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2018 세종시교통량조사\2018\완료\"/>
    </mc:Choice>
  </mc:AlternateContent>
  <bookViews>
    <workbookView xWindow="480" yWindow="225" windowWidth="18315" windowHeight="12150" tabRatio="978" firstSheet="78" activeTab="98"/>
  </bookViews>
  <sheets>
    <sheet name="1000(상행)" sheetId="115" r:id="rId1"/>
    <sheet name="1000(하행)" sheetId="77" r:id="rId2"/>
    <sheet name="1004(상행)" sheetId="119" r:id="rId3"/>
    <sheet name="1004(하행)" sheetId="120" r:id="rId4"/>
    <sheet name="11" sheetId="1" r:id="rId5"/>
    <sheet name="12" sheetId="2" r:id="rId6"/>
    <sheet name="13" sheetId="4" r:id="rId7"/>
    <sheet name="16(상행)" sheetId="79" r:id="rId8"/>
    <sheet name="16(하행)" sheetId="80" r:id="rId9"/>
    <sheet name="17(상행)" sheetId="5" r:id="rId10"/>
    <sheet name="17(하행)" sheetId="6" r:id="rId11"/>
    <sheet name="204" sheetId="7" r:id="rId12"/>
    <sheet name="300(상행)" sheetId="82" r:id="rId13"/>
    <sheet name="300(하행)" sheetId="8" r:id="rId14"/>
    <sheet name="31(상행)" sheetId="9" r:id="rId15"/>
    <sheet name="31(하행)" sheetId="83" r:id="rId16"/>
    <sheet name="32(상행)" sheetId="84" r:id="rId17"/>
    <sheet name="32(하행)" sheetId="10" r:id="rId18"/>
    <sheet name="33(상행)" sheetId="85" r:id="rId19"/>
    <sheet name="33(하행)" sheetId="11" r:id="rId20"/>
    <sheet name="34(상행)" sheetId="12" r:id="rId21"/>
    <sheet name="34(하행)" sheetId="86" r:id="rId22"/>
    <sheet name="340(상행)" sheetId="88" r:id="rId23"/>
    <sheet name="340(하행)" sheetId="16" r:id="rId24"/>
    <sheet name="35(상행)" sheetId="89" r:id="rId25"/>
    <sheet name="35(하행)" sheetId="17" r:id="rId26"/>
    <sheet name="36" sheetId="3" r:id="rId27"/>
    <sheet name="430(상행)" sheetId="21" r:id="rId28"/>
    <sheet name="430(하행)" sheetId="92" r:id="rId29"/>
    <sheet name="51(상행)" sheetId="14" r:id="rId30"/>
    <sheet name="51(하행)" sheetId="15" r:id="rId31"/>
    <sheet name="52" sheetId="90" r:id="rId32"/>
    <sheet name="53" sheetId="13" r:id="rId33"/>
    <sheet name="550(상행)" sheetId="26" r:id="rId34"/>
    <sheet name="550(하행)" sheetId="95" r:id="rId35"/>
    <sheet name="551" sheetId="27" r:id="rId36"/>
    <sheet name="601(상행)" sheetId="31" r:id="rId37"/>
    <sheet name="601(하행)" sheetId="98" r:id="rId38"/>
    <sheet name="61(상행)" sheetId="19" r:id="rId39"/>
    <sheet name="61(하행)" sheetId="91" r:id="rId40"/>
    <sheet name="62(상행)" sheetId="24" r:id="rId41"/>
    <sheet name="62(하행)" sheetId="94" r:id="rId42"/>
    <sheet name="63(상행)" sheetId="28" r:id="rId43"/>
    <sheet name="63(하행)" sheetId="96" r:id="rId44"/>
    <sheet name="64(상행)" sheetId="33" r:id="rId45"/>
    <sheet name="64(하행)" sheetId="99" r:id="rId46"/>
    <sheet name="65(상행)" sheetId="20" r:id="rId47"/>
    <sheet name="65(하행)" sheetId="22" r:id="rId48"/>
    <sheet name="655(상행)" sheetId="37" r:id="rId49"/>
    <sheet name="655(하행)" sheetId="103" r:id="rId50"/>
    <sheet name="66(상행)" sheetId="32" r:id="rId51"/>
    <sheet name="66(하행)" sheetId="100" r:id="rId52"/>
    <sheet name="661(상행)" sheetId="35" r:id="rId53"/>
    <sheet name="661(하행)" sheetId="101" r:id="rId54"/>
    <sheet name="67(상행)" sheetId="23" r:id="rId55"/>
    <sheet name="67(하행)" sheetId="29" r:id="rId56"/>
    <sheet name="69(상행)" sheetId="104" r:id="rId57"/>
    <sheet name="69(하행)" sheetId="42" r:id="rId58"/>
    <sheet name="691(상행)" sheetId="43" r:id="rId59"/>
    <sheet name="691(하행)" sheetId="105" r:id="rId60"/>
    <sheet name="71(상행)" sheetId="36" r:id="rId61"/>
    <sheet name="71(하행)" sheetId="87" r:id="rId62"/>
    <sheet name="72" sheetId="102" r:id="rId63"/>
    <sheet name="73" sheetId="30" r:id="rId64"/>
    <sheet name="74" sheetId="38" r:id="rId65"/>
    <sheet name="75(상행)" sheetId="39" r:id="rId66"/>
    <sheet name="75(하행)" sheetId="40" r:id="rId67"/>
    <sheet name="76" sheetId="41" r:id="rId68"/>
    <sheet name="801(상행)" sheetId="107" r:id="rId69"/>
    <sheet name="801(하행)" sheetId="57" r:id="rId70"/>
    <sheet name="81(상행)" sheetId="58" r:id="rId71"/>
    <sheet name="81(하행)" sheetId="108" r:id="rId72"/>
    <sheet name="82(상행)" sheetId="44" r:id="rId73"/>
    <sheet name="82(하행)" sheetId="45" r:id="rId74"/>
    <sheet name="83" sheetId="61" r:id="rId75"/>
    <sheet name="84" sheetId="46" r:id="rId76"/>
    <sheet name="85(상행)" sheetId="64" r:id="rId77"/>
    <sheet name="85(하행)" sheetId="109" r:id="rId78"/>
    <sheet name="86(상행)" sheetId="65" r:id="rId79"/>
    <sheet name="86(하행)" sheetId="110" r:id="rId80"/>
    <sheet name="900(상행)" sheetId="106" r:id="rId81"/>
    <sheet name="900(하행)" sheetId="54" r:id="rId82"/>
    <sheet name="91(상행)" sheetId="116" r:id="rId83"/>
    <sheet name="91(하행)" sheetId="117" r:id="rId84"/>
    <sheet name="910(상행)" sheetId="66" r:id="rId85"/>
    <sheet name="910(하행)" sheetId="111" r:id="rId86"/>
    <sheet name="92(상행)" sheetId="67" r:id="rId87"/>
    <sheet name="92(하행)" sheetId="68" r:id="rId88"/>
    <sheet name="93(상행)" sheetId="69" r:id="rId89"/>
    <sheet name="93(하행)" sheetId="70" r:id="rId90"/>
    <sheet name="94(상행)" sheetId="112" r:id="rId91"/>
    <sheet name="94(하행)" sheetId="74" r:id="rId92"/>
    <sheet name="95(상행)" sheetId="71" r:id="rId93"/>
    <sheet name="95(하행)" sheetId="72" r:id="rId94"/>
    <sheet name="990(상행)" sheetId="75" r:id="rId95"/>
    <sheet name="990(하행)" sheetId="113" r:id="rId96"/>
    <sheet name="991(상행)" sheetId="114" r:id="rId97"/>
    <sheet name="991(하행)" sheetId="76" r:id="rId98"/>
    <sheet name="전체노선 합계" sheetId="81" r:id="rId99"/>
  </sheets>
  <calcPr calcId="162913"/>
</workbook>
</file>

<file path=xl/calcChain.xml><?xml version="1.0" encoding="utf-8"?>
<calcChain xmlns="http://schemas.openxmlformats.org/spreadsheetml/2006/main">
  <c r="C32" i="81" l="1"/>
  <c r="D32" i="81"/>
  <c r="E32" i="81"/>
  <c r="F32" i="81"/>
  <c r="G32" i="81"/>
  <c r="H32" i="81"/>
  <c r="I32" i="81"/>
  <c r="J32" i="81"/>
  <c r="K32" i="81"/>
  <c r="L32" i="81"/>
  <c r="M32" i="81"/>
  <c r="N32" i="81"/>
  <c r="O32" i="81"/>
  <c r="P32" i="81"/>
  <c r="Q32" i="81"/>
  <c r="R32" i="81"/>
  <c r="S32" i="81"/>
  <c r="T32" i="81"/>
  <c r="C33" i="81"/>
  <c r="D33" i="81"/>
  <c r="E33" i="81"/>
  <c r="F33" i="81"/>
  <c r="U33" i="81" s="1"/>
  <c r="G33" i="81"/>
  <c r="H33" i="81"/>
  <c r="I33" i="81"/>
  <c r="J33" i="81"/>
  <c r="K33" i="81"/>
  <c r="L33" i="81"/>
  <c r="M33" i="81"/>
  <c r="N33" i="81"/>
  <c r="O33" i="81"/>
  <c r="P33" i="81"/>
  <c r="Q33" i="81"/>
  <c r="R33" i="81"/>
  <c r="S33" i="81"/>
  <c r="T33" i="81"/>
  <c r="C34" i="81"/>
  <c r="U34" i="81" s="1"/>
  <c r="D34" i="81"/>
  <c r="E34" i="81"/>
  <c r="F34" i="81"/>
  <c r="G34" i="81"/>
  <c r="H34" i="81"/>
  <c r="I34" i="81"/>
  <c r="J34" i="81"/>
  <c r="K34" i="81"/>
  <c r="L34" i="81"/>
  <c r="M34" i="81"/>
  <c r="N34" i="81"/>
  <c r="O34" i="81"/>
  <c r="P34" i="81"/>
  <c r="Q34" i="81"/>
  <c r="R34" i="81"/>
  <c r="S34" i="81"/>
  <c r="T34" i="81"/>
  <c r="C35" i="81"/>
  <c r="D35" i="81"/>
  <c r="U35" i="81" s="1"/>
  <c r="E35" i="81"/>
  <c r="F35" i="81"/>
  <c r="G35" i="81"/>
  <c r="H35" i="81"/>
  <c r="I35" i="81"/>
  <c r="J35" i="81"/>
  <c r="K35" i="81"/>
  <c r="L35" i="81"/>
  <c r="M35" i="81"/>
  <c r="N35" i="81"/>
  <c r="O35" i="81"/>
  <c r="P35" i="81"/>
  <c r="Q35" i="81"/>
  <c r="R35" i="81"/>
  <c r="S35" i="81"/>
  <c r="T35" i="81"/>
  <c r="C36" i="81"/>
  <c r="D36" i="81"/>
  <c r="E36" i="81"/>
  <c r="F36" i="81"/>
  <c r="G36" i="81"/>
  <c r="H36" i="81"/>
  <c r="I36" i="81"/>
  <c r="J36" i="81"/>
  <c r="K36" i="81"/>
  <c r="L36" i="81"/>
  <c r="M36" i="81"/>
  <c r="N36" i="81"/>
  <c r="O36" i="81"/>
  <c r="P36" i="81"/>
  <c r="Q36" i="81"/>
  <c r="R36" i="81"/>
  <c r="S36" i="81"/>
  <c r="T36" i="81"/>
  <c r="C37" i="81"/>
  <c r="D37" i="81"/>
  <c r="E37" i="81"/>
  <c r="F37" i="81"/>
  <c r="G37" i="81"/>
  <c r="H37" i="81"/>
  <c r="I37" i="81"/>
  <c r="J37" i="81"/>
  <c r="K37" i="81"/>
  <c r="L37" i="81"/>
  <c r="M37" i="81"/>
  <c r="N37" i="81"/>
  <c r="O37" i="81"/>
  <c r="P37" i="81"/>
  <c r="Q37" i="81"/>
  <c r="R37" i="81"/>
  <c r="S37" i="81"/>
  <c r="T37" i="81"/>
  <c r="C38" i="81"/>
  <c r="D38" i="81"/>
  <c r="U38" i="81" s="1"/>
  <c r="E38" i="81"/>
  <c r="F38" i="81"/>
  <c r="G38" i="81"/>
  <c r="H38" i="81"/>
  <c r="I38" i="81"/>
  <c r="J38" i="81"/>
  <c r="K38" i="81"/>
  <c r="L38" i="81"/>
  <c r="M38" i="81"/>
  <c r="N38" i="81"/>
  <c r="O38" i="81"/>
  <c r="P38" i="81"/>
  <c r="Q38" i="81"/>
  <c r="R38" i="81"/>
  <c r="S38" i="81"/>
  <c r="T38" i="81"/>
  <c r="C39" i="81"/>
  <c r="D39" i="81"/>
  <c r="E39" i="81"/>
  <c r="F39" i="81"/>
  <c r="G39" i="81"/>
  <c r="H39" i="81"/>
  <c r="I39" i="81"/>
  <c r="J39" i="81"/>
  <c r="K39" i="81"/>
  <c r="L39" i="81"/>
  <c r="M39" i="81"/>
  <c r="N39" i="81"/>
  <c r="O39" i="81"/>
  <c r="P39" i="81"/>
  <c r="Q39" i="81"/>
  <c r="R39" i="81"/>
  <c r="S39" i="81"/>
  <c r="T39" i="81"/>
  <c r="B33" i="81"/>
  <c r="B34" i="81"/>
  <c r="B35" i="81"/>
  <c r="B36" i="81"/>
  <c r="B37" i="81"/>
  <c r="B38" i="81"/>
  <c r="B39" i="81"/>
  <c r="B32" i="81"/>
  <c r="T29" i="81"/>
  <c r="S29" i="81"/>
  <c r="R29" i="81"/>
  <c r="Q29" i="81"/>
  <c r="P29" i="81"/>
  <c r="O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U28" i="81"/>
  <c r="U27" i="81"/>
  <c r="U26" i="81"/>
  <c r="U25" i="81"/>
  <c r="U24" i="81"/>
  <c r="U29" i="81" s="1"/>
  <c r="U23" i="81"/>
  <c r="U22" i="81"/>
  <c r="T28" i="81"/>
  <c r="S28" i="81"/>
  <c r="R28" i="81"/>
  <c r="Q28" i="81"/>
  <c r="P28" i="81"/>
  <c r="O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T27" i="81"/>
  <c r="S27" i="81"/>
  <c r="R27" i="81"/>
  <c r="Q27" i="81"/>
  <c r="P27" i="81"/>
  <c r="O27" i="81"/>
  <c r="N27" i="81"/>
  <c r="M27" i="81"/>
  <c r="L27" i="81"/>
  <c r="K27" i="81"/>
  <c r="J27" i="81"/>
  <c r="I27" i="81"/>
  <c r="H27" i="81"/>
  <c r="G27" i="81"/>
  <c r="F27" i="81"/>
  <c r="E27" i="81"/>
  <c r="D27" i="81"/>
  <c r="C27" i="81"/>
  <c r="B27" i="81"/>
  <c r="T26" i="81"/>
  <c r="S26" i="81"/>
  <c r="R26" i="81"/>
  <c r="Q26" i="81"/>
  <c r="P26" i="81"/>
  <c r="O26" i="81"/>
  <c r="N26" i="81"/>
  <c r="M26" i="81"/>
  <c r="L26" i="81"/>
  <c r="K26" i="81"/>
  <c r="J26" i="81"/>
  <c r="I26" i="81"/>
  <c r="H26" i="81"/>
  <c r="G26" i="81"/>
  <c r="F26" i="81"/>
  <c r="E26" i="81"/>
  <c r="D26" i="81"/>
  <c r="C26" i="81"/>
  <c r="B26" i="81"/>
  <c r="T25" i="81"/>
  <c r="S25" i="81"/>
  <c r="R25" i="81"/>
  <c r="Q25" i="81"/>
  <c r="P25" i="81"/>
  <c r="O25" i="81"/>
  <c r="N25" i="81"/>
  <c r="M25" i="81"/>
  <c r="L25" i="81"/>
  <c r="K25" i="81"/>
  <c r="J25" i="81"/>
  <c r="I25" i="81"/>
  <c r="H25" i="81"/>
  <c r="G25" i="81"/>
  <c r="F25" i="81"/>
  <c r="E25" i="81"/>
  <c r="D25" i="81"/>
  <c r="C25" i="81"/>
  <c r="B25" i="81"/>
  <c r="T24" i="81"/>
  <c r="S24" i="81"/>
  <c r="R24" i="81"/>
  <c r="Q24" i="81"/>
  <c r="P24" i="81"/>
  <c r="O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T23" i="81"/>
  <c r="S23" i="81"/>
  <c r="R23" i="81"/>
  <c r="Q23" i="81"/>
  <c r="P23" i="81"/>
  <c r="O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T22" i="81"/>
  <c r="S22" i="81"/>
  <c r="R22" i="81"/>
  <c r="Q22" i="81"/>
  <c r="P22" i="81"/>
  <c r="O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T19" i="81"/>
  <c r="S19" i="81"/>
  <c r="R19" i="81"/>
  <c r="Q19" i="81"/>
  <c r="P19" i="81"/>
  <c r="O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U18" i="81"/>
  <c r="U17" i="81"/>
  <c r="U16" i="81"/>
  <c r="U15" i="81"/>
  <c r="U14" i="81"/>
  <c r="U19" i="81" s="1"/>
  <c r="U13" i="81"/>
  <c r="U12" i="81"/>
  <c r="B12" i="81"/>
  <c r="T18" i="81"/>
  <c r="S18" i="81"/>
  <c r="R18" i="81"/>
  <c r="Q18" i="81"/>
  <c r="P18" i="81"/>
  <c r="O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T17" i="81"/>
  <c r="S17" i="81"/>
  <c r="R17" i="81"/>
  <c r="Q17" i="81"/>
  <c r="P17" i="81"/>
  <c r="O17" i="81"/>
  <c r="N17" i="81"/>
  <c r="M17" i="81"/>
  <c r="L17" i="81"/>
  <c r="K17" i="81"/>
  <c r="J17" i="81"/>
  <c r="I17" i="81"/>
  <c r="H17" i="81"/>
  <c r="G17" i="81"/>
  <c r="F17" i="81"/>
  <c r="E17" i="81"/>
  <c r="D17" i="81"/>
  <c r="C17" i="81"/>
  <c r="B17" i="81"/>
  <c r="T16" i="81"/>
  <c r="S16" i="81"/>
  <c r="R16" i="81"/>
  <c r="Q16" i="81"/>
  <c r="P16" i="81"/>
  <c r="O16" i="81"/>
  <c r="N16" i="81"/>
  <c r="M16" i="81"/>
  <c r="L16" i="81"/>
  <c r="K16" i="81"/>
  <c r="J16" i="81"/>
  <c r="I16" i="81"/>
  <c r="H16" i="81"/>
  <c r="G16" i="81"/>
  <c r="F16" i="81"/>
  <c r="E16" i="81"/>
  <c r="D16" i="81"/>
  <c r="C16" i="81"/>
  <c r="B16" i="81"/>
  <c r="T15" i="81"/>
  <c r="S15" i="81"/>
  <c r="R15" i="81"/>
  <c r="Q15" i="81"/>
  <c r="P15" i="81"/>
  <c r="O15" i="81"/>
  <c r="N15" i="81"/>
  <c r="M15" i="81"/>
  <c r="L15" i="81"/>
  <c r="K15" i="81"/>
  <c r="J15" i="81"/>
  <c r="I15" i="81"/>
  <c r="H15" i="81"/>
  <c r="G15" i="81"/>
  <c r="F15" i="81"/>
  <c r="E15" i="81"/>
  <c r="D15" i="81"/>
  <c r="C15" i="81"/>
  <c r="B15" i="81"/>
  <c r="T14" i="81"/>
  <c r="S14" i="81"/>
  <c r="R14" i="81"/>
  <c r="Q14" i="81"/>
  <c r="P14" i="81"/>
  <c r="O14" i="81"/>
  <c r="N14" i="81"/>
  <c r="M14" i="81"/>
  <c r="L14" i="81"/>
  <c r="K14" i="81"/>
  <c r="J14" i="81"/>
  <c r="I14" i="81"/>
  <c r="H14" i="81"/>
  <c r="G14" i="81"/>
  <c r="F14" i="81"/>
  <c r="E14" i="81"/>
  <c r="D14" i="81"/>
  <c r="C14" i="81"/>
  <c r="B14" i="81"/>
  <c r="T13" i="81"/>
  <c r="S13" i="81"/>
  <c r="R13" i="81"/>
  <c r="Q13" i="81"/>
  <c r="P13" i="81"/>
  <c r="O13" i="81"/>
  <c r="N13" i="81"/>
  <c r="M13" i="81"/>
  <c r="L13" i="81"/>
  <c r="K13" i="81"/>
  <c r="J13" i="81"/>
  <c r="I13" i="81"/>
  <c r="H13" i="81"/>
  <c r="G13" i="81"/>
  <c r="F13" i="81"/>
  <c r="E13" i="81"/>
  <c r="D13" i="81"/>
  <c r="C13" i="81"/>
  <c r="B13" i="81"/>
  <c r="T12" i="81"/>
  <c r="S12" i="81"/>
  <c r="R12" i="81"/>
  <c r="Q12" i="81"/>
  <c r="P12" i="81"/>
  <c r="O12" i="81"/>
  <c r="N12" i="81"/>
  <c r="M12" i="81"/>
  <c r="L12" i="81"/>
  <c r="K12" i="81"/>
  <c r="J12" i="81"/>
  <c r="I12" i="81"/>
  <c r="H12" i="81"/>
  <c r="G12" i="81"/>
  <c r="F12" i="81"/>
  <c r="E12" i="81"/>
  <c r="D12" i="81"/>
  <c r="C12" i="81"/>
  <c r="U37" i="81"/>
  <c r="U32" i="81"/>
  <c r="R8" i="81"/>
  <c r="S8" i="81"/>
  <c r="T8" i="81"/>
  <c r="C8" i="81"/>
  <c r="D8" i="81"/>
  <c r="E8" i="81"/>
  <c r="F8" i="81"/>
  <c r="G8" i="81"/>
  <c r="H8" i="81"/>
  <c r="I8" i="81"/>
  <c r="J8" i="81"/>
  <c r="K8" i="81"/>
  <c r="L8" i="81"/>
  <c r="M8" i="81"/>
  <c r="N8" i="81"/>
  <c r="O8" i="81"/>
  <c r="P8" i="81"/>
  <c r="Q8" i="81"/>
  <c r="B8" i="81"/>
  <c r="S7" i="81"/>
  <c r="T7" i="81"/>
  <c r="C7" i="81"/>
  <c r="D7" i="81"/>
  <c r="E7" i="81"/>
  <c r="F7" i="81"/>
  <c r="G7" i="81"/>
  <c r="H7" i="81"/>
  <c r="I7" i="81"/>
  <c r="J7" i="81"/>
  <c r="K7" i="81"/>
  <c r="L7" i="81"/>
  <c r="M7" i="81"/>
  <c r="N7" i="81"/>
  <c r="O7" i="81"/>
  <c r="P7" i="81"/>
  <c r="Q7" i="81"/>
  <c r="R7" i="81"/>
  <c r="B7" i="81"/>
  <c r="S6" i="81"/>
  <c r="T6" i="81"/>
  <c r="Q6" i="81"/>
  <c r="R6" i="81"/>
  <c r="O6" i="81"/>
  <c r="P6" i="81"/>
  <c r="M6" i="81"/>
  <c r="N6" i="81"/>
  <c r="K6" i="81"/>
  <c r="L6" i="81"/>
  <c r="I6" i="81"/>
  <c r="J6" i="81"/>
  <c r="G6" i="81"/>
  <c r="H6" i="81"/>
  <c r="E6" i="81"/>
  <c r="F6" i="81"/>
  <c r="C6" i="81"/>
  <c r="D6" i="81"/>
  <c r="B6" i="81"/>
  <c r="R5" i="81"/>
  <c r="S5" i="81"/>
  <c r="T5" i="81"/>
  <c r="O5" i="81"/>
  <c r="P5" i="81"/>
  <c r="Q5" i="81"/>
  <c r="L5" i="81"/>
  <c r="M5" i="81"/>
  <c r="N5" i="81"/>
  <c r="I5" i="81"/>
  <c r="J5" i="81"/>
  <c r="K5" i="81"/>
  <c r="F5" i="81"/>
  <c r="G5" i="81"/>
  <c r="H5" i="81"/>
  <c r="C5" i="81"/>
  <c r="D5" i="81"/>
  <c r="E5" i="81"/>
  <c r="B5" i="81"/>
  <c r="S4" i="81"/>
  <c r="T4" i="81"/>
  <c r="O4" i="81"/>
  <c r="P4" i="81"/>
  <c r="Q4" i="81"/>
  <c r="R4" i="81"/>
  <c r="K4" i="81"/>
  <c r="L4" i="81"/>
  <c r="M4" i="81"/>
  <c r="N4" i="81"/>
  <c r="G4" i="81"/>
  <c r="H4" i="81"/>
  <c r="I4" i="81"/>
  <c r="J4" i="81"/>
  <c r="C4" i="81"/>
  <c r="D4" i="81"/>
  <c r="E4" i="81"/>
  <c r="F4" i="81"/>
  <c r="B4" i="81"/>
  <c r="T3" i="81"/>
  <c r="O3" i="81"/>
  <c r="P3" i="81"/>
  <c r="Q3" i="81"/>
  <c r="R3" i="81"/>
  <c r="S3" i="81"/>
  <c r="J3" i="81"/>
  <c r="K3" i="81"/>
  <c r="L3" i="81"/>
  <c r="M3" i="81"/>
  <c r="N3" i="81"/>
  <c r="E3" i="81"/>
  <c r="F3" i="81"/>
  <c r="G3" i="81"/>
  <c r="H3" i="81"/>
  <c r="I3" i="81"/>
  <c r="D3" i="81"/>
  <c r="C3" i="81"/>
  <c r="B3" i="81"/>
  <c r="S2" i="81"/>
  <c r="T2" i="81"/>
  <c r="M2" i="81"/>
  <c r="N2" i="81"/>
  <c r="O2" i="81"/>
  <c r="P2" i="81"/>
  <c r="Q2" i="81"/>
  <c r="R2" i="81"/>
  <c r="G2" i="81"/>
  <c r="H2" i="81"/>
  <c r="I2" i="81"/>
  <c r="J2" i="81"/>
  <c r="K2" i="81"/>
  <c r="L2" i="81"/>
  <c r="D2" i="81"/>
  <c r="E2" i="81"/>
  <c r="F2" i="81"/>
  <c r="C2" i="81"/>
  <c r="B2" i="81"/>
  <c r="H84" i="114"/>
  <c r="H32" i="114"/>
  <c r="H6" i="114"/>
  <c r="H136" i="113"/>
  <c r="H6" i="113"/>
  <c r="H6" i="71"/>
  <c r="H6" i="68"/>
  <c r="H32" i="116"/>
  <c r="H6" i="116"/>
  <c r="H162" i="106"/>
  <c r="H6" i="106"/>
  <c r="H7" i="106"/>
  <c r="H8" i="106"/>
  <c r="H9" i="106"/>
  <c r="H10" i="106"/>
  <c r="H11" i="106"/>
  <c r="H12" i="106"/>
  <c r="H13" i="106"/>
  <c r="H14" i="106"/>
  <c r="H15" i="106"/>
  <c r="H16" i="106"/>
  <c r="H17" i="106"/>
  <c r="H18" i="106"/>
  <c r="H19" i="106"/>
  <c r="H20" i="106"/>
  <c r="H21" i="106"/>
  <c r="H22" i="106"/>
  <c r="H23" i="106"/>
  <c r="H24" i="106"/>
  <c r="H84" i="110"/>
  <c r="H162" i="109"/>
  <c r="H6" i="61"/>
  <c r="F259" i="45"/>
  <c r="P259" i="45" s="1"/>
  <c r="D259" i="45"/>
  <c r="N259" i="45" s="1"/>
  <c r="B259" i="45"/>
  <c r="F258" i="45"/>
  <c r="P258" i="45" s="1"/>
  <c r="D258" i="45"/>
  <c r="B258" i="45"/>
  <c r="L258" i="45" s="1"/>
  <c r="F257" i="45"/>
  <c r="P257" i="45" s="1"/>
  <c r="D257" i="45"/>
  <c r="N257" i="45" s="1"/>
  <c r="B257" i="45"/>
  <c r="F256" i="45"/>
  <c r="P256" i="45" s="1"/>
  <c r="D256" i="45"/>
  <c r="B256" i="45"/>
  <c r="L256" i="45" s="1"/>
  <c r="N255" i="45"/>
  <c r="F255" i="45"/>
  <c r="P255" i="45" s="1"/>
  <c r="D255" i="45"/>
  <c r="B255" i="45"/>
  <c r="F254" i="45"/>
  <c r="P254" i="45" s="1"/>
  <c r="D254" i="45"/>
  <c r="B254" i="45"/>
  <c r="L254" i="45" s="1"/>
  <c r="N253" i="45"/>
  <c r="F253" i="45"/>
  <c r="P253" i="45" s="1"/>
  <c r="D253" i="45"/>
  <c r="B253" i="45"/>
  <c r="F252" i="45"/>
  <c r="P252" i="45" s="1"/>
  <c r="D252" i="45"/>
  <c r="B252" i="45"/>
  <c r="F251" i="45"/>
  <c r="P251" i="45" s="1"/>
  <c r="D251" i="45"/>
  <c r="N251" i="45" s="1"/>
  <c r="B251" i="45"/>
  <c r="F250" i="45"/>
  <c r="P250" i="45" s="1"/>
  <c r="D250" i="45"/>
  <c r="B250" i="45"/>
  <c r="L250" i="45" s="1"/>
  <c r="F249" i="45"/>
  <c r="P249" i="45" s="1"/>
  <c r="D249" i="45"/>
  <c r="N249" i="45" s="1"/>
  <c r="B249" i="45"/>
  <c r="F248" i="45"/>
  <c r="P248" i="45" s="1"/>
  <c r="D248" i="45"/>
  <c r="B248" i="45"/>
  <c r="L248" i="45" s="1"/>
  <c r="N247" i="45"/>
  <c r="F247" i="45"/>
  <c r="P247" i="45" s="1"/>
  <c r="D247" i="45"/>
  <c r="B247" i="45"/>
  <c r="F246" i="45"/>
  <c r="P246" i="45" s="1"/>
  <c r="D246" i="45"/>
  <c r="B246" i="45"/>
  <c r="L246" i="45" s="1"/>
  <c r="N245" i="45"/>
  <c r="F245" i="45"/>
  <c r="P245" i="45" s="1"/>
  <c r="D245" i="45"/>
  <c r="B245" i="45"/>
  <c r="F244" i="45"/>
  <c r="P244" i="45" s="1"/>
  <c r="D244" i="45"/>
  <c r="B244" i="45"/>
  <c r="F243" i="45"/>
  <c r="P243" i="45" s="1"/>
  <c r="D243" i="45"/>
  <c r="N243" i="45" s="1"/>
  <c r="B243" i="45"/>
  <c r="L242" i="45"/>
  <c r="F242" i="45"/>
  <c r="P242" i="45" s="1"/>
  <c r="D242" i="45"/>
  <c r="B242" i="45"/>
  <c r="F241" i="45"/>
  <c r="P241" i="45" s="1"/>
  <c r="D241" i="45"/>
  <c r="N241" i="45" s="1"/>
  <c r="B241" i="45"/>
  <c r="F233" i="45"/>
  <c r="P233" i="45" s="1"/>
  <c r="D233" i="45"/>
  <c r="N233" i="45" s="1"/>
  <c r="B233" i="45"/>
  <c r="F232" i="45"/>
  <c r="P232" i="45" s="1"/>
  <c r="D232" i="45"/>
  <c r="N232" i="45" s="1"/>
  <c r="B232" i="45"/>
  <c r="F231" i="45"/>
  <c r="P231" i="45" s="1"/>
  <c r="D231" i="45"/>
  <c r="N231" i="45" s="1"/>
  <c r="B231" i="45"/>
  <c r="F230" i="45"/>
  <c r="D230" i="45"/>
  <c r="N230" i="45" s="1"/>
  <c r="B230" i="45"/>
  <c r="F229" i="45"/>
  <c r="P229" i="45" s="1"/>
  <c r="D229" i="45"/>
  <c r="N229" i="45" s="1"/>
  <c r="B229" i="45"/>
  <c r="F228" i="45"/>
  <c r="P228" i="45" s="1"/>
  <c r="D228" i="45"/>
  <c r="N228" i="45" s="1"/>
  <c r="B228" i="45"/>
  <c r="F227" i="45"/>
  <c r="P227" i="45" s="1"/>
  <c r="D227" i="45"/>
  <c r="N227" i="45" s="1"/>
  <c r="B227" i="45"/>
  <c r="H227" i="45" s="1"/>
  <c r="R227" i="45" s="1"/>
  <c r="F226" i="45"/>
  <c r="D226" i="45"/>
  <c r="N226" i="45" s="1"/>
  <c r="B226" i="45"/>
  <c r="F225" i="45"/>
  <c r="P225" i="45" s="1"/>
  <c r="D225" i="45"/>
  <c r="N225" i="45" s="1"/>
  <c r="B225" i="45"/>
  <c r="F224" i="45"/>
  <c r="P224" i="45" s="1"/>
  <c r="D224" i="45"/>
  <c r="N224" i="45" s="1"/>
  <c r="B224" i="45"/>
  <c r="F223" i="45"/>
  <c r="D223" i="45"/>
  <c r="N223" i="45" s="1"/>
  <c r="B223" i="45"/>
  <c r="F222" i="45"/>
  <c r="P222" i="45" s="1"/>
  <c r="D222" i="45"/>
  <c r="N222" i="45" s="1"/>
  <c r="B222" i="45"/>
  <c r="F221" i="45"/>
  <c r="P221" i="45" s="1"/>
  <c r="D221" i="45"/>
  <c r="N221" i="45" s="1"/>
  <c r="B221" i="45"/>
  <c r="F220" i="45"/>
  <c r="P220" i="45" s="1"/>
  <c r="D220" i="45"/>
  <c r="N220" i="45" s="1"/>
  <c r="B220" i="45"/>
  <c r="F219" i="45"/>
  <c r="D219" i="45"/>
  <c r="N219" i="45" s="1"/>
  <c r="B219" i="45"/>
  <c r="F218" i="45"/>
  <c r="P218" i="45" s="1"/>
  <c r="D218" i="45"/>
  <c r="N218" i="45" s="1"/>
  <c r="B218" i="45"/>
  <c r="F217" i="45"/>
  <c r="P217" i="45" s="1"/>
  <c r="D217" i="45"/>
  <c r="N217" i="45" s="1"/>
  <c r="B217" i="45"/>
  <c r="L216" i="45"/>
  <c r="F216" i="45"/>
  <c r="P216" i="45" s="1"/>
  <c r="D216" i="45"/>
  <c r="N216" i="45" s="1"/>
  <c r="B216" i="45"/>
  <c r="F215" i="45"/>
  <c r="D215" i="45"/>
  <c r="N215" i="45" s="1"/>
  <c r="B215" i="45"/>
  <c r="F207" i="45"/>
  <c r="P207" i="45" s="1"/>
  <c r="D207" i="45"/>
  <c r="N207" i="45" s="1"/>
  <c r="B207" i="45"/>
  <c r="F206" i="45"/>
  <c r="P206" i="45" s="1"/>
  <c r="D206" i="45"/>
  <c r="N206" i="45" s="1"/>
  <c r="B206" i="45"/>
  <c r="F205" i="45"/>
  <c r="P205" i="45" s="1"/>
  <c r="D205" i="45"/>
  <c r="N205" i="45" s="1"/>
  <c r="B205" i="45"/>
  <c r="F204" i="45"/>
  <c r="D204" i="45"/>
  <c r="N204" i="45" s="1"/>
  <c r="B204" i="45"/>
  <c r="L204" i="45" s="1"/>
  <c r="F203" i="45"/>
  <c r="P203" i="45" s="1"/>
  <c r="D203" i="45"/>
  <c r="N203" i="45" s="1"/>
  <c r="B203" i="45"/>
  <c r="F202" i="45"/>
  <c r="P202" i="45" s="1"/>
  <c r="D202" i="45"/>
  <c r="N202" i="45" s="1"/>
  <c r="B202" i="45"/>
  <c r="F201" i="45"/>
  <c r="P201" i="45" s="1"/>
  <c r="D201" i="45"/>
  <c r="N201" i="45" s="1"/>
  <c r="B201" i="45"/>
  <c r="F200" i="45"/>
  <c r="D200" i="45"/>
  <c r="N200" i="45" s="1"/>
  <c r="B200" i="45"/>
  <c r="F199" i="45"/>
  <c r="P199" i="45" s="1"/>
  <c r="D199" i="45"/>
  <c r="N199" i="45" s="1"/>
  <c r="B199" i="45"/>
  <c r="F198" i="45"/>
  <c r="P198" i="45" s="1"/>
  <c r="D198" i="45"/>
  <c r="N198" i="45" s="1"/>
  <c r="B198" i="45"/>
  <c r="F197" i="45"/>
  <c r="P197" i="45" s="1"/>
  <c r="D197" i="45"/>
  <c r="N197" i="45" s="1"/>
  <c r="B197" i="45"/>
  <c r="F196" i="45"/>
  <c r="D196" i="45"/>
  <c r="N196" i="45" s="1"/>
  <c r="B196" i="45"/>
  <c r="L196" i="45" s="1"/>
  <c r="F195" i="45"/>
  <c r="D195" i="45"/>
  <c r="N195" i="45" s="1"/>
  <c r="B195" i="45"/>
  <c r="F194" i="45"/>
  <c r="P194" i="45" s="1"/>
  <c r="D194" i="45"/>
  <c r="N194" i="45" s="1"/>
  <c r="B194" i="45"/>
  <c r="F193" i="45"/>
  <c r="P193" i="45" s="1"/>
  <c r="D193" i="45"/>
  <c r="N193" i="45" s="1"/>
  <c r="B193" i="45"/>
  <c r="F192" i="45"/>
  <c r="D192" i="45"/>
  <c r="N192" i="45" s="1"/>
  <c r="B192" i="45"/>
  <c r="F191" i="45"/>
  <c r="P191" i="45" s="1"/>
  <c r="D191" i="45"/>
  <c r="N191" i="45" s="1"/>
  <c r="B191" i="45"/>
  <c r="F190" i="45"/>
  <c r="D190" i="45"/>
  <c r="N190" i="45" s="1"/>
  <c r="B190" i="45"/>
  <c r="F189" i="45"/>
  <c r="P189" i="45" s="1"/>
  <c r="D189" i="45"/>
  <c r="B189" i="45"/>
  <c r="F181" i="45"/>
  <c r="D181" i="45"/>
  <c r="B181" i="45"/>
  <c r="H180" i="45"/>
  <c r="H179" i="45"/>
  <c r="H178" i="45"/>
  <c r="H177" i="45"/>
  <c r="H176" i="45"/>
  <c r="H175" i="45"/>
  <c r="H174" i="45"/>
  <c r="H173" i="45"/>
  <c r="H172" i="45"/>
  <c r="H171" i="45"/>
  <c r="H170" i="45"/>
  <c r="H169" i="45"/>
  <c r="H168" i="45"/>
  <c r="H167" i="45"/>
  <c r="H166" i="45"/>
  <c r="H165" i="45"/>
  <c r="H164" i="45"/>
  <c r="H163" i="45"/>
  <c r="H162" i="45"/>
  <c r="F155" i="45"/>
  <c r="D155" i="45"/>
  <c r="B155" i="45"/>
  <c r="H154" i="45"/>
  <c r="H153" i="45"/>
  <c r="H152" i="45"/>
  <c r="H151" i="45"/>
  <c r="H150" i="45"/>
  <c r="H149" i="45"/>
  <c r="H148" i="45"/>
  <c r="H147" i="45"/>
  <c r="H146" i="45"/>
  <c r="H145" i="45"/>
  <c r="H144" i="45"/>
  <c r="H143" i="45"/>
  <c r="H142" i="45"/>
  <c r="H141" i="45"/>
  <c r="H140" i="45"/>
  <c r="H139" i="45"/>
  <c r="H138" i="45"/>
  <c r="H137" i="45"/>
  <c r="H136" i="45"/>
  <c r="F129" i="45"/>
  <c r="D129" i="45"/>
  <c r="B129" i="45"/>
  <c r="H128" i="45"/>
  <c r="H127" i="45"/>
  <c r="H126" i="45"/>
  <c r="H125" i="45"/>
  <c r="H124" i="45"/>
  <c r="H123" i="45"/>
  <c r="H122" i="45"/>
  <c r="H121" i="45"/>
  <c r="H120" i="45"/>
  <c r="H119" i="45"/>
  <c r="H118" i="45"/>
  <c r="H117" i="45"/>
  <c r="H116" i="45"/>
  <c r="H115" i="45"/>
  <c r="H114" i="45"/>
  <c r="H113" i="45"/>
  <c r="H112" i="45"/>
  <c r="H111" i="45"/>
  <c r="H110" i="45"/>
  <c r="F103" i="45"/>
  <c r="D103" i="45"/>
  <c r="B103" i="45"/>
  <c r="H102" i="45"/>
  <c r="H101" i="45"/>
  <c r="H100" i="45"/>
  <c r="H99" i="45"/>
  <c r="H98" i="45"/>
  <c r="H97" i="45"/>
  <c r="H96" i="45"/>
  <c r="H95" i="45"/>
  <c r="H94" i="45"/>
  <c r="H93" i="45"/>
  <c r="H92" i="45"/>
  <c r="H91" i="45"/>
  <c r="H90" i="45"/>
  <c r="H89" i="45"/>
  <c r="H88" i="45"/>
  <c r="H87" i="45"/>
  <c r="H86" i="45"/>
  <c r="H85" i="45"/>
  <c r="H84" i="45"/>
  <c r="F77" i="45"/>
  <c r="D77" i="45"/>
  <c r="B77" i="45"/>
  <c r="H76" i="45"/>
  <c r="H75" i="45"/>
  <c r="H74" i="45"/>
  <c r="H73" i="45"/>
  <c r="H72" i="45"/>
  <c r="H71" i="45"/>
  <c r="H70" i="45"/>
  <c r="H69" i="45"/>
  <c r="H68" i="45"/>
  <c r="H67" i="45"/>
  <c r="H66" i="45"/>
  <c r="H65" i="45"/>
  <c r="H64" i="45"/>
  <c r="H63" i="45"/>
  <c r="H62" i="45"/>
  <c r="H61" i="45"/>
  <c r="H60" i="45"/>
  <c r="H59" i="45"/>
  <c r="H58" i="45"/>
  <c r="F51" i="45"/>
  <c r="D51" i="45"/>
  <c r="B51" i="45"/>
  <c r="H50" i="45"/>
  <c r="H49" i="45"/>
  <c r="H48" i="45"/>
  <c r="H47" i="45"/>
  <c r="H46" i="45"/>
  <c r="H45" i="45"/>
  <c r="H44" i="45"/>
  <c r="H43" i="45"/>
  <c r="H42" i="45"/>
  <c r="H41" i="45"/>
  <c r="H40" i="45"/>
  <c r="H39" i="45"/>
  <c r="H38" i="45"/>
  <c r="H37" i="45"/>
  <c r="H36" i="45"/>
  <c r="H35" i="45"/>
  <c r="H34" i="45"/>
  <c r="H33" i="45"/>
  <c r="H32" i="45"/>
  <c r="F25" i="45"/>
  <c r="D25" i="45"/>
  <c r="B25" i="45"/>
  <c r="H24" i="45"/>
  <c r="H23" i="45"/>
  <c r="H22" i="45"/>
  <c r="H21" i="45"/>
  <c r="H20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84" i="108"/>
  <c r="H84" i="57"/>
  <c r="H32" i="107"/>
  <c r="H162" i="107"/>
  <c r="F77" i="107"/>
  <c r="D77" i="107"/>
  <c r="B77" i="107"/>
  <c r="H58" i="41"/>
  <c r="H110" i="41"/>
  <c r="F259" i="38"/>
  <c r="P259" i="38" s="1"/>
  <c r="D259" i="38"/>
  <c r="N259" i="38" s="1"/>
  <c r="B259" i="38"/>
  <c r="F258" i="38"/>
  <c r="P258" i="38" s="1"/>
  <c r="D258" i="38"/>
  <c r="B258" i="38"/>
  <c r="F257" i="38"/>
  <c r="P257" i="38" s="1"/>
  <c r="D257" i="38"/>
  <c r="B257" i="38"/>
  <c r="L256" i="38"/>
  <c r="F256" i="38"/>
  <c r="P256" i="38" s="1"/>
  <c r="D256" i="38"/>
  <c r="B256" i="38"/>
  <c r="N255" i="38"/>
  <c r="F255" i="38"/>
  <c r="P255" i="38" s="1"/>
  <c r="D255" i="38"/>
  <c r="B255" i="38"/>
  <c r="N254" i="38"/>
  <c r="F254" i="38"/>
  <c r="P254" i="38" s="1"/>
  <c r="D254" i="38"/>
  <c r="B254" i="38"/>
  <c r="F253" i="38"/>
  <c r="P253" i="38" s="1"/>
  <c r="D253" i="38"/>
  <c r="B253" i="38"/>
  <c r="F252" i="38"/>
  <c r="P252" i="38" s="1"/>
  <c r="D252" i="38"/>
  <c r="B252" i="38"/>
  <c r="F251" i="38"/>
  <c r="P251" i="38" s="1"/>
  <c r="D251" i="38"/>
  <c r="N251" i="38" s="1"/>
  <c r="B251" i="38"/>
  <c r="F250" i="38"/>
  <c r="P250" i="38" s="1"/>
  <c r="D250" i="38"/>
  <c r="N250" i="38" s="1"/>
  <c r="B250" i="38"/>
  <c r="F249" i="38"/>
  <c r="P249" i="38" s="1"/>
  <c r="D249" i="38"/>
  <c r="B249" i="38"/>
  <c r="F248" i="38"/>
  <c r="P248" i="38" s="1"/>
  <c r="D248" i="38"/>
  <c r="B248" i="38"/>
  <c r="L248" i="38" s="1"/>
  <c r="F247" i="38"/>
  <c r="P247" i="38" s="1"/>
  <c r="D247" i="38"/>
  <c r="N247" i="38" s="1"/>
  <c r="B247" i="38"/>
  <c r="F246" i="38"/>
  <c r="P246" i="38" s="1"/>
  <c r="D246" i="38"/>
  <c r="B246" i="38"/>
  <c r="F245" i="38"/>
  <c r="P245" i="38" s="1"/>
  <c r="D245" i="38"/>
  <c r="B245" i="38"/>
  <c r="F244" i="38"/>
  <c r="P244" i="38" s="1"/>
  <c r="D244" i="38"/>
  <c r="B244" i="38"/>
  <c r="L244" i="38" s="1"/>
  <c r="F243" i="38"/>
  <c r="P243" i="38" s="1"/>
  <c r="D243" i="38"/>
  <c r="N243" i="38" s="1"/>
  <c r="B243" i="38"/>
  <c r="F242" i="38"/>
  <c r="P242" i="38" s="1"/>
  <c r="D242" i="38"/>
  <c r="B242" i="38"/>
  <c r="F241" i="38"/>
  <c r="D241" i="38"/>
  <c r="B241" i="38"/>
  <c r="F233" i="38"/>
  <c r="P233" i="38" s="1"/>
  <c r="D233" i="38"/>
  <c r="N233" i="38" s="1"/>
  <c r="B233" i="38"/>
  <c r="L233" i="38" s="1"/>
  <c r="F232" i="38"/>
  <c r="P232" i="38" s="1"/>
  <c r="D232" i="38"/>
  <c r="N232" i="38" s="1"/>
  <c r="B232" i="38"/>
  <c r="L232" i="38" s="1"/>
  <c r="F231" i="38"/>
  <c r="P231" i="38" s="1"/>
  <c r="D231" i="38"/>
  <c r="N231" i="38" s="1"/>
  <c r="B231" i="38"/>
  <c r="L231" i="38" s="1"/>
  <c r="F230" i="38"/>
  <c r="P230" i="38" s="1"/>
  <c r="D230" i="38"/>
  <c r="N230" i="38" s="1"/>
  <c r="B230" i="38"/>
  <c r="L230" i="38" s="1"/>
  <c r="F229" i="38"/>
  <c r="P229" i="38" s="1"/>
  <c r="D229" i="38"/>
  <c r="N229" i="38" s="1"/>
  <c r="B229" i="38"/>
  <c r="L229" i="38" s="1"/>
  <c r="F228" i="38"/>
  <c r="P228" i="38" s="1"/>
  <c r="D228" i="38"/>
  <c r="N228" i="38" s="1"/>
  <c r="B228" i="38"/>
  <c r="L228" i="38" s="1"/>
  <c r="F227" i="38"/>
  <c r="P227" i="38" s="1"/>
  <c r="D227" i="38"/>
  <c r="N227" i="38" s="1"/>
  <c r="B227" i="38"/>
  <c r="L227" i="38" s="1"/>
  <c r="F226" i="38"/>
  <c r="P226" i="38" s="1"/>
  <c r="D226" i="38"/>
  <c r="N226" i="38" s="1"/>
  <c r="B226" i="38"/>
  <c r="L226" i="38" s="1"/>
  <c r="F225" i="38"/>
  <c r="P225" i="38" s="1"/>
  <c r="D225" i="38"/>
  <c r="N225" i="38" s="1"/>
  <c r="B225" i="38"/>
  <c r="F224" i="38"/>
  <c r="P224" i="38" s="1"/>
  <c r="D224" i="38"/>
  <c r="N224" i="38" s="1"/>
  <c r="B224" i="38"/>
  <c r="F223" i="38"/>
  <c r="P223" i="38" s="1"/>
  <c r="D223" i="38"/>
  <c r="B223" i="38"/>
  <c r="F222" i="38"/>
  <c r="P222" i="38" s="1"/>
  <c r="D222" i="38"/>
  <c r="N222" i="38" s="1"/>
  <c r="B222" i="38"/>
  <c r="L222" i="38" s="1"/>
  <c r="F221" i="38"/>
  <c r="P221" i="38" s="1"/>
  <c r="D221" i="38"/>
  <c r="B221" i="38"/>
  <c r="L221" i="38" s="1"/>
  <c r="N220" i="38"/>
  <c r="F220" i="38"/>
  <c r="P220" i="38" s="1"/>
  <c r="D220" i="38"/>
  <c r="B220" i="38"/>
  <c r="L220" i="38" s="1"/>
  <c r="F219" i="38"/>
  <c r="P219" i="38" s="1"/>
  <c r="D219" i="38"/>
  <c r="B219" i="38"/>
  <c r="L219" i="38" s="1"/>
  <c r="N218" i="38"/>
  <c r="F218" i="38"/>
  <c r="P218" i="38" s="1"/>
  <c r="D218" i="38"/>
  <c r="B218" i="38"/>
  <c r="L218" i="38" s="1"/>
  <c r="F217" i="38"/>
  <c r="P217" i="38" s="1"/>
  <c r="D217" i="38"/>
  <c r="B217" i="38"/>
  <c r="L217" i="38" s="1"/>
  <c r="F216" i="38"/>
  <c r="P216" i="38" s="1"/>
  <c r="D216" i="38"/>
  <c r="N216" i="38" s="1"/>
  <c r="B216" i="38"/>
  <c r="L216" i="38" s="1"/>
  <c r="F215" i="38"/>
  <c r="D215" i="38"/>
  <c r="B215" i="38"/>
  <c r="F207" i="38"/>
  <c r="P207" i="38" s="1"/>
  <c r="D207" i="38"/>
  <c r="N207" i="38" s="1"/>
  <c r="B207" i="38"/>
  <c r="L207" i="38" s="1"/>
  <c r="F206" i="38"/>
  <c r="P206" i="38" s="1"/>
  <c r="D206" i="38"/>
  <c r="B206" i="38"/>
  <c r="L206" i="38" s="1"/>
  <c r="N205" i="38"/>
  <c r="F205" i="38"/>
  <c r="P205" i="38" s="1"/>
  <c r="D205" i="38"/>
  <c r="B205" i="38"/>
  <c r="L205" i="38" s="1"/>
  <c r="F204" i="38"/>
  <c r="P204" i="38" s="1"/>
  <c r="D204" i="38"/>
  <c r="B204" i="38"/>
  <c r="L204" i="38" s="1"/>
  <c r="N203" i="38"/>
  <c r="F203" i="38"/>
  <c r="P203" i="38" s="1"/>
  <c r="D203" i="38"/>
  <c r="B203" i="38"/>
  <c r="L203" i="38" s="1"/>
  <c r="F202" i="38"/>
  <c r="P202" i="38" s="1"/>
  <c r="D202" i="38"/>
  <c r="B202" i="38"/>
  <c r="L202" i="38" s="1"/>
  <c r="F201" i="38"/>
  <c r="P201" i="38" s="1"/>
  <c r="D201" i="38"/>
  <c r="N201" i="38" s="1"/>
  <c r="B201" i="38"/>
  <c r="L201" i="38" s="1"/>
  <c r="F200" i="38"/>
  <c r="P200" i="38" s="1"/>
  <c r="D200" i="38"/>
  <c r="B200" i="38"/>
  <c r="L200" i="38" s="1"/>
  <c r="F199" i="38"/>
  <c r="P199" i="38" s="1"/>
  <c r="D199" i="38"/>
  <c r="N199" i="38" s="1"/>
  <c r="B199" i="38"/>
  <c r="L199" i="38" s="1"/>
  <c r="F198" i="38"/>
  <c r="P198" i="38" s="1"/>
  <c r="D198" i="38"/>
  <c r="B198" i="38"/>
  <c r="L198" i="38" s="1"/>
  <c r="N197" i="38"/>
  <c r="F197" i="38"/>
  <c r="P197" i="38" s="1"/>
  <c r="D197" i="38"/>
  <c r="B197" i="38"/>
  <c r="L197" i="38" s="1"/>
  <c r="F196" i="38"/>
  <c r="P196" i="38" s="1"/>
  <c r="D196" i="38"/>
  <c r="B196" i="38"/>
  <c r="L196" i="38" s="1"/>
  <c r="N195" i="38"/>
  <c r="F195" i="38"/>
  <c r="P195" i="38" s="1"/>
  <c r="D195" i="38"/>
  <c r="B195" i="38"/>
  <c r="L195" i="38" s="1"/>
  <c r="F194" i="38"/>
  <c r="P194" i="38" s="1"/>
  <c r="D194" i="38"/>
  <c r="B194" i="38"/>
  <c r="L194" i="38" s="1"/>
  <c r="F193" i="38"/>
  <c r="P193" i="38" s="1"/>
  <c r="D193" i="38"/>
  <c r="N193" i="38" s="1"/>
  <c r="B193" i="38"/>
  <c r="L193" i="38" s="1"/>
  <c r="F192" i="38"/>
  <c r="P192" i="38" s="1"/>
  <c r="D192" i="38"/>
  <c r="B192" i="38"/>
  <c r="L192" i="38" s="1"/>
  <c r="F191" i="38"/>
  <c r="P191" i="38" s="1"/>
  <c r="D191" i="38"/>
  <c r="N191" i="38" s="1"/>
  <c r="B191" i="38"/>
  <c r="L191" i="38" s="1"/>
  <c r="F190" i="38"/>
  <c r="P190" i="38" s="1"/>
  <c r="D190" i="38"/>
  <c r="N190" i="38" s="1"/>
  <c r="B190" i="38"/>
  <c r="L190" i="38" s="1"/>
  <c r="F189" i="38"/>
  <c r="D189" i="38"/>
  <c r="N189" i="38" s="1"/>
  <c r="B189" i="38"/>
  <c r="F181" i="38"/>
  <c r="D181" i="38"/>
  <c r="B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F155" i="38"/>
  <c r="D155" i="38"/>
  <c r="B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F129" i="38"/>
  <c r="D129" i="38"/>
  <c r="B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F103" i="38"/>
  <c r="D103" i="38"/>
  <c r="B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F77" i="38"/>
  <c r="D77" i="38"/>
  <c r="B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F51" i="38"/>
  <c r="D51" i="38"/>
  <c r="B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F25" i="38"/>
  <c r="D25" i="38"/>
  <c r="B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N259" i="30"/>
  <c r="F259" i="30"/>
  <c r="P259" i="30" s="1"/>
  <c r="D259" i="30"/>
  <c r="B259" i="30"/>
  <c r="F258" i="30"/>
  <c r="P258" i="30" s="1"/>
  <c r="D258" i="30"/>
  <c r="B258" i="30"/>
  <c r="L258" i="30" s="1"/>
  <c r="F257" i="30"/>
  <c r="P257" i="30" s="1"/>
  <c r="D257" i="30"/>
  <c r="N257" i="30" s="1"/>
  <c r="B257" i="30"/>
  <c r="F256" i="30"/>
  <c r="P256" i="30" s="1"/>
  <c r="D256" i="30"/>
  <c r="B256" i="30"/>
  <c r="L256" i="30" s="1"/>
  <c r="F255" i="30"/>
  <c r="P255" i="30" s="1"/>
  <c r="D255" i="30"/>
  <c r="N255" i="30" s="1"/>
  <c r="B255" i="30"/>
  <c r="L254" i="30"/>
  <c r="F254" i="30"/>
  <c r="P254" i="30" s="1"/>
  <c r="D254" i="30"/>
  <c r="B254" i="30"/>
  <c r="F253" i="30"/>
  <c r="P253" i="30" s="1"/>
  <c r="D253" i="30"/>
  <c r="N253" i="30" s="1"/>
  <c r="B253" i="30"/>
  <c r="F252" i="30"/>
  <c r="P252" i="30" s="1"/>
  <c r="D252" i="30"/>
  <c r="B252" i="30"/>
  <c r="L252" i="30" s="1"/>
  <c r="F251" i="30"/>
  <c r="P251" i="30" s="1"/>
  <c r="D251" i="30"/>
  <c r="N251" i="30" s="1"/>
  <c r="B251" i="30"/>
  <c r="F250" i="30"/>
  <c r="P250" i="30" s="1"/>
  <c r="D250" i="30"/>
  <c r="B250" i="30"/>
  <c r="L250" i="30" s="1"/>
  <c r="P249" i="30"/>
  <c r="F249" i="30"/>
  <c r="D249" i="30"/>
  <c r="N249" i="30" s="1"/>
  <c r="B249" i="30"/>
  <c r="F248" i="30"/>
  <c r="P248" i="30" s="1"/>
  <c r="D248" i="30"/>
  <c r="B248" i="30"/>
  <c r="L248" i="30" s="1"/>
  <c r="F247" i="30"/>
  <c r="P247" i="30" s="1"/>
  <c r="D247" i="30"/>
  <c r="N247" i="30" s="1"/>
  <c r="B247" i="30"/>
  <c r="F246" i="30"/>
  <c r="P246" i="30" s="1"/>
  <c r="D246" i="30"/>
  <c r="B246" i="30"/>
  <c r="L246" i="30" s="1"/>
  <c r="F245" i="30"/>
  <c r="P245" i="30" s="1"/>
  <c r="D245" i="30"/>
  <c r="N245" i="30" s="1"/>
  <c r="B245" i="30"/>
  <c r="F244" i="30"/>
  <c r="P244" i="30" s="1"/>
  <c r="D244" i="30"/>
  <c r="B244" i="30"/>
  <c r="F243" i="30"/>
  <c r="P243" i="30" s="1"/>
  <c r="D243" i="30"/>
  <c r="N243" i="30" s="1"/>
  <c r="B243" i="30"/>
  <c r="F242" i="30"/>
  <c r="P242" i="30" s="1"/>
  <c r="D242" i="30"/>
  <c r="B242" i="30"/>
  <c r="L242" i="30" s="1"/>
  <c r="F241" i="30"/>
  <c r="D241" i="30"/>
  <c r="N241" i="30" s="1"/>
  <c r="B241" i="30"/>
  <c r="F233" i="30"/>
  <c r="P233" i="30" s="1"/>
  <c r="D233" i="30"/>
  <c r="N233" i="30" s="1"/>
  <c r="B233" i="30"/>
  <c r="F232" i="30"/>
  <c r="P232" i="30" s="1"/>
  <c r="D232" i="30"/>
  <c r="N232" i="30" s="1"/>
  <c r="B232" i="30"/>
  <c r="F231" i="30"/>
  <c r="P231" i="30" s="1"/>
  <c r="D231" i="30"/>
  <c r="N231" i="30" s="1"/>
  <c r="B231" i="30"/>
  <c r="F230" i="30"/>
  <c r="D230" i="30"/>
  <c r="N230" i="30" s="1"/>
  <c r="B230" i="30"/>
  <c r="F229" i="30"/>
  <c r="P229" i="30" s="1"/>
  <c r="D229" i="30"/>
  <c r="N229" i="30" s="1"/>
  <c r="B229" i="30"/>
  <c r="F228" i="30"/>
  <c r="P228" i="30" s="1"/>
  <c r="D228" i="30"/>
  <c r="N228" i="30" s="1"/>
  <c r="B228" i="30"/>
  <c r="F227" i="30"/>
  <c r="P227" i="30" s="1"/>
  <c r="D227" i="30"/>
  <c r="N227" i="30" s="1"/>
  <c r="B227" i="30"/>
  <c r="F226" i="30"/>
  <c r="D226" i="30"/>
  <c r="N226" i="30" s="1"/>
  <c r="B226" i="30"/>
  <c r="F225" i="30"/>
  <c r="P225" i="30" s="1"/>
  <c r="D225" i="30"/>
  <c r="N225" i="30" s="1"/>
  <c r="B225" i="30"/>
  <c r="F224" i="30"/>
  <c r="P224" i="30" s="1"/>
  <c r="D224" i="30"/>
  <c r="N224" i="30" s="1"/>
  <c r="B224" i="30"/>
  <c r="F223" i="30"/>
  <c r="D223" i="30"/>
  <c r="N223" i="30" s="1"/>
  <c r="B223" i="30"/>
  <c r="L222" i="30"/>
  <c r="F222" i="30"/>
  <c r="P222" i="30" s="1"/>
  <c r="D222" i="30"/>
  <c r="N222" i="30" s="1"/>
  <c r="B222" i="30"/>
  <c r="F221" i="30"/>
  <c r="P221" i="30" s="1"/>
  <c r="D221" i="30"/>
  <c r="N221" i="30" s="1"/>
  <c r="B221" i="30"/>
  <c r="L220" i="30"/>
  <c r="F220" i="30"/>
  <c r="P220" i="30" s="1"/>
  <c r="D220" i="30"/>
  <c r="N220" i="30" s="1"/>
  <c r="B220" i="30"/>
  <c r="F219" i="30"/>
  <c r="D219" i="30"/>
  <c r="N219" i="30" s="1"/>
  <c r="B219" i="30"/>
  <c r="F218" i="30"/>
  <c r="P218" i="30" s="1"/>
  <c r="D218" i="30"/>
  <c r="N218" i="30" s="1"/>
  <c r="B218" i="30"/>
  <c r="F217" i="30"/>
  <c r="P217" i="30" s="1"/>
  <c r="D217" i="30"/>
  <c r="N217" i="30" s="1"/>
  <c r="B217" i="30"/>
  <c r="F216" i="30"/>
  <c r="P216" i="30" s="1"/>
  <c r="D216" i="30"/>
  <c r="N216" i="30" s="1"/>
  <c r="B216" i="30"/>
  <c r="F215" i="30"/>
  <c r="D215" i="30"/>
  <c r="N215" i="30" s="1"/>
  <c r="B215" i="30"/>
  <c r="F207" i="30"/>
  <c r="P207" i="30" s="1"/>
  <c r="D207" i="30"/>
  <c r="N207" i="30" s="1"/>
  <c r="B207" i="30"/>
  <c r="F206" i="30"/>
  <c r="P206" i="30" s="1"/>
  <c r="D206" i="30"/>
  <c r="N206" i="30" s="1"/>
  <c r="B206" i="30"/>
  <c r="F205" i="30"/>
  <c r="P205" i="30" s="1"/>
  <c r="D205" i="30"/>
  <c r="N205" i="30" s="1"/>
  <c r="B205" i="30"/>
  <c r="F204" i="30"/>
  <c r="D204" i="30"/>
  <c r="N204" i="30" s="1"/>
  <c r="B204" i="30"/>
  <c r="L204" i="30" s="1"/>
  <c r="F203" i="30"/>
  <c r="P203" i="30" s="1"/>
  <c r="D203" i="30"/>
  <c r="N203" i="30" s="1"/>
  <c r="B203" i="30"/>
  <c r="F202" i="30"/>
  <c r="P202" i="30" s="1"/>
  <c r="D202" i="30"/>
  <c r="N202" i="30" s="1"/>
  <c r="B202" i="30"/>
  <c r="F201" i="30"/>
  <c r="P201" i="30" s="1"/>
  <c r="D201" i="30"/>
  <c r="N201" i="30" s="1"/>
  <c r="B201" i="30"/>
  <c r="F200" i="30"/>
  <c r="D200" i="30"/>
  <c r="N200" i="30" s="1"/>
  <c r="B200" i="30"/>
  <c r="F199" i="30"/>
  <c r="P199" i="30" s="1"/>
  <c r="D199" i="30"/>
  <c r="N199" i="30" s="1"/>
  <c r="B199" i="30"/>
  <c r="F198" i="30"/>
  <c r="P198" i="30" s="1"/>
  <c r="D198" i="30"/>
  <c r="N198" i="30" s="1"/>
  <c r="B198" i="30"/>
  <c r="F197" i="30"/>
  <c r="P197" i="30" s="1"/>
  <c r="D197" i="30"/>
  <c r="N197" i="30" s="1"/>
  <c r="B197" i="30"/>
  <c r="F196" i="30"/>
  <c r="D196" i="30"/>
  <c r="N196" i="30" s="1"/>
  <c r="B196" i="30"/>
  <c r="L196" i="30" s="1"/>
  <c r="F195" i="30"/>
  <c r="D195" i="30"/>
  <c r="N195" i="30" s="1"/>
  <c r="B195" i="30"/>
  <c r="F194" i="30"/>
  <c r="P194" i="30" s="1"/>
  <c r="D194" i="30"/>
  <c r="N194" i="30" s="1"/>
  <c r="B194" i="30"/>
  <c r="F193" i="30"/>
  <c r="P193" i="30" s="1"/>
  <c r="D193" i="30"/>
  <c r="N193" i="30" s="1"/>
  <c r="B193" i="30"/>
  <c r="F192" i="30"/>
  <c r="P192" i="30" s="1"/>
  <c r="D192" i="30"/>
  <c r="N192" i="30" s="1"/>
  <c r="B192" i="30"/>
  <c r="F191" i="30"/>
  <c r="P191" i="30" s="1"/>
  <c r="D191" i="30"/>
  <c r="N191" i="30" s="1"/>
  <c r="B191" i="30"/>
  <c r="F190" i="30"/>
  <c r="P190" i="30" s="1"/>
  <c r="D190" i="30"/>
  <c r="N190" i="30" s="1"/>
  <c r="B190" i="30"/>
  <c r="F189" i="30"/>
  <c r="P189" i="30" s="1"/>
  <c r="D189" i="30"/>
  <c r="B189" i="30"/>
  <c r="F181" i="30"/>
  <c r="D181" i="30"/>
  <c r="B181" i="30"/>
  <c r="H180" i="30"/>
  <c r="H179" i="30"/>
  <c r="H178" i="30"/>
  <c r="H177" i="30"/>
  <c r="H176" i="30"/>
  <c r="H175" i="30"/>
  <c r="H174" i="30"/>
  <c r="H173" i="30"/>
  <c r="H172" i="30"/>
  <c r="H171" i="30"/>
  <c r="H170" i="30"/>
  <c r="H169" i="30"/>
  <c r="H168" i="30"/>
  <c r="H167" i="30"/>
  <c r="H166" i="30"/>
  <c r="H165" i="30"/>
  <c r="H164" i="30"/>
  <c r="H163" i="30"/>
  <c r="H162" i="30"/>
  <c r="F155" i="30"/>
  <c r="D155" i="30"/>
  <c r="B155" i="30"/>
  <c r="H154" i="30"/>
  <c r="H153" i="30"/>
  <c r="H152" i="30"/>
  <c r="H151" i="30"/>
  <c r="H150" i="30"/>
  <c r="H149" i="30"/>
  <c r="H148" i="30"/>
  <c r="H147" i="30"/>
  <c r="H146" i="30"/>
  <c r="H145" i="30"/>
  <c r="H144" i="30"/>
  <c r="H143" i="30"/>
  <c r="H142" i="30"/>
  <c r="H141" i="30"/>
  <c r="H140" i="30"/>
  <c r="H139" i="30"/>
  <c r="H138" i="30"/>
  <c r="H137" i="30"/>
  <c r="H136" i="30"/>
  <c r="F129" i="30"/>
  <c r="D129" i="30"/>
  <c r="B129" i="30"/>
  <c r="H128" i="30"/>
  <c r="H127" i="30"/>
  <c r="H126" i="30"/>
  <c r="H125" i="30"/>
  <c r="H124" i="30"/>
  <c r="H123" i="30"/>
  <c r="H122" i="30"/>
  <c r="H121" i="30"/>
  <c r="H120" i="30"/>
  <c r="H119" i="30"/>
  <c r="H118" i="30"/>
  <c r="H117" i="30"/>
  <c r="H116" i="30"/>
  <c r="H115" i="30"/>
  <c r="H114" i="30"/>
  <c r="H113" i="30"/>
  <c r="H112" i="30"/>
  <c r="H111" i="30"/>
  <c r="H110" i="30"/>
  <c r="F103" i="30"/>
  <c r="D103" i="30"/>
  <c r="B103" i="30"/>
  <c r="H102" i="30"/>
  <c r="H101" i="30"/>
  <c r="H100" i="30"/>
  <c r="H99" i="30"/>
  <c r="H98" i="30"/>
  <c r="H97" i="30"/>
  <c r="H96" i="30"/>
  <c r="H95" i="30"/>
  <c r="H94" i="30"/>
  <c r="H93" i="30"/>
  <c r="H92" i="30"/>
  <c r="H91" i="30"/>
  <c r="H90" i="30"/>
  <c r="H89" i="30"/>
  <c r="H88" i="30"/>
  <c r="H87" i="30"/>
  <c r="H86" i="30"/>
  <c r="H85" i="30"/>
  <c r="H84" i="30"/>
  <c r="F77" i="30"/>
  <c r="D77" i="30"/>
  <c r="B77" i="30"/>
  <c r="H76" i="30"/>
  <c r="H75" i="30"/>
  <c r="H74" i="30"/>
  <c r="H73" i="30"/>
  <c r="H72" i="30"/>
  <c r="H71" i="30"/>
  <c r="H70" i="30"/>
  <c r="H69" i="30"/>
  <c r="H68" i="30"/>
  <c r="H67" i="30"/>
  <c r="H66" i="30"/>
  <c r="H65" i="30"/>
  <c r="H64" i="30"/>
  <c r="H63" i="30"/>
  <c r="H62" i="30"/>
  <c r="H61" i="30"/>
  <c r="H60" i="30"/>
  <c r="H59" i="30"/>
  <c r="H58" i="30"/>
  <c r="F51" i="30"/>
  <c r="D51" i="30"/>
  <c r="B51" i="30"/>
  <c r="H50" i="30"/>
  <c r="H49" i="30"/>
  <c r="H48" i="30"/>
  <c r="H47" i="30"/>
  <c r="H46" i="30"/>
  <c r="H45" i="30"/>
  <c r="H44" i="30"/>
  <c r="H43" i="30"/>
  <c r="H42" i="30"/>
  <c r="H41" i="30"/>
  <c r="H40" i="30"/>
  <c r="H39" i="30"/>
  <c r="H38" i="30"/>
  <c r="H37" i="30"/>
  <c r="H36" i="30"/>
  <c r="H35" i="30"/>
  <c r="H34" i="30"/>
  <c r="H33" i="30"/>
  <c r="H32" i="30"/>
  <c r="F25" i="30"/>
  <c r="D25" i="30"/>
  <c r="B25" i="30"/>
  <c r="H24" i="30"/>
  <c r="H23" i="30"/>
  <c r="H22" i="30"/>
  <c r="H21" i="30"/>
  <c r="H20" i="30"/>
  <c r="H19" i="30"/>
  <c r="H18" i="30"/>
  <c r="H17" i="30"/>
  <c r="H16" i="30"/>
  <c r="H15" i="30"/>
  <c r="H14" i="30"/>
  <c r="H13" i="30"/>
  <c r="H12" i="30"/>
  <c r="H11" i="30"/>
  <c r="H10" i="30"/>
  <c r="H9" i="30"/>
  <c r="H8" i="30"/>
  <c r="H7" i="30"/>
  <c r="H6" i="30"/>
  <c r="H32" i="87"/>
  <c r="H110" i="36"/>
  <c r="H32" i="36"/>
  <c r="H162" i="105"/>
  <c r="H6" i="43"/>
  <c r="H6" i="104"/>
  <c r="H110" i="23"/>
  <c r="H6" i="101"/>
  <c r="H136" i="103"/>
  <c r="H6" i="103"/>
  <c r="H110" i="37"/>
  <c r="H110" i="20"/>
  <c r="H162" i="20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H6" i="33"/>
  <c r="H6" i="28"/>
  <c r="H58" i="94"/>
  <c r="H6" i="94"/>
  <c r="H84" i="94"/>
  <c r="H110" i="24"/>
  <c r="H32" i="19"/>
  <c r="H6" i="31"/>
  <c r="H162" i="95"/>
  <c r="H162" i="13"/>
  <c r="N259" i="13"/>
  <c r="F259" i="13"/>
  <c r="P259" i="13" s="1"/>
  <c r="D259" i="13"/>
  <c r="B259" i="13"/>
  <c r="F258" i="13"/>
  <c r="P258" i="13" s="1"/>
  <c r="D258" i="13"/>
  <c r="B258" i="13"/>
  <c r="L258" i="13" s="1"/>
  <c r="P257" i="13"/>
  <c r="N257" i="13"/>
  <c r="F257" i="13"/>
  <c r="D257" i="13"/>
  <c r="B257" i="13"/>
  <c r="P256" i="13"/>
  <c r="F256" i="13"/>
  <c r="D256" i="13"/>
  <c r="B256" i="13"/>
  <c r="L256" i="13" s="1"/>
  <c r="P255" i="13"/>
  <c r="F255" i="13"/>
  <c r="D255" i="13"/>
  <c r="N255" i="13" s="1"/>
  <c r="B255" i="13"/>
  <c r="P254" i="13"/>
  <c r="F254" i="13"/>
  <c r="D254" i="13"/>
  <c r="B254" i="13"/>
  <c r="L254" i="13" s="1"/>
  <c r="P253" i="13"/>
  <c r="F253" i="13"/>
  <c r="D253" i="13"/>
  <c r="N253" i="13" s="1"/>
  <c r="B253" i="13"/>
  <c r="P252" i="13"/>
  <c r="F252" i="13"/>
  <c r="D252" i="13"/>
  <c r="B252" i="13"/>
  <c r="L252" i="13" s="1"/>
  <c r="N251" i="13"/>
  <c r="F251" i="13"/>
  <c r="P251" i="13" s="1"/>
  <c r="D251" i="13"/>
  <c r="B251" i="13"/>
  <c r="F250" i="13"/>
  <c r="P250" i="13" s="1"/>
  <c r="D250" i="13"/>
  <c r="B250" i="13"/>
  <c r="L250" i="13" s="1"/>
  <c r="N249" i="13"/>
  <c r="F249" i="13"/>
  <c r="P249" i="13" s="1"/>
  <c r="D249" i="13"/>
  <c r="B249" i="13"/>
  <c r="F248" i="13"/>
  <c r="P248" i="13" s="1"/>
  <c r="D248" i="13"/>
  <c r="B248" i="13"/>
  <c r="F247" i="13"/>
  <c r="P247" i="13" s="1"/>
  <c r="D247" i="13"/>
  <c r="N247" i="13" s="1"/>
  <c r="B247" i="13"/>
  <c r="F246" i="13"/>
  <c r="P246" i="13" s="1"/>
  <c r="D246" i="13"/>
  <c r="B246" i="13"/>
  <c r="L246" i="13" s="1"/>
  <c r="F245" i="13"/>
  <c r="P245" i="13" s="1"/>
  <c r="D245" i="13"/>
  <c r="N245" i="13" s="1"/>
  <c r="B245" i="13"/>
  <c r="P244" i="13"/>
  <c r="H244" i="13"/>
  <c r="F244" i="13"/>
  <c r="D244" i="13"/>
  <c r="B244" i="13"/>
  <c r="L244" i="13" s="1"/>
  <c r="P243" i="13"/>
  <c r="F243" i="13"/>
  <c r="D243" i="13"/>
  <c r="N243" i="13" s="1"/>
  <c r="B243" i="13"/>
  <c r="F242" i="13"/>
  <c r="P242" i="13" s="1"/>
  <c r="D242" i="13"/>
  <c r="B242" i="13"/>
  <c r="L242" i="13" s="1"/>
  <c r="F241" i="13"/>
  <c r="P241" i="13" s="1"/>
  <c r="D241" i="13"/>
  <c r="N241" i="13" s="1"/>
  <c r="B241" i="13"/>
  <c r="F233" i="13"/>
  <c r="P233" i="13" s="1"/>
  <c r="D233" i="13"/>
  <c r="N233" i="13" s="1"/>
  <c r="B233" i="13"/>
  <c r="F232" i="13"/>
  <c r="P232" i="13" s="1"/>
  <c r="D232" i="13"/>
  <c r="N232" i="13" s="1"/>
  <c r="B232" i="13"/>
  <c r="F231" i="13"/>
  <c r="P231" i="13" s="1"/>
  <c r="D231" i="13"/>
  <c r="N231" i="13" s="1"/>
  <c r="B231" i="13"/>
  <c r="F230" i="13"/>
  <c r="D230" i="13"/>
  <c r="N230" i="13" s="1"/>
  <c r="B230" i="13"/>
  <c r="F229" i="13"/>
  <c r="P229" i="13" s="1"/>
  <c r="D229" i="13"/>
  <c r="N229" i="13" s="1"/>
  <c r="B229" i="13"/>
  <c r="F228" i="13"/>
  <c r="P228" i="13" s="1"/>
  <c r="D228" i="13"/>
  <c r="N228" i="13" s="1"/>
  <c r="B228" i="13"/>
  <c r="F227" i="13"/>
  <c r="P227" i="13" s="1"/>
  <c r="D227" i="13"/>
  <c r="N227" i="13" s="1"/>
  <c r="B227" i="13"/>
  <c r="F226" i="13"/>
  <c r="D226" i="13"/>
  <c r="N226" i="13" s="1"/>
  <c r="B226" i="13"/>
  <c r="F225" i="13"/>
  <c r="P225" i="13" s="1"/>
  <c r="D225" i="13"/>
  <c r="N225" i="13" s="1"/>
  <c r="B225" i="13"/>
  <c r="L224" i="13"/>
  <c r="F224" i="13"/>
  <c r="P224" i="13" s="1"/>
  <c r="D224" i="13"/>
  <c r="N224" i="13" s="1"/>
  <c r="B224" i="13"/>
  <c r="F223" i="13"/>
  <c r="D223" i="13"/>
  <c r="N223" i="13" s="1"/>
  <c r="B223" i="13"/>
  <c r="F222" i="13"/>
  <c r="P222" i="13" s="1"/>
  <c r="D222" i="13"/>
  <c r="N222" i="13" s="1"/>
  <c r="B222" i="13"/>
  <c r="F221" i="13"/>
  <c r="P221" i="13" s="1"/>
  <c r="D221" i="13"/>
  <c r="N221" i="13" s="1"/>
  <c r="B221" i="13"/>
  <c r="F220" i="13"/>
  <c r="P220" i="13" s="1"/>
  <c r="D220" i="13"/>
  <c r="N220" i="13" s="1"/>
  <c r="B220" i="13"/>
  <c r="F219" i="13"/>
  <c r="D219" i="13"/>
  <c r="N219" i="13" s="1"/>
  <c r="B219" i="13"/>
  <c r="F218" i="13"/>
  <c r="P218" i="13" s="1"/>
  <c r="D218" i="13"/>
  <c r="N218" i="13" s="1"/>
  <c r="B218" i="13"/>
  <c r="H218" i="13" s="1"/>
  <c r="F217" i="13"/>
  <c r="P217" i="13" s="1"/>
  <c r="D217" i="13"/>
  <c r="N217" i="13" s="1"/>
  <c r="B217" i="13"/>
  <c r="F216" i="13"/>
  <c r="P216" i="13" s="1"/>
  <c r="D216" i="13"/>
  <c r="N216" i="13" s="1"/>
  <c r="B216" i="13"/>
  <c r="F215" i="13"/>
  <c r="D215" i="13"/>
  <c r="N215" i="13" s="1"/>
  <c r="B215" i="13"/>
  <c r="F207" i="13"/>
  <c r="P207" i="13" s="1"/>
  <c r="D207" i="13"/>
  <c r="N207" i="13" s="1"/>
  <c r="B207" i="13"/>
  <c r="F206" i="13"/>
  <c r="P206" i="13" s="1"/>
  <c r="D206" i="13"/>
  <c r="N206" i="13" s="1"/>
  <c r="B206" i="13"/>
  <c r="F205" i="13"/>
  <c r="P205" i="13" s="1"/>
  <c r="D205" i="13"/>
  <c r="N205" i="13" s="1"/>
  <c r="B205" i="13"/>
  <c r="F204" i="13"/>
  <c r="D204" i="13"/>
  <c r="N204" i="13" s="1"/>
  <c r="B204" i="13"/>
  <c r="L204" i="13" s="1"/>
  <c r="F203" i="13"/>
  <c r="P203" i="13" s="1"/>
  <c r="D203" i="13"/>
  <c r="N203" i="13" s="1"/>
  <c r="B203" i="13"/>
  <c r="F202" i="13"/>
  <c r="P202" i="13" s="1"/>
  <c r="D202" i="13"/>
  <c r="N202" i="13" s="1"/>
  <c r="B202" i="13"/>
  <c r="F201" i="13"/>
  <c r="P201" i="13" s="1"/>
  <c r="D201" i="13"/>
  <c r="N201" i="13" s="1"/>
  <c r="B201" i="13"/>
  <c r="F200" i="13"/>
  <c r="D200" i="13"/>
  <c r="N200" i="13" s="1"/>
  <c r="B200" i="13"/>
  <c r="F199" i="13"/>
  <c r="P199" i="13" s="1"/>
  <c r="D199" i="13"/>
  <c r="N199" i="13" s="1"/>
  <c r="B199" i="13"/>
  <c r="F198" i="13"/>
  <c r="P198" i="13" s="1"/>
  <c r="D198" i="13"/>
  <c r="N198" i="13" s="1"/>
  <c r="B198" i="13"/>
  <c r="F197" i="13"/>
  <c r="P197" i="13" s="1"/>
  <c r="D197" i="13"/>
  <c r="N197" i="13" s="1"/>
  <c r="B197" i="13"/>
  <c r="F196" i="13"/>
  <c r="D196" i="13"/>
  <c r="N196" i="13" s="1"/>
  <c r="B196" i="13"/>
  <c r="L196" i="13" s="1"/>
  <c r="F195" i="13"/>
  <c r="D195" i="13"/>
  <c r="N195" i="13" s="1"/>
  <c r="B195" i="13"/>
  <c r="F194" i="13"/>
  <c r="P194" i="13" s="1"/>
  <c r="D194" i="13"/>
  <c r="N194" i="13" s="1"/>
  <c r="B194" i="13"/>
  <c r="F193" i="13"/>
  <c r="P193" i="13" s="1"/>
  <c r="D193" i="13"/>
  <c r="N193" i="13" s="1"/>
  <c r="B193" i="13"/>
  <c r="F192" i="13"/>
  <c r="D192" i="13"/>
  <c r="N192" i="13" s="1"/>
  <c r="B192" i="13"/>
  <c r="F191" i="13"/>
  <c r="P191" i="13" s="1"/>
  <c r="D191" i="13"/>
  <c r="N191" i="13" s="1"/>
  <c r="B191" i="13"/>
  <c r="F190" i="13"/>
  <c r="P190" i="13" s="1"/>
  <c r="D190" i="13"/>
  <c r="N190" i="13" s="1"/>
  <c r="B190" i="13"/>
  <c r="F189" i="13"/>
  <c r="P189" i="13" s="1"/>
  <c r="D189" i="13"/>
  <c r="B189" i="13"/>
  <c r="F181" i="13"/>
  <c r="D181" i="13"/>
  <c r="B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F155" i="13"/>
  <c r="D155" i="13"/>
  <c r="B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F129" i="13"/>
  <c r="D129" i="13"/>
  <c r="B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F103" i="13"/>
  <c r="D103" i="13"/>
  <c r="B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F77" i="13"/>
  <c r="D77" i="13"/>
  <c r="B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F51" i="13"/>
  <c r="D51" i="13"/>
  <c r="B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F25" i="13"/>
  <c r="D25" i="13"/>
  <c r="B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F259" i="15"/>
  <c r="D259" i="15"/>
  <c r="N259" i="15" s="1"/>
  <c r="B259" i="15"/>
  <c r="F258" i="15"/>
  <c r="D258" i="15"/>
  <c r="N258" i="15" s="1"/>
  <c r="B258" i="15"/>
  <c r="F257" i="15"/>
  <c r="D257" i="15"/>
  <c r="N257" i="15" s="1"/>
  <c r="B257" i="15"/>
  <c r="F256" i="15"/>
  <c r="D256" i="15"/>
  <c r="N256" i="15" s="1"/>
  <c r="B256" i="15"/>
  <c r="F255" i="15"/>
  <c r="D255" i="15"/>
  <c r="N255" i="15" s="1"/>
  <c r="B255" i="15"/>
  <c r="F254" i="15"/>
  <c r="D254" i="15"/>
  <c r="N254" i="15" s="1"/>
  <c r="B254" i="15"/>
  <c r="F253" i="15"/>
  <c r="D253" i="15"/>
  <c r="N253" i="15" s="1"/>
  <c r="B253" i="15"/>
  <c r="N252" i="15"/>
  <c r="L252" i="15"/>
  <c r="F252" i="15"/>
  <c r="D252" i="15"/>
  <c r="B252" i="15"/>
  <c r="N251" i="15"/>
  <c r="F251" i="15"/>
  <c r="D251" i="15"/>
  <c r="B251" i="15"/>
  <c r="N250" i="15"/>
  <c r="F250" i="15"/>
  <c r="D250" i="15"/>
  <c r="B250" i="15"/>
  <c r="N249" i="15"/>
  <c r="F249" i="15"/>
  <c r="D249" i="15"/>
  <c r="B249" i="15"/>
  <c r="N248" i="15"/>
  <c r="F248" i="15"/>
  <c r="D248" i="15"/>
  <c r="B248" i="15"/>
  <c r="N247" i="15"/>
  <c r="F247" i="15"/>
  <c r="D247" i="15"/>
  <c r="B247" i="15"/>
  <c r="N246" i="15"/>
  <c r="F246" i="15"/>
  <c r="D246" i="15"/>
  <c r="B246" i="15"/>
  <c r="N245" i="15"/>
  <c r="F245" i="15"/>
  <c r="D245" i="15"/>
  <c r="B245" i="15"/>
  <c r="N244" i="15"/>
  <c r="F244" i="15"/>
  <c r="D244" i="15"/>
  <c r="B244" i="15"/>
  <c r="N243" i="15"/>
  <c r="F243" i="15"/>
  <c r="D243" i="15"/>
  <c r="B243" i="15"/>
  <c r="N242" i="15"/>
  <c r="F242" i="15"/>
  <c r="H242" i="15" s="1"/>
  <c r="R242" i="15" s="1"/>
  <c r="D242" i="15"/>
  <c r="B242" i="15"/>
  <c r="N241" i="15"/>
  <c r="F241" i="15"/>
  <c r="D241" i="15"/>
  <c r="B241" i="15"/>
  <c r="F233" i="15"/>
  <c r="P233" i="15" s="1"/>
  <c r="D233" i="15"/>
  <c r="N233" i="15" s="1"/>
  <c r="B233" i="15"/>
  <c r="L233" i="15" s="1"/>
  <c r="F232" i="15"/>
  <c r="P232" i="15" s="1"/>
  <c r="D232" i="15"/>
  <c r="B232" i="15"/>
  <c r="L232" i="15" s="1"/>
  <c r="F231" i="15"/>
  <c r="P231" i="15" s="1"/>
  <c r="D231" i="15"/>
  <c r="N231" i="15" s="1"/>
  <c r="B231" i="15"/>
  <c r="L231" i="15" s="1"/>
  <c r="F230" i="15"/>
  <c r="P230" i="15" s="1"/>
  <c r="D230" i="15"/>
  <c r="N230" i="15" s="1"/>
  <c r="B230" i="15"/>
  <c r="L230" i="15" s="1"/>
  <c r="N229" i="15"/>
  <c r="F229" i="15"/>
  <c r="P229" i="15" s="1"/>
  <c r="D229" i="15"/>
  <c r="B229" i="15"/>
  <c r="L229" i="15" s="1"/>
  <c r="F228" i="15"/>
  <c r="P228" i="15" s="1"/>
  <c r="D228" i="15"/>
  <c r="N228" i="15" s="1"/>
  <c r="B228" i="15"/>
  <c r="L228" i="15" s="1"/>
  <c r="F227" i="15"/>
  <c r="P227" i="15" s="1"/>
  <c r="D227" i="15"/>
  <c r="N227" i="15" s="1"/>
  <c r="B227" i="15"/>
  <c r="L227" i="15" s="1"/>
  <c r="F226" i="15"/>
  <c r="P226" i="15" s="1"/>
  <c r="D226" i="15"/>
  <c r="B226" i="15"/>
  <c r="L226" i="15" s="1"/>
  <c r="F225" i="15"/>
  <c r="P225" i="15" s="1"/>
  <c r="D225" i="15"/>
  <c r="N225" i="15" s="1"/>
  <c r="B225" i="15"/>
  <c r="L225" i="15" s="1"/>
  <c r="F224" i="15"/>
  <c r="P224" i="15" s="1"/>
  <c r="D224" i="15"/>
  <c r="B224" i="15"/>
  <c r="L224" i="15" s="1"/>
  <c r="F223" i="15"/>
  <c r="P223" i="15" s="1"/>
  <c r="D223" i="15"/>
  <c r="B223" i="15"/>
  <c r="L223" i="15" s="1"/>
  <c r="F222" i="15"/>
  <c r="P222" i="15" s="1"/>
  <c r="D222" i="15"/>
  <c r="N222" i="15" s="1"/>
  <c r="B222" i="15"/>
  <c r="L222" i="15" s="1"/>
  <c r="F221" i="15"/>
  <c r="P221" i="15" s="1"/>
  <c r="D221" i="15"/>
  <c r="B221" i="15"/>
  <c r="L221" i="15" s="1"/>
  <c r="F220" i="15"/>
  <c r="P220" i="15" s="1"/>
  <c r="D220" i="15"/>
  <c r="N220" i="15" s="1"/>
  <c r="B220" i="15"/>
  <c r="L220" i="15" s="1"/>
  <c r="F219" i="15"/>
  <c r="P219" i="15" s="1"/>
  <c r="D219" i="15"/>
  <c r="N219" i="15" s="1"/>
  <c r="B219" i="15"/>
  <c r="L219" i="15" s="1"/>
  <c r="F218" i="15"/>
  <c r="P218" i="15" s="1"/>
  <c r="D218" i="15"/>
  <c r="N218" i="15" s="1"/>
  <c r="B218" i="15"/>
  <c r="L218" i="15" s="1"/>
  <c r="F217" i="15"/>
  <c r="P217" i="15" s="1"/>
  <c r="D217" i="15"/>
  <c r="N217" i="15" s="1"/>
  <c r="B217" i="15"/>
  <c r="L217" i="15" s="1"/>
  <c r="F216" i="15"/>
  <c r="P216" i="15" s="1"/>
  <c r="D216" i="15"/>
  <c r="B216" i="15"/>
  <c r="L216" i="15" s="1"/>
  <c r="F215" i="15"/>
  <c r="P215" i="15" s="1"/>
  <c r="D215" i="15"/>
  <c r="N215" i="15" s="1"/>
  <c r="B215" i="15"/>
  <c r="L215" i="15" s="1"/>
  <c r="F207" i="15"/>
  <c r="P207" i="15" s="1"/>
  <c r="D207" i="15"/>
  <c r="N207" i="15" s="1"/>
  <c r="B207" i="15"/>
  <c r="L207" i="15" s="1"/>
  <c r="F206" i="15"/>
  <c r="P206" i="15" s="1"/>
  <c r="D206" i="15"/>
  <c r="N206" i="15" s="1"/>
  <c r="B206" i="15"/>
  <c r="L206" i="15" s="1"/>
  <c r="F205" i="15"/>
  <c r="P205" i="15" s="1"/>
  <c r="D205" i="15"/>
  <c r="B205" i="15"/>
  <c r="L205" i="15" s="1"/>
  <c r="N204" i="15"/>
  <c r="F204" i="15"/>
  <c r="P204" i="15" s="1"/>
  <c r="D204" i="15"/>
  <c r="B204" i="15"/>
  <c r="L204" i="15" s="1"/>
  <c r="F203" i="15"/>
  <c r="P203" i="15" s="1"/>
  <c r="D203" i="15"/>
  <c r="N203" i="15" s="1"/>
  <c r="B203" i="15"/>
  <c r="L203" i="15" s="1"/>
  <c r="F202" i="15"/>
  <c r="P202" i="15" s="1"/>
  <c r="D202" i="15"/>
  <c r="N202" i="15" s="1"/>
  <c r="B202" i="15"/>
  <c r="L202" i="15" s="1"/>
  <c r="F201" i="15"/>
  <c r="P201" i="15" s="1"/>
  <c r="D201" i="15"/>
  <c r="N201" i="15" s="1"/>
  <c r="B201" i="15"/>
  <c r="L201" i="15" s="1"/>
  <c r="F200" i="15"/>
  <c r="P200" i="15" s="1"/>
  <c r="D200" i="15"/>
  <c r="N200" i="15" s="1"/>
  <c r="B200" i="15"/>
  <c r="L200" i="15" s="1"/>
  <c r="F199" i="15"/>
  <c r="P199" i="15" s="1"/>
  <c r="D199" i="15"/>
  <c r="B199" i="15"/>
  <c r="L199" i="15" s="1"/>
  <c r="F198" i="15"/>
  <c r="P198" i="15" s="1"/>
  <c r="D198" i="15"/>
  <c r="N198" i="15" s="1"/>
  <c r="B198" i="15"/>
  <c r="L198" i="15" s="1"/>
  <c r="F197" i="15"/>
  <c r="P197" i="15" s="1"/>
  <c r="D197" i="15"/>
  <c r="B197" i="15"/>
  <c r="L197" i="15" s="1"/>
  <c r="F196" i="15"/>
  <c r="P196" i="15" s="1"/>
  <c r="D196" i="15"/>
  <c r="N196" i="15" s="1"/>
  <c r="B196" i="15"/>
  <c r="L196" i="15" s="1"/>
  <c r="F195" i="15"/>
  <c r="P195" i="15" s="1"/>
  <c r="D195" i="15"/>
  <c r="N195" i="15" s="1"/>
  <c r="B195" i="15"/>
  <c r="L195" i="15" s="1"/>
  <c r="N194" i="15"/>
  <c r="F194" i="15"/>
  <c r="P194" i="15" s="1"/>
  <c r="D194" i="15"/>
  <c r="B194" i="15"/>
  <c r="L194" i="15" s="1"/>
  <c r="F193" i="15"/>
  <c r="P193" i="15" s="1"/>
  <c r="D193" i="15"/>
  <c r="N193" i="15" s="1"/>
  <c r="B193" i="15"/>
  <c r="L193" i="15" s="1"/>
  <c r="F192" i="15"/>
  <c r="P192" i="15" s="1"/>
  <c r="D192" i="15"/>
  <c r="N192" i="15" s="1"/>
  <c r="B192" i="15"/>
  <c r="L192" i="15" s="1"/>
  <c r="F191" i="15"/>
  <c r="P191" i="15" s="1"/>
  <c r="D191" i="15"/>
  <c r="B191" i="15"/>
  <c r="L191" i="15" s="1"/>
  <c r="F190" i="15"/>
  <c r="P190" i="15" s="1"/>
  <c r="D190" i="15"/>
  <c r="N190" i="15" s="1"/>
  <c r="B190" i="15"/>
  <c r="L190" i="15" s="1"/>
  <c r="F189" i="15"/>
  <c r="D189" i="15"/>
  <c r="B189" i="15"/>
  <c r="F181" i="15"/>
  <c r="D181" i="15"/>
  <c r="B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F155" i="15"/>
  <c r="D155" i="15"/>
  <c r="B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F129" i="15"/>
  <c r="D129" i="15"/>
  <c r="B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F103" i="15"/>
  <c r="D103" i="15"/>
  <c r="B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F77" i="15"/>
  <c r="D77" i="15"/>
  <c r="B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F51" i="15"/>
  <c r="D51" i="15"/>
  <c r="B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F25" i="15"/>
  <c r="D25" i="15"/>
  <c r="B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6" i="14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58" i="86"/>
  <c r="H6" i="12"/>
  <c r="H32" i="85"/>
  <c r="H58" i="84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6" i="9"/>
  <c r="H58" i="8"/>
  <c r="H58" i="82"/>
  <c r="H32" i="5"/>
  <c r="H110" i="5"/>
  <c r="U36" i="81" l="1"/>
  <c r="U39" i="81" s="1"/>
  <c r="H77" i="15"/>
  <c r="H25" i="13"/>
  <c r="G24" i="13" s="1"/>
  <c r="H244" i="15"/>
  <c r="R244" i="15" s="1"/>
  <c r="H246" i="15"/>
  <c r="R246" i="15" s="1"/>
  <c r="H248" i="15"/>
  <c r="H250" i="15"/>
  <c r="R250" i="15" s="1"/>
  <c r="H254" i="15"/>
  <c r="R254" i="15" s="1"/>
  <c r="H225" i="38"/>
  <c r="D260" i="15"/>
  <c r="N260" i="15" s="1"/>
  <c r="H103" i="30"/>
  <c r="H248" i="30"/>
  <c r="R248" i="30" s="1"/>
  <c r="H244" i="45"/>
  <c r="H252" i="45"/>
  <c r="H203" i="45"/>
  <c r="F260" i="45"/>
  <c r="P260" i="45" s="1"/>
  <c r="H155" i="45"/>
  <c r="H189" i="45"/>
  <c r="H216" i="45"/>
  <c r="R216" i="45" s="1"/>
  <c r="H218" i="45"/>
  <c r="R218" i="45" s="1"/>
  <c r="H222" i="45"/>
  <c r="R222" i="45" s="1"/>
  <c r="H191" i="45"/>
  <c r="R191" i="45" s="1"/>
  <c r="F208" i="45"/>
  <c r="P208" i="45" s="1"/>
  <c r="P190" i="45"/>
  <c r="H207" i="45"/>
  <c r="R207" i="45" s="1"/>
  <c r="H220" i="45"/>
  <c r="R220" i="45" s="1"/>
  <c r="H103" i="45"/>
  <c r="H201" i="45"/>
  <c r="R201" i="45" s="1"/>
  <c r="H228" i="45"/>
  <c r="R228" i="45" s="1"/>
  <c r="H197" i="45"/>
  <c r="R197" i="45" s="1"/>
  <c r="H199" i="45"/>
  <c r="R199" i="45" s="1"/>
  <c r="H224" i="45"/>
  <c r="R224" i="45" s="1"/>
  <c r="H231" i="45"/>
  <c r="R231" i="45" s="1"/>
  <c r="H232" i="45"/>
  <c r="R232" i="45" s="1"/>
  <c r="D208" i="45"/>
  <c r="N208" i="45" s="1"/>
  <c r="H193" i="45"/>
  <c r="R193" i="45" s="1"/>
  <c r="H205" i="45"/>
  <c r="R205" i="45" s="1"/>
  <c r="D234" i="45"/>
  <c r="N234" i="45" s="1"/>
  <c r="L252" i="45"/>
  <c r="H256" i="45"/>
  <c r="I137" i="45"/>
  <c r="I145" i="45"/>
  <c r="I153" i="45"/>
  <c r="I139" i="45"/>
  <c r="I143" i="45"/>
  <c r="I147" i="45"/>
  <c r="I151" i="45"/>
  <c r="C152" i="45"/>
  <c r="C151" i="45"/>
  <c r="C148" i="45"/>
  <c r="C147" i="45"/>
  <c r="C144" i="45"/>
  <c r="C143" i="45"/>
  <c r="C140" i="45"/>
  <c r="C139" i="45"/>
  <c r="C136" i="45"/>
  <c r="C153" i="45"/>
  <c r="C149" i="45"/>
  <c r="C141" i="45"/>
  <c r="I152" i="45"/>
  <c r="E146" i="45"/>
  <c r="I144" i="45"/>
  <c r="E142" i="45"/>
  <c r="I140" i="45"/>
  <c r="E138" i="45"/>
  <c r="I136" i="45"/>
  <c r="E151" i="45"/>
  <c r="E147" i="45"/>
  <c r="E143" i="45"/>
  <c r="E139" i="45"/>
  <c r="G155" i="45"/>
  <c r="C145" i="45"/>
  <c r="C137" i="45"/>
  <c r="E154" i="45"/>
  <c r="E150" i="45"/>
  <c r="I148" i="45"/>
  <c r="I141" i="45"/>
  <c r="I149" i="45"/>
  <c r="L244" i="45"/>
  <c r="H248" i="45"/>
  <c r="R248" i="45" s="1"/>
  <c r="G181" i="45"/>
  <c r="C155" i="45"/>
  <c r="I90" i="45"/>
  <c r="I102" i="45"/>
  <c r="L191" i="45"/>
  <c r="L199" i="45"/>
  <c r="L205" i="45"/>
  <c r="L227" i="45"/>
  <c r="L189" i="45"/>
  <c r="L193" i="45"/>
  <c r="L220" i="45"/>
  <c r="L222" i="45"/>
  <c r="L231" i="45"/>
  <c r="H25" i="45"/>
  <c r="L197" i="45"/>
  <c r="L201" i="45"/>
  <c r="L207" i="45"/>
  <c r="L224" i="45"/>
  <c r="L228" i="45"/>
  <c r="L232" i="45"/>
  <c r="H51" i="45"/>
  <c r="I40" i="45" s="1"/>
  <c r="I32" i="45"/>
  <c r="I48" i="45"/>
  <c r="C100" i="45"/>
  <c r="C84" i="45"/>
  <c r="C89" i="45"/>
  <c r="E94" i="45"/>
  <c r="E90" i="45"/>
  <c r="I45" i="45"/>
  <c r="G51" i="45"/>
  <c r="E89" i="45"/>
  <c r="H129" i="45"/>
  <c r="I117" i="45" s="1"/>
  <c r="P195" i="45"/>
  <c r="I34" i="45"/>
  <c r="I38" i="45"/>
  <c r="I46" i="45"/>
  <c r="I50" i="45"/>
  <c r="I95" i="45"/>
  <c r="H190" i="45"/>
  <c r="L190" i="45"/>
  <c r="B208" i="45"/>
  <c r="H198" i="45"/>
  <c r="L198" i="45"/>
  <c r="C51" i="45"/>
  <c r="C98" i="45"/>
  <c r="P192" i="45"/>
  <c r="H195" i="45"/>
  <c r="L195" i="45"/>
  <c r="P200" i="45"/>
  <c r="R203" i="45"/>
  <c r="H206" i="45"/>
  <c r="L206" i="45"/>
  <c r="H219" i="45"/>
  <c r="P226" i="45"/>
  <c r="B260" i="45"/>
  <c r="L241" i="45"/>
  <c r="H241" i="45"/>
  <c r="N242" i="45"/>
  <c r="R244" i="45"/>
  <c r="L245" i="45"/>
  <c r="H245" i="45"/>
  <c r="N246" i="45"/>
  <c r="L249" i="45"/>
  <c r="H249" i="45"/>
  <c r="N250" i="45"/>
  <c r="R252" i="45"/>
  <c r="L253" i="45"/>
  <c r="H253" i="45"/>
  <c r="N254" i="45"/>
  <c r="R256" i="45"/>
  <c r="L257" i="45"/>
  <c r="H257" i="45"/>
  <c r="N258" i="45"/>
  <c r="I155" i="45"/>
  <c r="C154" i="45"/>
  <c r="E153" i="45"/>
  <c r="G152" i="45"/>
  <c r="C150" i="45"/>
  <c r="E149" i="45"/>
  <c r="G148" i="45"/>
  <c r="C146" i="45"/>
  <c r="E145" i="45"/>
  <c r="G144" i="45"/>
  <c r="C142" i="45"/>
  <c r="E141" i="45"/>
  <c r="G140" i="45"/>
  <c r="C138" i="45"/>
  <c r="E137" i="45"/>
  <c r="G136" i="45"/>
  <c r="H192" i="45"/>
  <c r="H200" i="45"/>
  <c r="F234" i="45"/>
  <c r="P215" i="45"/>
  <c r="L219" i="45"/>
  <c r="H221" i="45"/>
  <c r="L221" i="45"/>
  <c r="P223" i="45"/>
  <c r="H225" i="45"/>
  <c r="L225" i="45"/>
  <c r="H226" i="45"/>
  <c r="L226" i="45"/>
  <c r="P230" i="45"/>
  <c r="D260" i="45"/>
  <c r="I16" i="45"/>
  <c r="E25" i="45"/>
  <c r="H77" i="45"/>
  <c r="I69" i="45" s="1"/>
  <c r="E136" i="45"/>
  <c r="G137" i="45"/>
  <c r="G138" i="45"/>
  <c r="G139" i="45"/>
  <c r="E140" i="45"/>
  <c r="G141" i="45"/>
  <c r="G142" i="45"/>
  <c r="G143" i="45"/>
  <c r="E144" i="45"/>
  <c r="G145" i="45"/>
  <c r="G146" i="45"/>
  <c r="G147" i="45"/>
  <c r="E148" i="45"/>
  <c r="G149" i="45"/>
  <c r="G150" i="45"/>
  <c r="G151" i="45"/>
  <c r="E152" i="45"/>
  <c r="G153" i="45"/>
  <c r="G154" i="45"/>
  <c r="E155" i="45"/>
  <c r="L192" i="45"/>
  <c r="H194" i="45"/>
  <c r="L194" i="45"/>
  <c r="P196" i="45"/>
  <c r="L200" i="45"/>
  <c r="H202" i="45"/>
  <c r="L202" i="45"/>
  <c r="L203" i="45"/>
  <c r="P204" i="45"/>
  <c r="H215" i="45"/>
  <c r="H223" i="45"/>
  <c r="H229" i="45"/>
  <c r="L229" i="45"/>
  <c r="H230" i="45"/>
  <c r="L230" i="45"/>
  <c r="B234" i="45"/>
  <c r="H242" i="45"/>
  <c r="L243" i="45"/>
  <c r="H243" i="45"/>
  <c r="N244" i="45"/>
  <c r="H246" i="45"/>
  <c r="L247" i="45"/>
  <c r="H247" i="45"/>
  <c r="N248" i="45"/>
  <c r="H250" i="45"/>
  <c r="L251" i="45"/>
  <c r="H251" i="45"/>
  <c r="N252" i="45"/>
  <c r="H254" i="45"/>
  <c r="L255" i="45"/>
  <c r="H255" i="45"/>
  <c r="N256" i="45"/>
  <c r="H258" i="45"/>
  <c r="L259" i="45"/>
  <c r="H259" i="45"/>
  <c r="C13" i="45"/>
  <c r="C18" i="45"/>
  <c r="E24" i="45"/>
  <c r="E51" i="45"/>
  <c r="I138" i="45"/>
  <c r="I142" i="45"/>
  <c r="I146" i="45"/>
  <c r="I150" i="45"/>
  <c r="I154" i="45"/>
  <c r="H196" i="45"/>
  <c r="H204" i="45"/>
  <c r="L215" i="45"/>
  <c r="H217" i="45"/>
  <c r="L217" i="45"/>
  <c r="L218" i="45"/>
  <c r="P219" i="45"/>
  <c r="L223" i="45"/>
  <c r="H233" i="45"/>
  <c r="L233" i="45"/>
  <c r="H181" i="45"/>
  <c r="I168" i="45" s="1"/>
  <c r="R189" i="45"/>
  <c r="N189" i="45"/>
  <c r="H103" i="38"/>
  <c r="H51" i="38"/>
  <c r="H220" i="38"/>
  <c r="R220" i="38" s="1"/>
  <c r="B208" i="38"/>
  <c r="L208" i="38" s="1"/>
  <c r="B234" i="38"/>
  <c r="L234" i="38" s="1"/>
  <c r="H181" i="38"/>
  <c r="F260" i="38"/>
  <c r="P260" i="38" s="1"/>
  <c r="H77" i="38"/>
  <c r="H221" i="38"/>
  <c r="R221" i="38" s="1"/>
  <c r="H224" i="38"/>
  <c r="R224" i="38" s="1"/>
  <c r="F208" i="38"/>
  <c r="P208" i="38" s="1"/>
  <c r="F234" i="38"/>
  <c r="P234" i="38" s="1"/>
  <c r="H217" i="38"/>
  <c r="R217" i="38" s="1"/>
  <c r="H25" i="38"/>
  <c r="I14" i="38"/>
  <c r="H196" i="38"/>
  <c r="R196" i="38" s="1"/>
  <c r="H200" i="38"/>
  <c r="R200" i="38" s="1"/>
  <c r="H189" i="38"/>
  <c r="R189" i="38" s="1"/>
  <c r="H190" i="38"/>
  <c r="R190" i="38" s="1"/>
  <c r="H191" i="38"/>
  <c r="R191" i="38" s="1"/>
  <c r="H193" i="38"/>
  <c r="R193" i="38" s="1"/>
  <c r="H195" i="38"/>
  <c r="R195" i="38" s="1"/>
  <c r="H197" i="38"/>
  <c r="R197" i="38" s="1"/>
  <c r="H199" i="38"/>
  <c r="R199" i="38" s="1"/>
  <c r="H201" i="38"/>
  <c r="R201" i="38" s="1"/>
  <c r="H203" i="38"/>
  <c r="R203" i="38" s="1"/>
  <c r="H205" i="38"/>
  <c r="R205" i="38" s="1"/>
  <c r="H207" i="38"/>
  <c r="R207" i="38" s="1"/>
  <c r="H192" i="38"/>
  <c r="R192" i="38" s="1"/>
  <c r="H204" i="38"/>
  <c r="R204" i="38" s="1"/>
  <c r="H216" i="38"/>
  <c r="R216" i="38" s="1"/>
  <c r="H218" i="38"/>
  <c r="R218" i="38" s="1"/>
  <c r="H222" i="38"/>
  <c r="R222" i="38" s="1"/>
  <c r="C50" i="38"/>
  <c r="G48" i="38"/>
  <c r="C42" i="38"/>
  <c r="E41" i="38"/>
  <c r="G36" i="38"/>
  <c r="C34" i="38"/>
  <c r="C49" i="38"/>
  <c r="E47" i="38"/>
  <c r="E43" i="38"/>
  <c r="E42" i="38"/>
  <c r="E38" i="38"/>
  <c r="C37" i="38"/>
  <c r="C33" i="38"/>
  <c r="I47" i="38"/>
  <c r="I39" i="38"/>
  <c r="C39" i="38"/>
  <c r="G49" i="38"/>
  <c r="E48" i="38"/>
  <c r="E44" i="38"/>
  <c r="G42" i="38"/>
  <c r="G38" i="38"/>
  <c r="G37" i="38"/>
  <c r="G33" i="38"/>
  <c r="E32" i="38"/>
  <c r="I48" i="38"/>
  <c r="I37" i="38"/>
  <c r="G51" i="38"/>
  <c r="C51" i="38"/>
  <c r="E76" i="38"/>
  <c r="G71" i="38"/>
  <c r="C69" i="38"/>
  <c r="C65" i="38"/>
  <c r="E60" i="38"/>
  <c r="G59" i="38"/>
  <c r="G76" i="38"/>
  <c r="G72" i="38"/>
  <c r="E71" i="38"/>
  <c r="G68" i="38"/>
  <c r="G64" i="38"/>
  <c r="E63" i="38"/>
  <c r="G60" i="38"/>
  <c r="C75" i="38"/>
  <c r="E74" i="38"/>
  <c r="C71" i="38"/>
  <c r="C67" i="38"/>
  <c r="E66" i="38"/>
  <c r="C63" i="38"/>
  <c r="C59" i="38"/>
  <c r="E58" i="38"/>
  <c r="I76" i="38"/>
  <c r="I72" i="38"/>
  <c r="I71" i="38"/>
  <c r="I68" i="38"/>
  <c r="I64" i="38"/>
  <c r="I63" i="38"/>
  <c r="I60" i="38"/>
  <c r="H129" i="38"/>
  <c r="I122" i="38" s="1"/>
  <c r="E180" i="38"/>
  <c r="C177" i="38"/>
  <c r="E172" i="38"/>
  <c r="G171" i="38"/>
  <c r="C165" i="38"/>
  <c r="E164" i="38"/>
  <c r="N194" i="38"/>
  <c r="N198" i="38"/>
  <c r="N202" i="38"/>
  <c r="N206" i="38"/>
  <c r="D208" i="38"/>
  <c r="D234" i="38"/>
  <c r="N215" i="38"/>
  <c r="N219" i="38"/>
  <c r="N223" i="38"/>
  <c r="H242" i="38"/>
  <c r="L242" i="38"/>
  <c r="H252" i="38"/>
  <c r="H258" i="38"/>
  <c r="L258" i="38"/>
  <c r="I38" i="38"/>
  <c r="C100" i="38"/>
  <c r="E95" i="38"/>
  <c r="G90" i="38"/>
  <c r="C84" i="38"/>
  <c r="C162" i="38"/>
  <c r="I162" i="38"/>
  <c r="I166" i="38"/>
  <c r="I167" i="38"/>
  <c r="I171" i="38"/>
  <c r="C174" i="38"/>
  <c r="C178" i="38"/>
  <c r="I178" i="38"/>
  <c r="H248" i="38"/>
  <c r="H254" i="38"/>
  <c r="L254" i="38"/>
  <c r="G21" i="38"/>
  <c r="G17" i="38"/>
  <c r="E6" i="38"/>
  <c r="I19" i="38"/>
  <c r="E86" i="38"/>
  <c r="E90" i="38"/>
  <c r="E94" i="38"/>
  <c r="E98" i="38"/>
  <c r="E102" i="38"/>
  <c r="H155" i="38"/>
  <c r="I146" i="38" s="1"/>
  <c r="E165" i="38"/>
  <c r="E166" i="38"/>
  <c r="E170" i="38"/>
  <c r="C171" i="38"/>
  <c r="C175" i="38"/>
  <c r="E177" i="38"/>
  <c r="N192" i="38"/>
  <c r="N196" i="38"/>
  <c r="N200" i="38"/>
  <c r="N204" i="38"/>
  <c r="N217" i="38"/>
  <c r="N221" i="38"/>
  <c r="R225" i="38"/>
  <c r="H244" i="38"/>
  <c r="N246" i="38"/>
  <c r="H250" i="38"/>
  <c r="L250" i="38"/>
  <c r="B260" i="38"/>
  <c r="C8" i="38"/>
  <c r="I8" i="38"/>
  <c r="I24" i="38"/>
  <c r="I61" i="38"/>
  <c r="I96" i="38"/>
  <c r="I123" i="38"/>
  <c r="G162" i="38"/>
  <c r="G164" i="38"/>
  <c r="G168" i="38"/>
  <c r="G169" i="38"/>
  <c r="G173" i="38"/>
  <c r="G174" i="38"/>
  <c r="G178" i="38"/>
  <c r="G180" i="38"/>
  <c r="H194" i="38"/>
  <c r="H198" i="38"/>
  <c r="H202" i="38"/>
  <c r="H206" i="38"/>
  <c r="H215" i="38"/>
  <c r="H219" i="38"/>
  <c r="N242" i="38"/>
  <c r="H246" i="38"/>
  <c r="L246" i="38"/>
  <c r="L252" i="38"/>
  <c r="H256" i="38"/>
  <c r="N258" i="38"/>
  <c r="H241" i="38"/>
  <c r="L241" i="38"/>
  <c r="H245" i="38"/>
  <c r="L245" i="38"/>
  <c r="H249" i="38"/>
  <c r="L249" i="38"/>
  <c r="H253" i="38"/>
  <c r="L253" i="38"/>
  <c r="H257" i="38"/>
  <c r="L257" i="38"/>
  <c r="I165" i="38"/>
  <c r="D260" i="38"/>
  <c r="N241" i="38"/>
  <c r="N245" i="38"/>
  <c r="N249" i="38"/>
  <c r="N253" i="38"/>
  <c r="N257" i="38"/>
  <c r="L189" i="38"/>
  <c r="P189" i="38"/>
  <c r="L215" i="38"/>
  <c r="P215" i="38"/>
  <c r="H223" i="38"/>
  <c r="L223" i="38"/>
  <c r="H243" i="38"/>
  <c r="L243" i="38"/>
  <c r="N244" i="38"/>
  <c r="H247" i="38"/>
  <c r="L247" i="38"/>
  <c r="N248" i="38"/>
  <c r="H251" i="38"/>
  <c r="L251" i="38"/>
  <c r="N252" i="38"/>
  <c r="H255" i="38"/>
  <c r="L255" i="38"/>
  <c r="N256" i="38"/>
  <c r="H259" i="38"/>
  <c r="L259" i="38"/>
  <c r="L224" i="38"/>
  <c r="L225" i="38"/>
  <c r="P241" i="38"/>
  <c r="H226" i="38"/>
  <c r="H227" i="38"/>
  <c r="H228" i="38"/>
  <c r="H229" i="38"/>
  <c r="H230" i="38"/>
  <c r="H231" i="38"/>
  <c r="H232" i="38"/>
  <c r="H233" i="38"/>
  <c r="F260" i="30"/>
  <c r="P260" i="30" s="1"/>
  <c r="H244" i="30"/>
  <c r="R244" i="30" s="1"/>
  <c r="H256" i="30"/>
  <c r="P241" i="30"/>
  <c r="H207" i="30"/>
  <c r="R207" i="30" s="1"/>
  <c r="H228" i="30"/>
  <c r="R228" i="30" s="1"/>
  <c r="H193" i="30"/>
  <c r="R193" i="30" s="1"/>
  <c r="H205" i="30"/>
  <c r="R205" i="30" s="1"/>
  <c r="H227" i="30"/>
  <c r="R227" i="30" s="1"/>
  <c r="H189" i="30"/>
  <c r="R189" i="30" s="1"/>
  <c r="H191" i="30"/>
  <c r="R191" i="30" s="1"/>
  <c r="H197" i="30"/>
  <c r="R197" i="30" s="1"/>
  <c r="H199" i="30"/>
  <c r="R199" i="30" s="1"/>
  <c r="H218" i="30"/>
  <c r="H203" i="30"/>
  <c r="R203" i="30" s="1"/>
  <c r="H216" i="30"/>
  <c r="R216" i="30" s="1"/>
  <c r="H224" i="30"/>
  <c r="R224" i="30" s="1"/>
  <c r="H231" i="30"/>
  <c r="R231" i="30" s="1"/>
  <c r="H232" i="30"/>
  <c r="R232" i="30" s="1"/>
  <c r="D234" i="30"/>
  <c r="D208" i="30"/>
  <c r="N208" i="30" s="1"/>
  <c r="H25" i="30"/>
  <c r="H201" i="30"/>
  <c r="R201" i="30" s="1"/>
  <c r="H220" i="30"/>
  <c r="R220" i="30" s="1"/>
  <c r="H222" i="30"/>
  <c r="R222" i="30" s="1"/>
  <c r="L199" i="30"/>
  <c r="H155" i="30"/>
  <c r="I139" i="30" s="1"/>
  <c r="L244" i="30"/>
  <c r="H252" i="30"/>
  <c r="R252" i="30" s="1"/>
  <c r="E84" i="30"/>
  <c r="C102" i="30"/>
  <c r="C94" i="30"/>
  <c r="E88" i="30"/>
  <c r="C98" i="30"/>
  <c r="I98" i="30"/>
  <c r="I95" i="30"/>
  <c r="L191" i="30"/>
  <c r="L193" i="30"/>
  <c r="E103" i="30"/>
  <c r="I99" i="30"/>
  <c r="I86" i="30"/>
  <c r="L205" i="30"/>
  <c r="L216" i="30"/>
  <c r="L227" i="30"/>
  <c r="L231" i="30"/>
  <c r="I10" i="30"/>
  <c r="G7" i="30"/>
  <c r="G15" i="30"/>
  <c r="I17" i="30"/>
  <c r="G10" i="30"/>
  <c r="G18" i="30"/>
  <c r="L189" i="30"/>
  <c r="L197" i="30"/>
  <c r="L201" i="30"/>
  <c r="L207" i="30"/>
  <c r="L224" i="30"/>
  <c r="L228" i="30"/>
  <c r="L232" i="30"/>
  <c r="H190" i="30"/>
  <c r="L190" i="30"/>
  <c r="B208" i="30"/>
  <c r="H198" i="30"/>
  <c r="L198" i="30"/>
  <c r="H195" i="30"/>
  <c r="L195" i="30"/>
  <c r="P200" i="30"/>
  <c r="H51" i="30"/>
  <c r="I46" i="30" s="1"/>
  <c r="C100" i="30"/>
  <c r="E99" i="30"/>
  <c r="C96" i="30"/>
  <c r="G94" i="30"/>
  <c r="E91" i="30"/>
  <c r="G90" i="30"/>
  <c r="G86" i="30"/>
  <c r="C84" i="30"/>
  <c r="I101" i="30"/>
  <c r="C97" i="30"/>
  <c r="I93" i="30"/>
  <c r="I89" i="30"/>
  <c r="I85" i="30"/>
  <c r="I103" i="30"/>
  <c r="E102" i="30"/>
  <c r="G99" i="30"/>
  <c r="E98" i="30"/>
  <c r="G97" i="30"/>
  <c r="E94" i="30"/>
  <c r="G93" i="30"/>
  <c r="G91" i="30"/>
  <c r="G89" i="30"/>
  <c r="G87" i="30"/>
  <c r="E86" i="30"/>
  <c r="I125" i="30"/>
  <c r="I171" i="30"/>
  <c r="F208" i="30"/>
  <c r="E85" i="30"/>
  <c r="C87" i="30"/>
  <c r="E89" i="30"/>
  <c r="C95" i="30"/>
  <c r="E97" i="30"/>
  <c r="E101" i="30"/>
  <c r="H129" i="30"/>
  <c r="I114" i="30"/>
  <c r="I122" i="30"/>
  <c r="P195" i="30"/>
  <c r="H206" i="30"/>
  <c r="L206" i="30"/>
  <c r="H219" i="30"/>
  <c r="P226" i="30"/>
  <c r="B260" i="30"/>
  <c r="L241" i="30"/>
  <c r="H241" i="30"/>
  <c r="N242" i="30"/>
  <c r="L245" i="30"/>
  <c r="H245" i="30"/>
  <c r="N246" i="30"/>
  <c r="L249" i="30"/>
  <c r="H249" i="30"/>
  <c r="N250" i="30"/>
  <c r="L253" i="30"/>
  <c r="H253" i="30"/>
  <c r="N254" i="30"/>
  <c r="R256" i="30"/>
  <c r="L257" i="30"/>
  <c r="H257" i="30"/>
  <c r="N258" i="30"/>
  <c r="G21" i="30"/>
  <c r="C15" i="30"/>
  <c r="E10" i="30"/>
  <c r="I7" i="30"/>
  <c r="I23" i="30"/>
  <c r="I155" i="30"/>
  <c r="E149" i="30"/>
  <c r="E141" i="30"/>
  <c r="H192" i="30"/>
  <c r="H200" i="30"/>
  <c r="F234" i="30"/>
  <c r="P215" i="30"/>
  <c r="R218" i="30"/>
  <c r="L219" i="30"/>
  <c r="H221" i="30"/>
  <c r="L221" i="30"/>
  <c r="P223" i="30"/>
  <c r="H225" i="30"/>
  <c r="L225" i="30"/>
  <c r="H226" i="30"/>
  <c r="L226" i="30"/>
  <c r="P230" i="30"/>
  <c r="D260" i="30"/>
  <c r="I8" i="30"/>
  <c r="I16" i="30"/>
  <c r="I24" i="30"/>
  <c r="H77" i="30"/>
  <c r="I84" i="30"/>
  <c r="I88" i="30"/>
  <c r="I96" i="30"/>
  <c r="I100" i="30"/>
  <c r="E140" i="30"/>
  <c r="G145" i="30"/>
  <c r="G151" i="30"/>
  <c r="L192" i="30"/>
  <c r="H194" i="30"/>
  <c r="L194" i="30"/>
  <c r="P196" i="30"/>
  <c r="L200" i="30"/>
  <c r="H202" i="30"/>
  <c r="L202" i="30"/>
  <c r="L203" i="30"/>
  <c r="P204" i="30"/>
  <c r="H215" i="30"/>
  <c r="H223" i="30"/>
  <c r="H229" i="30"/>
  <c r="L229" i="30"/>
  <c r="H230" i="30"/>
  <c r="L230" i="30"/>
  <c r="B234" i="30"/>
  <c r="H242" i="30"/>
  <c r="L243" i="30"/>
  <c r="H243" i="30"/>
  <c r="N244" i="30"/>
  <c r="H246" i="30"/>
  <c r="L247" i="30"/>
  <c r="H247" i="30"/>
  <c r="N248" i="30"/>
  <c r="H250" i="30"/>
  <c r="L251" i="30"/>
  <c r="H251" i="30"/>
  <c r="N252" i="30"/>
  <c r="H254" i="30"/>
  <c r="L255" i="30"/>
  <c r="H255" i="30"/>
  <c r="N256" i="30"/>
  <c r="H258" i="30"/>
  <c r="L259" i="30"/>
  <c r="H259" i="30"/>
  <c r="E8" i="30"/>
  <c r="E12" i="30"/>
  <c r="E16" i="30"/>
  <c r="E20" i="30"/>
  <c r="E24" i="30"/>
  <c r="G103" i="30"/>
  <c r="I146" i="30"/>
  <c r="H196" i="30"/>
  <c r="H204" i="30"/>
  <c r="L215" i="30"/>
  <c r="H217" i="30"/>
  <c r="L217" i="30"/>
  <c r="L218" i="30"/>
  <c r="P219" i="30"/>
  <c r="L223" i="30"/>
  <c r="H233" i="30"/>
  <c r="L233" i="30"/>
  <c r="N234" i="30"/>
  <c r="H181" i="30"/>
  <c r="I164" i="30" s="1"/>
  <c r="N189" i="30"/>
  <c r="F260" i="13"/>
  <c r="H248" i="13"/>
  <c r="R248" i="13" s="1"/>
  <c r="H199" i="13"/>
  <c r="R199" i="13" s="1"/>
  <c r="H197" i="13"/>
  <c r="R197" i="13" s="1"/>
  <c r="F208" i="13"/>
  <c r="P208" i="13" s="1"/>
  <c r="H231" i="13"/>
  <c r="R231" i="13" s="1"/>
  <c r="H232" i="13"/>
  <c r="R232" i="13" s="1"/>
  <c r="H193" i="13"/>
  <c r="R193" i="13" s="1"/>
  <c r="H205" i="13"/>
  <c r="R205" i="13" s="1"/>
  <c r="H207" i="13"/>
  <c r="R207" i="13" s="1"/>
  <c r="H224" i="13"/>
  <c r="R224" i="13" s="1"/>
  <c r="D208" i="13"/>
  <c r="N208" i="13" s="1"/>
  <c r="H201" i="13"/>
  <c r="R201" i="13" s="1"/>
  <c r="H220" i="13"/>
  <c r="R220" i="13" s="1"/>
  <c r="H227" i="13"/>
  <c r="R227" i="13" s="1"/>
  <c r="H228" i="13"/>
  <c r="R228" i="13" s="1"/>
  <c r="H189" i="13"/>
  <c r="R189" i="13" s="1"/>
  <c r="H191" i="13"/>
  <c r="R191" i="13" s="1"/>
  <c r="H203" i="13"/>
  <c r="R203" i="13" s="1"/>
  <c r="H216" i="13"/>
  <c r="R216" i="13" s="1"/>
  <c r="H222" i="13"/>
  <c r="R222" i="13" s="1"/>
  <c r="C25" i="13"/>
  <c r="D234" i="13"/>
  <c r="N234" i="13" s="1"/>
  <c r="L228" i="13"/>
  <c r="H103" i="13"/>
  <c r="I98" i="13" s="1"/>
  <c r="H256" i="13"/>
  <c r="R256" i="13" s="1"/>
  <c r="L191" i="13"/>
  <c r="L199" i="13"/>
  <c r="H252" i="13"/>
  <c r="R252" i="13" s="1"/>
  <c r="I152" i="13"/>
  <c r="L248" i="13"/>
  <c r="H155" i="13"/>
  <c r="I139" i="13" s="1"/>
  <c r="L189" i="13"/>
  <c r="L193" i="13"/>
  <c r="L197" i="13"/>
  <c r="L201" i="13"/>
  <c r="L222" i="13"/>
  <c r="L207" i="13"/>
  <c r="L220" i="13"/>
  <c r="L232" i="13"/>
  <c r="I10" i="13"/>
  <c r="I18" i="13"/>
  <c r="I22" i="13"/>
  <c r="G7" i="13"/>
  <c r="G11" i="13"/>
  <c r="E13" i="13"/>
  <c r="G15" i="13"/>
  <c r="G19" i="13"/>
  <c r="E21" i="13"/>
  <c r="G23" i="13"/>
  <c r="I9" i="13"/>
  <c r="I13" i="13"/>
  <c r="I17" i="13"/>
  <c r="G6" i="13"/>
  <c r="G8" i="13"/>
  <c r="G10" i="13"/>
  <c r="G14" i="13"/>
  <c r="G16" i="13"/>
  <c r="G18" i="13"/>
  <c r="G22" i="13"/>
  <c r="L205" i="13"/>
  <c r="L216" i="13"/>
  <c r="L227" i="13"/>
  <c r="L231" i="13"/>
  <c r="H51" i="13"/>
  <c r="I36" i="13" s="1"/>
  <c r="G98" i="13"/>
  <c r="C88" i="13"/>
  <c r="I101" i="13"/>
  <c r="C89" i="13"/>
  <c r="E102" i="13"/>
  <c r="G96" i="13"/>
  <c r="G92" i="13"/>
  <c r="G85" i="13"/>
  <c r="C87" i="13"/>
  <c r="E101" i="13"/>
  <c r="H129" i="13"/>
  <c r="I122" i="13" s="1"/>
  <c r="P195" i="13"/>
  <c r="I95" i="13"/>
  <c r="I99" i="13"/>
  <c r="H190" i="13"/>
  <c r="L190" i="13"/>
  <c r="B208" i="13"/>
  <c r="H198" i="13"/>
  <c r="L198" i="13"/>
  <c r="C90" i="13"/>
  <c r="E92" i="13"/>
  <c r="P192" i="13"/>
  <c r="H195" i="13"/>
  <c r="L195" i="13"/>
  <c r="P200" i="13"/>
  <c r="H206" i="13"/>
  <c r="L206" i="13"/>
  <c r="H219" i="13"/>
  <c r="P226" i="13"/>
  <c r="B260" i="13"/>
  <c r="L241" i="13"/>
  <c r="H241" i="13"/>
  <c r="N242" i="13"/>
  <c r="R244" i="13"/>
  <c r="L245" i="13"/>
  <c r="H245" i="13"/>
  <c r="N246" i="13"/>
  <c r="L249" i="13"/>
  <c r="H249" i="13"/>
  <c r="N250" i="13"/>
  <c r="L253" i="13"/>
  <c r="H253" i="13"/>
  <c r="N254" i="13"/>
  <c r="L257" i="13"/>
  <c r="H257" i="13"/>
  <c r="N258" i="13"/>
  <c r="E22" i="13"/>
  <c r="G21" i="13"/>
  <c r="C19" i="13"/>
  <c r="G17" i="13"/>
  <c r="C15" i="13"/>
  <c r="E14" i="13"/>
  <c r="C11" i="13"/>
  <c r="E10" i="13"/>
  <c r="G9" i="13"/>
  <c r="E6" i="13"/>
  <c r="I7" i="13"/>
  <c r="I11" i="13"/>
  <c r="I19" i="13"/>
  <c r="I23" i="13"/>
  <c r="I25" i="13"/>
  <c r="C150" i="13"/>
  <c r="E149" i="13"/>
  <c r="E145" i="13"/>
  <c r="G140" i="13"/>
  <c r="C138" i="13"/>
  <c r="H192" i="13"/>
  <c r="H200" i="13"/>
  <c r="F234" i="13"/>
  <c r="P215" i="13"/>
  <c r="R218" i="13"/>
  <c r="L219" i="13"/>
  <c r="H221" i="13"/>
  <c r="L221" i="13"/>
  <c r="P223" i="13"/>
  <c r="H225" i="13"/>
  <c r="L225" i="13"/>
  <c r="H226" i="13"/>
  <c r="L226" i="13"/>
  <c r="P230" i="13"/>
  <c r="D260" i="13"/>
  <c r="I6" i="13"/>
  <c r="C8" i="13"/>
  <c r="C12" i="13"/>
  <c r="I12" i="13"/>
  <c r="C16" i="13"/>
  <c r="C20" i="13"/>
  <c r="I20" i="13"/>
  <c r="C24" i="13"/>
  <c r="E25" i="13"/>
  <c r="H77" i="13"/>
  <c r="I67" i="13" s="1"/>
  <c r="I88" i="13"/>
  <c r="G137" i="13"/>
  <c r="G138" i="13"/>
  <c r="G141" i="13"/>
  <c r="G145" i="13"/>
  <c r="G146" i="13"/>
  <c r="G149" i="13"/>
  <c r="G153" i="13"/>
  <c r="G154" i="13"/>
  <c r="L192" i="13"/>
  <c r="H194" i="13"/>
  <c r="L194" i="13"/>
  <c r="P196" i="13"/>
  <c r="L200" i="13"/>
  <c r="H202" i="13"/>
  <c r="L202" i="13"/>
  <c r="L203" i="13"/>
  <c r="P204" i="13"/>
  <c r="H215" i="13"/>
  <c r="H223" i="13"/>
  <c r="H229" i="13"/>
  <c r="L229" i="13"/>
  <c r="H230" i="13"/>
  <c r="L230" i="13"/>
  <c r="B234" i="13"/>
  <c r="P260" i="13"/>
  <c r="H242" i="13"/>
  <c r="L243" i="13"/>
  <c r="H243" i="13"/>
  <c r="N244" i="13"/>
  <c r="H246" i="13"/>
  <c r="L247" i="13"/>
  <c r="H247" i="13"/>
  <c r="N248" i="13"/>
  <c r="H250" i="13"/>
  <c r="L251" i="13"/>
  <c r="H251" i="13"/>
  <c r="N252" i="13"/>
  <c r="H254" i="13"/>
  <c r="L255" i="13"/>
  <c r="H255" i="13"/>
  <c r="N256" i="13"/>
  <c r="H258" i="13"/>
  <c r="L259" i="13"/>
  <c r="H259" i="13"/>
  <c r="C6" i="13"/>
  <c r="E8" i="13"/>
  <c r="C9" i="13"/>
  <c r="C10" i="13"/>
  <c r="E12" i="13"/>
  <c r="C13" i="13"/>
  <c r="C14" i="13"/>
  <c r="E16" i="13"/>
  <c r="C17" i="13"/>
  <c r="C18" i="13"/>
  <c r="E20" i="13"/>
  <c r="C21" i="13"/>
  <c r="C22" i="13"/>
  <c r="E24" i="13"/>
  <c r="I146" i="13"/>
  <c r="I150" i="13"/>
  <c r="H196" i="13"/>
  <c r="H204" i="13"/>
  <c r="L215" i="13"/>
  <c r="H217" i="13"/>
  <c r="L217" i="13"/>
  <c r="L218" i="13"/>
  <c r="P219" i="13"/>
  <c r="L223" i="13"/>
  <c r="H233" i="13"/>
  <c r="L233" i="13"/>
  <c r="H181" i="13"/>
  <c r="I178" i="13" s="1"/>
  <c r="N189" i="13"/>
  <c r="H155" i="15"/>
  <c r="C136" i="15" s="1"/>
  <c r="H256" i="15"/>
  <c r="H258" i="15"/>
  <c r="R258" i="15" s="1"/>
  <c r="F208" i="15"/>
  <c r="P208" i="15" s="1"/>
  <c r="F234" i="15"/>
  <c r="H218" i="15"/>
  <c r="R218" i="15" s="1"/>
  <c r="H220" i="15"/>
  <c r="R220" i="15" s="1"/>
  <c r="H207" i="15"/>
  <c r="R207" i="15" s="1"/>
  <c r="C148" i="15"/>
  <c r="C144" i="15"/>
  <c r="E148" i="15"/>
  <c r="C140" i="15"/>
  <c r="E140" i="15"/>
  <c r="I137" i="15"/>
  <c r="I145" i="15"/>
  <c r="I153" i="15"/>
  <c r="G155" i="15"/>
  <c r="H51" i="15"/>
  <c r="I43" i="15" s="1"/>
  <c r="C51" i="15"/>
  <c r="H193" i="15"/>
  <c r="R193" i="15" s="1"/>
  <c r="B208" i="15"/>
  <c r="L208" i="15" s="1"/>
  <c r="H201" i="15"/>
  <c r="R201" i="15" s="1"/>
  <c r="H222" i="15"/>
  <c r="R222" i="15" s="1"/>
  <c r="H223" i="15"/>
  <c r="R223" i="15" s="1"/>
  <c r="H225" i="15"/>
  <c r="R225" i="15" s="1"/>
  <c r="H228" i="15"/>
  <c r="R228" i="15" s="1"/>
  <c r="H230" i="15"/>
  <c r="R230" i="15" s="1"/>
  <c r="B234" i="15"/>
  <c r="L234" i="15" s="1"/>
  <c r="H25" i="15"/>
  <c r="I8" i="15" s="1"/>
  <c r="H181" i="15"/>
  <c r="I169" i="15" s="1"/>
  <c r="N191" i="15"/>
  <c r="H191" i="15"/>
  <c r="N205" i="15"/>
  <c r="H205" i="15"/>
  <c r="P257" i="15"/>
  <c r="I18" i="15"/>
  <c r="I77" i="15"/>
  <c r="C76" i="15"/>
  <c r="E75" i="15"/>
  <c r="G74" i="15"/>
  <c r="C72" i="15"/>
  <c r="E71" i="15"/>
  <c r="G70" i="15"/>
  <c r="C68" i="15"/>
  <c r="E67" i="15"/>
  <c r="G66" i="15"/>
  <c r="C64" i="15"/>
  <c r="E63" i="15"/>
  <c r="G62" i="15"/>
  <c r="C60" i="15"/>
  <c r="E59" i="15"/>
  <c r="G58" i="15"/>
  <c r="G77" i="15"/>
  <c r="I75" i="15"/>
  <c r="I74" i="15"/>
  <c r="I73" i="15"/>
  <c r="C73" i="15"/>
  <c r="I71" i="15"/>
  <c r="I70" i="15"/>
  <c r="I69" i="15"/>
  <c r="C69" i="15"/>
  <c r="I67" i="15"/>
  <c r="I66" i="15"/>
  <c r="I65" i="15"/>
  <c r="C65" i="15"/>
  <c r="I63" i="15"/>
  <c r="I62" i="15"/>
  <c r="I61" i="15"/>
  <c r="C61" i="15"/>
  <c r="G76" i="15"/>
  <c r="C75" i="15"/>
  <c r="G72" i="15"/>
  <c r="C71" i="15"/>
  <c r="G68" i="15"/>
  <c r="C67" i="15"/>
  <c r="G64" i="15"/>
  <c r="C63" i="15"/>
  <c r="G60" i="15"/>
  <c r="C59" i="15"/>
  <c r="C77" i="15"/>
  <c r="E76" i="15"/>
  <c r="G73" i="15"/>
  <c r="E72" i="15"/>
  <c r="G69" i="15"/>
  <c r="E68" i="15"/>
  <c r="G65" i="15"/>
  <c r="E64" i="15"/>
  <c r="G61" i="15"/>
  <c r="E60" i="15"/>
  <c r="N197" i="15"/>
  <c r="H197" i="15"/>
  <c r="E61" i="15"/>
  <c r="E65" i="15"/>
  <c r="E69" i="15"/>
  <c r="E73" i="15"/>
  <c r="H103" i="15"/>
  <c r="E103" i="15" s="1"/>
  <c r="I155" i="15"/>
  <c r="C154" i="15"/>
  <c r="E153" i="15"/>
  <c r="G152" i="15"/>
  <c r="C150" i="15"/>
  <c r="E149" i="15"/>
  <c r="G148" i="15"/>
  <c r="C146" i="15"/>
  <c r="E145" i="15"/>
  <c r="G144" i="15"/>
  <c r="C142" i="15"/>
  <c r="E141" i="15"/>
  <c r="G140" i="15"/>
  <c r="C138" i="15"/>
  <c r="E137" i="15"/>
  <c r="G136" i="15"/>
  <c r="G181" i="15"/>
  <c r="I151" i="15"/>
  <c r="C151" i="15"/>
  <c r="I147" i="15"/>
  <c r="C147" i="15"/>
  <c r="I143" i="15"/>
  <c r="C143" i="15"/>
  <c r="I139" i="15"/>
  <c r="C139" i="15"/>
  <c r="G154" i="15"/>
  <c r="C153" i="15"/>
  <c r="G150" i="15"/>
  <c r="C149" i="15"/>
  <c r="G146" i="15"/>
  <c r="C145" i="15"/>
  <c r="G142" i="15"/>
  <c r="C141" i="15"/>
  <c r="G138" i="15"/>
  <c r="C137" i="15"/>
  <c r="C155" i="15"/>
  <c r="E154" i="15"/>
  <c r="G151" i="15"/>
  <c r="E150" i="15"/>
  <c r="G147" i="15"/>
  <c r="E146" i="15"/>
  <c r="G143" i="15"/>
  <c r="E142" i="15"/>
  <c r="G139" i="15"/>
  <c r="E138" i="15"/>
  <c r="G153" i="15"/>
  <c r="G149" i="15"/>
  <c r="G145" i="15"/>
  <c r="G141" i="15"/>
  <c r="G137" i="15"/>
  <c r="E151" i="15"/>
  <c r="E147" i="15"/>
  <c r="E143" i="15"/>
  <c r="E139" i="15"/>
  <c r="I177" i="15"/>
  <c r="N189" i="15"/>
  <c r="H189" i="15"/>
  <c r="D208" i="15"/>
  <c r="N216" i="15"/>
  <c r="H216" i="15"/>
  <c r="G59" i="15"/>
  <c r="G63" i="15"/>
  <c r="G67" i="15"/>
  <c r="G71" i="15"/>
  <c r="G75" i="15"/>
  <c r="E136" i="15"/>
  <c r="I141" i="15"/>
  <c r="E144" i="15"/>
  <c r="I149" i="15"/>
  <c r="E152" i="15"/>
  <c r="N199" i="15"/>
  <c r="H199" i="15"/>
  <c r="I58" i="15"/>
  <c r="N221" i="15"/>
  <c r="H221" i="15"/>
  <c r="P241" i="15"/>
  <c r="F260" i="15"/>
  <c r="R248" i="15"/>
  <c r="R256" i="15"/>
  <c r="E77" i="15"/>
  <c r="H129" i="15"/>
  <c r="I113" i="15" s="1"/>
  <c r="I165" i="15"/>
  <c r="I173" i="15"/>
  <c r="H252" i="15"/>
  <c r="L248" i="15"/>
  <c r="P253" i="15"/>
  <c r="G37" i="15"/>
  <c r="G45" i="15"/>
  <c r="G46" i="15"/>
  <c r="I60" i="15"/>
  <c r="I64" i="15"/>
  <c r="I68" i="15"/>
  <c r="I72" i="15"/>
  <c r="I76" i="15"/>
  <c r="I136" i="15"/>
  <c r="I140" i="15"/>
  <c r="I144" i="15"/>
  <c r="I148" i="15"/>
  <c r="I152" i="15"/>
  <c r="H195" i="15"/>
  <c r="H203" i="15"/>
  <c r="N232" i="15"/>
  <c r="H232" i="15"/>
  <c r="L244" i="15"/>
  <c r="P249" i="15"/>
  <c r="B260" i="15"/>
  <c r="N226" i="15"/>
  <c r="E48" i="15"/>
  <c r="C41" i="15"/>
  <c r="C37" i="15"/>
  <c r="I45" i="15"/>
  <c r="E155" i="15"/>
  <c r="N224" i="15"/>
  <c r="H224" i="15"/>
  <c r="H226" i="15"/>
  <c r="P245" i="15"/>
  <c r="L256" i="15"/>
  <c r="H206" i="15"/>
  <c r="D234" i="15"/>
  <c r="H215" i="15"/>
  <c r="H217" i="15"/>
  <c r="H219" i="15"/>
  <c r="P243" i="15"/>
  <c r="P247" i="15"/>
  <c r="P251" i="15"/>
  <c r="P255" i="15"/>
  <c r="P259" i="15"/>
  <c r="I138" i="15"/>
  <c r="I142" i="15"/>
  <c r="I146" i="15"/>
  <c r="I150" i="15"/>
  <c r="I154" i="15"/>
  <c r="H190" i="15"/>
  <c r="H192" i="15"/>
  <c r="H194" i="15"/>
  <c r="H196" i="15"/>
  <c r="H198" i="15"/>
  <c r="H200" i="15"/>
  <c r="H202" i="15"/>
  <c r="H204" i="15"/>
  <c r="I127" i="15"/>
  <c r="N223" i="15"/>
  <c r="L242" i="15"/>
  <c r="L246" i="15"/>
  <c r="L250" i="15"/>
  <c r="L254" i="15"/>
  <c r="L258" i="15"/>
  <c r="H227" i="15"/>
  <c r="H229" i="15"/>
  <c r="H231" i="15"/>
  <c r="H233" i="15"/>
  <c r="H241" i="15"/>
  <c r="H243" i="15"/>
  <c r="H245" i="15"/>
  <c r="H247" i="15"/>
  <c r="H249" i="15"/>
  <c r="H251" i="15"/>
  <c r="H253" i="15"/>
  <c r="H255" i="15"/>
  <c r="H257" i="15"/>
  <c r="H259" i="15"/>
  <c r="P234" i="15"/>
  <c r="L241" i="15"/>
  <c r="P242" i="15"/>
  <c r="L243" i="15"/>
  <c r="P244" i="15"/>
  <c r="L245" i="15"/>
  <c r="P246" i="15"/>
  <c r="L247" i="15"/>
  <c r="P248" i="15"/>
  <c r="L249" i="15"/>
  <c r="P250" i="15"/>
  <c r="L251" i="15"/>
  <c r="P252" i="15"/>
  <c r="L253" i="15"/>
  <c r="P254" i="15"/>
  <c r="L255" i="15"/>
  <c r="P256" i="15"/>
  <c r="L257" i="15"/>
  <c r="P258" i="15"/>
  <c r="L259" i="15"/>
  <c r="L189" i="15"/>
  <c r="P189" i="15"/>
  <c r="H110" i="80"/>
  <c r="H58" i="4"/>
  <c r="H6" i="2"/>
  <c r="H162" i="1"/>
  <c r="H6" i="119"/>
  <c r="H110" i="119"/>
  <c r="H58" i="77"/>
  <c r="H59" i="77"/>
  <c r="H60" i="77"/>
  <c r="H61" i="77"/>
  <c r="H62" i="77"/>
  <c r="H63" i="77"/>
  <c r="H64" i="77"/>
  <c r="H65" i="77"/>
  <c r="H66" i="77"/>
  <c r="H67" i="77"/>
  <c r="H68" i="77"/>
  <c r="H69" i="77"/>
  <c r="H70" i="77"/>
  <c r="H71" i="77"/>
  <c r="H136" i="115"/>
  <c r="I18" i="38" l="1"/>
  <c r="C25" i="38"/>
  <c r="I9" i="38"/>
  <c r="C15" i="38"/>
  <c r="I7" i="38"/>
  <c r="I16" i="38"/>
  <c r="G179" i="38"/>
  <c r="C173" i="38"/>
  <c r="E168" i="38"/>
  <c r="G163" i="38"/>
  <c r="I164" i="38"/>
  <c r="I168" i="38"/>
  <c r="I172" i="38"/>
  <c r="I176" i="38"/>
  <c r="I180" i="38"/>
  <c r="C164" i="38"/>
  <c r="C168" i="38"/>
  <c r="C172" i="38"/>
  <c r="C176" i="38"/>
  <c r="C180" i="38"/>
  <c r="E163" i="38"/>
  <c r="E167" i="38"/>
  <c r="E171" i="38"/>
  <c r="E175" i="38"/>
  <c r="E179" i="38"/>
  <c r="I177" i="38"/>
  <c r="E49" i="38"/>
  <c r="G44" i="38"/>
  <c r="C38" i="38"/>
  <c r="E33" i="38"/>
  <c r="C48" i="38"/>
  <c r="C44" i="38"/>
  <c r="C40" i="38"/>
  <c r="C36" i="38"/>
  <c r="C32" i="38"/>
  <c r="C43" i="38"/>
  <c r="C35" i="38"/>
  <c r="G47" i="38"/>
  <c r="G43" i="38"/>
  <c r="G39" i="38"/>
  <c r="G35" i="38"/>
  <c r="I36" i="38"/>
  <c r="I33" i="38"/>
  <c r="I49" i="38"/>
  <c r="I34" i="38"/>
  <c r="I50" i="38"/>
  <c r="I99" i="15"/>
  <c r="E97" i="13"/>
  <c r="E86" i="13"/>
  <c r="G97" i="13"/>
  <c r="C93" i="13"/>
  <c r="G90" i="13"/>
  <c r="C129" i="30"/>
  <c r="I110" i="30"/>
  <c r="I113" i="30"/>
  <c r="I123" i="30"/>
  <c r="I173" i="38"/>
  <c r="G177" i="38"/>
  <c r="G172" i="38"/>
  <c r="G166" i="38"/>
  <c r="C24" i="38"/>
  <c r="C179" i="38"/>
  <c r="E174" i="38"/>
  <c r="E169" i="38"/>
  <c r="C163" i="38"/>
  <c r="I32" i="38"/>
  <c r="E10" i="38"/>
  <c r="E22" i="38"/>
  <c r="E181" i="38"/>
  <c r="I175" i="38"/>
  <c r="I170" i="38"/>
  <c r="C166" i="38"/>
  <c r="I46" i="38"/>
  <c r="G167" i="38"/>
  <c r="G175" i="38"/>
  <c r="I45" i="38"/>
  <c r="I44" i="38"/>
  <c r="G34" i="38"/>
  <c r="E40" i="38"/>
  <c r="G45" i="38"/>
  <c r="G50" i="38"/>
  <c r="I43" i="38"/>
  <c r="E34" i="38"/>
  <c r="E39" i="38"/>
  <c r="C45" i="38"/>
  <c r="E50" i="38"/>
  <c r="E37" i="38"/>
  <c r="E45" i="38"/>
  <c r="I51" i="38"/>
  <c r="G25" i="38"/>
  <c r="I10" i="38"/>
  <c r="I86" i="45"/>
  <c r="E95" i="45"/>
  <c r="E98" i="45"/>
  <c r="I100" i="45"/>
  <c r="E92" i="30"/>
  <c r="C86" i="30"/>
  <c r="C90" i="30"/>
  <c r="I91" i="30"/>
  <c r="I102" i="30"/>
  <c r="G98" i="30"/>
  <c r="C92" i="30"/>
  <c r="E87" i="30"/>
  <c r="C101" i="30"/>
  <c r="C93" i="30"/>
  <c r="C85" i="30"/>
  <c r="G100" i="30"/>
  <c r="G96" i="30"/>
  <c r="G92" i="30"/>
  <c r="G88" i="30"/>
  <c r="G84" i="30"/>
  <c r="C91" i="30"/>
  <c r="C99" i="30"/>
  <c r="I33" i="15"/>
  <c r="G38" i="15"/>
  <c r="I95" i="15"/>
  <c r="I171" i="15"/>
  <c r="I89" i="15"/>
  <c r="E23" i="13"/>
  <c r="E19" i="13"/>
  <c r="E15" i="13"/>
  <c r="E11" i="13"/>
  <c r="E7" i="13"/>
  <c r="G150" i="13"/>
  <c r="G142" i="13"/>
  <c r="I92" i="13"/>
  <c r="I24" i="13"/>
  <c r="I16" i="13"/>
  <c r="I8" i="13"/>
  <c r="G144" i="13"/>
  <c r="I155" i="13"/>
  <c r="I15" i="13"/>
  <c r="C7" i="13"/>
  <c r="G13" i="13"/>
  <c r="E18" i="13"/>
  <c r="C23" i="13"/>
  <c r="E100" i="13"/>
  <c r="I115" i="13"/>
  <c r="I126" i="13"/>
  <c r="E89" i="13"/>
  <c r="E90" i="13"/>
  <c r="G101" i="13"/>
  <c r="C101" i="13"/>
  <c r="E95" i="13"/>
  <c r="G20" i="13"/>
  <c r="G12" i="13"/>
  <c r="I21" i="13"/>
  <c r="G25" i="13"/>
  <c r="E17" i="13"/>
  <c r="E9" i="13"/>
  <c r="I14" i="13"/>
  <c r="I90" i="13"/>
  <c r="I92" i="30"/>
  <c r="I126" i="30"/>
  <c r="C103" i="30"/>
  <c r="E93" i="30"/>
  <c r="G85" i="30"/>
  <c r="E90" i="30"/>
  <c r="G95" i="30"/>
  <c r="G101" i="30"/>
  <c r="C89" i="30"/>
  <c r="I97" i="30"/>
  <c r="C88" i="30"/>
  <c r="E95" i="30"/>
  <c r="G102" i="30"/>
  <c r="I94" i="30"/>
  <c r="I90" i="30"/>
  <c r="I87" i="30"/>
  <c r="E96" i="30"/>
  <c r="E100" i="30"/>
  <c r="G24" i="30"/>
  <c r="G23" i="30"/>
  <c r="I169" i="38"/>
  <c r="C181" i="38"/>
  <c r="G176" i="38"/>
  <c r="G170" i="38"/>
  <c r="G165" i="38"/>
  <c r="C16" i="38"/>
  <c r="E178" i="38"/>
  <c r="E173" i="38"/>
  <c r="C167" i="38"/>
  <c r="E162" i="38"/>
  <c r="I23" i="38"/>
  <c r="C11" i="38"/>
  <c r="I179" i="38"/>
  <c r="I174" i="38"/>
  <c r="C170" i="38"/>
  <c r="I163" i="38"/>
  <c r="I42" i="38"/>
  <c r="I181" i="38"/>
  <c r="C169" i="38"/>
  <c r="E176" i="38"/>
  <c r="E51" i="38"/>
  <c r="I41" i="38"/>
  <c r="I40" i="38"/>
  <c r="E36" i="38"/>
  <c r="G41" i="38"/>
  <c r="G46" i="38"/>
  <c r="I35" i="38"/>
  <c r="C47" i="38"/>
  <c r="E35" i="38"/>
  <c r="C41" i="38"/>
  <c r="E46" i="38"/>
  <c r="G32" i="38"/>
  <c r="G40" i="38"/>
  <c r="C46" i="38"/>
  <c r="I21" i="38"/>
  <c r="C73" i="38"/>
  <c r="G75" i="38"/>
  <c r="E64" i="38"/>
  <c r="E75" i="38"/>
  <c r="E67" i="38"/>
  <c r="E59" i="38"/>
  <c r="E70" i="38"/>
  <c r="E62" i="38"/>
  <c r="I75" i="38"/>
  <c r="I67" i="38"/>
  <c r="I59" i="38"/>
  <c r="I73" i="38"/>
  <c r="E97" i="45"/>
  <c r="I163" i="45"/>
  <c r="C97" i="45"/>
  <c r="I17" i="45"/>
  <c r="C8" i="45"/>
  <c r="E8" i="45"/>
  <c r="C70" i="15"/>
  <c r="C62" i="15"/>
  <c r="E74" i="15"/>
  <c r="E66" i="15"/>
  <c r="E58" i="15"/>
  <c r="C74" i="15"/>
  <c r="C66" i="15"/>
  <c r="C58" i="15"/>
  <c r="E70" i="15"/>
  <c r="E62" i="15"/>
  <c r="I59" i="15"/>
  <c r="I84" i="45"/>
  <c r="C90" i="45"/>
  <c r="E86" i="45"/>
  <c r="E102" i="45"/>
  <c r="G90" i="45"/>
  <c r="I65" i="45"/>
  <c r="E77" i="45"/>
  <c r="I41" i="45"/>
  <c r="I44" i="45"/>
  <c r="I37" i="45"/>
  <c r="I36" i="45"/>
  <c r="I7" i="45"/>
  <c r="C11" i="45"/>
  <c r="C21" i="45"/>
  <c r="E16" i="45"/>
  <c r="C10" i="45"/>
  <c r="C24" i="45"/>
  <c r="C12" i="45"/>
  <c r="I19" i="45"/>
  <c r="G9" i="45"/>
  <c r="C15" i="45"/>
  <c r="E22" i="45"/>
  <c r="I14" i="45"/>
  <c r="I13" i="45"/>
  <c r="E20" i="45"/>
  <c r="C14" i="45"/>
  <c r="C9" i="45"/>
  <c r="C20" i="45"/>
  <c r="I8" i="45"/>
  <c r="I11" i="45"/>
  <c r="E10" i="45"/>
  <c r="G17" i="45"/>
  <c r="I10" i="45"/>
  <c r="I25" i="45"/>
  <c r="C19" i="45"/>
  <c r="C22" i="45"/>
  <c r="C17" i="45"/>
  <c r="E12" i="45"/>
  <c r="C6" i="45"/>
  <c r="I24" i="45"/>
  <c r="C16" i="45"/>
  <c r="I23" i="45"/>
  <c r="E6" i="45"/>
  <c r="E14" i="45"/>
  <c r="G21" i="45"/>
  <c r="I22" i="45"/>
  <c r="G103" i="45"/>
  <c r="I96" i="45"/>
  <c r="E96" i="45"/>
  <c r="E88" i="45"/>
  <c r="I91" i="45"/>
  <c r="C95" i="45"/>
  <c r="G87" i="45"/>
  <c r="G95" i="45"/>
  <c r="I103" i="45"/>
  <c r="I97" i="45"/>
  <c r="E91" i="45"/>
  <c r="G102" i="45"/>
  <c r="I94" i="45"/>
  <c r="I88" i="45"/>
  <c r="E100" i="45"/>
  <c r="E92" i="45"/>
  <c r="E84" i="45"/>
  <c r="I99" i="45"/>
  <c r="C99" i="45"/>
  <c r="C91" i="45"/>
  <c r="G85" i="45"/>
  <c r="G89" i="45"/>
  <c r="G93" i="45"/>
  <c r="G97" i="45"/>
  <c r="G101" i="45"/>
  <c r="I85" i="45"/>
  <c r="I93" i="45"/>
  <c r="I101" i="45"/>
  <c r="C88" i="45"/>
  <c r="G94" i="45"/>
  <c r="E99" i="45"/>
  <c r="I98" i="45"/>
  <c r="C103" i="45"/>
  <c r="C87" i="45"/>
  <c r="G91" i="45"/>
  <c r="G99" i="45"/>
  <c r="I89" i="45"/>
  <c r="G86" i="45"/>
  <c r="C96" i="45"/>
  <c r="I92" i="45"/>
  <c r="C102" i="45"/>
  <c r="C94" i="45"/>
  <c r="C86" i="45"/>
  <c r="E103" i="45"/>
  <c r="I87" i="45"/>
  <c r="E101" i="45"/>
  <c r="E93" i="45"/>
  <c r="E85" i="45"/>
  <c r="G84" i="45"/>
  <c r="G88" i="45"/>
  <c r="G92" i="45"/>
  <c r="G96" i="45"/>
  <c r="G100" i="45"/>
  <c r="C85" i="45"/>
  <c r="C93" i="45"/>
  <c r="C101" i="45"/>
  <c r="E87" i="45"/>
  <c r="C92" i="45"/>
  <c r="G98" i="45"/>
  <c r="I179" i="45"/>
  <c r="I177" i="45"/>
  <c r="I178" i="45"/>
  <c r="I174" i="45"/>
  <c r="I115" i="45"/>
  <c r="I126" i="45"/>
  <c r="I113" i="45"/>
  <c r="I122" i="45"/>
  <c r="I123" i="45"/>
  <c r="I114" i="45"/>
  <c r="C129" i="45"/>
  <c r="G129" i="45"/>
  <c r="I119" i="45"/>
  <c r="I110" i="45"/>
  <c r="H208" i="45"/>
  <c r="I208" i="45" s="1"/>
  <c r="I72" i="45"/>
  <c r="I67" i="45"/>
  <c r="I68" i="45"/>
  <c r="I63" i="45"/>
  <c r="I42" i="45"/>
  <c r="I49" i="45"/>
  <c r="I33" i="45"/>
  <c r="G24" i="45"/>
  <c r="G22" i="45"/>
  <c r="G20" i="45"/>
  <c r="G18" i="45"/>
  <c r="G16" i="45"/>
  <c r="G14" i="45"/>
  <c r="G12" i="45"/>
  <c r="G10" i="45"/>
  <c r="G8" i="45"/>
  <c r="G6" i="45"/>
  <c r="G25" i="45"/>
  <c r="G23" i="45"/>
  <c r="E21" i="45"/>
  <c r="G19" i="45"/>
  <c r="E17" i="45"/>
  <c r="G15" i="45"/>
  <c r="E13" i="45"/>
  <c r="G11" i="45"/>
  <c r="E9" i="45"/>
  <c r="G7" i="45"/>
  <c r="I9" i="45"/>
  <c r="E23" i="45"/>
  <c r="E19" i="45"/>
  <c r="E15" i="45"/>
  <c r="E11" i="45"/>
  <c r="E7" i="45"/>
  <c r="I20" i="45"/>
  <c r="I12" i="45"/>
  <c r="I6" i="45"/>
  <c r="I15" i="45"/>
  <c r="C7" i="45"/>
  <c r="G13" i="45"/>
  <c r="E18" i="45"/>
  <c r="C23" i="45"/>
  <c r="I18" i="45"/>
  <c r="I21" i="45"/>
  <c r="C25" i="45"/>
  <c r="R233" i="45"/>
  <c r="R258" i="45"/>
  <c r="R251" i="45"/>
  <c r="R242" i="45"/>
  <c r="R200" i="45"/>
  <c r="R257" i="45"/>
  <c r="R253" i="45"/>
  <c r="R249" i="45"/>
  <c r="R245" i="45"/>
  <c r="R241" i="45"/>
  <c r="H260" i="45"/>
  <c r="I258" i="45" s="1"/>
  <c r="R198" i="45"/>
  <c r="L208" i="45"/>
  <c r="C179" i="45"/>
  <c r="E178" i="45"/>
  <c r="G177" i="45"/>
  <c r="C175" i="45"/>
  <c r="E174" i="45"/>
  <c r="E181" i="45"/>
  <c r="I180" i="45"/>
  <c r="C180" i="45"/>
  <c r="I176" i="45"/>
  <c r="C176" i="45"/>
  <c r="C173" i="45"/>
  <c r="E172" i="45"/>
  <c r="G171" i="45"/>
  <c r="C169" i="45"/>
  <c r="E168" i="45"/>
  <c r="G167" i="45"/>
  <c r="C165" i="45"/>
  <c r="E164" i="45"/>
  <c r="G163" i="45"/>
  <c r="G178" i="45"/>
  <c r="C177" i="45"/>
  <c r="G174" i="45"/>
  <c r="E173" i="45"/>
  <c r="C172" i="45"/>
  <c r="C171" i="45"/>
  <c r="E170" i="45"/>
  <c r="E169" i="45"/>
  <c r="C168" i="45"/>
  <c r="C167" i="45"/>
  <c r="E166" i="45"/>
  <c r="E165" i="45"/>
  <c r="C164" i="45"/>
  <c r="C163" i="45"/>
  <c r="E162" i="45"/>
  <c r="G179" i="45"/>
  <c r="C178" i="45"/>
  <c r="G175" i="45"/>
  <c r="C174" i="45"/>
  <c r="I170" i="45"/>
  <c r="C170" i="45"/>
  <c r="I166" i="45"/>
  <c r="C166" i="45"/>
  <c r="I162" i="45"/>
  <c r="C162" i="45"/>
  <c r="G180" i="45"/>
  <c r="E179" i="45"/>
  <c r="G176" i="45"/>
  <c r="E175" i="45"/>
  <c r="I181" i="45"/>
  <c r="E176" i="45"/>
  <c r="G173" i="45"/>
  <c r="E171" i="45"/>
  <c r="G169" i="45"/>
  <c r="E167" i="45"/>
  <c r="G165" i="45"/>
  <c r="E163" i="45"/>
  <c r="E180" i="45"/>
  <c r="E177" i="45"/>
  <c r="G172" i="45"/>
  <c r="G170" i="45"/>
  <c r="G168" i="45"/>
  <c r="G166" i="45"/>
  <c r="G164" i="45"/>
  <c r="G162" i="45"/>
  <c r="C181" i="45"/>
  <c r="R204" i="45"/>
  <c r="I175" i="45"/>
  <c r="R255" i="45"/>
  <c r="R246" i="45"/>
  <c r="R229" i="45"/>
  <c r="R215" i="45"/>
  <c r="H234" i="45"/>
  <c r="I229" i="45" s="1"/>
  <c r="R202" i="45"/>
  <c r="R225" i="45"/>
  <c r="I173" i="45"/>
  <c r="R195" i="45"/>
  <c r="I164" i="45"/>
  <c r="R217" i="45"/>
  <c r="R259" i="45"/>
  <c r="R250" i="45"/>
  <c r="R243" i="45"/>
  <c r="R230" i="45"/>
  <c r="E76" i="45"/>
  <c r="G75" i="45"/>
  <c r="C73" i="45"/>
  <c r="E72" i="45"/>
  <c r="G71" i="45"/>
  <c r="C69" i="45"/>
  <c r="E68" i="45"/>
  <c r="G67" i="45"/>
  <c r="C65" i="45"/>
  <c r="E64" i="45"/>
  <c r="G63" i="45"/>
  <c r="C61" i="45"/>
  <c r="E60" i="45"/>
  <c r="G59" i="45"/>
  <c r="I77" i="45"/>
  <c r="I74" i="45"/>
  <c r="C74" i="45"/>
  <c r="I70" i="45"/>
  <c r="C70" i="45"/>
  <c r="I66" i="45"/>
  <c r="C66" i="45"/>
  <c r="I62" i="45"/>
  <c r="C62" i="45"/>
  <c r="I58" i="45"/>
  <c r="C58" i="45"/>
  <c r="G77" i="45"/>
  <c r="C77" i="45"/>
  <c r="G76" i="45"/>
  <c r="E75" i="45"/>
  <c r="G74" i="45"/>
  <c r="G73" i="45"/>
  <c r="G72" i="45"/>
  <c r="E71" i="45"/>
  <c r="G70" i="45"/>
  <c r="G69" i="45"/>
  <c r="G68" i="45"/>
  <c r="E67" i="45"/>
  <c r="G66" i="45"/>
  <c r="G65" i="45"/>
  <c r="G64" i="45"/>
  <c r="E63" i="45"/>
  <c r="G62" i="45"/>
  <c r="G61" i="45"/>
  <c r="G60" i="45"/>
  <c r="E59" i="45"/>
  <c r="G58" i="45"/>
  <c r="C76" i="45"/>
  <c r="E74" i="45"/>
  <c r="C72" i="45"/>
  <c r="E70" i="45"/>
  <c r="C68" i="45"/>
  <c r="E66" i="45"/>
  <c r="C64" i="45"/>
  <c r="E62" i="45"/>
  <c r="C60" i="45"/>
  <c r="E58" i="45"/>
  <c r="C75" i="45"/>
  <c r="E73" i="45"/>
  <c r="C71" i="45"/>
  <c r="E69" i="45"/>
  <c r="C67" i="45"/>
  <c r="E65" i="45"/>
  <c r="C63" i="45"/>
  <c r="E61" i="45"/>
  <c r="C59" i="45"/>
  <c r="I61" i="45"/>
  <c r="R226" i="45"/>
  <c r="R221" i="45"/>
  <c r="P234" i="45"/>
  <c r="I169" i="45"/>
  <c r="L260" i="45"/>
  <c r="O242" i="45" s="1"/>
  <c r="I64" i="45"/>
  <c r="R190" i="45"/>
  <c r="C127" i="45"/>
  <c r="E126" i="45"/>
  <c r="G125" i="45"/>
  <c r="C123" i="45"/>
  <c r="E122" i="45"/>
  <c r="G121" i="45"/>
  <c r="C119" i="45"/>
  <c r="E118" i="45"/>
  <c r="G117" i="45"/>
  <c r="C115" i="45"/>
  <c r="E114" i="45"/>
  <c r="G113" i="45"/>
  <c r="C111" i="45"/>
  <c r="E110" i="45"/>
  <c r="G128" i="45"/>
  <c r="G127" i="45"/>
  <c r="G126" i="45"/>
  <c r="E125" i="45"/>
  <c r="G124" i="45"/>
  <c r="G123" i="45"/>
  <c r="G122" i="45"/>
  <c r="E121" i="45"/>
  <c r="G120" i="45"/>
  <c r="G119" i="45"/>
  <c r="G118" i="45"/>
  <c r="E117" i="45"/>
  <c r="G116" i="45"/>
  <c r="G115" i="45"/>
  <c r="G114" i="45"/>
  <c r="E113" i="45"/>
  <c r="G112" i="45"/>
  <c r="G111" i="45"/>
  <c r="G110" i="45"/>
  <c r="E128" i="45"/>
  <c r="E127" i="45"/>
  <c r="C126" i="45"/>
  <c r="C125" i="45"/>
  <c r="E124" i="45"/>
  <c r="E123" i="45"/>
  <c r="C122" i="45"/>
  <c r="C121" i="45"/>
  <c r="E120" i="45"/>
  <c r="E119" i="45"/>
  <c r="C118" i="45"/>
  <c r="C117" i="45"/>
  <c r="E116" i="45"/>
  <c r="E115" i="45"/>
  <c r="C114" i="45"/>
  <c r="C113" i="45"/>
  <c r="E112" i="45"/>
  <c r="E111" i="45"/>
  <c r="C110" i="45"/>
  <c r="E129" i="45"/>
  <c r="I128" i="45"/>
  <c r="C128" i="45"/>
  <c r="I124" i="45"/>
  <c r="C124" i="45"/>
  <c r="I120" i="45"/>
  <c r="C120" i="45"/>
  <c r="I116" i="45"/>
  <c r="C116" i="45"/>
  <c r="I112" i="45"/>
  <c r="C112" i="45"/>
  <c r="I129" i="45"/>
  <c r="I75" i="45"/>
  <c r="I59" i="45"/>
  <c r="I171" i="45"/>
  <c r="I125" i="45"/>
  <c r="R196" i="45"/>
  <c r="R254" i="45"/>
  <c r="R247" i="45"/>
  <c r="L234" i="45"/>
  <c r="R223" i="45"/>
  <c r="R194" i="45"/>
  <c r="I73" i="45"/>
  <c r="N260" i="45"/>
  <c r="R192" i="45"/>
  <c r="I165" i="45"/>
  <c r="R219" i="45"/>
  <c r="R206" i="45"/>
  <c r="I76" i="45"/>
  <c r="I60" i="45"/>
  <c r="I172" i="45"/>
  <c r="I127" i="45"/>
  <c r="I111" i="45"/>
  <c r="I118" i="45"/>
  <c r="I71" i="45"/>
  <c r="I167" i="45"/>
  <c r="I121" i="45"/>
  <c r="I51" i="45"/>
  <c r="C50" i="45"/>
  <c r="E49" i="45"/>
  <c r="G48" i="45"/>
  <c r="C46" i="45"/>
  <c r="E45" i="45"/>
  <c r="G44" i="45"/>
  <c r="C42" i="45"/>
  <c r="E41" i="45"/>
  <c r="G40" i="45"/>
  <c r="C38" i="45"/>
  <c r="E37" i="45"/>
  <c r="G36" i="45"/>
  <c r="C34" i="45"/>
  <c r="E33" i="45"/>
  <c r="G32" i="45"/>
  <c r="G50" i="45"/>
  <c r="G49" i="45"/>
  <c r="E48" i="45"/>
  <c r="G47" i="45"/>
  <c r="G46" i="45"/>
  <c r="G45" i="45"/>
  <c r="E44" i="45"/>
  <c r="G43" i="45"/>
  <c r="G42" i="45"/>
  <c r="G41" i="45"/>
  <c r="E40" i="45"/>
  <c r="G39" i="45"/>
  <c r="G38" i="45"/>
  <c r="G37" i="45"/>
  <c r="E36" i="45"/>
  <c r="G35" i="45"/>
  <c r="G34" i="45"/>
  <c r="G33" i="45"/>
  <c r="E32" i="45"/>
  <c r="E50" i="45"/>
  <c r="C49" i="45"/>
  <c r="C48" i="45"/>
  <c r="E47" i="45"/>
  <c r="E46" i="45"/>
  <c r="C45" i="45"/>
  <c r="C44" i="45"/>
  <c r="E43" i="45"/>
  <c r="E42" i="45"/>
  <c r="C41" i="45"/>
  <c r="C40" i="45"/>
  <c r="E39" i="45"/>
  <c r="E38" i="45"/>
  <c r="C37" i="45"/>
  <c r="C36" i="45"/>
  <c r="E35" i="45"/>
  <c r="E34" i="45"/>
  <c r="C33" i="45"/>
  <c r="C32" i="45"/>
  <c r="I47" i="45"/>
  <c r="C47" i="45"/>
  <c r="I43" i="45"/>
  <c r="C43" i="45"/>
  <c r="I39" i="45"/>
  <c r="C39" i="45"/>
  <c r="I35" i="45"/>
  <c r="C35" i="45"/>
  <c r="I113" i="38"/>
  <c r="C102" i="38"/>
  <c r="C101" i="38"/>
  <c r="C98" i="38"/>
  <c r="C97" i="38"/>
  <c r="C94" i="38"/>
  <c r="C93" i="38"/>
  <c r="C90" i="38"/>
  <c r="C89" i="38"/>
  <c r="C86" i="38"/>
  <c r="C85" i="38"/>
  <c r="C99" i="38"/>
  <c r="C95" i="38"/>
  <c r="C91" i="38"/>
  <c r="C87" i="38"/>
  <c r="E100" i="38"/>
  <c r="E96" i="38"/>
  <c r="E92" i="38"/>
  <c r="E88" i="38"/>
  <c r="E84" i="38"/>
  <c r="E101" i="38"/>
  <c r="I99" i="38"/>
  <c r="E97" i="38"/>
  <c r="I95" i="38"/>
  <c r="E93" i="38"/>
  <c r="I91" i="38"/>
  <c r="E89" i="38"/>
  <c r="I87" i="38"/>
  <c r="E85" i="38"/>
  <c r="I94" i="38"/>
  <c r="I97" i="38"/>
  <c r="I92" i="38"/>
  <c r="G101" i="38"/>
  <c r="G97" i="38"/>
  <c r="G93" i="38"/>
  <c r="G89" i="38"/>
  <c r="G85" i="38"/>
  <c r="G86" i="38"/>
  <c r="E91" i="38"/>
  <c r="C96" i="38"/>
  <c r="G102" i="38"/>
  <c r="G103" i="38"/>
  <c r="I90" i="38"/>
  <c r="I93" i="38"/>
  <c r="E103" i="38"/>
  <c r="I88" i="38"/>
  <c r="G100" i="38"/>
  <c r="G96" i="38"/>
  <c r="G92" i="38"/>
  <c r="G88" i="38"/>
  <c r="G84" i="38"/>
  <c r="E87" i="38"/>
  <c r="C92" i="38"/>
  <c r="G98" i="38"/>
  <c r="I103" i="38"/>
  <c r="I102" i="38"/>
  <c r="I86" i="38"/>
  <c r="I89" i="38"/>
  <c r="I100" i="38"/>
  <c r="I84" i="38"/>
  <c r="G99" i="38"/>
  <c r="G95" i="38"/>
  <c r="G91" i="38"/>
  <c r="G87" i="38"/>
  <c r="C88" i="38"/>
  <c r="G94" i="38"/>
  <c r="E99" i="38"/>
  <c r="C103" i="38"/>
  <c r="I98" i="38"/>
  <c r="I101" i="38"/>
  <c r="I85" i="38"/>
  <c r="I69" i="38"/>
  <c r="C58" i="38"/>
  <c r="C62" i="38"/>
  <c r="C66" i="38"/>
  <c r="C70" i="38"/>
  <c r="C74" i="38"/>
  <c r="E77" i="38"/>
  <c r="C60" i="38"/>
  <c r="C64" i="38"/>
  <c r="C68" i="38"/>
  <c r="C72" i="38"/>
  <c r="C76" i="38"/>
  <c r="G61" i="38"/>
  <c r="G65" i="38"/>
  <c r="G69" i="38"/>
  <c r="G73" i="38"/>
  <c r="C77" i="38"/>
  <c r="C61" i="38"/>
  <c r="G67" i="38"/>
  <c r="E72" i="38"/>
  <c r="I65" i="38"/>
  <c r="I58" i="38"/>
  <c r="I62" i="38"/>
  <c r="I66" i="38"/>
  <c r="I70" i="38"/>
  <c r="I74" i="38"/>
  <c r="I77" i="38"/>
  <c r="E61" i="38"/>
  <c r="E65" i="38"/>
  <c r="E69" i="38"/>
  <c r="E73" i="38"/>
  <c r="G58" i="38"/>
  <c r="G62" i="38"/>
  <c r="G66" i="38"/>
  <c r="G70" i="38"/>
  <c r="G74" i="38"/>
  <c r="G77" i="38"/>
  <c r="G63" i="38"/>
  <c r="E68" i="38"/>
  <c r="I20" i="38"/>
  <c r="I12" i="38"/>
  <c r="I6" i="38"/>
  <c r="I15" i="38"/>
  <c r="C7" i="38"/>
  <c r="G13" i="38"/>
  <c r="E18" i="38"/>
  <c r="C23" i="38"/>
  <c r="I17" i="38"/>
  <c r="E25" i="38"/>
  <c r="C20" i="38"/>
  <c r="C12" i="38"/>
  <c r="I25" i="38"/>
  <c r="I11" i="38"/>
  <c r="G9" i="38"/>
  <c r="E14" i="38"/>
  <c r="C19" i="38"/>
  <c r="I13" i="38"/>
  <c r="I22" i="38"/>
  <c r="E155" i="38"/>
  <c r="C155" i="38"/>
  <c r="I144" i="38"/>
  <c r="I141" i="38"/>
  <c r="G24" i="38"/>
  <c r="E23" i="38"/>
  <c r="G20" i="38"/>
  <c r="E19" i="38"/>
  <c r="G16" i="38"/>
  <c r="E15" i="38"/>
  <c r="G12" i="38"/>
  <c r="E11" i="38"/>
  <c r="G8" i="38"/>
  <c r="E7" i="38"/>
  <c r="E16" i="38"/>
  <c r="E13" i="38"/>
  <c r="E12" i="38"/>
  <c r="E8" i="38"/>
  <c r="G22" i="38"/>
  <c r="C21" i="38"/>
  <c r="G6" i="38"/>
  <c r="G23" i="38"/>
  <c r="C22" i="38"/>
  <c r="G19" i="38"/>
  <c r="C18" i="38"/>
  <c r="G15" i="38"/>
  <c r="C14" i="38"/>
  <c r="G11" i="38"/>
  <c r="C10" i="38"/>
  <c r="G7" i="38"/>
  <c r="C6" i="38"/>
  <c r="E24" i="38"/>
  <c r="E21" i="38"/>
  <c r="E20" i="38"/>
  <c r="E17" i="38"/>
  <c r="E9" i="38"/>
  <c r="G18" i="38"/>
  <c r="C17" i="38"/>
  <c r="G14" i="38"/>
  <c r="C13" i="38"/>
  <c r="G10" i="38"/>
  <c r="C9" i="38"/>
  <c r="R231" i="38"/>
  <c r="R227" i="38"/>
  <c r="R255" i="38"/>
  <c r="N260" i="38"/>
  <c r="R256" i="38"/>
  <c r="R194" i="38"/>
  <c r="R250" i="38"/>
  <c r="R244" i="38"/>
  <c r="C127" i="38"/>
  <c r="E126" i="38"/>
  <c r="G125" i="38"/>
  <c r="C123" i="38"/>
  <c r="E122" i="38"/>
  <c r="G121" i="38"/>
  <c r="C119" i="38"/>
  <c r="E118" i="38"/>
  <c r="G117" i="38"/>
  <c r="C115" i="38"/>
  <c r="E114" i="38"/>
  <c r="G113" i="38"/>
  <c r="C111" i="38"/>
  <c r="E110" i="38"/>
  <c r="E129" i="38"/>
  <c r="I128" i="38"/>
  <c r="C128" i="38"/>
  <c r="I124" i="38"/>
  <c r="C124" i="38"/>
  <c r="I120" i="38"/>
  <c r="C120" i="38"/>
  <c r="I116" i="38"/>
  <c r="C116" i="38"/>
  <c r="I112" i="38"/>
  <c r="C112" i="38"/>
  <c r="G126" i="38"/>
  <c r="C125" i="38"/>
  <c r="G122" i="38"/>
  <c r="C121" i="38"/>
  <c r="G118" i="38"/>
  <c r="C117" i="38"/>
  <c r="G114" i="38"/>
  <c r="C113" i="38"/>
  <c r="G110" i="38"/>
  <c r="G127" i="38"/>
  <c r="C126" i="38"/>
  <c r="G123" i="38"/>
  <c r="C122" i="38"/>
  <c r="G119" i="38"/>
  <c r="C118" i="38"/>
  <c r="G115" i="38"/>
  <c r="C114" i="38"/>
  <c r="G111" i="38"/>
  <c r="C110" i="38"/>
  <c r="G128" i="38"/>
  <c r="E127" i="38"/>
  <c r="G124" i="38"/>
  <c r="E123" i="38"/>
  <c r="G120" i="38"/>
  <c r="E119" i="38"/>
  <c r="G116" i="38"/>
  <c r="E115" i="38"/>
  <c r="G112" i="38"/>
  <c r="E111" i="38"/>
  <c r="I129" i="38"/>
  <c r="C129" i="38"/>
  <c r="E128" i="38"/>
  <c r="E125" i="38"/>
  <c r="E124" i="38"/>
  <c r="E121" i="38"/>
  <c r="E120" i="38"/>
  <c r="E117" i="38"/>
  <c r="E116" i="38"/>
  <c r="E113" i="38"/>
  <c r="E112" i="38"/>
  <c r="G129" i="38"/>
  <c r="R230" i="38"/>
  <c r="R226" i="38"/>
  <c r="R251" i="38"/>
  <c r="R223" i="38"/>
  <c r="H234" i="38"/>
  <c r="I227" i="38" s="1"/>
  <c r="R215" i="38"/>
  <c r="R198" i="38"/>
  <c r="H208" i="38"/>
  <c r="I202" i="38" s="1"/>
  <c r="I119" i="38"/>
  <c r="I155" i="38"/>
  <c r="C154" i="38"/>
  <c r="E153" i="38"/>
  <c r="G152" i="38"/>
  <c r="C150" i="38"/>
  <c r="E149" i="38"/>
  <c r="G148" i="38"/>
  <c r="C146" i="38"/>
  <c r="E145" i="38"/>
  <c r="G144" i="38"/>
  <c r="C142" i="38"/>
  <c r="E141" i="38"/>
  <c r="G140" i="38"/>
  <c r="C138" i="38"/>
  <c r="E137" i="38"/>
  <c r="G136" i="38"/>
  <c r="E154" i="38"/>
  <c r="C153" i="38"/>
  <c r="C152" i="38"/>
  <c r="E151" i="38"/>
  <c r="E150" i="38"/>
  <c r="C149" i="38"/>
  <c r="C148" i="38"/>
  <c r="E147" i="38"/>
  <c r="E146" i="38"/>
  <c r="C145" i="38"/>
  <c r="C144" i="38"/>
  <c r="E143" i="38"/>
  <c r="E142" i="38"/>
  <c r="C141" i="38"/>
  <c r="C140" i="38"/>
  <c r="E139" i="38"/>
  <c r="E138" i="38"/>
  <c r="C137" i="38"/>
  <c r="C136" i="38"/>
  <c r="G181" i="38"/>
  <c r="G154" i="38"/>
  <c r="G150" i="38"/>
  <c r="G146" i="38"/>
  <c r="G142" i="38"/>
  <c r="G138" i="38"/>
  <c r="G151" i="38"/>
  <c r="G147" i="38"/>
  <c r="G143" i="38"/>
  <c r="G139" i="38"/>
  <c r="E152" i="38"/>
  <c r="C151" i="38"/>
  <c r="E148" i="38"/>
  <c r="C147" i="38"/>
  <c r="E144" i="38"/>
  <c r="C143" i="38"/>
  <c r="E140" i="38"/>
  <c r="C139" i="38"/>
  <c r="E136" i="38"/>
  <c r="G155" i="38"/>
  <c r="G153" i="38"/>
  <c r="I151" i="38"/>
  <c r="G149" i="38"/>
  <c r="I147" i="38"/>
  <c r="G145" i="38"/>
  <c r="I143" i="38"/>
  <c r="G141" i="38"/>
  <c r="I139" i="38"/>
  <c r="G137" i="38"/>
  <c r="R254" i="38"/>
  <c r="R248" i="38"/>
  <c r="I125" i="38"/>
  <c r="R242" i="38"/>
  <c r="N234" i="38"/>
  <c r="I142" i="38"/>
  <c r="I118" i="38"/>
  <c r="I140" i="38"/>
  <c r="I153" i="38"/>
  <c r="I137" i="38"/>
  <c r="R233" i="38"/>
  <c r="R229" i="38"/>
  <c r="R247" i="38"/>
  <c r="R257" i="38"/>
  <c r="R253" i="38"/>
  <c r="R249" i="38"/>
  <c r="R245" i="38"/>
  <c r="R241" i="38"/>
  <c r="H260" i="38"/>
  <c r="R246" i="38"/>
  <c r="R219" i="38"/>
  <c r="R202" i="38"/>
  <c r="I136" i="38"/>
  <c r="I115" i="38"/>
  <c r="L260" i="38"/>
  <c r="I121" i="38"/>
  <c r="N208" i="38"/>
  <c r="I154" i="38"/>
  <c r="I138" i="38"/>
  <c r="I114" i="38"/>
  <c r="I152" i="38"/>
  <c r="I149" i="38"/>
  <c r="R232" i="38"/>
  <c r="R228" i="38"/>
  <c r="R259" i="38"/>
  <c r="R243" i="38"/>
  <c r="R206" i="38"/>
  <c r="I127" i="38"/>
  <c r="I111" i="38"/>
  <c r="I117" i="38"/>
  <c r="R258" i="38"/>
  <c r="R252" i="38"/>
  <c r="I150" i="38"/>
  <c r="I126" i="38"/>
  <c r="I110" i="38"/>
  <c r="I148" i="38"/>
  <c r="I145" i="38"/>
  <c r="I174" i="30"/>
  <c r="I169" i="30"/>
  <c r="I149" i="30"/>
  <c r="I142" i="30"/>
  <c r="G149" i="30"/>
  <c r="G139" i="30"/>
  <c r="G144" i="30"/>
  <c r="G181" i="30"/>
  <c r="I154" i="30"/>
  <c r="I138" i="30"/>
  <c r="G153" i="30"/>
  <c r="E148" i="30"/>
  <c r="G143" i="30"/>
  <c r="G137" i="30"/>
  <c r="C138" i="30"/>
  <c r="E145" i="30"/>
  <c r="G152" i="30"/>
  <c r="I147" i="30"/>
  <c r="E155" i="30"/>
  <c r="E144" i="30"/>
  <c r="G136" i="30"/>
  <c r="C150" i="30"/>
  <c r="C155" i="30"/>
  <c r="I141" i="30"/>
  <c r="I150" i="30"/>
  <c r="E152" i="30"/>
  <c r="G147" i="30"/>
  <c r="G141" i="30"/>
  <c r="E136" i="30"/>
  <c r="G140" i="30"/>
  <c r="C146" i="30"/>
  <c r="C154" i="30"/>
  <c r="I49" i="30"/>
  <c r="I48" i="30"/>
  <c r="I45" i="30"/>
  <c r="I36" i="30"/>
  <c r="I34" i="30"/>
  <c r="I41" i="30"/>
  <c r="I32" i="30"/>
  <c r="E23" i="30"/>
  <c r="E19" i="30"/>
  <c r="E15" i="30"/>
  <c r="E11" i="30"/>
  <c r="E7" i="30"/>
  <c r="C24" i="30"/>
  <c r="C16" i="30"/>
  <c r="C8" i="30"/>
  <c r="I19" i="30"/>
  <c r="E6" i="30"/>
  <c r="C11" i="30"/>
  <c r="G17" i="30"/>
  <c r="E22" i="30"/>
  <c r="G16" i="30"/>
  <c r="G8" i="30"/>
  <c r="I13" i="30"/>
  <c r="E21" i="30"/>
  <c r="E13" i="30"/>
  <c r="I22" i="30"/>
  <c r="C22" i="30"/>
  <c r="C18" i="30"/>
  <c r="C14" i="30"/>
  <c r="C10" i="30"/>
  <c r="C6" i="30"/>
  <c r="I20" i="30"/>
  <c r="I12" i="30"/>
  <c r="I6" i="30"/>
  <c r="I15" i="30"/>
  <c r="C7" i="30"/>
  <c r="G13" i="30"/>
  <c r="E18" i="30"/>
  <c r="C23" i="30"/>
  <c r="G22" i="30"/>
  <c r="G14" i="30"/>
  <c r="G6" i="30"/>
  <c r="I9" i="30"/>
  <c r="G19" i="30"/>
  <c r="G11" i="30"/>
  <c r="I18" i="30"/>
  <c r="C25" i="30"/>
  <c r="C21" i="30"/>
  <c r="C17" i="30"/>
  <c r="C13" i="30"/>
  <c r="C9" i="30"/>
  <c r="E25" i="30"/>
  <c r="C20" i="30"/>
  <c r="C12" i="30"/>
  <c r="I25" i="30"/>
  <c r="I11" i="30"/>
  <c r="G9" i="30"/>
  <c r="E14" i="30"/>
  <c r="C19" i="30"/>
  <c r="G20" i="30"/>
  <c r="G12" i="30"/>
  <c r="I21" i="30"/>
  <c r="G25" i="30"/>
  <c r="E17" i="30"/>
  <c r="E9" i="30"/>
  <c r="I14" i="30"/>
  <c r="I165" i="30"/>
  <c r="I167" i="30"/>
  <c r="I168" i="30"/>
  <c r="I179" i="30"/>
  <c r="I178" i="30"/>
  <c r="I177" i="30"/>
  <c r="G155" i="30"/>
  <c r="C153" i="30"/>
  <c r="C149" i="30"/>
  <c r="C145" i="30"/>
  <c r="C141" i="30"/>
  <c r="C137" i="30"/>
  <c r="E154" i="30"/>
  <c r="I152" i="30"/>
  <c r="E150" i="30"/>
  <c r="I148" i="30"/>
  <c r="E146" i="30"/>
  <c r="I144" i="30"/>
  <c r="E142" i="30"/>
  <c r="I140" i="30"/>
  <c r="E138" i="30"/>
  <c r="I136" i="30"/>
  <c r="E151" i="30"/>
  <c r="E147" i="30"/>
  <c r="E143" i="30"/>
  <c r="E139" i="30"/>
  <c r="C152" i="30"/>
  <c r="C151" i="30"/>
  <c r="C148" i="30"/>
  <c r="C147" i="30"/>
  <c r="C144" i="30"/>
  <c r="C143" i="30"/>
  <c r="C140" i="30"/>
  <c r="C139" i="30"/>
  <c r="C136" i="30"/>
  <c r="I143" i="30"/>
  <c r="I145" i="30"/>
  <c r="G154" i="30"/>
  <c r="G150" i="30"/>
  <c r="G146" i="30"/>
  <c r="G142" i="30"/>
  <c r="G138" i="30"/>
  <c r="E137" i="30"/>
  <c r="C142" i="30"/>
  <c r="G148" i="30"/>
  <c r="E153" i="30"/>
  <c r="I151" i="30"/>
  <c r="I153" i="30"/>
  <c r="I137" i="30"/>
  <c r="I50" i="30"/>
  <c r="E51" i="30"/>
  <c r="I33" i="30"/>
  <c r="I44" i="30"/>
  <c r="R259" i="30"/>
  <c r="R250" i="30"/>
  <c r="R221" i="30"/>
  <c r="R230" i="30"/>
  <c r="E76" i="30"/>
  <c r="G75" i="30"/>
  <c r="C73" i="30"/>
  <c r="E72" i="30"/>
  <c r="G71" i="30"/>
  <c r="C69" i="30"/>
  <c r="E68" i="30"/>
  <c r="G67" i="30"/>
  <c r="C65" i="30"/>
  <c r="E64" i="30"/>
  <c r="G63" i="30"/>
  <c r="C61" i="30"/>
  <c r="E60" i="30"/>
  <c r="G59" i="30"/>
  <c r="I77" i="30"/>
  <c r="I74" i="30"/>
  <c r="C74" i="30"/>
  <c r="I70" i="30"/>
  <c r="C70" i="30"/>
  <c r="I66" i="30"/>
  <c r="C66" i="30"/>
  <c r="I62" i="30"/>
  <c r="C62" i="30"/>
  <c r="I58" i="30"/>
  <c r="C58" i="30"/>
  <c r="G77" i="30"/>
  <c r="C77" i="30"/>
  <c r="G76" i="30"/>
  <c r="E75" i="30"/>
  <c r="G74" i="30"/>
  <c r="G73" i="30"/>
  <c r="G72" i="30"/>
  <c r="E71" i="30"/>
  <c r="G70" i="30"/>
  <c r="G69" i="30"/>
  <c r="G68" i="30"/>
  <c r="E67" i="30"/>
  <c r="G66" i="30"/>
  <c r="G65" i="30"/>
  <c r="G64" i="30"/>
  <c r="E63" i="30"/>
  <c r="G62" i="30"/>
  <c r="G61" i="30"/>
  <c r="G60" i="30"/>
  <c r="E59" i="30"/>
  <c r="G58" i="30"/>
  <c r="C75" i="30"/>
  <c r="E73" i="30"/>
  <c r="C71" i="30"/>
  <c r="E69" i="30"/>
  <c r="C67" i="30"/>
  <c r="E65" i="30"/>
  <c r="C63" i="30"/>
  <c r="E61" i="30"/>
  <c r="C59" i="30"/>
  <c r="E74" i="30"/>
  <c r="E66" i="30"/>
  <c r="E58" i="30"/>
  <c r="C76" i="30"/>
  <c r="C68" i="30"/>
  <c r="C60" i="30"/>
  <c r="E70" i="30"/>
  <c r="E62" i="30"/>
  <c r="C72" i="30"/>
  <c r="C64" i="30"/>
  <c r="I64" i="30"/>
  <c r="I76" i="30"/>
  <c r="I63" i="30"/>
  <c r="E77" i="30"/>
  <c r="I73" i="30"/>
  <c r="I67" i="30"/>
  <c r="I60" i="30"/>
  <c r="I71" i="30"/>
  <c r="I65" i="30"/>
  <c r="I68" i="30"/>
  <c r="I59" i="30"/>
  <c r="I75" i="30"/>
  <c r="I69" i="30"/>
  <c r="I72" i="30"/>
  <c r="R243" i="30"/>
  <c r="I61" i="30"/>
  <c r="R226" i="30"/>
  <c r="R217" i="30"/>
  <c r="P234" i="30"/>
  <c r="L260" i="30"/>
  <c r="O244" i="30" s="1"/>
  <c r="R190" i="30"/>
  <c r="H208" i="30"/>
  <c r="I190" i="30" s="1"/>
  <c r="R233" i="30"/>
  <c r="R258" i="30"/>
  <c r="O252" i="30"/>
  <c r="R251" i="30"/>
  <c r="R242" i="30"/>
  <c r="R200" i="30"/>
  <c r="O258" i="30"/>
  <c r="R257" i="30"/>
  <c r="R253" i="30"/>
  <c r="O250" i="30"/>
  <c r="R249" i="30"/>
  <c r="R245" i="30"/>
  <c r="O242" i="30"/>
  <c r="R241" i="30"/>
  <c r="H260" i="30"/>
  <c r="I246" i="30" s="1"/>
  <c r="C127" i="30"/>
  <c r="E126" i="30"/>
  <c r="G125" i="30"/>
  <c r="C123" i="30"/>
  <c r="E122" i="30"/>
  <c r="G121" i="30"/>
  <c r="C119" i="30"/>
  <c r="E118" i="30"/>
  <c r="G117" i="30"/>
  <c r="C115" i="30"/>
  <c r="E114" i="30"/>
  <c r="G113" i="30"/>
  <c r="C111" i="30"/>
  <c r="E110" i="30"/>
  <c r="G128" i="30"/>
  <c r="G127" i="30"/>
  <c r="G126" i="30"/>
  <c r="E125" i="30"/>
  <c r="G124" i="30"/>
  <c r="G123" i="30"/>
  <c r="G122" i="30"/>
  <c r="E121" i="30"/>
  <c r="G120" i="30"/>
  <c r="G119" i="30"/>
  <c r="G118" i="30"/>
  <c r="E117" i="30"/>
  <c r="G116" i="30"/>
  <c r="G115" i="30"/>
  <c r="G114" i="30"/>
  <c r="E113" i="30"/>
  <c r="G112" i="30"/>
  <c r="G111" i="30"/>
  <c r="G110" i="30"/>
  <c r="E128" i="30"/>
  <c r="E127" i="30"/>
  <c r="C126" i="30"/>
  <c r="C125" i="30"/>
  <c r="E124" i="30"/>
  <c r="E123" i="30"/>
  <c r="C122" i="30"/>
  <c r="C121" i="30"/>
  <c r="E120" i="30"/>
  <c r="E119" i="30"/>
  <c r="C118" i="30"/>
  <c r="C117" i="30"/>
  <c r="E116" i="30"/>
  <c r="E115" i="30"/>
  <c r="C114" i="30"/>
  <c r="C113" i="30"/>
  <c r="E112" i="30"/>
  <c r="E111" i="30"/>
  <c r="C110" i="30"/>
  <c r="E129" i="30"/>
  <c r="I128" i="30"/>
  <c r="C128" i="30"/>
  <c r="I124" i="30"/>
  <c r="C124" i="30"/>
  <c r="I120" i="30"/>
  <c r="C120" i="30"/>
  <c r="I116" i="30"/>
  <c r="C116" i="30"/>
  <c r="I112" i="30"/>
  <c r="C112" i="30"/>
  <c r="I129" i="30"/>
  <c r="I121" i="30"/>
  <c r="I51" i="30"/>
  <c r="C50" i="30"/>
  <c r="E49" i="30"/>
  <c r="G48" i="30"/>
  <c r="C46" i="30"/>
  <c r="E45" i="30"/>
  <c r="G44" i="30"/>
  <c r="C42" i="30"/>
  <c r="E41" i="30"/>
  <c r="G40" i="30"/>
  <c r="C38" i="30"/>
  <c r="E37" i="30"/>
  <c r="G36" i="30"/>
  <c r="C34" i="30"/>
  <c r="E33" i="30"/>
  <c r="G32" i="30"/>
  <c r="G50" i="30"/>
  <c r="G49" i="30"/>
  <c r="E48" i="30"/>
  <c r="G47" i="30"/>
  <c r="G46" i="30"/>
  <c r="G45" i="30"/>
  <c r="E44" i="30"/>
  <c r="G43" i="30"/>
  <c r="G42" i="30"/>
  <c r="G41" i="30"/>
  <c r="E40" i="30"/>
  <c r="G39" i="30"/>
  <c r="G38" i="30"/>
  <c r="G37" i="30"/>
  <c r="E36" i="30"/>
  <c r="G35" i="30"/>
  <c r="G34" i="30"/>
  <c r="G33" i="30"/>
  <c r="E32" i="30"/>
  <c r="E50" i="30"/>
  <c r="C49" i="30"/>
  <c r="C48" i="30"/>
  <c r="E47" i="30"/>
  <c r="E46" i="30"/>
  <c r="C45" i="30"/>
  <c r="C44" i="30"/>
  <c r="E43" i="30"/>
  <c r="E42" i="30"/>
  <c r="C41" i="30"/>
  <c r="C40" i="30"/>
  <c r="E39" i="30"/>
  <c r="E38" i="30"/>
  <c r="C37" i="30"/>
  <c r="C36" i="30"/>
  <c r="E35" i="30"/>
  <c r="E34" i="30"/>
  <c r="C33" i="30"/>
  <c r="C32" i="30"/>
  <c r="I47" i="30"/>
  <c r="C47" i="30"/>
  <c r="I43" i="30"/>
  <c r="C43" i="30"/>
  <c r="I39" i="30"/>
  <c r="C39" i="30"/>
  <c r="I35" i="30"/>
  <c r="C35" i="30"/>
  <c r="I42" i="30"/>
  <c r="G129" i="30"/>
  <c r="I115" i="30"/>
  <c r="L208" i="30"/>
  <c r="C179" i="30"/>
  <c r="E178" i="30"/>
  <c r="G177" i="30"/>
  <c r="C175" i="30"/>
  <c r="E174" i="30"/>
  <c r="E181" i="30"/>
  <c r="I180" i="30"/>
  <c r="C180" i="30"/>
  <c r="I176" i="30"/>
  <c r="C176" i="30"/>
  <c r="C173" i="30"/>
  <c r="E172" i="30"/>
  <c r="G171" i="30"/>
  <c r="C169" i="30"/>
  <c r="E168" i="30"/>
  <c r="G167" i="30"/>
  <c r="C165" i="30"/>
  <c r="E164" i="30"/>
  <c r="G163" i="30"/>
  <c r="G178" i="30"/>
  <c r="C177" i="30"/>
  <c r="G174" i="30"/>
  <c r="E173" i="30"/>
  <c r="C172" i="30"/>
  <c r="C171" i="30"/>
  <c r="E170" i="30"/>
  <c r="E169" i="30"/>
  <c r="C168" i="30"/>
  <c r="C167" i="30"/>
  <c r="E166" i="30"/>
  <c r="E165" i="30"/>
  <c r="C164" i="30"/>
  <c r="C163" i="30"/>
  <c r="E162" i="30"/>
  <c r="G179" i="30"/>
  <c r="C178" i="30"/>
  <c r="G175" i="30"/>
  <c r="C174" i="30"/>
  <c r="I170" i="30"/>
  <c r="C170" i="30"/>
  <c r="I166" i="30"/>
  <c r="C166" i="30"/>
  <c r="I162" i="30"/>
  <c r="C162" i="30"/>
  <c r="G180" i="30"/>
  <c r="E179" i="30"/>
  <c r="G176" i="30"/>
  <c r="E175" i="30"/>
  <c r="E180" i="30"/>
  <c r="E177" i="30"/>
  <c r="G172" i="30"/>
  <c r="G170" i="30"/>
  <c r="G168" i="30"/>
  <c r="G166" i="30"/>
  <c r="G164" i="30"/>
  <c r="G162" i="30"/>
  <c r="C181" i="30"/>
  <c r="E167" i="30"/>
  <c r="G169" i="30"/>
  <c r="I181" i="30"/>
  <c r="E171" i="30"/>
  <c r="E163" i="30"/>
  <c r="E176" i="30"/>
  <c r="G173" i="30"/>
  <c r="G165" i="30"/>
  <c r="R204" i="30"/>
  <c r="I175" i="30"/>
  <c r="R255" i="30"/>
  <c r="R246" i="30"/>
  <c r="R229" i="30"/>
  <c r="R215" i="30"/>
  <c r="H234" i="30"/>
  <c r="I226" i="30" s="1"/>
  <c r="R202" i="30"/>
  <c r="R225" i="30"/>
  <c r="I173" i="30"/>
  <c r="I118" i="30"/>
  <c r="G51" i="30"/>
  <c r="I37" i="30"/>
  <c r="P208" i="30"/>
  <c r="I163" i="30"/>
  <c r="I117" i="30"/>
  <c r="I40" i="30"/>
  <c r="I172" i="30"/>
  <c r="I38" i="30"/>
  <c r="I127" i="30"/>
  <c r="I111" i="30"/>
  <c r="R196" i="30"/>
  <c r="R254" i="30"/>
  <c r="O248" i="30"/>
  <c r="R247" i="30"/>
  <c r="L234" i="30"/>
  <c r="R223" i="30"/>
  <c r="R194" i="30"/>
  <c r="N260" i="30"/>
  <c r="O260" i="30" s="1"/>
  <c r="R192" i="30"/>
  <c r="R219" i="30"/>
  <c r="R206" i="30"/>
  <c r="I206" i="30"/>
  <c r="R195" i="30"/>
  <c r="R198" i="30"/>
  <c r="I119" i="30"/>
  <c r="C51" i="30"/>
  <c r="C154" i="13"/>
  <c r="G181" i="13"/>
  <c r="I147" i="13"/>
  <c r="I114" i="13"/>
  <c r="I119" i="13"/>
  <c r="I86" i="13"/>
  <c r="C98" i="13"/>
  <c r="E88" i="13"/>
  <c r="I87" i="13"/>
  <c r="C95" i="13"/>
  <c r="E85" i="13"/>
  <c r="G88" i="13"/>
  <c r="G93" i="13"/>
  <c r="E98" i="13"/>
  <c r="C85" i="13"/>
  <c r="I93" i="13"/>
  <c r="C84" i="13"/>
  <c r="C92" i="13"/>
  <c r="E99" i="13"/>
  <c r="I102" i="13"/>
  <c r="I96" i="13"/>
  <c r="E96" i="13"/>
  <c r="E84" i="13"/>
  <c r="E103" i="13"/>
  <c r="C103" i="13"/>
  <c r="E93" i="13"/>
  <c r="G84" i="13"/>
  <c r="G89" i="13"/>
  <c r="E94" i="13"/>
  <c r="G100" i="13"/>
  <c r="I85" i="13"/>
  <c r="C97" i="13"/>
  <c r="E87" i="13"/>
  <c r="G94" i="13"/>
  <c r="C100" i="13"/>
  <c r="I94" i="13"/>
  <c r="G51" i="13"/>
  <c r="I37" i="13"/>
  <c r="C129" i="13"/>
  <c r="I117" i="13"/>
  <c r="G103" i="13"/>
  <c r="I100" i="13"/>
  <c r="I84" i="13"/>
  <c r="C102" i="13"/>
  <c r="C94" i="13"/>
  <c r="C86" i="13"/>
  <c r="I91" i="13"/>
  <c r="C99" i="13"/>
  <c r="C91" i="13"/>
  <c r="G87" i="13"/>
  <c r="G91" i="13"/>
  <c r="G95" i="13"/>
  <c r="G99" i="13"/>
  <c r="I103" i="13"/>
  <c r="I89" i="13"/>
  <c r="I97" i="13"/>
  <c r="G86" i="13"/>
  <c r="E91" i="13"/>
  <c r="C96" i="13"/>
  <c r="G102" i="13"/>
  <c r="I63" i="13"/>
  <c r="I65" i="13"/>
  <c r="I72" i="13"/>
  <c r="E77" i="13"/>
  <c r="I69" i="13"/>
  <c r="I68" i="13"/>
  <c r="I46" i="13"/>
  <c r="G129" i="13"/>
  <c r="I110" i="13"/>
  <c r="I143" i="13"/>
  <c r="I154" i="13"/>
  <c r="I138" i="13"/>
  <c r="E155" i="13"/>
  <c r="G151" i="13"/>
  <c r="G147" i="13"/>
  <c r="G143" i="13"/>
  <c r="G139" i="13"/>
  <c r="E137" i="13"/>
  <c r="C142" i="13"/>
  <c r="G148" i="13"/>
  <c r="E153" i="13"/>
  <c r="I136" i="13"/>
  <c r="I144" i="13"/>
  <c r="I142" i="13"/>
  <c r="E152" i="13"/>
  <c r="E148" i="13"/>
  <c r="E144" i="13"/>
  <c r="E140" i="13"/>
  <c r="E136" i="13"/>
  <c r="G136" i="13"/>
  <c r="E141" i="13"/>
  <c r="C146" i="13"/>
  <c r="G152" i="13"/>
  <c r="C155" i="13"/>
  <c r="I140" i="13"/>
  <c r="I163" i="13"/>
  <c r="C162" i="13"/>
  <c r="E162" i="13"/>
  <c r="G162" i="13"/>
  <c r="I162" i="13"/>
  <c r="I174" i="13"/>
  <c r="I179" i="13"/>
  <c r="I177" i="13"/>
  <c r="I168" i="13"/>
  <c r="G155" i="13"/>
  <c r="C153" i="13"/>
  <c r="C149" i="13"/>
  <c r="C145" i="13"/>
  <c r="C141" i="13"/>
  <c r="C137" i="13"/>
  <c r="E154" i="13"/>
  <c r="E142" i="13"/>
  <c r="I153" i="13"/>
  <c r="E151" i="13"/>
  <c r="I149" i="13"/>
  <c r="E147" i="13"/>
  <c r="I141" i="13"/>
  <c r="E139" i="13"/>
  <c r="I137" i="13"/>
  <c r="C152" i="13"/>
  <c r="C151" i="13"/>
  <c r="C148" i="13"/>
  <c r="C147" i="13"/>
  <c r="C144" i="13"/>
  <c r="C143" i="13"/>
  <c r="C140" i="13"/>
  <c r="C139" i="13"/>
  <c r="C136" i="13"/>
  <c r="E150" i="13"/>
  <c r="E146" i="13"/>
  <c r="E138" i="13"/>
  <c r="I145" i="13"/>
  <c r="E143" i="13"/>
  <c r="I148" i="13"/>
  <c r="I151" i="13"/>
  <c r="I113" i="13"/>
  <c r="I123" i="13"/>
  <c r="H208" i="13"/>
  <c r="E206" i="13" s="1"/>
  <c r="I44" i="13"/>
  <c r="I33" i="13"/>
  <c r="I40" i="13"/>
  <c r="C51" i="13"/>
  <c r="I50" i="13"/>
  <c r="I34" i="13"/>
  <c r="I41" i="13"/>
  <c r="I48" i="13"/>
  <c r="I32" i="13"/>
  <c r="I42" i="13"/>
  <c r="I49" i="13"/>
  <c r="E51" i="13"/>
  <c r="I38" i="13"/>
  <c r="I45" i="13"/>
  <c r="R233" i="13"/>
  <c r="R258" i="13"/>
  <c r="R251" i="13"/>
  <c r="R242" i="13"/>
  <c r="R200" i="13"/>
  <c r="R257" i="13"/>
  <c r="R253" i="13"/>
  <c r="R249" i="13"/>
  <c r="R245" i="13"/>
  <c r="R241" i="13"/>
  <c r="H260" i="13"/>
  <c r="I253" i="13" s="1"/>
  <c r="R198" i="13"/>
  <c r="L208" i="13"/>
  <c r="C179" i="13"/>
  <c r="E178" i="13"/>
  <c r="G177" i="13"/>
  <c r="C175" i="13"/>
  <c r="E174" i="13"/>
  <c r="E181" i="13"/>
  <c r="I180" i="13"/>
  <c r="C180" i="13"/>
  <c r="I176" i="13"/>
  <c r="C176" i="13"/>
  <c r="C173" i="13"/>
  <c r="E172" i="13"/>
  <c r="G171" i="13"/>
  <c r="C169" i="13"/>
  <c r="E168" i="13"/>
  <c r="G167" i="13"/>
  <c r="C165" i="13"/>
  <c r="E164" i="13"/>
  <c r="G163" i="13"/>
  <c r="G178" i="13"/>
  <c r="C177" i="13"/>
  <c r="G174" i="13"/>
  <c r="E173" i="13"/>
  <c r="C172" i="13"/>
  <c r="C171" i="13"/>
  <c r="E170" i="13"/>
  <c r="E169" i="13"/>
  <c r="C168" i="13"/>
  <c r="C167" i="13"/>
  <c r="E166" i="13"/>
  <c r="E165" i="13"/>
  <c r="C164" i="13"/>
  <c r="C163" i="13"/>
  <c r="G179" i="13"/>
  <c r="C178" i="13"/>
  <c r="G175" i="13"/>
  <c r="C174" i="13"/>
  <c r="I170" i="13"/>
  <c r="C170" i="13"/>
  <c r="I166" i="13"/>
  <c r="C166" i="13"/>
  <c r="G180" i="13"/>
  <c r="E179" i="13"/>
  <c r="G176" i="13"/>
  <c r="E175" i="13"/>
  <c r="I181" i="13"/>
  <c r="E176" i="13"/>
  <c r="G173" i="13"/>
  <c r="E171" i="13"/>
  <c r="G169" i="13"/>
  <c r="E167" i="13"/>
  <c r="G165" i="13"/>
  <c r="E163" i="13"/>
  <c r="E180" i="13"/>
  <c r="E177" i="13"/>
  <c r="G172" i="13"/>
  <c r="G170" i="13"/>
  <c r="G168" i="13"/>
  <c r="G166" i="13"/>
  <c r="G164" i="13"/>
  <c r="C181" i="13"/>
  <c r="R204" i="13"/>
  <c r="I175" i="13"/>
  <c r="R255" i="13"/>
  <c r="R246" i="13"/>
  <c r="R229" i="13"/>
  <c r="R215" i="13"/>
  <c r="H234" i="13"/>
  <c r="I217" i="13" s="1"/>
  <c r="R202" i="13"/>
  <c r="R225" i="13"/>
  <c r="I173" i="13"/>
  <c r="R195" i="13"/>
  <c r="I164" i="13"/>
  <c r="R217" i="13"/>
  <c r="R259" i="13"/>
  <c r="R250" i="13"/>
  <c r="R243" i="13"/>
  <c r="R230" i="13"/>
  <c r="E76" i="13"/>
  <c r="G75" i="13"/>
  <c r="C73" i="13"/>
  <c r="E72" i="13"/>
  <c r="G71" i="13"/>
  <c r="C69" i="13"/>
  <c r="E68" i="13"/>
  <c r="G67" i="13"/>
  <c r="C65" i="13"/>
  <c r="E64" i="13"/>
  <c r="G63" i="13"/>
  <c r="C61" i="13"/>
  <c r="E60" i="13"/>
  <c r="G59" i="13"/>
  <c r="I77" i="13"/>
  <c r="I74" i="13"/>
  <c r="C74" i="13"/>
  <c r="I70" i="13"/>
  <c r="C70" i="13"/>
  <c r="I66" i="13"/>
  <c r="C66" i="13"/>
  <c r="I62" i="13"/>
  <c r="C62" i="13"/>
  <c r="I58" i="13"/>
  <c r="C58" i="13"/>
  <c r="G77" i="13"/>
  <c r="C77" i="13"/>
  <c r="G76" i="13"/>
  <c r="E75" i="13"/>
  <c r="G74" i="13"/>
  <c r="G73" i="13"/>
  <c r="G72" i="13"/>
  <c r="E71" i="13"/>
  <c r="G70" i="13"/>
  <c r="G69" i="13"/>
  <c r="G68" i="13"/>
  <c r="E67" i="13"/>
  <c r="G66" i="13"/>
  <c r="G65" i="13"/>
  <c r="G64" i="13"/>
  <c r="E63" i="13"/>
  <c r="G62" i="13"/>
  <c r="G61" i="13"/>
  <c r="G60" i="13"/>
  <c r="E59" i="13"/>
  <c r="G58" i="13"/>
  <c r="C76" i="13"/>
  <c r="E74" i="13"/>
  <c r="C72" i="13"/>
  <c r="E70" i="13"/>
  <c r="C68" i="13"/>
  <c r="E66" i="13"/>
  <c r="C64" i="13"/>
  <c r="E62" i="13"/>
  <c r="C60" i="13"/>
  <c r="E58" i="13"/>
  <c r="C75" i="13"/>
  <c r="E73" i="13"/>
  <c r="C71" i="13"/>
  <c r="E69" i="13"/>
  <c r="C67" i="13"/>
  <c r="E65" i="13"/>
  <c r="C63" i="13"/>
  <c r="E61" i="13"/>
  <c r="C59" i="13"/>
  <c r="I61" i="13"/>
  <c r="R226" i="13"/>
  <c r="R221" i="13"/>
  <c r="P234" i="13"/>
  <c r="I169" i="13"/>
  <c r="L260" i="13"/>
  <c r="O254" i="13" s="1"/>
  <c r="I64" i="13"/>
  <c r="R190" i="13"/>
  <c r="C127" i="13"/>
  <c r="E126" i="13"/>
  <c r="G125" i="13"/>
  <c r="C123" i="13"/>
  <c r="E122" i="13"/>
  <c r="G121" i="13"/>
  <c r="C119" i="13"/>
  <c r="E118" i="13"/>
  <c r="G117" i="13"/>
  <c r="C115" i="13"/>
  <c r="E114" i="13"/>
  <c r="G113" i="13"/>
  <c r="C111" i="13"/>
  <c r="E110" i="13"/>
  <c r="G128" i="13"/>
  <c r="G127" i="13"/>
  <c r="G126" i="13"/>
  <c r="E125" i="13"/>
  <c r="G124" i="13"/>
  <c r="G123" i="13"/>
  <c r="G122" i="13"/>
  <c r="E121" i="13"/>
  <c r="G120" i="13"/>
  <c r="G119" i="13"/>
  <c r="G118" i="13"/>
  <c r="E117" i="13"/>
  <c r="G116" i="13"/>
  <c r="G115" i="13"/>
  <c r="G114" i="13"/>
  <c r="E113" i="13"/>
  <c r="G112" i="13"/>
  <c r="G111" i="13"/>
  <c r="G110" i="13"/>
  <c r="E128" i="13"/>
  <c r="E127" i="13"/>
  <c r="C126" i="13"/>
  <c r="C125" i="13"/>
  <c r="E124" i="13"/>
  <c r="E123" i="13"/>
  <c r="C122" i="13"/>
  <c r="C121" i="13"/>
  <c r="E120" i="13"/>
  <c r="E119" i="13"/>
  <c r="C118" i="13"/>
  <c r="C117" i="13"/>
  <c r="E116" i="13"/>
  <c r="E115" i="13"/>
  <c r="C114" i="13"/>
  <c r="C113" i="13"/>
  <c r="E112" i="13"/>
  <c r="E111" i="13"/>
  <c r="C110" i="13"/>
  <c r="E129" i="13"/>
  <c r="I128" i="13"/>
  <c r="C128" i="13"/>
  <c r="I124" i="13"/>
  <c r="C124" i="13"/>
  <c r="I120" i="13"/>
  <c r="C120" i="13"/>
  <c r="I116" i="13"/>
  <c r="C116" i="13"/>
  <c r="I112" i="13"/>
  <c r="C112" i="13"/>
  <c r="I129" i="13"/>
  <c r="I75" i="13"/>
  <c r="I59" i="13"/>
  <c r="I171" i="13"/>
  <c r="I125" i="13"/>
  <c r="R196" i="13"/>
  <c r="R254" i="13"/>
  <c r="I247" i="13"/>
  <c r="R247" i="13"/>
  <c r="L234" i="13"/>
  <c r="R223" i="13"/>
  <c r="R194" i="13"/>
  <c r="I73" i="13"/>
  <c r="N260" i="13"/>
  <c r="O260" i="13" s="1"/>
  <c r="R192" i="13"/>
  <c r="I165" i="13"/>
  <c r="R219" i="13"/>
  <c r="R206" i="13"/>
  <c r="I76" i="13"/>
  <c r="I60" i="13"/>
  <c r="I172" i="13"/>
  <c r="I127" i="13"/>
  <c r="I111" i="13"/>
  <c r="I118" i="13"/>
  <c r="I71" i="13"/>
  <c r="I167" i="13"/>
  <c r="I121" i="13"/>
  <c r="I51" i="13"/>
  <c r="C50" i="13"/>
  <c r="E49" i="13"/>
  <c r="G48" i="13"/>
  <c r="C46" i="13"/>
  <c r="E45" i="13"/>
  <c r="G44" i="13"/>
  <c r="C42" i="13"/>
  <c r="E41" i="13"/>
  <c r="G40" i="13"/>
  <c r="C38" i="13"/>
  <c r="E37" i="13"/>
  <c r="G36" i="13"/>
  <c r="C34" i="13"/>
  <c r="E33" i="13"/>
  <c r="G32" i="13"/>
  <c r="G50" i="13"/>
  <c r="G49" i="13"/>
  <c r="E48" i="13"/>
  <c r="G47" i="13"/>
  <c r="G46" i="13"/>
  <c r="G45" i="13"/>
  <c r="E44" i="13"/>
  <c r="G43" i="13"/>
  <c r="G42" i="13"/>
  <c r="G41" i="13"/>
  <c r="E40" i="13"/>
  <c r="G39" i="13"/>
  <c r="G38" i="13"/>
  <c r="G37" i="13"/>
  <c r="E36" i="13"/>
  <c r="G35" i="13"/>
  <c r="G34" i="13"/>
  <c r="G33" i="13"/>
  <c r="E32" i="13"/>
  <c r="E50" i="13"/>
  <c r="C49" i="13"/>
  <c r="C48" i="13"/>
  <c r="E47" i="13"/>
  <c r="E46" i="13"/>
  <c r="C45" i="13"/>
  <c r="C44" i="13"/>
  <c r="E43" i="13"/>
  <c r="E42" i="13"/>
  <c r="C41" i="13"/>
  <c r="C40" i="13"/>
  <c r="E39" i="13"/>
  <c r="E38" i="13"/>
  <c r="C37" i="13"/>
  <c r="C36" i="13"/>
  <c r="E35" i="13"/>
  <c r="E34" i="13"/>
  <c r="C33" i="13"/>
  <c r="C32" i="13"/>
  <c r="I47" i="13"/>
  <c r="C47" i="13"/>
  <c r="I43" i="13"/>
  <c r="C43" i="13"/>
  <c r="I39" i="13"/>
  <c r="C39" i="13"/>
  <c r="I35" i="13"/>
  <c r="C35" i="13"/>
  <c r="I175" i="15"/>
  <c r="I163" i="15"/>
  <c r="I167" i="15"/>
  <c r="E181" i="15"/>
  <c r="C152" i="15"/>
  <c r="I93" i="15"/>
  <c r="I85" i="15"/>
  <c r="E32" i="15"/>
  <c r="G43" i="15"/>
  <c r="G42" i="15"/>
  <c r="G34" i="15"/>
  <c r="I44" i="15"/>
  <c r="I49" i="15"/>
  <c r="E36" i="15"/>
  <c r="G47" i="15"/>
  <c r="G49" i="15"/>
  <c r="G41" i="15"/>
  <c r="G33" i="15"/>
  <c r="I123" i="15"/>
  <c r="I122" i="15"/>
  <c r="I114" i="15"/>
  <c r="G129" i="15"/>
  <c r="I110" i="15"/>
  <c r="I179" i="15"/>
  <c r="C129" i="15"/>
  <c r="I87" i="15"/>
  <c r="I97" i="15"/>
  <c r="G50" i="15"/>
  <c r="E51" i="15"/>
  <c r="E49" i="15"/>
  <c r="E45" i="15"/>
  <c r="E41" i="15"/>
  <c r="E37" i="15"/>
  <c r="E33" i="15"/>
  <c r="E50" i="15"/>
  <c r="E46" i="15"/>
  <c r="E42" i="15"/>
  <c r="E38" i="15"/>
  <c r="E34" i="15"/>
  <c r="C50" i="15"/>
  <c r="C47" i="15"/>
  <c r="C46" i="15"/>
  <c r="C43" i="15"/>
  <c r="C42" i="15"/>
  <c r="C39" i="15"/>
  <c r="C38" i="15"/>
  <c r="C35" i="15"/>
  <c r="C34" i="15"/>
  <c r="I50" i="15"/>
  <c r="C48" i="15"/>
  <c r="I46" i="15"/>
  <c r="C44" i="15"/>
  <c r="I42" i="15"/>
  <c r="C40" i="15"/>
  <c r="I38" i="15"/>
  <c r="C36" i="15"/>
  <c r="I34" i="15"/>
  <c r="C32" i="15"/>
  <c r="I40" i="15"/>
  <c r="I39" i="15"/>
  <c r="I41" i="15"/>
  <c r="C33" i="15"/>
  <c r="G39" i="15"/>
  <c r="E44" i="15"/>
  <c r="C49" i="15"/>
  <c r="G48" i="15"/>
  <c r="G44" i="15"/>
  <c r="G40" i="15"/>
  <c r="G36" i="15"/>
  <c r="G32" i="15"/>
  <c r="G51" i="15"/>
  <c r="I36" i="15"/>
  <c r="I35" i="15"/>
  <c r="I51" i="15"/>
  <c r="I37" i="15"/>
  <c r="G35" i="15"/>
  <c r="E40" i="15"/>
  <c r="C45" i="15"/>
  <c r="E47" i="15"/>
  <c r="E43" i="15"/>
  <c r="E39" i="15"/>
  <c r="E35" i="15"/>
  <c r="I32" i="15"/>
  <c r="I48" i="15"/>
  <c r="I47" i="15"/>
  <c r="I21" i="15"/>
  <c r="I22" i="15"/>
  <c r="R231" i="15"/>
  <c r="R190" i="15"/>
  <c r="R217" i="15"/>
  <c r="R252" i="15"/>
  <c r="G24" i="15"/>
  <c r="C22" i="15"/>
  <c r="E21" i="15"/>
  <c r="G20" i="15"/>
  <c r="C18" i="15"/>
  <c r="E17" i="15"/>
  <c r="G16" i="15"/>
  <c r="C14" i="15"/>
  <c r="E13" i="15"/>
  <c r="G12" i="15"/>
  <c r="C10" i="15"/>
  <c r="E9" i="15"/>
  <c r="G8" i="15"/>
  <c r="C6" i="15"/>
  <c r="C24" i="15"/>
  <c r="E23" i="15"/>
  <c r="E22" i="15"/>
  <c r="C21" i="15"/>
  <c r="C20" i="15"/>
  <c r="E19" i="15"/>
  <c r="E18" i="15"/>
  <c r="C17" i="15"/>
  <c r="C16" i="15"/>
  <c r="E15" i="15"/>
  <c r="E14" i="15"/>
  <c r="C13" i="15"/>
  <c r="C12" i="15"/>
  <c r="E11" i="15"/>
  <c r="E10" i="15"/>
  <c r="C9" i="15"/>
  <c r="C8" i="15"/>
  <c r="E7" i="15"/>
  <c r="E6" i="15"/>
  <c r="I23" i="15"/>
  <c r="C23" i="15"/>
  <c r="I19" i="15"/>
  <c r="C19" i="15"/>
  <c r="I15" i="15"/>
  <c r="C15" i="15"/>
  <c r="I11" i="15"/>
  <c r="C11" i="15"/>
  <c r="I7" i="15"/>
  <c r="C7" i="15"/>
  <c r="I25" i="15"/>
  <c r="G23" i="15"/>
  <c r="G21" i="15"/>
  <c r="G19" i="15"/>
  <c r="G17" i="15"/>
  <c r="G15" i="15"/>
  <c r="G13" i="15"/>
  <c r="G11" i="15"/>
  <c r="G9" i="15"/>
  <c r="G7" i="15"/>
  <c r="E20" i="15"/>
  <c r="G22" i="15"/>
  <c r="G14" i="15"/>
  <c r="G6" i="15"/>
  <c r="E25" i="15"/>
  <c r="E24" i="15"/>
  <c r="E16" i="15"/>
  <c r="E8" i="15"/>
  <c r="G18" i="15"/>
  <c r="G10" i="15"/>
  <c r="E12" i="15"/>
  <c r="R253" i="15"/>
  <c r="R245" i="15"/>
  <c r="R229" i="15"/>
  <c r="R204" i="15"/>
  <c r="H234" i="15"/>
  <c r="I219" i="15" s="1"/>
  <c r="R215" i="15"/>
  <c r="R221" i="15"/>
  <c r="R227" i="15"/>
  <c r="R202" i="15"/>
  <c r="R194" i="15"/>
  <c r="N234" i="15"/>
  <c r="R226" i="15"/>
  <c r="C25" i="15"/>
  <c r="G25" i="15"/>
  <c r="C127" i="15"/>
  <c r="E126" i="15"/>
  <c r="G125" i="15"/>
  <c r="I129" i="15"/>
  <c r="C122" i="15"/>
  <c r="E121" i="15"/>
  <c r="G120" i="15"/>
  <c r="C118" i="15"/>
  <c r="E117" i="15"/>
  <c r="G116" i="15"/>
  <c r="C114" i="15"/>
  <c r="E113" i="15"/>
  <c r="G112" i="15"/>
  <c r="C110" i="15"/>
  <c r="G128" i="15"/>
  <c r="G127" i="15"/>
  <c r="G126" i="15"/>
  <c r="E125" i="15"/>
  <c r="G124" i="15"/>
  <c r="G123" i="15"/>
  <c r="C121" i="15"/>
  <c r="E120" i="15"/>
  <c r="G119" i="15"/>
  <c r="I128" i="15"/>
  <c r="C126" i="15"/>
  <c r="I124" i="15"/>
  <c r="G122" i="15"/>
  <c r="I120" i="15"/>
  <c r="G118" i="15"/>
  <c r="G117" i="15"/>
  <c r="E116" i="15"/>
  <c r="G115" i="15"/>
  <c r="G114" i="15"/>
  <c r="G113" i="15"/>
  <c r="E112" i="15"/>
  <c r="G111" i="15"/>
  <c r="G110" i="15"/>
  <c r="E129" i="15"/>
  <c r="E127" i="15"/>
  <c r="I125" i="15"/>
  <c r="E123" i="15"/>
  <c r="E122" i="15"/>
  <c r="E119" i="15"/>
  <c r="E118" i="15"/>
  <c r="C117" i="15"/>
  <c r="C116" i="15"/>
  <c r="E115" i="15"/>
  <c r="E114" i="15"/>
  <c r="C113" i="15"/>
  <c r="C112" i="15"/>
  <c r="E111" i="15"/>
  <c r="E110" i="15"/>
  <c r="E128" i="15"/>
  <c r="E124" i="15"/>
  <c r="C120" i="15"/>
  <c r="C128" i="15"/>
  <c r="C124" i="15"/>
  <c r="I119" i="15"/>
  <c r="I115" i="15"/>
  <c r="I111" i="15"/>
  <c r="G121" i="15"/>
  <c r="I112" i="15"/>
  <c r="C123" i="15"/>
  <c r="C115" i="15"/>
  <c r="C125" i="15"/>
  <c r="I116" i="15"/>
  <c r="I126" i="15"/>
  <c r="C119" i="15"/>
  <c r="C111" i="15"/>
  <c r="I13" i="15"/>
  <c r="I121" i="15"/>
  <c r="I117" i="15"/>
  <c r="I24" i="15"/>
  <c r="R197" i="15"/>
  <c r="I91" i="15"/>
  <c r="R191" i="15"/>
  <c r="I20" i="15"/>
  <c r="R198" i="15"/>
  <c r="R224" i="15"/>
  <c r="R232" i="15"/>
  <c r="R203" i="15"/>
  <c r="R189" i="15"/>
  <c r="H208" i="15"/>
  <c r="I194" i="15" s="1"/>
  <c r="R257" i="15"/>
  <c r="R249" i="15"/>
  <c r="H260" i="15"/>
  <c r="I249" i="15" s="1"/>
  <c r="R241" i="15"/>
  <c r="R196" i="15"/>
  <c r="R195" i="15"/>
  <c r="I17" i="15"/>
  <c r="P260" i="15"/>
  <c r="R199" i="15"/>
  <c r="I14" i="15"/>
  <c r="I10" i="15"/>
  <c r="I6" i="15"/>
  <c r="R259" i="15"/>
  <c r="R255" i="15"/>
  <c r="R251" i="15"/>
  <c r="R247" i="15"/>
  <c r="R243" i="15"/>
  <c r="R233" i="15"/>
  <c r="R200" i="15"/>
  <c r="R192" i="15"/>
  <c r="R219" i="15"/>
  <c r="R206" i="15"/>
  <c r="L260" i="15"/>
  <c r="I118" i="15"/>
  <c r="I9" i="15"/>
  <c r="R216" i="15"/>
  <c r="N208" i="15"/>
  <c r="E102" i="15"/>
  <c r="G101" i="15"/>
  <c r="C99" i="15"/>
  <c r="E98" i="15"/>
  <c r="G97" i="15"/>
  <c r="C95" i="15"/>
  <c r="E94" i="15"/>
  <c r="G93" i="15"/>
  <c r="C91" i="15"/>
  <c r="E90" i="15"/>
  <c r="G89" i="15"/>
  <c r="C87" i="15"/>
  <c r="E86" i="15"/>
  <c r="G85" i="15"/>
  <c r="G103" i="15"/>
  <c r="C103" i="15"/>
  <c r="G102" i="15"/>
  <c r="E101" i="15"/>
  <c r="G100" i="15"/>
  <c r="G99" i="15"/>
  <c r="G98" i="15"/>
  <c r="E97" i="15"/>
  <c r="G96" i="15"/>
  <c r="G95" i="15"/>
  <c r="G94" i="15"/>
  <c r="E93" i="15"/>
  <c r="G92" i="15"/>
  <c r="G91" i="15"/>
  <c r="G90" i="15"/>
  <c r="E89" i="15"/>
  <c r="G88" i="15"/>
  <c r="G87" i="15"/>
  <c r="G86" i="15"/>
  <c r="E85" i="15"/>
  <c r="G84" i="15"/>
  <c r="C102" i="15"/>
  <c r="C101" i="15"/>
  <c r="E100" i="15"/>
  <c r="E99" i="15"/>
  <c r="C98" i="15"/>
  <c r="C97" i="15"/>
  <c r="E96" i="15"/>
  <c r="E95" i="15"/>
  <c r="C94" i="15"/>
  <c r="C93" i="15"/>
  <c r="E92" i="15"/>
  <c r="E91" i="15"/>
  <c r="C90" i="15"/>
  <c r="C89" i="15"/>
  <c r="E88" i="15"/>
  <c r="E87" i="15"/>
  <c r="C86" i="15"/>
  <c r="C85" i="15"/>
  <c r="E84" i="15"/>
  <c r="I103" i="15"/>
  <c r="C100" i="15"/>
  <c r="C96" i="15"/>
  <c r="C92" i="15"/>
  <c r="C88" i="15"/>
  <c r="C84" i="15"/>
  <c r="I100" i="15"/>
  <c r="I92" i="15"/>
  <c r="I84" i="15"/>
  <c r="I102" i="15"/>
  <c r="I94" i="15"/>
  <c r="I86" i="15"/>
  <c r="I96" i="15"/>
  <c r="I88" i="15"/>
  <c r="I98" i="15"/>
  <c r="I90" i="15"/>
  <c r="I16" i="15"/>
  <c r="R205" i="15"/>
  <c r="E180" i="15"/>
  <c r="G179" i="15"/>
  <c r="C177" i="15"/>
  <c r="E176" i="15"/>
  <c r="G175" i="15"/>
  <c r="C173" i="15"/>
  <c r="E172" i="15"/>
  <c r="G171" i="15"/>
  <c r="C169" i="15"/>
  <c r="E168" i="15"/>
  <c r="G167" i="15"/>
  <c r="C165" i="15"/>
  <c r="E164" i="15"/>
  <c r="G163" i="15"/>
  <c r="C181" i="15"/>
  <c r="G180" i="15"/>
  <c r="E179" i="15"/>
  <c r="G178" i="15"/>
  <c r="G177" i="15"/>
  <c r="G176" i="15"/>
  <c r="E175" i="15"/>
  <c r="G174" i="15"/>
  <c r="G173" i="15"/>
  <c r="G172" i="15"/>
  <c r="E171" i="15"/>
  <c r="G170" i="15"/>
  <c r="G169" i="15"/>
  <c r="G168" i="15"/>
  <c r="E167" i="15"/>
  <c r="G166" i="15"/>
  <c r="G165" i="15"/>
  <c r="G164" i="15"/>
  <c r="E163" i="15"/>
  <c r="G162" i="15"/>
  <c r="C180" i="15"/>
  <c r="C179" i="15"/>
  <c r="E178" i="15"/>
  <c r="E177" i="15"/>
  <c r="C176" i="15"/>
  <c r="C175" i="15"/>
  <c r="E174" i="15"/>
  <c r="E173" i="15"/>
  <c r="C172" i="15"/>
  <c r="C171" i="15"/>
  <c r="E170" i="15"/>
  <c r="E169" i="15"/>
  <c r="C168" i="15"/>
  <c r="C167" i="15"/>
  <c r="E166" i="15"/>
  <c r="E165" i="15"/>
  <c r="C164" i="15"/>
  <c r="C163" i="15"/>
  <c r="E162" i="15"/>
  <c r="I181" i="15"/>
  <c r="C178" i="15"/>
  <c r="C174" i="15"/>
  <c r="C170" i="15"/>
  <c r="C166" i="15"/>
  <c r="C162" i="15"/>
  <c r="I178" i="15"/>
  <c r="I170" i="15"/>
  <c r="I162" i="15"/>
  <c r="I180" i="15"/>
  <c r="I172" i="15"/>
  <c r="I164" i="15"/>
  <c r="I168" i="15"/>
  <c r="I174" i="15"/>
  <c r="I176" i="15"/>
  <c r="I166" i="15"/>
  <c r="I101" i="15"/>
  <c r="I12" i="15"/>
  <c r="U3" i="81"/>
  <c r="U4" i="81"/>
  <c r="U5" i="81"/>
  <c r="U6" i="81"/>
  <c r="U7" i="81"/>
  <c r="U8" i="81"/>
  <c r="U2" i="81"/>
  <c r="C9" i="81"/>
  <c r="D9" i="81"/>
  <c r="E9" i="81"/>
  <c r="F9" i="81"/>
  <c r="G9" i="81"/>
  <c r="H9" i="81"/>
  <c r="I9" i="81"/>
  <c r="J9" i="81"/>
  <c r="K9" i="81"/>
  <c r="L9" i="81"/>
  <c r="M9" i="81"/>
  <c r="N9" i="81"/>
  <c r="O9" i="81"/>
  <c r="P9" i="81"/>
  <c r="Q9" i="81"/>
  <c r="R9" i="81"/>
  <c r="S9" i="81"/>
  <c r="T9" i="81"/>
  <c r="B9" i="81"/>
  <c r="H84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F259" i="120"/>
  <c r="P259" i="120" s="1"/>
  <c r="D259" i="120"/>
  <c r="N259" i="120" s="1"/>
  <c r="B259" i="120"/>
  <c r="L259" i="120" s="1"/>
  <c r="F258" i="120"/>
  <c r="P258" i="120" s="1"/>
  <c r="D258" i="120"/>
  <c r="B258" i="120"/>
  <c r="L258" i="120" s="1"/>
  <c r="F257" i="120"/>
  <c r="P257" i="120" s="1"/>
  <c r="D257" i="120"/>
  <c r="B257" i="120"/>
  <c r="L257" i="120" s="1"/>
  <c r="F256" i="120"/>
  <c r="P256" i="120" s="1"/>
  <c r="D256" i="120"/>
  <c r="B256" i="120"/>
  <c r="L256" i="120" s="1"/>
  <c r="F255" i="120"/>
  <c r="P255" i="120" s="1"/>
  <c r="D255" i="120"/>
  <c r="N255" i="120" s="1"/>
  <c r="B255" i="120"/>
  <c r="L255" i="120" s="1"/>
  <c r="F254" i="120"/>
  <c r="P254" i="120" s="1"/>
  <c r="D254" i="120"/>
  <c r="B254" i="120"/>
  <c r="L254" i="120" s="1"/>
  <c r="F253" i="120"/>
  <c r="P253" i="120" s="1"/>
  <c r="D253" i="120"/>
  <c r="N253" i="120" s="1"/>
  <c r="B253" i="120"/>
  <c r="L253" i="120" s="1"/>
  <c r="F252" i="120"/>
  <c r="P252" i="120" s="1"/>
  <c r="D252" i="120"/>
  <c r="B252" i="120"/>
  <c r="L252" i="120" s="1"/>
  <c r="F251" i="120"/>
  <c r="P251" i="120" s="1"/>
  <c r="D251" i="120"/>
  <c r="N251" i="120" s="1"/>
  <c r="B251" i="120"/>
  <c r="L251" i="120" s="1"/>
  <c r="F250" i="120"/>
  <c r="P250" i="120" s="1"/>
  <c r="D250" i="120"/>
  <c r="B250" i="120"/>
  <c r="L250" i="120" s="1"/>
  <c r="F249" i="120"/>
  <c r="P249" i="120" s="1"/>
  <c r="D249" i="120"/>
  <c r="B249" i="120"/>
  <c r="L249" i="120" s="1"/>
  <c r="F248" i="120"/>
  <c r="P248" i="120" s="1"/>
  <c r="D248" i="120"/>
  <c r="B248" i="120"/>
  <c r="L248" i="120" s="1"/>
  <c r="F247" i="120"/>
  <c r="P247" i="120" s="1"/>
  <c r="D247" i="120"/>
  <c r="B247" i="120"/>
  <c r="L247" i="120" s="1"/>
  <c r="F246" i="120"/>
  <c r="P246" i="120" s="1"/>
  <c r="D246" i="120"/>
  <c r="B246" i="120"/>
  <c r="L246" i="120" s="1"/>
  <c r="F245" i="120"/>
  <c r="P245" i="120" s="1"/>
  <c r="D245" i="120"/>
  <c r="B245" i="120"/>
  <c r="L245" i="120" s="1"/>
  <c r="F244" i="120"/>
  <c r="P244" i="120" s="1"/>
  <c r="D244" i="120"/>
  <c r="B244" i="120"/>
  <c r="L244" i="120" s="1"/>
  <c r="F243" i="120"/>
  <c r="P243" i="120" s="1"/>
  <c r="D243" i="120"/>
  <c r="B243" i="120"/>
  <c r="L243" i="120" s="1"/>
  <c r="F242" i="120"/>
  <c r="P242" i="120" s="1"/>
  <c r="D242" i="120"/>
  <c r="B242" i="120"/>
  <c r="L242" i="120" s="1"/>
  <c r="F241" i="120"/>
  <c r="D241" i="120"/>
  <c r="B241" i="120"/>
  <c r="F233" i="120"/>
  <c r="P233" i="120" s="1"/>
  <c r="D233" i="120"/>
  <c r="B233" i="120"/>
  <c r="L233" i="120" s="1"/>
  <c r="F232" i="120"/>
  <c r="P232" i="120" s="1"/>
  <c r="D232" i="120"/>
  <c r="B232" i="120"/>
  <c r="L232" i="120" s="1"/>
  <c r="F231" i="120"/>
  <c r="P231" i="120" s="1"/>
  <c r="D231" i="120"/>
  <c r="N231" i="120" s="1"/>
  <c r="B231" i="120"/>
  <c r="F230" i="120"/>
  <c r="P230" i="120" s="1"/>
  <c r="D230" i="120"/>
  <c r="B230" i="120"/>
  <c r="L230" i="120" s="1"/>
  <c r="F229" i="120"/>
  <c r="P229" i="120" s="1"/>
  <c r="D229" i="120"/>
  <c r="B229" i="120"/>
  <c r="L229" i="120" s="1"/>
  <c r="F228" i="120"/>
  <c r="P228" i="120" s="1"/>
  <c r="D228" i="120"/>
  <c r="B228" i="120"/>
  <c r="L228" i="120" s="1"/>
  <c r="F227" i="120"/>
  <c r="P227" i="120" s="1"/>
  <c r="D227" i="120"/>
  <c r="N227" i="120" s="1"/>
  <c r="B227" i="120"/>
  <c r="F226" i="120"/>
  <c r="P226" i="120" s="1"/>
  <c r="D226" i="120"/>
  <c r="B226" i="120"/>
  <c r="L226" i="120" s="1"/>
  <c r="F225" i="120"/>
  <c r="P225" i="120" s="1"/>
  <c r="D225" i="120"/>
  <c r="B225" i="120"/>
  <c r="L225" i="120" s="1"/>
  <c r="F224" i="120"/>
  <c r="P224" i="120" s="1"/>
  <c r="D224" i="120"/>
  <c r="B224" i="120"/>
  <c r="L224" i="120" s="1"/>
  <c r="F223" i="120"/>
  <c r="P223" i="120" s="1"/>
  <c r="D223" i="120"/>
  <c r="N223" i="120" s="1"/>
  <c r="B223" i="120"/>
  <c r="L223" i="120" s="1"/>
  <c r="F222" i="120"/>
  <c r="P222" i="120" s="1"/>
  <c r="D222" i="120"/>
  <c r="N222" i="120" s="1"/>
  <c r="B222" i="120"/>
  <c r="L222" i="120" s="1"/>
  <c r="F221" i="120"/>
  <c r="P221" i="120" s="1"/>
  <c r="D221" i="120"/>
  <c r="N221" i="120" s="1"/>
  <c r="B221" i="120"/>
  <c r="L221" i="120" s="1"/>
  <c r="F220" i="120"/>
  <c r="P220" i="120" s="1"/>
  <c r="D220" i="120"/>
  <c r="N220" i="120" s="1"/>
  <c r="B220" i="120"/>
  <c r="L220" i="120" s="1"/>
  <c r="F219" i="120"/>
  <c r="P219" i="120" s="1"/>
  <c r="D219" i="120"/>
  <c r="N219" i="120" s="1"/>
  <c r="B219" i="120"/>
  <c r="F218" i="120"/>
  <c r="P218" i="120" s="1"/>
  <c r="D218" i="120"/>
  <c r="B218" i="120"/>
  <c r="L218" i="120" s="1"/>
  <c r="F217" i="120"/>
  <c r="P217" i="120" s="1"/>
  <c r="D217" i="120"/>
  <c r="N217" i="120" s="1"/>
  <c r="B217" i="120"/>
  <c r="L217" i="120" s="1"/>
  <c r="F216" i="120"/>
  <c r="P216" i="120" s="1"/>
  <c r="D216" i="120"/>
  <c r="N216" i="120" s="1"/>
  <c r="B216" i="120"/>
  <c r="L216" i="120" s="1"/>
  <c r="F215" i="120"/>
  <c r="D215" i="120"/>
  <c r="N215" i="120" s="1"/>
  <c r="B215" i="120"/>
  <c r="F207" i="120"/>
  <c r="P207" i="120" s="1"/>
  <c r="D207" i="120"/>
  <c r="B207" i="120"/>
  <c r="F206" i="120"/>
  <c r="P206" i="120" s="1"/>
  <c r="D206" i="120"/>
  <c r="B206" i="120"/>
  <c r="F205" i="120"/>
  <c r="P205" i="120" s="1"/>
  <c r="D205" i="120"/>
  <c r="B205" i="120"/>
  <c r="F204" i="120"/>
  <c r="P204" i="120" s="1"/>
  <c r="D204" i="120"/>
  <c r="N204" i="120" s="1"/>
  <c r="B204" i="120"/>
  <c r="F203" i="120"/>
  <c r="P203" i="120" s="1"/>
  <c r="D203" i="120"/>
  <c r="N203" i="120" s="1"/>
  <c r="B203" i="120"/>
  <c r="F202" i="120"/>
  <c r="P202" i="120" s="1"/>
  <c r="D202" i="120"/>
  <c r="B202" i="120"/>
  <c r="L202" i="120" s="1"/>
  <c r="F201" i="120"/>
  <c r="D201" i="120"/>
  <c r="B201" i="120"/>
  <c r="L201" i="120" s="1"/>
  <c r="F200" i="120"/>
  <c r="P200" i="120" s="1"/>
  <c r="D200" i="120"/>
  <c r="B200" i="120"/>
  <c r="F199" i="120"/>
  <c r="D199" i="120"/>
  <c r="B199" i="120"/>
  <c r="F198" i="120"/>
  <c r="P198" i="120" s="1"/>
  <c r="D198" i="120"/>
  <c r="B198" i="120"/>
  <c r="L198" i="120" s="1"/>
  <c r="F197" i="120"/>
  <c r="D197" i="120"/>
  <c r="B197" i="120"/>
  <c r="L197" i="120" s="1"/>
  <c r="F196" i="120"/>
  <c r="P196" i="120" s="1"/>
  <c r="D196" i="120"/>
  <c r="B196" i="120"/>
  <c r="L196" i="120" s="1"/>
  <c r="F195" i="120"/>
  <c r="D195" i="120"/>
  <c r="B195" i="120"/>
  <c r="L195" i="120" s="1"/>
  <c r="F194" i="120"/>
  <c r="P194" i="120" s="1"/>
  <c r="D194" i="120"/>
  <c r="B194" i="120"/>
  <c r="L194" i="120" s="1"/>
  <c r="F193" i="120"/>
  <c r="D193" i="120"/>
  <c r="B193" i="120"/>
  <c r="L193" i="120" s="1"/>
  <c r="F192" i="120"/>
  <c r="P192" i="120" s="1"/>
  <c r="D192" i="120"/>
  <c r="B192" i="120"/>
  <c r="L192" i="120" s="1"/>
  <c r="F191" i="120"/>
  <c r="D191" i="120"/>
  <c r="B191" i="120"/>
  <c r="F190" i="120"/>
  <c r="P190" i="120" s="1"/>
  <c r="D190" i="120"/>
  <c r="B190" i="120"/>
  <c r="L190" i="120" s="1"/>
  <c r="F189" i="120"/>
  <c r="D189" i="120"/>
  <c r="B189" i="120"/>
  <c r="L189" i="120" s="1"/>
  <c r="F181" i="120"/>
  <c r="D181" i="120"/>
  <c r="B181" i="120"/>
  <c r="H180" i="120"/>
  <c r="H179" i="120"/>
  <c r="H178" i="120"/>
  <c r="H177" i="120"/>
  <c r="H176" i="120"/>
  <c r="H175" i="120"/>
  <c r="H174" i="120"/>
  <c r="H173" i="120"/>
  <c r="H172" i="120"/>
  <c r="H171" i="120"/>
  <c r="H170" i="120"/>
  <c r="H169" i="120"/>
  <c r="H168" i="120"/>
  <c r="H167" i="120"/>
  <c r="H166" i="120"/>
  <c r="H165" i="120"/>
  <c r="H164" i="120"/>
  <c r="H163" i="120"/>
  <c r="H162" i="120"/>
  <c r="F155" i="120"/>
  <c r="D155" i="120"/>
  <c r="B155" i="120"/>
  <c r="H154" i="120"/>
  <c r="H153" i="120"/>
  <c r="H152" i="120"/>
  <c r="H151" i="120"/>
  <c r="H150" i="120"/>
  <c r="H149" i="120"/>
  <c r="H148" i="120"/>
  <c r="H147" i="120"/>
  <c r="H146" i="120"/>
  <c r="H145" i="120"/>
  <c r="H144" i="120"/>
  <c r="H143" i="120"/>
  <c r="H142" i="120"/>
  <c r="H141" i="120"/>
  <c r="H140" i="120"/>
  <c r="H139" i="120"/>
  <c r="H138" i="120"/>
  <c r="H137" i="120"/>
  <c r="H136" i="120"/>
  <c r="F129" i="120"/>
  <c r="D129" i="120"/>
  <c r="B129" i="120"/>
  <c r="H128" i="120"/>
  <c r="H127" i="120"/>
  <c r="H126" i="120"/>
  <c r="H125" i="120"/>
  <c r="H124" i="120"/>
  <c r="H123" i="120"/>
  <c r="H122" i="120"/>
  <c r="H121" i="120"/>
  <c r="H120" i="120"/>
  <c r="H119" i="120"/>
  <c r="H118" i="120"/>
  <c r="H117" i="120"/>
  <c r="H116" i="120"/>
  <c r="H115" i="120"/>
  <c r="H114" i="120"/>
  <c r="H113" i="120"/>
  <c r="H112" i="120"/>
  <c r="H111" i="120"/>
  <c r="H110" i="120"/>
  <c r="F103" i="120"/>
  <c r="D103" i="120"/>
  <c r="B103" i="120"/>
  <c r="H102" i="120"/>
  <c r="H101" i="120"/>
  <c r="H100" i="120"/>
  <c r="H99" i="120"/>
  <c r="H98" i="120"/>
  <c r="H97" i="120"/>
  <c r="H96" i="120"/>
  <c r="H95" i="120"/>
  <c r="H94" i="120"/>
  <c r="H93" i="120"/>
  <c r="H92" i="120"/>
  <c r="H91" i="120"/>
  <c r="H90" i="120"/>
  <c r="H89" i="120"/>
  <c r="H88" i="120"/>
  <c r="H87" i="120"/>
  <c r="H86" i="120"/>
  <c r="H85" i="120"/>
  <c r="H84" i="120"/>
  <c r="F77" i="120"/>
  <c r="D77" i="120"/>
  <c r="B77" i="120"/>
  <c r="H76" i="120"/>
  <c r="H75" i="120"/>
  <c r="H74" i="120"/>
  <c r="H73" i="120"/>
  <c r="H72" i="120"/>
  <c r="H71" i="120"/>
  <c r="H70" i="120"/>
  <c r="H69" i="120"/>
  <c r="H68" i="120"/>
  <c r="H67" i="120"/>
  <c r="H66" i="120"/>
  <c r="H65" i="120"/>
  <c r="H64" i="120"/>
  <c r="H63" i="120"/>
  <c r="H62" i="120"/>
  <c r="H61" i="120"/>
  <c r="H60" i="120"/>
  <c r="H59" i="120"/>
  <c r="H58" i="120"/>
  <c r="F51" i="120"/>
  <c r="D51" i="120"/>
  <c r="B51" i="120"/>
  <c r="H50" i="120"/>
  <c r="H49" i="120"/>
  <c r="H48" i="120"/>
  <c r="H47" i="120"/>
  <c r="H46" i="120"/>
  <c r="H45" i="120"/>
  <c r="H44" i="120"/>
  <c r="H43" i="120"/>
  <c r="H42" i="120"/>
  <c r="H41" i="120"/>
  <c r="H40" i="120"/>
  <c r="H39" i="120"/>
  <c r="H38" i="120"/>
  <c r="H37" i="120"/>
  <c r="H36" i="120"/>
  <c r="H35" i="120"/>
  <c r="H34" i="120"/>
  <c r="H33" i="120"/>
  <c r="H32" i="120"/>
  <c r="F25" i="120"/>
  <c r="D25" i="120"/>
  <c r="B25" i="120"/>
  <c r="H24" i="120"/>
  <c r="H23" i="120"/>
  <c r="H22" i="120"/>
  <c r="H21" i="120"/>
  <c r="H20" i="120"/>
  <c r="H19" i="120"/>
  <c r="H18" i="120"/>
  <c r="H17" i="120"/>
  <c r="H16" i="120"/>
  <c r="H15" i="120"/>
  <c r="H14" i="120"/>
  <c r="H13" i="120"/>
  <c r="H12" i="120"/>
  <c r="H11" i="120"/>
  <c r="H10" i="120"/>
  <c r="H9" i="120"/>
  <c r="H8" i="120"/>
  <c r="H7" i="120"/>
  <c r="H6" i="120"/>
  <c r="F259" i="119"/>
  <c r="P259" i="119" s="1"/>
  <c r="D259" i="119"/>
  <c r="N259" i="119" s="1"/>
  <c r="B259" i="119"/>
  <c r="L259" i="119" s="1"/>
  <c r="F258" i="119"/>
  <c r="P258" i="119" s="1"/>
  <c r="D258" i="119"/>
  <c r="N258" i="119" s="1"/>
  <c r="B258" i="119"/>
  <c r="L258" i="119" s="1"/>
  <c r="F257" i="119"/>
  <c r="P257" i="119" s="1"/>
  <c r="D257" i="119"/>
  <c r="N257" i="119" s="1"/>
  <c r="B257" i="119"/>
  <c r="F256" i="119"/>
  <c r="P256" i="119" s="1"/>
  <c r="D256" i="119"/>
  <c r="B256" i="119"/>
  <c r="L256" i="119" s="1"/>
  <c r="F255" i="119"/>
  <c r="P255" i="119" s="1"/>
  <c r="D255" i="119"/>
  <c r="B255" i="119"/>
  <c r="L255" i="119" s="1"/>
  <c r="F254" i="119"/>
  <c r="P254" i="119" s="1"/>
  <c r="D254" i="119"/>
  <c r="N254" i="119" s="1"/>
  <c r="B254" i="119"/>
  <c r="L254" i="119" s="1"/>
  <c r="F253" i="119"/>
  <c r="P253" i="119" s="1"/>
  <c r="D253" i="119"/>
  <c r="B253" i="119"/>
  <c r="L253" i="119" s="1"/>
  <c r="F252" i="119"/>
  <c r="P252" i="119" s="1"/>
  <c r="D252" i="119"/>
  <c r="B252" i="119"/>
  <c r="L252" i="119" s="1"/>
  <c r="F251" i="119"/>
  <c r="P251" i="119" s="1"/>
  <c r="D251" i="119"/>
  <c r="B251" i="119"/>
  <c r="L251" i="119" s="1"/>
  <c r="F250" i="119"/>
  <c r="P250" i="119" s="1"/>
  <c r="D250" i="119"/>
  <c r="B250" i="119"/>
  <c r="L250" i="119" s="1"/>
  <c r="F249" i="119"/>
  <c r="P249" i="119" s="1"/>
  <c r="D249" i="119"/>
  <c r="N249" i="119" s="1"/>
  <c r="B249" i="119"/>
  <c r="L249" i="119" s="1"/>
  <c r="F248" i="119"/>
  <c r="P248" i="119" s="1"/>
  <c r="D248" i="119"/>
  <c r="B248" i="119"/>
  <c r="L248" i="119" s="1"/>
  <c r="F247" i="119"/>
  <c r="P247" i="119" s="1"/>
  <c r="D247" i="119"/>
  <c r="B247" i="119"/>
  <c r="L247" i="119" s="1"/>
  <c r="F246" i="119"/>
  <c r="P246" i="119" s="1"/>
  <c r="D246" i="119"/>
  <c r="N246" i="119" s="1"/>
  <c r="B246" i="119"/>
  <c r="L246" i="119" s="1"/>
  <c r="F245" i="119"/>
  <c r="P245" i="119" s="1"/>
  <c r="D245" i="119"/>
  <c r="B245" i="119"/>
  <c r="L245" i="119" s="1"/>
  <c r="F244" i="119"/>
  <c r="P244" i="119" s="1"/>
  <c r="D244" i="119"/>
  <c r="B244" i="119"/>
  <c r="L244" i="119" s="1"/>
  <c r="F243" i="119"/>
  <c r="P243" i="119" s="1"/>
  <c r="D243" i="119"/>
  <c r="B243" i="119"/>
  <c r="L243" i="119" s="1"/>
  <c r="F242" i="119"/>
  <c r="P242" i="119" s="1"/>
  <c r="D242" i="119"/>
  <c r="B242" i="119"/>
  <c r="L242" i="119" s="1"/>
  <c r="F241" i="119"/>
  <c r="D241" i="119"/>
  <c r="N241" i="119" s="1"/>
  <c r="B241" i="119"/>
  <c r="F233" i="119"/>
  <c r="P233" i="119" s="1"/>
  <c r="D233" i="119"/>
  <c r="N233" i="119" s="1"/>
  <c r="B233" i="119"/>
  <c r="L233" i="119" s="1"/>
  <c r="F232" i="119"/>
  <c r="P232" i="119" s="1"/>
  <c r="D232" i="119"/>
  <c r="N232" i="119" s="1"/>
  <c r="B232" i="119"/>
  <c r="L232" i="119" s="1"/>
  <c r="F231" i="119"/>
  <c r="P231" i="119" s="1"/>
  <c r="D231" i="119"/>
  <c r="B231" i="119"/>
  <c r="L231" i="119" s="1"/>
  <c r="F230" i="119"/>
  <c r="P230" i="119" s="1"/>
  <c r="D230" i="119"/>
  <c r="B230" i="119"/>
  <c r="L230" i="119" s="1"/>
  <c r="F229" i="119"/>
  <c r="P229" i="119" s="1"/>
  <c r="D229" i="119"/>
  <c r="B229" i="119"/>
  <c r="L229" i="119" s="1"/>
  <c r="F228" i="119"/>
  <c r="P228" i="119" s="1"/>
  <c r="D228" i="119"/>
  <c r="B228" i="119"/>
  <c r="L228" i="119" s="1"/>
  <c r="F227" i="119"/>
  <c r="P227" i="119" s="1"/>
  <c r="D227" i="119"/>
  <c r="B227" i="119"/>
  <c r="L227" i="119" s="1"/>
  <c r="F226" i="119"/>
  <c r="P226" i="119" s="1"/>
  <c r="D226" i="119"/>
  <c r="B226" i="119"/>
  <c r="L226" i="119" s="1"/>
  <c r="F225" i="119"/>
  <c r="P225" i="119" s="1"/>
  <c r="D225" i="119"/>
  <c r="B225" i="119"/>
  <c r="L225" i="119" s="1"/>
  <c r="F224" i="119"/>
  <c r="P224" i="119" s="1"/>
  <c r="D224" i="119"/>
  <c r="B224" i="119"/>
  <c r="L224" i="119" s="1"/>
  <c r="F223" i="119"/>
  <c r="P223" i="119" s="1"/>
  <c r="D223" i="119"/>
  <c r="N223" i="119" s="1"/>
  <c r="B223" i="119"/>
  <c r="L223" i="119" s="1"/>
  <c r="F222" i="119"/>
  <c r="P222" i="119" s="1"/>
  <c r="D222" i="119"/>
  <c r="N222" i="119" s="1"/>
  <c r="B222" i="119"/>
  <c r="L222" i="119" s="1"/>
  <c r="F221" i="119"/>
  <c r="P221" i="119" s="1"/>
  <c r="D221" i="119"/>
  <c r="N221" i="119" s="1"/>
  <c r="B221" i="119"/>
  <c r="L221" i="119" s="1"/>
  <c r="F220" i="119"/>
  <c r="P220" i="119" s="1"/>
  <c r="D220" i="119"/>
  <c r="N220" i="119" s="1"/>
  <c r="B220" i="119"/>
  <c r="L220" i="119" s="1"/>
  <c r="F219" i="119"/>
  <c r="P219" i="119" s="1"/>
  <c r="D219" i="119"/>
  <c r="B219" i="119"/>
  <c r="L219" i="119" s="1"/>
  <c r="F218" i="119"/>
  <c r="P218" i="119" s="1"/>
  <c r="D218" i="119"/>
  <c r="B218" i="119"/>
  <c r="L218" i="119" s="1"/>
  <c r="F217" i="119"/>
  <c r="P217" i="119" s="1"/>
  <c r="D217" i="119"/>
  <c r="N217" i="119" s="1"/>
  <c r="B217" i="119"/>
  <c r="L217" i="119" s="1"/>
  <c r="F216" i="119"/>
  <c r="P216" i="119" s="1"/>
  <c r="D216" i="119"/>
  <c r="N216" i="119" s="1"/>
  <c r="B216" i="119"/>
  <c r="L216" i="119" s="1"/>
  <c r="F215" i="119"/>
  <c r="D215" i="119"/>
  <c r="B215" i="119"/>
  <c r="F207" i="119"/>
  <c r="P207" i="119" s="1"/>
  <c r="D207" i="119"/>
  <c r="N207" i="119" s="1"/>
  <c r="B207" i="119"/>
  <c r="F206" i="119"/>
  <c r="P206" i="119" s="1"/>
  <c r="D206" i="119"/>
  <c r="N206" i="119" s="1"/>
  <c r="B206" i="119"/>
  <c r="L206" i="119" s="1"/>
  <c r="F205" i="119"/>
  <c r="P205" i="119" s="1"/>
  <c r="D205" i="119"/>
  <c r="B205" i="119"/>
  <c r="F204" i="119"/>
  <c r="D204" i="119"/>
  <c r="N204" i="119" s="1"/>
  <c r="B204" i="119"/>
  <c r="F203" i="119"/>
  <c r="P203" i="119" s="1"/>
  <c r="D203" i="119"/>
  <c r="N203" i="119" s="1"/>
  <c r="B203" i="119"/>
  <c r="F202" i="119"/>
  <c r="P202" i="119" s="1"/>
  <c r="D202" i="119"/>
  <c r="B202" i="119"/>
  <c r="L202" i="119" s="1"/>
  <c r="F201" i="119"/>
  <c r="P201" i="119" s="1"/>
  <c r="D201" i="119"/>
  <c r="B201" i="119"/>
  <c r="F200" i="119"/>
  <c r="D200" i="119"/>
  <c r="N200" i="119" s="1"/>
  <c r="B200" i="119"/>
  <c r="F199" i="119"/>
  <c r="P199" i="119" s="1"/>
  <c r="D199" i="119"/>
  <c r="N199" i="119" s="1"/>
  <c r="B199" i="119"/>
  <c r="L199" i="119" s="1"/>
  <c r="F198" i="119"/>
  <c r="P198" i="119" s="1"/>
  <c r="D198" i="119"/>
  <c r="B198" i="119"/>
  <c r="F197" i="119"/>
  <c r="P197" i="119" s="1"/>
  <c r="D197" i="119"/>
  <c r="B197" i="119"/>
  <c r="F196" i="119"/>
  <c r="D196" i="119"/>
  <c r="N196" i="119" s="1"/>
  <c r="B196" i="119"/>
  <c r="F195" i="119"/>
  <c r="P195" i="119" s="1"/>
  <c r="D195" i="119"/>
  <c r="N195" i="119" s="1"/>
  <c r="B195" i="119"/>
  <c r="F194" i="119"/>
  <c r="P194" i="119" s="1"/>
  <c r="D194" i="119"/>
  <c r="B194" i="119"/>
  <c r="L194" i="119" s="1"/>
  <c r="F193" i="119"/>
  <c r="P193" i="119" s="1"/>
  <c r="D193" i="119"/>
  <c r="B193" i="119"/>
  <c r="F192" i="119"/>
  <c r="D192" i="119"/>
  <c r="N192" i="119" s="1"/>
  <c r="B192" i="119"/>
  <c r="F191" i="119"/>
  <c r="P191" i="119" s="1"/>
  <c r="D191" i="119"/>
  <c r="N191" i="119" s="1"/>
  <c r="B191" i="119"/>
  <c r="F190" i="119"/>
  <c r="P190" i="119" s="1"/>
  <c r="D190" i="119"/>
  <c r="N190" i="119" s="1"/>
  <c r="B190" i="119"/>
  <c r="L190" i="119" s="1"/>
  <c r="F189" i="119"/>
  <c r="P189" i="119" s="1"/>
  <c r="D189" i="119"/>
  <c r="B189" i="119"/>
  <c r="F181" i="119"/>
  <c r="D181" i="119"/>
  <c r="B181" i="119"/>
  <c r="H180" i="119"/>
  <c r="H179" i="119"/>
  <c r="H178" i="119"/>
  <c r="H177" i="119"/>
  <c r="H176" i="119"/>
  <c r="H175" i="119"/>
  <c r="H174" i="119"/>
  <c r="H173" i="119"/>
  <c r="H172" i="119"/>
  <c r="H171" i="119"/>
  <c r="H170" i="119"/>
  <c r="H169" i="119"/>
  <c r="H168" i="119"/>
  <c r="H167" i="119"/>
  <c r="H166" i="119"/>
  <c r="H165" i="119"/>
  <c r="H164" i="119"/>
  <c r="H163" i="119"/>
  <c r="H162" i="119"/>
  <c r="F155" i="119"/>
  <c r="D155" i="119"/>
  <c r="B155" i="119"/>
  <c r="H154" i="119"/>
  <c r="H153" i="119"/>
  <c r="H152" i="119"/>
  <c r="H151" i="119"/>
  <c r="H150" i="119"/>
  <c r="H149" i="119"/>
  <c r="H148" i="119"/>
  <c r="H147" i="119"/>
  <c r="H146" i="119"/>
  <c r="H145" i="119"/>
  <c r="H144" i="119"/>
  <c r="H143" i="119"/>
  <c r="H142" i="119"/>
  <c r="H141" i="119"/>
  <c r="H140" i="119"/>
  <c r="H139" i="119"/>
  <c r="H138" i="119"/>
  <c r="H137" i="119"/>
  <c r="H136" i="119"/>
  <c r="F129" i="119"/>
  <c r="D129" i="119"/>
  <c r="B129" i="119"/>
  <c r="H128" i="119"/>
  <c r="H127" i="119"/>
  <c r="H126" i="119"/>
  <c r="H125" i="119"/>
  <c r="H124" i="119"/>
  <c r="H123" i="119"/>
  <c r="H122" i="119"/>
  <c r="H121" i="119"/>
  <c r="H120" i="119"/>
  <c r="H119" i="119"/>
  <c r="H118" i="119"/>
  <c r="H117" i="119"/>
  <c r="H116" i="119"/>
  <c r="H115" i="119"/>
  <c r="H114" i="119"/>
  <c r="H113" i="119"/>
  <c r="H112" i="119"/>
  <c r="H111" i="119"/>
  <c r="F103" i="119"/>
  <c r="D103" i="119"/>
  <c r="B103" i="119"/>
  <c r="H102" i="119"/>
  <c r="H101" i="119"/>
  <c r="H100" i="119"/>
  <c r="H99" i="119"/>
  <c r="H98" i="119"/>
  <c r="H97" i="119"/>
  <c r="H96" i="119"/>
  <c r="H95" i="119"/>
  <c r="H94" i="119"/>
  <c r="H93" i="119"/>
  <c r="H92" i="119"/>
  <c r="H91" i="119"/>
  <c r="H90" i="119"/>
  <c r="H89" i="119"/>
  <c r="H88" i="119"/>
  <c r="H87" i="119"/>
  <c r="H86" i="119"/>
  <c r="H85" i="119"/>
  <c r="H84" i="119"/>
  <c r="F77" i="119"/>
  <c r="D77" i="119"/>
  <c r="B77" i="119"/>
  <c r="H76" i="119"/>
  <c r="H75" i="119"/>
  <c r="H74" i="119"/>
  <c r="H73" i="119"/>
  <c r="H72" i="119"/>
  <c r="H71" i="119"/>
  <c r="H70" i="119"/>
  <c r="H69" i="119"/>
  <c r="H68" i="119"/>
  <c r="H67" i="119"/>
  <c r="H66" i="119"/>
  <c r="H65" i="119"/>
  <c r="H64" i="119"/>
  <c r="H63" i="119"/>
  <c r="H62" i="119"/>
  <c r="H61" i="119"/>
  <c r="H60" i="119"/>
  <c r="H59" i="119"/>
  <c r="H58" i="119"/>
  <c r="F51" i="119"/>
  <c r="D51" i="119"/>
  <c r="B51" i="119"/>
  <c r="H50" i="119"/>
  <c r="H49" i="119"/>
  <c r="H48" i="119"/>
  <c r="H47" i="119"/>
  <c r="H46" i="119"/>
  <c r="H45" i="119"/>
  <c r="H44" i="119"/>
  <c r="H43" i="119"/>
  <c r="H42" i="119"/>
  <c r="H41" i="119"/>
  <c r="H40" i="119"/>
  <c r="H39" i="119"/>
  <c r="H38" i="119"/>
  <c r="H37" i="119"/>
  <c r="H36" i="119"/>
  <c r="H35" i="119"/>
  <c r="H34" i="119"/>
  <c r="H33" i="119"/>
  <c r="H32" i="119"/>
  <c r="F25" i="119"/>
  <c r="D25" i="119"/>
  <c r="B25" i="119"/>
  <c r="H24" i="119"/>
  <c r="H23" i="119"/>
  <c r="H22" i="119"/>
  <c r="H21" i="119"/>
  <c r="H20" i="119"/>
  <c r="H19" i="119"/>
  <c r="H18" i="119"/>
  <c r="H17" i="119"/>
  <c r="H16" i="119"/>
  <c r="H15" i="119"/>
  <c r="H14" i="119"/>
  <c r="H13" i="119"/>
  <c r="H12" i="119"/>
  <c r="H11" i="119"/>
  <c r="H10" i="119"/>
  <c r="H9" i="119"/>
  <c r="H8" i="119"/>
  <c r="H7" i="119"/>
  <c r="O254" i="45" l="1"/>
  <c r="O260" i="45"/>
  <c r="I247" i="45"/>
  <c r="I255" i="45"/>
  <c r="C260" i="45"/>
  <c r="E205" i="45"/>
  <c r="I219" i="45"/>
  <c r="C206" i="45"/>
  <c r="C194" i="45"/>
  <c r="I191" i="45"/>
  <c r="C207" i="45"/>
  <c r="O256" i="45"/>
  <c r="I206" i="45"/>
  <c r="E260" i="45"/>
  <c r="O248" i="45"/>
  <c r="I259" i="45"/>
  <c r="I246" i="45"/>
  <c r="O258" i="45"/>
  <c r="G193" i="45"/>
  <c r="C203" i="45"/>
  <c r="O244" i="45"/>
  <c r="C202" i="45"/>
  <c r="I204" i="45"/>
  <c r="C208" i="45"/>
  <c r="I253" i="45"/>
  <c r="E189" i="45"/>
  <c r="E196" i="45"/>
  <c r="E207" i="45"/>
  <c r="C197" i="45"/>
  <c r="G205" i="45"/>
  <c r="E195" i="45"/>
  <c r="I205" i="45"/>
  <c r="E202" i="45"/>
  <c r="C190" i="45"/>
  <c r="I194" i="45"/>
  <c r="C191" i="45"/>
  <c r="G207" i="45"/>
  <c r="G194" i="45"/>
  <c r="G192" i="45"/>
  <c r="G190" i="45"/>
  <c r="G206" i="45"/>
  <c r="C189" i="45"/>
  <c r="I197" i="45"/>
  <c r="E190" i="45"/>
  <c r="G208" i="45"/>
  <c r="G200" i="45"/>
  <c r="C200" i="45"/>
  <c r="I190" i="45"/>
  <c r="I203" i="45"/>
  <c r="C192" i="45"/>
  <c r="I207" i="45"/>
  <c r="C196" i="45"/>
  <c r="I202" i="45"/>
  <c r="C199" i="45"/>
  <c r="I200" i="45"/>
  <c r="G198" i="45"/>
  <c r="G201" i="45"/>
  <c r="I193" i="45"/>
  <c r="E204" i="45"/>
  <c r="E193" i="45"/>
  <c r="C205" i="45"/>
  <c r="E192" i="45"/>
  <c r="E203" i="45"/>
  <c r="E198" i="45"/>
  <c r="R208" i="45"/>
  <c r="S198" i="45" s="1"/>
  <c r="I192" i="45"/>
  <c r="G202" i="45"/>
  <c r="C198" i="45"/>
  <c r="G204" i="45"/>
  <c r="G196" i="45"/>
  <c r="G199" i="45"/>
  <c r="E197" i="45"/>
  <c r="E199" i="45"/>
  <c r="G197" i="45"/>
  <c r="E208" i="45"/>
  <c r="E206" i="45"/>
  <c r="C195" i="45"/>
  <c r="I196" i="45"/>
  <c r="G195" i="45"/>
  <c r="G191" i="45"/>
  <c r="I195" i="45"/>
  <c r="G203" i="45"/>
  <c r="I199" i="45"/>
  <c r="I198" i="45"/>
  <c r="C204" i="45"/>
  <c r="C193" i="45"/>
  <c r="C201" i="45"/>
  <c r="E191" i="45"/>
  <c r="I201" i="45"/>
  <c r="G189" i="45"/>
  <c r="E201" i="45"/>
  <c r="I189" i="45"/>
  <c r="E200" i="45"/>
  <c r="E194" i="45"/>
  <c r="I225" i="45"/>
  <c r="C234" i="45"/>
  <c r="M206" i="45"/>
  <c r="I223" i="45"/>
  <c r="I221" i="45"/>
  <c r="I215" i="45"/>
  <c r="I233" i="45"/>
  <c r="I217" i="45"/>
  <c r="G234" i="45"/>
  <c r="I226" i="45"/>
  <c r="I230" i="45"/>
  <c r="I260" i="45"/>
  <c r="R260" i="45"/>
  <c r="S250" i="45" s="1"/>
  <c r="G258" i="45"/>
  <c r="G256" i="45"/>
  <c r="G254" i="45"/>
  <c r="G252" i="45"/>
  <c r="G250" i="45"/>
  <c r="G248" i="45"/>
  <c r="G246" i="45"/>
  <c r="G244" i="45"/>
  <c r="G242" i="45"/>
  <c r="C258" i="45"/>
  <c r="G257" i="45"/>
  <c r="C254" i="45"/>
  <c r="G253" i="45"/>
  <c r="C250" i="45"/>
  <c r="G249" i="45"/>
  <c r="C246" i="45"/>
  <c r="G245" i="45"/>
  <c r="C242" i="45"/>
  <c r="G241" i="45"/>
  <c r="G259" i="45"/>
  <c r="C256" i="45"/>
  <c r="G255" i="45"/>
  <c r="C252" i="45"/>
  <c r="G251" i="45"/>
  <c r="C248" i="45"/>
  <c r="G247" i="45"/>
  <c r="C244" i="45"/>
  <c r="G243" i="45"/>
  <c r="C241" i="45"/>
  <c r="I244" i="45"/>
  <c r="C245" i="45"/>
  <c r="I248" i="45"/>
  <c r="C249" i="45"/>
  <c r="I252" i="45"/>
  <c r="C253" i="45"/>
  <c r="I256" i="45"/>
  <c r="C257" i="45"/>
  <c r="E244" i="45"/>
  <c r="C251" i="45"/>
  <c r="E243" i="45"/>
  <c r="E251" i="45"/>
  <c r="E259" i="45"/>
  <c r="C247" i="45"/>
  <c r="E256" i="45"/>
  <c r="E245" i="45"/>
  <c r="E253" i="45"/>
  <c r="E242" i="45"/>
  <c r="E246" i="45"/>
  <c r="E250" i="45"/>
  <c r="E254" i="45"/>
  <c r="E258" i="45"/>
  <c r="G260" i="45"/>
  <c r="C243" i="45"/>
  <c r="E252" i="45"/>
  <c r="C259" i="45"/>
  <c r="E247" i="45"/>
  <c r="E255" i="45"/>
  <c r="E248" i="45"/>
  <c r="C255" i="45"/>
  <c r="E241" i="45"/>
  <c r="E249" i="45"/>
  <c r="E257" i="45"/>
  <c r="I249" i="45"/>
  <c r="S242" i="45"/>
  <c r="I251" i="45"/>
  <c r="O255" i="45"/>
  <c r="O245" i="45"/>
  <c r="O249" i="45"/>
  <c r="O253" i="45"/>
  <c r="O257" i="45"/>
  <c r="O251" i="45"/>
  <c r="O247" i="45"/>
  <c r="O243" i="45"/>
  <c r="O259" i="45"/>
  <c r="I250" i="45"/>
  <c r="I245" i="45"/>
  <c r="O250" i="45"/>
  <c r="I242" i="45"/>
  <c r="O252" i="45"/>
  <c r="I254" i="45"/>
  <c r="I243" i="45"/>
  <c r="I234" i="45"/>
  <c r="R234" i="45"/>
  <c r="S230" i="45" s="1"/>
  <c r="E233" i="45"/>
  <c r="E229" i="45"/>
  <c r="E225" i="45"/>
  <c r="E221" i="45"/>
  <c r="E217" i="45"/>
  <c r="E232" i="45"/>
  <c r="E228" i="45"/>
  <c r="E224" i="45"/>
  <c r="I232" i="45"/>
  <c r="C232" i="45"/>
  <c r="E227" i="45"/>
  <c r="E226" i="45"/>
  <c r="G220" i="45"/>
  <c r="C220" i="45"/>
  <c r="E216" i="45"/>
  <c r="G232" i="45"/>
  <c r="I231" i="45"/>
  <c r="I228" i="45"/>
  <c r="C228" i="45"/>
  <c r="E222" i="45"/>
  <c r="E219" i="45"/>
  <c r="I216" i="45"/>
  <c r="G228" i="45"/>
  <c r="I227" i="45"/>
  <c r="I224" i="45"/>
  <c r="C224" i="45"/>
  <c r="E220" i="45"/>
  <c r="G216" i="45"/>
  <c r="C216" i="45"/>
  <c r="C233" i="45"/>
  <c r="E231" i="45"/>
  <c r="E230" i="45"/>
  <c r="G224" i="45"/>
  <c r="E223" i="45"/>
  <c r="G222" i="45"/>
  <c r="C222" i="45"/>
  <c r="I220" i="45"/>
  <c r="E218" i="45"/>
  <c r="C217" i="45"/>
  <c r="E215" i="45"/>
  <c r="G223" i="45"/>
  <c r="G225" i="45"/>
  <c r="C218" i="45"/>
  <c r="G229" i="45"/>
  <c r="I222" i="45"/>
  <c r="C229" i="45"/>
  <c r="E234" i="45"/>
  <c r="C219" i="45"/>
  <c r="I218" i="45"/>
  <c r="G230" i="45"/>
  <c r="G218" i="45"/>
  <c r="C223" i="45"/>
  <c r="G219" i="45"/>
  <c r="G233" i="45"/>
  <c r="C227" i="45"/>
  <c r="G226" i="45"/>
  <c r="G215" i="45"/>
  <c r="C226" i="45"/>
  <c r="G231" i="45"/>
  <c r="C230" i="45"/>
  <c r="C231" i="45"/>
  <c r="G227" i="45"/>
  <c r="G221" i="45"/>
  <c r="C215" i="45"/>
  <c r="C221" i="45"/>
  <c r="C225" i="45"/>
  <c r="G217" i="45"/>
  <c r="S229" i="45"/>
  <c r="I241" i="45"/>
  <c r="O246" i="45"/>
  <c r="I257" i="45"/>
  <c r="I232" i="38"/>
  <c r="I233" i="38"/>
  <c r="E234" i="38"/>
  <c r="I223" i="38"/>
  <c r="O250" i="38"/>
  <c r="O243" i="38"/>
  <c r="O247" i="38"/>
  <c r="O251" i="38"/>
  <c r="O255" i="38"/>
  <c r="O259" i="38"/>
  <c r="O254" i="38"/>
  <c r="I260" i="38"/>
  <c r="R260" i="38"/>
  <c r="S253" i="38" s="1"/>
  <c r="G258" i="38"/>
  <c r="G254" i="38"/>
  <c r="G250" i="38"/>
  <c r="G246" i="38"/>
  <c r="G242" i="38"/>
  <c r="G256" i="38"/>
  <c r="G252" i="38"/>
  <c r="G248" i="38"/>
  <c r="G244" i="38"/>
  <c r="G260" i="38"/>
  <c r="G257" i="38"/>
  <c r="G247" i="38"/>
  <c r="G241" i="38"/>
  <c r="G251" i="38"/>
  <c r="G245" i="38"/>
  <c r="G255" i="38"/>
  <c r="G249" i="38"/>
  <c r="G259" i="38"/>
  <c r="G253" i="38"/>
  <c r="G243" i="38"/>
  <c r="C244" i="38"/>
  <c r="C250" i="38"/>
  <c r="E250" i="38"/>
  <c r="C256" i="38"/>
  <c r="E247" i="38"/>
  <c r="E253" i="38"/>
  <c r="E248" i="38"/>
  <c r="C255" i="38"/>
  <c r="E246" i="38"/>
  <c r="C252" i="38"/>
  <c r="C258" i="38"/>
  <c r="E258" i="38"/>
  <c r="E243" i="38"/>
  <c r="E249" i="38"/>
  <c r="E259" i="38"/>
  <c r="C243" i="38"/>
  <c r="E252" i="38"/>
  <c r="C259" i="38"/>
  <c r="E254" i="38"/>
  <c r="C246" i="38"/>
  <c r="C241" i="38"/>
  <c r="C245" i="38"/>
  <c r="C249" i="38"/>
  <c r="C253" i="38"/>
  <c r="C257" i="38"/>
  <c r="E241" i="38"/>
  <c r="E245" i="38"/>
  <c r="E255" i="38"/>
  <c r="C247" i="38"/>
  <c r="E256" i="38"/>
  <c r="C242" i="38"/>
  <c r="E242" i="38"/>
  <c r="C248" i="38"/>
  <c r="C254" i="38"/>
  <c r="E251" i="38"/>
  <c r="E257" i="38"/>
  <c r="E244" i="38"/>
  <c r="C251" i="38"/>
  <c r="I245" i="38"/>
  <c r="I253" i="38"/>
  <c r="G207" i="38"/>
  <c r="C207" i="38"/>
  <c r="G205" i="38"/>
  <c r="C205" i="38"/>
  <c r="G203" i="38"/>
  <c r="C203" i="38"/>
  <c r="G201" i="38"/>
  <c r="C201" i="38"/>
  <c r="G199" i="38"/>
  <c r="C199" i="38"/>
  <c r="G197" i="38"/>
  <c r="C197" i="38"/>
  <c r="G195" i="38"/>
  <c r="C195" i="38"/>
  <c r="G193" i="38"/>
  <c r="C193" i="38"/>
  <c r="C206" i="38"/>
  <c r="E205" i="38"/>
  <c r="C202" i="38"/>
  <c r="E201" i="38"/>
  <c r="C198" i="38"/>
  <c r="E197" i="38"/>
  <c r="C194" i="38"/>
  <c r="E193" i="38"/>
  <c r="I208" i="38"/>
  <c r="G206" i="38"/>
  <c r="G202" i="38"/>
  <c r="G198" i="38"/>
  <c r="G194" i="38"/>
  <c r="G191" i="38"/>
  <c r="C191" i="38"/>
  <c r="G190" i="38"/>
  <c r="C190" i="38"/>
  <c r="G189" i="38"/>
  <c r="C189" i="38"/>
  <c r="R208" i="38"/>
  <c r="S194" i="38" s="1"/>
  <c r="E207" i="38"/>
  <c r="I205" i="38"/>
  <c r="C204" i="38"/>
  <c r="E203" i="38"/>
  <c r="I201" i="38"/>
  <c r="C200" i="38"/>
  <c r="E199" i="38"/>
  <c r="I197" i="38"/>
  <c r="C196" i="38"/>
  <c r="E195" i="38"/>
  <c r="I193" i="38"/>
  <c r="C192" i="38"/>
  <c r="G204" i="38"/>
  <c r="G200" i="38"/>
  <c r="G196" i="38"/>
  <c r="G192" i="38"/>
  <c r="E191" i="38"/>
  <c r="E190" i="38"/>
  <c r="E189" i="38"/>
  <c r="I190" i="38"/>
  <c r="E202" i="38"/>
  <c r="G208" i="38"/>
  <c r="E204" i="38"/>
  <c r="I195" i="38"/>
  <c r="E198" i="38"/>
  <c r="I192" i="38"/>
  <c r="I196" i="38"/>
  <c r="I200" i="38"/>
  <c r="I204" i="38"/>
  <c r="E200" i="38"/>
  <c r="I191" i="38"/>
  <c r="I207" i="38"/>
  <c r="E194" i="38"/>
  <c r="C208" i="38"/>
  <c r="E196" i="38"/>
  <c r="I203" i="38"/>
  <c r="E206" i="38"/>
  <c r="E192" i="38"/>
  <c r="I189" i="38"/>
  <c r="I199" i="38"/>
  <c r="I251" i="38"/>
  <c r="I244" i="38"/>
  <c r="I256" i="38"/>
  <c r="O245" i="38"/>
  <c r="I252" i="38"/>
  <c r="I243" i="38"/>
  <c r="I259" i="38"/>
  <c r="E208" i="38"/>
  <c r="C260" i="38"/>
  <c r="I246" i="38"/>
  <c r="I254" i="38"/>
  <c r="I198" i="38"/>
  <c r="I234" i="38"/>
  <c r="R234" i="38"/>
  <c r="S227" i="38" s="1"/>
  <c r="G232" i="38"/>
  <c r="C232" i="38"/>
  <c r="E230" i="38"/>
  <c r="G228" i="38"/>
  <c r="C228" i="38"/>
  <c r="E226" i="38"/>
  <c r="G224" i="38"/>
  <c r="C224" i="38"/>
  <c r="G234" i="38"/>
  <c r="E232" i="38"/>
  <c r="C230" i="38"/>
  <c r="E228" i="38"/>
  <c r="C226" i="38"/>
  <c r="E224" i="38"/>
  <c r="G233" i="38"/>
  <c r="C233" i="38"/>
  <c r="E231" i="38"/>
  <c r="G230" i="38"/>
  <c r="G229" i="38"/>
  <c r="C229" i="38"/>
  <c r="E227" i="38"/>
  <c r="G226" i="38"/>
  <c r="G225" i="38"/>
  <c r="C225" i="38"/>
  <c r="G222" i="38"/>
  <c r="C222" i="38"/>
  <c r="G220" i="38"/>
  <c r="C220" i="38"/>
  <c r="G218" i="38"/>
  <c r="C218" i="38"/>
  <c r="G216" i="38"/>
  <c r="C216" i="38"/>
  <c r="E229" i="38"/>
  <c r="C223" i="38"/>
  <c r="E222" i="38"/>
  <c r="C219" i="38"/>
  <c r="E218" i="38"/>
  <c r="C215" i="38"/>
  <c r="E233" i="38"/>
  <c r="C227" i="38"/>
  <c r="G223" i="38"/>
  <c r="G219" i="38"/>
  <c r="G215" i="38"/>
  <c r="C231" i="38"/>
  <c r="G227" i="38"/>
  <c r="I222" i="38"/>
  <c r="C221" i="38"/>
  <c r="E220" i="38"/>
  <c r="I218" i="38"/>
  <c r="C217" i="38"/>
  <c r="E216" i="38"/>
  <c r="G231" i="38"/>
  <c r="E225" i="38"/>
  <c r="I224" i="38"/>
  <c r="G221" i="38"/>
  <c r="G217" i="38"/>
  <c r="C234" i="38"/>
  <c r="E219" i="38"/>
  <c r="E223" i="38"/>
  <c r="I217" i="38"/>
  <c r="I221" i="38"/>
  <c r="E221" i="38"/>
  <c r="I225" i="38"/>
  <c r="I220" i="38"/>
  <c r="E215" i="38"/>
  <c r="E217" i="38"/>
  <c r="I216" i="38"/>
  <c r="S223" i="38"/>
  <c r="O252" i="38"/>
  <c r="I230" i="38"/>
  <c r="O242" i="38"/>
  <c r="I255" i="38"/>
  <c r="O257" i="38"/>
  <c r="O244" i="38"/>
  <c r="O246" i="38"/>
  <c r="I219" i="38"/>
  <c r="I241" i="38"/>
  <c r="I249" i="38"/>
  <c r="I257" i="38"/>
  <c r="I247" i="38"/>
  <c r="I229" i="38"/>
  <c r="O249" i="38"/>
  <c r="I250" i="38"/>
  <c r="O260" i="38"/>
  <c r="O256" i="38"/>
  <c r="I231" i="38"/>
  <c r="I258" i="38"/>
  <c r="I206" i="38"/>
  <c r="I228" i="38"/>
  <c r="O258" i="38"/>
  <c r="O253" i="38"/>
  <c r="O248" i="38"/>
  <c r="I242" i="38"/>
  <c r="I248" i="38"/>
  <c r="I215" i="38"/>
  <c r="I226" i="38"/>
  <c r="I194" i="38"/>
  <c r="E260" i="38"/>
  <c r="I198" i="30"/>
  <c r="O246" i="30"/>
  <c r="O254" i="30"/>
  <c r="O256" i="30"/>
  <c r="I196" i="30"/>
  <c r="I202" i="30"/>
  <c r="I200" i="30"/>
  <c r="I195" i="30"/>
  <c r="I194" i="30"/>
  <c r="G208" i="30"/>
  <c r="I192" i="30"/>
  <c r="I204" i="30"/>
  <c r="C208" i="30"/>
  <c r="I225" i="30"/>
  <c r="C234" i="30"/>
  <c r="I233" i="30"/>
  <c r="I223" i="30"/>
  <c r="I229" i="30"/>
  <c r="I230" i="30"/>
  <c r="I217" i="30"/>
  <c r="I219" i="30"/>
  <c r="G234" i="30"/>
  <c r="I260" i="30"/>
  <c r="R260" i="30"/>
  <c r="S259" i="30" s="1"/>
  <c r="G258" i="30"/>
  <c r="G256" i="30"/>
  <c r="G254" i="30"/>
  <c r="G252" i="30"/>
  <c r="G250" i="30"/>
  <c r="G248" i="30"/>
  <c r="G246" i="30"/>
  <c r="G244" i="30"/>
  <c r="G242" i="30"/>
  <c r="C258" i="30"/>
  <c r="G257" i="30"/>
  <c r="C254" i="30"/>
  <c r="G253" i="30"/>
  <c r="C250" i="30"/>
  <c r="G249" i="30"/>
  <c r="C246" i="30"/>
  <c r="G245" i="30"/>
  <c r="C242" i="30"/>
  <c r="G241" i="30"/>
  <c r="G259" i="30"/>
  <c r="C256" i="30"/>
  <c r="G255" i="30"/>
  <c r="C252" i="30"/>
  <c r="G251" i="30"/>
  <c r="C248" i="30"/>
  <c r="G247" i="30"/>
  <c r="C244" i="30"/>
  <c r="G243" i="30"/>
  <c r="C241" i="30"/>
  <c r="I244" i="30"/>
  <c r="C245" i="30"/>
  <c r="I248" i="30"/>
  <c r="C249" i="30"/>
  <c r="I252" i="30"/>
  <c r="C253" i="30"/>
  <c r="I256" i="30"/>
  <c r="C257" i="30"/>
  <c r="E244" i="30"/>
  <c r="C251" i="30"/>
  <c r="E243" i="30"/>
  <c r="E251" i="30"/>
  <c r="E259" i="30"/>
  <c r="E242" i="30"/>
  <c r="E246" i="30"/>
  <c r="E250" i="30"/>
  <c r="E254" i="30"/>
  <c r="E258" i="30"/>
  <c r="G260" i="30"/>
  <c r="C243" i="30"/>
  <c r="E252" i="30"/>
  <c r="C259" i="30"/>
  <c r="E247" i="30"/>
  <c r="E255" i="30"/>
  <c r="E248" i="30"/>
  <c r="C255" i="30"/>
  <c r="E241" i="30"/>
  <c r="E249" i="30"/>
  <c r="E257" i="30"/>
  <c r="E245" i="30"/>
  <c r="C247" i="30"/>
  <c r="E253" i="30"/>
  <c r="E256" i="30"/>
  <c r="I249" i="30"/>
  <c r="I243" i="30"/>
  <c r="S258" i="30"/>
  <c r="I259" i="30"/>
  <c r="I254" i="30"/>
  <c r="I234" i="30"/>
  <c r="R234" i="30"/>
  <c r="S226" i="30" s="1"/>
  <c r="E233" i="30"/>
  <c r="E229" i="30"/>
  <c r="E225" i="30"/>
  <c r="E221" i="30"/>
  <c r="E217" i="30"/>
  <c r="E232" i="30"/>
  <c r="E228" i="30"/>
  <c r="E224" i="30"/>
  <c r="I232" i="30"/>
  <c r="C232" i="30"/>
  <c r="E227" i="30"/>
  <c r="E226" i="30"/>
  <c r="G220" i="30"/>
  <c r="C220" i="30"/>
  <c r="E216" i="30"/>
  <c r="G232" i="30"/>
  <c r="I231" i="30"/>
  <c r="I228" i="30"/>
  <c r="C228" i="30"/>
  <c r="E222" i="30"/>
  <c r="E219" i="30"/>
  <c r="I216" i="30"/>
  <c r="G228" i="30"/>
  <c r="I227" i="30"/>
  <c r="I224" i="30"/>
  <c r="C224" i="30"/>
  <c r="E220" i="30"/>
  <c r="G216" i="30"/>
  <c r="C216" i="30"/>
  <c r="C233" i="30"/>
  <c r="E231" i="30"/>
  <c r="E230" i="30"/>
  <c r="G224" i="30"/>
  <c r="E223" i="30"/>
  <c r="G222" i="30"/>
  <c r="C222" i="30"/>
  <c r="I220" i="30"/>
  <c r="E218" i="30"/>
  <c r="C217" i="30"/>
  <c r="E215" i="30"/>
  <c r="G223" i="30"/>
  <c r="G225" i="30"/>
  <c r="C218" i="30"/>
  <c r="G229" i="30"/>
  <c r="I222" i="30"/>
  <c r="C229" i="30"/>
  <c r="E234" i="30"/>
  <c r="G226" i="30"/>
  <c r="G215" i="30"/>
  <c r="C226" i="30"/>
  <c r="G231" i="30"/>
  <c r="C230" i="30"/>
  <c r="C231" i="30"/>
  <c r="G227" i="30"/>
  <c r="G221" i="30"/>
  <c r="C215" i="30"/>
  <c r="C221" i="30"/>
  <c r="C225" i="30"/>
  <c r="G217" i="30"/>
  <c r="C219" i="30"/>
  <c r="G230" i="30"/>
  <c r="I218" i="30"/>
  <c r="C223" i="30"/>
  <c r="G219" i="30"/>
  <c r="G233" i="30"/>
  <c r="G218" i="30"/>
  <c r="C227" i="30"/>
  <c r="S229" i="30"/>
  <c r="I241" i="30"/>
  <c r="I257" i="30"/>
  <c r="I258" i="30"/>
  <c r="C260" i="30"/>
  <c r="E260" i="30"/>
  <c r="I247" i="30"/>
  <c r="I215" i="30"/>
  <c r="I255" i="30"/>
  <c r="I253" i="30"/>
  <c r="I251" i="30"/>
  <c r="R208" i="30"/>
  <c r="Q208" i="30" s="1"/>
  <c r="I208" i="30"/>
  <c r="E206" i="30"/>
  <c r="E202" i="30"/>
  <c r="E198" i="30"/>
  <c r="E194" i="30"/>
  <c r="E190" i="30"/>
  <c r="I205" i="30"/>
  <c r="E203" i="30"/>
  <c r="E200" i="30"/>
  <c r="I197" i="30"/>
  <c r="E195" i="30"/>
  <c r="E192" i="30"/>
  <c r="I189" i="30"/>
  <c r="E208" i="30"/>
  <c r="G205" i="30"/>
  <c r="C205" i="30"/>
  <c r="E201" i="30"/>
  <c r="G197" i="30"/>
  <c r="C197" i="30"/>
  <c r="E193" i="30"/>
  <c r="G189" i="30"/>
  <c r="C189" i="30"/>
  <c r="E207" i="30"/>
  <c r="E204" i="30"/>
  <c r="I201" i="30"/>
  <c r="E199" i="30"/>
  <c r="E196" i="30"/>
  <c r="I193" i="30"/>
  <c r="E191" i="30"/>
  <c r="G206" i="30"/>
  <c r="E205" i="30"/>
  <c r="G201" i="30"/>
  <c r="C201" i="30"/>
  <c r="G198" i="30"/>
  <c r="C193" i="30"/>
  <c r="G190" i="30"/>
  <c r="G193" i="30"/>
  <c r="E197" i="30"/>
  <c r="E189" i="30"/>
  <c r="C190" i="30"/>
  <c r="C200" i="30"/>
  <c r="C206" i="30"/>
  <c r="I191" i="30"/>
  <c r="G202" i="30"/>
  <c r="C191" i="30"/>
  <c r="C207" i="30"/>
  <c r="C198" i="30"/>
  <c r="C195" i="30"/>
  <c r="G192" i="30"/>
  <c r="G203" i="30"/>
  <c r="G194" i="30"/>
  <c r="I199" i="30"/>
  <c r="G204" i="30"/>
  <c r="C199" i="30"/>
  <c r="G200" i="30"/>
  <c r="G195" i="30"/>
  <c r="G196" i="30"/>
  <c r="C194" i="30"/>
  <c r="G199" i="30"/>
  <c r="C204" i="30"/>
  <c r="C202" i="30"/>
  <c r="I203" i="30"/>
  <c r="G207" i="30"/>
  <c r="C203" i="30"/>
  <c r="I207" i="30"/>
  <c r="C196" i="30"/>
  <c r="C192" i="30"/>
  <c r="G191" i="30"/>
  <c r="O255" i="30"/>
  <c r="O247" i="30"/>
  <c r="O243" i="30"/>
  <c r="O259" i="30"/>
  <c r="O245" i="30"/>
  <c r="O251" i="30"/>
  <c r="O253" i="30"/>
  <c r="O257" i="30"/>
  <c r="O249" i="30"/>
  <c r="I221" i="30"/>
  <c r="I250" i="30"/>
  <c r="I242" i="30"/>
  <c r="I245" i="30"/>
  <c r="G195" i="13"/>
  <c r="G202" i="13"/>
  <c r="G203" i="13"/>
  <c r="E260" i="13"/>
  <c r="I259" i="13"/>
  <c r="G206" i="13"/>
  <c r="I246" i="13"/>
  <c r="G199" i="13"/>
  <c r="G197" i="13"/>
  <c r="I207" i="13"/>
  <c r="C199" i="13"/>
  <c r="E208" i="13"/>
  <c r="E197" i="13"/>
  <c r="O248" i="13"/>
  <c r="I258" i="13"/>
  <c r="I255" i="13"/>
  <c r="C260" i="13"/>
  <c r="O242" i="13"/>
  <c r="C200" i="13"/>
  <c r="C191" i="13"/>
  <c r="O244" i="13"/>
  <c r="C196" i="13"/>
  <c r="O256" i="13"/>
  <c r="O258" i="13"/>
  <c r="G190" i="13"/>
  <c r="C189" i="13"/>
  <c r="I202" i="13"/>
  <c r="E199" i="13"/>
  <c r="I197" i="13"/>
  <c r="C195" i="13"/>
  <c r="I190" i="13"/>
  <c r="C192" i="13"/>
  <c r="I195" i="13"/>
  <c r="I204" i="13"/>
  <c r="G196" i="13"/>
  <c r="C204" i="13"/>
  <c r="C201" i="13"/>
  <c r="I201" i="13"/>
  <c r="I189" i="13"/>
  <c r="E200" i="13"/>
  <c r="R208" i="13"/>
  <c r="S203" i="13" s="1"/>
  <c r="G208" i="13"/>
  <c r="C207" i="13"/>
  <c r="C198" i="13"/>
  <c r="G191" i="13"/>
  <c r="I199" i="13"/>
  <c r="I198" i="13"/>
  <c r="I200" i="13"/>
  <c r="C194" i="13"/>
  <c r="G193" i="13"/>
  <c r="E189" i="13"/>
  <c r="E205" i="13"/>
  <c r="E196" i="13"/>
  <c r="E207" i="13"/>
  <c r="C197" i="13"/>
  <c r="G205" i="13"/>
  <c r="E195" i="13"/>
  <c r="I205" i="13"/>
  <c r="E202" i="13"/>
  <c r="E190" i="13"/>
  <c r="I208" i="13"/>
  <c r="C190" i="13"/>
  <c r="C206" i="13"/>
  <c r="I191" i="13"/>
  <c r="I196" i="13"/>
  <c r="I203" i="13"/>
  <c r="C202" i="13"/>
  <c r="C208" i="13"/>
  <c r="C193" i="13"/>
  <c r="E191" i="13"/>
  <c r="G189" i="13"/>
  <c r="E201" i="13"/>
  <c r="E194" i="13"/>
  <c r="G200" i="13"/>
  <c r="I206" i="13"/>
  <c r="I192" i="13"/>
  <c r="I194" i="13"/>
  <c r="C203" i="13"/>
  <c r="G207" i="13"/>
  <c r="G194" i="13"/>
  <c r="G204" i="13"/>
  <c r="G192" i="13"/>
  <c r="G198" i="13"/>
  <c r="G201" i="13"/>
  <c r="I193" i="13"/>
  <c r="E204" i="13"/>
  <c r="E193" i="13"/>
  <c r="C205" i="13"/>
  <c r="E192" i="13"/>
  <c r="E203" i="13"/>
  <c r="E198" i="13"/>
  <c r="I219" i="13"/>
  <c r="S192" i="13"/>
  <c r="I226" i="13"/>
  <c r="G234" i="13"/>
  <c r="I229" i="13"/>
  <c r="I230" i="13"/>
  <c r="C234" i="13"/>
  <c r="I225" i="13"/>
  <c r="I223" i="13"/>
  <c r="I221" i="13"/>
  <c r="I215" i="13"/>
  <c r="I233" i="13"/>
  <c r="I260" i="13"/>
  <c r="R260" i="13"/>
  <c r="S250" i="13" s="1"/>
  <c r="G258" i="13"/>
  <c r="G256" i="13"/>
  <c r="G254" i="13"/>
  <c r="G252" i="13"/>
  <c r="G250" i="13"/>
  <c r="G248" i="13"/>
  <c r="G246" i="13"/>
  <c r="G244" i="13"/>
  <c r="G242" i="13"/>
  <c r="C258" i="13"/>
  <c r="G257" i="13"/>
  <c r="C254" i="13"/>
  <c r="G253" i="13"/>
  <c r="C250" i="13"/>
  <c r="G249" i="13"/>
  <c r="C246" i="13"/>
  <c r="G245" i="13"/>
  <c r="C242" i="13"/>
  <c r="G241" i="13"/>
  <c r="G259" i="13"/>
  <c r="C256" i="13"/>
  <c r="G255" i="13"/>
  <c r="C252" i="13"/>
  <c r="G251" i="13"/>
  <c r="C248" i="13"/>
  <c r="G247" i="13"/>
  <c r="C244" i="13"/>
  <c r="G243" i="13"/>
  <c r="C241" i="13"/>
  <c r="I244" i="13"/>
  <c r="C245" i="13"/>
  <c r="I248" i="13"/>
  <c r="C249" i="13"/>
  <c r="I252" i="13"/>
  <c r="C253" i="13"/>
  <c r="I256" i="13"/>
  <c r="C257" i="13"/>
  <c r="E244" i="13"/>
  <c r="C251" i="13"/>
  <c r="E243" i="13"/>
  <c r="E251" i="13"/>
  <c r="E259" i="13"/>
  <c r="C247" i="13"/>
  <c r="E256" i="13"/>
  <c r="E245" i="13"/>
  <c r="E253" i="13"/>
  <c r="E242" i="13"/>
  <c r="E246" i="13"/>
  <c r="E250" i="13"/>
  <c r="E254" i="13"/>
  <c r="E258" i="13"/>
  <c r="G260" i="13"/>
  <c r="C243" i="13"/>
  <c r="E252" i="13"/>
  <c r="C259" i="13"/>
  <c r="E247" i="13"/>
  <c r="E255" i="13"/>
  <c r="E248" i="13"/>
  <c r="C255" i="13"/>
  <c r="E241" i="13"/>
  <c r="E249" i="13"/>
  <c r="E257" i="13"/>
  <c r="I249" i="13"/>
  <c r="S242" i="13"/>
  <c r="I251" i="13"/>
  <c r="O255" i="13"/>
  <c r="O245" i="13"/>
  <c r="O249" i="13"/>
  <c r="O253" i="13"/>
  <c r="O257" i="13"/>
  <c r="O251" i="13"/>
  <c r="O247" i="13"/>
  <c r="O243" i="13"/>
  <c r="O259" i="13"/>
  <c r="I250" i="13"/>
  <c r="I245" i="13"/>
  <c r="O250" i="13"/>
  <c r="I242" i="13"/>
  <c r="O252" i="13"/>
  <c r="I254" i="13"/>
  <c r="I243" i="13"/>
  <c r="I234" i="13"/>
  <c r="R234" i="13"/>
  <c r="M234" i="13" s="1"/>
  <c r="E233" i="13"/>
  <c r="E229" i="13"/>
  <c r="E225" i="13"/>
  <c r="E221" i="13"/>
  <c r="E217" i="13"/>
  <c r="E232" i="13"/>
  <c r="E228" i="13"/>
  <c r="E224" i="13"/>
  <c r="I232" i="13"/>
  <c r="C232" i="13"/>
  <c r="E227" i="13"/>
  <c r="E226" i="13"/>
  <c r="G220" i="13"/>
  <c r="C220" i="13"/>
  <c r="E216" i="13"/>
  <c r="G232" i="13"/>
  <c r="I231" i="13"/>
  <c r="I228" i="13"/>
  <c r="C228" i="13"/>
  <c r="E222" i="13"/>
  <c r="E219" i="13"/>
  <c r="I216" i="13"/>
  <c r="G228" i="13"/>
  <c r="I227" i="13"/>
  <c r="I224" i="13"/>
  <c r="C224" i="13"/>
  <c r="E220" i="13"/>
  <c r="G216" i="13"/>
  <c r="C216" i="13"/>
  <c r="C233" i="13"/>
  <c r="E231" i="13"/>
  <c r="E230" i="13"/>
  <c r="G224" i="13"/>
  <c r="E223" i="13"/>
  <c r="G222" i="13"/>
  <c r="C222" i="13"/>
  <c r="I220" i="13"/>
  <c r="E218" i="13"/>
  <c r="C217" i="13"/>
  <c r="E215" i="13"/>
  <c r="G223" i="13"/>
  <c r="G225" i="13"/>
  <c r="C218" i="13"/>
  <c r="G229" i="13"/>
  <c r="I222" i="13"/>
  <c r="C229" i="13"/>
  <c r="E234" i="13"/>
  <c r="C219" i="13"/>
  <c r="I218" i="13"/>
  <c r="G230" i="13"/>
  <c r="G218" i="13"/>
  <c r="C223" i="13"/>
  <c r="G219" i="13"/>
  <c r="G233" i="13"/>
  <c r="C227" i="13"/>
  <c r="G226" i="13"/>
  <c r="G215" i="13"/>
  <c r="C226" i="13"/>
  <c r="G231" i="13"/>
  <c r="C230" i="13"/>
  <c r="C231" i="13"/>
  <c r="G227" i="13"/>
  <c r="G221" i="13"/>
  <c r="C215" i="13"/>
  <c r="C221" i="13"/>
  <c r="C225" i="13"/>
  <c r="G217" i="13"/>
  <c r="S229" i="13"/>
  <c r="I241" i="13"/>
  <c r="O246" i="13"/>
  <c r="I257" i="13"/>
  <c r="I200" i="15"/>
  <c r="I205" i="15"/>
  <c r="I199" i="15"/>
  <c r="I195" i="15"/>
  <c r="I196" i="15"/>
  <c r="I247" i="15"/>
  <c r="I255" i="15"/>
  <c r="I241" i="15"/>
  <c r="C260" i="15"/>
  <c r="I243" i="15"/>
  <c r="I251" i="15"/>
  <c r="I259" i="15"/>
  <c r="I189" i="15"/>
  <c r="I253" i="15"/>
  <c r="G260" i="15"/>
  <c r="I257" i="15"/>
  <c r="I227" i="15"/>
  <c r="E208" i="15"/>
  <c r="I224" i="15"/>
  <c r="I232" i="15"/>
  <c r="I226" i="15"/>
  <c r="I233" i="15"/>
  <c r="I221" i="15"/>
  <c r="I204" i="15"/>
  <c r="E234" i="15"/>
  <c r="I190" i="15"/>
  <c r="I206" i="15"/>
  <c r="I192" i="15"/>
  <c r="I198" i="15"/>
  <c r="I229" i="15"/>
  <c r="I216" i="15"/>
  <c r="I203" i="15"/>
  <c r="O251" i="15"/>
  <c r="O243" i="15"/>
  <c r="O255" i="15"/>
  <c r="O259" i="15"/>
  <c r="O247" i="15"/>
  <c r="O257" i="15"/>
  <c r="O242" i="15"/>
  <c r="O246" i="15"/>
  <c r="O244" i="15"/>
  <c r="O252" i="15"/>
  <c r="O258" i="15"/>
  <c r="O260" i="15"/>
  <c r="O245" i="15"/>
  <c r="O253" i="15"/>
  <c r="O249" i="15"/>
  <c r="O248" i="15"/>
  <c r="O256" i="15"/>
  <c r="O250" i="15"/>
  <c r="O254" i="15"/>
  <c r="G207" i="15"/>
  <c r="C207" i="15"/>
  <c r="G205" i="15"/>
  <c r="C205" i="15"/>
  <c r="G203" i="15"/>
  <c r="C203" i="15"/>
  <c r="G201" i="15"/>
  <c r="C201" i="15"/>
  <c r="G199" i="15"/>
  <c r="C199" i="15"/>
  <c r="G197" i="15"/>
  <c r="C197" i="15"/>
  <c r="G195" i="15"/>
  <c r="C195" i="15"/>
  <c r="G193" i="15"/>
  <c r="C193" i="15"/>
  <c r="G191" i="15"/>
  <c r="C191" i="15"/>
  <c r="G189" i="15"/>
  <c r="C189" i="15"/>
  <c r="R208" i="15"/>
  <c r="S194" i="15" s="1"/>
  <c r="E207" i="15"/>
  <c r="C204" i="15"/>
  <c r="E201" i="15"/>
  <c r="G198" i="15"/>
  <c r="C196" i="15"/>
  <c r="E193" i="15"/>
  <c r="G190" i="15"/>
  <c r="G204" i="15"/>
  <c r="C202" i="15"/>
  <c r="G196" i="15"/>
  <c r="C194" i="15"/>
  <c r="I208" i="15"/>
  <c r="C208" i="15"/>
  <c r="C206" i="15"/>
  <c r="E203" i="15"/>
  <c r="C198" i="15"/>
  <c r="E195" i="15"/>
  <c r="C190" i="15"/>
  <c r="G206" i="15"/>
  <c r="C192" i="15"/>
  <c r="C200" i="15"/>
  <c r="G192" i="15"/>
  <c r="G200" i="15"/>
  <c r="G194" i="15"/>
  <c r="G202" i="15"/>
  <c r="E191" i="15"/>
  <c r="E205" i="15"/>
  <c r="E190" i="15"/>
  <c r="E200" i="15"/>
  <c r="E206" i="15"/>
  <c r="I207" i="15"/>
  <c r="E189" i="15"/>
  <c r="E198" i="15"/>
  <c r="E202" i="15"/>
  <c r="E192" i="15"/>
  <c r="E199" i="15"/>
  <c r="E196" i="15"/>
  <c r="I201" i="15"/>
  <c r="G208" i="15"/>
  <c r="E194" i="15"/>
  <c r="E197" i="15"/>
  <c r="I193" i="15"/>
  <c r="E204" i="15"/>
  <c r="S203" i="15"/>
  <c r="I191" i="15"/>
  <c r="I197" i="15"/>
  <c r="I234" i="15"/>
  <c r="G232" i="15"/>
  <c r="C232" i="15"/>
  <c r="G230" i="15"/>
  <c r="C230" i="15"/>
  <c r="G228" i="15"/>
  <c r="C228" i="15"/>
  <c r="G226" i="15"/>
  <c r="C226" i="15"/>
  <c r="G224" i="15"/>
  <c r="C224" i="15"/>
  <c r="G222" i="15"/>
  <c r="C222" i="15"/>
  <c r="G220" i="15"/>
  <c r="C220" i="15"/>
  <c r="R234" i="15"/>
  <c r="S227" i="15" s="1"/>
  <c r="G233" i="15"/>
  <c r="C231" i="15"/>
  <c r="G221" i="15"/>
  <c r="G218" i="15"/>
  <c r="C218" i="15"/>
  <c r="G216" i="15"/>
  <c r="C216" i="15"/>
  <c r="G231" i="15"/>
  <c r="C229" i="15"/>
  <c r="C225" i="15"/>
  <c r="E232" i="15"/>
  <c r="E230" i="15"/>
  <c r="C223" i="15"/>
  <c r="E218" i="15"/>
  <c r="G215" i="15"/>
  <c r="G227" i="15"/>
  <c r="C227" i="15"/>
  <c r="G223" i="15"/>
  <c r="C219" i="15"/>
  <c r="G229" i="15"/>
  <c r="G225" i="15"/>
  <c r="C215" i="15"/>
  <c r="C233" i="15"/>
  <c r="G219" i="15"/>
  <c r="C221" i="15"/>
  <c r="E224" i="15"/>
  <c r="E222" i="15"/>
  <c r="C217" i="15"/>
  <c r="G217" i="15"/>
  <c r="E221" i="15"/>
  <c r="I222" i="15"/>
  <c r="I230" i="15"/>
  <c r="E223" i="15"/>
  <c r="E215" i="15"/>
  <c r="E229" i="15"/>
  <c r="C234" i="15"/>
  <c r="I220" i="15"/>
  <c r="I228" i="15"/>
  <c r="E233" i="15"/>
  <c r="I225" i="15"/>
  <c r="E220" i="15"/>
  <c r="E225" i="15"/>
  <c r="I223" i="15"/>
  <c r="E227" i="15"/>
  <c r="E228" i="15"/>
  <c r="G234" i="15"/>
  <c r="I218" i="15"/>
  <c r="E231" i="15"/>
  <c r="E219" i="15"/>
  <c r="E216" i="15"/>
  <c r="E217" i="15"/>
  <c r="E226" i="15"/>
  <c r="I217" i="15"/>
  <c r="I231" i="15"/>
  <c r="I260" i="15"/>
  <c r="R260" i="15"/>
  <c r="S241" i="15" s="1"/>
  <c r="E258" i="15"/>
  <c r="E256" i="15"/>
  <c r="E254" i="15"/>
  <c r="E252" i="15"/>
  <c r="E250" i="15"/>
  <c r="E248" i="15"/>
  <c r="E246" i="15"/>
  <c r="E244" i="15"/>
  <c r="E242" i="15"/>
  <c r="E257" i="15"/>
  <c r="E253" i="15"/>
  <c r="E249" i="15"/>
  <c r="E245" i="15"/>
  <c r="E241" i="15"/>
  <c r="E260" i="15"/>
  <c r="E255" i="15"/>
  <c r="E259" i="15"/>
  <c r="E243" i="15"/>
  <c r="E247" i="15"/>
  <c r="E251" i="15"/>
  <c r="G257" i="15"/>
  <c r="G241" i="15"/>
  <c r="I244" i="15"/>
  <c r="G249" i="15"/>
  <c r="G245" i="15"/>
  <c r="C256" i="15"/>
  <c r="G243" i="15"/>
  <c r="G247" i="15"/>
  <c r="G251" i="15"/>
  <c r="G255" i="15"/>
  <c r="G259" i="15"/>
  <c r="G242" i="15"/>
  <c r="G250" i="15"/>
  <c r="G258" i="15"/>
  <c r="C252" i="15"/>
  <c r="G246" i="15"/>
  <c r="C248" i="15"/>
  <c r="I246" i="15"/>
  <c r="I254" i="15"/>
  <c r="C242" i="15"/>
  <c r="C258" i="15"/>
  <c r="C243" i="15"/>
  <c r="C247" i="15"/>
  <c r="C255" i="15"/>
  <c r="C244" i="15"/>
  <c r="C246" i="15"/>
  <c r="C254" i="15"/>
  <c r="C241" i="15"/>
  <c r="C245" i="15"/>
  <c r="C249" i="15"/>
  <c r="C253" i="15"/>
  <c r="C257" i="15"/>
  <c r="G248" i="15"/>
  <c r="G256" i="15"/>
  <c r="I256" i="15"/>
  <c r="G253" i="15"/>
  <c r="G254" i="15"/>
  <c r="I248" i="15"/>
  <c r="I242" i="15"/>
  <c r="I250" i="15"/>
  <c r="I258" i="15"/>
  <c r="C250" i="15"/>
  <c r="C251" i="15"/>
  <c r="C259" i="15"/>
  <c r="G244" i="15"/>
  <c r="G252" i="15"/>
  <c r="I202" i="15"/>
  <c r="I215" i="15"/>
  <c r="I245" i="15"/>
  <c r="I252" i="15"/>
  <c r="U9" i="81"/>
  <c r="H215" i="120"/>
  <c r="R215" i="120" s="1"/>
  <c r="H129" i="120"/>
  <c r="G124" i="120" s="1"/>
  <c r="H221" i="120"/>
  <c r="R221" i="120" s="1"/>
  <c r="H191" i="120"/>
  <c r="R191" i="120" s="1"/>
  <c r="H189" i="120"/>
  <c r="R189" i="120" s="1"/>
  <c r="L191" i="120"/>
  <c r="H199" i="120"/>
  <c r="R199" i="120" s="1"/>
  <c r="H197" i="120"/>
  <c r="R197" i="120" s="1"/>
  <c r="H193" i="120"/>
  <c r="R193" i="120" s="1"/>
  <c r="F260" i="119"/>
  <c r="P260" i="119" s="1"/>
  <c r="H244" i="119"/>
  <c r="R244" i="119" s="1"/>
  <c r="H254" i="119"/>
  <c r="R254" i="119" s="1"/>
  <c r="H218" i="119"/>
  <c r="R218" i="119" s="1"/>
  <c r="H227" i="119"/>
  <c r="R227" i="119" s="1"/>
  <c r="N227" i="119"/>
  <c r="H247" i="120"/>
  <c r="R247" i="120" s="1"/>
  <c r="N247" i="120"/>
  <c r="H226" i="119"/>
  <c r="R226" i="119" s="1"/>
  <c r="N226" i="119"/>
  <c r="H241" i="119"/>
  <c r="R241" i="119" s="1"/>
  <c r="L257" i="119"/>
  <c r="H257" i="119"/>
  <c r="R257" i="119" s="1"/>
  <c r="H51" i="119"/>
  <c r="G51" i="119" s="1"/>
  <c r="H220" i="119"/>
  <c r="R220" i="119" s="1"/>
  <c r="H221" i="119"/>
  <c r="R221" i="119" s="1"/>
  <c r="H222" i="119"/>
  <c r="R222" i="119" s="1"/>
  <c r="H223" i="119"/>
  <c r="R223" i="119" s="1"/>
  <c r="H224" i="119"/>
  <c r="R224" i="119" s="1"/>
  <c r="N224" i="119"/>
  <c r="H228" i="119"/>
  <c r="R228" i="119" s="1"/>
  <c r="N228" i="119"/>
  <c r="H249" i="119"/>
  <c r="R249" i="119" s="1"/>
  <c r="H195" i="120"/>
  <c r="R195" i="120" s="1"/>
  <c r="L199" i="120"/>
  <c r="L219" i="120"/>
  <c r="H219" i="120"/>
  <c r="R219" i="120" s="1"/>
  <c r="H223" i="120"/>
  <c r="R223" i="120" s="1"/>
  <c r="L231" i="120"/>
  <c r="H231" i="120"/>
  <c r="R231" i="120" s="1"/>
  <c r="H232" i="120"/>
  <c r="R232" i="120" s="1"/>
  <c r="N232" i="120"/>
  <c r="H244" i="120"/>
  <c r="R244" i="120" s="1"/>
  <c r="H248" i="120"/>
  <c r="R248" i="120" s="1"/>
  <c r="H256" i="120"/>
  <c r="R256" i="120" s="1"/>
  <c r="H226" i="120"/>
  <c r="R226" i="120" s="1"/>
  <c r="N226" i="120"/>
  <c r="H243" i="120"/>
  <c r="R243" i="120" s="1"/>
  <c r="N243" i="120"/>
  <c r="F234" i="119"/>
  <c r="P234" i="119" s="1"/>
  <c r="H217" i="119"/>
  <c r="R217" i="119" s="1"/>
  <c r="H230" i="119"/>
  <c r="R230" i="119" s="1"/>
  <c r="N230" i="119"/>
  <c r="H233" i="119"/>
  <c r="R233" i="119" s="1"/>
  <c r="H245" i="119"/>
  <c r="R245" i="119" s="1"/>
  <c r="H246" i="119"/>
  <c r="R246" i="119" s="1"/>
  <c r="H218" i="120"/>
  <c r="R218" i="120" s="1"/>
  <c r="N218" i="120"/>
  <c r="N225" i="120"/>
  <c r="H225" i="120"/>
  <c r="H230" i="120"/>
  <c r="R230" i="120" s="1"/>
  <c r="N230" i="120"/>
  <c r="B260" i="120"/>
  <c r="L260" i="120" s="1"/>
  <c r="H77" i="119"/>
  <c r="E76" i="119" s="1"/>
  <c r="N218" i="119"/>
  <c r="H225" i="119"/>
  <c r="R225" i="119" s="1"/>
  <c r="N225" i="119"/>
  <c r="H229" i="119"/>
  <c r="R229" i="119" s="1"/>
  <c r="N229" i="119"/>
  <c r="N250" i="119"/>
  <c r="H250" i="119"/>
  <c r="R250" i="119" s="1"/>
  <c r="H252" i="119"/>
  <c r="R252" i="119" s="1"/>
  <c r="B234" i="120"/>
  <c r="L234" i="120" s="1"/>
  <c r="H217" i="120"/>
  <c r="R217" i="120" s="1"/>
  <c r="H224" i="120"/>
  <c r="R224" i="120" s="1"/>
  <c r="N224" i="120"/>
  <c r="L227" i="120"/>
  <c r="H227" i="120"/>
  <c r="R227" i="120" s="1"/>
  <c r="H228" i="120"/>
  <c r="R228" i="120" s="1"/>
  <c r="N228" i="120"/>
  <c r="H241" i="120"/>
  <c r="R241" i="120" s="1"/>
  <c r="N241" i="120"/>
  <c r="H245" i="120"/>
  <c r="R245" i="120" s="1"/>
  <c r="N245" i="120"/>
  <c r="H249" i="120"/>
  <c r="R249" i="120" s="1"/>
  <c r="N249" i="120"/>
  <c r="H252" i="120"/>
  <c r="H257" i="120"/>
  <c r="R257" i="120" s="1"/>
  <c r="N257" i="120"/>
  <c r="B260" i="119"/>
  <c r="L260" i="119" s="1"/>
  <c r="O259" i="119" s="1"/>
  <c r="H220" i="120"/>
  <c r="R220" i="120" s="1"/>
  <c r="F260" i="120"/>
  <c r="P260" i="120" s="1"/>
  <c r="B234" i="119"/>
  <c r="L234" i="119" s="1"/>
  <c r="H216" i="119"/>
  <c r="R216" i="119" s="1"/>
  <c r="H103" i="120"/>
  <c r="C92" i="120" s="1"/>
  <c r="F234" i="120"/>
  <c r="P234" i="120" s="1"/>
  <c r="H216" i="120"/>
  <c r="R216" i="120" s="1"/>
  <c r="H222" i="120"/>
  <c r="R222" i="120" s="1"/>
  <c r="H251" i="120"/>
  <c r="R251" i="120" s="1"/>
  <c r="H253" i="120"/>
  <c r="R253" i="120" s="1"/>
  <c r="H255" i="120"/>
  <c r="R255" i="120" s="1"/>
  <c r="H259" i="120"/>
  <c r="R259" i="120" s="1"/>
  <c r="G128" i="120"/>
  <c r="E125" i="120"/>
  <c r="C122" i="120"/>
  <c r="G120" i="120"/>
  <c r="E117" i="120"/>
  <c r="C114" i="120"/>
  <c r="G112" i="120"/>
  <c r="I128" i="120"/>
  <c r="G127" i="120"/>
  <c r="G125" i="120"/>
  <c r="G123" i="120"/>
  <c r="G121" i="120"/>
  <c r="G119" i="120"/>
  <c r="G117" i="120"/>
  <c r="G115" i="120"/>
  <c r="G113" i="120"/>
  <c r="G111" i="120"/>
  <c r="I129" i="120"/>
  <c r="C127" i="120"/>
  <c r="I121" i="120"/>
  <c r="I116" i="120"/>
  <c r="I111" i="120"/>
  <c r="E127" i="120"/>
  <c r="C125" i="120"/>
  <c r="E123" i="120"/>
  <c r="C121" i="120"/>
  <c r="E119" i="120"/>
  <c r="C117" i="120"/>
  <c r="E115" i="120"/>
  <c r="C113" i="120"/>
  <c r="E111" i="120"/>
  <c r="I125" i="120"/>
  <c r="C123" i="120"/>
  <c r="C119" i="120"/>
  <c r="I115" i="120"/>
  <c r="I112" i="120"/>
  <c r="N207" i="120"/>
  <c r="N190" i="120"/>
  <c r="H190" i="120"/>
  <c r="N194" i="120"/>
  <c r="H194" i="120"/>
  <c r="N202" i="120"/>
  <c r="H25" i="120"/>
  <c r="I16" i="120" s="1"/>
  <c r="H203" i="120"/>
  <c r="L203" i="120"/>
  <c r="N198" i="120"/>
  <c r="H198" i="120"/>
  <c r="H51" i="120"/>
  <c r="C51" i="120" s="1"/>
  <c r="C129" i="120"/>
  <c r="H77" i="120"/>
  <c r="G77" i="120" s="1"/>
  <c r="E129" i="120"/>
  <c r="H155" i="120"/>
  <c r="I151" i="120" s="1"/>
  <c r="H181" i="120"/>
  <c r="I176" i="120" s="1"/>
  <c r="N192" i="120"/>
  <c r="H192" i="120"/>
  <c r="N196" i="120"/>
  <c r="H196" i="120"/>
  <c r="H201" i="120"/>
  <c r="H206" i="120"/>
  <c r="L206" i="120"/>
  <c r="H202" i="120"/>
  <c r="N205" i="120"/>
  <c r="B208" i="120"/>
  <c r="I114" i="120"/>
  <c r="I122" i="120"/>
  <c r="N189" i="120"/>
  <c r="N191" i="120"/>
  <c r="N193" i="120"/>
  <c r="N195" i="120"/>
  <c r="N197" i="120"/>
  <c r="N199" i="120"/>
  <c r="N201" i="120"/>
  <c r="D208" i="120"/>
  <c r="N246" i="120"/>
  <c r="H246" i="120"/>
  <c r="G129" i="120"/>
  <c r="F208" i="120"/>
  <c r="P189" i="120"/>
  <c r="P191" i="120"/>
  <c r="P193" i="120"/>
  <c r="P195" i="120"/>
  <c r="P197" i="120"/>
  <c r="P199" i="120"/>
  <c r="N200" i="120"/>
  <c r="P201" i="120"/>
  <c r="H207" i="120"/>
  <c r="L207" i="120"/>
  <c r="N229" i="120"/>
  <c r="H229" i="120"/>
  <c r="D260" i="120"/>
  <c r="N242" i="120"/>
  <c r="H242" i="120"/>
  <c r="N250" i="120"/>
  <c r="H250" i="120"/>
  <c r="H200" i="120"/>
  <c r="L200" i="120"/>
  <c r="H204" i="120"/>
  <c r="L204" i="120"/>
  <c r="H205" i="120"/>
  <c r="L205" i="120"/>
  <c r="N206" i="120"/>
  <c r="D234" i="120"/>
  <c r="N233" i="120"/>
  <c r="H233" i="120"/>
  <c r="N254" i="120"/>
  <c r="H254" i="120"/>
  <c r="N258" i="120"/>
  <c r="H258" i="120"/>
  <c r="N248" i="120"/>
  <c r="N256" i="120"/>
  <c r="N244" i="120"/>
  <c r="N252" i="120"/>
  <c r="L215" i="120"/>
  <c r="P215" i="120"/>
  <c r="L241" i="120"/>
  <c r="P241" i="120"/>
  <c r="H198" i="119"/>
  <c r="N201" i="119"/>
  <c r="P204" i="119"/>
  <c r="D234" i="119"/>
  <c r="H215" i="119"/>
  <c r="N215" i="119"/>
  <c r="H103" i="119"/>
  <c r="I86" i="119" s="1"/>
  <c r="H181" i="119"/>
  <c r="I167" i="119" s="1"/>
  <c r="H194" i="119"/>
  <c r="N197" i="119"/>
  <c r="P200" i="119"/>
  <c r="F208" i="119"/>
  <c r="H25" i="119"/>
  <c r="B208" i="119"/>
  <c r="H190" i="119"/>
  <c r="N193" i="119"/>
  <c r="P196" i="119"/>
  <c r="H206" i="119"/>
  <c r="H219" i="119"/>
  <c r="N219" i="119"/>
  <c r="N247" i="119"/>
  <c r="H247" i="119"/>
  <c r="H129" i="119"/>
  <c r="H155" i="119"/>
  <c r="D208" i="119"/>
  <c r="N189" i="119"/>
  <c r="P192" i="119"/>
  <c r="L198" i="119"/>
  <c r="H202" i="119"/>
  <c r="N205" i="119"/>
  <c r="H253" i="119"/>
  <c r="N253" i="119"/>
  <c r="H191" i="119"/>
  <c r="H195" i="119"/>
  <c r="L195" i="119"/>
  <c r="H203" i="119"/>
  <c r="L203" i="119"/>
  <c r="H207" i="119"/>
  <c r="N242" i="119"/>
  <c r="O242" i="119" s="1"/>
  <c r="N248" i="119"/>
  <c r="H248" i="119"/>
  <c r="N255" i="119"/>
  <c r="H192" i="119"/>
  <c r="L192" i="119"/>
  <c r="N194" i="119"/>
  <c r="H196" i="119"/>
  <c r="L196" i="119"/>
  <c r="N198" i="119"/>
  <c r="H200" i="119"/>
  <c r="L200" i="119"/>
  <c r="N202" i="119"/>
  <c r="H204" i="119"/>
  <c r="L204" i="119"/>
  <c r="H259" i="119"/>
  <c r="L191" i="119"/>
  <c r="H199" i="119"/>
  <c r="L207" i="119"/>
  <c r="H232" i="119"/>
  <c r="H189" i="119"/>
  <c r="L189" i="119"/>
  <c r="H193" i="119"/>
  <c r="L193" i="119"/>
  <c r="H197" i="119"/>
  <c r="L197" i="119"/>
  <c r="H201" i="119"/>
  <c r="L201" i="119"/>
  <c r="H205" i="119"/>
  <c r="L205" i="119"/>
  <c r="N231" i="119"/>
  <c r="H231" i="119"/>
  <c r="H242" i="119"/>
  <c r="H255" i="119"/>
  <c r="H243" i="119"/>
  <c r="N243" i="119"/>
  <c r="O243" i="119" s="1"/>
  <c r="N244" i="119"/>
  <c r="N256" i="119"/>
  <c r="H256" i="119"/>
  <c r="H258" i="119"/>
  <c r="N245" i="119"/>
  <c r="H251" i="119"/>
  <c r="N251" i="119"/>
  <c r="N252" i="119"/>
  <c r="O252" i="119" s="1"/>
  <c r="D260" i="119"/>
  <c r="L215" i="119"/>
  <c r="P215" i="119"/>
  <c r="L241" i="119"/>
  <c r="P241" i="119"/>
  <c r="F129" i="22"/>
  <c r="B25" i="4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59" i="82"/>
  <c r="F258" i="82"/>
  <c r="F257" i="82"/>
  <c r="F256" i="82"/>
  <c r="F255" i="82"/>
  <c r="F254" i="82"/>
  <c r="F253" i="82"/>
  <c r="F252" i="82"/>
  <c r="F251" i="82"/>
  <c r="F250" i="82"/>
  <c r="F249" i="82"/>
  <c r="F248" i="82"/>
  <c r="F247" i="82"/>
  <c r="F246" i="82"/>
  <c r="F245" i="82"/>
  <c r="F244" i="82"/>
  <c r="F243" i="82"/>
  <c r="F242" i="82"/>
  <c r="F241" i="82"/>
  <c r="F259" i="8"/>
  <c r="F258" i="8"/>
  <c r="F257" i="8"/>
  <c r="F256" i="8"/>
  <c r="F255" i="8"/>
  <c r="F254" i="8"/>
  <c r="F253" i="8"/>
  <c r="F252" i="8"/>
  <c r="F251" i="8"/>
  <c r="F250" i="8"/>
  <c r="F249" i="8"/>
  <c r="F248" i="8"/>
  <c r="F247" i="8"/>
  <c r="F246" i="8"/>
  <c r="F245" i="8"/>
  <c r="F244" i="8"/>
  <c r="F243" i="8"/>
  <c r="F242" i="8"/>
  <c r="F241" i="8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59" i="83"/>
  <c r="F258" i="83"/>
  <c r="F257" i="83"/>
  <c r="F256" i="83"/>
  <c r="F255" i="83"/>
  <c r="F254" i="83"/>
  <c r="F253" i="83"/>
  <c r="F252" i="83"/>
  <c r="F251" i="83"/>
  <c r="F250" i="83"/>
  <c r="F249" i="83"/>
  <c r="F248" i="83"/>
  <c r="F247" i="83"/>
  <c r="F246" i="83"/>
  <c r="F245" i="83"/>
  <c r="F244" i="83"/>
  <c r="F243" i="83"/>
  <c r="F242" i="83"/>
  <c r="F241" i="83"/>
  <c r="F259" i="84"/>
  <c r="F258" i="84"/>
  <c r="F257" i="84"/>
  <c r="F256" i="84"/>
  <c r="F255" i="84"/>
  <c r="F254" i="84"/>
  <c r="F253" i="84"/>
  <c r="F252" i="84"/>
  <c r="F251" i="84"/>
  <c r="F250" i="84"/>
  <c r="F249" i="84"/>
  <c r="F248" i="84"/>
  <c r="F247" i="84"/>
  <c r="F246" i="84"/>
  <c r="F245" i="84"/>
  <c r="F244" i="84"/>
  <c r="F243" i="84"/>
  <c r="F242" i="84"/>
  <c r="F241" i="84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59" i="85"/>
  <c r="F258" i="85"/>
  <c r="F257" i="85"/>
  <c r="F256" i="85"/>
  <c r="F255" i="85"/>
  <c r="F254" i="85"/>
  <c r="F253" i="85"/>
  <c r="F252" i="85"/>
  <c r="F251" i="85"/>
  <c r="F250" i="85"/>
  <c r="F249" i="85"/>
  <c r="F248" i="85"/>
  <c r="F247" i="85"/>
  <c r="F246" i="85"/>
  <c r="F245" i="85"/>
  <c r="F244" i="85"/>
  <c r="F243" i="85"/>
  <c r="F242" i="85"/>
  <c r="F241" i="85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59" i="86"/>
  <c r="F258" i="86"/>
  <c r="F257" i="86"/>
  <c r="F256" i="86"/>
  <c r="F255" i="86"/>
  <c r="F254" i="86"/>
  <c r="F253" i="86"/>
  <c r="F252" i="86"/>
  <c r="F251" i="86"/>
  <c r="F250" i="86"/>
  <c r="F249" i="86"/>
  <c r="F248" i="86"/>
  <c r="F247" i="86"/>
  <c r="F246" i="86"/>
  <c r="F245" i="86"/>
  <c r="F244" i="86"/>
  <c r="F243" i="86"/>
  <c r="F242" i="86"/>
  <c r="F241" i="86"/>
  <c r="F259" i="87"/>
  <c r="F258" i="87"/>
  <c r="F257" i="87"/>
  <c r="F256" i="87"/>
  <c r="F255" i="87"/>
  <c r="F254" i="87"/>
  <c r="F253" i="87"/>
  <c r="F252" i="87"/>
  <c r="F251" i="87"/>
  <c r="F250" i="87"/>
  <c r="F249" i="87"/>
  <c r="F248" i="87"/>
  <c r="F247" i="87"/>
  <c r="F246" i="87"/>
  <c r="F245" i="87"/>
  <c r="F244" i="87"/>
  <c r="F243" i="87"/>
  <c r="F242" i="87"/>
  <c r="F241" i="87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59" i="88"/>
  <c r="F258" i="88"/>
  <c r="F257" i="88"/>
  <c r="F256" i="88"/>
  <c r="F255" i="88"/>
  <c r="F254" i="88"/>
  <c r="F253" i="88"/>
  <c r="F252" i="88"/>
  <c r="F251" i="88"/>
  <c r="F250" i="88"/>
  <c r="F249" i="88"/>
  <c r="F248" i="88"/>
  <c r="F247" i="88"/>
  <c r="F246" i="88"/>
  <c r="F245" i="88"/>
  <c r="F244" i="88"/>
  <c r="F243" i="88"/>
  <c r="F242" i="88"/>
  <c r="F241" i="88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59" i="89"/>
  <c r="F258" i="89"/>
  <c r="F257" i="89"/>
  <c r="F256" i="89"/>
  <c r="F255" i="89"/>
  <c r="F254" i="89"/>
  <c r="F253" i="89"/>
  <c r="F252" i="89"/>
  <c r="F251" i="89"/>
  <c r="F250" i="89"/>
  <c r="F249" i="89"/>
  <c r="F248" i="89"/>
  <c r="F247" i="89"/>
  <c r="F246" i="89"/>
  <c r="F245" i="89"/>
  <c r="F244" i="89"/>
  <c r="F243" i="89"/>
  <c r="F242" i="89"/>
  <c r="F241" i="89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59" i="90"/>
  <c r="F258" i="90"/>
  <c r="F257" i="90"/>
  <c r="F256" i="90"/>
  <c r="F255" i="90"/>
  <c r="F254" i="90"/>
  <c r="F253" i="90"/>
  <c r="F252" i="90"/>
  <c r="F251" i="90"/>
  <c r="F250" i="90"/>
  <c r="F249" i="90"/>
  <c r="F248" i="90"/>
  <c r="F247" i="90"/>
  <c r="F246" i="90"/>
  <c r="F245" i="90"/>
  <c r="F244" i="90"/>
  <c r="F243" i="90"/>
  <c r="F242" i="90"/>
  <c r="F241" i="90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59" i="91"/>
  <c r="F258" i="91"/>
  <c r="F257" i="91"/>
  <c r="F256" i="91"/>
  <c r="F255" i="91"/>
  <c r="F254" i="91"/>
  <c r="F253" i="91"/>
  <c r="F252" i="91"/>
  <c r="F251" i="91"/>
  <c r="F250" i="91"/>
  <c r="F249" i="91"/>
  <c r="F248" i="91"/>
  <c r="F247" i="91"/>
  <c r="F246" i="91"/>
  <c r="F245" i="91"/>
  <c r="F244" i="91"/>
  <c r="F243" i="91"/>
  <c r="F242" i="91"/>
  <c r="F241" i="91"/>
  <c r="F259" i="20"/>
  <c r="F258" i="20"/>
  <c r="F257" i="20"/>
  <c r="F256" i="20"/>
  <c r="F255" i="20"/>
  <c r="F254" i="20"/>
  <c r="F253" i="20"/>
  <c r="F252" i="20"/>
  <c r="F251" i="20"/>
  <c r="F250" i="20"/>
  <c r="F249" i="20"/>
  <c r="F248" i="20"/>
  <c r="F247" i="20"/>
  <c r="F246" i="20"/>
  <c r="F245" i="20"/>
  <c r="F244" i="20"/>
  <c r="F243" i="20"/>
  <c r="F242" i="20"/>
  <c r="F241" i="20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6" i="21"/>
  <c r="F245" i="21"/>
  <c r="F244" i="21"/>
  <c r="F243" i="21"/>
  <c r="F242" i="21"/>
  <c r="F241" i="21"/>
  <c r="F259" i="92"/>
  <c r="F258" i="92"/>
  <c r="F257" i="92"/>
  <c r="F256" i="92"/>
  <c r="F255" i="92"/>
  <c r="F254" i="92"/>
  <c r="F253" i="92"/>
  <c r="F252" i="92"/>
  <c r="F251" i="92"/>
  <c r="F250" i="92"/>
  <c r="F249" i="92"/>
  <c r="F248" i="92"/>
  <c r="F247" i="92"/>
  <c r="F246" i="92"/>
  <c r="F245" i="92"/>
  <c r="F244" i="92"/>
  <c r="F243" i="92"/>
  <c r="F242" i="92"/>
  <c r="F241" i="92"/>
  <c r="F259" i="22"/>
  <c r="F258" i="22"/>
  <c r="F257" i="22"/>
  <c r="F256" i="22"/>
  <c r="F255" i="22"/>
  <c r="F254" i="22"/>
  <c r="F253" i="22"/>
  <c r="F252" i="22"/>
  <c r="F251" i="22"/>
  <c r="F250" i="22"/>
  <c r="F249" i="22"/>
  <c r="F248" i="22"/>
  <c r="F247" i="22"/>
  <c r="F246" i="22"/>
  <c r="F245" i="22"/>
  <c r="F244" i="22"/>
  <c r="F243" i="22"/>
  <c r="F242" i="22"/>
  <c r="F241" i="22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59" i="24"/>
  <c r="F258" i="24"/>
  <c r="F257" i="24"/>
  <c r="F256" i="24"/>
  <c r="F255" i="24"/>
  <c r="F254" i="24"/>
  <c r="F253" i="24"/>
  <c r="F252" i="24"/>
  <c r="F251" i="24"/>
  <c r="F250" i="24"/>
  <c r="F249" i="24"/>
  <c r="F248" i="24"/>
  <c r="F247" i="24"/>
  <c r="F246" i="24"/>
  <c r="F245" i="24"/>
  <c r="F244" i="24"/>
  <c r="F243" i="24"/>
  <c r="F242" i="24"/>
  <c r="F241" i="24"/>
  <c r="F259" i="94"/>
  <c r="F258" i="94"/>
  <c r="F257" i="94"/>
  <c r="F256" i="94"/>
  <c r="F255" i="94"/>
  <c r="F254" i="94"/>
  <c r="F253" i="94"/>
  <c r="F252" i="94"/>
  <c r="F251" i="94"/>
  <c r="F250" i="94"/>
  <c r="F249" i="94"/>
  <c r="F248" i="94"/>
  <c r="F247" i="94"/>
  <c r="F246" i="94"/>
  <c r="F245" i="94"/>
  <c r="F244" i="94"/>
  <c r="F243" i="94"/>
  <c r="F242" i="94"/>
  <c r="F241" i="94"/>
  <c r="F259" i="26"/>
  <c r="F258" i="26"/>
  <c r="F257" i="26"/>
  <c r="F256" i="26"/>
  <c r="F255" i="26"/>
  <c r="F254" i="26"/>
  <c r="F253" i="26"/>
  <c r="F252" i="26"/>
  <c r="F251" i="26"/>
  <c r="F250" i="26"/>
  <c r="F249" i="26"/>
  <c r="F248" i="26"/>
  <c r="F247" i="26"/>
  <c r="F246" i="26"/>
  <c r="F245" i="26"/>
  <c r="F244" i="26"/>
  <c r="F243" i="26"/>
  <c r="F242" i="26"/>
  <c r="F241" i="26"/>
  <c r="F259" i="95"/>
  <c r="F258" i="95"/>
  <c r="F257" i="95"/>
  <c r="F256" i="95"/>
  <c r="F255" i="95"/>
  <c r="F254" i="95"/>
  <c r="F253" i="95"/>
  <c r="F252" i="95"/>
  <c r="F251" i="95"/>
  <c r="F250" i="95"/>
  <c r="F249" i="95"/>
  <c r="F248" i="95"/>
  <c r="F247" i="95"/>
  <c r="F246" i="95"/>
  <c r="F245" i="95"/>
  <c r="F244" i="95"/>
  <c r="F243" i="95"/>
  <c r="F242" i="95"/>
  <c r="F241" i="95"/>
  <c r="F259" i="27"/>
  <c r="F258" i="27"/>
  <c r="F257" i="27"/>
  <c r="F256" i="27"/>
  <c r="F255" i="27"/>
  <c r="F254" i="27"/>
  <c r="F253" i="27"/>
  <c r="F252" i="27"/>
  <c r="F251" i="27"/>
  <c r="F250" i="27"/>
  <c r="F249" i="27"/>
  <c r="F248" i="27"/>
  <c r="F247" i="27"/>
  <c r="F246" i="27"/>
  <c r="F245" i="27"/>
  <c r="F244" i="27"/>
  <c r="F243" i="27"/>
  <c r="F242" i="27"/>
  <c r="F241" i="27"/>
  <c r="F259" i="28"/>
  <c r="F258" i="28"/>
  <c r="F257" i="28"/>
  <c r="F256" i="28"/>
  <c r="F255" i="28"/>
  <c r="F254" i="28"/>
  <c r="F253" i="28"/>
  <c r="F252" i="28"/>
  <c r="F251" i="28"/>
  <c r="F250" i="28"/>
  <c r="F249" i="28"/>
  <c r="F248" i="28"/>
  <c r="F247" i="28"/>
  <c r="F246" i="28"/>
  <c r="F245" i="28"/>
  <c r="F244" i="28"/>
  <c r="F243" i="28"/>
  <c r="F242" i="28"/>
  <c r="F241" i="28"/>
  <c r="F259" i="96"/>
  <c r="F258" i="96"/>
  <c r="F257" i="96"/>
  <c r="F256" i="96"/>
  <c r="F255" i="96"/>
  <c r="F254" i="96"/>
  <c r="F253" i="96"/>
  <c r="F252" i="96"/>
  <c r="F251" i="96"/>
  <c r="F250" i="96"/>
  <c r="F249" i="96"/>
  <c r="F248" i="96"/>
  <c r="F247" i="96"/>
  <c r="F246" i="96"/>
  <c r="F245" i="96"/>
  <c r="F244" i="96"/>
  <c r="F243" i="96"/>
  <c r="F242" i="96"/>
  <c r="F241" i="96"/>
  <c r="F259" i="29"/>
  <c r="F258" i="29"/>
  <c r="F257" i="29"/>
  <c r="F256" i="29"/>
  <c r="F255" i="29"/>
  <c r="F254" i="29"/>
  <c r="F253" i="29"/>
  <c r="F252" i="29"/>
  <c r="F251" i="29"/>
  <c r="F250" i="29"/>
  <c r="F249" i="29"/>
  <c r="F248" i="29"/>
  <c r="F247" i="29"/>
  <c r="F246" i="29"/>
  <c r="F245" i="29"/>
  <c r="F244" i="29"/>
  <c r="F243" i="29"/>
  <c r="F242" i="29"/>
  <c r="F241" i="29"/>
  <c r="F259" i="31"/>
  <c r="F258" i="31"/>
  <c r="F257" i="31"/>
  <c r="F256" i="31"/>
  <c r="F255" i="31"/>
  <c r="F254" i="31"/>
  <c r="F253" i="31"/>
  <c r="F252" i="31"/>
  <c r="F251" i="31"/>
  <c r="F250" i="31"/>
  <c r="F249" i="31"/>
  <c r="F248" i="31"/>
  <c r="F247" i="31"/>
  <c r="F246" i="31"/>
  <c r="F245" i="31"/>
  <c r="F244" i="31"/>
  <c r="F243" i="31"/>
  <c r="F242" i="31"/>
  <c r="F241" i="31"/>
  <c r="F259" i="98"/>
  <c r="F258" i="98"/>
  <c r="F257" i="98"/>
  <c r="F256" i="98"/>
  <c r="F255" i="98"/>
  <c r="F254" i="98"/>
  <c r="F253" i="98"/>
  <c r="F252" i="98"/>
  <c r="F251" i="98"/>
  <c r="F250" i="98"/>
  <c r="F249" i="98"/>
  <c r="F248" i="98"/>
  <c r="F247" i="98"/>
  <c r="F246" i="98"/>
  <c r="F245" i="98"/>
  <c r="F244" i="98"/>
  <c r="F243" i="98"/>
  <c r="F242" i="98"/>
  <c r="F241" i="98"/>
  <c r="F259" i="33"/>
  <c r="F258" i="33"/>
  <c r="F257" i="33"/>
  <c r="F256" i="33"/>
  <c r="F255" i="33"/>
  <c r="F254" i="33"/>
  <c r="F253" i="33"/>
  <c r="F252" i="33"/>
  <c r="F251" i="33"/>
  <c r="F250" i="33"/>
  <c r="F249" i="33"/>
  <c r="F248" i="33"/>
  <c r="F247" i="33"/>
  <c r="F246" i="33"/>
  <c r="F245" i="33"/>
  <c r="F244" i="33"/>
  <c r="F243" i="33"/>
  <c r="F242" i="33"/>
  <c r="F241" i="33"/>
  <c r="F259" i="99"/>
  <c r="F258" i="99"/>
  <c r="F257" i="99"/>
  <c r="F256" i="99"/>
  <c r="F255" i="99"/>
  <c r="F254" i="99"/>
  <c r="F253" i="99"/>
  <c r="F252" i="99"/>
  <c r="F251" i="99"/>
  <c r="F250" i="99"/>
  <c r="F249" i="99"/>
  <c r="F248" i="99"/>
  <c r="F247" i="99"/>
  <c r="F246" i="99"/>
  <c r="F245" i="99"/>
  <c r="F244" i="99"/>
  <c r="F243" i="99"/>
  <c r="F242" i="99"/>
  <c r="F241" i="99"/>
  <c r="F259" i="32"/>
  <c r="F258" i="32"/>
  <c r="F257" i="32"/>
  <c r="F256" i="32"/>
  <c r="F255" i="32"/>
  <c r="F254" i="32"/>
  <c r="F253" i="32"/>
  <c r="F252" i="32"/>
  <c r="F251" i="32"/>
  <c r="F250" i="32"/>
  <c r="F249" i="32"/>
  <c r="F248" i="32"/>
  <c r="F247" i="32"/>
  <c r="F246" i="32"/>
  <c r="F245" i="32"/>
  <c r="F244" i="32"/>
  <c r="F243" i="32"/>
  <c r="F242" i="32"/>
  <c r="F241" i="32"/>
  <c r="F259" i="100"/>
  <c r="F258" i="100"/>
  <c r="F257" i="100"/>
  <c r="F256" i="100"/>
  <c r="F255" i="100"/>
  <c r="F254" i="100"/>
  <c r="F253" i="100"/>
  <c r="F252" i="100"/>
  <c r="F251" i="100"/>
  <c r="F250" i="100"/>
  <c r="F249" i="100"/>
  <c r="F248" i="100"/>
  <c r="F247" i="100"/>
  <c r="F246" i="100"/>
  <c r="F245" i="100"/>
  <c r="F244" i="100"/>
  <c r="F243" i="100"/>
  <c r="F242" i="100"/>
  <c r="F241" i="100"/>
  <c r="F259" i="35"/>
  <c r="F258" i="35"/>
  <c r="F257" i="35"/>
  <c r="F256" i="35"/>
  <c r="F255" i="35"/>
  <c r="F254" i="35"/>
  <c r="F253" i="35"/>
  <c r="F252" i="35"/>
  <c r="F251" i="35"/>
  <c r="F250" i="35"/>
  <c r="F249" i="35"/>
  <c r="F248" i="35"/>
  <c r="F247" i="35"/>
  <c r="F246" i="35"/>
  <c r="F245" i="35"/>
  <c r="F244" i="35"/>
  <c r="F243" i="35"/>
  <c r="F242" i="35"/>
  <c r="F241" i="35"/>
  <c r="F259" i="101"/>
  <c r="F258" i="101"/>
  <c r="F257" i="101"/>
  <c r="F256" i="101"/>
  <c r="F255" i="101"/>
  <c r="F254" i="101"/>
  <c r="F253" i="101"/>
  <c r="F252" i="101"/>
  <c r="F251" i="101"/>
  <c r="F250" i="101"/>
  <c r="F249" i="101"/>
  <c r="F248" i="101"/>
  <c r="F247" i="101"/>
  <c r="F246" i="101"/>
  <c r="F245" i="101"/>
  <c r="F244" i="101"/>
  <c r="F243" i="101"/>
  <c r="F242" i="101"/>
  <c r="F241" i="101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41" i="36"/>
  <c r="F259" i="102"/>
  <c r="F258" i="102"/>
  <c r="F257" i="102"/>
  <c r="F256" i="102"/>
  <c r="F255" i="102"/>
  <c r="F254" i="102"/>
  <c r="F253" i="102"/>
  <c r="F252" i="102"/>
  <c r="F251" i="102"/>
  <c r="F250" i="102"/>
  <c r="F249" i="102"/>
  <c r="F248" i="102"/>
  <c r="F247" i="102"/>
  <c r="F246" i="102"/>
  <c r="F245" i="102"/>
  <c r="F244" i="102"/>
  <c r="F243" i="102"/>
  <c r="F242" i="102"/>
  <c r="F241" i="102"/>
  <c r="F259" i="37"/>
  <c r="F258" i="37"/>
  <c r="F257" i="37"/>
  <c r="F256" i="37"/>
  <c r="F255" i="37"/>
  <c r="F254" i="37"/>
  <c r="F253" i="37"/>
  <c r="F252" i="37"/>
  <c r="F251" i="37"/>
  <c r="F250" i="37"/>
  <c r="F249" i="37"/>
  <c r="F248" i="37"/>
  <c r="F247" i="37"/>
  <c r="F246" i="37"/>
  <c r="F245" i="37"/>
  <c r="F244" i="37"/>
  <c r="F243" i="37"/>
  <c r="F242" i="37"/>
  <c r="F241" i="37"/>
  <c r="F259" i="103"/>
  <c r="F258" i="103"/>
  <c r="F257" i="103"/>
  <c r="F256" i="103"/>
  <c r="F255" i="103"/>
  <c r="F254" i="103"/>
  <c r="F253" i="103"/>
  <c r="F252" i="103"/>
  <c r="F251" i="103"/>
  <c r="F250" i="103"/>
  <c r="F249" i="103"/>
  <c r="F248" i="103"/>
  <c r="F247" i="103"/>
  <c r="F246" i="103"/>
  <c r="F245" i="103"/>
  <c r="F244" i="103"/>
  <c r="F243" i="103"/>
  <c r="F242" i="103"/>
  <c r="F241" i="103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59" i="40"/>
  <c r="F258" i="40"/>
  <c r="F257" i="40"/>
  <c r="F256" i="40"/>
  <c r="F255" i="40"/>
  <c r="F254" i="40"/>
  <c r="F253" i="40"/>
  <c r="F252" i="40"/>
  <c r="F251" i="40"/>
  <c r="F250" i="40"/>
  <c r="F249" i="40"/>
  <c r="F248" i="40"/>
  <c r="F247" i="40"/>
  <c r="F246" i="40"/>
  <c r="F245" i="40"/>
  <c r="F244" i="40"/>
  <c r="F243" i="40"/>
  <c r="F242" i="40"/>
  <c r="F241" i="40"/>
  <c r="F259" i="41"/>
  <c r="F258" i="41"/>
  <c r="F257" i="41"/>
  <c r="F256" i="41"/>
  <c r="F255" i="41"/>
  <c r="F254" i="41"/>
  <c r="F253" i="41"/>
  <c r="F252" i="41"/>
  <c r="F251" i="41"/>
  <c r="F250" i="41"/>
  <c r="F249" i="41"/>
  <c r="F248" i="41"/>
  <c r="F247" i="41"/>
  <c r="F246" i="41"/>
  <c r="F245" i="41"/>
  <c r="F244" i="41"/>
  <c r="F243" i="41"/>
  <c r="F242" i="41"/>
  <c r="F241" i="41"/>
  <c r="F259" i="104"/>
  <c r="F258" i="104"/>
  <c r="F257" i="104"/>
  <c r="F256" i="104"/>
  <c r="F255" i="104"/>
  <c r="F254" i="104"/>
  <c r="F253" i="104"/>
  <c r="F252" i="104"/>
  <c r="F251" i="104"/>
  <c r="F250" i="104"/>
  <c r="F249" i="104"/>
  <c r="F248" i="104"/>
  <c r="F247" i="104"/>
  <c r="F246" i="104"/>
  <c r="F245" i="104"/>
  <c r="F244" i="104"/>
  <c r="F243" i="104"/>
  <c r="F242" i="104"/>
  <c r="F241" i="104"/>
  <c r="F259" i="42"/>
  <c r="F258" i="42"/>
  <c r="F257" i="42"/>
  <c r="F256" i="42"/>
  <c r="F255" i="42"/>
  <c r="F254" i="42"/>
  <c r="F253" i="42"/>
  <c r="F252" i="42"/>
  <c r="F251" i="42"/>
  <c r="F250" i="42"/>
  <c r="F249" i="42"/>
  <c r="F248" i="42"/>
  <c r="F247" i="42"/>
  <c r="F246" i="42"/>
  <c r="F245" i="42"/>
  <c r="F244" i="42"/>
  <c r="F243" i="42"/>
  <c r="F242" i="42"/>
  <c r="F241" i="42"/>
  <c r="F259" i="43"/>
  <c r="F258" i="43"/>
  <c r="F257" i="43"/>
  <c r="F256" i="43"/>
  <c r="F255" i="43"/>
  <c r="F254" i="43"/>
  <c r="F253" i="43"/>
  <c r="F252" i="43"/>
  <c r="F251" i="43"/>
  <c r="F250" i="43"/>
  <c r="F249" i="43"/>
  <c r="F248" i="43"/>
  <c r="F247" i="43"/>
  <c r="F246" i="43"/>
  <c r="F245" i="43"/>
  <c r="F244" i="43"/>
  <c r="F243" i="43"/>
  <c r="F242" i="43"/>
  <c r="F241" i="43"/>
  <c r="F259" i="105"/>
  <c r="F258" i="105"/>
  <c r="F257" i="105"/>
  <c r="F256" i="105"/>
  <c r="F255" i="105"/>
  <c r="F254" i="105"/>
  <c r="F253" i="105"/>
  <c r="F252" i="105"/>
  <c r="F251" i="105"/>
  <c r="F250" i="105"/>
  <c r="F249" i="105"/>
  <c r="F248" i="105"/>
  <c r="F247" i="105"/>
  <c r="F246" i="105"/>
  <c r="F245" i="105"/>
  <c r="F244" i="105"/>
  <c r="F243" i="105"/>
  <c r="F242" i="105"/>
  <c r="F241" i="105"/>
  <c r="F259" i="44"/>
  <c r="F258" i="44"/>
  <c r="F257" i="44"/>
  <c r="F256" i="44"/>
  <c r="F255" i="44"/>
  <c r="F254" i="44"/>
  <c r="F253" i="44"/>
  <c r="F252" i="44"/>
  <c r="F251" i="44"/>
  <c r="F250" i="44"/>
  <c r="F249" i="44"/>
  <c r="F248" i="44"/>
  <c r="F247" i="44"/>
  <c r="F246" i="44"/>
  <c r="F245" i="44"/>
  <c r="F244" i="44"/>
  <c r="F243" i="44"/>
  <c r="F242" i="44"/>
  <c r="F241" i="44"/>
  <c r="F259" i="46"/>
  <c r="F258" i="46"/>
  <c r="F257" i="46"/>
  <c r="F256" i="46"/>
  <c r="F255" i="46"/>
  <c r="F254" i="46"/>
  <c r="F253" i="46"/>
  <c r="F252" i="46"/>
  <c r="F251" i="46"/>
  <c r="F250" i="46"/>
  <c r="F249" i="46"/>
  <c r="F248" i="46"/>
  <c r="F247" i="46"/>
  <c r="F246" i="46"/>
  <c r="F245" i="46"/>
  <c r="F244" i="46"/>
  <c r="F243" i="46"/>
  <c r="F242" i="46"/>
  <c r="F241" i="46"/>
  <c r="F259" i="106"/>
  <c r="F258" i="106"/>
  <c r="F257" i="106"/>
  <c r="F256" i="106"/>
  <c r="F255" i="106"/>
  <c r="F254" i="106"/>
  <c r="F253" i="106"/>
  <c r="F252" i="106"/>
  <c r="F251" i="106"/>
  <c r="F250" i="106"/>
  <c r="F249" i="106"/>
  <c r="F248" i="106"/>
  <c r="F247" i="106"/>
  <c r="F246" i="106"/>
  <c r="F245" i="106"/>
  <c r="F244" i="106"/>
  <c r="F243" i="106"/>
  <c r="F242" i="106"/>
  <c r="F241" i="106"/>
  <c r="F259" i="54"/>
  <c r="F258" i="54"/>
  <c r="F257" i="54"/>
  <c r="F256" i="54"/>
  <c r="F255" i="54"/>
  <c r="F254" i="54"/>
  <c r="F253" i="54"/>
  <c r="F252" i="54"/>
  <c r="F251" i="54"/>
  <c r="F250" i="54"/>
  <c r="F249" i="54"/>
  <c r="F248" i="54"/>
  <c r="F247" i="54"/>
  <c r="F246" i="54"/>
  <c r="F245" i="54"/>
  <c r="F244" i="54"/>
  <c r="F243" i="54"/>
  <c r="F242" i="54"/>
  <c r="F241" i="54"/>
  <c r="F259" i="107"/>
  <c r="F258" i="107"/>
  <c r="F257" i="107"/>
  <c r="F256" i="107"/>
  <c r="F255" i="107"/>
  <c r="F254" i="107"/>
  <c r="F253" i="107"/>
  <c r="F252" i="107"/>
  <c r="F251" i="107"/>
  <c r="F250" i="107"/>
  <c r="F249" i="107"/>
  <c r="F248" i="107"/>
  <c r="F247" i="107"/>
  <c r="F246" i="107"/>
  <c r="F245" i="107"/>
  <c r="F244" i="107"/>
  <c r="F243" i="107"/>
  <c r="F242" i="107"/>
  <c r="F241" i="107"/>
  <c r="F259" i="57"/>
  <c r="F258" i="57"/>
  <c r="F257" i="57"/>
  <c r="F256" i="57"/>
  <c r="F255" i="57"/>
  <c r="F254" i="57"/>
  <c r="F253" i="57"/>
  <c r="F252" i="57"/>
  <c r="F251" i="57"/>
  <c r="F250" i="57"/>
  <c r="F249" i="57"/>
  <c r="F248" i="57"/>
  <c r="F247" i="57"/>
  <c r="F246" i="57"/>
  <c r="F245" i="57"/>
  <c r="F244" i="57"/>
  <c r="F243" i="57"/>
  <c r="F242" i="57"/>
  <c r="F241" i="57"/>
  <c r="F259" i="58"/>
  <c r="F258" i="58"/>
  <c r="F257" i="58"/>
  <c r="F256" i="58"/>
  <c r="F255" i="58"/>
  <c r="F254" i="58"/>
  <c r="F253" i="58"/>
  <c r="F252" i="58"/>
  <c r="F251" i="58"/>
  <c r="F250" i="58"/>
  <c r="F249" i="58"/>
  <c r="F248" i="58"/>
  <c r="F247" i="58"/>
  <c r="F246" i="58"/>
  <c r="F245" i="58"/>
  <c r="F244" i="58"/>
  <c r="F243" i="58"/>
  <c r="F242" i="58"/>
  <c r="F241" i="58"/>
  <c r="F259" i="108"/>
  <c r="F258" i="108"/>
  <c r="F257" i="108"/>
  <c r="F256" i="108"/>
  <c r="F255" i="108"/>
  <c r="F254" i="108"/>
  <c r="F253" i="108"/>
  <c r="F252" i="108"/>
  <c r="F251" i="108"/>
  <c r="F250" i="108"/>
  <c r="F249" i="108"/>
  <c r="F248" i="108"/>
  <c r="F247" i="108"/>
  <c r="F246" i="108"/>
  <c r="F245" i="108"/>
  <c r="F244" i="108"/>
  <c r="F243" i="108"/>
  <c r="F242" i="108"/>
  <c r="F241" i="108"/>
  <c r="F259" i="61"/>
  <c r="F258" i="61"/>
  <c r="F257" i="61"/>
  <c r="F256" i="61"/>
  <c r="F255" i="61"/>
  <c r="F254" i="61"/>
  <c r="F253" i="61"/>
  <c r="F252" i="61"/>
  <c r="F251" i="61"/>
  <c r="F250" i="61"/>
  <c r="F249" i="61"/>
  <c r="F248" i="61"/>
  <c r="F247" i="61"/>
  <c r="F246" i="61"/>
  <c r="F245" i="61"/>
  <c r="F244" i="61"/>
  <c r="F243" i="61"/>
  <c r="F242" i="61"/>
  <c r="F241" i="61"/>
  <c r="F259" i="64"/>
  <c r="F258" i="64"/>
  <c r="F257" i="64"/>
  <c r="F256" i="64"/>
  <c r="F255" i="64"/>
  <c r="F254" i="64"/>
  <c r="F253" i="64"/>
  <c r="F252" i="64"/>
  <c r="F251" i="64"/>
  <c r="F250" i="64"/>
  <c r="F249" i="64"/>
  <c r="F248" i="64"/>
  <c r="F247" i="64"/>
  <c r="F246" i="64"/>
  <c r="F245" i="64"/>
  <c r="F244" i="64"/>
  <c r="F243" i="64"/>
  <c r="F242" i="64"/>
  <c r="F241" i="64"/>
  <c r="F259" i="109"/>
  <c r="F258" i="109"/>
  <c r="F257" i="109"/>
  <c r="F256" i="109"/>
  <c r="F255" i="109"/>
  <c r="F254" i="109"/>
  <c r="F253" i="109"/>
  <c r="F252" i="109"/>
  <c r="F251" i="109"/>
  <c r="F250" i="109"/>
  <c r="F249" i="109"/>
  <c r="F248" i="109"/>
  <c r="F247" i="109"/>
  <c r="F246" i="109"/>
  <c r="F245" i="109"/>
  <c r="F244" i="109"/>
  <c r="F243" i="109"/>
  <c r="F242" i="109"/>
  <c r="F241" i="109"/>
  <c r="F259" i="110"/>
  <c r="F258" i="110"/>
  <c r="F257" i="110"/>
  <c r="F256" i="110"/>
  <c r="F255" i="110"/>
  <c r="F254" i="110"/>
  <c r="F253" i="110"/>
  <c r="F252" i="110"/>
  <c r="F251" i="110"/>
  <c r="F250" i="110"/>
  <c r="F249" i="110"/>
  <c r="F248" i="110"/>
  <c r="F247" i="110"/>
  <c r="F246" i="110"/>
  <c r="F245" i="110"/>
  <c r="F244" i="110"/>
  <c r="F243" i="110"/>
  <c r="F242" i="110"/>
  <c r="F241" i="110"/>
  <c r="F259" i="65"/>
  <c r="F258" i="65"/>
  <c r="F257" i="65"/>
  <c r="F256" i="65"/>
  <c r="F255" i="65"/>
  <c r="F254" i="65"/>
  <c r="F253" i="65"/>
  <c r="F252" i="65"/>
  <c r="F251" i="65"/>
  <c r="F250" i="65"/>
  <c r="F249" i="65"/>
  <c r="F248" i="65"/>
  <c r="F247" i="65"/>
  <c r="F246" i="65"/>
  <c r="F245" i="65"/>
  <c r="F244" i="65"/>
  <c r="F243" i="65"/>
  <c r="F242" i="65"/>
  <c r="F241" i="65"/>
  <c r="F259" i="66"/>
  <c r="F258" i="66"/>
  <c r="F257" i="66"/>
  <c r="F256" i="66"/>
  <c r="F255" i="66"/>
  <c r="F254" i="66"/>
  <c r="F253" i="66"/>
  <c r="F252" i="66"/>
  <c r="F251" i="66"/>
  <c r="F250" i="66"/>
  <c r="F249" i="66"/>
  <c r="F248" i="66"/>
  <c r="F247" i="66"/>
  <c r="F246" i="66"/>
  <c r="F245" i="66"/>
  <c r="F244" i="66"/>
  <c r="F243" i="66"/>
  <c r="F242" i="66"/>
  <c r="F241" i="66"/>
  <c r="F259" i="111"/>
  <c r="F258" i="111"/>
  <c r="F257" i="111"/>
  <c r="F256" i="111"/>
  <c r="F255" i="111"/>
  <c r="F254" i="111"/>
  <c r="F253" i="111"/>
  <c r="F252" i="111"/>
  <c r="F251" i="111"/>
  <c r="F250" i="111"/>
  <c r="F249" i="111"/>
  <c r="F248" i="111"/>
  <c r="F247" i="111"/>
  <c r="F246" i="111"/>
  <c r="F245" i="111"/>
  <c r="F244" i="111"/>
  <c r="F243" i="111"/>
  <c r="F242" i="111"/>
  <c r="F241" i="111"/>
  <c r="F259" i="67"/>
  <c r="F258" i="67"/>
  <c r="F257" i="67"/>
  <c r="F256" i="67"/>
  <c r="F255" i="67"/>
  <c r="F254" i="67"/>
  <c r="F253" i="67"/>
  <c r="F252" i="67"/>
  <c r="F251" i="67"/>
  <c r="F250" i="67"/>
  <c r="F249" i="67"/>
  <c r="F248" i="67"/>
  <c r="F247" i="67"/>
  <c r="F246" i="67"/>
  <c r="F245" i="67"/>
  <c r="F244" i="67"/>
  <c r="F243" i="67"/>
  <c r="F242" i="67"/>
  <c r="F241" i="67"/>
  <c r="F259" i="68"/>
  <c r="F258" i="68"/>
  <c r="F257" i="68"/>
  <c r="F256" i="68"/>
  <c r="F255" i="68"/>
  <c r="F254" i="68"/>
  <c r="F253" i="68"/>
  <c r="F252" i="68"/>
  <c r="F251" i="68"/>
  <c r="F250" i="68"/>
  <c r="F249" i="68"/>
  <c r="F248" i="68"/>
  <c r="F247" i="68"/>
  <c r="F246" i="68"/>
  <c r="F245" i="68"/>
  <c r="F244" i="68"/>
  <c r="F243" i="68"/>
  <c r="F242" i="68"/>
  <c r="F241" i="68"/>
  <c r="F259" i="69"/>
  <c r="F258" i="69"/>
  <c r="F257" i="69"/>
  <c r="F256" i="69"/>
  <c r="F255" i="69"/>
  <c r="F254" i="69"/>
  <c r="F253" i="69"/>
  <c r="F252" i="69"/>
  <c r="F251" i="69"/>
  <c r="F250" i="69"/>
  <c r="F249" i="69"/>
  <c r="F248" i="69"/>
  <c r="F247" i="69"/>
  <c r="F246" i="69"/>
  <c r="F245" i="69"/>
  <c r="F244" i="69"/>
  <c r="F243" i="69"/>
  <c r="F242" i="69"/>
  <c r="F241" i="69"/>
  <c r="F259" i="70"/>
  <c r="F258" i="70"/>
  <c r="F257" i="70"/>
  <c r="F256" i="70"/>
  <c r="F255" i="70"/>
  <c r="F254" i="70"/>
  <c r="F253" i="70"/>
  <c r="F252" i="70"/>
  <c r="F251" i="70"/>
  <c r="F250" i="70"/>
  <c r="F249" i="70"/>
  <c r="F248" i="70"/>
  <c r="F247" i="70"/>
  <c r="F246" i="70"/>
  <c r="F245" i="70"/>
  <c r="F244" i="70"/>
  <c r="F243" i="70"/>
  <c r="F242" i="70"/>
  <c r="F241" i="70"/>
  <c r="F259" i="71"/>
  <c r="F258" i="71"/>
  <c r="F257" i="71"/>
  <c r="F256" i="71"/>
  <c r="F255" i="71"/>
  <c r="F254" i="71"/>
  <c r="F253" i="71"/>
  <c r="F252" i="71"/>
  <c r="F251" i="71"/>
  <c r="F250" i="71"/>
  <c r="F249" i="71"/>
  <c r="F248" i="71"/>
  <c r="F247" i="71"/>
  <c r="F246" i="71"/>
  <c r="F245" i="71"/>
  <c r="F244" i="71"/>
  <c r="F243" i="71"/>
  <c r="F242" i="71"/>
  <c r="F241" i="71"/>
  <c r="F259" i="72"/>
  <c r="F258" i="72"/>
  <c r="F257" i="72"/>
  <c r="F256" i="72"/>
  <c r="F255" i="72"/>
  <c r="F254" i="72"/>
  <c r="F253" i="72"/>
  <c r="F252" i="72"/>
  <c r="F251" i="72"/>
  <c r="F250" i="72"/>
  <c r="F249" i="72"/>
  <c r="F248" i="72"/>
  <c r="F247" i="72"/>
  <c r="F246" i="72"/>
  <c r="F245" i="72"/>
  <c r="F244" i="72"/>
  <c r="F243" i="72"/>
  <c r="F242" i="72"/>
  <c r="F241" i="72"/>
  <c r="F259" i="112"/>
  <c r="F258" i="112"/>
  <c r="F257" i="112"/>
  <c r="F256" i="112"/>
  <c r="F255" i="112"/>
  <c r="F254" i="112"/>
  <c r="F253" i="112"/>
  <c r="F252" i="112"/>
  <c r="F251" i="112"/>
  <c r="F250" i="112"/>
  <c r="F249" i="112"/>
  <c r="F248" i="112"/>
  <c r="F247" i="112"/>
  <c r="F246" i="112"/>
  <c r="F245" i="112"/>
  <c r="F244" i="112"/>
  <c r="F243" i="112"/>
  <c r="F242" i="112"/>
  <c r="F241" i="112"/>
  <c r="F259" i="74"/>
  <c r="F258" i="74"/>
  <c r="F257" i="74"/>
  <c r="F256" i="74"/>
  <c r="F255" i="74"/>
  <c r="F254" i="74"/>
  <c r="F253" i="74"/>
  <c r="F252" i="74"/>
  <c r="F251" i="74"/>
  <c r="F250" i="74"/>
  <c r="F249" i="74"/>
  <c r="F248" i="74"/>
  <c r="F247" i="74"/>
  <c r="F246" i="74"/>
  <c r="F245" i="74"/>
  <c r="F244" i="74"/>
  <c r="F243" i="74"/>
  <c r="F242" i="74"/>
  <c r="F241" i="74"/>
  <c r="F259" i="75"/>
  <c r="F258" i="75"/>
  <c r="F257" i="75"/>
  <c r="F256" i="75"/>
  <c r="F255" i="75"/>
  <c r="F254" i="75"/>
  <c r="F253" i="75"/>
  <c r="F252" i="75"/>
  <c r="F251" i="75"/>
  <c r="F250" i="75"/>
  <c r="F249" i="75"/>
  <c r="F248" i="75"/>
  <c r="F247" i="75"/>
  <c r="F246" i="75"/>
  <c r="F245" i="75"/>
  <c r="F244" i="75"/>
  <c r="F243" i="75"/>
  <c r="F242" i="75"/>
  <c r="F241" i="75"/>
  <c r="F259" i="113"/>
  <c r="F258" i="113"/>
  <c r="F257" i="113"/>
  <c r="F256" i="113"/>
  <c r="F255" i="113"/>
  <c r="F254" i="113"/>
  <c r="F253" i="113"/>
  <c r="F252" i="113"/>
  <c r="F251" i="113"/>
  <c r="F250" i="113"/>
  <c r="F249" i="113"/>
  <c r="F248" i="113"/>
  <c r="F247" i="113"/>
  <c r="F246" i="113"/>
  <c r="F245" i="113"/>
  <c r="F244" i="113"/>
  <c r="F243" i="113"/>
  <c r="F242" i="113"/>
  <c r="F241" i="113"/>
  <c r="F259" i="114"/>
  <c r="F258" i="114"/>
  <c r="F257" i="114"/>
  <c r="F256" i="114"/>
  <c r="F255" i="114"/>
  <c r="F254" i="114"/>
  <c r="F253" i="114"/>
  <c r="F252" i="114"/>
  <c r="F251" i="114"/>
  <c r="F250" i="114"/>
  <c r="F249" i="114"/>
  <c r="F248" i="114"/>
  <c r="F247" i="114"/>
  <c r="F246" i="114"/>
  <c r="F245" i="114"/>
  <c r="F244" i="114"/>
  <c r="F243" i="114"/>
  <c r="F242" i="114"/>
  <c r="F241" i="114"/>
  <c r="F259" i="76"/>
  <c r="F258" i="76"/>
  <c r="F257" i="76"/>
  <c r="F256" i="76"/>
  <c r="F255" i="76"/>
  <c r="F254" i="76"/>
  <c r="F253" i="76"/>
  <c r="F252" i="76"/>
  <c r="F251" i="76"/>
  <c r="F250" i="76"/>
  <c r="F249" i="76"/>
  <c r="F248" i="76"/>
  <c r="F247" i="76"/>
  <c r="F246" i="76"/>
  <c r="F245" i="76"/>
  <c r="F244" i="76"/>
  <c r="F243" i="76"/>
  <c r="F242" i="76"/>
  <c r="F241" i="76"/>
  <c r="F259" i="115"/>
  <c r="F258" i="115"/>
  <c r="F257" i="115"/>
  <c r="F256" i="115"/>
  <c r="F255" i="115"/>
  <c r="F254" i="115"/>
  <c r="F253" i="115"/>
  <c r="F252" i="115"/>
  <c r="F251" i="115"/>
  <c r="F250" i="115"/>
  <c r="F249" i="115"/>
  <c r="F248" i="115"/>
  <c r="F247" i="115"/>
  <c r="F246" i="115"/>
  <c r="F245" i="115"/>
  <c r="F244" i="115"/>
  <c r="F243" i="115"/>
  <c r="F242" i="115"/>
  <c r="F241" i="115"/>
  <c r="F259" i="77"/>
  <c r="F258" i="77"/>
  <c r="F257" i="77"/>
  <c r="F256" i="77"/>
  <c r="F255" i="77"/>
  <c r="F254" i="77"/>
  <c r="F253" i="77"/>
  <c r="F252" i="77"/>
  <c r="F251" i="77"/>
  <c r="F250" i="77"/>
  <c r="F249" i="77"/>
  <c r="F248" i="77"/>
  <c r="F247" i="77"/>
  <c r="F246" i="77"/>
  <c r="F245" i="77"/>
  <c r="F244" i="77"/>
  <c r="F243" i="77"/>
  <c r="F242" i="77"/>
  <c r="F241" i="77"/>
  <c r="F259" i="79"/>
  <c r="F258" i="79"/>
  <c r="F257" i="79"/>
  <c r="F256" i="79"/>
  <c r="F255" i="79"/>
  <c r="F254" i="79"/>
  <c r="F253" i="79"/>
  <c r="F252" i="79"/>
  <c r="F251" i="79"/>
  <c r="F250" i="79"/>
  <c r="F249" i="79"/>
  <c r="F248" i="79"/>
  <c r="F247" i="79"/>
  <c r="F246" i="79"/>
  <c r="F245" i="79"/>
  <c r="F244" i="79"/>
  <c r="F243" i="79"/>
  <c r="F242" i="79"/>
  <c r="F241" i="79"/>
  <c r="F259" i="80"/>
  <c r="F258" i="80"/>
  <c r="F257" i="80"/>
  <c r="F256" i="80"/>
  <c r="F255" i="80"/>
  <c r="F254" i="80"/>
  <c r="F253" i="80"/>
  <c r="F252" i="80"/>
  <c r="F251" i="80"/>
  <c r="F250" i="80"/>
  <c r="F249" i="80"/>
  <c r="F248" i="80"/>
  <c r="F247" i="80"/>
  <c r="F246" i="80"/>
  <c r="F245" i="80"/>
  <c r="F244" i="80"/>
  <c r="F243" i="80"/>
  <c r="F242" i="80"/>
  <c r="F241" i="80"/>
  <c r="F259" i="116"/>
  <c r="F258" i="116"/>
  <c r="F257" i="116"/>
  <c r="F256" i="116"/>
  <c r="F255" i="116"/>
  <c r="F254" i="116"/>
  <c r="F253" i="116"/>
  <c r="F252" i="116"/>
  <c r="F251" i="116"/>
  <c r="F250" i="116"/>
  <c r="F249" i="116"/>
  <c r="F248" i="116"/>
  <c r="F247" i="116"/>
  <c r="F246" i="116"/>
  <c r="F245" i="116"/>
  <c r="F244" i="116"/>
  <c r="F243" i="116"/>
  <c r="F242" i="116"/>
  <c r="F241" i="116"/>
  <c r="F259" i="117"/>
  <c r="F258" i="117"/>
  <c r="F257" i="117"/>
  <c r="F256" i="117"/>
  <c r="F255" i="117"/>
  <c r="F254" i="117"/>
  <c r="F253" i="117"/>
  <c r="F252" i="117"/>
  <c r="F251" i="117"/>
  <c r="F250" i="117"/>
  <c r="F249" i="117"/>
  <c r="F248" i="117"/>
  <c r="F247" i="117"/>
  <c r="F246" i="117"/>
  <c r="F245" i="117"/>
  <c r="F244" i="117"/>
  <c r="F243" i="117"/>
  <c r="F242" i="117"/>
  <c r="F241" i="117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59" i="82"/>
  <c r="D258" i="82"/>
  <c r="D257" i="82"/>
  <c r="D256" i="82"/>
  <c r="D255" i="82"/>
  <c r="D254" i="82"/>
  <c r="D253" i="82"/>
  <c r="D252" i="82"/>
  <c r="D251" i="82"/>
  <c r="D250" i="82"/>
  <c r="D249" i="82"/>
  <c r="D248" i="82"/>
  <c r="D247" i="82"/>
  <c r="D246" i="82"/>
  <c r="D245" i="82"/>
  <c r="D244" i="82"/>
  <c r="D243" i="82"/>
  <c r="D242" i="82"/>
  <c r="D241" i="82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59" i="83"/>
  <c r="D258" i="83"/>
  <c r="D257" i="83"/>
  <c r="D256" i="83"/>
  <c r="D255" i="83"/>
  <c r="D254" i="83"/>
  <c r="D253" i="83"/>
  <c r="D252" i="83"/>
  <c r="D251" i="83"/>
  <c r="D250" i="83"/>
  <c r="D249" i="83"/>
  <c r="D248" i="83"/>
  <c r="D247" i="83"/>
  <c r="D246" i="83"/>
  <c r="D245" i="83"/>
  <c r="D244" i="83"/>
  <c r="D243" i="83"/>
  <c r="D242" i="83"/>
  <c r="D241" i="83"/>
  <c r="D259" i="84"/>
  <c r="D258" i="84"/>
  <c r="D257" i="84"/>
  <c r="D256" i="84"/>
  <c r="D255" i="84"/>
  <c r="D254" i="84"/>
  <c r="D253" i="84"/>
  <c r="D252" i="84"/>
  <c r="D251" i="84"/>
  <c r="D250" i="84"/>
  <c r="D249" i="84"/>
  <c r="D248" i="84"/>
  <c r="D247" i="84"/>
  <c r="D246" i="84"/>
  <c r="D245" i="84"/>
  <c r="D244" i="84"/>
  <c r="D243" i="84"/>
  <c r="D242" i="84"/>
  <c r="D241" i="84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59" i="85"/>
  <c r="D258" i="85"/>
  <c r="D257" i="85"/>
  <c r="D256" i="85"/>
  <c r="D255" i="85"/>
  <c r="D254" i="85"/>
  <c r="D253" i="85"/>
  <c r="D252" i="85"/>
  <c r="D251" i="85"/>
  <c r="D250" i="85"/>
  <c r="D249" i="85"/>
  <c r="D248" i="85"/>
  <c r="D247" i="85"/>
  <c r="D246" i="85"/>
  <c r="D245" i="85"/>
  <c r="D244" i="85"/>
  <c r="D243" i="85"/>
  <c r="D242" i="85"/>
  <c r="D241" i="85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59" i="86"/>
  <c r="D258" i="86"/>
  <c r="D257" i="86"/>
  <c r="D256" i="86"/>
  <c r="D255" i="86"/>
  <c r="D254" i="86"/>
  <c r="D253" i="86"/>
  <c r="D252" i="86"/>
  <c r="D251" i="86"/>
  <c r="D250" i="86"/>
  <c r="D249" i="86"/>
  <c r="D248" i="86"/>
  <c r="D247" i="86"/>
  <c r="D246" i="86"/>
  <c r="D245" i="86"/>
  <c r="D244" i="86"/>
  <c r="D243" i="86"/>
  <c r="D242" i="86"/>
  <c r="D241" i="86"/>
  <c r="D259" i="87"/>
  <c r="D258" i="87"/>
  <c r="D257" i="87"/>
  <c r="D256" i="87"/>
  <c r="D255" i="87"/>
  <c r="D254" i="87"/>
  <c r="D253" i="87"/>
  <c r="D252" i="87"/>
  <c r="D251" i="87"/>
  <c r="D250" i="87"/>
  <c r="D249" i="87"/>
  <c r="D248" i="87"/>
  <c r="D247" i="87"/>
  <c r="D246" i="87"/>
  <c r="D245" i="87"/>
  <c r="D244" i="87"/>
  <c r="D243" i="87"/>
  <c r="D242" i="87"/>
  <c r="D241" i="87"/>
  <c r="D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D246" i="14"/>
  <c r="D245" i="14"/>
  <c r="D244" i="14"/>
  <c r="D243" i="14"/>
  <c r="D242" i="14"/>
  <c r="D241" i="14"/>
  <c r="D259" i="88"/>
  <c r="D258" i="88"/>
  <c r="D257" i="88"/>
  <c r="D256" i="88"/>
  <c r="D255" i="88"/>
  <c r="D254" i="88"/>
  <c r="D253" i="88"/>
  <c r="D252" i="88"/>
  <c r="D251" i="88"/>
  <c r="D250" i="88"/>
  <c r="D249" i="88"/>
  <c r="D248" i="88"/>
  <c r="D247" i="88"/>
  <c r="D246" i="88"/>
  <c r="D245" i="88"/>
  <c r="D244" i="88"/>
  <c r="D243" i="88"/>
  <c r="D242" i="88"/>
  <c r="D241" i="88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59" i="89"/>
  <c r="D258" i="89"/>
  <c r="D257" i="89"/>
  <c r="D256" i="89"/>
  <c r="D255" i="89"/>
  <c r="D254" i="89"/>
  <c r="D253" i="89"/>
  <c r="D252" i="89"/>
  <c r="D251" i="89"/>
  <c r="D250" i="89"/>
  <c r="D249" i="89"/>
  <c r="D248" i="89"/>
  <c r="D247" i="89"/>
  <c r="D246" i="89"/>
  <c r="D245" i="89"/>
  <c r="D244" i="89"/>
  <c r="D243" i="89"/>
  <c r="D242" i="89"/>
  <c r="D241" i="89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59" i="90"/>
  <c r="D258" i="90"/>
  <c r="D257" i="90"/>
  <c r="D256" i="90"/>
  <c r="D255" i="90"/>
  <c r="D254" i="90"/>
  <c r="D253" i="90"/>
  <c r="D252" i="90"/>
  <c r="D251" i="90"/>
  <c r="D250" i="90"/>
  <c r="D249" i="90"/>
  <c r="D248" i="90"/>
  <c r="D247" i="90"/>
  <c r="D246" i="90"/>
  <c r="D245" i="90"/>
  <c r="D244" i="90"/>
  <c r="D243" i="90"/>
  <c r="D242" i="90"/>
  <c r="D241" i="90"/>
  <c r="D259" i="19"/>
  <c r="D258" i="19"/>
  <c r="D257" i="19"/>
  <c r="D256" i="19"/>
  <c r="D255" i="19"/>
  <c r="D254" i="19"/>
  <c r="D253" i="19"/>
  <c r="D252" i="19"/>
  <c r="D251" i="19"/>
  <c r="D250" i="19"/>
  <c r="D249" i="19"/>
  <c r="D248" i="19"/>
  <c r="D247" i="19"/>
  <c r="D246" i="19"/>
  <c r="D245" i="19"/>
  <c r="D244" i="19"/>
  <c r="D243" i="19"/>
  <c r="D242" i="19"/>
  <c r="D241" i="19"/>
  <c r="D259" i="91"/>
  <c r="D258" i="91"/>
  <c r="D257" i="91"/>
  <c r="D256" i="91"/>
  <c r="D255" i="91"/>
  <c r="D254" i="91"/>
  <c r="D253" i="91"/>
  <c r="D252" i="91"/>
  <c r="D251" i="91"/>
  <c r="D250" i="91"/>
  <c r="D249" i="91"/>
  <c r="D248" i="91"/>
  <c r="D247" i="91"/>
  <c r="D246" i="91"/>
  <c r="D245" i="91"/>
  <c r="D244" i="91"/>
  <c r="D243" i="91"/>
  <c r="D242" i="91"/>
  <c r="D241" i="91"/>
  <c r="D259" i="20"/>
  <c r="D258" i="20"/>
  <c r="D257" i="20"/>
  <c r="D256" i="20"/>
  <c r="D255" i="20"/>
  <c r="D254" i="20"/>
  <c r="D253" i="20"/>
  <c r="D252" i="20"/>
  <c r="D251" i="20"/>
  <c r="D250" i="20"/>
  <c r="D249" i="20"/>
  <c r="D248" i="20"/>
  <c r="D247" i="20"/>
  <c r="D246" i="20"/>
  <c r="D245" i="20"/>
  <c r="D244" i="20"/>
  <c r="D243" i="20"/>
  <c r="D242" i="20"/>
  <c r="D241" i="20"/>
  <c r="D259" i="21"/>
  <c r="D258" i="21"/>
  <c r="D257" i="21"/>
  <c r="D256" i="21"/>
  <c r="D255" i="21"/>
  <c r="D254" i="21"/>
  <c r="D253" i="21"/>
  <c r="D252" i="21"/>
  <c r="D251" i="21"/>
  <c r="D250" i="21"/>
  <c r="D249" i="21"/>
  <c r="D248" i="21"/>
  <c r="D247" i="21"/>
  <c r="D246" i="21"/>
  <c r="D245" i="21"/>
  <c r="D244" i="21"/>
  <c r="D243" i="21"/>
  <c r="D242" i="21"/>
  <c r="D241" i="21"/>
  <c r="D259" i="92"/>
  <c r="D258" i="92"/>
  <c r="D257" i="92"/>
  <c r="D256" i="92"/>
  <c r="D255" i="92"/>
  <c r="D254" i="92"/>
  <c r="D253" i="92"/>
  <c r="D252" i="92"/>
  <c r="D251" i="92"/>
  <c r="D250" i="92"/>
  <c r="D249" i="92"/>
  <c r="D248" i="92"/>
  <c r="D247" i="92"/>
  <c r="D246" i="92"/>
  <c r="D245" i="92"/>
  <c r="D244" i="92"/>
  <c r="D243" i="92"/>
  <c r="D242" i="92"/>
  <c r="D241" i="9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59" i="24"/>
  <c r="D258" i="24"/>
  <c r="D257" i="24"/>
  <c r="D256" i="24"/>
  <c r="D255" i="24"/>
  <c r="D254" i="24"/>
  <c r="D253" i="24"/>
  <c r="D252" i="24"/>
  <c r="D251" i="24"/>
  <c r="D250" i="24"/>
  <c r="D249" i="24"/>
  <c r="D248" i="24"/>
  <c r="D247" i="24"/>
  <c r="D246" i="24"/>
  <c r="D245" i="24"/>
  <c r="D244" i="24"/>
  <c r="D243" i="24"/>
  <c r="D242" i="24"/>
  <c r="D241" i="24"/>
  <c r="D259" i="94"/>
  <c r="D258" i="94"/>
  <c r="D257" i="94"/>
  <c r="D256" i="94"/>
  <c r="D255" i="94"/>
  <c r="D254" i="94"/>
  <c r="D253" i="94"/>
  <c r="D252" i="94"/>
  <c r="D251" i="94"/>
  <c r="D250" i="94"/>
  <c r="D249" i="94"/>
  <c r="D248" i="94"/>
  <c r="D247" i="94"/>
  <c r="D246" i="94"/>
  <c r="D245" i="94"/>
  <c r="D244" i="94"/>
  <c r="D243" i="94"/>
  <c r="D242" i="94"/>
  <c r="D241" i="94"/>
  <c r="D259" i="26"/>
  <c r="D258" i="26"/>
  <c r="D257" i="26"/>
  <c r="D256" i="26"/>
  <c r="D255" i="26"/>
  <c r="D254" i="26"/>
  <c r="D253" i="26"/>
  <c r="D252" i="26"/>
  <c r="D251" i="26"/>
  <c r="D250" i="26"/>
  <c r="D249" i="26"/>
  <c r="D248" i="26"/>
  <c r="D247" i="26"/>
  <c r="D246" i="26"/>
  <c r="D245" i="26"/>
  <c r="D244" i="26"/>
  <c r="D243" i="26"/>
  <c r="D242" i="26"/>
  <c r="D241" i="26"/>
  <c r="D259" i="95"/>
  <c r="D258" i="95"/>
  <c r="D257" i="95"/>
  <c r="D256" i="95"/>
  <c r="D255" i="95"/>
  <c r="D254" i="95"/>
  <c r="D253" i="95"/>
  <c r="D252" i="95"/>
  <c r="D251" i="95"/>
  <c r="D250" i="95"/>
  <c r="D249" i="95"/>
  <c r="D248" i="95"/>
  <c r="D247" i="95"/>
  <c r="D246" i="95"/>
  <c r="D245" i="95"/>
  <c r="D244" i="95"/>
  <c r="D243" i="95"/>
  <c r="D242" i="95"/>
  <c r="D241" i="95"/>
  <c r="D259" i="27"/>
  <c r="D258" i="27"/>
  <c r="D257" i="27"/>
  <c r="D256" i="27"/>
  <c r="D255" i="27"/>
  <c r="D254" i="27"/>
  <c r="D253" i="27"/>
  <c r="D252" i="27"/>
  <c r="D251" i="27"/>
  <c r="D250" i="27"/>
  <c r="D249" i="27"/>
  <c r="D248" i="27"/>
  <c r="D247" i="27"/>
  <c r="D246" i="27"/>
  <c r="D245" i="27"/>
  <c r="D244" i="27"/>
  <c r="D243" i="27"/>
  <c r="D242" i="27"/>
  <c r="D241" i="27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243" i="28"/>
  <c r="D242" i="28"/>
  <c r="D241" i="28"/>
  <c r="D259" i="96"/>
  <c r="D258" i="96"/>
  <c r="D257" i="96"/>
  <c r="D256" i="96"/>
  <c r="D255" i="96"/>
  <c r="D254" i="96"/>
  <c r="D253" i="96"/>
  <c r="D252" i="96"/>
  <c r="D251" i="96"/>
  <c r="D250" i="96"/>
  <c r="D249" i="96"/>
  <c r="D248" i="96"/>
  <c r="D247" i="96"/>
  <c r="D246" i="96"/>
  <c r="D245" i="96"/>
  <c r="D244" i="96"/>
  <c r="D243" i="96"/>
  <c r="D242" i="96"/>
  <c r="D241" i="96"/>
  <c r="D259" i="29"/>
  <c r="D258" i="29"/>
  <c r="D257" i="29"/>
  <c r="D256" i="29"/>
  <c r="D255" i="29"/>
  <c r="D254" i="29"/>
  <c r="D253" i="29"/>
  <c r="D252" i="29"/>
  <c r="D251" i="29"/>
  <c r="D250" i="29"/>
  <c r="D249" i="29"/>
  <c r="D248" i="29"/>
  <c r="D247" i="29"/>
  <c r="D246" i="29"/>
  <c r="D245" i="29"/>
  <c r="D244" i="29"/>
  <c r="D243" i="29"/>
  <c r="D242" i="29"/>
  <c r="D241" i="29"/>
  <c r="D259" i="31"/>
  <c r="D258" i="31"/>
  <c r="D257" i="31"/>
  <c r="D256" i="31"/>
  <c r="D255" i="31"/>
  <c r="D254" i="31"/>
  <c r="D253" i="31"/>
  <c r="D252" i="31"/>
  <c r="D251" i="31"/>
  <c r="D250" i="31"/>
  <c r="D249" i="31"/>
  <c r="D248" i="31"/>
  <c r="D247" i="31"/>
  <c r="D246" i="31"/>
  <c r="D245" i="31"/>
  <c r="D244" i="31"/>
  <c r="D243" i="31"/>
  <c r="D242" i="31"/>
  <c r="D241" i="31"/>
  <c r="D259" i="98"/>
  <c r="D258" i="98"/>
  <c r="D257" i="98"/>
  <c r="D256" i="98"/>
  <c r="D255" i="98"/>
  <c r="D254" i="98"/>
  <c r="D253" i="98"/>
  <c r="D252" i="98"/>
  <c r="D251" i="98"/>
  <c r="D250" i="98"/>
  <c r="D249" i="98"/>
  <c r="D248" i="98"/>
  <c r="D247" i="98"/>
  <c r="D246" i="98"/>
  <c r="D245" i="98"/>
  <c r="D244" i="98"/>
  <c r="D243" i="98"/>
  <c r="D242" i="98"/>
  <c r="D241" i="98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59" i="99"/>
  <c r="D258" i="99"/>
  <c r="D257" i="99"/>
  <c r="D256" i="99"/>
  <c r="D255" i="99"/>
  <c r="D254" i="99"/>
  <c r="D253" i="99"/>
  <c r="D252" i="99"/>
  <c r="D251" i="99"/>
  <c r="D250" i="99"/>
  <c r="D249" i="99"/>
  <c r="D248" i="99"/>
  <c r="D247" i="99"/>
  <c r="D246" i="99"/>
  <c r="D245" i="99"/>
  <c r="D244" i="99"/>
  <c r="D243" i="99"/>
  <c r="D242" i="99"/>
  <c r="D241" i="99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59" i="100"/>
  <c r="D258" i="100"/>
  <c r="D257" i="100"/>
  <c r="D256" i="100"/>
  <c r="D255" i="100"/>
  <c r="D254" i="100"/>
  <c r="D253" i="100"/>
  <c r="D252" i="100"/>
  <c r="D251" i="100"/>
  <c r="D250" i="100"/>
  <c r="D249" i="100"/>
  <c r="D248" i="100"/>
  <c r="D247" i="100"/>
  <c r="D246" i="100"/>
  <c r="D245" i="100"/>
  <c r="D244" i="100"/>
  <c r="D243" i="100"/>
  <c r="D242" i="100"/>
  <c r="D241" i="100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59" i="101"/>
  <c r="D258" i="101"/>
  <c r="D257" i="101"/>
  <c r="D256" i="101"/>
  <c r="D255" i="101"/>
  <c r="D254" i="101"/>
  <c r="D253" i="101"/>
  <c r="D252" i="101"/>
  <c r="D251" i="101"/>
  <c r="D250" i="101"/>
  <c r="D249" i="101"/>
  <c r="D248" i="101"/>
  <c r="D247" i="101"/>
  <c r="D246" i="101"/>
  <c r="D245" i="101"/>
  <c r="D244" i="101"/>
  <c r="D243" i="101"/>
  <c r="D242" i="101"/>
  <c r="D241" i="101"/>
  <c r="D259" i="36"/>
  <c r="D258" i="36"/>
  <c r="D257" i="36"/>
  <c r="D256" i="36"/>
  <c r="D255" i="36"/>
  <c r="D254" i="36"/>
  <c r="D253" i="36"/>
  <c r="D252" i="36"/>
  <c r="D251" i="36"/>
  <c r="D250" i="36"/>
  <c r="D249" i="36"/>
  <c r="D248" i="36"/>
  <c r="D247" i="36"/>
  <c r="D246" i="36"/>
  <c r="D245" i="36"/>
  <c r="D244" i="36"/>
  <c r="D243" i="36"/>
  <c r="D242" i="36"/>
  <c r="D241" i="36"/>
  <c r="D259" i="102"/>
  <c r="D258" i="102"/>
  <c r="D257" i="102"/>
  <c r="D256" i="102"/>
  <c r="D255" i="102"/>
  <c r="D254" i="102"/>
  <c r="D253" i="102"/>
  <c r="D252" i="102"/>
  <c r="D251" i="102"/>
  <c r="D250" i="102"/>
  <c r="D249" i="102"/>
  <c r="D248" i="102"/>
  <c r="D247" i="102"/>
  <c r="D246" i="102"/>
  <c r="D245" i="102"/>
  <c r="D244" i="102"/>
  <c r="D243" i="102"/>
  <c r="D242" i="102"/>
  <c r="D241" i="102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59" i="103"/>
  <c r="D258" i="103"/>
  <c r="D257" i="103"/>
  <c r="D256" i="103"/>
  <c r="D255" i="103"/>
  <c r="D254" i="103"/>
  <c r="D253" i="103"/>
  <c r="D252" i="103"/>
  <c r="D251" i="103"/>
  <c r="D250" i="103"/>
  <c r="D249" i="103"/>
  <c r="D248" i="103"/>
  <c r="D247" i="103"/>
  <c r="D246" i="103"/>
  <c r="D245" i="103"/>
  <c r="D244" i="103"/>
  <c r="D243" i="103"/>
  <c r="D242" i="103"/>
  <c r="D241" i="103"/>
  <c r="D259" i="39"/>
  <c r="D258" i="39"/>
  <c r="D257" i="39"/>
  <c r="D256" i="39"/>
  <c r="D255" i="39"/>
  <c r="D254" i="39"/>
  <c r="D253" i="39"/>
  <c r="D252" i="39"/>
  <c r="D251" i="39"/>
  <c r="D250" i="39"/>
  <c r="D249" i="39"/>
  <c r="D248" i="39"/>
  <c r="D247" i="39"/>
  <c r="D246" i="39"/>
  <c r="D245" i="39"/>
  <c r="D244" i="39"/>
  <c r="D243" i="39"/>
  <c r="D242" i="39"/>
  <c r="D241" i="39"/>
  <c r="D259" i="40"/>
  <c r="D258" i="40"/>
  <c r="D257" i="40"/>
  <c r="D256" i="40"/>
  <c r="D255" i="40"/>
  <c r="D254" i="40"/>
  <c r="D253" i="40"/>
  <c r="D252" i="40"/>
  <c r="D251" i="40"/>
  <c r="D250" i="40"/>
  <c r="D249" i="40"/>
  <c r="D248" i="40"/>
  <c r="D247" i="40"/>
  <c r="D246" i="40"/>
  <c r="D245" i="40"/>
  <c r="D244" i="40"/>
  <c r="D243" i="40"/>
  <c r="D242" i="40"/>
  <c r="D241" i="40"/>
  <c r="D259" i="41"/>
  <c r="D258" i="41"/>
  <c r="D257" i="41"/>
  <c r="D256" i="41"/>
  <c r="D255" i="41"/>
  <c r="D254" i="41"/>
  <c r="D253" i="41"/>
  <c r="D252" i="41"/>
  <c r="D251" i="41"/>
  <c r="D250" i="41"/>
  <c r="D249" i="41"/>
  <c r="D248" i="41"/>
  <c r="D247" i="41"/>
  <c r="D246" i="41"/>
  <c r="D245" i="41"/>
  <c r="D244" i="41"/>
  <c r="D243" i="41"/>
  <c r="D242" i="41"/>
  <c r="D241" i="41"/>
  <c r="D259" i="104"/>
  <c r="D258" i="104"/>
  <c r="D257" i="104"/>
  <c r="D256" i="104"/>
  <c r="D255" i="104"/>
  <c r="D254" i="104"/>
  <c r="D253" i="104"/>
  <c r="D252" i="104"/>
  <c r="D251" i="104"/>
  <c r="D250" i="104"/>
  <c r="D249" i="104"/>
  <c r="D248" i="104"/>
  <c r="D247" i="104"/>
  <c r="D246" i="104"/>
  <c r="D245" i="104"/>
  <c r="D244" i="104"/>
  <c r="D243" i="104"/>
  <c r="D242" i="104"/>
  <c r="D241" i="104"/>
  <c r="D259" i="42"/>
  <c r="D258" i="42"/>
  <c r="D257" i="42"/>
  <c r="D256" i="42"/>
  <c r="D255" i="42"/>
  <c r="D254" i="42"/>
  <c r="D253" i="42"/>
  <c r="D252" i="42"/>
  <c r="D251" i="42"/>
  <c r="D250" i="42"/>
  <c r="D249" i="42"/>
  <c r="D248" i="42"/>
  <c r="D247" i="42"/>
  <c r="D246" i="42"/>
  <c r="D245" i="42"/>
  <c r="D244" i="42"/>
  <c r="D243" i="42"/>
  <c r="D242" i="42"/>
  <c r="D241" i="42"/>
  <c r="D259" i="43"/>
  <c r="D258" i="43"/>
  <c r="D257" i="43"/>
  <c r="D256" i="43"/>
  <c r="D255" i="43"/>
  <c r="D254" i="43"/>
  <c r="D253" i="43"/>
  <c r="D252" i="43"/>
  <c r="D251" i="43"/>
  <c r="D250" i="43"/>
  <c r="D249" i="43"/>
  <c r="D248" i="43"/>
  <c r="D247" i="43"/>
  <c r="D246" i="43"/>
  <c r="D245" i="43"/>
  <c r="D244" i="43"/>
  <c r="D243" i="43"/>
  <c r="D242" i="43"/>
  <c r="D241" i="43"/>
  <c r="D259" i="105"/>
  <c r="D258" i="105"/>
  <c r="D257" i="105"/>
  <c r="D256" i="105"/>
  <c r="D255" i="105"/>
  <c r="D254" i="105"/>
  <c r="D253" i="105"/>
  <c r="D252" i="105"/>
  <c r="D251" i="105"/>
  <c r="D250" i="105"/>
  <c r="D249" i="105"/>
  <c r="D248" i="105"/>
  <c r="D247" i="105"/>
  <c r="D246" i="105"/>
  <c r="D245" i="105"/>
  <c r="D244" i="105"/>
  <c r="D243" i="105"/>
  <c r="D242" i="105"/>
  <c r="D241" i="105"/>
  <c r="D259" i="44"/>
  <c r="D258" i="44"/>
  <c r="D257" i="44"/>
  <c r="D256" i="44"/>
  <c r="D255" i="44"/>
  <c r="D254" i="44"/>
  <c r="D253" i="44"/>
  <c r="D252" i="44"/>
  <c r="D251" i="44"/>
  <c r="D250" i="44"/>
  <c r="D249" i="44"/>
  <c r="D248" i="44"/>
  <c r="D247" i="44"/>
  <c r="D246" i="44"/>
  <c r="D245" i="44"/>
  <c r="D244" i="44"/>
  <c r="D243" i="44"/>
  <c r="D242" i="44"/>
  <c r="D241" i="44"/>
  <c r="D259" i="46"/>
  <c r="D258" i="46"/>
  <c r="D257" i="46"/>
  <c r="D256" i="46"/>
  <c r="D255" i="46"/>
  <c r="D254" i="46"/>
  <c r="D253" i="46"/>
  <c r="D252" i="46"/>
  <c r="D251" i="46"/>
  <c r="D250" i="46"/>
  <c r="D249" i="46"/>
  <c r="D248" i="46"/>
  <c r="D247" i="46"/>
  <c r="D246" i="46"/>
  <c r="D245" i="46"/>
  <c r="D244" i="46"/>
  <c r="D243" i="46"/>
  <c r="D242" i="46"/>
  <c r="D241" i="46"/>
  <c r="D259" i="106"/>
  <c r="D258" i="106"/>
  <c r="D257" i="106"/>
  <c r="D256" i="106"/>
  <c r="D255" i="106"/>
  <c r="D254" i="106"/>
  <c r="D253" i="106"/>
  <c r="D252" i="106"/>
  <c r="D251" i="106"/>
  <c r="D250" i="106"/>
  <c r="D249" i="106"/>
  <c r="D248" i="106"/>
  <c r="D247" i="106"/>
  <c r="D246" i="106"/>
  <c r="D245" i="106"/>
  <c r="D244" i="106"/>
  <c r="D243" i="106"/>
  <c r="D242" i="106"/>
  <c r="D241" i="106"/>
  <c r="D259" i="54"/>
  <c r="D258" i="54"/>
  <c r="D257" i="54"/>
  <c r="D256" i="54"/>
  <c r="D255" i="54"/>
  <c r="D254" i="54"/>
  <c r="D253" i="54"/>
  <c r="D252" i="54"/>
  <c r="D251" i="54"/>
  <c r="D250" i="54"/>
  <c r="D249" i="54"/>
  <c r="D248" i="54"/>
  <c r="D247" i="54"/>
  <c r="D246" i="54"/>
  <c r="D245" i="54"/>
  <c r="D244" i="54"/>
  <c r="D243" i="54"/>
  <c r="D242" i="54"/>
  <c r="D241" i="54"/>
  <c r="D259" i="107"/>
  <c r="D258" i="107"/>
  <c r="D257" i="107"/>
  <c r="D256" i="107"/>
  <c r="D255" i="107"/>
  <c r="D254" i="107"/>
  <c r="D253" i="107"/>
  <c r="D252" i="107"/>
  <c r="D251" i="107"/>
  <c r="D250" i="107"/>
  <c r="D249" i="107"/>
  <c r="D248" i="107"/>
  <c r="D247" i="107"/>
  <c r="D246" i="107"/>
  <c r="D245" i="107"/>
  <c r="D244" i="107"/>
  <c r="D243" i="107"/>
  <c r="D242" i="107"/>
  <c r="D241" i="107"/>
  <c r="D259" i="57"/>
  <c r="D258" i="57"/>
  <c r="D257" i="57"/>
  <c r="D256" i="57"/>
  <c r="D255" i="57"/>
  <c r="D254" i="57"/>
  <c r="D253" i="57"/>
  <c r="D252" i="57"/>
  <c r="D251" i="57"/>
  <c r="D250" i="57"/>
  <c r="D249" i="57"/>
  <c r="D248" i="57"/>
  <c r="D247" i="57"/>
  <c r="D246" i="57"/>
  <c r="D245" i="57"/>
  <c r="D244" i="57"/>
  <c r="D243" i="57"/>
  <c r="D242" i="57"/>
  <c r="D241" i="57"/>
  <c r="D259" i="58"/>
  <c r="D258" i="58"/>
  <c r="D257" i="58"/>
  <c r="D256" i="58"/>
  <c r="D255" i="58"/>
  <c r="D254" i="58"/>
  <c r="D253" i="58"/>
  <c r="D252" i="58"/>
  <c r="D251" i="58"/>
  <c r="D250" i="58"/>
  <c r="D249" i="58"/>
  <c r="D248" i="58"/>
  <c r="D247" i="58"/>
  <c r="D246" i="58"/>
  <c r="D245" i="58"/>
  <c r="D244" i="58"/>
  <c r="D243" i="58"/>
  <c r="D242" i="58"/>
  <c r="D241" i="58"/>
  <c r="D259" i="108"/>
  <c r="D258" i="108"/>
  <c r="D257" i="108"/>
  <c r="D256" i="108"/>
  <c r="D255" i="108"/>
  <c r="D254" i="108"/>
  <c r="D253" i="108"/>
  <c r="D252" i="108"/>
  <c r="D251" i="108"/>
  <c r="D250" i="108"/>
  <c r="D249" i="108"/>
  <c r="D248" i="108"/>
  <c r="D247" i="108"/>
  <c r="D246" i="108"/>
  <c r="D245" i="108"/>
  <c r="D244" i="108"/>
  <c r="D243" i="108"/>
  <c r="D242" i="108"/>
  <c r="D241" i="108"/>
  <c r="D259" i="61"/>
  <c r="D258" i="61"/>
  <c r="D257" i="61"/>
  <c r="D256" i="61"/>
  <c r="D255" i="61"/>
  <c r="D254" i="61"/>
  <c r="D253" i="61"/>
  <c r="D252" i="61"/>
  <c r="D251" i="61"/>
  <c r="D250" i="61"/>
  <c r="D249" i="61"/>
  <c r="D248" i="61"/>
  <c r="D247" i="61"/>
  <c r="D246" i="61"/>
  <c r="D245" i="61"/>
  <c r="D244" i="61"/>
  <c r="D243" i="61"/>
  <c r="D242" i="61"/>
  <c r="D241" i="61"/>
  <c r="D259" i="64"/>
  <c r="D258" i="64"/>
  <c r="D257" i="64"/>
  <c r="D256" i="64"/>
  <c r="D255" i="64"/>
  <c r="D254" i="64"/>
  <c r="D253" i="64"/>
  <c r="D252" i="64"/>
  <c r="D251" i="64"/>
  <c r="D250" i="64"/>
  <c r="D249" i="64"/>
  <c r="D248" i="64"/>
  <c r="D247" i="64"/>
  <c r="D246" i="64"/>
  <c r="D245" i="64"/>
  <c r="D244" i="64"/>
  <c r="D243" i="64"/>
  <c r="D242" i="64"/>
  <c r="D241" i="64"/>
  <c r="D259" i="109"/>
  <c r="D258" i="109"/>
  <c r="D257" i="109"/>
  <c r="D256" i="109"/>
  <c r="D255" i="109"/>
  <c r="D254" i="109"/>
  <c r="D253" i="109"/>
  <c r="D252" i="109"/>
  <c r="D251" i="109"/>
  <c r="D250" i="109"/>
  <c r="D249" i="109"/>
  <c r="D248" i="109"/>
  <c r="D247" i="109"/>
  <c r="D246" i="109"/>
  <c r="D245" i="109"/>
  <c r="D244" i="109"/>
  <c r="D243" i="109"/>
  <c r="D242" i="109"/>
  <c r="D241" i="109"/>
  <c r="D259" i="110"/>
  <c r="D258" i="110"/>
  <c r="D257" i="110"/>
  <c r="D256" i="110"/>
  <c r="D255" i="110"/>
  <c r="D254" i="110"/>
  <c r="D253" i="110"/>
  <c r="D252" i="110"/>
  <c r="D251" i="110"/>
  <c r="D250" i="110"/>
  <c r="D249" i="110"/>
  <c r="D248" i="110"/>
  <c r="D247" i="110"/>
  <c r="D246" i="110"/>
  <c r="D245" i="110"/>
  <c r="D244" i="110"/>
  <c r="D243" i="110"/>
  <c r="D242" i="110"/>
  <c r="D241" i="110"/>
  <c r="D259" i="65"/>
  <c r="D258" i="65"/>
  <c r="D257" i="65"/>
  <c r="D256" i="65"/>
  <c r="D255" i="65"/>
  <c r="D254" i="65"/>
  <c r="D253" i="65"/>
  <c r="D252" i="65"/>
  <c r="D251" i="65"/>
  <c r="D250" i="65"/>
  <c r="D249" i="65"/>
  <c r="D248" i="65"/>
  <c r="D247" i="65"/>
  <c r="D246" i="65"/>
  <c r="D245" i="65"/>
  <c r="D244" i="65"/>
  <c r="D243" i="65"/>
  <c r="D242" i="65"/>
  <c r="D241" i="65"/>
  <c r="D259" i="66"/>
  <c r="D258" i="66"/>
  <c r="D257" i="66"/>
  <c r="D256" i="66"/>
  <c r="D255" i="66"/>
  <c r="D254" i="66"/>
  <c r="D253" i="66"/>
  <c r="D252" i="66"/>
  <c r="D251" i="66"/>
  <c r="D250" i="66"/>
  <c r="D249" i="66"/>
  <c r="D248" i="66"/>
  <c r="D247" i="66"/>
  <c r="D246" i="66"/>
  <c r="D245" i="66"/>
  <c r="D244" i="66"/>
  <c r="D243" i="66"/>
  <c r="D242" i="66"/>
  <c r="D241" i="66"/>
  <c r="D259" i="111"/>
  <c r="D258" i="111"/>
  <c r="D257" i="111"/>
  <c r="D256" i="111"/>
  <c r="D255" i="111"/>
  <c r="D254" i="111"/>
  <c r="D253" i="111"/>
  <c r="D252" i="111"/>
  <c r="D251" i="111"/>
  <c r="D250" i="111"/>
  <c r="D249" i="111"/>
  <c r="D248" i="111"/>
  <c r="D247" i="111"/>
  <c r="D246" i="111"/>
  <c r="D245" i="111"/>
  <c r="D244" i="111"/>
  <c r="D243" i="111"/>
  <c r="D242" i="111"/>
  <c r="D241" i="111"/>
  <c r="D259" i="67"/>
  <c r="D258" i="67"/>
  <c r="D257" i="67"/>
  <c r="D256" i="67"/>
  <c r="D255" i="67"/>
  <c r="D254" i="67"/>
  <c r="D253" i="67"/>
  <c r="D252" i="67"/>
  <c r="D251" i="67"/>
  <c r="D250" i="67"/>
  <c r="D249" i="67"/>
  <c r="D248" i="67"/>
  <c r="D247" i="67"/>
  <c r="D246" i="67"/>
  <c r="D245" i="67"/>
  <c r="D244" i="67"/>
  <c r="D243" i="67"/>
  <c r="D242" i="67"/>
  <c r="D241" i="67"/>
  <c r="D259" i="68"/>
  <c r="D258" i="68"/>
  <c r="D257" i="68"/>
  <c r="D256" i="68"/>
  <c r="D255" i="68"/>
  <c r="D254" i="68"/>
  <c r="D253" i="68"/>
  <c r="D252" i="68"/>
  <c r="D251" i="68"/>
  <c r="D250" i="68"/>
  <c r="D249" i="68"/>
  <c r="D248" i="68"/>
  <c r="D247" i="68"/>
  <c r="D246" i="68"/>
  <c r="D245" i="68"/>
  <c r="D244" i="68"/>
  <c r="D243" i="68"/>
  <c r="D242" i="68"/>
  <c r="D241" i="68"/>
  <c r="D259" i="69"/>
  <c r="D258" i="69"/>
  <c r="D257" i="69"/>
  <c r="D256" i="69"/>
  <c r="D255" i="69"/>
  <c r="D254" i="69"/>
  <c r="D253" i="69"/>
  <c r="D252" i="69"/>
  <c r="D251" i="69"/>
  <c r="D250" i="69"/>
  <c r="D249" i="69"/>
  <c r="D248" i="69"/>
  <c r="D247" i="69"/>
  <c r="D246" i="69"/>
  <c r="D245" i="69"/>
  <c r="D244" i="69"/>
  <c r="D243" i="69"/>
  <c r="D242" i="69"/>
  <c r="D241" i="69"/>
  <c r="D259" i="70"/>
  <c r="D258" i="70"/>
  <c r="D257" i="70"/>
  <c r="D256" i="70"/>
  <c r="D255" i="70"/>
  <c r="D254" i="70"/>
  <c r="D253" i="70"/>
  <c r="D252" i="70"/>
  <c r="D251" i="70"/>
  <c r="D250" i="70"/>
  <c r="D249" i="70"/>
  <c r="D248" i="70"/>
  <c r="D247" i="70"/>
  <c r="D246" i="70"/>
  <c r="D245" i="70"/>
  <c r="D244" i="70"/>
  <c r="D243" i="70"/>
  <c r="D242" i="70"/>
  <c r="D241" i="70"/>
  <c r="D259" i="71"/>
  <c r="D258" i="71"/>
  <c r="D257" i="71"/>
  <c r="D256" i="71"/>
  <c r="D255" i="71"/>
  <c r="D254" i="71"/>
  <c r="D253" i="71"/>
  <c r="D252" i="71"/>
  <c r="D251" i="71"/>
  <c r="D250" i="71"/>
  <c r="D249" i="71"/>
  <c r="D248" i="71"/>
  <c r="D247" i="71"/>
  <c r="D246" i="71"/>
  <c r="D245" i="71"/>
  <c r="D244" i="71"/>
  <c r="D243" i="71"/>
  <c r="D242" i="71"/>
  <c r="D241" i="71"/>
  <c r="D259" i="72"/>
  <c r="D258" i="72"/>
  <c r="D257" i="72"/>
  <c r="D256" i="72"/>
  <c r="D255" i="72"/>
  <c r="D254" i="72"/>
  <c r="D253" i="72"/>
  <c r="D252" i="72"/>
  <c r="D251" i="72"/>
  <c r="D250" i="72"/>
  <c r="D249" i="72"/>
  <c r="D248" i="72"/>
  <c r="D247" i="72"/>
  <c r="D246" i="72"/>
  <c r="D245" i="72"/>
  <c r="D244" i="72"/>
  <c r="D243" i="72"/>
  <c r="D242" i="72"/>
  <c r="D241" i="72"/>
  <c r="D259" i="112"/>
  <c r="D258" i="112"/>
  <c r="D257" i="112"/>
  <c r="D256" i="112"/>
  <c r="D255" i="112"/>
  <c r="D254" i="112"/>
  <c r="D253" i="112"/>
  <c r="D252" i="112"/>
  <c r="D251" i="112"/>
  <c r="D250" i="112"/>
  <c r="D249" i="112"/>
  <c r="D248" i="112"/>
  <c r="D247" i="112"/>
  <c r="D246" i="112"/>
  <c r="D245" i="112"/>
  <c r="D244" i="112"/>
  <c r="D243" i="112"/>
  <c r="D242" i="112"/>
  <c r="D241" i="112"/>
  <c r="D259" i="74"/>
  <c r="D258" i="74"/>
  <c r="D257" i="74"/>
  <c r="D256" i="74"/>
  <c r="D255" i="74"/>
  <c r="D254" i="74"/>
  <c r="D253" i="74"/>
  <c r="D252" i="74"/>
  <c r="D251" i="74"/>
  <c r="D250" i="74"/>
  <c r="D249" i="74"/>
  <c r="D248" i="74"/>
  <c r="D247" i="74"/>
  <c r="D246" i="74"/>
  <c r="D245" i="74"/>
  <c r="D244" i="74"/>
  <c r="D243" i="74"/>
  <c r="D242" i="74"/>
  <c r="D241" i="74"/>
  <c r="D259" i="75"/>
  <c r="D258" i="75"/>
  <c r="D257" i="75"/>
  <c r="D256" i="75"/>
  <c r="D255" i="75"/>
  <c r="D254" i="75"/>
  <c r="D253" i="75"/>
  <c r="D252" i="75"/>
  <c r="D251" i="75"/>
  <c r="D250" i="75"/>
  <c r="D249" i="75"/>
  <c r="D248" i="75"/>
  <c r="D247" i="75"/>
  <c r="D246" i="75"/>
  <c r="D245" i="75"/>
  <c r="D244" i="75"/>
  <c r="D243" i="75"/>
  <c r="D242" i="75"/>
  <c r="D241" i="75"/>
  <c r="D259" i="113"/>
  <c r="D258" i="113"/>
  <c r="D257" i="113"/>
  <c r="D256" i="113"/>
  <c r="D255" i="113"/>
  <c r="D254" i="113"/>
  <c r="D253" i="113"/>
  <c r="D252" i="113"/>
  <c r="D251" i="113"/>
  <c r="D250" i="113"/>
  <c r="D249" i="113"/>
  <c r="D248" i="113"/>
  <c r="D247" i="113"/>
  <c r="D246" i="113"/>
  <c r="D245" i="113"/>
  <c r="D244" i="113"/>
  <c r="D243" i="113"/>
  <c r="D242" i="113"/>
  <c r="D241" i="113"/>
  <c r="D259" i="114"/>
  <c r="D258" i="114"/>
  <c r="D257" i="114"/>
  <c r="D256" i="114"/>
  <c r="D255" i="114"/>
  <c r="D254" i="114"/>
  <c r="D253" i="114"/>
  <c r="D252" i="114"/>
  <c r="D251" i="114"/>
  <c r="D250" i="114"/>
  <c r="D249" i="114"/>
  <c r="D248" i="114"/>
  <c r="D247" i="114"/>
  <c r="D246" i="114"/>
  <c r="D245" i="114"/>
  <c r="D244" i="114"/>
  <c r="D243" i="114"/>
  <c r="D242" i="114"/>
  <c r="D241" i="114"/>
  <c r="D259" i="76"/>
  <c r="D258" i="76"/>
  <c r="D257" i="76"/>
  <c r="D256" i="76"/>
  <c r="D255" i="76"/>
  <c r="D254" i="76"/>
  <c r="D253" i="76"/>
  <c r="D252" i="76"/>
  <c r="D251" i="76"/>
  <c r="D250" i="76"/>
  <c r="D249" i="76"/>
  <c r="D248" i="76"/>
  <c r="D247" i="76"/>
  <c r="D246" i="76"/>
  <c r="D245" i="76"/>
  <c r="D244" i="76"/>
  <c r="D243" i="76"/>
  <c r="D242" i="76"/>
  <c r="D241" i="76"/>
  <c r="D259" i="115"/>
  <c r="D258" i="115"/>
  <c r="D257" i="115"/>
  <c r="D256" i="115"/>
  <c r="D255" i="115"/>
  <c r="D254" i="115"/>
  <c r="D253" i="115"/>
  <c r="D252" i="115"/>
  <c r="D251" i="115"/>
  <c r="D250" i="115"/>
  <c r="D249" i="115"/>
  <c r="D248" i="115"/>
  <c r="D247" i="115"/>
  <c r="D246" i="115"/>
  <c r="D245" i="115"/>
  <c r="D244" i="115"/>
  <c r="D243" i="115"/>
  <c r="D242" i="115"/>
  <c r="D241" i="115"/>
  <c r="D259" i="77"/>
  <c r="D258" i="77"/>
  <c r="D257" i="77"/>
  <c r="D256" i="77"/>
  <c r="D255" i="77"/>
  <c r="D254" i="77"/>
  <c r="D253" i="77"/>
  <c r="D252" i="77"/>
  <c r="D251" i="77"/>
  <c r="D250" i="77"/>
  <c r="D249" i="77"/>
  <c r="D248" i="77"/>
  <c r="D247" i="77"/>
  <c r="D246" i="77"/>
  <c r="D245" i="77"/>
  <c r="D244" i="77"/>
  <c r="D243" i="77"/>
  <c r="D242" i="77"/>
  <c r="D241" i="77"/>
  <c r="D259" i="79"/>
  <c r="D258" i="79"/>
  <c r="D257" i="79"/>
  <c r="D256" i="79"/>
  <c r="D255" i="79"/>
  <c r="D254" i="79"/>
  <c r="D253" i="79"/>
  <c r="D252" i="79"/>
  <c r="D251" i="79"/>
  <c r="D250" i="79"/>
  <c r="D249" i="79"/>
  <c r="D248" i="79"/>
  <c r="D247" i="79"/>
  <c r="D246" i="79"/>
  <c r="D245" i="79"/>
  <c r="D244" i="79"/>
  <c r="D243" i="79"/>
  <c r="D242" i="79"/>
  <c r="D241" i="79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59" i="116"/>
  <c r="D258" i="116"/>
  <c r="D257" i="116"/>
  <c r="D256" i="116"/>
  <c r="D255" i="116"/>
  <c r="D254" i="116"/>
  <c r="D253" i="116"/>
  <c r="D252" i="116"/>
  <c r="D251" i="116"/>
  <c r="D250" i="116"/>
  <c r="D249" i="116"/>
  <c r="D248" i="116"/>
  <c r="D247" i="116"/>
  <c r="D246" i="116"/>
  <c r="D245" i="116"/>
  <c r="D244" i="116"/>
  <c r="D243" i="116"/>
  <c r="D242" i="116"/>
  <c r="D241" i="116"/>
  <c r="D259" i="117"/>
  <c r="D258" i="117"/>
  <c r="D257" i="117"/>
  <c r="D256" i="117"/>
  <c r="D255" i="117"/>
  <c r="D254" i="117"/>
  <c r="D253" i="117"/>
  <c r="D252" i="117"/>
  <c r="D251" i="117"/>
  <c r="D250" i="117"/>
  <c r="D249" i="117"/>
  <c r="D248" i="117"/>
  <c r="D247" i="117"/>
  <c r="D246" i="117"/>
  <c r="D245" i="117"/>
  <c r="D244" i="117"/>
  <c r="D243" i="117"/>
  <c r="D242" i="117"/>
  <c r="D241" i="117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42" i="82"/>
  <c r="B243" i="82"/>
  <c r="B244" i="82"/>
  <c r="B245" i="82"/>
  <c r="B246" i="82"/>
  <c r="B247" i="82"/>
  <c r="B248" i="82"/>
  <c r="B249" i="82"/>
  <c r="B250" i="82"/>
  <c r="B251" i="82"/>
  <c r="B252" i="82"/>
  <c r="B253" i="82"/>
  <c r="B254" i="82"/>
  <c r="B255" i="82"/>
  <c r="B256" i="82"/>
  <c r="B257" i="82"/>
  <c r="B258" i="82"/>
  <c r="B259" i="82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42" i="83"/>
  <c r="B243" i="83"/>
  <c r="B244" i="83"/>
  <c r="B245" i="83"/>
  <c r="B246" i="83"/>
  <c r="B247" i="83"/>
  <c r="B248" i="83"/>
  <c r="B249" i="83"/>
  <c r="B250" i="83"/>
  <c r="B251" i="83"/>
  <c r="B252" i="83"/>
  <c r="B253" i="83"/>
  <c r="B254" i="83"/>
  <c r="B255" i="83"/>
  <c r="B256" i="83"/>
  <c r="B257" i="83"/>
  <c r="B258" i="83"/>
  <c r="B259" i="83"/>
  <c r="B242" i="84"/>
  <c r="B243" i="84"/>
  <c r="B244" i="84"/>
  <c r="B245" i="84"/>
  <c r="B246" i="84"/>
  <c r="B247" i="84"/>
  <c r="B248" i="84"/>
  <c r="B249" i="84"/>
  <c r="B250" i="84"/>
  <c r="B251" i="84"/>
  <c r="B252" i="84"/>
  <c r="B253" i="84"/>
  <c r="B254" i="84"/>
  <c r="B255" i="84"/>
  <c r="B256" i="84"/>
  <c r="B257" i="84"/>
  <c r="B258" i="84"/>
  <c r="B259" i="84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42" i="85"/>
  <c r="B243" i="85"/>
  <c r="B244" i="85"/>
  <c r="B245" i="85"/>
  <c r="B246" i="85"/>
  <c r="B247" i="85"/>
  <c r="B248" i="85"/>
  <c r="B249" i="85"/>
  <c r="B250" i="85"/>
  <c r="B251" i="85"/>
  <c r="B252" i="85"/>
  <c r="B253" i="85"/>
  <c r="B254" i="85"/>
  <c r="B255" i="85"/>
  <c r="B256" i="85"/>
  <c r="B257" i="85"/>
  <c r="B258" i="85"/>
  <c r="B259" i="85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42" i="86"/>
  <c r="B243" i="86"/>
  <c r="B244" i="86"/>
  <c r="B245" i="86"/>
  <c r="B246" i="86"/>
  <c r="B247" i="86"/>
  <c r="B248" i="86"/>
  <c r="B249" i="86"/>
  <c r="B250" i="86"/>
  <c r="B251" i="86"/>
  <c r="B252" i="86"/>
  <c r="B253" i="86"/>
  <c r="B254" i="86"/>
  <c r="B255" i="86"/>
  <c r="B256" i="86"/>
  <c r="B257" i="86"/>
  <c r="B258" i="86"/>
  <c r="B259" i="86"/>
  <c r="B242" i="87"/>
  <c r="B243" i="87"/>
  <c r="B244" i="87"/>
  <c r="B245" i="87"/>
  <c r="B246" i="87"/>
  <c r="B247" i="87"/>
  <c r="B248" i="87"/>
  <c r="B249" i="87"/>
  <c r="B250" i="87"/>
  <c r="B251" i="87"/>
  <c r="B252" i="87"/>
  <c r="B253" i="87"/>
  <c r="B254" i="87"/>
  <c r="B255" i="87"/>
  <c r="B256" i="87"/>
  <c r="B257" i="87"/>
  <c r="B258" i="87"/>
  <c r="B259" i="87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42" i="88"/>
  <c r="B243" i="88"/>
  <c r="B244" i="88"/>
  <c r="B245" i="88"/>
  <c r="B246" i="88"/>
  <c r="B247" i="88"/>
  <c r="B248" i="88"/>
  <c r="B249" i="88"/>
  <c r="B250" i="88"/>
  <c r="B251" i="88"/>
  <c r="B252" i="88"/>
  <c r="B253" i="88"/>
  <c r="B254" i="88"/>
  <c r="B255" i="88"/>
  <c r="B256" i="88"/>
  <c r="B257" i="88"/>
  <c r="B258" i="88"/>
  <c r="B259" i="88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42" i="89"/>
  <c r="B243" i="89"/>
  <c r="B244" i="89"/>
  <c r="B245" i="89"/>
  <c r="B246" i="89"/>
  <c r="B247" i="89"/>
  <c r="B248" i="89"/>
  <c r="B249" i="89"/>
  <c r="B250" i="89"/>
  <c r="B251" i="89"/>
  <c r="B252" i="89"/>
  <c r="B253" i="89"/>
  <c r="B254" i="89"/>
  <c r="B255" i="89"/>
  <c r="B256" i="89"/>
  <c r="B257" i="89"/>
  <c r="B258" i="89"/>
  <c r="B259" i="89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42" i="90"/>
  <c r="B243" i="90"/>
  <c r="B244" i="90"/>
  <c r="B245" i="90"/>
  <c r="B246" i="90"/>
  <c r="B247" i="90"/>
  <c r="B248" i="90"/>
  <c r="B249" i="90"/>
  <c r="B250" i="90"/>
  <c r="B251" i="90"/>
  <c r="B252" i="90"/>
  <c r="B253" i="90"/>
  <c r="B254" i="90"/>
  <c r="B255" i="90"/>
  <c r="B256" i="90"/>
  <c r="B257" i="90"/>
  <c r="B258" i="90"/>
  <c r="B259" i="90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42" i="91"/>
  <c r="B243" i="91"/>
  <c r="B244" i="91"/>
  <c r="B245" i="91"/>
  <c r="B246" i="91"/>
  <c r="B247" i="91"/>
  <c r="B248" i="91"/>
  <c r="B249" i="91"/>
  <c r="B250" i="91"/>
  <c r="B251" i="91"/>
  <c r="B252" i="91"/>
  <c r="B253" i="91"/>
  <c r="B254" i="91"/>
  <c r="B255" i="91"/>
  <c r="B256" i="91"/>
  <c r="B257" i="91"/>
  <c r="B258" i="91"/>
  <c r="B259" i="91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42" i="92"/>
  <c r="B243" i="92"/>
  <c r="B244" i="92"/>
  <c r="B245" i="92"/>
  <c r="B246" i="92"/>
  <c r="B247" i="92"/>
  <c r="B248" i="92"/>
  <c r="B249" i="92"/>
  <c r="B250" i="92"/>
  <c r="B251" i="92"/>
  <c r="B252" i="92"/>
  <c r="B253" i="92"/>
  <c r="B254" i="92"/>
  <c r="B255" i="92"/>
  <c r="B256" i="92"/>
  <c r="B257" i="92"/>
  <c r="B258" i="92"/>
  <c r="B259" i="9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42" i="94"/>
  <c r="B243" i="94"/>
  <c r="B244" i="94"/>
  <c r="B245" i="94"/>
  <c r="B246" i="94"/>
  <c r="B247" i="94"/>
  <c r="B248" i="94"/>
  <c r="B249" i="94"/>
  <c r="B250" i="94"/>
  <c r="B251" i="94"/>
  <c r="B252" i="94"/>
  <c r="B253" i="94"/>
  <c r="B254" i="94"/>
  <c r="B255" i="94"/>
  <c r="B256" i="94"/>
  <c r="B257" i="94"/>
  <c r="B258" i="94"/>
  <c r="B259" i="94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42" i="95"/>
  <c r="B243" i="95"/>
  <c r="B244" i="95"/>
  <c r="B245" i="95"/>
  <c r="B246" i="95"/>
  <c r="B247" i="95"/>
  <c r="B248" i="95"/>
  <c r="B249" i="95"/>
  <c r="B250" i="95"/>
  <c r="B251" i="95"/>
  <c r="B252" i="95"/>
  <c r="B253" i="95"/>
  <c r="B254" i="95"/>
  <c r="B255" i="95"/>
  <c r="B256" i="95"/>
  <c r="B257" i="95"/>
  <c r="B258" i="95"/>
  <c r="B259" i="95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42" i="96"/>
  <c r="B243" i="96"/>
  <c r="B244" i="96"/>
  <c r="B245" i="96"/>
  <c r="B246" i="96"/>
  <c r="B247" i="96"/>
  <c r="B248" i="96"/>
  <c r="B249" i="96"/>
  <c r="B250" i="96"/>
  <c r="B251" i="96"/>
  <c r="B252" i="96"/>
  <c r="B253" i="96"/>
  <c r="B254" i="96"/>
  <c r="B255" i="96"/>
  <c r="B256" i="96"/>
  <c r="B257" i="96"/>
  <c r="B258" i="96"/>
  <c r="B259" i="96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42" i="98"/>
  <c r="B243" i="98"/>
  <c r="B244" i="98"/>
  <c r="B245" i="98"/>
  <c r="B246" i="98"/>
  <c r="B247" i="98"/>
  <c r="B248" i="98"/>
  <c r="B249" i="98"/>
  <c r="B250" i="98"/>
  <c r="B251" i="98"/>
  <c r="B252" i="98"/>
  <c r="B253" i="98"/>
  <c r="B254" i="98"/>
  <c r="B255" i="98"/>
  <c r="B256" i="98"/>
  <c r="B257" i="98"/>
  <c r="B258" i="98"/>
  <c r="B259" i="98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42" i="99"/>
  <c r="B243" i="99"/>
  <c r="B244" i="99"/>
  <c r="B245" i="99"/>
  <c r="B246" i="99"/>
  <c r="B247" i="99"/>
  <c r="B248" i="99"/>
  <c r="B249" i="99"/>
  <c r="B250" i="99"/>
  <c r="B251" i="99"/>
  <c r="B252" i="99"/>
  <c r="B253" i="99"/>
  <c r="B254" i="99"/>
  <c r="B255" i="99"/>
  <c r="B256" i="99"/>
  <c r="B257" i="99"/>
  <c r="B258" i="99"/>
  <c r="B259" i="99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42" i="100"/>
  <c r="B243" i="100"/>
  <c r="B244" i="100"/>
  <c r="B245" i="100"/>
  <c r="B246" i="100"/>
  <c r="B247" i="100"/>
  <c r="B248" i="100"/>
  <c r="B249" i="100"/>
  <c r="B250" i="100"/>
  <c r="B251" i="100"/>
  <c r="B252" i="100"/>
  <c r="B253" i="100"/>
  <c r="B254" i="100"/>
  <c r="B255" i="100"/>
  <c r="B256" i="100"/>
  <c r="B257" i="100"/>
  <c r="B258" i="100"/>
  <c r="B259" i="100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42" i="101"/>
  <c r="B243" i="101"/>
  <c r="B244" i="101"/>
  <c r="B245" i="101"/>
  <c r="B246" i="101"/>
  <c r="B247" i="101"/>
  <c r="B248" i="101"/>
  <c r="B249" i="101"/>
  <c r="B250" i="101"/>
  <c r="B251" i="101"/>
  <c r="B252" i="101"/>
  <c r="B253" i="101"/>
  <c r="B254" i="101"/>
  <c r="B255" i="101"/>
  <c r="B256" i="101"/>
  <c r="B257" i="101"/>
  <c r="B258" i="101"/>
  <c r="B259" i="101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42" i="102"/>
  <c r="B243" i="102"/>
  <c r="B244" i="102"/>
  <c r="B245" i="102"/>
  <c r="B246" i="102"/>
  <c r="B247" i="102"/>
  <c r="B248" i="102"/>
  <c r="B249" i="102"/>
  <c r="B250" i="102"/>
  <c r="B251" i="102"/>
  <c r="B252" i="102"/>
  <c r="B253" i="102"/>
  <c r="B254" i="102"/>
  <c r="B255" i="102"/>
  <c r="B256" i="102"/>
  <c r="B257" i="102"/>
  <c r="B258" i="102"/>
  <c r="B259" i="102"/>
  <c r="B242" i="37"/>
  <c r="B243" i="37"/>
  <c r="B244" i="37"/>
  <c r="B245" i="37"/>
  <c r="B246" i="37"/>
  <c r="B247" i="37"/>
  <c r="B248" i="37"/>
  <c r="B249" i="37"/>
  <c r="B250" i="37"/>
  <c r="B251" i="37"/>
  <c r="B252" i="37"/>
  <c r="B253" i="37"/>
  <c r="B254" i="37"/>
  <c r="B255" i="37"/>
  <c r="B256" i="37"/>
  <c r="B257" i="37"/>
  <c r="B258" i="37"/>
  <c r="B259" i="37"/>
  <c r="B242" i="103"/>
  <c r="B243" i="103"/>
  <c r="B244" i="103"/>
  <c r="B245" i="103"/>
  <c r="B246" i="103"/>
  <c r="B247" i="103"/>
  <c r="B248" i="103"/>
  <c r="B249" i="103"/>
  <c r="B250" i="103"/>
  <c r="B251" i="103"/>
  <c r="B252" i="103"/>
  <c r="B253" i="103"/>
  <c r="B254" i="103"/>
  <c r="B255" i="103"/>
  <c r="B256" i="103"/>
  <c r="B257" i="103"/>
  <c r="B258" i="103"/>
  <c r="B259" i="103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42" i="104"/>
  <c r="B243" i="104"/>
  <c r="B244" i="104"/>
  <c r="B245" i="104"/>
  <c r="B246" i="104"/>
  <c r="B247" i="104"/>
  <c r="B248" i="104"/>
  <c r="B249" i="104"/>
  <c r="B250" i="104"/>
  <c r="B251" i="104"/>
  <c r="B252" i="104"/>
  <c r="B253" i="104"/>
  <c r="B254" i="104"/>
  <c r="B255" i="104"/>
  <c r="B256" i="104"/>
  <c r="B257" i="104"/>
  <c r="B258" i="104"/>
  <c r="B259" i="104"/>
  <c r="B242" i="42"/>
  <c r="B243" i="42"/>
  <c r="B244" i="42"/>
  <c r="B245" i="42"/>
  <c r="B246" i="42"/>
  <c r="B247" i="42"/>
  <c r="B248" i="42"/>
  <c r="B249" i="42"/>
  <c r="B250" i="42"/>
  <c r="B251" i="42"/>
  <c r="B252" i="42"/>
  <c r="B253" i="42"/>
  <c r="B254" i="42"/>
  <c r="B255" i="42"/>
  <c r="B256" i="42"/>
  <c r="B257" i="42"/>
  <c r="B258" i="42"/>
  <c r="B259" i="42"/>
  <c r="B242" i="43"/>
  <c r="B243" i="43"/>
  <c r="B244" i="43"/>
  <c r="B245" i="43"/>
  <c r="B246" i="43"/>
  <c r="B247" i="43"/>
  <c r="B248" i="43"/>
  <c r="B249" i="43"/>
  <c r="B250" i="43"/>
  <c r="B251" i="43"/>
  <c r="B252" i="43"/>
  <c r="B253" i="43"/>
  <c r="B254" i="43"/>
  <c r="B255" i="43"/>
  <c r="B256" i="43"/>
  <c r="B257" i="43"/>
  <c r="B258" i="43"/>
  <c r="B259" i="43"/>
  <c r="B242" i="105"/>
  <c r="B243" i="105"/>
  <c r="B244" i="105"/>
  <c r="B245" i="105"/>
  <c r="B246" i="105"/>
  <c r="B247" i="105"/>
  <c r="B248" i="105"/>
  <c r="B249" i="105"/>
  <c r="B250" i="105"/>
  <c r="B251" i="105"/>
  <c r="B252" i="105"/>
  <c r="B253" i="105"/>
  <c r="B254" i="105"/>
  <c r="B255" i="105"/>
  <c r="B256" i="105"/>
  <c r="B257" i="105"/>
  <c r="B258" i="105"/>
  <c r="B259" i="105"/>
  <c r="B242" i="44"/>
  <c r="B243" i="44"/>
  <c r="B244" i="44"/>
  <c r="B245" i="44"/>
  <c r="B246" i="44"/>
  <c r="B247" i="44"/>
  <c r="B248" i="44"/>
  <c r="B249" i="44"/>
  <c r="B250" i="44"/>
  <c r="B251" i="44"/>
  <c r="B252" i="44"/>
  <c r="B253" i="44"/>
  <c r="B254" i="44"/>
  <c r="B255" i="44"/>
  <c r="B256" i="44"/>
  <c r="B257" i="44"/>
  <c r="B258" i="44"/>
  <c r="B259" i="44"/>
  <c r="B242" i="46"/>
  <c r="B243" i="46"/>
  <c r="B244" i="46"/>
  <c r="B245" i="46"/>
  <c r="B246" i="46"/>
  <c r="B247" i="46"/>
  <c r="B248" i="46"/>
  <c r="B249" i="46"/>
  <c r="B250" i="46"/>
  <c r="B251" i="46"/>
  <c r="B252" i="46"/>
  <c r="B253" i="46"/>
  <c r="B254" i="46"/>
  <c r="B255" i="46"/>
  <c r="B256" i="46"/>
  <c r="B257" i="46"/>
  <c r="B258" i="46"/>
  <c r="B259" i="46"/>
  <c r="B242" i="106"/>
  <c r="B243" i="106"/>
  <c r="B244" i="106"/>
  <c r="B245" i="106"/>
  <c r="B246" i="106"/>
  <c r="B247" i="106"/>
  <c r="B248" i="106"/>
  <c r="B249" i="106"/>
  <c r="B250" i="106"/>
  <c r="B251" i="106"/>
  <c r="B252" i="106"/>
  <c r="B253" i="106"/>
  <c r="B254" i="106"/>
  <c r="B255" i="106"/>
  <c r="B256" i="106"/>
  <c r="B257" i="106"/>
  <c r="B258" i="106"/>
  <c r="B259" i="106"/>
  <c r="B242" i="54"/>
  <c r="B243" i="54"/>
  <c r="B244" i="54"/>
  <c r="B245" i="54"/>
  <c r="B246" i="54"/>
  <c r="B247" i="54"/>
  <c r="B248" i="54"/>
  <c r="B249" i="54"/>
  <c r="B250" i="54"/>
  <c r="B251" i="54"/>
  <c r="B252" i="54"/>
  <c r="B253" i="54"/>
  <c r="B254" i="54"/>
  <c r="B255" i="54"/>
  <c r="B256" i="54"/>
  <c r="B257" i="54"/>
  <c r="B258" i="54"/>
  <c r="B259" i="54"/>
  <c r="B242" i="107"/>
  <c r="B243" i="107"/>
  <c r="B244" i="107"/>
  <c r="B245" i="107"/>
  <c r="B246" i="107"/>
  <c r="B247" i="107"/>
  <c r="B248" i="107"/>
  <c r="B249" i="107"/>
  <c r="B250" i="107"/>
  <c r="B251" i="107"/>
  <c r="B252" i="107"/>
  <c r="B253" i="107"/>
  <c r="B254" i="107"/>
  <c r="B255" i="107"/>
  <c r="B256" i="107"/>
  <c r="B257" i="107"/>
  <c r="B258" i="107"/>
  <c r="B259" i="107"/>
  <c r="B242" i="57"/>
  <c r="B243" i="57"/>
  <c r="B244" i="57"/>
  <c r="B245" i="57"/>
  <c r="B246" i="57"/>
  <c r="B247" i="57"/>
  <c r="B248" i="57"/>
  <c r="B249" i="57"/>
  <c r="B250" i="57"/>
  <c r="B251" i="57"/>
  <c r="B252" i="57"/>
  <c r="B253" i="57"/>
  <c r="B254" i="57"/>
  <c r="B255" i="57"/>
  <c r="B256" i="57"/>
  <c r="B257" i="57"/>
  <c r="B258" i="57"/>
  <c r="B259" i="57"/>
  <c r="B242" i="58"/>
  <c r="B243" i="58"/>
  <c r="B244" i="58"/>
  <c r="B245" i="58"/>
  <c r="B246" i="58"/>
  <c r="B247" i="58"/>
  <c r="B248" i="58"/>
  <c r="B249" i="58"/>
  <c r="B250" i="58"/>
  <c r="B251" i="58"/>
  <c r="B252" i="58"/>
  <c r="B253" i="58"/>
  <c r="B254" i="58"/>
  <c r="B255" i="58"/>
  <c r="B256" i="58"/>
  <c r="B257" i="58"/>
  <c r="B258" i="58"/>
  <c r="B259" i="58"/>
  <c r="B242" i="108"/>
  <c r="B243" i="108"/>
  <c r="B244" i="108"/>
  <c r="B245" i="108"/>
  <c r="B246" i="108"/>
  <c r="B247" i="108"/>
  <c r="B248" i="108"/>
  <c r="B249" i="108"/>
  <c r="B250" i="108"/>
  <c r="B251" i="108"/>
  <c r="B252" i="108"/>
  <c r="B253" i="108"/>
  <c r="B254" i="108"/>
  <c r="B255" i="108"/>
  <c r="B256" i="108"/>
  <c r="B257" i="108"/>
  <c r="B258" i="108"/>
  <c r="B259" i="108"/>
  <c r="B242" i="61"/>
  <c r="B243" i="61"/>
  <c r="B244" i="61"/>
  <c r="B245" i="61"/>
  <c r="B246" i="61"/>
  <c r="B247" i="61"/>
  <c r="B248" i="61"/>
  <c r="B249" i="61"/>
  <c r="B250" i="61"/>
  <c r="B251" i="61"/>
  <c r="B252" i="61"/>
  <c r="B253" i="61"/>
  <c r="B254" i="61"/>
  <c r="B255" i="61"/>
  <c r="B256" i="61"/>
  <c r="B257" i="61"/>
  <c r="B258" i="61"/>
  <c r="B259" i="61"/>
  <c r="B242" i="64"/>
  <c r="B243" i="64"/>
  <c r="B244" i="64"/>
  <c r="B245" i="64"/>
  <c r="B246" i="64"/>
  <c r="B247" i="64"/>
  <c r="B248" i="64"/>
  <c r="B249" i="64"/>
  <c r="B250" i="64"/>
  <c r="B251" i="64"/>
  <c r="B252" i="64"/>
  <c r="B253" i="64"/>
  <c r="B254" i="64"/>
  <c r="B255" i="64"/>
  <c r="B256" i="64"/>
  <c r="B257" i="64"/>
  <c r="B258" i="64"/>
  <c r="B259" i="64"/>
  <c r="B242" i="109"/>
  <c r="B243" i="109"/>
  <c r="B244" i="109"/>
  <c r="B245" i="109"/>
  <c r="B246" i="109"/>
  <c r="B247" i="109"/>
  <c r="B248" i="109"/>
  <c r="B249" i="109"/>
  <c r="B250" i="109"/>
  <c r="B251" i="109"/>
  <c r="B252" i="109"/>
  <c r="B253" i="109"/>
  <c r="B254" i="109"/>
  <c r="B255" i="109"/>
  <c r="B256" i="109"/>
  <c r="B257" i="109"/>
  <c r="B258" i="109"/>
  <c r="B259" i="109"/>
  <c r="B242" i="110"/>
  <c r="B243" i="110"/>
  <c r="B244" i="110"/>
  <c r="B245" i="110"/>
  <c r="B246" i="110"/>
  <c r="B247" i="110"/>
  <c r="B248" i="110"/>
  <c r="B249" i="110"/>
  <c r="B250" i="110"/>
  <c r="B251" i="110"/>
  <c r="B252" i="110"/>
  <c r="B253" i="110"/>
  <c r="B254" i="110"/>
  <c r="B255" i="110"/>
  <c r="B256" i="110"/>
  <c r="B257" i="110"/>
  <c r="B258" i="110"/>
  <c r="B259" i="110"/>
  <c r="B242" i="65"/>
  <c r="B243" i="65"/>
  <c r="B244" i="65"/>
  <c r="B245" i="65"/>
  <c r="B246" i="65"/>
  <c r="B247" i="65"/>
  <c r="B248" i="65"/>
  <c r="B249" i="65"/>
  <c r="B250" i="65"/>
  <c r="B251" i="65"/>
  <c r="B252" i="65"/>
  <c r="B253" i="65"/>
  <c r="B254" i="65"/>
  <c r="B255" i="65"/>
  <c r="B256" i="65"/>
  <c r="B257" i="65"/>
  <c r="B258" i="65"/>
  <c r="B259" i="65"/>
  <c r="B242" i="66"/>
  <c r="B243" i="66"/>
  <c r="B244" i="66"/>
  <c r="B245" i="66"/>
  <c r="B246" i="66"/>
  <c r="B247" i="66"/>
  <c r="B248" i="66"/>
  <c r="B249" i="66"/>
  <c r="B250" i="66"/>
  <c r="B251" i="66"/>
  <c r="B252" i="66"/>
  <c r="B253" i="66"/>
  <c r="B254" i="66"/>
  <c r="B255" i="66"/>
  <c r="B256" i="66"/>
  <c r="B257" i="66"/>
  <c r="B258" i="66"/>
  <c r="B259" i="66"/>
  <c r="B242" i="111"/>
  <c r="B243" i="111"/>
  <c r="B244" i="111"/>
  <c r="B245" i="111"/>
  <c r="B246" i="111"/>
  <c r="B247" i="111"/>
  <c r="B248" i="111"/>
  <c r="B249" i="111"/>
  <c r="B250" i="111"/>
  <c r="B251" i="111"/>
  <c r="B252" i="111"/>
  <c r="B253" i="111"/>
  <c r="B254" i="111"/>
  <c r="B255" i="111"/>
  <c r="B256" i="111"/>
  <c r="B257" i="111"/>
  <c r="B258" i="111"/>
  <c r="B259" i="111"/>
  <c r="B242" i="67"/>
  <c r="B243" i="67"/>
  <c r="B244" i="67"/>
  <c r="B245" i="67"/>
  <c r="B246" i="67"/>
  <c r="B247" i="67"/>
  <c r="B248" i="67"/>
  <c r="B249" i="67"/>
  <c r="B250" i="67"/>
  <c r="B251" i="67"/>
  <c r="B252" i="67"/>
  <c r="B253" i="67"/>
  <c r="B254" i="67"/>
  <c r="B255" i="67"/>
  <c r="B256" i="67"/>
  <c r="B257" i="67"/>
  <c r="B258" i="67"/>
  <c r="B259" i="67"/>
  <c r="B242" i="68"/>
  <c r="B243" i="68"/>
  <c r="B244" i="68"/>
  <c r="B245" i="68"/>
  <c r="B246" i="68"/>
  <c r="B247" i="68"/>
  <c r="B248" i="68"/>
  <c r="B249" i="68"/>
  <c r="B250" i="68"/>
  <c r="B251" i="68"/>
  <c r="B252" i="68"/>
  <c r="B253" i="68"/>
  <c r="B254" i="68"/>
  <c r="B255" i="68"/>
  <c r="B256" i="68"/>
  <c r="B257" i="68"/>
  <c r="B258" i="68"/>
  <c r="B259" i="68"/>
  <c r="B242" i="69"/>
  <c r="B243" i="69"/>
  <c r="B244" i="69"/>
  <c r="B245" i="69"/>
  <c r="B246" i="69"/>
  <c r="B247" i="69"/>
  <c r="B248" i="69"/>
  <c r="B249" i="69"/>
  <c r="B250" i="69"/>
  <c r="B251" i="69"/>
  <c r="B252" i="69"/>
  <c r="B253" i="69"/>
  <c r="B254" i="69"/>
  <c r="B255" i="69"/>
  <c r="B256" i="69"/>
  <c r="B257" i="69"/>
  <c r="B258" i="69"/>
  <c r="B259" i="69"/>
  <c r="B242" i="70"/>
  <c r="B243" i="70"/>
  <c r="B244" i="70"/>
  <c r="B245" i="70"/>
  <c r="B246" i="70"/>
  <c r="B247" i="70"/>
  <c r="B248" i="70"/>
  <c r="B249" i="70"/>
  <c r="B250" i="70"/>
  <c r="B251" i="70"/>
  <c r="B252" i="70"/>
  <c r="B253" i="70"/>
  <c r="B254" i="70"/>
  <c r="B255" i="70"/>
  <c r="B256" i="70"/>
  <c r="B257" i="70"/>
  <c r="B258" i="70"/>
  <c r="B259" i="70"/>
  <c r="B242" i="71"/>
  <c r="B243" i="71"/>
  <c r="B244" i="71"/>
  <c r="B245" i="71"/>
  <c r="B246" i="71"/>
  <c r="B247" i="71"/>
  <c r="B248" i="71"/>
  <c r="B249" i="71"/>
  <c r="B250" i="71"/>
  <c r="B251" i="71"/>
  <c r="B252" i="71"/>
  <c r="B253" i="71"/>
  <c r="B254" i="71"/>
  <c r="B255" i="71"/>
  <c r="B256" i="71"/>
  <c r="B257" i="71"/>
  <c r="B258" i="71"/>
  <c r="B259" i="71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42" i="112"/>
  <c r="B243" i="112"/>
  <c r="B244" i="112"/>
  <c r="B245" i="112"/>
  <c r="B246" i="112"/>
  <c r="B247" i="112"/>
  <c r="B248" i="112"/>
  <c r="B249" i="112"/>
  <c r="B250" i="112"/>
  <c r="B251" i="112"/>
  <c r="B252" i="112"/>
  <c r="B253" i="112"/>
  <c r="B254" i="112"/>
  <c r="B255" i="112"/>
  <c r="B256" i="112"/>
  <c r="B257" i="112"/>
  <c r="B258" i="112"/>
  <c r="B259" i="112"/>
  <c r="B242" i="74"/>
  <c r="B243" i="74"/>
  <c r="B244" i="74"/>
  <c r="B245" i="74"/>
  <c r="B246" i="74"/>
  <c r="B247" i="74"/>
  <c r="B248" i="74"/>
  <c r="B249" i="74"/>
  <c r="B250" i="74"/>
  <c r="B251" i="74"/>
  <c r="B252" i="74"/>
  <c r="B253" i="74"/>
  <c r="B254" i="74"/>
  <c r="B255" i="74"/>
  <c r="B256" i="74"/>
  <c r="B257" i="74"/>
  <c r="B258" i="74"/>
  <c r="B259" i="74"/>
  <c r="B242" i="75"/>
  <c r="B243" i="75"/>
  <c r="B244" i="75"/>
  <c r="B245" i="75"/>
  <c r="B246" i="75"/>
  <c r="B247" i="75"/>
  <c r="B248" i="75"/>
  <c r="B249" i="75"/>
  <c r="B250" i="75"/>
  <c r="B251" i="75"/>
  <c r="B252" i="75"/>
  <c r="B253" i="75"/>
  <c r="B254" i="75"/>
  <c r="B255" i="75"/>
  <c r="B256" i="75"/>
  <c r="B257" i="75"/>
  <c r="B258" i="75"/>
  <c r="B259" i="75"/>
  <c r="B242" i="113"/>
  <c r="B243" i="113"/>
  <c r="B244" i="113"/>
  <c r="B245" i="113"/>
  <c r="B246" i="113"/>
  <c r="B247" i="113"/>
  <c r="B248" i="113"/>
  <c r="B249" i="113"/>
  <c r="B250" i="113"/>
  <c r="B251" i="113"/>
  <c r="B252" i="113"/>
  <c r="B253" i="113"/>
  <c r="B254" i="113"/>
  <c r="B255" i="113"/>
  <c r="B256" i="113"/>
  <c r="B257" i="113"/>
  <c r="B258" i="113"/>
  <c r="B259" i="113"/>
  <c r="B242" i="114"/>
  <c r="B243" i="114"/>
  <c r="B244" i="114"/>
  <c r="B245" i="114"/>
  <c r="B246" i="114"/>
  <c r="B247" i="114"/>
  <c r="B248" i="114"/>
  <c r="B249" i="114"/>
  <c r="B250" i="114"/>
  <c r="B251" i="114"/>
  <c r="B252" i="114"/>
  <c r="B253" i="114"/>
  <c r="B254" i="114"/>
  <c r="B255" i="114"/>
  <c r="B256" i="114"/>
  <c r="B257" i="114"/>
  <c r="B258" i="114"/>
  <c r="B259" i="114"/>
  <c r="B242" i="76"/>
  <c r="B243" i="76"/>
  <c r="B244" i="76"/>
  <c r="B245" i="76"/>
  <c r="B246" i="76"/>
  <c r="B247" i="76"/>
  <c r="B248" i="76"/>
  <c r="B249" i="76"/>
  <c r="B250" i="76"/>
  <c r="B251" i="76"/>
  <c r="B252" i="76"/>
  <c r="B253" i="76"/>
  <c r="B254" i="76"/>
  <c r="B255" i="76"/>
  <c r="B256" i="76"/>
  <c r="B257" i="76"/>
  <c r="B258" i="76"/>
  <c r="B259" i="76"/>
  <c r="B242" i="115"/>
  <c r="B243" i="115"/>
  <c r="B244" i="115"/>
  <c r="B245" i="115"/>
  <c r="B246" i="115"/>
  <c r="B247" i="115"/>
  <c r="B248" i="115"/>
  <c r="B249" i="115"/>
  <c r="B250" i="115"/>
  <c r="B251" i="115"/>
  <c r="B252" i="115"/>
  <c r="B253" i="115"/>
  <c r="B254" i="115"/>
  <c r="B255" i="115"/>
  <c r="B256" i="115"/>
  <c r="B257" i="115"/>
  <c r="B258" i="115"/>
  <c r="B259" i="115"/>
  <c r="B242" i="77"/>
  <c r="B243" i="77"/>
  <c r="B244" i="77"/>
  <c r="B245" i="77"/>
  <c r="B246" i="77"/>
  <c r="B247" i="77"/>
  <c r="B248" i="77"/>
  <c r="B249" i="77"/>
  <c r="B250" i="77"/>
  <c r="B251" i="77"/>
  <c r="B252" i="77"/>
  <c r="B253" i="77"/>
  <c r="B254" i="77"/>
  <c r="B255" i="77"/>
  <c r="B256" i="77"/>
  <c r="B257" i="77"/>
  <c r="B258" i="77"/>
  <c r="B259" i="77"/>
  <c r="B242" i="79"/>
  <c r="B243" i="79"/>
  <c r="B244" i="79"/>
  <c r="B245" i="79"/>
  <c r="B246" i="79"/>
  <c r="B247" i="79"/>
  <c r="B248" i="79"/>
  <c r="B249" i="79"/>
  <c r="B250" i="79"/>
  <c r="B251" i="79"/>
  <c r="B252" i="79"/>
  <c r="B253" i="79"/>
  <c r="B254" i="79"/>
  <c r="B255" i="79"/>
  <c r="B256" i="79"/>
  <c r="B257" i="79"/>
  <c r="B258" i="79"/>
  <c r="B259" i="79"/>
  <c r="B242" i="80"/>
  <c r="B243" i="80"/>
  <c r="B244" i="80"/>
  <c r="B245" i="80"/>
  <c r="B246" i="80"/>
  <c r="B247" i="80"/>
  <c r="B248" i="80"/>
  <c r="B249" i="80"/>
  <c r="B250" i="80"/>
  <c r="B251" i="80"/>
  <c r="B252" i="80"/>
  <c r="B253" i="80"/>
  <c r="B254" i="80"/>
  <c r="B255" i="80"/>
  <c r="B256" i="80"/>
  <c r="B257" i="80"/>
  <c r="B258" i="80"/>
  <c r="B259" i="80"/>
  <c r="B242" i="116"/>
  <c r="B243" i="116"/>
  <c r="B244" i="116"/>
  <c r="B245" i="116"/>
  <c r="B246" i="116"/>
  <c r="B247" i="116"/>
  <c r="B248" i="116"/>
  <c r="B249" i="116"/>
  <c r="B250" i="116"/>
  <c r="B251" i="116"/>
  <c r="B252" i="116"/>
  <c r="B253" i="116"/>
  <c r="B254" i="116"/>
  <c r="B255" i="116"/>
  <c r="B256" i="116"/>
  <c r="B257" i="116"/>
  <c r="B258" i="116"/>
  <c r="B259" i="116"/>
  <c r="B242" i="117"/>
  <c r="B243" i="117"/>
  <c r="B244" i="117"/>
  <c r="B245" i="117"/>
  <c r="B246" i="117"/>
  <c r="B247" i="117"/>
  <c r="B248" i="117"/>
  <c r="B249" i="117"/>
  <c r="B250" i="117"/>
  <c r="B251" i="117"/>
  <c r="B252" i="117"/>
  <c r="B253" i="117"/>
  <c r="B254" i="117"/>
  <c r="B255" i="117"/>
  <c r="B256" i="117"/>
  <c r="B257" i="117"/>
  <c r="B258" i="117"/>
  <c r="B259" i="117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41" i="2"/>
  <c r="B241" i="4"/>
  <c r="B241" i="5"/>
  <c r="B241" i="6"/>
  <c r="B241" i="7"/>
  <c r="B241" i="82"/>
  <c r="B241" i="8"/>
  <c r="B241" i="3"/>
  <c r="B241" i="9"/>
  <c r="B241" i="83"/>
  <c r="B241" i="84"/>
  <c r="B241" i="10"/>
  <c r="B241" i="85"/>
  <c r="B241" i="11"/>
  <c r="B241" i="12"/>
  <c r="B241" i="86"/>
  <c r="B241" i="87"/>
  <c r="B241" i="14"/>
  <c r="B241" i="88"/>
  <c r="B241" i="16"/>
  <c r="B241" i="89"/>
  <c r="B241" i="17"/>
  <c r="B241" i="90"/>
  <c r="B241" i="19"/>
  <c r="B241" i="91"/>
  <c r="B241" i="20"/>
  <c r="B241" i="21"/>
  <c r="B241" i="92"/>
  <c r="B241" i="22"/>
  <c r="B241" i="23"/>
  <c r="B241" i="24"/>
  <c r="B241" i="94"/>
  <c r="B241" i="26"/>
  <c r="B241" i="95"/>
  <c r="B241" i="27"/>
  <c r="B241" i="28"/>
  <c r="B241" i="96"/>
  <c r="B241" i="29"/>
  <c r="B241" i="31"/>
  <c r="B241" i="98"/>
  <c r="B241" i="33"/>
  <c r="B241" i="99"/>
  <c r="B241" i="32"/>
  <c r="B241" i="100"/>
  <c r="B241" i="35"/>
  <c r="B241" i="101"/>
  <c r="B241" i="36"/>
  <c r="B241" i="102"/>
  <c r="B241" i="37"/>
  <c r="B241" i="103"/>
  <c r="B241" i="39"/>
  <c r="B241" i="40"/>
  <c r="B241" i="41"/>
  <c r="B241" i="104"/>
  <c r="B241" i="42"/>
  <c r="B241" i="43"/>
  <c r="B241" i="105"/>
  <c r="B241" i="44"/>
  <c r="B241" i="46"/>
  <c r="B241" i="106"/>
  <c r="B241" i="54"/>
  <c r="B241" i="107"/>
  <c r="B241" i="57"/>
  <c r="B241" i="58"/>
  <c r="B241" i="108"/>
  <c r="B241" i="61"/>
  <c r="B241" i="64"/>
  <c r="B241" i="109"/>
  <c r="B241" i="110"/>
  <c r="B241" i="65"/>
  <c r="B241" i="66"/>
  <c r="B241" i="111"/>
  <c r="B241" i="67"/>
  <c r="B241" i="68"/>
  <c r="B241" i="69"/>
  <c r="B241" i="70"/>
  <c r="B241" i="71"/>
  <c r="B241" i="72"/>
  <c r="B241" i="112"/>
  <c r="B241" i="74"/>
  <c r="B241" i="75"/>
  <c r="B241" i="113"/>
  <c r="B241" i="114"/>
  <c r="B241" i="76"/>
  <c r="B241" i="115"/>
  <c r="B241" i="77"/>
  <c r="B241" i="79"/>
  <c r="B241" i="80"/>
  <c r="B241" i="116"/>
  <c r="B241" i="117"/>
  <c r="B241" i="1"/>
  <c r="F233" i="2"/>
  <c r="P233" i="2" s="1"/>
  <c r="F232" i="2"/>
  <c r="P232" i="2" s="1"/>
  <c r="F231" i="2"/>
  <c r="P231" i="2" s="1"/>
  <c r="F230" i="2"/>
  <c r="P230" i="2" s="1"/>
  <c r="F229" i="2"/>
  <c r="P229" i="2" s="1"/>
  <c r="F228" i="2"/>
  <c r="P228" i="2" s="1"/>
  <c r="F227" i="2"/>
  <c r="P227" i="2" s="1"/>
  <c r="F226" i="2"/>
  <c r="P226" i="2" s="1"/>
  <c r="F225" i="2"/>
  <c r="P225" i="2" s="1"/>
  <c r="F224" i="2"/>
  <c r="P224" i="2" s="1"/>
  <c r="F223" i="2"/>
  <c r="P223" i="2" s="1"/>
  <c r="F222" i="2"/>
  <c r="P222" i="2" s="1"/>
  <c r="F221" i="2"/>
  <c r="P221" i="2" s="1"/>
  <c r="F220" i="2"/>
  <c r="P220" i="2" s="1"/>
  <c r="F219" i="2"/>
  <c r="P219" i="2" s="1"/>
  <c r="F218" i="2"/>
  <c r="P218" i="2" s="1"/>
  <c r="F217" i="2"/>
  <c r="P217" i="2" s="1"/>
  <c r="F216" i="2"/>
  <c r="P216" i="2" s="1"/>
  <c r="F215" i="2"/>
  <c r="P215" i="2" s="1"/>
  <c r="F233" i="4"/>
  <c r="P233" i="4" s="1"/>
  <c r="F232" i="4"/>
  <c r="P232" i="4" s="1"/>
  <c r="F231" i="4"/>
  <c r="P231" i="4" s="1"/>
  <c r="F230" i="4"/>
  <c r="P230" i="4" s="1"/>
  <c r="F229" i="4"/>
  <c r="P229" i="4" s="1"/>
  <c r="F228" i="4"/>
  <c r="P228" i="4" s="1"/>
  <c r="F227" i="4"/>
  <c r="P227" i="4" s="1"/>
  <c r="F226" i="4"/>
  <c r="P226" i="4" s="1"/>
  <c r="F225" i="4"/>
  <c r="P225" i="4" s="1"/>
  <c r="F224" i="4"/>
  <c r="P224" i="4" s="1"/>
  <c r="F223" i="4"/>
  <c r="P223" i="4" s="1"/>
  <c r="F222" i="4"/>
  <c r="P222" i="4" s="1"/>
  <c r="F221" i="4"/>
  <c r="P221" i="4" s="1"/>
  <c r="F220" i="4"/>
  <c r="P220" i="4" s="1"/>
  <c r="F219" i="4"/>
  <c r="P219" i="4" s="1"/>
  <c r="F218" i="4"/>
  <c r="P218" i="4" s="1"/>
  <c r="F217" i="4"/>
  <c r="P217" i="4" s="1"/>
  <c r="F216" i="4"/>
  <c r="P216" i="4" s="1"/>
  <c r="F215" i="4"/>
  <c r="P215" i="4" s="1"/>
  <c r="F233" i="5"/>
  <c r="P233" i="5" s="1"/>
  <c r="F232" i="5"/>
  <c r="P232" i="5" s="1"/>
  <c r="F231" i="5"/>
  <c r="P231" i="5" s="1"/>
  <c r="F230" i="5"/>
  <c r="P230" i="5" s="1"/>
  <c r="F229" i="5"/>
  <c r="P229" i="5" s="1"/>
  <c r="F228" i="5"/>
  <c r="P228" i="5" s="1"/>
  <c r="F227" i="5"/>
  <c r="P227" i="5" s="1"/>
  <c r="F226" i="5"/>
  <c r="P226" i="5" s="1"/>
  <c r="F225" i="5"/>
  <c r="P225" i="5" s="1"/>
  <c r="F224" i="5"/>
  <c r="P224" i="5" s="1"/>
  <c r="F223" i="5"/>
  <c r="P223" i="5" s="1"/>
  <c r="F222" i="5"/>
  <c r="P222" i="5" s="1"/>
  <c r="F221" i="5"/>
  <c r="P221" i="5" s="1"/>
  <c r="F220" i="5"/>
  <c r="P220" i="5" s="1"/>
  <c r="F219" i="5"/>
  <c r="P219" i="5" s="1"/>
  <c r="F218" i="5"/>
  <c r="P218" i="5" s="1"/>
  <c r="F217" i="5"/>
  <c r="P217" i="5" s="1"/>
  <c r="F216" i="5"/>
  <c r="P216" i="5" s="1"/>
  <c r="F215" i="5"/>
  <c r="P215" i="5" s="1"/>
  <c r="F233" i="6"/>
  <c r="P233" i="6" s="1"/>
  <c r="F232" i="6"/>
  <c r="P232" i="6" s="1"/>
  <c r="F231" i="6"/>
  <c r="P231" i="6" s="1"/>
  <c r="F230" i="6"/>
  <c r="P230" i="6" s="1"/>
  <c r="F229" i="6"/>
  <c r="P229" i="6" s="1"/>
  <c r="F228" i="6"/>
  <c r="P228" i="6" s="1"/>
  <c r="F227" i="6"/>
  <c r="P227" i="6" s="1"/>
  <c r="F226" i="6"/>
  <c r="P226" i="6" s="1"/>
  <c r="F225" i="6"/>
  <c r="P225" i="6" s="1"/>
  <c r="F224" i="6"/>
  <c r="P224" i="6" s="1"/>
  <c r="F223" i="6"/>
  <c r="P223" i="6" s="1"/>
  <c r="F222" i="6"/>
  <c r="P222" i="6" s="1"/>
  <c r="F221" i="6"/>
  <c r="P221" i="6" s="1"/>
  <c r="F220" i="6"/>
  <c r="F219" i="6"/>
  <c r="P219" i="6" s="1"/>
  <c r="F218" i="6"/>
  <c r="P218" i="6" s="1"/>
  <c r="F217" i="6"/>
  <c r="P217" i="6" s="1"/>
  <c r="F216" i="6"/>
  <c r="P216" i="6" s="1"/>
  <c r="F215" i="6"/>
  <c r="P215" i="6" s="1"/>
  <c r="F233" i="7"/>
  <c r="P233" i="7" s="1"/>
  <c r="F232" i="7"/>
  <c r="P232" i="7" s="1"/>
  <c r="F231" i="7"/>
  <c r="P231" i="7" s="1"/>
  <c r="F230" i="7"/>
  <c r="P230" i="7" s="1"/>
  <c r="F229" i="7"/>
  <c r="P229" i="7" s="1"/>
  <c r="F228" i="7"/>
  <c r="P228" i="7" s="1"/>
  <c r="F227" i="7"/>
  <c r="P227" i="7" s="1"/>
  <c r="F226" i="7"/>
  <c r="P226" i="7" s="1"/>
  <c r="F225" i="7"/>
  <c r="P225" i="7" s="1"/>
  <c r="F224" i="7"/>
  <c r="P224" i="7" s="1"/>
  <c r="F223" i="7"/>
  <c r="F222" i="7"/>
  <c r="P222" i="7" s="1"/>
  <c r="F221" i="7"/>
  <c r="P221" i="7" s="1"/>
  <c r="F220" i="7"/>
  <c r="P220" i="7" s="1"/>
  <c r="F219" i="7"/>
  <c r="P219" i="7" s="1"/>
  <c r="F218" i="7"/>
  <c r="P218" i="7" s="1"/>
  <c r="F217" i="7"/>
  <c r="P217" i="7" s="1"/>
  <c r="F216" i="7"/>
  <c r="P216" i="7" s="1"/>
  <c r="F215" i="7"/>
  <c r="P215" i="7" s="1"/>
  <c r="F233" i="82"/>
  <c r="P233" i="82" s="1"/>
  <c r="F232" i="82"/>
  <c r="P232" i="82" s="1"/>
  <c r="F231" i="82"/>
  <c r="P231" i="82" s="1"/>
  <c r="F230" i="82"/>
  <c r="P230" i="82" s="1"/>
  <c r="F229" i="82"/>
  <c r="P229" i="82" s="1"/>
  <c r="F228" i="82"/>
  <c r="P228" i="82" s="1"/>
  <c r="F227" i="82"/>
  <c r="P227" i="82" s="1"/>
  <c r="F226" i="82"/>
  <c r="P226" i="82" s="1"/>
  <c r="F225" i="82"/>
  <c r="P225" i="82" s="1"/>
  <c r="F224" i="82"/>
  <c r="P224" i="82" s="1"/>
  <c r="F223" i="82"/>
  <c r="P223" i="82" s="1"/>
  <c r="F222" i="82"/>
  <c r="P222" i="82" s="1"/>
  <c r="F221" i="82"/>
  <c r="P221" i="82" s="1"/>
  <c r="F220" i="82"/>
  <c r="P220" i="82" s="1"/>
  <c r="F219" i="82"/>
  <c r="P219" i="82" s="1"/>
  <c r="F218" i="82"/>
  <c r="P218" i="82" s="1"/>
  <c r="F217" i="82"/>
  <c r="P217" i="82" s="1"/>
  <c r="F216" i="82"/>
  <c r="P216" i="82" s="1"/>
  <c r="F215" i="82"/>
  <c r="P215" i="82" s="1"/>
  <c r="F233" i="8"/>
  <c r="P233" i="8" s="1"/>
  <c r="F232" i="8"/>
  <c r="P232" i="8" s="1"/>
  <c r="F231" i="8"/>
  <c r="P231" i="8" s="1"/>
  <c r="F230" i="8"/>
  <c r="P230" i="8" s="1"/>
  <c r="F229" i="8"/>
  <c r="P229" i="8" s="1"/>
  <c r="F228" i="8"/>
  <c r="P228" i="8" s="1"/>
  <c r="F227" i="8"/>
  <c r="P227" i="8" s="1"/>
  <c r="F226" i="8"/>
  <c r="P226" i="8" s="1"/>
  <c r="F225" i="8"/>
  <c r="P225" i="8" s="1"/>
  <c r="F224" i="8"/>
  <c r="P224" i="8" s="1"/>
  <c r="F223" i="8"/>
  <c r="P223" i="8" s="1"/>
  <c r="F222" i="8"/>
  <c r="P222" i="8" s="1"/>
  <c r="F221" i="8"/>
  <c r="P221" i="8" s="1"/>
  <c r="F220" i="8"/>
  <c r="P220" i="8" s="1"/>
  <c r="F219" i="8"/>
  <c r="F218" i="8"/>
  <c r="P218" i="8" s="1"/>
  <c r="F217" i="8"/>
  <c r="P217" i="8" s="1"/>
  <c r="F216" i="8"/>
  <c r="P216" i="8" s="1"/>
  <c r="F215" i="8"/>
  <c r="P215" i="8" s="1"/>
  <c r="F233" i="3"/>
  <c r="P233" i="3" s="1"/>
  <c r="F232" i="3"/>
  <c r="P232" i="3" s="1"/>
  <c r="F231" i="3"/>
  <c r="P231" i="3" s="1"/>
  <c r="F230" i="3"/>
  <c r="P230" i="3" s="1"/>
  <c r="F229" i="3"/>
  <c r="P229" i="3" s="1"/>
  <c r="F228" i="3"/>
  <c r="P228" i="3" s="1"/>
  <c r="F227" i="3"/>
  <c r="P227" i="3" s="1"/>
  <c r="F226" i="3"/>
  <c r="P226" i="3" s="1"/>
  <c r="F225" i="3"/>
  <c r="P225" i="3" s="1"/>
  <c r="F224" i="3"/>
  <c r="P224" i="3" s="1"/>
  <c r="F223" i="3"/>
  <c r="P223" i="3" s="1"/>
  <c r="F222" i="3"/>
  <c r="P222" i="3" s="1"/>
  <c r="F221" i="3"/>
  <c r="P221" i="3" s="1"/>
  <c r="F220" i="3"/>
  <c r="P220" i="3" s="1"/>
  <c r="F219" i="3"/>
  <c r="P219" i="3" s="1"/>
  <c r="F218" i="3"/>
  <c r="P218" i="3" s="1"/>
  <c r="F217" i="3"/>
  <c r="P217" i="3" s="1"/>
  <c r="F216" i="3"/>
  <c r="P216" i="3" s="1"/>
  <c r="F215" i="3"/>
  <c r="P215" i="3" s="1"/>
  <c r="F233" i="9"/>
  <c r="P233" i="9" s="1"/>
  <c r="F232" i="9"/>
  <c r="P232" i="9" s="1"/>
  <c r="F231" i="9"/>
  <c r="P231" i="9" s="1"/>
  <c r="F230" i="9"/>
  <c r="P230" i="9" s="1"/>
  <c r="F229" i="9"/>
  <c r="P229" i="9" s="1"/>
  <c r="F228" i="9"/>
  <c r="P228" i="9" s="1"/>
  <c r="F227" i="9"/>
  <c r="P227" i="9" s="1"/>
  <c r="F226" i="9"/>
  <c r="P226" i="9" s="1"/>
  <c r="F225" i="9"/>
  <c r="P225" i="9" s="1"/>
  <c r="F224" i="9"/>
  <c r="P224" i="9" s="1"/>
  <c r="F223" i="9"/>
  <c r="P223" i="9" s="1"/>
  <c r="F222" i="9"/>
  <c r="P222" i="9" s="1"/>
  <c r="F221" i="9"/>
  <c r="P221" i="9" s="1"/>
  <c r="F220" i="9"/>
  <c r="P220" i="9" s="1"/>
  <c r="F219" i="9"/>
  <c r="P219" i="9" s="1"/>
  <c r="F218" i="9"/>
  <c r="P218" i="9" s="1"/>
  <c r="F217" i="9"/>
  <c r="P217" i="9" s="1"/>
  <c r="F216" i="9"/>
  <c r="P216" i="9" s="1"/>
  <c r="F215" i="9"/>
  <c r="P215" i="9" s="1"/>
  <c r="F233" i="83"/>
  <c r="P233" i="83" s="1"/>
  <c r="F232" i="83"/>
  <c r="P232" i="83" s="1"/>
  <c r="F231" i="83"/>
  <c r="P231" i="83" s="1"/>
  <c r="F230" i="83"/>
  <c r="P230" i="83" s="1"/>
  <c r="F229" i="83"/>
  <c r="P229" i="83" s="1"/>
  <c r="F228" i="83"/>
  <c r="P228" i="83" s="1"/>
  <c r="F227" i="83"/>
  <c r="P227" i="83" s="1"/>
  <c r="F226" i="83"/>
  <c r="P226" i="83" s="1"/>
  <c r="F225" i="83"/>
  <c r="P225" i="83" s="1"/>
  <c r="F224" i="83"/>
  <c r="P224" i="83" s="1"/>
  <c r="F223" i="83"/>
  <c r="P223" i="83" s="1"/>
  <c r="F222" i="83"/>
  <c r="P222" i="83" s="1"/>
  <c r="F221" i="83"/>
  <c r="P221" i="83" s="1"/>
  <c r="F220" i="83"/>
  <c r="P220" i="83" s="1"/>
  <c r="F219" i="83"/>
  <c r="P219" i="83" s="1"/>
  <c r="F218" i="83"/>
  <c r="P218" i="83" s="1"/>
  <c r="F217" i="83"/>
  <c r="P217" i="83" s="1"/>
  <c r="F216" i="83"/>
  <c r="P216" i="83" s="1"/>
  <c r="F215" i="83"/>
  <c r="P215" i="83" s="1"/>
  <c r="F233" i="84"/>
  <c r="P233" i="84" s="1"/>
  <c r="F232" i="84"/>
  <c r="P232" i="84" s="1"/>
  <c r="F231" i="84"/>
  <c r="P231" i="84" s="1"/>
  <c r="F230" i="84"/>
  <c r="P230" i="84" s="1"/>
  <c r="F229" i="84"/>
  <c r="P229" i="84" s="1"/>
  <c r="F228" i="84"/>
  <c r="P228" i="84" s="1"/>
  <c r="F227" i="84"/>
  <c r="P227" i="84" s="1"/>
  <c r="F226" i="84"/>
  <c r="P226" i="84" s="1"/>
  <c r="F225" i="84"/>
  <c r="P225" i="84" s="1"/>
  <c r="F224" i="84"/>
  <c r="P224" i="84" s="1"/>
  <c r="F223" i="84"/>
  <c r="P223" i="84" s="1"/>
  <c r="F222" i="84"/>
  <c r="P222" i="84" s="1"/>
  <c r="F221" i="84"/>
  <c r="P221" i="84" s="1"/>
  <c r="F220" i="84"/>
  <c r="P220" i="84" s="1"/>
  <c r="F219" i="84"/>
  <c r="P219" i="84" s="1"/>
  <c r="F218" i="84"/>
  <c r="P218" i="84" s="1"/>
  <c r="F217" i="84"/>
  <c r="P217" i="84" s="1"/>
  <c r="F216" i="84"/>
  <c r="P216" i="84" s="1"/>
  <c r="F215" i="84"/>
  <c r="P215" i="84" s="1"/>
  <c r="F233" i="10"/>
  <c r="P233" i="10" s="1"/>
  <c r="F232" i="10"/>
  <c r="P232" i="10" s="1"/>
  <c r="F231" i="10"/>
  <c r="P231" i="10" s="1"/>
  <c r="F230" i="10"/>
  <c r="P230" i="10" s="1"/>
  <c r="F229" i="10"/>
  <c r="P229" i="10" s="1"/>
  <c r="F228" i="10"/>
  <c r="P228" i="10" s="1"/>
  <c r="F227" i="10"/>
  <c r="P227" i="10" s="1"/>
  <c r="F226" i="10"/>
  <c r="P226" i="10" s="1"/>
  <c r="F225" i="10"/>
  <c r="P225" i="10" s="1"/>
  <c r="F224" i="10"/>
  <c r="F223" i="10"/>
  <c r="P223" i="10" s="1"/>
  <c r="F222" i="10"/>
  <c r="P222" i="10" s="1"/>
  <c r="F221" i="10"/>
  <c r="P221" i="10" s="1"/>
  <c r="F220" i="10"/>
  <c r="P220" i="10" s="1"/>
  <c r="F219" i="10"/>
  <c r="P219" i="10" s="1"/>
  <c r="F218" i="10"/>
  <c r="P218" i="10" s="1"/>
  <c r="F217" i="10"/>
  <c r="P217" i="10" s="1"/>
  <c r="F216" i="10"/>
  <c r="P216" i="10" s="1"/>
  <c r="F215" i="10"/>
  <c r="P215" i="10" s="1"/>
  <c r="F233" i="85"/>
  <c r="P233" i="85" s="1"/>
  <c r="F232" i="85"/>
  <c r="P232" i="85" s="1"/>
  <c r="F231" i="85"/>
  <c r="P231" i="85" s="1"/>
  <c r="F230" i="85"/>
  <c r="P230" i="85" s="1"/>
  <c r="F229" i="85"/>
  <c r="P229" i="85" s="1"/>
  <c r="F228" i="85"/>
  <c r="P228" i="85" s="1"/>
  <c r="F227" i="85"/>
  <c r="P227" i="85" s="1"/>
  <c r="F226" i="85"/>
  <c r="P226" i="85" s="1"/>
  <c r="F225" i="85"/>
  <c r="P225" i="85" s="1"/>
  <c r="F224" i="85"/>
  <c r="P224" i="85" s="1"/>
  <c r="F223" i="85"/>
  <c r="P223" i="85" s="1"/>
  <c r="F222" i="85"/>
  <c r="P222" i="85" s="1"/>
  <c r="F221" i="85"/>
  <c r="P221" i="85" s="1"/>
  <c r="F220" i="85"/>
  <c r="P220" i="85" s="1"/>
  <c r="F219" i="85"/>
  <c r="P219" i="85" s="1"/>
  <c r="F218" i="85"/>
  <c r="P218" i="85" s="1"/>
  <c r="F217" i="85"/>
  <c r="P217" i="85" s="1"/>
  <c r="F216" i="85"/>
  <c r="P216" i="85" s="1"/>
  <c r="F215" i="85"/>
  <c r="P215" i="85" s="1"/>
  <c r="F233" i="11"/>
  <c r="P233" i="11" s="1"/>
  <c r="F232" i="11"/>
  <c r="P232" i="11" s="1"/>
  <c r="F231" i="11"/>
  <c r="P231" i="11" s="1"/>
  <c r="F230" i="11"/>
  <c r="P230" i="11" s="1"/>
  <c r="F229" i="11"/>
  <c r="P229" i="11" s="1"/>
  <c r="F228" i="11"/>
  <c r="P228" i="11" s="1"/>
  <c r="F227" i="11"/>
  <c r="P227" i="11" s="1"/>
  <c r="F226" i="11"/>
  <c r="P226" i="11" s="1"/>
  <c r="F225" i="11"/>
  <c r="P225" i="11" s="1"/>
  <c r="F224" i="11"/>
  <c r="P224" i="11" s="1"/>
  <c r="F223" i="11"/>
  <c r="P223" i="11" s="1"/>
  <c r="F222" i="11"/>
  <c r="P222" i="11" s="1"/>
  <c r="F221" i="11"/>
  <c r="P221" i="11" s="1"/>
  <c r="F220" i="11"/>
  <c r="P220" i="11" s="1"/>
  <c r="F219" i="11"/>
  <c r="P219" i="11" s="1"/>
  <c r="F218" i="11"/>
  <c r="P218" i="11" s="1"/>
  <c r="F217" i="11"/>
  <c r="P217" i="11" s="1"/>
  <c r="F216" i="11"/>
  <c r="P216" i="11" s="1"/>
  <c r="F215" i="11"/>
  <c r="P215" i="11" s="1"/>
  <c r="F233" i="12"/>
  <c r="P233" i="12" s="1"/>
  <c r="F232" i="12"/>
  <c r="P232" i="12" s="1"/>
  <c r="F231" i="12"/>
  <c r="P231" i="12" s="1"/>
  <c r="F230" i="12"/>
  <c r="P230" i="12" s="1"/>
  <c r="F229" i="12"/>
  <c r="P229" i="12" s="1"/>
  <c r="F228" i="12"/>
  <c r="P228" i="12" s="1"/>
  <c r="F227" i="12"/>
  <c r="P227" i="12" s="1"/>
  <c r="F226" i="12"/>
  <c r="P226" i="12" s="1"/>
  <c r="F225" i="12"/>
  <c r="P225" i="12" s="1"/>
  <c r="F224" i="12"/>
  <c r="P224" i="12" s="1"/>
  <c r="F223" i="12"/>
  <c r="P223" i="12" s="1"/>
  <c r="F222" i="12"/>
  <c r="P222" i="12" s="1"/>
  <c r="F221" i="12"/>
  <c r="P221" i="12" s="1"/>
  <c r="F220" i="12"/>
  <c r="P220" i="12" s="1"/>
  <c r="F219" i="12"/>
  <c r="P219" i="12" s="1"/>
  <c r="F218" i="12"/>
  <c r="P218" i="12" s="1"/>
  <c r="F217" i="12"/>
  <c r="P217" i="12" s="1"/>
  <c r="F216" i="12"/>
  <c r="P216" i="12" s="1"/>
  <c r="F215" i="12"/>
  <c r="P215" i="12" s="1"/>
  <c r="F233" i="86"/>
  <c r="P233" i="86" s="1"/>
  <c r="F232" i="86"/>
  <c r="F231" i="86"/>
  <c r="P231" i="86" s="1"/>
  <c r="F230" i="86"/>
  <c r="P230" i="86" s="1"/>
  <c r="F229" i="86"/>
  <c r="P229" i="86" s="1"/>
  <c r="F228" i="86"/>
  <c r="P228" i="86" s="1"/>
  <c r="F227" i="86"/>
  <c r="P227" i="86" s="1"/>
  <c r="F226" i="86"/>
  <c r="P226" i="86" s="1"/>
  <c r="F225" i="86"/>
  <c r="P225" i="86" s="1"/>
  <c r="F224" i="86"/>
  <c r="P224" i="86" s="1"/>
  <c r="F223" i="86"/>
  <c r="P223" i="86" s="1"/>
  <c r="F222" i="86"/>
  <c r="P222" i="86" s="1"/>
  <c r="F221" i="86"/>
  <c r="P221" i="86" s="1"/>
  <c r="F220" i="86"/>
  <c r="P220" i="86" s="1"/>
  <c r="F219" i="86"/>
  <c r="P219" i="86" s="1"/>
  <c r="F218" i="86"/>
  <c r="P218" i="86" s="1"/>
  <c r="F217" i="86"/>
  <c r="P217" i="86" s="1"/>
  <c r="F216" i="86"/>
  <c r="P216" i="86" s="1"/>
  <c r="F215" i="86"/>
  <c r="P215" i="86" s="1"/>
  <c r="F233" i="87"/>
  <c r="P233" i="87" s="1"/>
  <c r="F232" i="87"/>
  <c r="P232" i="87" s="1"/>
  <c r="F231" i="87"/>
  <c r="P231" i="87" s="1"/>
  <c r="F230" i="87"/>
  <c r="P230" i="87" s="1"/>
  <c r="F229" i="87"/>
  <c r="P229" i="87" s="1"/>
  <c r="F228" i="87"/>
  <c r="P228" i="87" s="1"/>
  <c r="F227" i="87"/>
  <c r="P227" i="87" s="1"/>
  <c r="F226" i="87"/>
  <c r="P226" i="87" s="1"/>
  <c r="F225" i="87"/>
  <c r="P225" i="87" s="1"/>
  <c r="F224" i="87"/>
  <c r="P224" i="87" s="1"/>
  <c r="F223" i="87"/>
  <c r="P223" i="87" s="1"/>
  <c r="F222" i="87"/>
  <c r="P222" i="87" s="1"/>
  <c r="F221" i="87"/>
  <c r="P221" i="87" s="1"/>
  <c r="F220" i="87"/>
  <c r="P220" i="87" s="1"/>
  <c r="F219" i="87"/>
  <c r="P219" i="87" s="1"/>
  <c r="F218" i="87"/>
  <c r="P218" i="87" s="1"/>
  <c r="F217" i="87"/>
  <c r="P217" i="87" s="1"/>
  <c r="F216" i="87"/>
  <c r="P216" i="87" s="1"/>
  <c r="F215" i="87"/>
  <c r="P215" i="87" s="1"/>
  <c r="F233" i="14"/>
  <c r="P233" i="14" s="1"/>
  <c r="F232" i="14"/>
  <c r="P232" i="14" s="1"/>
  <c r="F231" i="14"/>
  <c r="P231" i="14" s="1"/>
  <c r="F230" i="14"/>
  <c r="P230" i="14" s="1"/>
  <c r="F229" i="14"/>
  <c r="P229" i="14" s="1"/>
  <c r="F228" i="14"/>
  <c r="P228" i="14" s="1"/>
  <c r="F227" i="14"/>
  <c r="P227" i="14" s="1"/>
  <c r="F226" i="14"/>
  <c r="P226" i="14" s="1"/>
  <c r="F225" i="14"/>
  <c r="P225" i="14" s="1"/>
  <c r="F224" i="14"/>
  <c r="P224" i="14" s="1"/>
  <c r="F223" i="14"/>
  <c r="P223" i="14" s="1"/>
  <c r="F222" i="14"/>
  <c r="P222" i="14" s="1"/>
  <c r="F221" i="14"/>
  <c r="P221" i="14" s="1"/>
  <c r="F220" i="14"/>
  <c r="P220" i="14" s="1"/>
  <c r="F219" i="14"/>
  <c r="P219" i="14" s="1"/>
  <c r="F218" i="14"/>
  <c r="P218" i="14" s="1"/>
  <c r="F217" i="14"/>
  <c r="P217" i="14" s="1"/>
  <c r="F216" i="14"/>
  <c r="P216" i="14" s="1"/>
  <c r="F215" i="14"/>
  <c r="P215" i="14" s="1"/>
  <c r="F233" i="88"/>
  <c r="P233" i="88" s="1"/>
  <c r="F232" i="88"/>
  <c r="P232" i="88" s="1"/>
  <c r="F231" i="88"/>
  <c r="P231" i="88" s="1"/>
  <c r="F230" i="88"/>
  <c r="P230" i="88" s="1"/>
  <c r="F229" i="88"/>
  <c r="P229" i="88" s="1"/>
  <c r="F228" i="88"/>
  <c r="P228" i="88" s="1"/>
  <c r="F227" i="88"/>
  <c r="P227" i="88" s="1"/>
  <c r="F226" i="88"/>
  <c r="P226" i="88" s="1"/>
  <c r="F225" i="88"/>
  <c r="P225" i="88" s="1"/>
  <c r="F224" i="88"/>
  <c r="P224" i="88" s="1"/>
  <c r="F223" i="88"/>
  <c r="P223" i="88" s="1"/>
  <c r="F222" i="88"/>
  <c r="P222" i="88" s="1"/>
  <c r="F221" i="88"/>
  <c r="P221" i="88" s="1"/>
  <c r="F220" i="88"/>
  <c r="P220" i="88" s="1"/>
  <c r="F219" i="88"/>
  <c r="P219" i="88" s="1"/>
  <c r="F218" i="88"/>
  <c r="P218" i="88" s="1"/>
  <c r="F217" i="88"/>
  <c r="P217" i="88" s="1"/>
  <c r="F216" i="88"/>
  <c r="P216" i="88" s="1"/>
  <c r="F215" i="88"/>
  <c r="P215" i="88" s="1"/>
  <c r="F233" i="16"/>
  <c r="P233" i="16" s="1"/>
  <c r="F232" i="16"/>
  <c r="P232" i="16" s="1"/>
  <c r="F231" i="16"/>
  <c r="P231" i="16" s="1"/>
  <c r="F230" i="16"/>
  <c r="P230" i="16" s="1"/>
  <c r="F229" i="16"/>
  <c r="P229" i="16" s="1"/>
  <c r="F228" i="16"/>
  <c r="P228" i="16" s="1"/>
  <c r="F227" i="16"/>
  <c r="P227" i="16" s="1"/>
  <c r="F226" i="16"/>
  <c r="P226" i="16" s="1"/>
  <c r="F225" i="16"/>
  <c r="P225" i="16" s="1"/>
  <c r="F224" i="16"/>
  <c r="P224" i="16" s="1"/>
  <c r="F223" i="16"/>
  <c r="P223" i="16" s="1"/>
  <c r="F222" i="16"/>
  <c r="P222" i="16" s="1"/>
  <c r="F221" i="16"/>
  <c r="P221" i="16" s="1"/>
  <c r="F220" i="16"/>
  <c r="P220" i="16" s="1"/>
  <c r="F219" i="16"/>
  <c r="P219" i="16" s="1"/>
  <c r="F218" i="16"/>
  <c r="P218" i="16" s="1"/>
  <c r="F217" i="16"/>
  <c r="P217" i="16" s="1"/>
  <c r="F216" i="16"/>
  <c r="P216" i="16" s="1"/>
  <c r="F215" i="16"/>
  <c r="P215" i="16" s="1"/>
  <c r="F233" i="89"/>
  <c r="P233" i="89" s="1"/>
  <c r="F232" i="89"/>
  <c r="P232" i="89" s="1"/>
  <c r="F231" i="89"/>
  <c r="P231" i="89" s="1"/>
  <c r="F230" i="89"/>
  <c r="P230" i="89" s="1"/>
  <c r="F229" i="89"/>
  <c r="P229" i="89" s="1"/>
  <c r="F228" i="89"/>
  <c r="P228" i="89" s="1"/>
  <c r="F227" i="89"/>
  <c r="P227" i="89" s="1"/>
  <c r="F226" i="89"/>
  <c r="P226" i="89" s="1"/>
  <c r="F225" i="89"/>
  <c r="P225" i="89" s="1"/>
  <c r="F224" i="89"/>
  <c r="P224" i="89" s="1"/>
  <c r="F223" i="89"/>
  <c r="P223" i="89" s="1"/>
  <c r="F222" i="89"/>
  <c r="P222" i="89" s="1"/>
  <c r="F221" i="89"/>
  <c r="P221" i="89" s="1"/>
  <c r="F220" i="89"/>
  <c r="P220" i="89" s="1"/>
  <c r="F219" i="89"/>
  <c r="P219" i="89" s="1"/>
  <c r="F218" i="89"/>
  <c r="P218" i="89" s="1"/>
  <c r="F217" i="89"/>
  <c r="P217" i="89" s="1"/>
  <c r="F216" i="89"/>
  <c r="P216" i="89" s="1"/>
  <c r="F215" i="89"/>
  <c r="P215" i="89" s="1"/>
  <c r="F233" i="17"/>
  <c r="P233" i="17" s="1"/>
  <c r="F232" i="17"/>
  <c r="P232" i="17" s="1"/>
  <c r="F231" i="17"/>
  <c r="P231" i="17" s="1"/>
  <c r="F230" i="17"/>
  <c r="P230" i="17" s="1"/>
  <c r="F229" i="17"/>
  <c r="P229" i="17" s="1"/>
  <c r="F228" i="17"/>
  <c r="F227" i="17"/>
  <c r="P227" i="17" s="1"/>
  <c r="F226" i="17"/>
  <c r="P226" i="17" s="1"/>
  <c r="F225" i="17"/>
  <c r="P225" i="17" s="1"/>
  <c r="F224" i="17"/>
  <c r="P224" i="17" s="1"/>
  <c r="F223" i="17"/>
  <c r="P223" i="17" s="1"/>
  <c r="F222" i="17"/>
  <c r="P222" i="17" s="1"/>
  <c r="F221" i="17"/>
  <c r="P221" i="17" s="1"/>
  <c r="F220" i="17"/>
  <c r="P220" i="17" s="1"/>
  <c r="F219" i="17"/>
  <c r="P219" i="17" s="1"/>
  <c r="F218" i="17"/>
  <c r="P218" i="17" s="1"/>
  <c r="F217" i="17"/>
  <c r="P217" i="17" s="1"/>
  <c r="F216" i="17"/>
  <c r="P216" i="17" s="1"/>
  <c r="F215" i="17"/>
  <c r="P215" i="17" s="1"/>
  <c r="F233" i="90"/>
  <c r="P233" i="90" s="1"/>
  <c r="F232" i="90"/>
  <c r="P232" i="90" s="1"/>
  <c r="F231" i="90"/>
  <c r="P231" i="90" s="1"/>
  <c r="F230" i="90"/>
  <c r="P230" i="90" s="1"/>
  <c r="F229" i="90"/>
  <c r="P229" i="90" s="1"/>
  <c r="F228" i="90"/>
  <c r="P228" i="90" s="1"/>
  <c r="F227" i="90"/>
  <c r="P227" i="90" s="1"/>
  <c r="F226" i="90"/>
  <c r="P226" i="90" s="1"/>
  <c r="F225" i="90"/>
  <c r="P225" i="90" s="1"/>
  <c r="F224" i="90"/>
  <c r="P224" i="90" s="1"/>
  <c r="F223" i="90"/>
  <c r="P223" i="90" s="1"/>
  <c r="F222" i="90"/>
  <c r="P222" i="90" s="1"/>
  <c r="F221" i="90"/>
  <c r="P221" i="90" s="1"/>
  <c r="F220" i="90"/>
  <c r="P220" i="90" s="1"/>
  <c r="F219" i="90"/>
  <c r="P219" i="90" s="1"/>
  <c r="F218" i="90"/>
  <c r="P218" i="90" s="1"/>
  <c r="F217" i="90"/>
  <c r="P217" i="90" s="1"/>
  <c r="F216" i="90"/>
  <c r="P216" i="90" s="1"/>
  <c r="F215" i="90"/>
  <c r="P215" i="90" s="1"/>
  <c r="F233" i="19"/>
  <c r="P233" i="19" s="1"/>
  <c r="F232" i="19"/>
  <c r="P232" i="19" s="1"/>
  <c r="F231" i="19"/>
  <c r="P231" i="19" s="1"/>
  <c r="F230" i="19"/>
  <c r="P230" i="19" s="1"/>
  <c r="F229" i="19"/>
  <c r="P229" i="19" s="1"/>
  <c r="F228" i="19"/>
  <c r="P228" i="19" s="1"/>
  <c r="F227" i="19"/>
  <c r="P227" i="19" s="1"/>
  <c r="F226" i="19"/>
  <c r="P226" i="19" s="1"/>
  <c r="F225" i="19"/>
  <c r="P225" i="19" s="1"/>
  <c r="F224" i="19"/>
  <c r="P224" i="19" s="1"/>
  <c r="F223" i="19"/>
  <c r="P223" i="19" s="1"/>
  <c r="F222" i="19"/>
  <c r="P222" i="19" s="1"/>
  <c r="F221" i="19"/>
  <c r="P221" i="19" s="1"/>
  <c r="F220" i="19"/>
  <c r="P220" i="19" s="1"/>
  <c r="F219" i="19"/>
  <c r="P219" i="19" s="1"/>
  <c r="F218" i="19"/>
  <c r="P218" i="19" s="1"/>
  <c r="F217" i="19"/>
  <c r="P217" i="19" s="1"/>
  <c r="F216" i="19"/>
  <c r="P216" i="19" s="1"/>
  <c r="F215" i="19"/>
  <c r="P215" i="19" s="1"/>
  <c r="F233" i="91"/>
  <c r="P233" i="91" s="1"/>
  <c r="F232" i="91"/>
  <c r="P232" i="91" s="1"/>
  <c r="F231" i="91"/>
  <c r="P231" i="91" s="1"/>
  <c r="F230" i="91"/>
  <c r="P230" i="91" s="1"/>
  <c r="F229" i="91"/>
  <c r="P229" i="91" s="1"/>
  <c r="F228" i="91"/>
  <c r="F227" i="91"/>
  <c r="P227" i="91" s="1"/>
  <c r="F226" i="91"/>
  <c r="P226" i="91" s="1"/>
  <c r="F225" i="91"/>
  <c r="P225" i="91" s="1"/>
  <c r="F224" i="91"/>
  <c r="P224" i="91" s="1"/>
  <c r="F223" i="91"/>
  <c r="P223" i="91" s="1"/>
  <c r="F222" i="91"/>
  <c r="P222" i="91" s="1"/>
  <c r="F221" i="91"/>
  <c r="P221" i="91" s="1"/>
  <c r="F220" i="91"/>
  <c r="P220" i="91" s="1"/>
  <c r="F219" i="91"/>
  <c r="P219" i="91" s="1"/>
  <c r="F218" i="91"/>
  <c r="P218" i="91" s="1"/>
  <c r="F217" i="91"/>
  <c r="P217" i="91" s="1"/>
  <c r="F216" i="91"/>
  <c r="P216" i="91" s="1"/>
  <c r="F215" i="91"/>
  <c r="P215" i="91" s="1"/>
  <c r="F233" i="20"/>
  <c r="P233" i="20" s="1"/>
  <c r="F232" i="20"/>
  <c r="P232" i="20" s="1"/>
  <c r="F231" i="20"/>
  <c r="F230" i="20"/>
  <c r="P230" i="20" s="1"/>
  <c r="F229" i="20"/>
  <c r="P229" i="20" s="1"/>
  <c r="F228" i="20"/>
  <c r="P228" i="20" s="1"/>
  <c r="F227" i="20"/>
  <c r="P227" i="20" s="1"/>
  <c r="F226" i="20"/>
  <c r="P226" i="20" s="1"/>
  <c r="F225" i="20"/>
  <c r="P225" i="20" s="1"/>
  <c r="F224" i="20"/>
  <c r="P224" i="20" s="1"/>
  <c r="F223" i="20"/>
  <c r="P223" i="20" s="1"/>
  <c r="F222" i="20"/>
  <c r="P222" i="20" s="1"/>
  <c r="F221" i="20"/>
  <c r="P221" i="20" s="1"/>
  <c r="F220" i="20"/>
  <c r="P220" i="20" s="1"/>
  <c r="F219" i="20"/>
  <c r="P219" i="20" s="1"/>
  <c r="F218" i="20"/>
  <c r="P218" i="20" s="1"/>
  <c r="F217" i="20"/>
  <c r="P217" i="20" s="1"/>
  <c r="F216" i="20"/>
  <c r="P216" i="20" s="1"/>
  <c r="F215" i="20"/>
  <c r="P215" i="20" s="1"/>
  <c r="F233" i="21"/>
  <c r="P233" i="21" s="1"/>
  <c r="F232" i="21"/>
  <c r="P232" i="21" s="1"/>
  <c r="F231" i="21"/>
  <c r="P231" i="21" s="1"/>
  <c r="F230" i="21"/>
  <c r="P230" i="21" s="1"/>
  <c r="F229" i="21"/>
  <c r="P229" i="21" s="1"/>
  <c r="F228" i="21"/>
  <c r="P228" i="21" s="1"/>
  <c r="F227" i="21"/>
  <c r="P227" i="21" s="1"/>
  <c r="F226" i="21"/>
  <c r="P226" i="21" s="1"/>
  <c r="F225" i="21"/>
  <c r="P225" i="21" s="1"/>
  <c r="F224" i="21"/>
  <c r="P224" i="21" s="1"/>
  <c r="F223" i="21"/>
  <c r="P223" i="21" s="1"/>
  <c r="F222" i="21"/>
  <c r="P222" i="21" s="1"/>
  <c r="F221" i="21"/>
  <c r="P221" i="21" s="1"/>
  <c r="F220" i="21"/>
  <c r="P220" i="21" s="1"/>
  <c r="F219" i="21"/>
  <c r="P219" i="21" s="1"/>
  <c r="F218" i="21"/>
  <c r="F217" i="21"/>
  <c r="P217" i="21" s="1"/>
  <c r="F216" i="21"/>
  <c r="P216" i="21" s="1"/>
  <c r="F215" i="21"/>
  <c r="P215" i="21" s="1"/>
  <c r="F233" i="92"/>
  <c r="P233" i="92" s="1"/>
  <c r="F232" i="92"/>
  <c r="P232" i="92" s="1"/>
  <c r="F231" i="92"/>
  <c r="F230" i="92"/>
  <c r="P230" i="92" s="1"/>
  <c r="F229" i="92"/>
  <c r="F228" i="92"/>
  <c r="F227" i="92"/>
  <c r="P227" i="92" s="1"/>
  <c r="F226" i="92"/>
  <c r="P226" i="92" s="1"/>
  <c r="F225" i="92"/>
  <c r="F224" i="92"/>
  <c r="F223" i="92"/>
  <c r="P223" i="92" s="1"/>
  <c r="F222" i="92"/>
  <c r="P222" i="92" s="1"/>
  <c r="F221" i="92"/>
  <c r="F220" i="92"/>
  <c r="F219" i="92"/>
  <c r="F218" i="92"/>
  <c r="P218" i="92" s="1"/>
  <c r="F217" i="92"/>
  <c r="P217" i="92" s="1"/>
  <c r="F216" i="92"/>
  <c r="P216" i="92" s="1"/>
  <c r="F215" i="92"/>
  <c r="P215" i="92" s="1"/>
  <c r="F233" i="22"/>
  <c r="P233" i="22" s="1"/>
  <c r="F232" i="22"/>
  <c r="P232" i="22" s="1"/>
  <c r="F231" i="22"/>
  <c r="P231" i="22" s="1"/>
  <c r="F230" i="22"/>
  <c r="P230" i="22" s="1"/>
  <c r="F229" i="22"/>
  <c r="P229" i="22" s="1"/>
  <c r="F228" i="22"/>
  <c r="F227" i="22"/>
  <c r="P227" i="22" s="1"/>
  <c r="F226" i="22"/>
  <c r="P226" i="22" s="1"/>
  <c r="F225" i="22"/>
  <c r="P225" i="22" s="1"/>
  <c r="F224" i="22"/>
  <c r="P224" i="22" s="1"/>
  <c r="F223" i="22"/>
  <c r="P223" i="22" s="1"/>
  <c r="F222" i="22"/>
  <c r="P222" i="22" s="1"/>
  <c r="F221" i="22"/>
  <c r="P221" i="22" s="1"/>
  <c r="F220" i="22"/>
  <c r="P220" i="22" s="1"/>
  <c r="F219" i="22"/>
  <c r="P219" i="22" s="1"/>
  <c r="F218" i="22"/>
  <c r="P218" i="22" s="1"/>
  <c r="F217" i="22"/>
  <c r="P217" i="22" s="1"/>
  <c r="F216" i="22"/>
  <c r="P216" i="22" s="1"/>
  <c r="F215" i="22"/>
  <c r="P215" i="22" s="1"/>
  <c r="F233" i="23"/>
  <c r="P233" i="23" s="1"/>
  <c r="F232" i="23"/>
  <c r="P232" i="23" s="1"/>
  <c r="F231" i="23"/>
  <c r="P231" i="23" s="1"/>
  <c r="F230" i="23"/>
  <c r="P230" i="23" s="1"/>
  <c r="F229" i="23"/>
  <c r="P229" i="23" s="1"/>
  <c r="F228" i="23"/>
  <c r="P228" i="23" s="1"/>
  <c r="F227" i="23"/>
  <c r="P227" i="23" s="1"/>
  <c r="F226" i="23"/>
  <c r="P226" i="23" s="1"/>
  <c r="F225" i="23"/>
  <c r="P225" i="23" s="1"/>
  <c r="F224" i="23"/>
  <c r="P224" i="23" s="1"/>
  <c r="F223" i="23"/>
  <c r="P223" i="23" s="1"/>
  <c r="F222" i="23"/>
  <c r="P222" i="23" s="1"/>
  <c r="F221" i="23"/>
  <c r="P221" i="23" s="1"/>
  <c r="F220" i="23"/>
  <c r="P220" i="23" s="1"/>
  <c r="F219" i="23"/>
  <c r="P219" i="23" s="1"/>
  <c r="F218" i="23"/>
  <c r="P218" i="23" s="1"/>
  <c r="F217" i="23"/>
  <c r="P217" i="23" s="1"/>
  <c r="F216" i="23"/>
  <c r="P216" i="23" s="1"/>
  <c r="F215" i="23"/>
  <c r="P215" i="23" s="1"/>
  <c r="F233" i="24"/>
  <c r="P233" i="24" s="1"/>
  <c r="F232" i="24"/>
  <c r="P232" i="24" s="1"/>
  <c r="F231" i="24"/>
  <c r="F230" i="24"/>
  <c r="P230" i="24" s="1"/>
  <c r="F229" i="24"/>
  <c r="F228" i="24"/>
  <c r="F227" i="24"/>
  <c r="P227" i="24" s="1"/>
  <c r="F226" i="24"/>
  <c r="P226" i="24" s="1"/>
  <c r="F225" i="24"/>
  <c r="F224" i="24"/>
  <c r="F223" i="24"/>
  <c r="P223" i="24" s="1"/>
  <c r="F222" i="24"/>
  <c r="P222" i="24" s="1"/>
  <c r="F221" i="24"/>
  <c r="F220" i="24"/>
  <c r="F219" i="24"/>
  <c r="P219" i="24" s="1"/>
  <c r="F218" i="24"/>
  <c r="P218" i="24" s="1"/>
  <c r="F217" i="24"/>
  <c r="P217" i="24" s="1"/>
  <c r="F216" i="24"/>
  <c r="P216" i="24" s="1"/>
  <c r="F215" i="24"/>
  <c r="P215" i="24" s="1"/>
  <c r="F233" i="94"/>
  <c r="P233" i="94" s="1"/>
  <c r="F232" i="94"/>
  <c r="P232" i="94" s="1"/>
  <c r="F231" i="94"/>
  <c r="P231" i="94" s="1"/>
  <c r="F230" i="94"/>
  <c r="P230" i="94" s="1"/>
  <c r="F229" i="94"/>
  <c r="P229" i="94" s="1"/>
  <c r="F228" i="94"/>
  <c r="F227" i="94"/>
  <c r="P227" i="94" s="1"/>
  <c r="F226" i="94"/>
  <c r="F225" i="94"/>
  <c r="P225" i="94" s="1"/>
  <c r="F224" i="94"/>
  <c r="F223" i="94"/>
  <c r="F222" i="94"/>
  <c r="P222" i="94" s="1"/>
  <c r="F221" i="94"/>
  <c r="P221" i="94" s="1"/>
  <c r="F220" i="94"/>
  <c r="F219" i="94"/>
  <c r="P219" i="94" s="1"/>
  <c r="F218" i="94"/>
  <c r="F217" i="94"/>
  <c r="P217" i="94" s="1"/>
  <c r="F216" i="94"/>
  <c r="F215" i="94"/>
  <c r="P215" i="94" s="1"/>
  <c r="F233" i="26"/>
  <c r="P233" i="26" s="1"/>
  <c r="F232" i="26"/>
  <c r="P232" i="26" s="1"/>
  <c r="F231" i="26"/>
  <c r="P231" i="26" s="1"/>
  <c r="F230" i="26"/>
  <c r="P230" i="26" s="1"/>
  <c r="F229" i="26"/>
  <c r="P229" i="26" s="1"/>
  <c r="F228" i="26"/>
  <c r="P228" i="26" s="1"/>
  <c r="F227" i="26"/>
  <c r="P227" i="26" s="1"/>
  <c r="F226" i="26"/>
  <c r="P226" i="26" s="1"/>
  <c r="F225" i="26"/>
  <c r="P225" i="26" s="1"/>
  <c r="F224" i="26"/>
  <c r="P224" i="26" s="1"/>
  <c r="F223" i="26"/>
  <c r="P223" i="26" s="1"/>
  <c r="F222" i="26"/>
  <c r="P222" i="26" s="1"/>
  <c r="F221" i="26"/>
  <c r="P221" i="26" s="1"/>
  <c r="F220" i="26"/>
  <c r="P220" i="26" s="1"/>
  <c r="F219" i="26"/>
  <c r="P219" i="26" s="1"/>
  <c r="F218" i="26"/>
  <c r="F217" i="26"/>
  <c r="P217" i="26" s="1"/>
  <c r="F216" i="26"/>
  <c r="P216" i="26" s="1"/>
  <c r="F215" i="26"/>
  <c r="P215" i="26" s="1"/>
  <c r="F233" i="95"/>
  <c r="P233" i="95" s="1"/>
  <c r="F232" i="95"/>
  <c r="P232" i="95" s="1"/>
  <c r="F231" i="95"/>
  <c r="P231" i="95" s="1"/>
  <c r="F230" i="95"/>
  <c r="P230" i="95" s="1"/>
  <c r="F229" i="95"/>
  <c r="P229" i="95" s="1"/>
  <c r="F228" i="95"/>
  <c r="P228" i="95" s="1"/>
  <c r="F227" i="95"/>
  <c r="P227" i="95" s="1"/>
  <c r="F226" i="95"/>
  <c r="P226" i="95" s="1"/>
  <c r="F225" i="95"/>
  <c r="F224" i="95"/>
  <c r="P224" i="95" s="1"/>
  <c r="F223" i="95"/>
  <c r="P223" i="95" s="1"/>
  <c r="F222" i="95"/>
  <c r="F221" i="95"/>
  <c r="P221" i="95" s="1"/>
  <c r="F220" i="95"/>
  <c r="P220" i="95" s="1"/>
  <c r="F219" i="95"/>
  <c r="P219" i="95" s="1"/>
  <c r="F218" i="95"/>
  <c r="P218" i="95" s="1"/>
  <c r="F217" i="95"/>
  <c r="P217" i="95" s="1"/>
  <c r="F216" i="95"/>
  <c r="P216" i="95" s="1"/>
  <c r="F215" i="95"/>
  <c r="P215" i="95" s="1"/>
  <c r="F233" i="27"/>
  <c r="P233" i="27" s="1"/>
  <c r="F232" i="27"/>
  <c r="P232" i="27" s="1"/>
  <c r="F231" i="27"/>
  <c r="P231" i="27" s="1"/>
  <c r="F230" i="27"/>
  <c r="P230" i="27" s="1"/>
  <c r="F229" i="27"/>
  <c r="P229" i="27" s="1"/>
  <c r="F228" i="27"/>
  <c r="P228" i="27" s="1"/>
  <c r="F227" i="27"/>
  <c r="P227" i="27" s="1"/>
  <c r="F226" i="27"/>
  <c r="P226" i="27" s="1"/>
  <c r="F225" i="27"/>
  <c r="P225" i="27" s="1"/>
  <c r="F224" i="27"/>
  <c r="P224" i="27" s="1"/>
  <c r="F223" i="27"/>
  <c r="P223" i="27" s="1"/>
  <c r="F222" i="27"/>
  <c r="P222" i="27" s="1"/>
  <c r="F221" i="27"/>
  <c r="P221" i="27" s="1"/>
  <c r="F220" i="27"/>
  <c r="P220" i="27" s="1"/>
  <c r="F219" i="27"/>
  <c r="P219" i="27" s="1"/>
  <c r="F218" i="27"/>
  <c r="P218" i="27" s="1"/>
  <c r="F217" i="27"/>
  <c r="P217" i="27" s="1"/>
  <c r="F216" i="27"/>
  <c r="P216" i="27" s="1"/>
  <c r="F215" i="27"/>
  <c r="P215" i="27" s="1"/>
  <c r="F233" i="28"/>
  <c r="P233" i="28" s="1"/>
  <c r="F232" i="28"/>
  <c r="P232" i="28" s="1"/>
  <c r="F231" i="28"/>
  <c r="P231" i="28" s="1"/>
  <c r="F230" i="28"/>
  <c r="P230" i="28" s="1"/>
  <c r="F229" i="28"/>
  <c r="P229" i="28" s="1"/>
  <c r="F228" i="28"/>
  <c r="F227" i="28"/>
  <c r="F226" i="28"/>
  <c r="P226" i="28" s="1"/>
  <c r="F225" i="28"/>
  <c r="P225" i="28" s="1"/>
  <c r="F224" i="28"/>
  <c r="F223" i="28"/>
  <c r="F222" i="28"/>
  <c r="P222" i="28" s="1"/>
  <c r="F221" i="28"/>
  <c r="P221" i="28" s="1"/>
  <c r="F220" i="28"/>
  <c r="F219" i="28"/>
  <c r="F218" i="28"/>
  <c r="F217" i="28"/>
  <c r="P217" i="28" s="1"/>
  <c r="F216" i="28"/>
  <c r="P216" i="28" s="1"/>
  <c r="F215" i="28"/>
  <c r="P215" i="28" s="1"/>
  <c r="F233" i="96"/>
  <c r="P233" i="96" s="1"/>
  <c r="F232" i="96"/>
  <c r="P232" i="96" s="1"/>
  <c r="F231" i="96"/>
  <c r="F230" i="96"/>
  <c r="P230" i="96" s="1"/>
  <c r="F229" i="96"/>
  <c r="P229" i="96" s="1"/>
  <c r="F228" i="96"/>
  <c r="P228" i="96" s="1"/>
  <c r="F227" i="96"/>
  <c r="P227" i="96" s="1"/>
  <c r="F226" i="96"/>
  <c r="P226" i="96" s="1"/>
  <c r="F225" i="96"/>
  <c r="P225" i="96" s="1"/>
  <c r="F224" i="96"/>
  <c r="P224" i="96" s="1"/>
  <c r="F223" i="96"/>
  <c r="F222" i="96"/>
  <c r="F221" i="96"/>
  <c r="P221" i="96" s="1"/>
  <c r="F220" i="96"/>
  <c r="P220" i="96" s="1"/>
  <c r="F219" i="96"/>
  <c r="F218" i="96"/>
  <c r="F217" i="96"/>
  <c r="P217" i="96" s="1"/>
  <c r="F216" i="96"/>
  <c r="P216" i="96" s="1"/>
  <c r="F215" i="96"/>
  <c r="P215" i="96" s="1"/>
  <c r="F233" i="29"/>
  <c r="P233" i="29" s="1"/>
  <c r="F232" i="29"/>
  <c r="P232" i="29" s="1"/>
  <c r="F231" i="29"/>
  <c r="P231" i="29" s="1"/>
  <c r="F230" i="29"/>
  <c r="P230" i="29" s="1"/>
  <c r="F229" i="29"/>
  <c r="P229" i="29" s="1"/>
  <c r="F228" i="29"/>
  <c r="P228" i="29" s="1"/>
  <c r="F227" i="29"/>
  <c r="P227" i="29" s="1"/>
  <c r="F226" i="29"/>
  <c r="P226" i="29" s="1"/>
  <c r="F225" i="29"/>
  <c r="P225" i="29" s="1"/>
  <c r="F224" i="29"/>
  <c r="P224" i="29" s="1"/>
  <c r="F223" i="29"/>
  <c r="P223" i="29" s="1"/>
  <c r="F222" i="29"/>
  <c r="P222" i="29" s="1"/>
  <c r="F221" i="29"/>
  <c r="F220" i="29"/>
  <c r="P220" i="29" s="1"/>
  <c r="F219" i="29"/>
  <c r="P219" i="29" s="1"/>
  <c r="F218" i="29"/>
  <c r="F217" i="29"/>
  <c r="P217" i="29" s="1"/>
  <c r="F216" i="29"/>
  <c r="P216" i="29" s="1"/>
  <c r="F215" i="29"/>
  <c r="P215" i="29" s="1"/>
  <c r="F233" i="31"/>
  <c r="P233" i="31" s="1"/>
  <c r="F232" i="31"/>
  <c r="P232" i="31" s="1"/>
  <c r="F231" i="31"/>
  <c r="P231" i="31" s="1"/>
  <c r="F230" i="31"/>
  <c r="P230" i="31" s="1"/>
  <c r="F229" i="31"/>
  <c r="P229" i="31" s="1"/>
  <c r="F228" i="31"/>
  <c r="P228" i="31" s="1"/>
  <c r="F227" i="31"/>
  <c r="P227" i="31" s="1"/>
  <c r="F226" i="31"/>
  <c r="P226" i="31" s="1"/>
  <c r="F225" i="31"/>
  <c r="P225" i="31" s="1"/>
  <c r="F224" i="31"/>
  <c r="P224" i="31" s="1"/>
  <c r="F223" i="31"/>
  <c r="P223" i="31" s="1"/>
  <c r="F222" i="31"/>
  <c r="P222" i="31" s="1"/>
  <c r="F221" i="31"/>
  <c r="P221" i="31" s="1"/>
  <c r="F220" i="31"/>
  <c r="P220" i="31" s="1"/>
  <c r="F219" i="31"/>
  <c r="P219" i="31" s="1"/>
  <c r="F218" i="31"/>
  <c r="P218" i="31" s="1"/>
  <c r="F217" i="31"/>
  <c r="P217" i="31" s="1"/>
  <c r="F216" i="31"/>
  <c r="P216" i="31" s="1"/>
  <c r="F215" i="31"/>
  <c r="P215" i="31" s="1"/>
  <c r="F233" i="98"/>
  <c r="P233" i="98" s="1"/>
  <c r="F232" i="98"/>
  <c r="P232" i="98" s="1"/>
  <c r="F231" i="98"/>
  <c r="P231" i="98" s="1"/>
  <c r="F230" i="98"/>
  <c r="P230" i="98" s="1"/>
  <c r="F229" i="98"/>
  <c r="P229" i="98" s="1"/>
  <c r="F228" i="98"/>
  <c r="P228" i="98" s="1"/>
  <c r="F227" i="98"/>
  <c r="P227" i="98" s="1"/>
  <c r="F226" i="98"/>
  <c r="P226" i="98" s="1"/>
  <c r="F225" i="98"/>
  <c r="P225" i="98" s="1"/>
  <c r="F224" i="98"/>
  <c r="P224" i="98" s="1"/>
  <c r="F223" i="98"/>
  <c r="P223" i="98" s="1"/>
  <c r="F222" i="98"/>
  <c r="P222" i="98" s="1"/>
  <c r="F221" i="98"/>
  <c r="P221" i="98" s="1"/>
  <c r="F220" i="98"/>
  <c r="P220" i="98" s="1"/>
  <c r="F219" i="98"/>
  <c r="P219" i="98" s="1"/>
  <c r="F218" i="98"/>
  <c r="P218" i="98" s="1"/>
  <c r="F217" i="98"/>
  <c r="P217" i="98" s="1"/>
  <c r="F216" i="98"/>
  <c r="P216" i="98" s="1"/>
  <c r="F215" i="98"/>
  <c r="P215" i="98" s="1"/>
  <c r="F233" i="33"/>
  <c r="P233" i="33" s="1"/>
  <c r="F232" i="33"/>
  <c r="P232" i="33" s="1"/>
  <c r="F231" i="33"/>
  <c r="P231" i="33" s="1"/>
  <c r="F230" i="33"/>
  <c r="P230" i="33" s="1"/>
  <c r="F229" i="33"/>
  <c r="P229" i="33" s="1"/>
  <c r="F228" i="33"/>
  <c r="P228" i="33" s="1"/>
  <c r="F227" i="33"/>
  <c r="P227" i="33" s="1"/>
  <c r="F226" i="33"/>
  <c r="P226" i="33" s="1"/>
  <c r="F225" i="33"/>
  <c r="P225" i="33" s="1"/>
  <c r="F224" i="33"/>
  <c r="P224" i="33" s="1"/>
  <c r="F223" i="33"/>
  <c r="P223" i="33" s="1"/>
  <c r="F222" i="33"/>
  <c r="P222" i="33" s="1"/>
  <c r="F221" i="33"/>
  <c r="P221" i="33" s="1"/>
  <c r="F220" i="33"/>
  <c r="P220" i="33" s="1"/>
  <c r="F219" i="33"/>
  <c r="P219" i="33" s="1"/>
  <c r="F218" i="33"/>
  <c r="P218" i="33" s="1"/>
  <c r="F217" i="33"/>
  <c r="P217" i="33" s="1"/>
  <c r="F216" i="33"/>
  <c r="P216" i="33" s="1"/>
  <c r="F215" i="33"/>
  <c r="P215" i="33" s="1"/>
  <c r="F233" i="99"/>
  <c r="P233" i="99" s="1"/>
  <c r="F232" i="99"/>
  <c r="P232" i="99" s="1"/>
  <c r="F231" i="99"/>
  <c r="P231" i="99" s="1"/>
  <c r="F230" i="99"/>
  <c r="P230" i="99" s="1"/>
  <c r="F229" i="99"/>
  <c r="P229" i="99" s="1"/>
  <c r="F228" i="99"/>
  <c r="F227" i="99"/>
  <c r="P227" i="99" s="1"/>
  <c r="F226" i="99"/>
  <c r="P226" i="99" s="1"/>
  <c r="F225" i="99"/>
  <c r="P225" i="99" s="1"/>
  <c r="F224" i="99"/>
  <c r="P224" i="99" s="1"/>
  <c r="F223" i="99"/>
  <c r="P223" i="99" s="1"/>
  <c r="F222" i="99"/>
  <c r="P222" i="99" s="1"/>
  <c r="F221" i="99"/>
  <c r="P221" i="99" s="1"/>
  <c r="F220" i="99"/>
  <c r="P220" i="99" s="1"/>
  <c r="F219" i="99"/>
  <c r="P219" i="99" s="1"/>
  <c r="F218" i="99"/>
  <c r="P218" i="99" s="1"/>
  <c r="F217" i="99"/>
  <c r="P217" i="99" s="1"/>
  <c r="F216" i="99"/>
  <c r="P216" i="99" s="1"/>
  <c r="F215" i="99"/>
  <c r="P215" i="99" s="1"/>
  <c r="F233" i="32"/>
  <c r="P233" i="32" s="1"/>
  <c r="F232" i="32"/>
  <c r="P232" i="32" s="1"/>
  <c r="F231" i="32"/>
  <c r="P231" i="32" s="1"/>
  <c r="F230" i="32"/>
  <c r="P230" i="32" s="1"/>
  <c r="F229" i="32"/>
  <c r="P229" i="32" s="1"/>
  <c r="F228" i="32"/>
  <c r="P228" i="32" s="1"/>
  <c r="F227" i="32"/>
  <c r="P227" i="32" s="1"/>
  <c r="F226" i="32"/>
  <c r="P226" i="32" s="1"/>
  <c r="F225" i="32"/>
  <c r="P225" i="32" s="1"/>
  <c r="F224" i="32"/>
  <c r="P224" i="32" s="1"/>
  <c r="F223" i="32"/>
  <c r="P223" i="32" s="1"/>
  <c r="F222" i="32"/>
  <c r="P222" i="32" s="1"/>
  <c r="F221" i="32"/>
  <c r="P221" i="32" s="1"/>
  <c r="F220" i="32"/>
  <c r="P220" i="32" s="1"/>
  <c r="F219" i="32"/>
  <c r="P219" i="32" s="1"/>
  <c r="F218" i="32"/>
  <c r="P218" i="32" s="1"/>
  <c r="F217" i="32"/>
  <c r="P217" i="32" s="1"/>
  <c r="F216" i="32"/>
  <c r="P216" i="32" s="1"/>
  <c r="F215" i="32"/>
  <c r="P215" i="32" s="1"/>
  <c r="F233" i="100"/>
  <c r="P233" i="100" s="1"/>
  <c r="F232" i="100"/>
  <c r="P232" i="100" s="1"/>
  <c r="F231" i="100"/>
  <c r="P231" i="100" s="1"/>
  <c r="F230" i="100"/>
  <c r="P230" i="100" s="1"/>
  <c r="F229" i="100"/>
  <c r="P229" i="100" s="1"/>
  <c r="F228" i="100"/>
  <c r="P228" i="100" s="1"/>
  <c r="F227" i="100"/>
  <c r="P227" i="100" s="1"/>
  <c r="F226" i="100"/>
  <c r="P226" i="100" s="1"/>
  <c r="F225" i="100"/>
  <c r="P225" i="100" s="1"/>
  <c r="F224" i="100"/>
  <c r="P224" i="100" s="1"/>
  <c r="F223" i="100"/>
  <c r="P223" i="100" s="1"/>
  <c r="F222" i="100"/>
  <c r="P222" i="100" s="1"/>
  <c r="F221" i="100"/>
  <c r="P221" i="100" s="1"/>
  <c r="F220" i="100"/>
  <c r="P220" i="100" s="1"/>
  <c r="F219" i="100"/>
  <c r="P219" i="100" s="1"/>
  <c r="F218" i="100"/>
  <c r="P218" i="100" s="1"/>
  <c r="F217" i="100"/>
  <c r="F216" i="100"/>
  <c r="P216" i="100" s="1"/>
  <c r="F215" i="100"/>
  <c r="P215" i="100" s="1"/>
  <c r="F233" i="35"/>
  <c r="P233" i="35" s="1"/>
  <c r="F232" i="35"/>
  <c r="P232" i="35" s="1"/>
  <c r="F231" i="35"/>
  <c r="P231" i="35" s="1"/>
  <c r="F230" i="35"/>
  <c r="P230" i="35" s="1"/>
  <c r="F229" i="35"/>
  <c r="P229" i="35" s="1"/>
  <c r="F228" i="35"/>
  <c r="P228" i="35" s="1"/>
  <c r="F227" i="35"/>
  <c r="P227" i="35" s="1"/>
  <c r="F226" i="35"/>
  <c r="P226" i="35" s="1"/>
  <c r="F225" i="35"/>
  <c r="P225" i="35" s="1"/>
  <c r="F224" i="35"/>
  <c r="P224" i="35" s="1"/>
  <c r="F223" i="35"/>
  <c r="P223" i="35" s="1"/>
  <c r="F222" i="35"/>
  <c r="P222" i="35" s="1"/>
  <c r="F221" i="35"/>
  <c r="P221" i="35" s="1"/>
  <c r="F220" i="35"/>
  <c r="P220" i="35" s="1"/>
  <c r="F219" i="35"/>
  <c r="P219" i="35" s="1"/>
  <c r="F218" i="35"/>
  <c r="P218" i="35" s="1"/>
  <c r="F217" i="35"/>
  <c r="F216" i="35"/>
  <c r="P216" i="35" s="1"/>
  <c r="F215" i="35"/>
  <c r="P215" i="35" s="1"/>
  <c r="F233" i="101"/>
  <c r="P233" i="101" s="1"/>
  <c r="F232" i="101"/>
  <c r="P232" i="101" s="1"/>
  <c r="F231" i="101"/>
  <c r="P231" i="101" s="1"/>
  <c r="F230" i="101"/>
  <c r="P230" i="101" s="1"/>
  <c r="F229" i="101"/>
  <c r="P229" i="101" s="1"/>
  <c r="F228" i="101"/>
  <c r="P228" i="101" s="1"/>
  <c r="F227" i="101"/>
  <c r="F226" i="101"/>
  <c r="P226" i="101" s="1"/>
  <c r="F225" i="101"/>
  <c r="P225" i="101" s="1"/>
  <c r="F224" i="101"/>
  <c r="P224" i="101" s="1"/>
  <c r="F223" i="101"/>
  <c r="F222" i="101"/>
  <c r="P222" i="101" s="1"/>
  <c r="F221" i="101"/>
  <c r="P221" i="101" s="1"/>
  <c r="F220" i="101"/>
  <c r="P220" i="101" s="1"/>
  <c r="F219" i="101"/>
  <c r="F218" i="101"/>
  <c r="P218" i="101" s="1"/>
  <c r="F217" i="101"/>
  <c r="P217" i="101" s="1"/>
  <c r="F216" i="101"/>
  <c r="F215" i="101"/>
  <c r="P215" i="101" s="1"/>
  <c r="F233" i="36"/>
  <c r="P233" i="36" s="1"/>
  <c r="F232" i="36"/>
  <c r="P232" i="36" s="1"/>
  <c r="F231" i="36"/>
  <c r="P231" i="36" s="1"/>
  <c r="F230" i="36"/>
  <c r="F229" i="36"/>
  <c r="P229" i="36" s="1"/>
  <c r="F228" i="36"/>
  <c r="P228" i="36" s="1"/>
  <c r="F227" i="36"/>
  <c r="F226" i="36"/>
  <c r="P226" i="36" s="1"/>
  <c r="F225" i="36"/>
  <c r="P225" i="36" s="1"/>
  <c r="F224" i="36"/>
  <c r="P224" i="36" s="1"/>
  <c r="F223" i="36"/>
  <c r="F222" i="36"/>
  <c r="F221" i="36"/>
  <c r="P221" i="36" s="1"/>
  <c r="F220" i="36"/>
  <c r="P220" i="36" s="1"/>
  <c r="F219" i="36"/>
  <c r="P219" i="36" s="1"/>
  <c r="F218" i="36"/>
  <c r="F217" i="36"/>
  <c r="P217" i="36" s="1"/>
  <c r="F216" i="36"/>
  <c r="P216" i="36" s="1"/>
  <c r="F215" i="36"/>
  <c r="P215" i="36" s="1"/>
  <c r="F233" i="102"/>
  <c r="P233" i="102" s="1"/>
  <c r="F232" i="102"/>
  <c r="P232" i="102" s="1"/>
  <c r="F231" i="102"/>
  <c r="P231" i="102" s="1"/>
  <c r="F230" i="102"/>
  <c r="F229" i="102"/>
  <c r="F228" i="102"/>
  <c r="F227" i="102"/>
  <c r="P227" i="102" s="1"/>
  <c r="F226" i="102"/>
  <c r="F225" i="102"/>
  <c r="F224" i="102"/>
  <c r="P224" i="102" s="1"/>
  <c r="F223" i="102"/>
  <c r="P223" i="102" s="1"/>
  <c r="F222" i="102"/>
  <c r="F221" i="102"/>
  <c r="P221" i="102" s="1"/>
  <c r="F220" i="102"/>
  <c r="F219" i="102"/>
  <c r="P219" i="102" s="1"/>
  <c r="F218" i="102"/>
  <c r="F217" i="102"/>
  <c r="F216" i="102"/>
  <c r="P216" i="102" s="1"/>
  <c r="F215" i="102"/>
  <c r="P215" i="102" s="1"/>
  <c r="F233" i="37"/>
  <c r="P233" i="37" s="1"/>
  <c r="F232" i="37"/>
  <c r="P232" i="37" s="1"/>
  <c r="F231" i="37"/>
  <c r="P231" i="37" s="1"/>
  <c r="F230" i="37"/>
  <c r="P230" i="37" s="1"/>
  <c r="F229" i="37"/>
  <c r="P229" i="37" s="1"/>
  <c r="F228" i="37"/>
  <c r="P228" i="37" s="1"/>
  <c r="F227" i="37"/>
  <c r="P227" i="37" s="1"/>
  <c r="F226" i="37"/>
  <c r="P226" i="37" s="1"/>
  <c r="F225" i="37"/>
  <c r="P225" i="37" s="1"/>
  <c r="F224" i="37"/>
  <c r="P224" i="37" s="1"/>
  <c r="F223" i="37"/>
  <c r="P223" i="37" s="1"/>
  <c r="F222" i="37"/>
  <c r="P222" i="37" s="1"/>
  <c r="F221" i="37"/>
  <c r="P221" i="37" s="1"/>
  <c r="F220" i="37"/>
  <c r="P220" i="37" s="1"/>
  <c r="F219" i="37"/>
  <c r="P219" i="37" s="1"/>
  <c r="F218" i="37"/>
  <c r="P218" i="37" s="1"/>
  <c r="F217" i="37"/>
  <c r="P217" i="37" s="1"/>
  <c r="F216" i="37"/>
  <c r="P216" i="37" s="1"/>
  <c r="F215" i="37"/>
  <c r="P215" i="37" s="1"/>
  <c r="F233" i="103"/>
  <c r="P233" i="103" s="1"/>
  <c r="F232" i="103"/>
  <c r="P232" i="103" s="1"/>
  <c r="F231" i="103"/>
  <c r="P231" i="103" s="1"/>
  <c r="F230" i="103"/>
  <c r="P230" i="103" s="1"/>
  <c r="F229" i="103"/>
  <c r="P229" i="103" s="1"/>
  <c r="F228" i="103"/>
  <c r="P228" i="103" s="1"/>
  <c r="F227" i="103"/>
  <c r="P227" i="103" s="1"/>
  <c r="F226" i="103"/>
  <c r="P226" i="103" s="1"/>
  <c r="F225" i="103"/>
  <c r="P225" i="103" s="1"/>
  <c r="F224" i="103"/>
  <c r="P224" i="103" s="1"/>
  <c r="F223" i="103"/>
  <c r="P223" i="103" s="1"/>
  <c r="F222" i="103"/>
  <c r="P222" i="103" s="1"/>
  <c r="F221" i="103"/>
  <c r="P221" i="103" s="1"/>
  <c r="F220" i="103"/>
  <c r="P220" i="103" s="1"/>
  <c r="F219" i="103"/>
  <c r="P219" i="103" s="1"/>
  <c r="F218" i="103"/>
  <c r="P218" i="103" s="1"/>
  <c r="F217" i="103"/>
  <c r="P217" i="103" s="1"/>
  <c r="F216" i="103"/>
  <c r="P216" i="103" s="1"/>
  <c r="F215" i="103"/>
  <c r="P215" i="103" s="1"/>
  <c r="F233" i="39"/>
  <c r="P233" i="39" s="1"/>
  <c r="F232" i="39"/>
  <c r="P232" i="39" s="1"/>
  <c r="F231" i="39"/>
  <c r="P231" i="39" s="1"/>
  <c r="F230" i="39"/>
  <c r="P230" i="39" s="1"/>
  <c r="F229" i="39"/>
  <c r="P229" i="39" s="1"/>
  <c r="F228" i="39"/>
  <c r="P228" i="39" s="1"/>
  <c r="F227" i="39"/>
  <c r="P227" i="39" s="1"/>
  <c r="F226" i="39"/>
  <c r="P226" i="39" s="1"/>
  <c r="F225" i="39"/>
  <c r="P225" i="39" s="1"/>
  <c r="F224" i="39"/>
  <c r="P224" i="39" s="1"/>
  <c r="F223" i="39"/>
  <c r="P223" i="39" s="1"/>
  <c r="F222" i="39"/>
  <c r="P222" i="39" s="1"/>
  <c r="F221" i="39"/>
  <c r="P221" i="39" s="1"/>
  <c r="F220" i="39"/>
  <c r="P220" i="39" s="1"/>
  <c r="F219" i="39"/>
  <c r="P219" i="39" s="1"/>
  <c r="F218" i="39"/>
  <c r="P218" i="39" s="1"/>
  <c r="F217" i="39"/>
  <c r="P217" i="39" s="1"/>
  <c r="F216" i="39"/>
  <c r="P216" i="39" s="1"/>
  <c r="F215" i="39"/>
  <c r="P215" i="39" s="1"/>
  <c r="F233" i="40"/>
  <c r="P233" i="40" s="1"/>
  <c r="F232" i="40"/>
  <c r="P232" i="40" s="1"/>
  <c r="F231" i="40"/>
  <c r="P231" i="40" s="1"/>
  <c r="F230" i="40"/>
  <c r="P230" i="40" s="1"/>
  <c r="F229" i="40"/>
  <c r="F228" i="40"/>
  <c r="F227" i="40"/>
  <c r="P227" i="40" s="1"/>
  <c r="F226" i="40"/>
  <c r="P226" i="40" s="1"/>
  <c r="F225" i="40"/>
  <c r="F224" i="40"/>
  <c r="F223" i="40"/>
  <c r="P223" i="40" s="1"/>
  <c r="F222" i="40"/>
  <c r="P222" i="40" s="1"/>
  <c r="F221" i="40"/>
  <c r="F220" i="40"/>
  <c r="F219" i="40"/>
  <c r="P219" i="40" s="1"/>
  <c r="F218" i="40"/>
  <c r="P218" i="40" s="1"/>
  <c r="F217" i="40"/>
  <c r="P217" i="40" s="1"/>
  <c r="F216" i="40"/>
  <c r="F215" i="40"/>
  <c r="P215" i="40" s="1"/>
  <c r="F233" i="41"/>
  <c r="P233" i="41" s="1"/>
  <c r="F232" i="41"/>
  <c r="P232" i="41" s="1"/>
  <c r="F231" i="41"/>
  <c r="P231" i="41" s="1"/>
  <c r="F230" i="41"/>
  <c r="P230" i="41" s="1"/>
  <c r="F229" i="41"/>
  <c r="P229" i="41" s="1"/>
  <c r="F228" i="41"/>
  <c r="F227" i="41"/>
  <c r="F226" i="41"/>
  <c r="P226" i="41" s="1"/>
  <c r="F225" i="41"/>
  <c r="P225" i="41" s="1"/>
  <c r="F224" i="41"/>
  <c r="F223" i="41"/>
  <c r="F222" i="41"/>
  <c r="P222" i="41" s="1"/>
  <c r="F221" i="41"/>
  <c r="P221" i="41" s="1"/>
  <c r="F220" i="41"/>
  <c r="F219" i="41"/>
  <c r="F218" i="41"/>
  <c r="P218" i="41" s="1"/>
  <c r="F217" i="41"/>
  <c r="P217" i="41" s="1"/>
  <c r="F216" i="41"/>
  <c r="P216" i="41" s="1"/>
  <c r="F215" i="41"/>
  <c r="P215" i="41" s="1"/>
  <c r="F233" i="104"/>
  <c r="P233" i="104" s="1"/>
  <c r="F232" i="104"/>
  <c r="P232" i="104" s="1"/>
  <c r="F231" i="104"/>
  <c r="P231" i="104" s="1"/>
  <c r="F230" i="104"/>
  <c r="P230" i="104" s="1"/>
  <c r="F229" i="104"/>
  <c r="P229" i="104" s="1"/>
  <c r="F228" i="104"/>
  <c r="P228" i="104" s="1"/>
  <c r="F227" i="104"/>
  <c r="P227" i="104" s="1"/>
  <c r="F226" i="104"/>
  <c r="P226" i="104" s="1"/>
  <c r="F225" i="104"/>
  <c r="P225" i="104" s="1"/>
  <c r="F224" i="104"/>
  <c r="P224" i="104" s="1"/>
  <c r="F223" i="104"/>
  <c r="P223" i="104" s="1"/>
  <c r="F222" i="104"/>
  <c r="P222" i="104" s="1"/>
  <c r="F221" i="104"/>
  <c r="P221" i="104" s="1"/>
  <c r="F220" i="104"/>
  <c r="P220" i="104" s="1"/>
  <c r="F219" i="104"/>
  <c r="P219" i="104" s="1"/>
  <c r="F218" i="104"/>
  <c r="P218" i="104" s="1"/>
  <c r="F217" i="104"/>
  <c r="P217" i="104" s="1"/>
  <c r="F216" i="104"/>
  <c r="P216" i="104" s="1"/>
  <c r="F215" i="104"/>
  <c r="P215" i="104" s="1"/>
  <c r="F233" i="42"/>
  <c r="P233" i="42" s="1"/>
  <c r="F232" i="42"/>
  <c r="P232" i="42" s="1"/>
  <c r="F231" i="42"/>
  <c r="P231" i="42" s="1"/>
  <c r="F230" i="42"/>
  <c r="P230" i="42" s="1"/>
  <c r="F229" i="42"/>
  <c r="P229" i="42" s="1"/>
  <c r="F228" i="42"/>
  <c r="P228" i="42" s="1"/>
  <c r="F227" i="42"/>
  <c r="P227" i="42" s="1"/>
  <c r="F226" i="42"/>
  <c r="P226" i="42" s="1"/>
  <c r="F225" i="42"/>
  <c r="P225" i="42" s="1"/>
  <c r="F224" i="42"/>
  <c r="P224" i="42" s="1"/>
  <c r="F223" i="42"/>
  <c r="P223" i="42" s="1"/>
  <c r="F222" i="42"/>
  <c r="P222" i="42" s="1"/>
  <c r="F221" i="42"/>
  <c r="P221" i="42" s="1"/>
  <c r="F220" i="42"/>
  <c r="P220" i="42" s="1"/>
  <c r="F219" i="42"/>
  <c r="P219" i="42" s="1"/>
  <c r="F218" i="42"/>
  <c r="P218" i="42" s="1"/>
  <c r="F217" i="42"/>
  <c r="P217" i="42" s="1"/>
  <c r="F216" i="42"/>
  <c r="P216" i="42" s="1"/>
  <c r="F215" i="42"/>
  <c r="P215" i="42" s="1"/>
  <c r="F233" i="43"/>
  <c r="P233" i="43" s="1"/>
  <c r="F232" i="43"/>
  <c r="P232" i="43" s="1"/>
  <c r="F231" i="43"/>
  <c r="P231" i="43" s="1"/>
  <c r="F230" i="43"/>
  <c r="P230" i="43" s="1"/>
  <c r="F229" i="43"/>
  <c r="P229" i="43" s="1"/>
  <c r="F228" i="43"/>
  <c r="P228" i="43" s="1"/>
  <c r="F227" i="43"/>
  <c r="P227" i="43" s="1"/>
  <c r="F226" i="43"/>
  <c r="P226" i="43" s="1"/>
  <c r="F225" i="43"/>
  <c r="P225" i="43" s="1"/>
  <c r="F224" i="43"/>
  <c r="P224" i="43" s="1"/>
  <c r="F223" i="43"/>
  <c r="P223" i="43" s="1"/>
  <c r="F222" i="43"/>
  <c r="P222" i="43" s="1"/>
  <c r="F221" i="43"/>
  <c r="P221" i="43" s="1"/>
  <c r="F220" i="43"/>
  <c r="P220" i="43" s="1"/>
  <c r="F219" i="43"/>
  <c r="P219" i="43" s="1"/>
  <c r="F218" i="43"/>
  <c r="P218" i="43" s="1"/>
  <c r="F217" i="43"/>
  <c r="P217" i="43" s="1"/>
  <c r="F216" i="43"/>
  <c r="P216" i="43" s="1"/>
  <c r="F215" i="43"/>
  <c r="P215" i="43" s="1"/>
  <c r="F233" i="105"/>
  <c r="P233" i="105" s="1"/>
  <c r="F232" i="105"/>
  <c r="P232" i="105" s="1"/>
  <c r="F231" i="105"/>
  <c r="P231" i="105" s="1"/>
  <c r="F230" i="105"/>
  <c r="P230" i="105" s="1"/>
  <c r="F229" i="105"/>
  <c r="P229" i="105" s="1"/>
  <c r="F228" i="105"/>
  <c r="F227" i="105"/>
  <c r="F226" i="105"/>
  <c r="P226" i="105" s="1"/>
  <c r="F225" i="105"/>
  <c r="P225" i="105" s="1"/>
  <c r="F224" i="105"/>
  <c r="P224" i="105" s="1"/>
  <c r="F223" i="105"/>
  <c r="P223" i="105" s="1"/>
  <c r="F222" i="105"/>
  <c r="P222" i="105" s="1"/>
  <c r="F221" i="105"/>
  <c r="P221" i="105" s="1"/>
  <c r="F220" i="105"/>
  <c r="F219" i="105"/>
  <c r="P219" i="105" s="1"/>
  <c r="F218" i="105"/>
  <c r="P218" i="105" s="1"/>
  <c r="F217" i="105"/>
  <c r="P217" i="105" s="1"/>
  <c r="F216" i="105"/>
  <c r="F215" i="105"/>
  <c r="P215" i="105" s="1"/>
  <c r="F233" i="44"/>
  <c r="P233" i="44" s="1"/>
  <c r="F232" i="44"/>
  <c r="P232" i="44" s="1"/>
  <c r="F231" i="44"/>
  <c r="P231" i="44" s="1"/>
  <c r="F230" i="44"/>
  <c r="P230" i="44" s="1"/>
  <c r="F229" i="44"/>
  <c r="F228" i="44"/>
  <c r="P228" i="44" s="1"/>
  <c r="F227" i="44"/>
  <c r="P227" i="44" s="1"/>
  <c r="F226" i="44"/>
  <c r="P226" i="44" s="1"/>
  <c r="F225" i="44"/>
  <c r="F224" i="44"/>
  <c r="P224" i="44" s="1"/>
  <c r="F223" i="44"/>
  <c r="P223" i="44" s="1"/>
  <c r="F222" i="44"/>
  <c r="P222" i="44" s="1"/>
  <c r="F221" i="44"/>
  <c r="F220" i="44"/>
  <c r="P220" i="44" s="1"/>
  <c r="F219" i="44"/>
  <c r="P219" i="44" s="1"/>
  <c r="F218" i="44"/>
  <c r="P218" i="44" s="1"/>
  <c r="F217" i="44"/>
  <c r="P217" i="44" s="1"/>
  <c r="F216" i="44"/>
  <c r="P216" i="44" s="1"/>
  <c r="F215" i="44"/>
  <c r="P215" i="44" s="1"/>
  <c r="F233" i="46"/>
  <c r="P233" i="46" s="1"/>
  <c r="F232" i="46"/>
  <c r="P232" i="46" s="1"/>
  <c r="F231" i="46"/>
  <c r="P231" i="46" s="1"/>
  <c r="F230" i="46"/>
  <c r="P230" i="46" s="1"/>
  <c r="F229" i="46"/>
  <c r="P229" i="46" s="1"/>
  <c r="F228" i="46"/>
  <c r="P228" i="46" s="1"/>
  <c r="F227" i="46"/>
  <c r="P227" i="46" s="1"/>
  <c r="F226" i="46"/>
  <c r="P226" i="46" s="1"/>
  <c r="F225" i="46"/>
  <c r="P225" i="46" s="1"/>
  <c r="F224" i="46"/>
  <c r="P224" i="46" s="1"/>
  <c r="F223" i="46"/>
  <c r="P223" i="46" s="1"/>
  <c r="F222" i="46"/>
  <c r="P222" i="46" s="1"/>
  <c r="F221" i="46"/>
  <c r="P221" i="46" s="1"/>
  <c r="F220" i="46"/>
  <c r="P220" i="46" s="1"/>
  <c r="F219" i="46"/>
  <c r="P219" i="46" s="1"/>
  <c r="F218" i="46"/>
  <c r="P218" i="46" s="1"/>
  <c r="F217" i="46"/>
  <c r="P217" i="46" s="1"/>
  <c r="F216" i="46"/>
  <c r="P216" i="46" s="1"/>
  <c r="F215" i="46"/>
  <c r="P215" i="46" s="1"/>
  <c r="F233" i="106"/>
  <c r="P233" i="106" s="1"/>
  <c r="F232" i="106"/>
  <c r="P232" i="106" s="1"/>
  <c r="F231" i="106"/>
  <c r="P231" i="106" s="1"/>
  <c r="F230" i="106"/>
  <c r="P230" i="106" s="1"/>
  <c r="F229" i="106"/>
  <c r="P229" i="106" s="1"/>
  <c r="F228" i="106"/>
  <c r="P228" i="106" s="1"/>
  <c r="F227" i="106"/>
  <c r="P227" i="106" s="1"/>
  <c r="F226" i="106"/>
  <c r="P226" i="106" s="1"/>
  <c r="F225" i="106"/>
  <c r="P225" i="106" s="1"/>
  <c r="F224" i="106"/>
  <c r="P224" i="106" s="1"/>
  <c r="F223" i="106"/>
  <c r="F222" i="106"/>
  <c r="P222" i="106" s="1"/>
  <c r="F221" i="106"/>
  <c r="P221" i="106" s="1"/>
  <c r="F220" i="106"/>
  <c r="P220" i="106" s="1"/>
  <c r="F219" i="106"/>
  <c r="F218" i="106"/>
  <c r="P218" i="106" s="1"/>
  <c r="F217" i="106"/>
  <c r="P217" i="106" s="1"/>
  <c r="F216" i="106"/>
  <c r="P216" i="106" s="1"/>
  <c r="F215" i="106"/>
  <c r="P215" i="106" s="1"/>
  <c r="F233" i="54"/>
  <c r="P233" i="54" s="1"/>
  <c r="F232" i="54"/>
  <c r="P232" i="54" s="1"/>
  <c r="F231" i="54"/>
  <c r="P231" i="54" s="1"/>
  <c r="F230" i="54"/>
  <c r="P230" i="54" s="1"/>
  <c r="F229" i="54"/>
  <c r="P229" i="54" s="1"/>
  <c r="F228" i="54"/>
  <c r="P228" i="54" s="1"/>
  <c r="F227" i="54"/>
  <c r="P227" i="54" s="1"/>
  <c r="F226" i="54"/>
  <c r="P226" i="54" s="1"/>
  <c r="F225" i="54"/>
  <c r="P225" i="54" s="1"/>
  <c r="F224" i="54"/>
  <c r="P224" i="54" s="1"/>
  <c r="F223" i="54"/>
  <c r="P223" i="54" s="1"/>
  <c r="F222" i="54"/>
  <c r="P222" i="54" s="1"/>
  <c r="F221" i="54"/>
  <c r="P221" i="54" s="1"/>
  <c r="F220" i="54"/>
  <c r="P220" i="54" s="1"/>
  <c r="F219" i="54"/>
  <c r="P219" i="54" s="1"/>
  <c r="F218" i="54"/>
  <c r="P218" i="54" s="1"/>
  <c r="F217" i="54"/>
  <c r="P217" i="54" s="1"/>
  <c r="F216" i="54"/>
  <c r="P216" i="54" s="1"/>
  <c r="F215" i="54"/>
  <c r="P215" i="54" s="1"/>
  <c r="F233" i="107"/>
  <c r="P233" i="107" s="1"/>
  <c r="F232" i="107"/>
  <c r="P232" i="107" s="1"/>
  <c r="F231" i="107"/>
  <c r="P231" i="107" s="1"/>
  <c r="F230" i="107"/>
  <c r="P230" i="107" s="1"/>
  <c r="F229" i="107"/>
  <c r="P229" i="107" s="1"/>
  <c r="F228" i="107"/>
  <c r="P228" i="107" s="1"/>
  <c r="F227" i="107"/>
  <c r="P227" i="107" s="1"/>
  <c r="F226" i="107"/>
  <c r="P226" i="107" s="1"/>
  <c r="F225" i="107"/>
  <c r="P225" i="107" s="1"/>
  <c r="F224" i="107"/>
  <c r="P224" i="107" s="1"/>
  <c r="F223" i="107"/>
  <c r="P223" i="107" s="1"/>
  <c r="F222" i="107"/>
  <c r="P222" i="107" s="1"/>
  <c r="F221" i="107"/>
  <c r="P221" i="107" s="1"/>
  <c r="F220" i="107"/>
  <c r="P220" i="107" s="1"/>
  <c r="F219" i="107"/>
  <c r="P219" i="107" s="1"/>
  <c r="F218" i="107"/>
  <c r="P218" i="107" s="1"/>
  <c r="F217" i="107"/>
  <c r="P217" i="107" s="1"/>
  <c r="F216" i="107"/>
  <c r="P216" i="107" s="1"/>
  <c r="F215" i="107"/>
  <c r="P215" i="107" s="1"/>
  <c r="F233" i="57"/>
  <c r="P233" i="57" s="1"/>
  <c r="F232" i="57"/>
  <c r="P232" i="57" s="1"/>
  <c r="F231" i="57"/>
  <c r="P231" i="57" s="1"/>
  <c r="F230" i="57"/>
  <c r="P230" i="57" s="1"/>
  <c r="F229" i="57"/>
  <c r="P229" i="57" s="1"/>
  <c r="F228" i="57"/>
  <c r="P228" i="57" s="1"/>
  <c r="F227" i="57"/>
  <c r="P227" i="57" s="1"/>
  <c r="F226" i="57"/>
  <c r="P226" i="57" s="1"/>
  <c r="F225" i="57"/>
  <c r="P225" i="57" s="1"/>
  <c r="F224" i="57"/>
  <c r="P224" i="57" s="1"/>
  <c r="F223" i="57"/>
  <c r="P223" i="57" s="1"/>
  <c r="F222" i="57"/>
  <c r="P222" i="57" s="1"/>
  <c r="F221" i="57"/>
  <c r="P221" i="57" s="1"/>
  <c r="F220" i="57"/>
  <c r="P220" i="57" s="1"/>
  <c r="F219" i="57"/>
  <c r="P219" i="57" s="1"/>
  <c r="F218" i="57"/>
  <c r="P218" i="57" s="1"/>
  <c r="F217" i="57"/>
  <c r="P217" i="57" s="1"/>
  <c r="F216" i="57"/>
  <c r="P216" i="57" s="1"/>
  <c r="F215" i="57"/>
  <c r="P215" i="57" s="1"/>
  <c r="F233" i="58"/>
  <c r="P233" i="58" s="1"/>
  <c r="F232" i="58"/>
  <c r="P232" i="58" s="1"/>
  <c r="F231" i="58"/>
  <c r="P231" i="58" s="1"/>
  <c r="F230" i="58"/>
  <c r="P230" i="58" s="1"/>
  <c r="F229" i="58"/>
  <c r="P229" i="58" s="1"/>
  <c r="F228" i="58"/>
  <c r="P228" i="58" s="1"/>
  <c r="F227" i="58"/>
  <c r="P227" i="58" s="1"/>
  <c r="F226" i="58"/>
  <c r="P226" i="58" s="1"/>
  <c r="F225" i="58"/>
  <c r="P225" i="58" s="1"/>
  <c r="F224" i="58"/>
  <c r="P224" i="58" s="1"/>
  <c r="F223" i="58"/>
  <c r="P223" i="58" s="1"/>
  <c r="F222" i="58"/>
  <c r="P222" i="58" s="1"/>
  <c r="F221" i="58"/>
  <c r="P221" i="58" s="1"/>
  <c r="F220" i="58"/>
  <c r="P220" i="58" s="1"/>
  <c r="F219" i="58"/>
  <c r="P219" i="58" s="1"/>
  <c r="F218" i="58"/>
  <c r="P218" i="58" s="1"/>
  <c r="F217" i="58"/>
  <c r="P217" i="58" s="1"/>
  <c r="F216" i="58"/>
  <c r="F215" i="58"/>
  <c r="P215" i="58" s="1"/>
  <c r="F233" i="108"/>
  <c r="P233" i="108" s="1"/>
  <c r="F232" i="108"/>
  <c r="P232" i="108" s="1"/>
  <c r="F231" i="108"/>
  <c r="P231" i="108" s="1"/>
  <c r="F230" i="108"/>
  <c r="P230" i="108" s="1"/>
  <c r="F229" i="108"/>
  <c r="P229" i="108" s="1"/>
  <c r="F228" i="108"/>
  <c r="P228" i="108" s="1"/>
  <c r="F227" i="108"/>
  <c r="P227" i="108" s="1"/>
  <c r="F226" i="108"/>
  <c r="P226" i="108" s="1"/>
  <c r="F225" i="108"/>
  <c r="P225" i="108" s="1"/>
  <c r="F224" i="108"/>
  <c r="P224" i="108" s="1"/>
  <c r="F223" i="108"/>
  <c r="P223" i="108" s="1"/>
  <c r="F222" i="108"/>
  <c r="P222" i="108" s="1"/>
  <c r="F221" i="108"/>
  <c r="P221" i="108" s="1"/>
  <c r="F220" i="108"/>
  <c r="P220" i="108" s="1"/>
  <c r="F219" i="108"/>
  <c r="P219" i="108" s="1"/>
  <c r="F218" i="108"/>
  <c r="P218" i="108" s="1"/>
  <c r="F217" i="108"/>
  <c r="P217" i="108" s="1"/>
  <c r="F216" i="108"/>
  <c r="P216" i="108" s="1"/>
  <c r="F215" i="108"/>
  <c r="P215" i="108" s="1"/>
  <c r="F233" i="61"/>
  <c r="P233" i="61" s="1"/>
  <c r="F232" i="61"/>
  <c r="P232" i="61" s="1"/>
  <c r="F231" i="61"/>
  <c r="P231" i="61" s="1"/>
  <c r="F230" i="61"/>
  <c r="P230" i="61" s="1"/>
  <c r="F229" i="61"/>
  <c r="P229" i="61" s="1"/>
  <c r="F228" i="61"/>
  <c r="P228" i="61" s="1"/>
  <c r="F227" i="61"/>
  <c r="P227" i="61" s="1"/>
  <c r="F226" i="61"/>
  <c r="P226" i="61" s="1"/>
  <c r="F225" i="61"/>
  <c r="P225" i="61" s="1"/>
  <c r="F224" i="61"/>
  <c r="P224" i="61" s="1"/>
  <c r="F223" i="61"/>
  <c r="P223" i="61" s="1"/>
  <c r="F222" i="61"/>
  <c r="P222" i="61" s="1"/>
  <c r="F221" i="61"/>
  <c r="P221" i="61" s="1"/>
  <c r="F220" i="61"/>
  <c r="P220" i="61" s="1"/>
  <c r="F219" i="61"/>
  <c r="P219" i="61" s="1"/>
  <c r="F218" i="61"/>
  <c r="P218" i="61" s="1"/>
  <c r="F217" i="61"/>
  <c r="P217" i="61" s="1"/>
  <c r="F216" i="61"/>
  <c r="P216" i="61" s="1"/>
  <c r="F215" i="61"/>
  <c r="P215" i="61" s="1"/>
  <c r="F233" i="64"/>
  <c r="P233" i="64" s="1"/>
  <c r="F232" i="64"/>
  <c r="P232" i="64" s="1"/>
  <c r="F231" i="64"/>
  <c r="P231" i="64" s="1"/>
  <c r="F230" i="64"/>
  <c r="P230" i="64" s="1"/>
  <c r="F229" i="64"/>
  <c r="P229" i="64" s="1"/>
  <c r="F228" i="64"/>
  <c r="P228" i="64" s="1"/>
  <c r="F227" i="64"/>
  <c r="P227" i="64" s="1"/>
  <c r="F226" i="64"/>
  <c r="P226" i="64" s="1"/>
  <c r="F225" i="64"/>
  <c r="P225" i="64" s="1"/>
  <c r="F224" i="64"/>
  <c r="P224" i="64" s="1"/>
  <c r="F223" i="64"/>
  <c r="P223" i="64" s="1"/>
  <c r="F222" i="64"/>
  <c r="P222" i="64" s="1"/>
  <c r="F221" i="64"/>
  <c r="P221" i="64" s="1"/>
  <c r="F220" i="64"/>
  <c r="P220" i="64" s="1"/>
  <c r="F219" i="64"/>
  <c r="P219" i="64" s="1"/>
  <c r="F218" i="64"/>
  <c r="P218" i="64" s="1"/>
  <c r="F217" i="64"/>
  <c r="P217" i="64" s="1"/>
  <c r="F216" i="64"/>
  <c r="P216" i="64" s="1"/>
  <c r="F215" i="64"/>
  <c r="P215" i="64" s="1"/>
  <c r="F233" i="109"/>
  <c r="P233" i="109" s="1"/>
  <c r="F232" i="109"/>
  <c r="P232" i="109" s="1"/>
  <c r="F231" i="109"/>
  <c r="P231" i="109" s="1"/>
  <c r="F230" i="109"/>
  <c r="P230" i="109" s="1"/>
  <c r="F229" i="109"/>
  <c r="P229" i="109" s="1"/>
  <c r="F228" i="109"/>
  <c r="P228" i="109" s="1"/>
  <c r="F227" i="109"/>
  <c r="P227" i="109" s="1"/>
  <c r="F226" i="109"/>
  <c r="P226" i="109" s="1"/>
  <c r="F225" i="109"/>
  <c r="P225" i="109" s="1"/>
  <c r="F224" i="109"/>
  <c r="P224" i="109" s="1"/>
  <c r="F223" i="109"/>
  <c r="F222" i="109"/>
  <c r="P222" i="109" s="1"/>
  <c r="F221" i="109"/>
  <c r="P221" i="109" s="1"/>
  <c r="F220" i="109"/>
  <c r="P220" i="109" s="1"/>
  <c r="F219" i="109"/>
  <c r="P219" i="109" s="1"/>
  <c r="F218" i="109"/>
  <c r="P218" i="109" s="1"/>
  <c r="F217" i="109"/>
  <c r="P217" i="109" s="1"/>
  <c r="F216" i="109"/>
  <c r="P216" i="109" s="1"/>
  <c r="F215" i="109"/>
  <c r="P215" i="109" s="1"/>
  <c r="F233" i="110"/>
  <c r="P233" i="110" s="1"/>
  <c r="F232" i="110"/>
  <c r="F231" i="110"/>
  <c r="P231" i="110" s="1"/>
  <c r="F230" i="110"/>
  <c r="P230" i="110" s="1"/>
  <c r="F229" i="110"/>
  <c r="P229" i="110" s="1"/>
  <c r="F228" i="110"/>
  <c r="P228" i="110" s="1"/>
  <c r="F227" i="110"/>
  <c r="P227" i="110" s="1"/>
  <c r="F226" i="110"/>
  <c r="P226" i="110" s="1"/>
  <c r="F225" i="110"/>
  <c r="P225" i="110" s="1"/>
  <c r="F224" i="110"/>
  <c r="P224" i="110" s="1"/>
  <c r="F223" i="110"/>
  <c r="P223" i="110" s="1"/>
  <c r="F222" i="110"/>
  <c r="P222" i="110" s="1"/>
  <c r="F221" i="110"/>
  <c r="P221" i="110" s="1"/>
  <c r="F220" i="110"/>
  <c r="P220" i="110" s="1"/>
  <c r="F219" i="110"/>
  <c r="P219" i="110" s="1"/>
  <c r="F218" i="110"/>
  <c r="P218" i="110" s="1"/>
  <c r="F217" i="110"/>
  <c r="P217" i="110" s="1"/>
  <c r="F216" i="110"/>
  <c r="F215" i="110"/>
  <c r="P215" i="110" s="1"/>
  <c r="F233" i="65"/>
  <c r="P233" i="65" s="1"/>
  <c r="F232" i="65"/>
  <c r="P232" i="65" s="1"/>
  <c r="F231" i="65"/>
  <c r="P231" i="65" s="1"/>
  <c r="F230" i="65"/>
  <c r="P230" i="65" s="1"/>
  <c r="F229" i="65"/>
  <c r="P229" i="65" s="1"/>
  <c r="F228" i="65"/>
  <c r="P228" i="65" s="1"/>
  <c r="F227" i="65"/>
  <c r="P227" i="65" s="1"/>
  <c r="F226" i="65"/>
  <c r="P226" i="65" s="1"/>
  <c r="F225" i="65"/>
  <c r="P225" i="65" s="1"/>
  <c r="F224" i="65"/>
  <c r="P224" i="65" s="1"/>
  <c r="F223" i="65"/>
  <c r="P223" i="65" s="1"/>
  <c r="F222" i="65"/>
  <c r="P222" i="65" s="1"/>
  <c r="F221" i="65"/>
  <c r="P221" i="65" s="1"/>
  <c r="F220" i="65"/>
  <c r="P220" i="65" s="1"/>
  <c r="F219" i="65"/>
  <c r="P219" i="65" s="1"/>
  <c r="F218" i="65"/>
  <c r="P218" i="65" s="1"/>
  <c r="F217" i="65"/>
  <c r="P217" i="65" s="1"/>
  <c r="F216" i="65"/>
  <c r="P216" i="65" s="1"/>
  <c r="F215" i="65"/>
  <c r="P215" i="65" s="1"/>
  <c r="F233" i="66"/>
  <c r="P233" i="66" s="1"/>
  <c r="F232" i="66"/>
  <c r="P232" i="66" s="1"/>
  <c r="F231" i="66"/>
  <c r="P231" i="66" s="1"/>
  <c r="F230" i="66"/>
  <c r="P230" i="66" s="1"/>
  <c r="F229" i="66"/>
  <c r="P229" i="66" s="1"/>
  <c r="F228" i="66"/>
  <c r="P228" i="66" s="1"/>
  <c r="F227" i="66"/>
  <c r="P227" i="66" s="1"/>
  <c r="F226" i="66"/>
  <c r="P226" i="66" s="1"/>
  <c r="F225" i="66"/>
  <c r="P225" i="66" s="1"/>
  <c r="F224" i="66"/>
  <c r="P224" i="66" s="1"/>
  <c r="F223" i="66"/>
  <c r="P223" i="66" s="1"/>
  <c r="F222" i="66"/>
  <c r="P222" i="66" s="1"/>
  <c r="F221" i="66"/>
  <c r="P221" i="66" s="1"/>
  <c r="F220" i="66"/>
  <c r="P220" i="66" s="1"/>
  <c r="F219" i="66"/>
  <c r="P219" i="66" s="1"/>
  <c r="F218" i="66"/>
  <c r="P218" i="66" s="1"/>
  <c r="F217" i="66"/>
  <c r="P217" i="66" s="1"/>
  <c r="F216" i="66"/>
  <c r="P216" i="66" s="1"/>
  <c r="F215" i="66"/>
  <c r="P215" i="66" s="1"/>
  <c r="F233" i="111"/>
  <c r="P233" i="111" s="1"/>
  <c r="F232" i="111"/>
  <c r="P232" i="111" s="1"/>
  <c r="F231" i="111"/>
  <c r="P231" i="111" s="1"/>
  <c r="F230" i="111"/>
  <c r="P230" i="111" s="1"/>
  <c r="F229" i="111"/>
  <c r="P229" i="111" s="1"/>
  <c r="F228" i="111"/>
  <c r="P228" i="111" s="1"/>
  <c r="F227" i="111"/>
  <c r="P227" i="111" s="1"/>
  <c r="F226" i="111"/>
  <c r="P226" i="111" s="1"/>
  <c r="F225" i="111"/>
  <c r="P225" i="111" s="1"/>
  <c r="F224" i="111"/>
  <c r="P224" i="111" s="1"/>
  <c r="F223" i="111"/>
  <c r="P223" i="111" s="1"/>
  <c r="F222" i="111"/>
  <c r="P222" i="111" s="1"/>
  <c r="F221" i="111"/>
  <c r="P221" i="111" s="1"/>
  <c r="F220" i="111"/>
  <c r="P220" i="111" s="1"/>
  <c r="F219" i="111"/>
  <c r="P219" i="111" s="1"/>
  <c r="F218" i="111"/>
  <c r="P218" i="111" s="1"/>
  <c r="F217" i="111"/>
  <c r="P217" i="111" s="1"/>
  <c r="F216" i="111"/>
  <c r="P216" i="111" s="1"/>
  <c r="F215" i="111"/>
  <c r="P215" i="111" s="1"/>
  <c r="F233" i="67"/>
  <c r="P233" i="67" s="1"/>
  <c r="F232" i="67"/>
  <c r="P232" i="67" s="1"/>
  <c r="F231" i="67"/>
  <c r="P231" i="67" s="1"/>
  <c r="F230" i="67"/>
  <c r="P230" i="67" s="1"/>
  <c r="F229" i="67"/>
  <c r="P229" i="67" s="1"/>
  <c r="F228" i="67"/>
  <c r="P228" i="67" s="1"/>
  <c r="F227" i="67"/>
  <c r="P227" i="67" s="1"/>
  <c r="F226" i="67"/>
  <c r="P226" i="67" s="1"/>
  <c r="F225" i="67"/>
  <c r="P225" i="67" s="1"/>
  <c r="F224" i="67"/>
  <c r="P224" i="67" s="1"/>
  <c r="F223" i="67"/>
  <c r="P223" i="67" s="1"/>
  <c r="F222" i="67"/>
  <c r="P222" i="67" s="1"/>
  <c r="F221" i="67"/>
  <c r="P221" i="67" s="1"/>
  <c r="F220" i="67"/>
  <c r="P220" i="67" s="1"/>
  <c r="F219" i="67"/>
  <c r="P219" i="67" s="1"/>
  <c r="F218" i="67"/>
  <c r="P218" i="67" s="1"/>
  <c r="F217" i="67"/>
  <c r="P217" i="67" s="1"/>
  <c r="F216" i="67"/>
  <c r="P216" i="67" s="1"/>
  <c r="F215" i="67"/>
  <c r="P215" i="67" s="1"/>
  <c r="F233" i="68"/>
  <c r="P233" i="68" s="1"/>
  <c r="F232" i="68"/>
  <c r="P232" i="68" s="1"/>
  <c r="F231" i="68"/>
  <c r="P231" i="68" s="1"/>
  <c r="F230" i="68"/>
  <c r="F229" i="68"/>
  <c r="P229" i="68" s="1"/>
  <c r="F228" i="68"/>
  <c r="P228" i="68" s="1"/>
  <c r="F227" i="68"/>
  <c r="P227" i="68" s="1"/>
  <c r="F226" i="68"/>
  <c r="P226" i="68" s="1"/>
  <c r="F225" i="68"/>
  <c r="F224" i="68"/>
  <c r="P224" i="68" s="1"/>
  <c r="F223" i="68"/>
  <c r="P223" i="68" s="1"/>
  <c r="F222" i="68"/>
  <c r="P222" i="68" s="1"/>
  <c r="F221" i="68"/>
  <c r="P221" i="68" s="1"/>
  <c r="F220" i="68"/>
  <c r="P220" i="68" s="1"/>
  <c r="F219" i="68"/>
  <c r="P219" i="68" s="1"/>
  <c r="F218" i="68"/>
  <c r="P218" i="68" s="1"/>
  <c r="F217" i="68"/>
  <c r="P217" i="68" s="1"/>
  <c r="F216" i="68"/>
  <c r="P216" i="68" s="1"/>
  <c r="F215" i="68"/>
  <c r="P215" i="68" s="1"/>
  <c r="F233" i="69"/>
  <c r="P233" i="69" s="1"/>
  <c r="F232" i="69"/>
  <c r="P232" i="69" s="1"/>
  <c r="F231" i="69"/>
  <c r="P231" i="69" s="1"/>
  <c r="F230" i="69"/>
  <c r="P230" i="69" s="1"/>
  <c r="F229" i="69"/>
  <c r="P229" i="69" s="1"/>
  <c r="F228" i="69"/>
  <c r="P228" i="69" s="1"/>
  <c r="F227" i="69"/>
  <c r="P227" i="69" s="1"/>
  <c r="F226" i="69"/>
  <c r="P226" i="69" s="1"/>
  <c r="F225" i="69"/>
  <c r="P225" i="69" s="1"/>
  <c r="F224" i="69"/>
  <c r="P224" i="69" s="1"/>
  <c r="F223" i="69"/>
  <c r="P223" i="69" s="1"/>
  <c r="F222" i="69"/>
  <c r="P222" i="69" s="1"/>
  <c r="F221" i="69"/>
  <c r="P221" i="69" s="1"/>
  <c r="F220" i="69"/>
  <c r="P220" i="69" s="1"/>
  <c r="F219" i="69"/>
  <c r="P219" i="69" s="1"/>
  <c r="F218" i="69"/>
  <c r="P218" i="69" s="1"/>
  <c r="F217" i="69"/>
  <c r="P217" i="69" s="1"/>
  <c r="F216" i="69"/>
  <c r="P216" i="69" s="1"/>
  <c r="F215" i="69"/>
  <c r="P215" i="69" s="1"/>
  <c r="F233" i="70"/>
  <c r="P233" i="70" s="1"/>
  <c r="F232" i="70"/>
  <c r="P232" i="70" s="1"/>
  <c r="F231" i="70"/>
  <c r="P231" i="70" s="1"/>
  <c r="F230" i="70"/>
  <c r="P230" i="70" s="1"/>
  <c r="F229" i="70"/>
  <c r="P229" i="70" s="1"/>
  <c r="F228" i="70"/>
  <c r="P228" i="70" s="1"/>
  <c r="F227" i="70"/>
  <c r="F226" i="70"/>
  <c r="P226" i="70" s="1"/>
  <c r="F225" i="70"/>
  <c r="P225" i="70" s="1"/>
  <c r="F224" i="70"/>
  <c r="P224" i="70" s="1"/>
  <c r="F223" i="70"/>
  <c r="P223" i="70" s="1"/>
  <c r="F222" i="70"/>
  <c r="P222" i="70" s="1"/>
  <c r="F221" i="70"/>
  <c r="P221" i="70" s="1"/>
  <c r="F220" i="70"/>
  <c r="P220" i="70" s="1"/>
  <c r="F219" i="70"/>
  <c r="P219" i="70" s="1"/>
  <c r="F218" i="70"/>
  <c r="P218" i="70" s="1"/>
  <c r="F217" i="70"/>
  <c r="P217" i="70" s="1"/>
  <c r="F216" i="70"/>
  <c r="P216" i="70" s="1"/>
  <c r="F215" i="70"/>
  <c r="P215" i="70" s="1"/>
  <c r="F233" i="71"/>
  <c r="P233" i="71" s="1"/>
  <c r="F232" i="71"/>
  <c r="P232" i="71" s="1"/>
  <c r="F231" i="71"/>
  <c r="P231" i="71" s="1"/>
  <c r="F230" i="71"/>
  <c r="P230" i="71" s="1"/>
  <c r="F229" i="71"/>
  <c r="P229" i="71" s="1"/>
  <c r="F228" i="71"/>
  <c r="P228" i="71" s="1"/>
  <c r="F227" i="71"/>
  <c r="P227" i="71" s="1"/>
  <c r="F226" i="71"/>
  <c r="P226" i="71" s="1"/>
  <c r="F225" i="71"/>
  <c r="P225" i="71" s="1"/>
  <c r="F224" i="71"/>
  <c r="P224" i="71" s="1"/>
  <c r="F223" i="71"/>
  <c r="P223" i="71" s="1"/>
  <c r="F222" i="71"/>
  <c r="P222" i="71" s="1"/>
  <c r="F221" i="71"/>
  <c r="P221" i="71" s="1"/>
  <c r="F220" i="71"/>
  <c r="P220" i="71" s="1"/>
  <c r="F219" i="71"/>
  <c r="P219" i="71" s="1"/>
  <c r="F218" i="71"/>
  <c r="P218" i="71" s="1"/>
  <c r="F217" i="71"/>
  <c r="P217" i="71" s="1"/>
  <c r="F216" i="71"/>
  <c r="P216" i="71" s="1"/>
  <c r="F215" i="71"/>
  <c r="P215" i="71" s="1"/>
  <c r="F233" i="72"/>
  <c r="P233" i="72" s="1"/>
  <c r="F232" i="72"/>
  <c r="P232" i="72" s="1"/>
  <c r="F231" i="72"/>
  <c r="P231" i="72" s="1"/>
  <c r="F230" i="72"/>
  <c r="P230" i="72" s="1"/>
  <c r="F229" i="72"/>
  <c r="P229" i="72" s="1"/>
  <c r="F228" i="72"/>
  <c r="P228" i="72" s="1"/>
  <c r="F227" i="72"/>
  <c r="P227" i="72" s="1"/>
  <c r="F226" i="72"/>
  <c r="P226" i="72" s="1"/>
  <c r="F225" i="72"/>
  <c r="P225" i="72" s="1"/>
  <c r="F224" i="72"/>
  <c r="P224" i="72" s="1"/>
  <c r="F223" i="72"/>
  <c r="P223" i="72" s="1"/>
  <c r="F222" i="72"/>
  <c r="P222" i="72" s="1"/>
  <c r="F221" i="72"/>
  <c r="P221" i="72" s="1"/>
  <c r="F220" i="72"/>
  <c r="P220" i="72" s="1"/>
  <c r="F219" i="72"/>
  <c r="P219" i="72" s="1"/>
  <c r="F218" i="72"/>
  <c r="P218" i="72" s="1"/>
  <c r="F217" i="72"/>
  <c r="P217" i="72" s="1"/>
  <c r="F216" i="72"/>
  <c r="P216" i="72" s="1"/>
  <c r="F215" i="72"/>
  <c r="P215" i="72" s="1"/>
  <c r="F233" i="112"/>
  <c r="P233" i="112" s="1"/>
  <c r="F232" i="112"/>
  <c r="P232" i="112" s="1"/>
  <c r="F231" i="112"/>
  <c r="P231" i="112" s="1"/>
  <c r="F230" i="112"/>
  <c r="P230" i="112" s="1"/>
  <c r="F229" i="112"/>
  <c r="P229" i="112" s="1"/>
  <c r="F228" i="112"/>
  <c r="P228" i="112" s="1"/>
  <c r="F227" i="112"/>
  <c r="P227" i="112" s="1"/>
  <c r="F226" i="112"/>
  <c r="P226" i="112" s="1"/>
  <c r="F225" i="112"/>
  <c r="P225" i="112" s="1"/>
  <c r="F224" i="112"/>
  <c r="P224" i="112" s="1"/>
  <c r="F223" i="112"/>
  <c r="F222" i="112"/>
  <c r="P222" i="112" s="1"/>
  <c r="F221" i="112"/>
  <c r="P221" i="112" s="1"/>
  <c r="F220" i="112"/>
  <c r="P220" i="112" s="1"/>
  <c r="F219" i="112"/>
  <c r="P219" i="112" s="1"/>
  <c r="F218" i="112"/>
  <c r="P218" i="112" s="1"/>
  <c r="F217" i="112"/>
  <c r="P217" i="112" s="1"/>
  <c r="F216" i="112"/>
  <c r="P216" i="112" s="1"/>
  <c r="F215" i="112"/>
  <c r="P215" i="112" s="1"/>
  <c r="F233" i="74"/>
  <c r="P233" i="74" s="1"/>
  <c r="F232" i="74"/>
  <c r="P232" i="74" s="1"/>
  <c r="F231" i="74"/>
  <c r="P231" i="74" s="1"/>
  <c r="F230" i="74"/>
  <c r="P230" i="74" s="1"/>
  <c r="F229" i="74"/>
  <c r="P229" i="74" s="1"/>
  <c r="F228" i="74"/>
  <c r="P228" i="74" s="1"/>
  <c r="F227" i="74"/>
  <c r="P227" i="74" s="1"/>
  <c r="F226" i="74"/>
  <c r="P226" i="74" s="1"/>
  <c r="F225" i="74"/>
  <c r="P225" i="74" s="1"/>
  <c r="F224" i="74"/>
  <c r="P224" i="74" s="1"/>
  <c r="F223" i="74"/>
  <c r="P223" i="74" s="1"/>
  <c r="F222" i="74"/>
  <c r="P222" i="74" s="1"/>
  <c r="F221" i="74"/>
  <c r="P221" i="74" s="1"/>
  <c r="F220" i="74"/>
  <c r="F219" i="74"/>
  <c r="P219" i="74" s="1"/>
  <c r="F218" i="74"/>
  <c r="P218" i="74" s="1"/>
  <c r="F217" i="74"/>
  <c r="P217" i="74" s="1"/>
  <c r="F216" i="74"/>
  <c r="P216" i="74" s="1"/>
  <c r="F215" i="74"/>
  <c r="P215" i="74" s="1"/>
  <c r="F233" i="75"/>
  <c r="P233" i="75" s="1"/>
  <c r="F232" i="75"/>
  <c r="P232" i="75" s="1"/>
  <c r="F231" i="75"/>
  <c r="P231" i="75" s="1"/>
  <c r="F230" i="75"/>
  <c r="P230" i="75" s="1"/>
  <c r="F229" i="75"/>
  <c r="P229" i="75" s="1"/>
  <c r="F228" i="75"/>
  <c r="P228" i="75" s="1"/>
  <c r="F227" i="75"/>
  <c r="P227" i="75" s="1"/>
  <c r="F226" i="75"/>
  <c r="P226" i="75" s="1"/>
  <c r="F225" i="75"/>
  <c r="P225" i="75" s="1"/>
  <c r="F224" i="75"/>
  <c r="P224" i="75" s="1"/>
  <c r="F223" i="75"/>
  <c r="P223" i="75" s="1"/>
  <c r="F222" i="75"/>
  <c r="P222" i="75" s="1"/>
  <c r="F221" i="75"/>
  <c r="P221" i="75" s="1"/>
  <c r="F220" i="75"/>
  <c r="P220" i="75" s="1"/>
  <c r="F219" i="75"/>
  <c r="P219" i="75" s="1"/>
  <c r="F218" i="75"/>
  <c r="P218" i="75" s="1"/>
  <c r="F217" i="75"/>
  <c r="P217" i="75" s="1"/>
  <c r="F216" i="75"/>
  <c r="P216" i="75" s="1"/>
  <c r="F215" i="75"/>
  <c r="P215" i="75" s="1"/>
  <c r="F233" i="113"/>
  <c r="P233" i="113" s="1"/>
  <c r="F232" i="113"/>
  <c r="P232" i="113" s="1"/>
  <c r="F231" i="113"/>
  <c r="P231" i="113" s="1"/>
  <c r="F230" i="113"/>
  <c r="P230" i="113" s="1"/>
  <c r="F229" i="113"/>
  <c r="P229" i="113" s="1"/>
  <c r="F228" i="113"/>
  <c r="P228" i="113" s="1"/>
  <c r="F227" i="113"/>
  <c r="P227" i="113" s="1"/>
  <c r="F226" i="113"/>
  <c r="P226" i="113" s="1"/>
  <c r="F225" i="113"/>
  <c r="P225" i="113" s="1"/>
  <c r="F224" i="113"/>
  <c r="P224" i="113" s="1"/>
  <c r="F223" i="113"/>
  <c r="P223" i="113" s="1"/>
  <c r="F222" i="113"/>
  <c r="P222" i="113" s="1"/>
  <c r="F221" i="113"/>
  <c r="P221" i="113" s="1"/>
  <c r="F220" i="113"/>
  <c r="P220" i="113" s="1"/>
  <c r="F219" i="113"/>
  <c r="P219" i="113" s="1"/>
  <c r="F218" i="113"/>
  <c r="P218" i="113" s="1"/>
  <c r="F217" i="113"/>
  <c r="P217" i="113" s="1"/>
  <c r="F216" i="113"/>
  <c r="P216" i="113" s="1"/>
  <c r="F215" i="113"/>
  <c r="P215" i="113" s="1"/>
  <c r="F233" i="114"/>
  <c r="P233" i="114" s="1"/>
  <c r="F232" i="114"/>
  <c r="P232" i="114" s="1"/>
  <c r="F231" i="114"/>
  <c r="P231" i="114" s="1"/>
  <c r="F230" i="114"/>
  <c r="P230" i="114" s="1"/>
  <c r="F229" i="114"/>
  <c r="P229" i="114" s="1"/>
  <c r="F228" i="114"/>
  <c r="P228" i="114" s="1"/>
  <c r="F227" i="114"/>
  <c r="P227" i="114" s="1"/>
  <c r="F226" i="114"/>
  <c r="P226" i="114" s="1"/>
  <c r="F225" i="114"/>
  <c r="P225" i="114" s="1"/>
  <c r="F224" i="114"/>
  <c r="P224" i="114" s="1"/>
  <c r="F223" i="114"/>
  <c r="P223" i="114" s="1"/>
  <c r="F222" i="114"/>
  <c r="P222" i="114" s="1"/>
  <c r="F221" i="114"/>
  <c r="P221" i="114" s="1"/>
  <c r="F220" i="114"/>
  <c r="P220" i="114" s="1"/>
  <c r="F219" i="114"/>
  <c r="P219" i="114" s="1"/>
  <c r="F218" i="114"/>
  <c r="P218" i="114" s="1"/>
  <c r="F217" i="114"/>
  <c r="P217" i="114" s="1"/>
  <c r="F216" i="114"/>
  <c r="P216" i="114" s="1"/>
  <c r="F215" i="114"/>
  <c r="P215" i="114" s="1"/>
  <c r="F233" i="76"/>
  <c r="P233" i="76" s="1"/>
  <c r="F232" i="76"/>
  <c r="P232" i="76" s="1"/>
  <c r="F231" i="76"/>
  <c r="P231" i="76" s="1"/>
  <c r="F230" i="76"/>
  <c r="P230" i="76" s="1"/>
  <c r="F229" i="76"/>
  <c r="P229" i="76" s="1"/>
  <c r="F228" i="76"/>
  <c r="P228" i="76" s="1"/>
  <c r="F227" i="76"/>
  <c r="P227" i="76" s="1"/>
  <c r="F226" i="76"/>
  <c r="P226" i="76" s="1"/>
  <c r="F225" i="76"/>
  <c r="P225" i="76" s="1"/>
  <c r="F224" i="76"/>
  <c r="P224" i="76" s="1"/>
  <c r="F223" i="76"/>
  <c r="P223" i="76" s="1"/>
  <c r="F222" i="76"/>
  <c r="P222" i="76" s="1"/>
  <c r="F221" i="76"/>
  <c r="P221" i="76" s="1"/>
  <c r="F220" i="76"/>
  <c r="P220" i="76" s="1"/>
  <c r="F219" i="76"/>
  <c r="P219" i="76" s="1"/>
  <c r="F218" i="76"/>
  <c r="P218" i="76" s="1"/>
  <c r="F217" i="76"/>
  <c r="P217" i="76" s="1"/>
  <c r="F216" i="76"/>
  <c r="P216" i="76" s="1"/>
  <c r="F215" i="76"/>
  <c r="P215" i="76" s="1"/>
  <c r="F233" i="115"/>
  <c r="P233" i="115" s="1"/>
  <c r="F232" i="115"/>
  <c r="P232" i="115" s="1"/>
  <c r="F231" i="115"/>
  <c r="P231" i="115" s="1"/>
  <c r="F230" i="115"/>
  <c r="P230" i="115" s="1"/>
  <c r="F229" i="115"/>
  <c r="P229" i="115" s="1"/>
  <c r="F228" i="115"/>
  <c r="P228" i="115" s="1"/>
  <c r="F227" i="115"/>
  <c r="P227" i="115" s="1"/>
  <c r="F226" i="115"/>
  <c r="P226" i="115" s="1"/>
  <c r="F225" i="115"/>
  <c r="P225" i="115" s="1"/>
  <c r="F224" i="115"/>
  <c r="P224" i="115" s="1"/>
  <c r="F223" i="115"/>
  <c r="P223" i="115" s="1"/>
  <c r="F222" i="115"/>
  <c r="P222" i="115" s="1"/>
  <c r="F221" i="115"/>
  <c r="P221" i="115" s="1"/>
  <c r="F220" i="115"/>
  <c r="P220" i="115" s="1"/>
  <c r="F219" i="115"/>
  <c r="P219" i="115" s="1"/>
  <c r="F218" i="115"/>
  <c r="P218" i="115" s="1"/>
  <c r="F217" i="115"/>
  <c r="P217" i="115" s="1"/>
  <c r="F216" i="115"/>
  <c r="P216" i="115" s="1"/>
  <c r="F215" i="115"/>
  <c r="P215" i="115" s="1"/>
  <c r="F233" i="77"/>
  <c r="P233" i="77" s="1"/>
  <c r="F232" i="77"/>
  <c r="P232" i="77" s="1"/>
  <c r="F231" i="77"/>
  <c r="P231" i="77" s="1"/>
  <c r="F230" i="77"/>
  <c r="P230" i="77" s="1"/>
  <c r="F229" i="77"/>
  <c r="P229" i="77" s="1"/>
  <c r="F228" i="77"/>
  <c r="P228" i="77" s="1"/>
  <c r="F227" i="77"/>
  <c r="P227" i="77" s="1"/>
  <c r="F226" i="77"/>
  <c r="P226" i="77" s="1"/>
  <c r="F225" i="77"/>
  <c r="P225" i="77" s="1"/>
  <c r="F224" i="77"/>
  <c r="P224" i="77" s="1"/>
  <c r="F223" i="77"/>
  <c r="P223" i="77" s="1"/>
  <c r="F222" i="77"/>
  <c r="P222" i="77" s="1"/>
  <c r="F221" i="77"/>
  <c r="P221" i="77" s="1"/>
  <c r="F220" i="77"/>
  <c r="P220" i="77" s="1"/>
  <c r="F219" i="77"/>
  <c r="P219" i="77" s="1"/>
  <c r="F218" i="77"/>
  <c r="P218" i="77" s="1"/>
  <c r="F217" i="77"/>
  <c r="F216" i="77"/>
  <c r="P216" i="77" s="1"/>
  <c r="F215" i="77"/>
  <c r="P215" i="77" s="1"/>
  <c r="F233" i="79"/>
  <c r="P233" i="79" s="1"/>
  <c r="F232" i="79"/>
  <c r="P232" i="79" s="1"/>
  <c r="F231" i="79"/>
  <c r="F230" i="79"/>
  <c r="P230" i="79" s="1"/>
  <c r="F229" i="79"/>
  <c r="P229" i="79" s="1"/>
  <c r="F228" i="79"/>
  <c r="P228" i="79" s="1"/>
  <c r="F227" i="79"/>
  <c r="P227" i="79" s="1"/>
  <c r="F226" i="79"/>
  <c r="P226" i="79" s="1"/>
  <c r="F225" i="79"/>
  <c r="P225" i="79" s="1"/>
  <c r="F224" i="79"/>
  <c r="P224" i="79" s="1"/>
  <c r="F223" i="79"/>
  <c r="P223" i="79" s="1"/>
  <c r="F222" i="79"/>
  <c r="P222" i="79" s="1"/>
  <c r="F221" i="79"/>
  <c r="P221" i="79" s="1"/>
  <c r="F220" i="79"/>
  <c r="P220" i="79" s="1"/>
  <c r="F219" i="79"/>
  <c r="F218" i="79"/>
  <c r="P218" i="79" s="1"/>
  <c r="F217" i="79"/>
  <c r="P217" i="79" s="1"/>
  <c r="F216" i="79"/>
  <c r="F215" i="79"/>
  <c r="P215" i="79" s="1"/>
  <c r="F233" i="80"/>
  <c r="P233" i="80" s="1"/>
  <c r="F232" i="80"/>
  <c r="P232" i="80" s="1"/>
  <c r="F231" i="80"/>
  <c r="P231" i="80" s="1"/>
  <c r="F230" i="80"/>
  <c r="P230" i="80" s="1"/>
  <c r="F229" i="80"/>
  <c r="P229" i="80" s="1"/>
  <c r="F228" i="80"/>
  <c r="P228" i="80" s="1"/>
  <c r="F227" i="80"/>
  <c r="P227" i="80" s="1"/>
  <c r="F226" i="80"/>
  <c r="P226" i="80" s="1"/>
  <c r="F225" i="80"/>
  <c r="P225" i="80" s="1"/>
  <c r="F224" i="80"/>
  <c r="P224" i="80" s="1"/>
  <c r="F223" i="80"/>
  <c r="P223" i="80" s="1"/>
  <c r="F222" i="80"/>
  <c r="P222" i="80" s="1"/>
  <c r="F221" i="80"/>
  <c r="P221" i="80" s="1"/>
  <c r="F220" i="80"/>
  <c r="P220" i="80" s="1"/>
  <c r="F219" i="80"/>
  <c r="P219" i="80" s="1"/>
  <c r="F218" i="80"/>
  <c r="P218" i="80" s="1"/>
  <c r="F217" i="80"/>
  <c r="P217" i="80" s="1"/>
  <c r="F216" i="80"/>
  <c r="P216" i="80" s="1"/>
  <c r="F215" i="80"/>
  <c r="P215" i="80" s="1"/>
  <c r="F233" i="116"/>
  <c r="P233" i="116" s="1"/>
  <c r="F232" i="116"/>
  <c r="P232" i="116" s="1"/>
  <c r="F231" i="116"/>
  <c r="P231" i="116" s="1"/>
  <c r="F230" i="116"/>
  <c r="P230" i="116" s="1"/>
  <c r="F229" i="116"/>
  <c r="P229" i="116" s="1"/>
  <c r="F228" i="116"/>
  <c r="P228" i="116" s="1"/>
  <c r="F227" i="116"/>
  <c r="P227" i="116" s="1"/>
  <c r="F226" i="116"/>
  <c r="P226" i="116" s="1"/>
  <c r="F225" i="116"/>
  <c r="P225" i="116" s="1"/>
  <c r="F224" i="116"/>
  <c r="P224" i="116" s="1"/>
  <c r="F223" i="116"/>
  <c r="P223" i="116" s="1"/>
  <c r="F222" i="116"/>
  <c r="P222" i="116" s="1"/>
  <c r="F221" i="116"/>
  <c r="F220" i="116"/>
  <c r="P220" i="116" s="1"/>
  <c r="F219" i="116"/>
  <c r="P219" i="116" s="1"/>
  <c r="F218" i="116"/>
  <c r="P218" i="116" s="1"/>
  <c r="F217" i="116"/>
  <c r="P217" i="116" s="1"/>
  <c r="F216" i="116"/>
  <c r="P216" i="116" s="1"/>
  <c r="F215" i="116"/>
  <c r="P215" i="116" s="1"/>
  <c r="F233" i="117"/>
  <c r="P233" i="117" s="1"/>
  <c r="F232" i="117"/>
  <c r="P232" i="117" s="1"/>
  <c r="F231" i="117"/>
  <c r="P231" i="117" s="1"/>
  <c r="F230" i="117"/>
  <c r="P230" i="117" s="1"/>
  <c r="F229" i="117"/>
  <c r="P229" i="117" s="1"/>
  <c r="F228" i="117"/>
  <c r="P228" i="117" s="1"/>
  <c r="F227" i="117"/>
  <c r="P227" i="117" s="1"/>
  <c r="F226" i="117"/>
  <c r="P226" i="117" s="1"/>
  <c r="F225" i="117"/>
  <c r="P225" i="117" s="1"/>
  <c r="F224" i="117"/>
  <c r="F223" i="117"/>
  <c r="P223" i="117" s="1"/>
  <c r="F222" i="117"/>
  <c r="P222" i="117" s="1"/>
  <c r="F221" i="117"/>
  <c r="F220" i="117"/>
  <c r="P220" i="117" s="1"/>
  <c r="F219" i="117"/>
  <c r="P219" i="117" s="1"/>
  <c r="F218" i="117"/>
  <c r="P218" i="117" s="1"/>
  <c r="F217" i="117"/>
  <c r="P217" i="117" s="1"/>
  <c r="F216" i="117"/>
  <c r="P216" i="117" s="1"/>
  <c r="F215" i="117"/>
  <c r="P215" i="117" s="1"/>
  <c r="F233" i="1"/>
  <c r="P233" i="1" s="1"/>
  <c r="F232" i="1"/>
  <c r="P232" i="1" s="1"/>
  <c r="F231" i="1"/>
  <c r="P231" i="1" s="1"/>
  <c r="F230" i="1"/>
  <c r="P230" i="1" s="1"/>
  <c r="F229" i="1"/>
  <c r="P229" i="1" s="1"/>
  <c r="F228" i="1"/>
  <c r="P228" i="1" s="1"/>
  <c r="F227" i="1"/>
  <c r="P227" i="1" s="1"/>
  <c r="F226" i="1"/>
  <c r="P226" i="1" s="1"/>
  <c r="F225" i="1"/>
  <c r="P225" i="1" s="1"/>
  <c r="F224" i="1"/>
  <c r="P224" i="1" s="1"/>
  <c r="F223" i="1"/>
  <c r="P223" i="1" s="1"/>
  <c r="F222" i="1"/>
  <c r="P222" i="1" s="1"/>
  <c r="F221" i="1"/>
  <c r="P221" i="1" s="1"/>
  <c r="F220" i="1"/>
  <c r="P220" i="1" s="1"/>
  <c r="F219" i="1"/>
  <c r="P219" i="1" s="1"/>
  <c r="F218" i="1"/>
  <c r="P218" i="1" s="1"/>
  <c r="F217" i="1"/>
  <c r="P217" i="1" s="1"/>
  <c r="F216" i="1"/>
  <c r="P216" i="1" s="1"/>
  <c r="F215" i="1"/>
  <c r="P215" i="1" s="1"/>
  <c r="D233" i="2"/>
  <c r="N233" i="2" s="1"/>
  <c r="D232" i="2"/>
  <c r="N232" i="2" s="1"/>
  <c r="D231" i="2"/>
  <c r="N231" i="2" s="1"/>
  <c r="D230" i="2"/>
  <c r="N230" i="2" s="1"/>
  <c r="D229" i="2"/>
  <c r="N229" i="2" s="1"/>
  <c r="D228" i="2"/>
  <c r="D227" i="2"/>
  <c r="N227" i="2" s="1"/>
  <c r="D226" i="2"/>
  <c r="N226" i="2" s="1"/>
  <c r="D225" i="2"/>
  <c r="N225" i="2" s="1"/>
  <c r="D224" i="2"/>
  <c r="N224" i="2" s="1"/>
  <c r="D223" i="2"/>
  <c r="N223" i="2" s="1"/>
  <c r="D222" i="2"/>
  <c r="N222" i="2" s="1"/>
  <c r="D221" i="2"/>
  <c r="N221" i="2" s="1"/>
  <c r="D220" i="2"/>
  <c r="D219" i="2"/>
  <c r="N219" i="2" s="1"/>
  <c r="D218" i="2"/>
  <c r="N218" i="2" s="1"/>
  <c r="D217" i="2"/>
  <c r="N217" i="2" s="1"/>
  <c r="D216" i="2"/>
  <c r="N216" i="2" s="1"/>
  <c r="D215" i="2"/>
  <c r="N215" i="2" s="1"/>
  <c r="D233" i="4"/>
  <c r="N233" i="4" s="1"/>
  <c r="D232" i="4"/>
  <c r="N232" i="4" s="1"/>
  <c r="D231" i="4"/>
  <c r="N231" i="4" s="1"/>
  <c r="D230" i="4"/>
  <c r="N230" i="4" s="1"/>
  <c r="D229" i="4"/>
  <c r="N229" i="4" s="1"/>
  <c r="D228" i="4"/>
  <c r="N228" i="4" s="1"/>
  <c r="D227" i="4"/>
  <c r="N227" i="4" s="1"/>
  <c r="D226" i="4"/>
  <c r="N226" i="4" s="1"/>
  <c r="D225" i="4"/>
  <c r="N225" i="4" s="1"/>
  <c r="D224" i="4"/>
  <c r="N224" i="4" s="1"/>
  <c r="D223" i="4"/>
  <c r="N223" i="4" s="1"/>
  <c r="D222" i="4"/>
  <c r="N222" i="4" s="1"/>
  <c r="D221" i="4"/>
  <c r="N221" i="4" s="1"/>
  <c r="D220" i="4"/>
  <c r="N220" i="4" s="1"/>
  <c r="D219" i="4"/>
  <c r="N219" i="4" s="1"/>
  <c r="D218" i="4"/>
  <c r="N218" i="4" s="1"/>
  <c r="D217" i="4"/>
  <c r="N217" i="4" s="1"/>
  <c r="D216" i="4"/>
  <c r="N216" i="4" s="1"/>
  <c r="D215" i="4"/>
  <c r="N215" i="4" s="1"/>
  <c r="D233" i="5"/>
  <c r="N233" i="5" s="1"/>
  <c r="D232" i="5"/>
  <c r="N232" i="5" s="1"/>
  <c r="D231" i="5"/>
  <c r="N231" i="5" s="1"/>
  <c r="D230" i="5"/>
  <c r="N230" i="5" s="1"/>
  <c r="D229" i="5"/>
  <c r="N229" i="5" s="1"/>
  <c r="D228" i="5"/>
  <c r="N228" i="5" s="1"/>
  <c r="D227" i="5"/>
  <c r="N227" i="5" s="1"/>
  <c r="D226" i="5"/>
  <c r="N226" i="5" s="1"/>
  <c r="D225" i="5"/>
  <c r="D224" i="5"/>
  <c r="N224" i="5" s="1"/>
  <c r="D223" i="5"/>
  <c r="N223" i="5" s="1"/>
  <c r="D222" i="5"/>
  <c r="N222" i="5" s="1"/>
  <c r="D221" i="5"/>
  <c r="N221" i="5" s="1"/>
  <c r="D220" i="5"/>
  <c r="N220" i="5" s="1"/>
  <c r="D219" i="5"/>
  <c r="N219" i="5" s="1"/>
  <c r="D218" i="5"/>
  <c r="N218" i="5" s="1"/>
  <c r="D217" i="5"/>
  <c r="D216" i="5"/>
  <c r="N216" i="5" s="1"/>
  <c r="D215" i="5"/>
  <c r="N215" i="5" s="1"/>
  <c r="D233" i="6"/>
  <c r="N233" i="6" s="1"/>
  <c r="D232" i="6"/>
  <c r="D231" i="6"/>
  <c r="N231" i="6" s="1"/>
  <c r="D230" i="6"/>
  <c r="N230" i="6" s="1"/>
  <c r="D229" i="6"/>
  <c r="N229" i="6" s="1"/>
  <c r="D228" i="6"/>
  <c r="N228" i="6" s="1"/>
  <c r="D227" i="6"/>
  <c r="N227" i="6" s="1"/>
  <c r="D226" i="6"/>
  <c r="N226" i="6" s="1"/>
  <c r="D225" i="6"/>
  <c r="N225" i="6" s="1"/>
  <c r="D224" i="6"/>
  <c r="D223" i="6"/>
  <c r="N223" i="6" s="1"/>
  <c r="D222" i="6"/>
  <c r="N222" i="6" s="1"/>
  <c r="D221" i="6"/>
  <c r="N221" i="6" s="1"/>
  <c r="D220" i="6"/>
  <c r="N220" i="6" s="1"/>
  <c r="D219" i="6"/>
  <c r="N219" i="6" s="1"/>
  <c r="D218" i="6"/>
  <c r="N218" i="6" s="1"/>
  <c r="D217" i="6"/>
  <c r="N217" i="6" s="1"/>
  <c r="D216" i="6"/>
  <c r="N216" i="6" s="1"/>
  <c r="D215" i="6"/>
  <c r="N215" i="6" s="1"/>
  <c r="D233" i="7"/>
  <c r="N233" i="7" s="1"/>
  <c r="D232" i="7"/>
  <c r="N232" i="7" s="1"/>
  <c r="D231" i="7"/>
  <c r="N231" i="7" s="1"/>
  <c r="D230" i="7"/>
  <c r="N230" i="7" s="1"/>
  <c r="D229" i="7"/>
  <c r="N229" i="7" s="1"/>
  <c r="D228" i="7"/>
  <c r="N228" i="7" s="1"/>
  <c r="D227" i="7"/>
  <c r="N227" i="7" s="1"/>
  <c r="D226" i="7"/>
  <c r="N226" i="7" s="1"/>
  <c r="D225" i="7"/>
  <c r="N225" i="7" s="1"/>
  <c r="D224" i="7"/>
  <c r="N224" i="7" s="1"/>
  <c r="D223" i="7"/>
  <c r="N223" i="7" s="1"/>
  <c r="D222" i="7"/>
  <c r="N222" i="7" s="1"/>
  <c r="D221" i="7"/>
  <c r="N221" i="7" s="1"/>
  <c r="D220" i="7"/>
  <c r="N220" i="7" s="1"/>
  <c r="D219" i="7"/>
  <c r="N219" i="7" s="1"/>
  <c r="D218" i="7"/>
  <c r="N218" i="7" s="1"/>
  <c r="D217" i="7"/>
  <c r="N217" i="7" s="1"/>
  <c r="D216" i="7"/>
  <c r="N216" i="7" s="1"/>
  <c r="D215" i="7"/>
  <c r="N215" i="7" s="1"/>
  <c r="D233" i="82"/>
  <c r="N233" i="82" s="1"/>
  <c r="D232" i="82"/>
  <c r="N232" i="82" s="1"/>
  <c r="D231" i="82"/>
  <c r="N231" i="82" s="1"/>
  <c r="D230" i="82"/>
  <c r="N230" i="82" s="1"/>
  <c r="D229" i="82"/>
  <c r="N229" i="82" s="1"/>
  <c r="D228" i="82"/>
  <c r="N228" i="82" s="1"/>
  <c r="D227" i="82"/>
  <c r="N227" i="82" s="1"/>
  <c r="D226" i="82"/>
  <c r="N226" i="82" s="1"/>
  <c r="D225" i="82"/>
  <c r="N225" i="82" s="1"/>
  <c r="D224" i="82"/>
  <c r="N224" i="82" s="1"/>
  <c r="D223" i="82"/>
  <c r="N223" i="82" s="1"/>
  <c r="D222" i="82"/>
  <c r="N222" i="82" s="1"/>
  <c r="D221" i="82"/>
  <c r="N221" i="82" s="1"/>
  <c r="D220" i="82"/>
  <c r="N220" i="82" s="1"/>
  <c r="D219" i="82"/>
  <c r="N219" i="82" s="1"/>
  <c r="D218" i="82"/>
  <c r="N218" i="82" s="1"/>
  <c r="D217" i="82"/>
  <c r="N217" i="82" s="1"/>
  <c r="D216" i="82"/>
  <c r="N216" i="82" s="1"/>
  <c r="D215" i="82"/>
  <c r="N215" i="82" s="1"/>
  <c r="D233" i="8"/>
  <c r="N233" i="8" s="1"/>
  <c r="D232" i="8"/>
  <c r="N232" i="8" s="1"/>
  <c r="D231" i="8"/>
  <c r="N231" i="8" s="1"/>
  <c r="D230" i="8"/>
  <c r="N230" i="8" s="1"/>
  <c r="D229" i="8"/>
  <c r="D228" i="8"/>
  <c r="N228" i="8" s="1"/>
  <c r="D227" i="8"/>
  <c r="N227" i="8" s="1"/>
  <c r="D226" i="8"/>
  <c r="N226" i="8" s="1"/>
  <c r="D225" i="8"/>
  <c r="N225" i="8" s="1"/>
  <c r="D224" i="8"/>
  <c r="N224" i="8" s="1"/>
  <c r="D223" i="8"/>
  <c r="N223" i="8" s="1"/>
  <c r="D222" i="8"/>
  <c r="N222" i="8" s="1"/>
  <c r="D221" i="8"/>
  <c r="D220" i="8"/>
  <c r="N220" i="8" s="1"/>
  <c r="D219" i="8"/>
  <c r="N219" i="8" s="1"/>
  <c r="D218" i="8"/>
  <c r="N218" i="8" s="1"/>
  <c r="D217" i="8"/>
  <c r="N217" i="8" s="1"/>
  <c r="D216" i="8"/>
  <c r="N216" i="8" s="1"/>
  <c r="D215" i="8"/>
  <c r="N215" i="8" s="1"/>
  <c r="D233" i="3"/>
  <c r="N233" i="3" s="1"/>
  <c r="D232" i="3"/>
  <c r="D231" i="3"/>
  <c r="N231" i="3" s="1"/>
  <c r="D230" i="3"/>
  <c r="N230" i="3" s="1"/>
  <c r="D229" i="3"/>
  <c r="N229" i="3" s="1"/>
  <c r="D228" i="3"/>
  <c r="N228" i="3" s="1"/>
  <c r="D227" i="3"/>
  <c r="N227" i="3" s="1"/>
  <c r="D226" i="3"/>
  <c r="N226" i="3" s="1"/>
  <c r="D225" i="3"/>
  <c r="N225" i="3" s="1"/>
  <c r="D224" i="3"/>
  <c r="D223" i="3"/>
  <c r="N223" i="3" s="1"/>
  <c r="D222" i="3"/>
  <c r="N222" i="3" s="1"/>
  <c r="D221" i="3"/>
  <c r="N221" i="3" s="1"/>
  <c r="D220" i="3"/>
  <c r="D219" i="3"/>
  <c r="N219" i="3" s="1"/>
  <c r="D218" i="3"/>
  <c r="N218" i="3" s="1"/>
  <c r="D217" i="3"/>
  <c r="N217" i="3" s="1"/>
  <c r="D216" i="3"/>
  <c r="N216" i="3" s="1"/>
  <c r="D215" i="3"/>
  <c r="N215" i="3" s="1"/>
  <c r="D233" i="9"/>
  <c r="N233" i="9" s="1"/>
  <c r="D232" i="9"/>
  <c r="N232" i="9" s="1"/>
  <c r="D231" i="9"/>
  <c r="N231" i="9" s="1"/>
  <c r="D230" i="9"/>
  <c r="N230" i="9" s="1"/>
  <c r="D229" i="9"/>
  <c r="N229" i="9" s="1"/>
  <c r="D228" i="9"/>
  <c r="N228" i="9" s="1"/>
  <c r="D227" i="9"/>
  <c r="D226" i="9"/>
  <c r="N226" i="9" s="1"/>
  <c r="D225" i="9"/>
  <c r="N225" i="9" s="1"/>
  <c r="D224" i="9"/>
  <c r="N224" i="9" s="1"/>
  <c r="D223" i="9"/>
  <c r="N223" i="9" s="1"/>
  <c r="D222" i="9"/>
  <c r="N222" i="9" s="1"/>
  <c r="D221" i="9"/>
  <c r="N221" i="9" s="1"/>
  <c r="D220" i="9"/>
  <c r="N220" i="9" s="1"/>
  <c r="D219" i="9"/>
  <c r="D218" i="9"/>
  <c r="N218" i="9" s="1"/>
  <c r="D217" i="9"/>
  <c r="N217" i="9" s="1"/>
  <c r="D216" i="9"/>
  <c r="N216" i="9" s="1"/>
  <c r="D215" i="9"/>
  <c r="D233" i="83"/>
  <c r="N233" i="83" s="1"/>
  <c r="D232" i="83"/>
  <c r="N232" i="83" s="1"/>
  <c r="D231" i="83"/>
  <c r="N231" i="83" s="1"/>
  <c r="D230" i="83"/>
  <c r="N230" i="83" s="1"/>
  <c r="D229" i="83"/>
  <c r="N229" i="83" s="1"/>
  <c r="D228" i="83"/>
  <c r="N228" i="83" s="1"/>
  <c r="D227" i="83"/>
  <c r="N227" i="83" s="1"/>
  <c r="D226" i="83"/>
  <c r="N226" i="83" s="1"/>
  <c r="D225" i="83"/>
  <c r="N225" i="83" s="1"/>
  <c r="D224" i="83"/>
  <c r="N224" i="83" s="1"/>
  <c r="D223" i="83"/>
  <c r="N223" i="83" s="1"/>
  <c r="D222" i="83"/>
  <c r="N222" i="83" s="1"/>
  <c r="D221" i="83"/>
  <c r="N221" i="83" s="1"/>
  <c r="D220" i="83"/>
  <c r="N220" i="83" s="1"/>
  <c r="D219" i="83"/>
  <c r="N219" i="83" s="1"/>
  <c r="D218" i="83"/>
  <c r="N218" i="83" s="1"/>
  <c r="D217" i="83"/>
  <c r="N217" i="83" s="1"/>
  <c r="D216" i="83"/>
  <c r="N216" i="83" s="1"/>
  <c r="D215" i="83"/>
  <c r="N215" i="83" s="1"/>
  <c r="D233" i="84"/>
  <c r="D232" i="84"/>
  <c r="N232" i="84" s="1"/>
  <c r="D231" i="84"/>
  <c r="N231" i="84" s="1"/>
  <c r="D230" i="84"/>
  <c r="N230" i="84" s="1"/>
  <c r="D229" i="84"/>
  <c r="N229" i="84" s="1"/>
  <c r="D228" i="84"/>
  <c r="N228" i="84" s="1"/>
  <c r="D227" i="84"/>
  <c r="N227" i="84" s="1"/>
  <c r="D226" i="84"/>
  <c r="N226" i="84" s="1"/>
  <c r="D225" i="84"/>
  <c r="N225" i="84" s="1"/>
  <c r="D224" i="84"/>
  <c r="N224" i="84" s="1"/>
  <c r="D223" i="84"/>
  <c r="N223" i="84" s="1"/>
  <c r="D222" i="84"/>
  <c r="N222" i="84" s="1"/>
  <c r="D221" i="84"/>
  <c r="N221" i="84" s="1"/>
  <c r="D220" i="84"/>
  <c r="N220" i="84" s="1"/>
  <c r="D219" i="84"/>
  <c r="N219" i="84" s="1"/>
  <c r="D218" i="84"/>
  <c r="N218" i="84" s="1"/>
  <c r="D217" i="84"/>
  <c r="D216" i="84"/>
  <c r="N216" i="84" s="1"/>
  <c r="D215" i="84"/>
  <c r="N215" i="84" s="1"/>
  <c r="D233" i="10"/>
  <c r="N233" i="10" s="1"/>
  <c r="D232" i="10"/>
  <c r="D231" i="10"/>
  <c r="D230" i="10"/>
  <c r="N230" i="10" s="1"/>
  <c r="D229" i="10"/>
  <c r="N229" i="10" s="1"/>
  <c r="D228" i="10"/>
  <c r="D227" i="10"/>
  <c r="N227" i="10" s="1"/>
  <c r="D226" i="10"/>
  <c r="N226" i="10" s="1"/>
  <c r="D225" i="10"/>
  <c r="N225" i="10" s="1"/>
  <c r="D224" i="10"/>
  <c r="N224" i="10" s="1"/>
  <c r="D223" i="10"/>
  <c r="D222" i="10"/>
  <c r="N222" i="10" s="1"/>
  <c r="D221" i="10"/>
  <c r="N221" i="10" s="1"/>
  <c r="D220" i="10"/>
  <c r="D219" i="10"/>
  <c r="N219" i="10" s="1"/>
  <c r="D218" i="10"/>
  <c r="D217" i="10"/>
  <c r="N217" i="10" s="1"/>
  <c r="D216" i="10"/>
  <c r="D215" i="10"/>
  <c r="N215" i="10" s="1"/>
  <c r="D233" i="85"/>
  <c r="N233" i="85" s="1"/>
  <c r="D232" i="85"/>
  <c r="N232" i="85" s="1"/>
  <c r="D231" i="85"/>
  <c r="D230" i="85"/>
  <c r="N230" i="85" s="1"/>
  <c r="D229" i="85"/>
  <c r="N229" i="85" s="1"/>
  <c r="D228" i="85"/>
  <c r="N228" i="85" s="1"/>
  <c r="D227" i="85"/>
  <c r="N227" i="85" s="1"/>
  <c r="D226" i="85"/>
  <c r="N226" i="85" s="1"/>
  <c r="D225" i="85"/>
  <c r="N225" i="85" s="1"/>
  <c r="D224" i="85"/>
  <c r="N224" i="85" s="1"/>
  <c r="D223" i="85"/>
  <c r="D222" i="85"/>
  <c r="N222" i="85" s="1"/>
  <c r="D221" i="85"/>
  <c r="N221" i="85" s="1"/>
  <c r="D220" i="85"/>
  <c r="N220" i="85" s="1"/>
  <c r="D219" i="85"/>
  <c r="N219" i="85" s="1"/>
  <c r="D218" i="85"/>
  <c r="N218" i="85" s="1"/>
  <c r="D217" i="85"/>
  <c r="N217" i="85" s="1"/>
  <c r="D216" i="85"/>
  <c r="N216" i="85" s="1"/>
  <c r="D215" i="85"/>
  <c r="D233" i="11"/>
  <c r="N233" i="11" s="1"/>
  <c r="D232" i="11"/>
  <c r="N232" i="11" s="1"/>
  <c r="D231" i="11"/>
  <c r="N231" i="11" s="1"/>
  <c r="D230" i="11"/>
  <c r="N230" i="11" s="1"/>
  <c r="D229" i="11"/>
  <c r="N229" i="11" s="1"/>
  <c r="D228" i="11"/>
  <c r="N228" i="11" s="1"/>
  <c r="D227" i="11"/>
  <c r="N227" i="11" s="1"/>
  <c r="D226" i="11"/>
  <c r="N226" i="11" s="1"/>
  <c r="D225" i="11"/>
  <c r="N225" i="11" s="1"/>
  <c r="D224" i="11"/>
  <c r="N224" i="11" s="1"/>
  <c r="D223" i="11"/>
  <c r="N223" i="11" s="1"/>
  <c r="D222" i="11"/>
  <c r="N222" i="11" s="1"/>
  <c r="D221" i="11"/>
  <c r="N221" i="11" s="1"/>
  <c r="D220" i="11"/>
  <c r="N220" i="11" s="1"/>
  <c r="D219" i="11"/>
  <c r="N219" i="11" s="1"/>
  <c r="D218" i="11"/>
  <c r="N218" i="11" s="1"/>
  <c r="D217" i="11"/>
  <c r="N217" i="11" s="1"/>
  <c r="D216" i="11"/>
  <c r="N216" i="11" s="1"/>
  <c r="D215" i="11"/>
  <c r="N215" i="11" s="1"/>
  <c r="D233" i="12"/>
  <c r="N233" i="12" s="1"/>
  <c r="D232" i="12"/>
  <c r="N232" i="12" s="1"/>
  <c r="D231" i="12"/>
  <c r="N231" i="12" s="1"/>
  <c r="D230" i="12"/>
  <c r="N230" i="12" s="1"/>
  <c r="D229" i="12"/>
  <c r="D228" i="12"/>
  <c r="N228" i="12" s="1"/>
  <c r="D227" i="12"/>
  <c r="N227" i="12" s="1"/>
  <c r="D226" i="12"/>
  <c r="N226" i="12" s="1"/>
  <c r="D225" i="12"/>
  <c r="N225" i="12" s="1"/>
  <c r="D224" i="12"/>
  <c r="N224" i="12" s="1"/>
  <c r="D223" i="12"/>
  <c r="N223" i="12" s="1"/>
  <c r="D222" i="12"/>
  <c r="N222" i="12" s="1"/>
  <c r="D221" i="12"/>
  <c r="D220" i="12"/>
  <c r="N220" i="12" s="1"/>
  <c r="D219" i="12"/>
  <c r="N219" i="12" s="1"/>
  <c r="D218" i="12"/>
  <c r="N218" i="12" s="1"/>
  <c r="D217" i="12"/>
  <c r="N217" i="12" s="1"/>
  <c r="D216" i="12"/>
  <c r="N216" i="12" s="1"/>
  <c r="D215" i="12"/>
  <c r="N215" i="12" s="1"/>
  <c r="D233" i="86"/>
  <c r="N233" i="86" s="1"/>
  <c r="D232" i="86"/>
  <c r="N232" i="86" s="1"/>
  <c r="D231" i="86"/>
  <c r="N231" i="86" s="1"/>
  <c r="D230" i="86"/>
  <c r="N230" i="86" s="1"/>
  <c r="D229" i="86"/>
  <c r="N229" i="86" s="1"/>
  <c r="D228" i="86"/>
  <c r="D227" i="86"/>
  <c r="D226" i="86"/>
  <c r="N226" i="86" s="1"/>
  <c r="D225" i="86"/>
  <c r="N225" i="86" s="1"/>
  <c r="D224" i="86"/>
  <c r="D223" i="86"/>
  <c r="N223" i="86" s="1"/>
  <c r="D222" i="86"/>
  <c r="N222" i="86" s="1"/>
  <c r="D221" i="86"/>
  <c r="N221" i="86" s="1"/>
  <c r="D220" i="86"/>
  <c r="N220" i="86" s="1"/>
  <c r="D219" i="86"/>
  <c r="N219" i="86" s="1"/>
  <c r="D218" i="86"/>
  <c r="N218" i="86" s="1"/>
  <c r="D217" i="86"/>
  <c r="N217" i="86" s="1"/>
  <c r="D216" i="86"/>
  <c r="D215" i="86"/>
  <c r="N215" i="86" s="1"/>
  <c r="D233" i="87"/>
  <c r="N233" i="87" s="1"/>
  <c r="D232" i="87"/>
  <c r="N232" i="87" s="1"/>
  <c r="D231" i="87"/>
  <c r="N231" i="87" s="1"/>
  <c r="D230" i="87"/>
  <c r="N230" i="87" s="1"/>
  <c r="D229" i="87"/>
  <c r="N229" i="87" s="1"/>
  <c r="D228" i="87"/>
  <c r="N228" i="87" s="1"/>
  <c r="D227" i="87"/>
  <c r="N227" i="87" s="1"/>
  <c r="D226" i="87"/>
  <c r="N226" i="87" s="1"/>
  <c r="D225" i="87"/>
  <c r="N225" i="87" s="1"/>
  <c r="D224" i="87"/>
  <c r="N224" i="87" s="1"/>
  <c r="D223" i="87"/>
  <c r="N223" i="87" s="1"/>
  <c r="D222" i="87"/>
  <c r="N222" i="87" s="1"/>
  <c r="D221" i="87"/>
  <c r="N221" i="87" s="1"/>
  <c r="D220" i="87"/>
  <c r="N220" i="87" s="1"/>
  <c r="D219" i="87"/>
  <c r="N219" i="87" s="1"/>
  <c r="D218" i="87"/>
  <c r="N218" i="87" s="1"/>
  <c r="D217" i="87"/>
  <c r="N217" i="87" s="1"/>
  <c r="D216" i="87"/>
  <c r="N216" i="87" s="1"/>
  <c r="D215" i="87"/>
  <c r="N215" i="87" s="1"/>
  <c r="D233" i="14"/>
  <c r="N233" i="14" s="1"/>
  <c r="D232" i="14"/>
  <c r="N232" i="14" s="1"/>
  <c r="D231" i="14"/>
  <c r="N231" i="14" s="1"/>
  <c r="D230" i="14"/>
  <c r="N230" i="14" s="1"/>
  <c r="D229" i="14"/>
  <c r="N229" i="14" s="1"/>
  <c r="D228" i="14"/>
  <c r="N228" i="14" s="1"/>
  <c r="D227" i="14"/>
  <c r="N227" i="14" s="1"/>
  <c r="D226" i="14"/>
  <c r="N226" i="14" s="1"/>
  <c r="D225" i="14"/>
  <c r="D224" i="14"/>
  <c r="N224" i="14" s="1"/>
  <c r="D223" i="14"/>
  <c r="N223" i="14" s="1"/>
  <c r="D222" i="14"/>
  <c r="N222" i="14" s="1"/>
  <c r="D221" i="14"/>
  <c r="N221" i="14" s="1"/>
  <c r="D220" i="14"/>
  <c r="N220" i="14" s="1"/>
  <c r="D219" i="14"/>
  <c r="N219" i="14" s="1"/>
  <c r="D218" i="14"/>
  <c r="N218" i="14" s="1"/>
  <c r="D217" i="14"/>
  <c r="D216" i="14"/>
  <c r="N216" i="14" s="1"/>
  <c r="D215" i="14"/>
  <c r="N215" i="14" s="1"/>
  <c r="D233" i="88"/>
  <c r="N233" i="88" s="1"/>
  <c r="D232" i="88"/>
  <c r="N232" i="88" s="1"/>
  <c r="D231" i="88"/>
  <c r="D230" i="88"/>
  <c r="N230" i="88" s="1"/>
  <c r="D229" i="88"/>
  <c r="N229" i="88" s="1"/>
  <c r="D228" i="88"/>
  <c r="N228" i="88" s="1"/>
  <c r="D227" i="88"/>
  <c r="N227" i="88" s="1"/>
  <c r="D226" i="88"/>
  <c r="N226" i="88" s="1"/>
  <c r="D225" i="88"/>
  <c r="N225" i="88" s="1"/>
  <c r="D224" i="88"/>
  <c r="N224" i="88" s="1"/>
  <c r="D223" i="88"/>
  <c r="D222" i="88"/>
  <c r="N222" i="88" s="1"/>
  <c r="D221" i="88"/>
  <c r="N221" i="88" s="1"/>
  <c r="D220" i="88"/>
  <c r="N220" i="88" s="1"/>
  <c r="D219" i="88"/>
  <c r="N219" i="88" s="1"/>
  <c r="D218" i="88"/>
  <c r="N218" i="88" s="1"/>
  <c r="D217" i="88"/>
  <c r="N217" i="88" s="1"/>
  <c r="D216" i="88"/>
  <c r="N216" i="88" s="1"/>
  <c r="D215" i="88"/>
  <c r="D233" i="16"/>
  <c r="N233" i="16" s="1"/>
  <c r="D232" i="16"/>
  <c r="N232" i="16" s="1"/>
  <c r="D231" i="16"/>
  <c r="N231" i="16" s="1"/>
  <c r="D230" i="16"/>
  <c r="N230" i="16" s="1"/>
  <c r="D229" i="16"/>
  <c r="N229" i="16" s="1"/>
  <c r="D228" i="16"/>
  <c r="N228" i="16" s="1"/>
  <c r="D227" i="16"/>
  <c r="N227" i="16" s="1"/>
  <c r="D226" i="16"/>
  <c r="N226" i="16" s="1"/>
  <c r="D225" i="16"/>
  <c r="N225" i="16" s="1"/>
  <c r="D224" i="16"/>
  <c r="N224" i="16" s="1"/>
  <c r="D223" i="16"/>
  <c r="N223" i="16" s="1"/>
  <c r="D222" i="16"/>
  <c r="N222" i="16" s="1"/>
  <c r="D221" i="16"/>
  <c r="N221" i="16" s="1"/>
  <c r="D220" i="16"/>
  <c r="N220" i="16" s="1"/>
  <c r="D219" i="16"/>
  <c r="N219" i="16" s="1"/>
  <c r="D218" i="16"/>
  <c r="N218" i="16" s="1"/>
  <c r="D217" i="16"/>
  <c r="N217" i="16" s="1"/>
  <c r="D216" i="16"/>
  <c r="N216" i="16" s="1"/>
  <c r="D215" i="16"/>
  <c r="N215" i="16" s="1"/>
  <c r="D233" i="89"/>
  <c r="D232" i="89"/>
  <c r="D231" i="89"/>
  <c r="N231" i="89" s="1"/>
  <c r="D230" i="89"/>
  <c r="N230" i="89" s="1"/>
  <c r="D229" i="89"/>
  <c r="N229" i="89" s="1"/>
  <c r="D228" i="89"/>
  <c r="D227" i="89"/>
  <c r="N227" i="89" s="1"/>
  <c r="D226" i="89"/>
  <c r="N226" i="89" s="1"/>
  <c r="D225" i="89"/>
  <c r="D224" i="89"/>
  <c r="D223" i="89"/>
  <c r="N223" i="89" s="1"/>
  <c r="D222" i="89"/>
  <c r="N222" i="89" s="1"/>
  <c r="D221" i="89"/>
  <c r="N221" i="89" s="1"/>
  <c r="D220" i="89"/>
  <c r="D219" i="89"/>
  <c r="N219" i="89" s="1"/>
  <c r="D218" i="89"/>
  <c r="N218" i="89" s="1"/>
  <c r="D217" i="89"/>
  <c r="D216" i="89"/>
  <c r="D215" i="89"/>
  <c r="N215" i="89" s="1"/>
  <c r="D233" i="17"/>
  <c r="D232" i="17"/>
  <c r="N232" i="17" s="1"/>
  <c r="D231" i="17"/>
  <c r="D230" i="17"/>
  <c r="N230" i="17" s="1"/>
  <c r="D229" i="17"/>
  <c r="N229" i="17" s="1"/>
  <c r="D228" i="17"/>
  <c r="N228" i="17" s="1"/>
  <c r="D227" i="17"/>
  <c r="D226" i="17"/>
  <c r="N226" i="17" s="1"/>
  <c r="D225" i="17"/>
  <c r="N225" i="17" s="1"/>
  <c r="D224" i="17"/>
  <c r="N224" i="17" s="1"/>
  <c r="D223" i="17"/>
  <c r="D222" i="17"/>
  <c r="N222" i="17" s="1"/>
  <c r="D221" i="17"/>
  <c r="N221" i="17" s="1"/>
  <c r="D220" i="17"/>
  <c r="N220" i="17" s="1"/>
  <c r="D219" i="17"/>
  <c r="D218" i="17"/>
  <c r="N218" i="17" s="1"/>
  <c r="D217" i="17"/>
  <c r="N217" i="17" s="1"/>
  <c r="D216" i="17"/>
  <c r="N216" i="17" s="1"/>
  <c r="D215" i="17"/>
  <c r="D233" i="90"/>
  <c r="N233" i="90" s="1"/>
  <c r="D232" i="90"/>
  <c r="D231" i="90"/>
  <c r="N231" i="90" s="1"/>
  <c r="D230" i="90"/>
  <c r="N230" i="90" s="1"/>
  <c r="D229" i="90"/>
  <c r="N229" i="90" s="1"/>
  <c r="D228" i="90"/>
  <c r="N228" i="90" s="1"/>
  <c r="D227" i="90"/>
  <c r="D226" i="90"/>
  <c r="N226" i="90" s="1"/>
  <c r="D225" i="90"/>
  <c r="N225" i="90" s="1"/>
  <c r="D224" i="90"/>
  <c r="D223" i="90"/>
  <c r="N223" i="90" s="1"/>
  <c r="D222" i="90"/>
  <c r="N222" i="90" s="1"/>
  <c r="D221" i="90"/>
  <c r="N221" i="90" s="1"/>
  <c r="D220" i="90"/>
  <c r="N220" i="90" s="1"/>
  <c r="D219" i="90"/>
  <c r="D218" i="90"/>
  <c r="N218" i="90" s="1"/>
  <c r="D217" i="90"/>
  <c r="N217" i="90" s="1"/>
  <c r="D216" i="90"/>
  <c r="N216" i="90" s="1"/>
  <c r="D215" i="90"/>
  <c r="N215" i="90" s="1"/>
  <c r="D233" i="19"/>
  <c r="D232" i="19"/>
  <c r="N232" i="19" s="1"/>
  <c r="D231" i="19"/>
  <c r="N231" i="19" s="1"/>
  <c r="D230" i="19"/>
  <c r="N230" i="19" s="1"/>
  <c r="D229" i="19"/>
  <c r="N229" i="19" s="1"/>
  <c r="D228" i="19"/>
  <c r="N228" i="19" s="1"/>
  <c r="D227" i="19"/>
  <c r="N227" i="19" s="1"/>
  <c r="D226" i="19"/>
  <c r="D225" i="19"/>
  <c r="D224" i="19"/>
  <c r="N224" i="19" s="1"/>
  <c r="D223" i="19"/>
  <c r="N223" i="19" s="1"/>
  <c r="D222" i="19"/>
  <c r="D221" i="19"/>
  <c r="N221" i="19" s="1"/>
  <c r="D220" i="19"/>
  <c r="N220" i="19" s="1"/>
  <c r="D219" i="19"/>
  <c r="N219" i="19" s="1"/>
  <c r="D218" i="19"/>
  <c r="D217" i="19"/>
  <c r="N217" i="19" s="1"/>
  <c r="D216" i="19"/>
  <c r="N216" i="19" s="1"/>
  <c r="D215" i="19"/>
  <c r="N215" i="19" s="1"/>
  <c r="D233" i="91"/>
  <c r="D232" i="91"/>
  <c r="D231" i="91"/>
  <c r="N231" i="91" s="1"/>
  <c r="D230" i="91"/>
  <c r="N230" i="91" s="1"/>
  <c r="D229" i="91"/>
  <c r="N229" i="91" s="1"/>
  <c r="D228" i="91"/>
  <c r="N228" i="91" s="1"/>
  <c r="D227" i="91"/>
  <c r="N227" i="91" s="1"/>
  <c r="D226" i="91"/>
  <c r="N226" i="91" s="1"/>
  <c r="D225" i="91"/>
  <c r="D224" i="91"/>
  <c r="D223" i="91"/>
  <c r="N223" i="91" s="1"/>
  <c r="D222" i="91"/>
  <c r="N222" i="91" s="1"/>
  <c r="D221" i="91"/>
  <c r="N221" i="91" s="1"/>
  <c r="D220" i="91"/>
  <c r="N220" i="91" s="1"/>
  <c r="D219" i="91"/>
  <c r="N219" i="91" s="1"/>
  <c r="D218" i="91"/>
  <c r="N218" i="91" s="1"/>
  <c r="D217" i="91"/>
  <c r="D216" i="91"/>
  <c r="D215" i="91"/>
  <c r="N215" i="91" s="1"/>
  <c r="D233" i="20"/>
  <c r="N233" i="20" s="1"/>
  <c r="D232" i="20"/>
  <c r="N232" i="20" s="1"/>
  <c r="D231" i="20"/>
  <c r="N231" i="20" s="1"/>
  <c r="D230" i="20"/>
  <c r="N230" i="20" s="1"/>
  <c r="D229" i="20"/>
  <c r="N229" i="20" s="1"/>
  <c r="D228" i="20"/>
  <c r="N228" i="20" s="1"/>
  <c r="D227" i="20"/>
  <c r="N227" i="20" s="1"/>
  <c r="D226" i="20"/>
  <c r="N226" i="20" s="1"/>
  <c r="D225" i="20"/>
  <c r="N225" i="20" s="1"/>
  <c r="D224" i="20"/>
  <c r="N224" i="20" s="1"/>
  <c r="D223" i="20"/>
  <c r="N223" i="20" s="1"/>
  <c r="D222" i="20"/>
  <c r="N222" i="20" s="1"/>
  <c r="D221" i="20"/>
  <c r="N221" i="20" s="1"/>
  <c r="D220" i="20"/>
  <c r="N220" i="20" s="1"/>
  <c r="D219" i="20"/>
  <c r="N219" i="20" s="1"/>
  <c r="D218" i="20"/>
  <c r="N218" i="20" s="1"/>
  <c r="D217" i="20"/>
  <c r="N217" i="20" s="1"/>
  <c r="D216" i="20"/>
  <c r="N216" i="20" s="1"/>
  <c r="D215" i="20"/>
  <c r="D233" i="21"/>
  <c r="N233" i="21" s="1"/>
  <c r="D232" i="21"/>
  <c r="N232" i="21" s="1"/>
  <c r="D231" i="21"/>
  <c r="N231" i="21" s="1"/>
  <c r="D230" i="21"/>
  <c r="N230" i="21" s="1"/>
  <c r="D229" i="21"/>
  <c r="D228" i="21"/>
  <c r="N228" i="21" s="1"/>
  <c r="D227" i="21"/>
  <c r="N227" i="21" s="1"/>
  <c r="D226" i="21"/>
  <c r="N226" i="21" s="1"/>
  <c r="D225" i="21"/>
  <c r="D224" i="21"/>
  <c r="N224" i="21" s="1"/>
  <c r="D223" i="21"/>
  <c r="N223" i="21" s="1"/>
  <c r="D222" i="21"/>
  <c r="N222" i="21" s="1"/>
  <c r="D221" i="21"/>
  <c r="D220" i="21"/>
  <c r="N220" i="21" s="1"/>
  <c r="D219" i="21"/>
  <c r="N219" i="21" s="1"/>
  <c r="D218" i="21"/>
  <c r="N218" i="21" s="1"/>
  <c r="D217" i="21"/>
  <c r="D216" i="21"/>
  <c r="N216" i="21" s="1"/>
  <c r="D215" i="21"/>
  <c r="N215" i="21" s="1"/>
  <c r="D233" i="92"/>
  <c r="N233" i="92" s="1"/>
  <c r="D232" i="92"/>
  <c r="N232" i="92" s="1"/>
  <c r="D231" i="92"/>
  <c r="N231" i="92" s="1"/>
  <c r="D230" i="92"/>
  <c r="N230" i="92" s="1"/>
  <c r="D229" i="92"/>
  <c r="N229" i="92" s="1"/>
  <c r="D228" i="92"/>
  <c r="N228" i="92" s="1"/>
  <c r="D227" i="92"/>
  <c r="N227" i="92" s="1"/>
  <c r="D226" i="92"/>
  <c r="D225" i="92"/>
  <c r="N225" i="92" s="1"/>
  <c r="D224" i="92"/>
  <c r="N224" i="92" s="1"/>
  <c r="D223" i="92"/>
  <c r="N223" i="92" s="1"/>
  <c r="D222" i="92"/>
  <c r="N222" i="92" s="1"/>
  <c r="D221" i="92"/>
  <c r="N221" i="92" s="1"/>
  <c r="D220" i="92"/>
  <c r="N220" i="92" s="1"/>
  <c r="D219" i="92"/>
  <c r="N219" i="92" s="1"/>
  <c r="D218" i="92"/>
  <c r="D217" i="92"/>
  <c r="N217" i="92" s="1"/>
  <c r="D216" i="92"/>
  <c r="N216" i="92" s="1"/>
  <c r="D215" i="92"/>
  <c r="N215" i="92" s="1"/>
  <c r="D233" i="22"/>
  <c r="N233" i="22" s="1"/>
  <c r="D232" i="22"/>
  <c r="D231" i="22"/>
  <c r="N231" i="22" s="1"/>
  <c r="D230" i="22"/>
  <c r="N230" i="22" s="1"/>
  <c r="D229" i="22"/>
  <c r="D228" i="22"/>
  <c r="N228" i="22" s="1"/>
  <c r="D227" i="22"/>
  <c r="N227" i="22" s="1"/>
  <c r="D226" i="22"/>
  <c r="N226" i="22" s="1"/>
  <c r="D225" i="22"/>
  <c r="N225" i="22" s="1"/>
  <c r="D224" i="22"/>
  <c r="D223" i="22"/>
  <c r="N223" i="22" s="1"/>
  <c r="D222" i="22"/>
  <c r="N222" i="22" s="1"/>
  <c r="D221" i="22"/>
  <c r="D220" i="22"/>
  <c r="N220" i="22" s="1"/>
  <c r="D219" i="22"/>
  <c r="N219" i="22" s="1"/>
  <c r="D218" i="22"/>
  <c r="N218" i="22" s="1"/>
  <c r="D217" i="22"/>
  <c r="N217" i="22" s="1"/>
  <c r="D216" i="22"/>
  <c r="D215" i="22"/>
  <c r="N215" i="22" s="1"/>
  <c r="D233" i="23"/>
  <c r="N233" i="23" s="1"/>
  <c r="D232" i="23"/>
  <c r="N232" i="23" s="1"/>
  <c r="D231" i="23"/>
  <c r="N231" i="23" s="1"/>
  <c r="D230" i="23"/>
  <c r="N230" i="23" s="1"/>
  <c r="D229" i="23"/>
  <c r="N229" i="23" s="1"/>
  <c r="D228" i="23"/>
  <c r="N228" i="23" s="1"/>
  <c r="D227" i="23"/>
  <c r="D226" i="23"/>
  <c r="N226" i="23" s="1"/>
  <c r="D225" i="23"/>
  <c r="N225" i="23" s="1"/>
  <c r="D224" i="23"/>
  <c r="N224" i="23" s="1"/>
  <c r="D223" i="23"/>
  <c r="N223" i="23" s="1"/>
  <c r="D222" i="23"/>
  <c r="N222" i="23" s="1"/>
  <c r="D221" i="23"/>
  <c r="N221" i="23" s="1"/>
  <c r="D220" i="23"/>
  <c r="N220" i="23" s="1"/>
  <c r="D219" i="23"/>
  <c r="D218" i="23"/>
  <c r="N218" i="23" s="1"/>
  <c r="D217" i="23"/>
  <c r="N217" i="23" s="1"/>
  <c r="D216" i="23"/>
  <c r="D215" i="23"/>
  <c r="N215" i="23" s="1"/>
  <c r="D233" i="24"/>
  <c r="D232" i="24"/>
  <c r="N232" i="24" s="1"/>
  <c r="D231" i="24"/>
  <c r="N231" i="24" s="1"/>
  <c r="D230" i="24"/>
  <c r="D229" i="24"/>
  <c r="N229" i="24" s="1"/>
  <c r="D228" i="24"/>
  <c r="N228" i="24" s="1"/>
  <c r="D227" i="24"/>
  <c r="N227" i="24" s="1"/>
  <c r="D226" i="24"/>
  <c r="N226" i="24" s="1"/>
  <c r="D225" i="24"/>
  <c r="N225" i="24" s="1"/>
  <c r="D224" i="24"/>
  <c r="N224" i="24" s="1"/>
  <c r="D223" i="24"/>
  <c r="N223" i="24" s="1"/>
  <c r="D222" i="24"/>
  <c r="D221" i="24"/>
  <c r="N221" i="24" s="1"/>
  <c r="D220" i="24"/>
  <c r="N220" i="24" s="1"/>
  <c r="D219" i="24"/>
  <c r="N219" i="24" s="1"/>
  <c r="D218" i="24"/>
  <c r="D217" i="24"/>
  <c r="N217" i="24" s="1"/>
  <c r="D216" i="24"/>
  <c r="N216" i="24" s="1"/>
  <c r="D215" i="24"/>
  <c r="N215" i="24" s="1"/>
  <c r="D233" i="94"/>
  <c r="N233" i="94" s="1"/>
  <c r="D232" i="94"/>
  <c r="D231" i="94"/>
  <c r="N231" i="94" s="1"/>
  <c r="D230" i="94"/>
  <c r="N230" i="94" s="1"/>
  <c r="D229" i="94"/>
  <c r="N229" i="94" s="1"/>
  <c r="D228" i="94"/>
  <c r="N228" i="94" s="1"/>
  <c r="D227" i="94"/>
  <c r="N227" i="94" s="1"/>
  <c r="D226" i="94"/>
  <c r="N226" i="94" s="1"/>
  <c r="D225" i="94"/>
  <c r="N225" i="94" s="1"/>
  <c r="D224" i="94"/>
  <c r="N224" i="94" s="1"/>
  <c r="D223" i="94"/>
  <c r="N223" i="94" s="1"/>
  <c r="D222" i="94"/>
  <c r="N222" i="94" s="1"/>
  <c r="D221" i="94"/>
  <c r="N221" i="94" s="1"/>
  <c r="D220" i="94"/>
  <c r="N220" i="94" s="1"/>
  <c r="D219" i="94"/>
  <c r="N219" i="94" s="1"/>
  <c r="D218" i="94"/>
  <c r="N218" i="94" s="1"/>
  <c r="D217" i="94"/>
  <c r="D216" i="94"/>
  <c r="N216" i="94" s="1"/>
  <c r="D215" i="94"/>
  <c r="N215" i="94" s="1"/>
  <c r="D233" i="26"/>
  <c r="N233" i="26" s="1"/>
  <c r="D232" i="26"/>
  <c r="N232" i="26" s="1"/>
  <c r="D231" i="26"/>
  <c r="D230" i="26"/>
  <c r="D229" i="26"/>
  <c r="N229" i="26" s="1"/>
  <c r="D228" i="26"/>
  <c r="N228" i="26" s="1"/>
  <c r="D227" i="26"/>
  <c r="N227" i="26" s="1"/>
  <c r="D226" i="26"/>
  <c r="D225" i="26"/>
  <c r="N225" i="26" s="1"/>
  <c r="D224" i="26"/>
  <c r="N224" i="26" s="1"/>
  <c r="D223" i="26"/>
  <c r="D222" i="26"/>
  <c r="D221" i="26"/>
  <c r="N221" i="26" s="1"/>
  <c r="D220" i="26"/>
  <c r="N220" i="26" s="1"/>
  <c r="D219" i="26"/>
  <c r="N219" i="26" s="1"/>
  <c r="D218" i="26"/>
  <c r="N218" i="26" s="1"/>
  <c r="D217" i="26"/>
  <c r="N217" i="26" s="1"/>
  <c r="D216" i="26"/>
  <c r="N216" i="26" s="1"/>
  <c r="D215" i="26"/>
  <c r="D233" i="95"/>
  <c r="N233" i="95" s="1"/>
  <c r="D232" i="95"/>
  <c r="N232" i="95" s="1"/>
  <c r="D231" i="95"/>
  <c r="N231" i="95" s="1"/>
  <c r="D230" i="95"/>
  <c r="D229" i="95"/>
  <c r="D228" i="95"/>
  <c r="N228" i="95" s="1"/>
  <c r="D227" i="95"/>
  <c r="N227" i="95" s="1"/>
  <c r="D226" i="95"/>
  <c r="N226" i="95" s="1"/>
  <c r="D225" i="95"/>
  <c r="N225" i="95" s="1"/>
  <c r="D224" i="95"/>
  <c r="N224" i="95" s="1"/>
  <c r="D223" i="95"/>
  <c r="N223" i="95" s="1"/>
  <c r="D222" i="95"/>
  <c r="N222" i="95" s="1"/>
  <c r="D221" i="95"/>
  <c r="D220" i="95"/>
  <c r="N220" i="95" s="1"/>
  <c r="D219" i="95"/>
  <c r="N219" i="95" s="1"/>
  <c r="D218" i="95"/>
  <c r="N218" i="95" s="1"/>
  <c r="D217" i="95"/>
  <c r="N217" i="95" s="1"/>
  <c r="D216" i="95"/>
  <c r="N216" i="95" s="1"/>
  <c r="D215" i="95"/>
  <c r="N215" i="95" s="1"/>
  <c r="D233" i="27"/>
  <c r="D232" i="27"/>
  <c r="N232" i="27" s="1"/>
  <c r="D231" i="27"/>
  <c r="N231" i="27" s="1"/>
  <c r="D230" i="27"/>
  <c r="N230" i="27" s="1"/>
  <c r="D229" i="27"/>
  <c r="N229" i="27" s="1"/>
  <c r="D228" i="27"/>
  <c r="N228" i="27" s="1"/>
  <c r="D227" i="27"/>
  <c r="N227" i="27" s="1"/>
  <c r="D226" i="27"/>
  <c r="N226" i="27" s="1"/>
  <c r="D225" i="27"/>
  <c r="N225" i="27" s="1"/>
  <c r="D224" i="27"/>
  <c r="N224" i="27" s="1"/>
  <c r="D223" i="27"/>
  <c r="N223" i="27" s="1"/>
  <c r="D222" i="27"/>
  <c r="N222" i="27" s="1"/>
  <c r="D221" i="27"/>
  <c r="N221" i="27" s="1"/>
  <c r="D220" i="27"/>
  <c r="N220" i="27" s="1"/>
  <c r="D219" i="27"/>
  <c r="N219" i="27" s="1"/>
  <c r="D218" i="27"/>
  <c r="N218" i="27" s="1"/>
  <c r="D217" i="27"/>
  <c r="D216" i="27"/>
  <c r="N216" i="27" s="1"/>
  <c r="D215" i="27"/>
  <c r="N215" i="27" s="1"/>
  <c r="D233" i="28"/>
  <c r="N233" i="28" s="1"/>
  <c r="D232" i="28"/>
  <c r="D231" i="28"/>
  <c r="N231" i="28" s="1"/>
  <c r="D230" i="28"/>
  <c r="N230" i="28" s="1"/>
  <c r="D229" i="28"/>
  <c r="N229" i="28" s="1"/>
  <c r="D228" i="28"/>
  <c r="N228" i="28" s="1"/>
  <c r="D227" i="28"/>
  <c r="N227" i="28" s="1"/>
  <c r="D226" i="28"/>
  <c r="N226" i="28" s="1"/>
  <c r="D225" i="28"/>
  <c r="N225" i="28" s="1"/>
  <c r="D224" i="28"/>
  <c r="N224" i="28" s="1"/>
  <c r="D223" i="28"/>
  <c r="N223" i="28" s="1"/>
  <c r="D222" i="28"/>
  <c r="N222" i="28" s="1"/>
  <c r="D221" i="28"/>
  <c r="N221" i="28" s="1"/>
  <c r="D220" i="28"/>
  <c r="N220" i="28" s="1"/>
  <c r="D219" i="28"/>
  <c r="N219" i="28" s="1"/>
  <c r="D218" i="28"/>
  <c r="N218" i="28" s="1"/>
  <c r="D217" i="28"/>
  <c r="N217" i="28" s="1"/>
  <c r="D216" i="28"/>
  <c r="D215" i="28"/>
  <c r="N215" i="28" s="1"/>
  <c r="D233" i="96"/>
  <c r="N233" i="96" s="1"/>
  <c r="D232" i="96"/>
  <c r="N232" i="96" s="1"/>
  <c r="D231" i="96"/>
  <c r="N231" i="96" s="1"/>
  <c r="D230" i="96"/>
  <c r="N230" i="96" s="1"/>
  <c r="D229" i="96"/>
  <c r="N229" i="96" s="1"/>
  <c r="D228" i="96"/>
  <c r="N228" i="96" s="1"/>
  <c r="D227" i="96"/>
  <c r="N227" i="96" s="1"/>
  <c r="D226" i="96"/>
  <c r="N226" i="96" s="1"/>
  <c r="D225" i="96"/>
  <c r="N225" i="96" s="1"/>
  <c r="D224" i="96"/>
  <c r="N224" i="96" s="1"/>
  <c r="D223" i="96"/>
  <c r="N223" i="96" s="1"/>
  <c r="D222" i="96"/>
  <c r="N222" i="96" s="1"/>
  <c r="D221" i="96"/>
  <c r="N221" i="96" s="1"/>
  <c r="D220" i="96"/>
  <c r="N220" i="96" s="1"/>
  <c r="D219" i="96"/>
  <c r="N219" i="96" s="1"/>
  <c r="D218" i="96"/>
  <c r="N218" i="96" s="1"/>
  <c r="D217" i="96"/>
  <c r="N217" i="96" s="1"/>
  <c r="D216" i="96"/>
  <c r="N216" i="96" s="1"/>
  <c r="D215" i="96"/>
  <c r="N215" i="96" s="1"/>
  <c r="D233" i="29"/>
  <c r="N233" i="29" s="1"/>
  <c r="D232" i="29"/>
  <c r="N232" i="29" s="1"/>
  <c r="D231" i="29"/>
  <c r="N231" i="29" s="1"/>
  <c r="D230" i="29"/>
  <c r="N230" i="29" s="1"/>
  <c r="D229" i="29"/>
  <c r="N229" i="29" s="1"/>
  <c r="D228" i="29"/>
  <c r="D227" i="29"/>
  <c r="D226" i="29"/>
  <c r="N226" i="29" s="1"/>
  <c r="D225" i="29"/>
  <c r="N225" i="29" s="1"/>
  <c r="D224" i="29"/>
  <c r="N224" i="29" s="1"/>
  <c r="D223" i="29"/>
  <c r="N223" i="29" s="1"/>
  <c r="D222" i="29"/>
  <c r="N222" i="29" s="1"/>
  <c r="D221" i="29"/>
  <c r="N221" i="29" s="1"/>
  <c r="D220" i="29"/>
  <c r="N220" i="29" s="1"/>
  <c r="D219" i="29"/>
  <c r="N219" i="29" s="1"/>
  <c r="D218" i="29"/>
  <c r="N218" i="29" s="1"/>
  <c r="D217" i="29"/>
  <c r="N217" i="29" s="1"/>
  <c r="D216" i="29"/>
  <c r="N216" i="29" s="1"/>
  <c r="D215" i="29"/>
  <c r="D233" i="31"/>
  <c r="N233" i="31" s="1"/>
  <c r="D232" i="31"/>
  <c r="N232" i="31" s="1"/>
  <c r="D231" i="31"/>
  <c r="D230" i="31"/>
  <c r="D229" i="31"/>
  <c r="N229" i="31" s="1"/>
  <c r="D228" i="31"/>
  <c r="N228" i="31" s="1"/>
  <c r="D227" i="31"/>
  <c r="N227" i="31" s="1"/>
  <c r="D226" i="31"/>
  <c r="D225" i="31"/>
  <c r="N225" i="31" s="1"/>
  <c r="D224" i="31"/>
  <c r="N224" i="31" s="1"/>
  <c r="D223" i="31"/>
  <c r="D222" i="31"/>
  <c r="D221" i="31"/>
  <c r="N221" i="31" s="1"/>
  <c r="D220" i="31"/>
  <c r="N220" i="31" s="1"/>
  <c r="D219" i="31"/>
  <c r="N219" i="31" s="1"/>
  <c r="D218" i="31"/>
  <c r="D217" i="31"/>
  <c r="N217" i="31" s="1"/>
  <c r="D216" i="31"/>
  <c r="N216" i="31" s="1"/>
  <c r="D215" i="31"/>
  <c r="N215" i="31" s="1"/>
  <c r="D233" i="98"/>
  <c r="D232" i="98"/>
  <c r="N232" i="98" s="1"/>
  <c r="D231" i="98"/>
  <c r="N231" i="98" s="1"/>
  <c r="D230" i="98"/>
  <c r="D229" i="98"/>
  <c r="D228" i="98"/>
  <c r="N228" i="98" s="1"/>
  <c r="D227" i="98"/>
  <c r="N227" i="98" s="1"/>
  <c r="D226" i="98"/>
  <c r="D225" i="98"/>
  <c r="N225" i="98" s="1"/>
  <c r="D224" i="98"/>
  <c r="N224" i="98" s="1"/>
  <c r="D223" i="98"/>
  <c r="N223" i="98" s="1"/>
  <c r="D222" i="98"/>
  <c r="D221" i="98"/>
  <c r="D220" i="98"/>
  <c r="N220" i="98" s="1"/>
  <c r="D219" i="98"/>
  <c r="N219" i="98" s="1"/>
  <c r="D218" i="98"/>
  <c r="D217" i="98"/>
  <c r="N217" i="98" s="1"/>
  <c r="D216" i="98"/>
  <c r="N216" i="98" s="1"/>
  <c r="D215" i="98"/>
  <c r="N215" i="98" s="1"/>
  <c r="D233" i="33"/>
  <c r="D232" i="33"/>
  <c r="N232" i="33" s="1"/>
  <c r="D231" i="33"/>
  <c r="N231" i="33" s="1"/>
  <c r="D230" i="33"/>
  <c r="D229" i="33"/>
  <c r="N229" i="33" s="1"/>
  <c r="D228" i="33"/>
  <c r="D227" i="33"/>
  <c r="N227" i="33" s="1"/>
  <c r="D226" i="33"/>
  <c r="D225" i="33"/>
  <c r="N225" i="33" s="1"/>
  <c r="D224" i="33"/>
  <c r="N224" i="33" s="1"/>
  <c r="D223" i="33"/>
  <c r="N223" i="33" s="1"/>
  <c r="D222" i="33"/>
  <c r="D221" i="33"/>
  <c r="N221" i="33" s="1"/>
  <c r="D220" i="33"/>
  <c r="N220" i="33" s="1"/>
  <c r="D219" i="33"/>
  <c r="N219" i="33" s="1"/>
  <c r="D218" i="33"/>
  <c r="N218" i="33" s="1"/>
  <c r="D217" i="33"/>
  <c r="N217" i="33" s="1"/>
  <c r="D216" i="33"/>
  <c r="N216" i="33" s="1"/>
  <c r="D215" i="33"/>
  <c r="N215" i="33" s="1"/>
  <c r="D233" i="99"/>
  <c r="D232" i="99"/>
  <c r="D231" i="99"/>
  <c r="N231" i="99" s="1"/>
  <c r="D230" i="99"/>
  <c r="N230" i="99" s="1"/>
  <c r="D229" i="99"/>
  <c r="N229" i="99" s="1"/>
  <c r="D228" i="99"/>
  <c r="N228" i="99" s="1"/>
  <c r="D227" i="99"/>
  <c r="N227" i="99" s="1"/>
  <c r="D226" i="99"/>
  <c r="N226" i="99" s="1"/>
  <c r="D225" i="99"/>
  <c r="D224" i="99"/>
  <c r="D223" i="99"/>
  <c r="N223" i="99" s="1"/>
  <c r="D222" i="99"/>
  <c r="N222" i="99" s="1"/>
  <c r="D221" i="99"/>
  <c r="N221" i="99" s="1"/>
  <c r="D220" i="99"/>
  <c r="N220" i="99" s="1"/>
  <c r="D219" i="99"/>
  <c r="N219" i="99" s="1"/>
  <c r="D218" i="99"/>
  <c r="N218" i="99" s="1"/>
  <c r="D217" i="99"/>
  <c r="N217" i="99" s="1"/>
  <c r="D216" i="99"/>
  <c r="D215" i="99"/>
  <c r="N215" i="99" s="1"/>
  <c r="D233" i="32"/>
  <c r="N233" i="32" s="1"/>
  <c r="D232" i="32"/>
  <c r="N232" i="32" s="1"/>
  <c r="D231" i="32"/>
  <c r="D230" i="32"/>
  <c r="N230" i="32" s="1"/>
  <c r="D229" i="32"/>
  <c r="N229" i="32" s="1"/>
  <c r="D228" i="32"/>
  <c r="N228" i="32" s="1"/>
  <c r="D227" i="32"/>
  <c r="N227" i="32" s="1"/>
  <c r="D226" i="32"/>
  <c r="N226" i="32" s="1"/>
  <c r="D225" i="32"/>
  <c r="N225" i="32" s="1"/>
  <c r="D224" i="32"/>
  <c r="N224" i="32" s="1"/>
  <c r="D223" i="32"/>
  <c r="D222" i="32"/>
  <c r="N222" i="32" s="1"/>
  <c r="D221" i="32"/>
  <c r="N221" i="32" s="1"/>
  <c r="D220" i="32"/>
  <c r="D219" i="32"/>
  <c r="N219" i="32" s="1"/>
  <c r="D218" i="32"/>
  <c r="N218" i="32" s="1"/>
  <c r="D217" i="32"/>
  <c r="D216" i="32"/>
  <c r="N216" i="32" s="1"/>
  <c r="D215" i="32"/>
  <c r="N215" i="32" s="1"/>
  <c r="D233" i="100"/>
  <c r="N233" i="100" s="1"/>
  <c r="D232" i="100"/>
  <c r="N232" i="100" s="1"/>
  <c r="D231" i="100"/>
  <c r="N231" i="100" s="1"/>
  <c r="D230" i="100"/>
  <c r="N230" i="100" s="1"/>
  <c r="D229" i="100"/>
  <c r="N229" i="100" s="1"/>
  <c r="D228" i="100"/>
  <c r="N228" i="100" s="1"/>
  <c r="D227" i="100"/>
  <c r="N227" i="100" s="1"/>
  <c r="D226" i="100"/>
  <c r="N226" i="100" s="1"/>
  <c r="D225" i="100"/>
  <c r="N225" i="100" s="1"/>
  <c r="D224" i="100"/>
  <c r="N224" i="100" s="1"/>
  <c r="D223" i="100"/>
  <c r="N223" i="100" s="1"/>
  <c r="D222" i="100"/>
  <c r="D221" i="100"/>
  <c r="N221" i="100" s="1"/>
  <c r="D220" i="100"/>
  <c r="N220" i="100" s="1"/>
  <c r="D219" i="100"/>
  <c r="D218" i="100"/>
  <c r="N218" i="100" s="1"/>
  <c r="D217" i="100"/>
  <c r="N217" i="100" s="1"/>
  <c r="D216" i="100"/>
  <c r="N216" i="100" s="1"/>
  <c r="D215" i="100"/>
  <c r="N215" i="100" s="1"/>
  <c r="D233" i="35"/>
  <c r="N233" i="35" s="1"/>
  <c r="D232" i="35"/>
  <c r="N232" i="35" s="1"/>
  <c r="D231" i="35"/>
  <c r="N231" i="35" s="1"/>
  <c r="D230" i="35"/>
  <c r="N230" i="35" s="1"/>
  <c r="D229" i="35"/>
  <c r="D228" i="35"/>
  <c r="N228" i="35" s="1"/>
  <c r="D227" i="35"/>
  <c r="N227" i="35" s="1"/>
  <c r="D226" i="35"/>
  <c r="N226" i="35" s="1"/>
  <c r="D225" i="35"/>
  <c r="N225" i="35" s="1"/>
  <c r="D224" i="35"/>
  <c r="N224" i="35" s="1"/>
  <c r="D223" i="35"/>
  <c r="N223" i="35" s="1"/>
  <c r="D222" i="35"/>
  <c r="N222" i="35" s="1"/>
  <c r="D221" i="35"/>
  <c r="N221" i="35" s="1"/>
  <c r="D220" i="35"/>
  <c r="N220" i="35" s="1"/>
  <c r="D219" i="35"/>
  <c r="N219" i="35" s="1"/>
  <c r="D218" i="35"/>
  <c r="D217" i="35"/>
  <c r="N217" i="35" s="1"/>
  <c r="D216" i="35"/>
  <c r="N216" i="35" s="1"/>
  <c r="D215" i="35"/>
  <c r="N215" i="35" s="1"/>
  <c r="D233" i="101"/>
  <c r="N233" i="101" s="1"/>
  <c r="D232" i="101"/>
  <c r="N232" i="101" s="1"/>
  <c r="D231" i="101"/>
  <c r="N231" i="101" s="1"/>
  <c r="D230" i="101"/>
  <c r="N230" i="101" s="1"/>
  <c r="D229" i="101"/>
  <c r="N229" i="101" s="1"/>
  <c r="D228" i="101"/>
  <c r="N228" i="101" s="1"/>
  <c r="D227" i="101"/>
  <c r="N227" i="101" s="1"/>
  <c r="D226" i="101"/>
  <c r="N226" i="101" s="1"/>
  <c r="D225" i="101"/>
  <c r="N225" i="101" s="1"/>
  <c r="D224" i="101"/>
  <c r="D223" i="101"/>
  <c r="N223" i="101" s="1"/>
  <c r="D222" i="101"/>
  <c r="N222" i="101" s="1"/>
  <c r="D221" i="101"/>
  <c r="N221" i="101" s="1"/>
  <c r="D220" i="101"/>
  <c r="N220" i="101" s="1"/>
  <c r="D219" i="101"/>
  <c r="N219" i="101" s="1"/>
  <c r="D218" i="101"/>
  <c r="N218" i="101" s="1"/>
  <c r="D217" i="101"/>
  <c r="N217" i="101" s="1"/>
  <c r="D216" i="101"/>
  <c r="N216" i="101" s="1"/>
  <c r="D215" i="101"/>
  <c r="N215" i="101" s="1"/>
  <c r="D233" i="36"/>
  <c r="N233" i="36" s="1"/>
  <c r="D232" i="36"/>
  <c r="N232" i="36" s="1"/>
  <c r="D231" i="36"/>
  <c r="D230" i="36"/>
  <c r="N230" i="36" s="1"/>
  <c r="D229" i="36"/>
  <c r="N229" i="36" s="1"/>
  <c r="D228" i="36"/>
  <c r="N228" i="36" s="1"/>
  <c r="D227" i="36"/>
  <c r="N227" i="36" s="1"/>
  <c r="D226" i="36"/>
  <c r="N226" i="36" s="1"/>
  <c r="D225" i="36"/>
  <c r="N225" i="36" s="1"/>
  <c r="D224" i="36"/>
  <c r="N224" i="36" s="1"/>
  <c r="D223" i="36"/>
  <c r="N223" i="36" s="1"/>
  <c r="D222" i="36"/>
  <c r="N222" i="36" s="1"/>
  <c r="D221" i="36"/>
  <c r="N221" i="36" s="1"/>
  <c r="D220" i="36"/>
  <c r="N220" i="36" s="1"/>
  <c r="D219" i="36"/>
  <c r="N219" i="36" s="1"/>
  <c r="D218" i="36"/>
  <c r="N218" i="36" s="1"/>
  <c r="D217" i="36"/>
  <c r="N217" i="36" s="1"/>
  <c r="D216" i="36"/>
  <c r="N216" i="36" s="1"/>
  <c r="D215" i="36"/>
  <c r="N215" i="36" s="1"/>
  <c r="D233" i="102"/>
  <c r="N233" i="102" s="1"/>
  <c r="D232" i="102"/>
  <c r="N232" i="102" s="1"/>
  <c r="D231" i="102"/>
  <c r="D230" i="102"/>
  <c r="N230" i="102" s="1"/>
  <c r="D229" i="102"/>
  <c r="N229" i="102" s="1"/>
  <c r="D228" i="102"/>
  <c r="N228" i="102" s="1"/>
  <c r="D227" i="102"/>
  <c r="N227" i="102" s="1"/>
  <c r="D226" i="102"/>
  <c r="N226" i="102" s="1"/>
  <c r="D225" i="102"/>
  <c r="N225" i="102" s="1"/>
  <c r="D224" i="102"/>
  <c r="N224" i="102" s="1"/>
  <c r="D223" i="102"/>
  <c r="N223" i="102" s="1"/>
  <c r="D222" i="102"/>
  <c r="N222" i="102" s="1"/>
  <c r="D221" i="102"/>
  <c r="N221" i="102" s="1"/>
  <c r="D220" i="102"/>
  <c r="N220" i="102" s="1"/>
  <c r="D219" i="102"/>
  <c r="N219" i="102" s="1"/>
  <c r="D218" i="102"/>
  <c r="N218" i="102" s="1"/>
  <c r="D217" i="102"/>
  <c r="N217" i="102" s="1"/>
  <c r="D216" i="102"/>
  <c r="N216" i="102" s="1"/>
  <c r="D215" i="102"/>
  <c r="N215" i="102" s="1"/>
  <c r="D233" i="37"/>
  <c r="N233" i="37" s="1"/>
  <c r="D232" i="37"/>
  <c r="D231" i="37"/>
  <c r="N231" i="37" s="1"/>
  <c r="D230" i="37"/>
  <c r="N230" i="37" s="1"/>
  <c r="D229" i="37"/>
  <c r="N229" i="37" s="1"/>
  <c r="D228" i="37"/>
  <c r="D227" i="37"/>
  <c r="N227" i="37" s="1"/>
  <c r="D226" i="37"/>
  <c r="N226" i="37" s="1"/>
  <c r="D225" i="37"/>
  <c r="D224" i="37"/>
  <c r="D223" i="37"/>
  <c r="N223" i="37" s="1"/>
  <c r="D222" i="37"/>
  <c r="N222" i="37" s="1"/>
  <c r="D221" i="37"/>
  <c r="D220" i="37"/>
  <c r="D219" i="37"/>
  <c r="N219" i="37" s="1"/>
  <c r="D218" i="37"/>
  <c r="N218" i="37" s="1"/>
  <c r="D217" i="37"/>
  <c r="N217" i="37" s="1"/>
  <c r="D216" i="37"/>
  <c r="D215" i="37"/>
  <c r="N215" i="37" s="1"/>
  <c r="D233" i="103"/>
  <c r="N233" i="103" s="1"/>
  <c r="D232" i="103"/>
  <c r="D231" i="103"/>
  <c r="D230" i="103"/>
  <c r="N230" i="103" s="1"/>
  <c r="D229" i="103"/>
  <c r="N229" i="103" s="1"/>
  <c r="D228" i="103"/>
  <c r="D227" i="103"/>
  <c r="D226" i="103"/>
  <c r="N226" i="103" s="1"/>
  <c r="D225" i="103"/>
  <c r="D224" i="103"/>
  <c r="D223" i="103"/>
  <c r="N223" i="103" s="1"/>
  <c r="D222" i="103"/>
  <c r="N222" i="103" s="1"/>
  <c r="D221" i="103"/>
  <c r="N221" i="103" s="1"/>
  <c r="D220" i="103"/>
  <c r="N220" i="103" s="1"/>
  <c r="D219" i="103"/>
  <c r="D218" i="103"/>
  <c r="N218" i="103" s="1"/>
  <c r="D217" i="103"/>
  <c r="N217" i="103" s="1"/>
  <c r="D216" i="103"/>
  <c r="N216" i="103" s="1"/>
  <c r="D215" i="103"/>
  <c r="N215" i="103" s="1"/>
  <c r="D233" i="39"/>
  <c r="N233" i="39" s="1"/>
  <c r="D232" i="39"/>
  <c r="N232" i="39" s="1"/>
  <c r="D231" i="39"/>
  <c r="N231" i="39" s="1"/>
  <c r="D230" i="39"/>
  <c r="N230" i="39" s="1"/>
  <c r="D229" i="39"/>
  <c r="N229" i="39" s="1"/>
  <c r="D228" i="39"/>
  <c r="N228" i="39" s="1"/>
  <c r="D227" i="39"/>
  <c r="N227" i="39" s="1"/>
  <c r="D226" i="39"/>
  <c r="N226" i="39" s="1"/>
  <c r="D225" i="39"/>
  <c r="N225" i="39" s="1"/>
  <c r="D224" i="39"/>
  <c r="N224" i="39" s="1"/>
  <c r="D223" i="39"/>
  <c r="N223" i="39" s="1"/>
  <c r="D222" i="39"/>
  <c r="N222" i="39" s="1"/>
  <c r="D221" i="39"/>
  <c r="N221" i="39" s="1"/>
  <c r="D220" i="39"/>
  <c r="N220" i="39" s="1"/>
  <c r="D219" i="39"/>
  <c r="N219" i="39" s="1"/>
  <c r="D218" i="39"/>
  <c r="N218" i="39" s="1"/>
  <c r="D217" i="39"/>
  <c r="N217" i="39" s="1"/>
  <c r="D216" i="39"/>
  <c r="N216" i="39" s="1"/>
  <c r="D215" i="39"/>
  <c r="N215" i="39" s="1"/>
  <c r="D233" i="40"/>
  <c r="D232" i="40"/>
  <c r="N232" i="40" s="1"/>
  <c r="D231" i="40"/>
  <c r="N231" i="40" s="1"/>
  <c r="D230" i="40"/>
  <c r="N230" i="40" s="1"/>
  <c r="D229" i="40"/>
  <c r="N229" i="40" s="1"/>
  <c r="D228" i="40"/>
  <c r="N228" i="40" s="1"/>
  <c r="D227" i="40"/>
  <c r="N227" i="40" s="1"/>
  <c r="D226" i="40"/>
  <c r="N226" i="40" s="1"/>
  <c r="D225" i="40"/>
  <c r="N225" i="40" s="1"/>
  <c r="D224" i="40"/>
  <c r="N224" i="40" s="1"/>
  <c r="D223" i="40"/>
  <c r="N223" i="40" s="1"/>
  <c r="D222" i="40"/>
  <c r="N222" i="40" s="1"/>
  <c r="D221" i="40"/>
  <c r="N221" i="40" s="1"/>
  <c r="D220" i="40"/>
  <c r="N220" i="40" s="1"/>
  <c r="D219" i="40"/>
  <c r="N219" i="40" s="1"/>
  <c r="D218" i="40"/>
  <c r="N218" i="40" s="1"/>
  <c r="D217" i="40"/>
  <c r="N217" i="40" s="1"/>
  <c r="D216" i="40"/>
  <c r="N216" i="40" s="1"/>
  <c r="D215" i="40"/>
  <c r="N215" i="40" s="1"/>
  <c r="D233" i="41"/>
  <c r="D232" i="41"/>
  <c r="D231" i="41"/>
  <c r="N231" i="41" s="1"/>
  <c r="D230" i="41"/>
  <c r="N230" i="41" s="1"/>
  <c r="D229" i="41"/>
  <c r="N229" i="41" s="1"/>
  <c r="D228" i="41"/>
  <c r="N228" i="41" s="1"/>
  <c r="D227" i="41"/>
  <c r="N227" i="41" s="1"/>
  <c r="D226" i="41"/>
  <c r="N226" i="41" s="1"/>
  <c r="D225" i="41"/>
  <c r="N225" i="41" s="1"/>
  <c r="D224" i="41"/>
  <c r="N224" i="41" s="1"/>
  <c r="D223" i="41"/>
  <c r="N223" i="41" s="1"/>
  <c r="D222" i="41"/>
  <c r="N222" i="41" s="1"/>
  <c r="D221" i="41"/>
  <c r="N221" i="41" s="1"/>
  <c r="D220" i="41"/>
  <c r="N220" i="41" s="1"/>
  <c r="D219" i="41"/>
  <c r="N219" i="41" s="1"/>
  <c r="D218" i="41"/>
  <c r="N218" i="41" s="1"/>
  <c r="D217" i="41"/>
  <c r="N217" i="41" s="1"/>
  <c r="D216" i="41"/>
  <c r="D215" i="41"/>
  <c r="N215" i="41" s="1"/>
  <c r="D233" i="104"/>
  <c r="N233" i="104" s="1"/>
  <c r="D232" i="104"/>
  <c r="N232" i="104" s="1"/>
  <c r="D231" i="104"/>
  <c r="N231" i="104" s="1"/>
  <c r="D230" i="104"/>
  <c r="N230" i="104" s="1"/>
  <c r="D229" i="104"/>
  <c r="N229" i="104" s="1"/>
  <c r="D228" i="104"/>
  <c r="N228" i="104" s="1"/>
  <c r="D227" i="104"/>
  <c r="N227" i="104" s="1"/>
  <c r="D226" i="104"/>
  <c r="N226" i="104" s="1"/>
  <c r="D225" i="104"/>
  <c r="N225" i="104" s="1"/>
  <c r="D224" i="104"/>
  <c r="N224" i="104" s="1"/>
  <c r="D223" i="104"/>
  <c r="N223" i="104" s="1"/>
  <c r="D222" i="104"/>
  <c r="N222" i="104" s="1"/>
  <c r="D221" i="104"/>
  <c r="N221" i="104" s="1"/>
  <c r="D220" i="104"/>
  <c r="N220" i="104" s="1"/>
  <c r="D219" i="104"/>
  <c r="D218" i="104"/>
  <c r="N218" i="104" s="1"/>
  <c r="D217" i="104"/>
  <c r="N217" i="104" s="1"/>
  <c r="D216" i="104"/>
  <c r="N216" i="104" s="1"/>
  <c r="D215" i="104"/>
  <c r="D233" i="42"/>
  <c r="N233" i="42" s="1"/>
  <c r="D232" i="42"/>
  <c r="N232" i="42" s="1"/>
  <c r="D231" i="42"/>
  <c r="N231" i="42" s="1"/>
  <c r="D230" i="42"/>
  <c r="N230" i="42" s="1"/>
  <c r="D229" i="42"/>
  <c r="N229" i="42" s="1"/>
  <c r="D228" i="42"/>
  <c r="N228" i="42" s="1"/>
  <c r="D227" i="42"/>
  <c r="D226" i="42"/>
  <c r="N226" i="42" s="1"/>
  <c r="D225" i="42"/>
  <c r="N225" i="42" s="1"/>
  <c r="D224" i="42"/>
  <c r="N224" i="42" s="1"/>
  <c r="D223" i="42"/>
  <c r="N223" i="42" s="1"/>
  <c r="D222" i="42"/>
  <c r="D221" i="42"/>
  <c r="N221" i="42" s="1"/>
  <c r="D220" i="42"/>
  <c r="N220" i="42" s="1"/>
  <c r="D219" i="42"/>
  <c r="N219" i="42" s="1"/>
  <c r="D218" i="42"/>
  <c r="N218" i="42" s="1"/>
  <c r="D217" i="42"/>
  <c r="N217" i="42" s="1"/>
  <c r="D216" i="42"/>
  <c r="N216" i="42" s="1"/>
  <c r="D215" i="42"/>
  <c r="N215" i="42" s="1"/>
  <c r="D233" i="43"/>
  <c r="D232" i="43"/>
  <c r="N232" i="43" s="1"/>
  <c r="D231" i="43"/>
  <c r="N231" i="43" s="1"/>
  <c r="D230" i="43"/>
  <c r="D229" i="43"/>
  <c r="N229" i="43" s="1"/>
  <c r="D228" i="43"/>
  <c r="N228" i="43" s="1"/>
  <c r="D227" i="43"/>
  <c r="N227" i="43" s="1"/>
  <c r="D226" i="43"/>
  <c r="D225" i="43"/>
  <c r="N225" i="43" s="1"/>
  <c r="D224" i="43"/>
  <c r="N224" i="43" s="1"/>
  <c r="D223" i="43"/>
  <c r="N223" i="43" s="1"/>
  <c r="D222" i="43"/>
  <c r="D221" i="43"/>
  <c r="N221" i="43" s="1"/>
  <c r="D220" i="43"/>
  <c r="N220" i="43" s="1"/>
  <c r="D219" i="43"/>
  <c r="N219" i="43" s="1"/>
  <c r="D218" i="43"/>
  <c r="D217" i="43"/>
  <c r="N217" i="43" s="1"/>
  <c r="D216" i="43"/>
  <c r="N216" i="43" s="1"/>
  <c r="D215" i="43"/>
  <c r="N215" i="43" s="1"/>
  <c r="D233" i="105"/>
  <c r="D232" i="105"/>
  <c r="D231" i="105"/>
  <c r="N231" i="105" s="1"/>
  <c r="D230" i="105"/>
  <c r="N230" i="105" s="1"/>
  <c r="D229" i="105"/>
  <c r="N229" i="105" s="1"/>
  <c r="D228" i="105"/>
  <c r="N228" i="105" s="1"/>
  <c r="D227" i="105"/>
  <c r="N227" i="105" s="1"/>
  <c r="D226" i="105"/>
  <c r="N226" i="105" s="1"/>
  <c r="D225" i="105"/>
  <c r="N225" i="105" s="1"/>
  <c r="D224" i="105"/>
  <c r="N224" i="105" s="1"/>
  <c r="D223" i="105"/>
  <c r="N223" i="105" s="1"/>
  <c r="D222" i="105"/>
  <c r="N222" i="105" s="1"/>
  <c r="D221" i="105"/>
  <c r="D220" i="105"/>
  <c r="N220" i="105" s="1"/>
  <c r="D219" i="105"/>
  <c r="N219" i="105" s="1"/>
  <c r="D218" i="105"/>
  <c r="N218" i="105" s="1"/>
  <c r="D217" i="105"/>
  <c r="N217" i="105" s="1"/>
  <c r="D216" i="105"/>
  <c r="N216" i="105" s="1"/>
  <c r="D215" i="105"/>
  <c r="N215" i="105" s="1"/>
  <c r="D233" i="44"/>
  <c r="N233" i="44" s="1"/>
  <c r="D232" i="44"/>
  <c r="N232" i="44" s="1"/>
  <c r="D231" i="44"/>
  <c r="N231" i="44" s="1"/>
  <c r="D230" i="44"/>
  <c r="N230" i="44" s="1"/>
  <c r="D229" i="44"/>
  <c r="N229" i="44" s="1"/>
  <c r="D228" i="44"/>
  <c r="N228" i="44" s="1"/>
  <c r="D227" i="44"/>
  <c r="N227" i="44" s="1"/>
  <c r="D226" i="44"/>
  <c r="N226" i="44" s="1"/>
  <c r="D225" i="44"/>
  <c r="N225" i="44" s="1"/>
  <c r="D224" i="44"/>
  <c r="N224" i="44" s="1"/>
  <c r="D223" i="44"/>
  <c r="N223" i="44" s="1"/>
  <c r="D222" i="44"/>
  <c r="N222" i="44" s="1"/>
  <c r="D221" i="44"/>
  <c r="N221" i="44" s="1"/>
  <c r="D220" i="44"/>
  <c r="N220" i="44" s="1"/>
  <c r="D219" i="44"/>
  <c r="N219" i="44" s="1"/>
  <c r="D218" i="44"/>
  <c r="N218" i="44" s="1"/>
  <c r="D217" i="44"/>
  <c r="N217" i="44" s="1"/>
  <c r="D216" i="44"/>
  <c r="N216" i="44" s="1"/>
  <c r="D215" i="44"/>
  <c r="N215" i="44" s="1"/>
  <c r="D233" i="46"/>
  <c r="D232" i="46"/>
  <c r="N232" i="46" s="1"/>
  <c r="D231" i="46"/>
  <c r="N231" i="46" s="1"/>
  <c r="D230" i="46"/>
  <c r="D229" i="46"/>
  <c r="N229" i="46" s="1"/>
  <c r="D228" i="46"/>
  <c r="N228" i="46" s="1"/>
  <c r="D227" i="46"/>
  <c r="N227" i="46" s="1"/>
  <c r="D226" i="46"/>
  <c r="D225" i="46"/>
  <c r="D224" i="46"/>
  <c r="N224" i="46" s="1"/>
  <c r="D223" i="46"/>
  <c r="N223" i="46" s="1"/>
  <c r="D222" i="46"/>
  <c r="D221" i="46"/>
  <c r="N221" i="46" s="1"/>
  <c r="D220" i="46"/>
  <c r="N220" i="46" s="1"/>
  <c r="D219" i="46"/>
  <c r="N219" i="46" s="1"/>
  <c r="D218" i="46"/>
  <c r="D217" i="46"/>
  <c r="D216" i="46"/>
  <c r="N216" i="46" s="1"/>
  <c r="D215" i="46"/>
  <c r="N215" i="46" s="1"/>
  <c r="D233" i="106"/>
  <c r="N233" i="106" s="1"/>
  <c r="D232" i="106"/>
  <c r="N232" i="106" s="1"/>
  <c r="D231" i="106"/>
  <c r="N231" i="106" s="1"/>
  <c r="D230" i="106"/>
  <c r="D229" i="106"/>
  <c r="N229" i="106" s="1"/>
  <c r="D228" i="106"/>
  <c r="N228" i="106" s="1"/>
  <c r="D227" i="106"/>
  <c r="N227" i="106" s="1"/>
  <c r="D226" i="106"/>
  <c r="D225" i="106"/>
  <c r="N225" i="106" s="1"/>
  <c r="D224" i="106"/>
  <c r="N224" i="106" s="1"/>
  <c r="D223" i="106"/>
  <c r="N223" i="106" s="1"/>
  <c r="D222" i="106"/>
  <c r="D221" i="106"/>
  <c r="N221" i="106" s="1"/>
  <c r="D220" i="106"/>
  <c r="N220" i="106" s="1"/>
  <c r="D219" i="106"/>
  <c r="N219" i="106" s="1"/>
  <c r="D218" i="106"/>
  <c r="D217" i="106"/>
  <c r="N217" i="106" s="1"/>
  <c r="D216" i="106"/>
  <c r="N216" i="106" s="1"/>
  <c r="D215" i="106"/>
  <c r="N215" i="106" s="1"/>
  <c r="D233" i="54"/>
  <c r="N233" i="54" s="1"/>
  <c r="D232" i="54"/>
  <c r="N232" i="54" s="1"/>
  <c r="D231" i="54"/>
  <c r="N231" i="54" s="1"/>
  <c r="D230" i="54"/>
  <c r="N230" i="54" s="1"/>
  <c r="D229" i="54"/>
  <c r="N229" i="54" s="1"/>
  <c r="D228" i="54"/>
  <c r="N228" i="54" s="1"/>
  <c r="D227" i="54"/>
  <c r="N227" i="54" s="1"/>
  <c r="D226" i="54"/>
  <c r="N226" i="54" s="1"/>
  <c r="D225" i="54"/>
  <c r="N225" i="54" s="1"/>
  <c r="D224" i="54"/>
  <c r="N224" i="54" s="1"/>
  <c r="D223" i="54"/>
  <c r="N223" i="54" s="1"/>
  <c r="D222" i="54"/>
  <c r="N222" i="54" s="1"/>
  <c r="D221" i="54"/>
  <c r="D220" i="54"/>
  <c r="N220" i="54" s="1"/>
  <c r="D219" i="54"/>
  <c r="N219" i="54" s="1"/>
  <c r="D218" i="54"/>
  <c r="N218" i="54" s="1"/>
  <c r="D217" i="54"/>
  <c r="N217" i="54" s="1"/>
  <c r="D216" i="54"/>
  <c r="N216" i="54" s="1"/>
  <c r="D215" i="54"/>
  <c r="N215" i="54" s="1"/>
  <c r="D233" i="107"/>
  <c r="N233" i="107" s="1"/>
  <c r="D232" i="107"/>
  <c r="N232" i="107" s="1"/>
  <c r="D231" i="107"/>
  <c r="N231" i="107" s="1"/>
  <c r="D230" i="107"/>
  <c r="N230" i="107" s="1"/>
  <c r="D229" i="107"/>
  <c r="N229" i="107" s="1"/>
  <c r="D228" i="107"/>
  <c r="N228" i="107" s="1"/>
  <c r="D227" i="107"/>
  <c r="N227" i="107" s="1"/>
  <c r="D226" i="107"/>
  <c r="N226" i="107" s="1"/>
  <c r="D225" i="107"/>
  <c r="N225" i="107" s="1"/>
  <c r="D224" i="107"/>
  <c r="N224" i="107" s="1"/>
  <c r="D223" i="107"/>
  <c r="N223" i="107" s="1"/>
  <c r="D222" i="107"/>
  <c r="N222" i="107" s="1"/>
  <c r="D221" i="107"/>
  <c r="N221" i="107" s="1"/>
  <c r="D220" i="107"/>
  <c r="N220" i="107" s="1"/>
  <c r="D219" i="107"/>
  <c r="N219" i="107" s="1"/>
  <c r="D218" i="107"/>
  <c r="N218" i="107" s="1"/>
  <c r="D217" i="107"/>
  <c r="D216" i="107"/>
  <c r="N216" i="107" s="1"/>
  <c r="D215" i="107"/>
  <c r="N215" i="107" s="1"/>
  <c r="D233" i="57"/>
  <c r="N233" i="57" s="1"/>
  <c r="D232" i="57"/>
  <c r="N232" i="57" s="1"/>
  <c r="D231" i="57"/>
  <c r="N231" i="57" s="1"/>
  <c r="D230" i="57"/>
  <c r="N230" i="57" s="1"/>
  <c r="D229" i="57"/>
  <c r="N229" i="57" s="1"/>
  <c r="D228" i="57"/>
  <c r="N228" i="57" s="1"/>
  <c r="D227" i="57"/>
  <c r="N227" i="57" s="1"/>
  <c r="D226" i="57"/>
  <c r="N226" i="57" s="1"/>
  <c r="D225" i="57"/>
  <c r="D224" i="57"/>
  <c r="N224" i="57" s="1"/>
  <c r="D223" i="57"/>
  <c r="N223" i="57" s="1"/>
  <c r="D222" i="57"/>
  <c r="N222" i="57" s="1"/>
  <c r="D221" i="57"/>
  <c r="N221" i="57" s="1"/>
  <c r="D220" i="57"/>
  <c r="D219" i="57"/>
  <c r="N219" i="57" s="1"/>
  <c r="D218" i="57"/>
  <c r="N218" i="57" s="1"/>
  <c r="D217" i="57"/>
  <c r="N217" i="57" s="1"/>
  <c r="D216" i="57"/>
  <c r="N216" i="57" s="1"/>
  <c r="D215" i="57"/>
  <c r="N215" i="57" s="1"/>
  <c r="D233" i="58"/>
  <c r="N233" i="58" s="1"/>
  <c r="D232" i="58"/>
  <c r="D231" i="58"/>
  <c r="N231" i="58" s="1"/>
  <c r="D230" i="58"/>
  <c r="N230" i="58" s="1"/>
  <c r="D229" i="58"/>
  <c r="N229" i="58" s="1"/>
  <c r="D228" i="58"/>
  <c r="D227" i="58"/>
  <c r="N227" i="58" s="1"/>
  <c r="D226" i="58"/>
  <c r="N226" i="58" s="1"/>
  <c r="D225" i="58"/>
  <c r="D224" i="58"/>
  <c r="D223" i="58"/>
  <c r="N223" i="58" s="1"/>
  <c r="D222" i="58"/>
  <c r="N222" i="58" s="1"/>
  <c r="D221" i="58"/>
  <c r="N221" i="58" s="1"/>
  <c r="D220" i="58"/>
  <c r="D219" i="58"/>
  <c r="N219" i="58" s="1"/>
  <c r="D218" i="58"/>
  <c r="N218" i="58" s="1"/>
  <c r="D217" i="58"/>
  <c r="D216" i="58"/>
  <c r="N216" i="58" s="1"/>
  <c r="D215" i="58"/>
  <c r="N215" i="58" s="1"/>
  <c r="D233" i="108"/>
  <c r="N233" i="108" s="1"/>
  <c r="D232" i="108"/>
  <c r="N232" i="108" s="1"/>
  <c r="D231" i="108"/>
  <c r="N231" i="108" s="1"/>
  <c r="D230" i="108"/>
  <c r="N230" i="108" s="1"/>
  <c r="D229" i="108"/>
  <c r="N229" i="108" s="1"/>
  <c r="D228" i="108"/>
  <c r="N228" i="108" s="1"/>
  <c r="D227" i="108"/>
  <c r="N227" i="108" s="1"/>
  <c r="D226" i="108"/>
  <c r="N226" i="108" s="1"/>
  <c r="D225" i="108"/>
  <c r="N225" i="108" s="1"/>
  <c r="D224" i="108"/>
  <c r="N224" i="108" s="1"/>
  <c r="D223" i="108"/>
  <c r="N223" i="108" s="1"/>
  <c r="D222" i="108"/>
  <c r="N222" i="108" s="1"/>
  <c r="D221" i="108"/>
  <c r="N221" i="108" s="1"/>
  <c r="D220" i="108"/>
  <c r="D219" i="108"/>
  <c r="N219" i="108" s="1"/>
  <c r="D218" i="108"/>
  <c r="N218" i="108" s="1"/>
  <c r="D217" i="108"/>
  <c r="N217" i="108" s="1"/>
  <c r="D216" i="108"/>
  <c r="N216" i="108" s="1"/>
  <c r="D215" i="108"/>
  <c r="N215" i="108" s="1"/>
  <c r="D233" i="61"/>
  <c r="N233" i="61" s="1"/>
  <c r="D232" i="61"/>
  <c r="N232" i="61" s="1"/>
  <c r="D231" i="61"/>
  <c r="N231" i="61" s="1"/>
  <c r="D230" i="61"/>
  <c r="D229" i="61"/>
  <c r="D228" i="61"/>
  <c r="N228" i="61" s="1"/>
  <c r="D227" i="61"/>
  <c r="N227" i="61" s="1"/>
  <c r="D226" i="61"/>
  <c r="D225" i="61"/>
  <c r="N225" i="61" s="1"/>
  <c r="D224" i="61"/>
  <c r="N224" i="61" s="1"/>
  <c r="D223" i="61"/>
  <c r="N223" i="61" s="1"/>
  <c r="D222" i="61"/>
  <c r="D221" i="61"/>
  <c r="D220" i="61"/>
  <c r="N220" i="61" s="1"/>
  <c r="D219" i="61"/>
  <c r="N219" i="61" s="1"/>
  <c r="D218" i="61"/>
  <c r="D217" i="61"/>
  <c r="N217" i="61" s="1"/>
  <c r="D216" i="61"/>
  <c r="N216" i="61" s="1"/>
  <c r="D215" i="61"/>
  <c r="N215" i="61" s="1"/>
  <c r="D233" i="64"/>
  <c r="N233" i="64" s="1"/>
  <c r="D232" i="64"/>
  <c r="N232" i="64" s="1"/>
  <c r="D231" i="64"/>
  <c r="N231" i="64" s="1"/>
  <c r="D230" i="64"/>
  <c r="N230" i="64" s="1"/>
  <c r="D229" i="64"/>
  <c r="N229" i="64" s="1"/>
  <c r="D228" i="64"/>
  <c r="N228" i="64" s="1"/>
  <c r="D227" i="64"/>
  <c r="D226" i="64"/>
  <c r="N226" i="64" s="1"/>
  <c r="D225" i="64"/>
  <c r="N225" i="64" s="1"/>
  <c r="D224" i="64"/>
  <c r="D223" i="64"/>
  <c r="N223" i="64" s="1"/>
  <c r="D222" i="64"/>
  <c r="N222" i="64" s="1"/>
  <c r="D221" i="64"/>
  <c r="N221" i="64" s="1"/>
  <c r="D220" i="64"/>
  <c r="N220" i="64" s="1"/>
  <c r="D219" i="64"/>
  <c r="D218" i="64"/>
  <c r="N218" i="64" s="1"/>
  <c r="D217" i="64"/>
  <c r="N217" i="64" s="1"/>
  <c r="D216" i="64"/>
  <c r="N216" i="64" s="1"/>
  <c r="D215" i="64"/>
  <c r="N215" i="64" s="1"/>
  <c r="D233" i="109"/>
  <c r="N233" i="109" s="1"/>
  <c r="D232" i="109"/>
  <c r="D231" i="109"/>
  <c r="N231" i="109" s="1"/>
  <c r="D230" i="109"/>
  <c r="N230" i="109" s="1"/>
  <c r="D229" i="109"/>
  <c r="N229" i="109" s="1"/>
  <c r="D228" i="109"/>
  <c r="N228" i="109" s="1"/>
  <c r="D227" i="109"/>
  <c r="N227" i="109" s="1"/>
  <c r="D226" i="109"/>
  <c r="N226" i="109" s="1"/>
  <c r="D225" i="109"/>
  <c r="N225" i="109" s="1"/>
  <c r="D224" i="109"/>
  <c r="N224" i="109" s="1"/>
  <c r="D223" i="109"/>
  <c r="N223" i="109" s="1"/>
  <c r="D222" i="109"/>
  <c r="N222" i="109" s="1"/>
  <c r="D221" i="109"/>
  <c r="N221" i="109" s="1"/>
  <c r="D220" i="109"/>
  <c r="N220" i="109" s="1"/>
  <c r="D219" i="109"/>
  <c r="N219" i="109" s="1"/>
  <c r="D218" i="109"/>
  <c r="N218" i="109" s="1"/>
  <c r="D217" i="109"/>
  <c r="D216" i="109"/>
  <c r="N216" i="109" s="1"/>
  <c r="D215" i="109"/>
  <c r="N215" i="109" s="1"/>
  <c r="D233" i="110"/>
  <c r="N233" i="110" s="1"/>
  <c r="D232" i="110"/>
  <c r="N232" i="110" s="1"/>
  <c r="D231" i="110"/>
  <c r="N231" i="110" s="1"/>
  <c r="D230" i="110"/>
  <c r="N230" i="110" s="1"/>
  <c r="D229" i="110"/>
  <c r="N229" i="110" s="1"/>
  <c r="D228" i="110"/>
  <c r="D227" i="110"/>
  <c r="N227" i="110" s="1"/>
  <c r="D226" i="110"/>
  <c r="N226" i="110" s="1"/>
  <c r="D225" i="110"/>
  <c r="N225" i="110" s="1"/>
  <c r="D224" i="110"/>
  <c r="N224" i="110" s="1"/>
  <c r="D223" i="110"/>
  <c r="N223" i="110" s="1"/>
  <c r="D222" i="110"/>
  <c r="N222" i="110" s="1"/>
  <c r="D221" i="110"/>
  <c r="N221" i="110" s="1"/>
  <c r="D220" i="110"/>
  <c r="D219" i="110"/>
  <c r="N219" i="110" s="1"/>
  <c r="D218" i="110"/>
  <c r="N218" i="110" s="1"/>
  <c r="D217" i="110"/>
  <c r="N217" i="110" s="1"/>
  <c r="D216" i="110"/>
  <c r="N216" i="110" s="1"/>
  <c r="D215" i="110"/>
  <c r="N215" i="110" s="1"/>
  <c r="D233" i="65"/>
  <c r="N233" i="65" s="1"/>
  <c r="D232" i="65"/>
  <c r="N232" i="65" s="1"/>
  <c r="D231" i="65"/>
  <c r="D230" i="65"/>
  <c r="N230" i="65" s="1"/>
  <c r="D229" i="65"/>
  <c r="N229" i="65" s="1"/>
  <c r="D228" i="65"/>
  <c r="N228" i="65" s="1"/>
  <c r="D227" i="65"/>
  <c r="N227" i="65" s="1"/>
  <c r="D226" i="65"/>
  <c r="N226" i="65" s="1"/>
  <c r="D225" i="65"/>
  <c r="N225" i="65" s="1"/>
  <c r="D224" i="65"/>
  <c r="N224" i="65" s="1"/>
  <c r="D223" i="65"/>
  <c r="N223" i="65" s="1"/>
  <c r="D222" i="65"/>
  <c r="N222" i="65" s="1"/>
  <c r="D221" i="65"/>
  <c r="N221" i="65" s="1"/>
  <c r="D220" i="65"/>
  <c r="N220" i="65" s="1"/>
  <c r="D219" i="65"/>
  <c r="N219" i="65" s="1"/>
  <c r="D218" i="65"/>
  <c r="N218" i="65" s="1"/>
  <c r="D217" i="65"/>
  <c r="N217" i="65" s="1"/>
  <c r="D216" i="65"/>
  <c r="N216" i="65" s="1"/>
  <c r="D215" i="65"/>
  <c r="D233" i="66"/>
  <c r="N233" i="66" s="1"/>
  <c r="D232" i="66"/>
  <c r="N232" i="66" s="1"/>
  <c r="D231" i="66"/>
  <c r="N231" i="66" s="1"/>
  <c r="D230" i="66"/>
  <c r="N230" i="66" s="1"/>
  <c r="D229" i="66"/>
  <c r="N229" i="66" s="1"/>
  <c r="D228" i="66"/>
  <c r="D227" i="66"/>
  <c r="N227" i="66" s="1"/>
  <c r="D226" i="66"/>
  <c r="N226" i="66" s="1"/>
  <c r="D225" i="66"/>
  <c r="N225" i="66" s="1"/>
  <c r="D224" i="66"/>
  <c r="D223" i="66"/>
  <c r="N223" i="66" s="1"/>
  <c r="D222" i="66"/>
  <c r="N222" i="66" s="1"/>
  <c r="D221" i="66"/>
  <c r="N221" i="66" s="1"/>
  <c r="D220" i="66"/>
  <c r="N220" i="66" s="1"/>
  <c r="D219" i="66"/>
  <c r="N219" i="66" s="1"/>
  <c r="D218" i="66"/>
  <c r="N218" i="66" s="1"/>
  <c r="D217" i="66"/>
  <c r="N217" i="66" s="1"/>
  <c r="D216" i="66"/>
  <c r="D215" i="66"/>
  <c r="N215" i="66" s="1"/>
  <c r="D233" i="111"/>
  <c r="N233" i="111" s="1"/>
  <c r="D232" i="111"/>
  <c r="N232" i="111" s="1"/>
  <c r="D231" i="111"/>
  <c r="N231" i="111" s="1"/>
  <c r="D230" i="111"/>
  <c r="N230" i="111" s="1"/>
  <c r="D229" i="111"/>
  <c r="D228" i="111"/>
  <c r="N228" i="111" s="1"/>
  <c r="D227" i="111"/>
  <c r="N227" i="111" s="1"/>
  <c r="D226" i="111"/>
  <c r="N226" i="111" s="1"/>
  <c r="D225" i="111"/>
  <c r="N225" i="111" s="1"/>
  <c r="D224" i="111"/>
  <c r="N224" i="111" s="1"/>
  <c r="D223" i="111"/>
  <c r="N223" i="111" s="1"/>
  <c r="D222" i="111"/>
  <c r="N222" i="111" s="1"/>
  <c r="D221" i="111"/>
  <c r="D220" i="111"/>
  <c r="N220" i="111" s="1"/>
  <c r="D219" i="111"/>
  <c r="N219" i="111" s="1"/>
  <c r="D218" i="111"/>
  <c r="N218" i="111" s="1"/>
  <c r="D217" i="111"/>
  <c r="N217" i="111" s="1"/>
  <c r="D216" i="111"/>
  <c r="N216" i="111" s="1"/>
  <c r="D215" i="111"/>
  <c r="N215" i="111" s="1"/>
  <c r="D233" i="67"/>
  <c r="N233" i="67" s="1"/>
  <c r="D232" i="67"/>
  <c r="N232" i="67" s="1"/>
  <c r="D231" i="67"/>
  <c r="N231" i="67" s="1"/>
  <c r="D230" i="67"/>
  <c r="N230" i="67" s="1"/>
  <c r="D229" i="67"/>
  <c r="N229" i="67" s="1"/>
  <c r="D228" i="67"/>
  <c r="N228" i="67" s="1"/>
  <c r="D227" i="67"/>
  <c r="N227" i="67" s="1"/>
  <c r="D226" i="67"/>
  <c r="N226" i="67" s="1"/>
  <c r="D225" i="67"/>
  <c r="N225" i="67" s="1"/>
  <c r="D224" i="67"/>
  <c r="D223" i="67"/>
  <c r="N223" i="67" s="1"/>
  <c r="D222" i="67"/>
  <c r="N222" i="67" s="1"/>
  <c r="D221" i="67"/>
  <c r="N221" i="67" s="1"/>
  <c r="D220" i="67"/>
  <c r="N220" i="67" s="1"/>
  <c r="D219" i="67"/>
  <c r="N219" i="67" s="1"/>
  <c r="D218" i="67"/>
  <c r="N218" i="67" s="1"/>
  <c r="D217" i="67"/>
  <c r="D216" i="67"/>
  <c r="N216" i="67" s="1"/>
  <c r="D215" i="67"/>
  <c r="N215" i="67" s="1"/>
  <c r="D233" i="68"/>
  <c r="N233" i="68" s="1"/>
  <c r="D232" i="68"/>
  <c r="N232" i="68" s="1"/>
  <c r="D231" i="68"/>
  <c r="N231" i="68" s="1"/>
  <c r="D230" i="68"/>
  <c r="N230" i="68" s="1"/>
  <c r="D229" i="68"/>
  <c r="N229" i="68" s="1"/>
  <c r="D228" i="68"/>
  <c r="N228" i="68" s="1"/>
  <c r="D227" i="68"/>
  <c r="N227" i="68" s="1"/>
  <c r="D226" i="68"/>
  <c r="N226" i="68" s="1"/>
  <c r="D225" i="68"/>
  <c r="N225" i="68" s="1"/>
  <c r="D224" i="68"/>
  <c r="N224" i="68" s="1"/>
  <c r="D223" i="68"/>
  <c r="N223" i="68" s="1"/>
  <c r="D222" i="68"/>
  <c r="N222" i="68" s="1"/>
  <c r="D221" i="68"/>
  <c r="N221" i="68" s="1"/>
  <c r="D220" i="68"/>
  <c r="N220" i="68" s="1"/>
  <c r="D219" i="68"/>
  <c r="N219" i="68" s="1"/>
  <c r="D218" i="68"/>
  <c r="N218" i="68" s="1"/>
  <c r="D217" i="68"/>
  <c r="N217" i="68" s="1"/>
  <c r="D216" i="68"/>
  <c r="N216" i="68" s="1"/>
  <c r="D215" i="68"/>
  <c r="D233" i="69"/>
  <c r="N233" i="69" s="1"/>
  <c r="D232" i="69"/>
  <c r="D231" i="69"/>
  <c r="D230" i="69"/>
  <c r="N230" i="69" s="1"/>
  <c r="D229" i="69"/>
  <c r="N229" i="69" s="1"/>
  <c r="D228" i="69"/>
  <c r="N228" i="69" s="1"/>
  <c r="D227" i="69"/>
  <c r="N227" i="69" s="1"/>
  <c r="D226" i="69"/>
  <c r="N226" i="69" s="1"/>
  <c r="D225" i="69"/>
  <c r="N225" i="69" s="1"/>
  <c r="D224" i="69"/>
  <c r="D223" i="69"/>
  <c r="D222" i="69"/>
  <c r="N222" i="69" s="1"/>
  <c r="D221" i="69"/>
  <c r="N221" i="69" s="1"/>
  <c r="D220" i="69"/>
  <c r="N220" i="69" s="1"/>
  <c r="D219" i="69"/>
  <c r="N219" i="69" s="1"/>
  <c r="D218" i="69"/>
  <c r="N218" i="69" s="1"/>
  <c r="D217" i="69"/>
  <c r="N217" i="69" s="1"/>
  <c r="D216" i="69"/>
  <c r="N216" i="69" s="1"/>
  <c r="D215" i="69"/>
  <c r="D233" i="70"/>
  <c r="N233" i="70" s="1"/>
  <c r="D232" i="70"/>
  <c r="N232" i="70" s="1"/>
  <c r="D231" i="70"/>
  <c r="N231" i="70" s="1"/>
  <c r="D230" i="70"/>
  <c r="N230" i="70" s="1"/>
  <c r="D229" i="70"/>
  <c r="D228" i="70"/>
  <c r="N228" i="70" s="1"/>
  <c r="D227" i="70"/>
  <c r="N227" i="70" s="1"/>
  <c r="D226" i="70"/>
  <c r="N226" i="70" s="1"/>
  <c r="D225" i="70"/>
  <c r="N225" i="70" s="1"/>
  <c r="D224" i="70"/>
  <c r="N224" i="70" s="1"/>
  <c r="D223" i="70"/>
  <c r="N223" i="70" s="1"/>
  <c r="D222" i="70"/>
  <c r="N222" i="70" s="1"/>
  <c r="D221" i="70"/>
  <c r="N221" i="70" s="1"/>
  <c r="D220" i="70"/>
  <c r="N220" i="70" s="1"/>
  <c r="D219" i="70"/>
  <c r="N219" i="70" s="1"/>
  <c r="D218" i="70"/>
  <c r="N218" i="70" s="1"/>
  <c r="D217" i="70"/>
  <c r="N217" i="70" s="1"/>
  <c r="D216" i="70"/>
  <c r="N216" i="70" s="1"/>
  <c r="D215" i="70"/>
  <c r="D233" i="71"/>
  <c r="N233" i="71" s="1"/>
  <c r="D232" i="71"/>
  <c r="N232" i="71" s="1"/>
  <c r="D231" i="71"/>
  <c r="N231" i="71" s="1"/>
  <c r="D230" i="71"/>
  <c r="N230" i="71" s="1"/>
  <c r="D229" i="71"/>
  <c r="N229" i="71" s="1"/>
  <c r="D228" i="71"/>
  <c r="N228" i="71" s="1"/>
  <c r="D227" i="71"/>
  <c r="N227" i="71" s="1"/>
  <c r="D226" i="71"/>
  <c r="N226" i="71" s="1"/>
  <c r="D225" i="71"/>
  <c r="N225" i="71" s="1"/>
  <c r="D224" i="71"/>
  <c r="D223" i="71"/>
  <c r="N223" i="71" s="1"/>
  <c r="D222" i="71"/>
  <c r="N222" i="71" s="1"/>
  <c r="D221" i="71"/>
  <c r="D220" i="71"/>
  <c r="D219" i="71"/>
  <c r="D218" i="71"/>
  <c r="N218" i="71" s="1"/>
  <c r="D217" i="71"/>
  <c r="N217" i="71" s="1"/>
  <c r="D216" i="71"/>
  <c r="N216" i="71" s="1"/>
  <c r="D215" i="71"/>
  <c r="N215" i="71" s="1"/>
  <c r="D233" i="72"/>
  <c r="D232" i="72"/>
  <c r="N232" i="72" s="1"/>
  <c r="D231" i="72"/>
  <c r="N231" i="72" s="1"/>
  <c r="D230" i="72"/>
  <c r="N230" i="72" s="1"/>
  <c r="D229" i="72"/>
  <c r="N229" i="72" s="1"/>
  <c r="D228" i="72"/>
  <c r="D227" i="72"/>
  <c r="N227" i="72" s="1"/>
  <c r="D226" i="72"/>
  <c r="N226" i="72" s="1"/>
  <c r="D225" i="72"/>
  <c r="D224" i="72"/>
  <c r="N224" i="72" s="1"/>
  <c r="D223" i="72"/>
  <c r="N223" i="72" s="1"/>
  <c r="D222" i="72"/>
  <c r="N222" i="72" s="1"/>
  <c r="D221" i="72"/>
  <c r="N221" i="72" s="1"/>
  <c r="D220" i="72"/>
  <c r="D219" i="72"/>
  <c r="N219" i="72" s="1"/>
  <c r="D218" i="72"/>
  <c r="N218" i="72" s="1"/>
  <c r="D217" i="72"/>
  <c r="D216" i="72"/>
  <c r="N216" i="72" s="1"/>
  <c r="D215" i="72"/>
  <c r="N215" i="72" s="1"/>
  <c r="D233" i="112"/>
  <c r="N233" i="112" s="1"/>
  <c r="D232" i="112"/>
  <c r="N232" i="112" s="1"/>
  <c r="D231" i="112"/>
  <c r="N231" i="112" s="1"/>
  <c r="D230" i="112"/>
  <c r="N230" i="112" s="1"/>
  <c r="D229" i="112"/>
  <c r="N229" i="112" s="1"/>
  <c r="D228" i="112"/>
  <c r="N228" i="112" s="1"/>
  <c r="D227" i="112"/>
  <c r="N227" i="112" s="1"/>
  <c r="D226" i="112"/>
  <c r="N226" i="112" s="1"/>
  <c r="D225" i="112"/>
  <c r="N225" i="112" s="1"/>
  <c r="D224" i="112"/>
  <c r="N224" i="112" s="1"/>
  <c r="D223" i="112"/>
  <c r="N223" i="112" s="1"/>
  <c r="D222" i="112"/>
  <c r="N222" i="112" s="1"/>
  <c r="D221" i="112"/>
  <c r="D220" i="112"/>
  <c r="N220" i="112" s="1"/>
  <c r="D219" i="112"/>
  <c r="N219" i="112" s="1"/>
  <c r="D218" i="112"/>
  <c r="D217" i="112"/>
  <c r="N217" i="112" s="1"/>
  <c r="D216" i="112"/>
  <c r="N216" i="112" s="1"/>
  <c r="D215" i="112"/>
  <c r="N215" i="112" s="1"/>
  <c r="D233" i="74"/>
  <c r="N233" i="74" s="1"/>
  <c r="D232" i="74"/>
  <c r="D231" i="74"/>
  <c r="N231" i="74" s="1"/>
  <c r="D230" i="74"/>
  <c r="N230" i="74" s="1"/>
  <c r="D229" i="74"/>
  <c r="N229" i="74" s="1"/>
  <c r="D228" i="74"/>
  <c r="N228" i="74" s="1"/>
  <c r="D227" i="74"/>
  <c r="N227" i="74" s="1"/>
  <c r="D226" i="74"/>
  <c r="N226" i="74" s="1"/>
  <c r="D225" i="74"/>
  <c r="N225" i="74" s="1"/>
  <c r="D224" i="74"/>
  <c r="D223" i="74"/>
  <c r="N223" i="74" s="1"/>
  <c r="D222" i="74"/>
  <c r="N222" i="74" s="1"/>
  <c r="D221" i="74"/>
  <c r="D220" i="74"/>
  <c r="N220" i="74" s="1"/>
  <c r="D219" i="74"/>
  <c r="N219" i="74" s="1"/>
  <c r="D218" i="74"/>
  <c r="N218" i="74" s="1"/>
  <c r="D217" i="74"/>
  <c r="N217" i="74" s="1"/>
  <c r="D216" i="74"/>
  <c r="D215" i="74"/>
  <c r="N215" i="74" s="1"/>
  <c r="D233" i="75"/>
  <c r="N233" i="75" s="1"/>
  <c r="D232" i="75"/>
  <c r="N232" i="75" s="1"/>
  <c r="D231" i="75"/>
  <c r="N231" i="75" s="1"/>
  <c r="D230" i="75"/>
  <c r="N230" i="75" s="1"/>
  <c r="D229" i="75"/>
  <c r="N229" i="75" s="1"/>
  <c r="D228" i="75"/>
  <c r="N228" i="75" s="1"/>
  <c r="D227" i="75"/>
  <c r="N227" i="75" s="1"/>
  <c r="D226" i="75"/>
  <c r="N226" i="75" s="1"/>
  <c r="D225" i="75"/>
  <c r="N225" i="75" s="1"/>
  <c r="D224" i="75"/>
  <c r="N224" i="75" s="1"/>
  <c r="D223" i="75"/>
  <c r="N223" i="75" s="1"/>
  <c r="D222" i="75"/>
  <c r="N222" i="75" s="1"/>
  <c r="D221" i="75"/>
  <c r="N221" i="75" s="1"/>
  <c r="D220" i="75"/>
  <c r="N220" i="75" s="1"/>
  <c r="D219" i="75"/>
  <c r="N219" i="75" s="1"/>
  <c r="D218" i="75"/>
  <c r="N218" i="75" s="1"/>
  <c r="D217" i="75"/>
  <c r="N217" i="75" s="1"/>
  <c r="D216" i="75"/>
  <c r="N216" i="75" s="1"/>
  <c r="D215" i="75"/>
  <c r="N215" i="75" s="1"/>
  <c r="D233" i="113"/>
  <c r="N233" i="113" s="1"/>
  <c r="D232" i="113"/>
  <c r="N232" i="113" s="1"/>
  <c r="D231" i="113"/>
  <c r="N231" i="113" s="1"/>
  <c r="D230" i="113"/>
  <c r="N230" i="113" s="1"/>
  <c r="D229" i="113"/>
  <c r="N229" i="113" s="1"/>
  <c r="D228" i="113"/>
  <c r="N228" i="113" s="1"/>
  <c r="D227" i="113"/>
  <c r="N227" i="113" s="1"/>
  <c r="D226" i="113"/>
  <c r="N226" i="113" s="1"/>
  <c r="D225" i="113"/>
  <c r="N225" i="113" s="1"/>
  <c r="D224" i="113"/>
  <c r="N224" i="113" s="1"/>
  <c r="D223" i="113"/>
  <c r="N223" i="113" s="1"/>
  <c r="D222" i="113"/>
  <c r="N222" i="113" s="1"/>
  <c r="D221" i="113"/>
  <c r="D220" i="113"/>
  <c r="N220" i="113" s="1"/>
  <c r="D219" i="113"/>
  <c r="N219" i="113" s="1"/>
  <c r="D218" i="113"/>
  <c r="N218" i="113" s="1"/>
  <c r="D217" i="113"/>
  <c r="N217" i="113" s="1"/>
  <c r="D216" i="113"/>
  <c r="N216" i="113" s="1"/>
  <c r="D215" i="113"/>
  <c r="N215" i="113" s="1"/>
  <c r="D233" i="114"/>
  <c r="N233" i="114" s="1"/>
  <c r="D232" i="114"/>
  <c r="N232" i="114" s="1"/>
  <c r="D231" i="114"/>
  <c r="N231" i="114" s="1"/>
  <c r="D230" i="114"/>
  <c r="N230" i="114" s="1"/>
  <c r="D229" i="114"/>
  <c r="N229" i="114" s="1"/>
  <c r="D228" i="114"/>
  <c r="N228" i="114" s="1"/>
  <c r="D227" i="114"/>
  <c r="N227" i="114" s="1"/>
  <c r="D226" i="114"/>
  <c r="N226" i="114" s="1"/>
  <c r="D225" i="114"/>
  <c r="N225" i="114" s="1"/>
  <c r="D224" i="114"/>
  <c r="N224" i="114" s="1"/>
  <c r="D223" i="114"/>
  <c r="N223" i="114" s="1"/>
  <c r="D222" i="114"/>
  <c r="N222" i="114" s="1"/>
  <c r="D221" i="114"/>
  <c r="N221" i="114" s="1"/>
  <c r="D220" i="114"/>
  <c r="N220" i="114" s="1"/>
  <c r="D219" i="114"/>
  <c r="N219" i="114" s="1"/>
  <c r="D218" i="114"/>
  <c r="N218" i="114" s="1"/>
  <c r="D217" i="114"/>
  <c r="N217" i="114" s="1"/>
  <c r="D216" i="114"/>
  <c r="N216" i="114" s="1"/>
  <c r="D215" i="114"/>
  <c r="N215" i="114" s="1"/>
  <c r="D233" i="76"/>
  <c r="N233" i="76" s="1"/>
  <c r="D232" i="76"/>
  <c r="N232" i="76" s="1"/>
  <c r="D231" i="76"/>
  <c r="N231" i="76" s="1"/>
  <c r="D230" i="76"/>
  <c r="N230" i="76" s="1"/>
  <c r="D229" i="76"/>
  <c r="N229" i="76" s="1"/>
  <c r="D228" i="76"/>
  <c r="N228" i="76" s="1"/>
  <c r="D227" i="76"/>
  <c r="D226" i="76"/>
  <c r="N226" i="76" s="1"/>
  <c r="D225" i="76"/>
  <c r="N225" i="76" s="1"/>
  <c r="D224" i="76"/>
  <c r="N224" i="76" s="1"/>
  <c r="D223" i="76"/>
  <c r="N223" i="76" s="1"/>
  <c r="D222" i="76"/>
  <c r="N222" i="76" s="1"/>
  <c r="D221" i="76"/>
  <c r="N221" i="76" s="1"/>
  <c r="D220" i="76"/>
  <c r="N220" i="76" s="1"/>
  <c r="D219" i="76"/>
  <c r="N219" i="76" s="1"/>
  <c r="D218" i="76"/>
  <c r="N218" i="76" s="1"/>
  <c r="D217" i="76"/>
  <c r="N217" i="76" s="1"/>
  <c r="D216" i="76"/>
  <c r="N216" i="76" s="1"/>
  <c r="D215" i="76"/>
  <c r="N215" i="76" s="1"/>
  <c r="D233" i="115"/>
  <c r="N233" i="115" s="1"/>
  <c r="D232" i="115"/>
  <c r="N232" i="115" s="1"/>
  <c r="D231" i="115"/>
  <c r="N231" i="115" s="1"/>
  <c r="D230" i="115"/>
  <c r="D229" i="115"/>
  <c r="N229" i="115" s="1"/>
  <c r="D228" i="115"/>
  <c r="N228" i="115" s="1"/>
  <c r="D227" i="115"/>
  <c r="N227" i="115" s="1"/>
  <c r="D226" i="115"/>
  <c r="N226" i="115" s="1"/>
  <c r="D225" i="115"/>
  <c r="N225" i="115" s="1"/>
  <c r="D224" i="115"/>
  <c r="N224" i="115" s="1"/>
  <c r="D223" i="115"/>
  <c r="N223" i="115" s="1"/>
  <c r="D222" i="115"/>
  <c r="N222" i="115" s="1"/>
  <c r="D221" i="115"/>
  <c r="N221" i="115" s="1"/>
  <c r="D220" i="115"/>
  <c r="N220" i="115" s="1"/>
  <c r="D219" i="115"/>
  <c r="N219" i="115" s="1"/>
  <c r="D218" i="115"/>
  <c r="D217" i="115"/>
  <c r="D216" i="115"/>
  <c r="N216" i="115" s="1"/>
  <c r="D215" i="115"/>
  <c r="N215" i="115" s="1"/>
  <c r="D233" i="77"/>
  <c r="N233" i="77" s="1"/>
  <c r="D232" i="77"/>
  <c r="N232" i="77" s="1"/>
  <c r="D231" i="77"/>
  <c r="N231" i="77" s="1"/>
  <c r="D230" i="77"/>
  <c r="N230" i="77" s="1"/>
  <c r="D229" i="77"/>
  <c r="D228" i="77"/>
  <c r="N228" i="77" s="1"/>
  <c r="D227" i="77"/>
  <c r="N227" i="77" s="1"/>
  <c r="D226" i="77"/>
  <c r="N226" i="77" s="1"/>
  <c r="D225" i="77"/>
  <c r="N225" i="77" s="1"/>
  <c r="D224" i="77"/>
  <c r="N224" i="77" s="1"/>
  <c r="D223" i="77"/>
  <c r="N223" i="77" s="1"/>
  <c r="D222" i="77"/>
  <c r="N222" i="77" s="1"/>
  <c r="D221" i="77"/>
  <c r="N221" i="77" s="1"/>
  <c r="D220" i="77"/>
  <c r="N220" i="77" s="1"/>
  <c r="D219" i="77"/>
  <c r="N219" i="77" s="1"/>
  <c r="D218" i="77"/>
  <c r="N218" i="77" s="1"/>
  <c r="D217" i="77"/>
  <c r="N217" i="77" s="1"/>
  <c r="D216" i="77"/>
  <c r="N216" i="77" s="1"/>
  <c r="D215" i="77"/>
  <c r="N215" i="77" s="1"/>
  <c r="D233" i="79"/>
  <c r="N233" i="79" s="1"/>
  <c r="D232" i="79"/>
  <c r="N232" i="79" s="1"/>
  <c r="D231" i="79"/>
  <c r="N231" i="79" s="1"/>
  <c r="D230" i="79"/>
  <c r="D229" i="79"/>
  <c r="D228" i="79"/>
  <c r="N228" i="79" s="1"/>
  <c r="D227" i="79"/>
  <c r="N227" i="79" s="1"/>
  <c r="D226" i="79"/>
  <c r="D225" i="79"/>
  <c r="N225" i="79" s="1"/>
  <c r="D224" i="79"/>
  <c r="N224" i="79" s="1"/>
  <c r="D223" i="79"/>
  <c r="N223" i="79" s="1"/>
  <c r="D222" i="79"/>
  <c r="D221" i="79"/>
  <c r="N221" i="79" s="1"/>
  <c r="D220" i="79"/>
  <c r="N220" i="79" s="1"/>
  <c r="D219" i="79"/>
  <c r="N219" i="79" s="1"/>
  <c r="D218" i="79"/>
  <c r="D217" i="79"/>
  <c r="N217" i="79" s="1"/>
  <c r="D216" i="79"/>
  <c r="N216" i="79" s="1"/>
  <c r="D215" i="79"/>
  <c r="N215" i="79" s="1"/>
  <c r="D233" i="80"/>
  <c r="N233" i="80" s="1"/>
  <c r="D232" i="80"/>
  <c r="D231" i="80"/>
  <c r="N231" i="80" s="1"/>
  <c r="D230" i="80"/>
  <c r="N230" i="80" s="1"/>
  <c r="D229" i="80"/>
  <c r="N229" i="80" s="1"/>
  <c r="D228" i="80"/>
  <c r="D227" i="80"/>
  <c r="N227" i="80" s="1"/>
  <c r="D226" i="80"/>
  <c r="N226" i="80" s="1"/>
  <c r="D225" i="80"/>
  <c r="N225" i="80" s="1"/>
  <c r="D224" i="80"/>
  <c r="N224" i="80" s="1"/>
  <c r="D223" i="80"/>
  <c r="N223" i="80" s="1"/>
  <c r="D222" i="80"/>
  <c r="N222" i="80" s="1"/>
  <c r="D221" i="80"/>
  <c r="N221" i="80" s="1"/>
  <c r="D220" i="80"/>
  <c r="N220" i="80" s="1"/>
  <c r="D219" i="80"/>
  <c r="N219" i="80" s="1"/>
  <c r="D218" i="80"/>
  <c r="N218" i="80" s="1"/>
  <c r="D217" i="80"/>
  <c r="N217" i="80" s="1"/>
  <c r="D216" i="80"/>
  <c r="N216" i="80" s="1"/>
  <c r="D215" i="80"/>
  <c r="N215" i="80" s="1"/>
  <c r="D233" i="116"/>
  <c r="N233" i="116" s="1"/>
  <c r="D232" i="116"/>
  <c r="N232" i="116" s="1"/>
  <c r="D231" i="116"/>
  <c r="D230" i="116"/>
  <c r="N230" i="116" s="1"/>
  <c r="D229" i="116"/>
  <c r="N229" i="116" s="1"/>
  <c r="D228" i="116"/>
  <c r="N228" i="116" s="1"/>
  <c r="D227" i="116"/>
  <c r="N227" i="116" s="1"/>
  <c r="D226" i="116"/>
  <c r="N226" i="116" s="1"/>
  <c r="D225" i="116"/>
  <c r="N225" i="116" s="1"/>
  <c r="D224" i="116"/>
  <c r="N224" i="116" s="1"/>
  <c r="D223" i="116"/>
  <c r="N223" i="116" s="1"/>
  <c r="D222" i="116"/>
  <c r="N222" i="116" s="1"/>
  <c r="D221" i="116"/>
  <c r="N221" i="116" s="1"/>
  <c r="D220" i="116"/>
  <c r="N220" i="116" s="1"/>
  <c r="D219" i="116"/>
  <c r="N219" i="116" s="1"/>
  <c r="D218" i="116"/>
  <c r="N218" i="116" s="1"/>
  <c r="D217" i="116"/>
  <c r="N217" i="116" s="1"/>
  <c r="D216" i="116"/>
  <c r="N216" i="116" s="1"/>
  <c r="D215" i="116"/>
  <c r="D233" i="117"/>
  <c r="N233" i="117" s="1"/>
  <c r="D232" i="117"/>
  <c r="N232" i="117" s="1"/>
  <c r="D231" i="117"/>
  <c r="N231" i="117" s="1"/>
  <c r="D230" i="117"/>
  <c r="N230" i="117" s="1"/>
  <c r="D229" i="117"/>
  <c r="N229" i="117" s="1"/>
  <c r="D228" i="117"/>
  <c r="N228" i="117" s="1"/>
  <c r="D227" i="117"/>
  <c r="N227" i="117" s="1"/>
  <c r="D226" i="117"/>
  <c r="N226" i="117" s="1"/>
  <c r="D225" i="117"/>
  <c r="N225" i="117" s="1"/>
  <c r="D224" i="117"/>
  <c r="N224" i="117" s="1"/>
  <c r="D223" i="117"/>
  <c r="N223" i="117" s="1"/>
  <c r="D222" i="117"/>
  <c r="N222" i="117" s="1"/>
  <c r="D221" i="117"/>
  <c r="N221" i="117" s="1"/>
  <c r="D220" i="117"/>
  <c r="N220" i="117" s="1"/>
  <c r="D219" i="117"/>
  <c r="N219" i="117" s="1"/>
  <c r="D218" i="117"/>
  <c r="D217" i="117"/>
  <c r="N217" i="117" s="1"/>
  <c r="D216" i="117"/>
  <c r="N216" i="117" s="1"/>
  <c r="D215" i="117"/>
  <c r="N215" i="117" s="1"/>
  <c r="D233" i="1"/>
  <c r="N233" i="1" s="1"/>
  <c r="D232" i="1"/>
  <c r="N232" i="1" s="1"/>
  <c r="D231" i="1"/>
  <c r="N231" i="1" s="1"/>
  <c r="D230" i="1"/>
  <c r="N230" i="1" s="1"/>
  <c r="D229" i="1"/>
  <c r="N229" i="1" s="1"/>
  <c r="D228" i="1"/>
  <c r="N228" i="1" s="1"/>
  <c r="D227" i="1"/>
  <c r="N227" i="1" s="1"/>
  <c r="D226" i="1"/>
  <c r="N226" i="1" s="1"/>
  <c r="D225" i="1"/>
  <c r="N225" i="1" s="1"/>
  <c r="D224" i="1"/>
  <c r="N224" i="1" s="1"/>
  <c r="D223" i="1"/>
  <c r="N223" i="1" s="1"/>
  <c r="D222" i="1"/>
  <c r="N222" i="1" s="1"/>
  <c r="D221" i="1"/>
  <c r="D220" i="1"/>
  <c r="N220" i="1" s="1"/>
  <c r="D219" i="1"/>
  <c r="N219" i="1" s="1"/>
  <c r="D218" i="1"/>
  <c r="N218" i="1" s="1"/>
  <c r="D217" i="1"/>
  <c r="N217" i="1" s="1"/>
  <c r="D216" i="1"/>
  <c r="N216" i="1" s="1"/>
  <c r="D215" i="1"/>
  <c r="N215" i="1" s="1"/>
  <c r="B216" i="2"/>
  <c r="B217" i="2"/>
  <c r="L217" i="2" s="1"/>
  <c r="B218" i="2"/>
  <c r="L218" i="2" s="1"/>
  <c r="B219" i="2"/>
  <c r="B220" i="2"/>
  <c r="L220" i="2" s="1"/>
  <c r="B221" i="2"/>
  <c r="L221" i="2" s="1"/>
  <c r="B222" i="2"/>
  <c r="L222" i="2" s="1"/>
  <c r="B223" i="2"/>
  <c r="B224" i="2"/>
  <c r="B225" i="2"/>
  <c r="L225" i="2" s="1"/>
  <c r="B226" i="2"/>
  <c r="B227" i="2"/>
  <c r="B228" i="2"/>
  <c r="L228" i="2" s="1"/>
  <c r="B229" i="2"/>
  <c r="L229" i="2" s="1"/>
  <c r="B230" i="2"/>
  <c r="L230" i="2" s="1"/>
  <c r="B231" i="2"/>
  <c r="B232" i="2"/>
  <c r="B233" i="2"/>
  <c r="L233" i="2" s="1"/>
  <c r="B216" i="4"/>
  <c r="B217" i="4"/>
  <c r="L217" i="4" s="1"/>
  <c r="B218" i="4"/>
  <c r="B219" i="4"/>
  <c r="L219" i="4" s="1"/>
  <c r="B220" i="4"/>
  <c r="L220" i="4" s="1"/>
  <c r="B221" i="4"/>
  <c r="L221" i="4" s="1"/>
  <c r="B222" i="4"/>
  <c r="L222" i="4" s="1"/>
  <c r="B223" i="4"/>
  <c r="L223" i="4" s="1"/>
  <c r="B224" i="4"/>
  <c r="B225" i="4"/>
  <c r="L225" i="4" s="1"/>
  <c r="B226" i="4"/>
  <c r="B227" i="4"/>
  <c r="L227" i="4" s="1"/>
  <c r="B228" i="4"/>
  <c r="L228" i="4" s="1"/>
  <c r="B229" i="4"/>
  <c r="L229" i="4" s="1"/>
  <c r="B230" i="4"/>
  <c r="L230" i="4" s="1"/>
  <c r="B231" i="4"/>
  <c r="L231" i="4" s="1"/>
  <c r="B232" i="4"/>
  <c r="B233" i="4"/>
  <c r="L233" i="4" s="1"/>
  <c r="B216" i="5"/>
  <c r="B217" i="5"/>
  <c r="L217" i="5" s="1"/>
  <c r="B218" i="5"/>
  <c r="L218" i="5" s="1"/>
  <c r="B219" i="5"/>
  <c r="L219" i="5" s="1"/>
  <c r="B220" i="5"/>
  <c r="L220" i="5" s="1"/>
  <c r="B221" i="5"/>
  <c r="L221" i="5" s="1"/>
  <c r="B222" i="5"/>
  <c r="L222" i="5" s="1"/>
  <c r="B223" i="5"/>
  <c r="L223" i="5" s="1"/>
  <c r="B224" i="5"/>
  <c r="B225" i="5"/>
  <c r="L225" i="5" s="1"/>
  <c r="B226" i="5"/>
  <c r="L226" i="5" s="1"/>
  <c r="B227" i="5"/>
  <c r="L227" i="5" s="1"/>
  <c r="B228" i="5"/>
  <c r="L228" i="5" s="1"/>
  <c r="B229" i="5"/>
  <c r="L229" i="5" s="1"/>
  <c r="B230" i="5"/>
  <c r="L230" i="5" s="1"/>
  <c r="B231" i="5"/>
  <c r="L231" i="5" s="1"/>
  <c r="B232" i="5"/>
  <c r="B233" i="5"/>
  <c r="L233" i="5" s="1"/>
  <c r="B216" i="6"/>
  <c r="L216" i="6" s="1"/>
  <c r="B217" i="6"/>
  <c r="B218" i="6"/>
  <c r="L218" i="6" s="1"/>
  <c r="B219" i="6"/>
  <c r="L219" i="6" s="1"/>
  <c r="B220" i="6"/>
  <c r="L220" i="6" s="1"/>
  <c r="B221" i="6"/>
  <c r="L221" i="6" s="1"/>
  <c r="B222" i="6"/>
  <c r="B223" i="6"/>
  <c r="L223" i="6" s="1"/>
  <c r="B224" i="6"/>
  <c r="L224" i="6" s="1"/>
  <c r="B225" i="6"/>
  <c r="B226" i="6"/>
  <c r="L226" i="6" s="1"/>
  <c r="B227" i="6"/>
  <c r="L227" i="6" s="1"/>
  <c r="B228" i="6"/>
  <c r="B229" i="6"/>
  <c r="L229" i="6" s="1"/>
  <c r="B230" i="6"/>
  <c r="B231" i="6"/>
  <c r="L231" i="6" s="1"/>
  <c r="B232" i="6"/>
  <c r="L232" i="6" s="1"/>
  <c r="B233" i="6"/>
  <c r="B216" i="7"/>
  <c r="B217" i="7"/>
  <c r="B218" i="7"/>
  <c r="L218" i="7" s="1"/>
  <c r="B219" i="7"/>
  <c r="L219" i="7" s="1"/>
  <c r="B220" i="7"/>
  <c r="B221" i="7"/>
  <c r="L221" i="7" s="1"/>
  <c r="B222" i="7"/>
  <c r="L222" i="7" s="1"/>
  <c r="B223" i="7"/>
  <c r="L223" i="7" s="1"/>
  <c r="B224" i="7"/>
  <c r="B225" i="7"/>
  <c r="L225" i="7" s="1"/>
  <c r="B226" i="7"/>
  <c r="L226" i="7" s="1"/>
  <c r="B227" i="7"/>
  <c r="L227" i="7" s="1"/>
  <c r="B228" i="7"/>
  <c r="B229" i="7"/>
  <c r="L229" i="7" s="1"/>
  <c r="B230" i="7"/>
  <c r="L230" i="7" s="1"/>
  <c r="B231" i="7"/>
  <c r="L231" i="7" s="1"/>
  <c r="B232" i="7"/>
  <c r="B233" i="7"/>
  <c r="L233" i="7" s="1"/>
  <c r="B216" i="82"/>
  <c r="B217" i="82"/>
  <c r="B218" i="82"/>
  <c r="L218" i="82" s="1"/>
  <c r="B219" i="82"/>
  <c r="B220" i="82"/>
  <c r="L220" i="82" s="1"/>
  <c r="B221" i="82"/>
  <c r="L221" i="82" s="1"/>
  <c r="B222" i="82"/>
  <c r="B223" i="82"/>
  <c r="B224" i="82"/>
  <c r="B225" i="82"/>
  <c r="L225" i="82" s="1"/>
  <c r="B226" i="82"/>
  <c r="L226" i="82" s="1"/>
  <c r="B227" i="82"/>
  <c r="L227" i="82" s="1"/>
  <c r="B228" i="82"/>
  <c r="L228" i="82" s="1"/>
  <c r="B229" i="82"/>
  <c r="L229" i="82" s="1"/>
  <c r="B230" i="82"/>
  <c r="B231" i="82"/>
  <c r="B232" i="82"/>
  <c r="L232" i="82" s="1"/>
  <c r="B233" i="82"/>
  <c r="L233" i="82" s="1"/>
  <c r="B216" i="8"/>
  <c r="L216" i="8" s="1"/>
  <c r="B217" i="8"/>
  <c r="B218" i="8"/>
  <c r="L218" i="8" s="1"/>
  <c r="B219" i="8"/>
  <c r="L219" i="8" s="1"/>
  <c r="B220" i="8"/>
  <c r="B221" i="8"/>
  <c r="L221" i="8" s="1"/>
  <c r="B222" i="8"/>
  <c r="L222" i="8" s="1"/>
  <c r="B223" i="8"/>
  <c r="L223" i="8" s="1"/>
  <c r="B224" i="8"/>
  <c r="L224" i="8" s="1"/>
  <c r="B225" i="8"/>
  <c r="L225" i="8" s="1"/>
  <c r="B226" i="8"/>
  <c r="L226" i="8" s="1"/>
  <c r="B227" i="8"/>
  <c r="L227" i="8" s="1"/>
  <c r="B228" i="8"/>
  <c r="B229" i="8"/>
  <c r="L229" i="8" s="1"/>
  <c r="B230" i="8"/>
  <c r="L230" i="8" s="1"/>
  <c r="B231" i="8"/>
  <c r="B232" i="8"/>
  <c r="L232" i="8" s="1"/>
  <c r="B233" i="8"/>
  <c r="L233" i="8" s="1"/>
  <c r="B216" i="3"/>
  <c r="L216" i="3" s="1"/>
  <c r="B217" i="3"/>
  <c r="B218" i="3"/>
  <c r="B219" i="3"/>
  <c r="L219" i="3" s="1"/>
  <c r="B220" i="3"/>
  <c r="L220" i="3" s="1"/>
  <c r="B221" i="3"/>
  <c r="L221" i="3" s="1"/>
  <c r="B222" i="3"/>
  <c r="L222" i="3" s="1"/>
  <c r="B223" i="3"/>
  <c r="B224" i="3"/>
  <c r="L224" i="3" s="1"/>
  <c r="B225" i="3"/>
  <c r="B226" i="3"/>
  <c r="B227" i="3"/>
  <c r="L227" i="3" s="1"/>
  <c r="B228" i="3"/>
  <c r="L228" i="3" s="1"/>
  <c r="B229" i="3"/>
  <c r="B230" i="3"/>
  <c r="L230" i="3" s="1"/>
  <c r="B231" i="3"/>
  <c r="L231" i="3" s="1"/>
  <c r="B232" i="3"/>
  <c r="L232" i="3" s="1"/>
  <c r="B233" i="3"/>
  <c r="B216" i="9"/>
  <c r="B217" i="9"/>
  <c r="L217" i="9" s="1"/>
  <c r="B218" i="9"/>
  <c r="B219" i="9"/>
  <c r="L219" i="9" s="1"/>
  <c r="B220" i="9"/>
  <c r="B221" i="9"/>
  <c r="L221" i="9" s="1"/>
  <c r="B222" i="9"/>
  <c r="L222" i="9" s="1"/>
  <c r="B223" i="9"/>
  <c r="L223" i="9" s="1"/>
  <c r="B224" i="9"/>
  <c r="L224" i="9" s="1"/>
  <c r="B225" i="9"/>
  <c r="B226" i="9"/>
  <c r="L226" i="9" s="1"/>
  <c r="B227" i="9"/>
  <c r="L227" i="9" s="1"/>
  <c r="B228" i="9"/>
  <c r="B229" i="9"/>
  <c r="L229" i="9" s="1"/>
  <c r="B230" i="9"/>
  <c r="L230" i="9" s="1"/>
  <c r="B231" i="9"/>
  <c r="L231" i="9" s="1"/>
  <c r="B232" i="9"/>
  <c r="B233" i="9"/>
  <c r="L233" i="9" s="1"/>
  <c r="B216" i="83"/>
  <c r="L216" i="83" s="1"/>
  <c r="B217" i="83"/>
  <c r="L217" i="83" s="1"/>
  <c r="B218" i="83"/>
  <c r="B219" i="83"/>
  <c r="L219" i="83" s="1"/>
  <c r="B220" i="83"/>
  <c r="L220" i="83" s="1"/>
  <c r="B221" i="83"/>
  <c r="L221" i="83" s="1"/>
  <c r="B222" i="83"/>
  <c r="L222" i="83" s="1"/>
  <c r="B223" i="83"/>
  <c r="B224" i="83"/>
  <c r="L224" i="83" s="1"/>
  <c r="B225" i="83"/>
  <c r="L225" i="83" s="1"/>
  <c r="B226" i="83"/>
  <c r="B227" i="83"/>
  <c r="L227" i="83" s="1"/>
  <c r="B228" i="83"/>
  <c r="L228" i="83" s="1"/>
  <c r="B229" i="83"/>
  <c r="L229" i="83" s="1"/>
  <c r="B230" i="83"/>
  <c r="L230" i="83" s="1"/>
  <c r="B231" i="83"/>
  <c r="B232" i="83"/>
  <c r="L232" i="83" s="1"/>
  <c r="B233" i="83"/>
  <c r="L233" i="83" s="1"/>
  <c r="B216" i="84"/>
  <c r="B217" i="84"/>
  <c r="L217" i="84" s="1"/>
  <c r="B218" i="84"/>
  <c r="L218" i="84" s="1"/>
  <c r="B219" i="84"/>
  <c r="L219" i="84" s="1"/>
  <c r="B220" i="84"/>
  <c r="B221" i="84"/>
  <c r="L221" i="84" s="1"/>
  <c r="B222" i="84"/>
  <c r="L222" i="84" s="1"/>
  <c r="B223" i="84"/>
  <c r="L223" i="84" s="1"/>
  <c r="B224" i="84"/>
  <c r="B225" i="84"/>
  <c r="L225" i="84" s="1"/>
  <c r="B226" i="84"/>
  <c r="L226" i="84" s="1"/>
  <c r="B227" i="84"/>
  <c r="B228" i="84"/>
  <c r="L228" i="84" s="1"/>
  <c r="B229" i="84"/>
  <c r="L229" i="84" s="1"/>
  <c r="B230" i="84"/>
  <c r="L230" i="84" s="1"/>
  <c r="B231" i="84"/>
  <c r="B232" i="84"/>
  <c r="B233" i="84"/>
  <c r="L233" i="84" s="1"/>
  <c r="B216" i="10"/>
  <c r="L216" i="10" s="1"/>
  <c r="B217" i="10"/>
  <c r="B218" i="10"/>
  <c r="L218" i="10" s="1"/>
  <c r="B219" i="10"/>
  <c r="B220" i="10"/>
  <c r="L220" i="10" s="1"/>
  <c r="B221" i="10"/>
  <c r="B222" i="10"/>
  <c r="B223" i="10"/>
  <c r="L223" i="10" s="1"/>
  <c r="B224" i="10"/>
  <c r="L224" i="10" s="1"/>
  <c r="B225" i="10"/>
  <c r="B226" i="10"/>
  <c r="L226" i="10" s="1"/>
  <c r="B227" i="10"/>
  <c r="L227" i="10" s="1"/>
  <c r="B228" i="10"/>
  <c r="L228" i="10" s="1"/>
  <c r="B229" i="10"/>
  <c r="B230" i="10"/>
  <c r="B231" i="10"/>
  <c r="L231" i="10" s="1"/>
  <c r="B232" i="10"/>
  <c r="L232" i="10" s="1"/>
  <c r="B233" i="10"/>
  <c r="B216" i="85"/>
  <c r="B217" i="85"/>
  <c r="L217" i="85" s="1"/>
  <c r="B218" i="85"/>
  <c r="L218" i="85" s="1"/>
  <c r="B219" i="85"/>
  <c r="L219" i="85" s="1"/>
  <c r="B220" i="85"/>
  <c r="B221" i="85"/>
  <c r="B222" i="85"/>
  <c r="L222" i="85" s="1"/>
  <c r="B223" i="85"/>
  <c r="L223" i="85" s="1"/>
  <c r="B224" i="85"/>
  <c r="B225" i="85"/>
  <c r="L225" i="85" s="1"/>
  <c r="B226" i="85"/>
  <c r="L226" i="85" s="1"/>
  <c r="B227" i="85"/>
  <c r="L227" i="85" s="1"/>
  <c r="B228" i="85"/>
  <c r="B229" i="85"/>
  <c r="L229" i="85" s="1"/>
  <c r="B230" i="85"/>
  <c r="L230" i="85" s="1"/>
  <c r="B231" i="85"/>
  <c r="L231" i="85" s="1"/>
  <c r="B232" i="85"/>
  <c r="B233" i="85"/>
  <c r="B216" i="11"/>
  <c r="L216" i="11" s="1"/>
  <c r="B217" i="11"/>
  <c r="L217" i="11" s="1"/>
  <c r="B218" i="11"/>
  <c r="L218" i="11" s="1"/>
  <c r="B219" i="11"/>
  <c r="L219" i="11" s="1"/>
  <c r="B220" i="11"/>
  <c r="L220" i="11" s="1"/>
  <c r="B221" i="11"/>
  <c r="L221" i="11" s="1"/>
  <c r="B222" i="11"/>
  <c r="B223" i="11"/>
  <c r="B224" i="11"/>
  <c r="L224" i="11" s="1"/>
  <c r="B225" i="11"/>
  <c r="L225" i="11" s="1"/>
  <c r="B226" i="11"/>
  <c r="L226" i="11" s="1"/>
  <c r="B227" i="11"/>
  <c r="B228" i="11"/>
  <c r="L228" i="11" s="1"/>
  <c r="B229" i="11"/>
  <c r="L229" i="11" s="1"/>
  <c r="B230" i="11"/>
  <c r="B231" i="11"/>
  <c r="B232" i="11"/>
  <c r="B233" i="11"/>
  <c r="B216" i="12"/>
  <c r="L216" i="12" s="1"/>
  <c r="B217" i="12"/>
  <c r="L217" i="12" s="1"/>
  <c r="B218" i="12"/>
  <c r="L218" i="12" s="1"/>
  <c r="B219" i="12"/>
  <c r="L219" i="12" s="1"/>
  <c r="B220" i="12"/>
  <c r="B221" i="12"/>
  <c r="L221" i="12" s="1"/>
  <c r="B222" i="12"/>
  <c r="L222" i="12" s="1"/>
  <c r="B223" i="12"/>
  <c r="B224" i="12"/>
  <c r="L224" i="12" s="1"/>
  <c r="B225" i="12"/>
  <c r="L225" i="12" s="1"/>
  <c r="B226" i="12"/>
  <c r="L226" i="12" s="1"/>
  <c r="B227" i="12"/>
  <c r="L227" i="12" s="1"/>
  <c r="B228" i="12"/>
  <c r="B229" i="12"/>
  <c r="L229" i="12" s="1"/>
  <c r="B230" i="12"/>
  <c r="L230" i="12" s="1"/>
  <c r="B231" i="12"/>
  <c r="L231" i="12" s="1"/>
  <c r="B232" i="12"/>
  <c r="L232" i="12" s="1"/>
  <c r="B233" i="12"/>
  <c r="L233" i="12" s="1"/>
  <c r="B216" i="86"/>
  <c r="L216" i="86" s="1"/>
  <c r="B217" i="86"/>
  <c r="B218" i="86"/>
  <c r="B219" i="86"/>
  <c r="B220" i="86"/>
  <c r="L220" i="86" s="1"/>
  <c r="B221" i="86"/>
  <c r="B222" i="86"/>
  <c r="L222" i="86" s="1"/>
  <c r="B223" i="86"/>
  <c r="L223" i="86" s="1"/>
  <c r="B224" i="86"/>
  <c r="L224" i="86" s="1"/>
  <c r="B225" i="86"/>
  <c r="B226" i="86"/>
  <c r="B227" i="86"/>
  <c r="L227" i="86" s="1"/>
  <c r="B228" i="86"/>
  <c r="L228" i="86" s="1"/>
  <c r="B229" i="86"/>
  <c r="B230" i="86"/>
  <c r="L230" i="86" s="1"/>
  <c r="B231" i="86"/>
  <c r="L231" i="86" s="1"/>
  <c r="B232" i="86"/>
  <c r="L232" i="86" s="1"/>
  <c r="B233" i="86"/>
  <c r="L233" i="86" s="1"/>
  <c r="B216" i="87"/>
  <c r="L216" i="87" s="1"/>
  <c r="B217" i="87"/>
  <c r="L217" i="87" s="1"/>
  <c r="B218" i="87"/>
  <c r="B219" i="87"/>
  <c r="B220" i="87"/>
  <c r="L220" i="87" s="1"/>
  <c r="B221" i="87"/>
  <c r="L221" i="87" s="1"/>
  <c r="B222" i="87"/>
  <c r="L222" i="87" s="1"/>
  <c r="B223" i="87"/>
  <c r="B224" i="87"/>
  <c r="L224" i="87" s="1"/>
  <c r="B225" i="87"/>
  <c r="L225" i="87" s="1"/>
  <c r="B226" i="87"/>
  <c r="B227" i="87"/>
  <c r="B228" i="87"/>
  <c r="L228" i="87" s="1"/>
  <c r="B229" i="87"/>
  <c r="L229" i="87" s="1"/>
  <c r="B230" i="87"/>
  <c r="L230" i="87" s="1"/>
  <c r="B231" i="87"/>
  <c r="B232" i="87"/>
  <c r="L232" i="87" s="1"/>
  <c r="B233" i="87"/>
  <c r="L233" i="87" s="1"/>
  <c r="B216" i="14"/>
  <c r="B217" i="14"/>
  <c r="L217" i="14" s="1"/>
  <c r="B218" i="14"/>
  <c r="L218" i="14" s="1"/>
  <c r="B219" i="14"/>
  <c r="L219" i="14" s="1"/>
  <c r="B220" i="14"/>
  <c r="B221" i="14"/>
  <c r="B222" i="14"/>
  <c r="L222" i="14" s="1"/>
  <c r="B223" i="14"/>
  <c r="B224" i="14"/>
  <c r="B225" i="14"/>
  <c r="L225" i="14" s="1"/>
  <c r="B226" i="14"/>
  <c r="L226" i="14" s="1"/>
  <c r="B227" i="14"/>
  <c r="L227" i="14" s="1"/>
  <c r="B228" i="14"/>
  <c r="B229" i="14"/>
  <c r="L229" i="14" s="1"/>
  <c r="B230" i="14"/>
  <c r="L230" i="14" s="1"/>
  <c r="B231" i="14"/>
  <c r="L231" i="14" s="1"/>
  <c r="B232" i="14"/>
  <c r="B233" i="14"/>
  <c r="L233" i="14" s="1"/>
  <c r="B216" i="88"/>
  <c r="B217" i="88"/>
  <c r="L217" i="88" s="1"/>
  <c r="B218" i="88"/>
  <c r="L218" i="88" s="1"/>
  <c r="B219" i="88"/>
  <c r="L219" i="88" s="1"/>
  <c r="B220" i="88"/>
  <c r="B221" i="88"/>
  <c r="L221" i="88" s="1"/>
  <c r="B222" i="88"/>
  <c r="L222" i="88" s="1"/>
  <c r="B223" i="88"/>
  <c r="L223" i="88" s="1"/>
  <c r="B224" i="88"/>
  <c r="B225" i="88"/>
  <c r="L225" i="88" s="1"/>
  <c r="B226" i="88"/>
  <c r="L226" i="88" s="1"/>
  <c r="B227" i="88"/>
  <c r="L227" i="88" s="1"/>
  <c r="B228" i="88"/>
  <c r="B229" i="88"/>
  <c r="L229" i="88" s="1"/>
  <c r="B230" i="88"/>
  <c r="L230" i="88" s="1"/>
  <c r="B231" i="88"/>
  <c r="L231" i="88" s="1"/>
  <c r="B232" i="88"/>
  <c r="B233" i="88"/>
  <c r="L233" i="88" s="1"/>
  <c r="B216" i="16"/>
  <c r="L216" i="16" s="1"/>
  <c r="B217" i="16"/>
  <c r="B218" i="16"/>
  <c r="L218" i="16" s="1"/>
  <c r="B219" i="16"/>
  <c r="B220" i="16"/>
  <c r="L220" i="16" s="1"/>
  <c r="B221" i="16"/>
  <c r="L221" i="16" s="1"/>
  <c r="B222" i="16"/>
  <c r="B223" i="16"/>
  <c r="B224" i="16"/>
  <c r="L224" i="16" s="1"/>
  <c r="B225" i="16"/>
  <c r="B226" i="16"/>
  <c r="L226" i="16" s="1"/>
  <c r="B227" i="16"/>
  <c r="B228" i="16"/>
  <c r="L228" i="16" s="1"/>
  <c r="B229" i="16"/>
  <c r="B230" i="16"/>
  <c r="B231" i="16"/>
  <c r="L231" i="16" s="1"/>
  <c r="B232" i="16"/>
  <c r="B233" i="16"/>
  <c r="L233" i="16" s="1"/>
  <c r="B216" i="89"/>
  <c r="L216" i="89" s="1"/>
  <c r="B217" i="89"/>
  <c r="L217" i="89" s="1"/>
  <c r="B218" i="89"/>
  <c r="L218" i="89" s="1"/>
  <c r="B219" i="89"/>
  <c r="L219" i="89" s="1"/>
  <c r="B220" i="89"/>
  <c r="L220" i="89" s="1"/>
  <c r="B221" i="89"/>
  <c r="L221" i="89" s="1"/>
  <c r="B222" i="89"/>
  <c r="L222" i="89" s="1"/>
  <c r="B223" i="89"/>
  <c r="L223" i="89" s="1"/>
  <c r="B224" i="89"/>
  <c r="L224" i="89" s="1"/>
  <c r="B225" i="89"/>
  <c r="L225" i="89" s="1"/>
  <c r="B226" i="89"/>
  <c r="L226" i="89" s="1"/>
  <c r="B227" i="89"/>
  <c r="L227" i="89" s="1"/>
  <c r="B228" i="89"/>
  <c r="L228" i="89" s="1"/>
  <c r="B229" i="89"/>
  <c r="L229" i="89" s="1"/>
  <c r="B230" i="89"/>
  <c r="L230" i="89" s="1"/>
  <c r="B231" i="89"/>
  <c r="L231" i="89" s="1"/>
  <c r="B232" i="89"/>
  <c r="L232" i="89" s="1"/>
  <c r="B233" i="89"/>
  <c r="L233" i="89" s="1"/>
  <c r="B216" i="17"/>
  <c r="L216" i="17" s="1"/>
  <c r="B217" i="17"/>
  <c r="L217" i="17" s="1"/>
  <c r="B218" i="17"/>
  <c r="L218" i="17" s="1"/>
  <c r="B219" i="17"/>
  <c r="L219" i="17" s="1"/>
  <c r="B220" i="17"/>
  <c r="L220" i="17" s="1"/>
  <c r="B221" i="17"/>
  <c r="L221" i="17" s="1"/>
  <c r="B222" i="17"/>
  <c r="L222" i="17" s="1"/>
  <c r="B223" i="17"/>
  <c r="L223" i="17" s="1"/>
  <c r="B224" i="17"/>
  <c r="L224" i="17" s="1"/>
  <c r="B225" i="17"/>
  <c r="L225" i="17" s="1"/>
  <c r="B226" i="17"/>
  <c r="L226" i="17" s="1"/>
  <c r="B227" i="17"/>
  <c r="L227" i="17" s="1"/>
  <c r="B228" i="17"/>
  <c r="L228" i="17" s="1"/>
  <c r="B229" i="17"/>
  <c r="L229" i="17" s="1"/>
  <c r="B230" i="17"/>
  <c r="L230" i="17" s="1"/>
  <c r="B231" i="17"/>
  <c r="L231" i="17" s="1"/>
  <c r="B232" i="17"/>
  <c r="L232" i="17" s="1"/>
  <c r="B233" i="17"/>
  <c r="L233" i="17" s="1"/>
  <c r="B216" i="90"/>
  <c r="L216" i="90" s="1"/>
  <c r="B217" i="90"/>
  <c r="B218" i="90"/>
  <c r="L218" i="90" s="1"/>
  <c r="B219" i="90"/>
  <c r="L219" i="90" s="1"/>
  <c r="B220" i="90"/>
  <c r="B221" i="90"/>
  <c r="B222" i="90"/>
  <c r="L222" i="90" s="1"/>
  <c r="B223" i="90"/>
  <c r="L223" i="90" s="1"/>
  <c r="B224" i="90"/>
  <c r="L224" i="90" s="1"/>
  <c r="B225" i="90"/>
  <c r="B226" i="90"/>
  <c r="L226" i="90" s="1"/>
  <c r="B227" i="90"/>
  <c r="L227" i="90" s="1"/>
  <c r="B228" i="90"/>
  <c r="L228" i="90" s="1"/>
  <c r="B229" i="90"/>
  <c r="B230" i="90"/>
  <c r="L230" i="90" s="1"/>
  <c r="B231" i="90"/>
  <c r="L231" i="90" s="1"/>
  <c r="B232" i="90"/>
  <c r="L232" i="90" s="1"/>
  <c r="B233" i="90"/>
  <c r="B216" i="19"/>
  <c r="B217" i="19"/>
  <c r="L217" i="19" s="1"/>
  <c r="B218" i="19"/>
  <c r="L218" i="19" s="1"/>
  <c r="B219" i="19"/>
  <c r="B220" i="19"/>
  <c r="L220" i="19" s="1"/>
  <c r="B221" i="19"/>
  <c r="B222" i="19"/>
  <c r="L222" i="19" s="1"/>
  <c r="B223" i="19"/>
  <c r="B224" i="19"/>
  <c r="B225" i="19"/>
  <c r="L225" i="19" s="1"/>
  <c r="B226" i="19"/>
  <c r="L226" i="19" s="1"/>
  <c r="B227" i="19"/>
  <c r="B228" i="19"/>
  <c r="B229" i="19"/>
  <c r="L229" i="19" s="1"/>
  <c r="B230" i="19"/>
  <c r="L230" i="19" s="1"/>
  <c r="B231" i="19"/>
  <c r="B232" i="19"/>
  <c r="B233" i="19"/>
  <c r="L233" i="19" s="1"/>
  <c r="B216" i="91"/>
  <c r="L216" i="91" s="1"/>
  <c r="B217" i="91"/>
  <c r="L217" i="91" s="1"/>
  <c r="B218" i="91"/>
  <c r="B219" i="91"/>
  <c r="L219" i="91" s="1"/>
  <c r="B220" i="91"/>
  <c r="L220" i="91" s="1"/>
  <c r="B221" i="91"/>
  <c r="L221" i="91" s="1"/>
  <c r="B222" i="91"/>
  <c r="B223" i="91"/>
  <c r="B224" i="91"/>
  <c r="L224" i="91" s="1"/>
  <c r="B225" i="91"/>
  <c r="L225" i="91" s="1"/>
  <c r="B226" i="91"/>
  <c r="B227" i="91"/>
  <c r="B228" i="91"/>
  <c r="L228" i="91" s="1"/>
  <c r="B229" i="91"/>
  <c r="L229" i="91" s="1"/>
  <c r="B230" i="91"/>
  <c r="B231" i="91"/>
  <c r="L231" i="91" s="1"/>
  <c r="B232" i="91"/>
  <c r="L232" i="91" s="1"/>
  <c r="B233" i="91"/>
  <c r="L233" i="91" s="1"/>
  <c r="B216" i="20"/>
  <c r="B217" i="20"/>
  <c r="L217" i="20" s="1"/>
  <c r="B218" i="20"/>
  <c r="L218" i="20" s="1"/>
  <c r="B219" i="20"/>
  <c r="L219" i="20" s="1"/>
  <c r="B220" i="20"/>
  <c r="L220" i="20" s="1"/>
  <c r="B221" i="20"/>
  <c r="B222" i="20"/>
  <c r="L222" i="20" s="1"/>
  <c r="B223" i="20"/>
  <c r="L223" i="20" s="1"/>
  <c r="B224" i="20"/>
  <c r="B225" i="20"/>
  <c r="B226" i="20"/>
  <c r="L226" i="20" s="1"/>
  <c r="B227" i="20"/>
  <c r="L227" i="20" s="1"/>
  <c r="B228" i="20"/>
  <c r="L228" i="20" s="1"/>
  <c r="B229" i="20"/>
  <c r="B230" i="20"/>
  <c r="L230" i="20" s="1"/>
  <c r="B231" i="20"/>
  <c r="L231" i="20" s="1"/>
  <c r="B232" i="20"/>
  <c r="B233" i="20"/>
  <c r="B216" i="21"/>
  <c r="L216" i="21" s="1"/>
  <c r="B217" i="21"/>
  <c r="L217" i="21" s="1"/>
  <c r="B218" i="21"/>
  <c r="L218" i="21" s="1"/>
  <c r="B219" i="21"/>
  <c r="L219" i="21" s="1"/>
  <c r="B220" i="21"/>
  <c r="L220" i="21" s="1"/>
  <c r="B221" i="21"/>
  <c r="L221" i="21" s="1"/>
  <c r="B222" i="21"/>
  <c r="L222" i="21" s="1"/>
  <c r="B223" i="21"/>
  <c r="L223" i="21" s="1"/>
  <c r="B224" i="21"/>
  <c r="L224" i="21" s="1"/>
  <c r="B225" i="21"/>
  <c r="L225" i="21" s="1"/>
  <c r="B226" i="21"/>
  <c r="L226" i="21" s="1"/>
  <c r="B227" i="21"/>
  <c r="L227" i="21" s="1"/>
  <c r="B228" i="21"/>
  <c r="L228" i="21" s="1"/>
  <c r="B229" i="21"/>
  <c r="L229" i="21" s="1"/>
  <c r="B230" i="21"/>
  <c r="B231" i="21"/>
  <c r="L231" i="21" s="1"/>
  <c r="B232" i="21"/>
  <c r="L232" i="21" s="1"/>
  <c r="B233" i="21"/>
  <c r="L233" i="21" s="1"/>
  <c r="B216" i="92"/>
  <c r="B217" i="92"/>
  <c r="L217" i="92" s="1"/>
  <c r="B218" i="92"/>
  <c r="L218" i="92" s="1"/>
  <c r="B219" i="92"/>
  <c r="L219" i="92" s="1"/>
  <c r="B220" i="92"/>
  <c r="L220" i="92" s="1"/>
  <c r="B221" i="92"/>
  <c r="L221" i="92" s="1"/>
  <c r="B222" i="92"/>
  <c r="L222" i="92" s="1"/>
  <c r="B223" i="92"/>
  <c r="L223" i="92" s="1"/>
  <c r="B224" i="92"/>
  <c r="L224" i="92" s="1"/>
  <c r="B225" i="92"/>
  <c r="L225" i="92" s="1"/>
  <c r="B226" i="92"/>
  <c r="L226" i="92" s="1"/>
  <c r="B227" i="92"/>
  <c r="B228" i="92"/>
  <c r="L228" i="92" s="1"/>
  <c r="B229" i="92"/>
  <c r="L229" i="92" s="1"/>
  <c r="B230" i="92"/>
  <c r="L230" i="92" s="1"/>
  <c r="B231" i="92"/>
  <c r="L231" i="92" s="1"/>
  <c r="B232" i="92"/>
  <c r="L232" i="92" s="1"/>
  <c r="B233" i="92"/>
  <c r="L233" i="92" s="1"/>
  <c r="B216" i="22"/>
  <c r="L216" i="22" s="1"/>
  <c r="B217" i="22"/>
  <c r="B218" i="22"/>
  <c r="L218" i="22" s="1"/>
  <c r="B219" i="22"/>
  <c r="B220" i="22"/>
  <c r="L220" i="22" s="1"/>
  <c r="B221" i="22"/>
  <c r="L221" i="22" s="1"/>
  <c r="B222" i="22"/>
  <c r="B223" i="22"/>
  <c r="B224" i="22"/>
  <c r="L224" i="22" s="1"/>
  <c r="B225" i="22"/>
  <c r="L225" i="22" s="1"/>
  <c r="B226" i="22"/>
  <c r="L226" i="22" s="1"/>
  <c r="B227" i="22"/>
  <c r="B228" i="22"/>
  <c r="L228" i="22" s="1"/>
  <c r="B229" i="22"/>
  <c r="L229" i="22" s="1"/>
  <c r="B230" i="22"/>
  <c r="B231" i="22"/>
  <c r="B232" i="22"/>
  <c r="L232" i="22" s="1"/>
  <c r="B233" i="22"/>
  <c r="L233" i="22" s="1"/>
  <c r="B216" i="23"/>
  <c r="L216" i="23" s="1"/>
  <c r="B217" i="23"/>
  <c r="B218" i="23"/>
  <c r="B219" i="23"/>
  <c r="L219" i="23" s="1"/>
  <c r="B220" i="23"/>
  <c r="L220" i="23" s="1"/>
  <c r="B221" i="23"/>
  <c r="B222" i="23"/>
  <c r="L222" i="23" s="1"/>
  <c r="B223" i="23"/>
  <c r="L223" i="23" s="1"/>
  <c r="B224" i="23"/>
  <c r="L224" i="23" s="1"/>
  <c r="B225" i="23"/>
  <c r="B226" i="23"/>
  <c r="B227" i="23"/>
  <c r="L227" i="23" s="1"/>
  <c r="B228" i="23"/>
  <c r="L228" i="23" s="1"/>
  <c r="B229" i="23"/>
  <c r="B230" i="23"/>
  <c r="L230" i="23" s="1"/>
  <c r="B231" i="23"/>
  <c r="L231" i="23" s="1"/>
  <c r="B232" i="23"/>
  <c r="L232" i="23" s="1"/>
  <c r="B233" i="23"/>
  <c r="B216" i="24"/>
  <c r="L216" i="24" s="1"/>
  <c r="B217" i="24"/>
  <c r="B218" i="24"/>
  <c r="L218" i="24" s="1"/>
  <c r="B219" i="24"/>
  <c r="L219" i="24" s="1"/>
  <c r="B220" i="24"/>
  <c r="L220" i="24" s="1"/>
  <c r="B221" i="24"/>
  <c r="L221" i="24" s="1"/>
  <c r="B222" i="24"/>
  <c r="L222" i="24" s="1"/>
  <c r="B223" i="24"/>
  <c r="L223" i="24" s="1"/>
  <c r="B224" i="24"/>
  <c r="L224" i="24" s="1"/>
  <c r="B225" i="24"/>
  <c r="L225" i="24" s="1"/>
  <c r="B226" i="24"/>
  <c r="L226" i="24" s="1"/>
  <c r="B227" i="24"/>
  <c r="L227" i="24" s="1"/>
  <c r="B228" i="24"/>
  <c r="L228" i="24" s="1"/>
  <c r="B229" i="24"/>
  <c r="L229" i="24" s="1"/>
  <c r="B230" i="24"/>
  <c r="L230" i="24" s="1"/>
  <c r="B231" i="24"/>
  <c r="L231" i="24" s="1"/>
  <c r="B232" i="24"/>
  <c r="B233" i="24"/>
  <c r="L233" i="24" s="1"/>
  <c r="B216" i="94"/>
  <c r="L216" i="94" s="1"/>
  <c r="B217" i="94"/>
  <c r="L217" i="94" s="1"/>
  <c r="B218" i="94"/>
  <c r="L218" i="94" s="1"/>
  <c r="B219" i="94"/>
  <c r="B220" i="94"/>
  <c r="L220" i="94" s="1"/>
  <c r="B221" i="94"/>
  <c r="L221" i="94" s="1"/>
  <c r="B222" i="94"/>
  <c r="L222" i="94" s="1"/>
  <c r="B223" i="94"/>
  <c r="L223" i="94" s="1"/>
  <c r="B224" i="94"/>
  <c r="L224" i="94" s="1"/>
  <c r="B225" i="94"/>
  <c r="L225" i="94" s="1"/>
  <c r="B226" i="94"/>
  <c r="L226" i="94" s="1"/>
  <c r="B227" i="94"/>
  <c r="B228" i="94"/>
  <c r="L228" i="94" s="1"/>
  <c r="B229" i="94"/>
  <c r="L229" i="94" s="1"/>
  <c r="B230" i="94"/>
  <c r="L230" i="94" s="1"/>
  <c r="B231" i="94"/>
  <c r="B232" i="94"/>
  <c r="L232" i="94" s="1"/>
  <c r="B233" i="94"/>
  <c r="B216" i="26"/>
  <c r="L216" i="26" s="1"/>
  <c r="B217" i="26"/>
  <c r="L217" i="26" s="1"/>
  <c r="B218" i="26"/>
  <c r="L218" i="26" s="1"/>
  <c r="B219" i="26"/>
  <c r="L219" i="26" s="1"/>
  <c r="B220" i="26"/>
  <c r="L220" i="26" s="1"/>
  <c r="B221" i="26"/>
  <c r="L221" i="26" s="1"/>
  <c r="B222" i="26"/>
  <c r="L222" i="26" s="1"/>
  <c r="B223" i="26"/>
  <c r="L223" i="26" s="1"/>
  <c r="B224" i="26"/>
  <c r="L224" i="26" s="1"/>
  <c r="B225" i="26"/>
  <c r="L225" i="26" s="1"/>
  <c r="B226" i="26"/>
  <c r="L226" i="26" s="1"/>
  <c r="B227" i="26"/>
  <c r="L227" i="26" s="1"/>
  <c r="B228" i="26"/>
  <c r="L228" i="26" s="1"/>
  <c r="B229" i="26"/>
  <c r="L229" i="26" s="1"/>
  <c r="B230" i="26"/>
  <c r="L230" i="26" s="1"/>
  <c r="B231" i="26"/>
  <c r="L231" i="26" s="1"/>
  <c r="B232" i="26"/>
  <c r="L232" i="26" s="1"/>
  <c r="B233" i="26"/>
  <c r="B216" i="95"/>
  <c r="L216" i="95" s="1"/>
  <c r="B217" i="95"/>
  <c r="L217" i="95" s="1"/>
  <c r="B218" i="95"/>
  <c r="B219" i="95"/>
  <c r="L219" i="95" s="1"/>
  <c r="B220" i="95"/>
  <c r="L220" i="95" s="1"/>
  <c r="B221" i="95"/>
  <c r="L221" i="95" s="1"/>
  <c r="B222" i="95"/>
  <c r="L222" i="95" s="1"/>
  <c r="B223" i="95"/>
  <c r="L223" i="95" s="1"/>
  <c r="B224" i="95"/>
  <c r="L224" i="95" s="1"/>
  <c r="B225" i="95"/>
  <c r="L225" i="95" s="1"/>
  <c r="B226" i="95"/>
  <c r="L226" i="95" s="1"/>
  <c r="B227" i="95"/>
  <c r="L227" i="95" s="1"/>
  <c r="B228" i="95"/>
  <c r="L228" i="95" s="1"/>
  <c r="B229" i="95"/>
  <c r="L229" i="95" s="1"/>
  <c r="B230" i="95"/>
  <c r="L230" i="95" s="1"/>
  <c r="B231" i="95"/>
  <c r="L231" i="95" s="1"/>
  <c r="B232" i="95"/>
  <c r="L232" i="95" s="1"/>
  <c r="B233" i="95"/>
  <c r="L233" i="95" s="1"/>
  <c r="B216" i="27"/>
  <c r="B217" i="27"/>
  <c r="L217" i="27" s="1"/>
  <c r="B218" i="27"/>
  <c r="L218" i="27" s="1"/>
  <c r="B219" i="27"/>
  <c r="B220" i="27"/>
  <c r="L220" i="27" s="1"/>
  <c r="B221" i="27"/>
  <c r="L221" i="27" s="1"/>
  <c r="B222" i="27"/>
  <c r="L222" i="27" s="1"/>
  <c r="B223" i="27"/>
  <c r="B224" i="27"/>
  <c r="B225" i="27"/>
  <c r="B226" i="27"/>
  <c r="L226" i="27" s="1"/>
  <c r="B227" i="27"/>
  <c r="B228" i="27"/>
  <c r="L228" i="27" s="1"/>
  <c r="B229" i="27"/>
  <c r="L229" i="27" s="1"/>
  <c r="B230" i="27"/>
  <c r="L230" i="27" s="1"/>
  <c r="B231" i="27"/>
  <c r="L231" i="27" s="1"/>
  <c r="B232" i="27"/>
  <c r="B233" i="27"/>
  <c r="L233" i="27" s="1"/>
  <c r="B216" i="28"/>
  <c r="L216" i="28" s="1"/>
  <c r="B217" i="28"/>
  <c r="L217" i="28" s="1"/>
  <c r="B218" i="28"/>
  <c r="L218" i="28" s="1"/>
  <c r="B219" i="28"/>
  <c r="L219" i="28" s="1"/>
  <c r="B220" i="28"/>
  <c r="L220" i="28" s="1"/>
  <c r="B221" i="28"/>
  <c r="L221" i="28" s="1"/>
  <c r="B222" i="28"/>
  <c r="L222" i="28" s="1"/>
  <c r="B223" i="28"/>
  <c r="L223" i="28" s="1"/>
  <c r="B224" i="28"/>
  <c r="L224" i="28" s="1"/>
  <c r="B225" i="28"/>
  <c r="L225" i="28" s="1"/>
  <c r="B226" i="28"/>
  <c r="L226" i="28" s="1"/>
  <c r="B227" i="28"/>
  <c r="L227" i="28" s="1"/>
  <c r="B228" i="28"/>
  <c r="L228" i="28" s="1"/>
  <c r="B229" i="28"/>
  <c r="B230" i="28"/>
  <c r="B231" i="28"/>
  <c r="L231" i="28" s="1"/>
  <c r="B232" i="28"/>
  <c r="L232" i="28" s="1"/>
  <c r="B233" i="28"/>
  <c r="B216" i="96"/>
  <c r="B217" i="96"/>
  <c r="L217" i="96" s="1"/>
  <c r="B218" i="96"/>
  <c r="L218" i="96" s="1"/>
  <c r="B219" i="96"/>
  <c r="L219" i="96" s="1"/>
  <c r="B220" i="96"/>
  <c r="B221" i="96"/>
  <c r="B222" i="96"/>
  <c r="L222" i="96" s="1"/>
  <c r="B223" i="96"/>
  <c r="L223" i="96" s="1"/>
  <c r="B224" i="96"/>
  <c r="L224" i="96" s="1"/>
  <c r="B225" i="96"/>
  <c r="L225" i="96" s="1"/>
  <c r="B226" i="96"/>
  <c r="L226" i="96" s="1"/>
  <c r="B227" i="96"/>
  <c r="L227" i="96" s="1"/>
  <c r="B228" i="96"/>
  <c r="B229" i="96"/>
  <c r="L229" i="96" s="1"/>
  <c r="B230" i="96"/>
  <c r="L230" i="96" s="1"/>
  <c r="B231" i="96"/>
  <c r="L231" i="96" s="1"/>
  <c r="B232" i="96"/>
  <c r="L232" i="96" s="1"/>
  <c r="B233" i="96"/>
  <c r="L233" i="96" s="1"/>
  <c r="B216" i="29"/>
  <c r="B217" i="29"/>
  <c r="B218" i="29"/>
  <c r="L218" i="29" s="1"/>
  <c r="B219" i="29"/>
  <c r="B220" i="29"/>
  <c r="L220" i="29" s="1"/>
  <c r="B221" i="29"/>
  <c r="L221" i="29" s="1"/>
  <c r="B222" i="29"/>
  <c r="L222" i="29" s="1"/>
  <c r="B223" i="29"/>
  <c r="L223" i="29" s="1"/>
  <c r="B224" i="29"/>
  <c r="L224" i="29" s="1"/>
  <c r="B225" i="29"/>
  <c r="B226" i="29"/>
  <c r="B227" i="29"/>
  <c r="L227" i="29" s="1"/>
  <c r="B228" i="29"/>
  <c r="L228" i="29" s="1"/>
  <c r="B229" i="29"/>
  <c r="B230" i="29"/>
  <c r="B231" i="29"/>
  <c r="L231" i="29" s="1"/>
  <c r="B232" i="29"/>
  <c r="L232" i="29" s="1"/>
  <c r="B233" i="29"/>
  <c r="L233" i="29" s="1"/>
  <c r="B216" i="31"/>
  <c r="L216" i="31" s="1"/>
  <c r="B217" i="31"/>
  <c r="L217" i="31" s="1"/>
  <c r="B218" i="31"/>
  <c r="L218" i="31" s="1"/>
  <c r="B219" i="31"/>
  <c r="L219" i="31" s="1"/>
  <c r="B220" i="31"/>
  <c r="L220" i="31" s="1"/>
  <c r="B221" i="31"/>
  <c r="L221" i="31" s="1"/>
  <c r="B222" i="31"/>
  <c r="L222" i="31" s="1"/>
  <c r="B223" i="31"/>
  <c r="L223" i="31" s="1"/>
  <c r="B224" i="31"/>
  <c r="L224" i="31" s="1"/>
  <c r="B225" i="31"/>
  <c r="L225" i="31" s="1"/>
  <c r="B226" i="31"/>
  <c r="L226" i="31" s="1"/>
  <c r="B227" i="31"/>
  <c r="L227" i="31" s="1"/>
  <c r="B228" i="31"/>
  <c r="L228" i="31" s="1"/>
  <c r="B229" i="31"/>
  <c r="L229" i="31" s="1"/>
  <c r="B230" i="31"/>
  <c r="L230" i="31" s="1"/>
  <c r="B231" i="31"/>
  <c r="L231" i="31" s="1"/>
  <c r="B232" i="31"/>
  <c r="L232" i="31" s="1"/>
  <c r="B233" i="31"/>
  <c r="B216" i="98"/>
  <c r="L216" i="98" s="1"/>
  <c r="B217" i="98"/>
  <c r="L217" i="98" s="1"/>
  <c r="B218" i="98"/>
  <c r="L218" i="98" s="1"/>
  <c r="B219" i="98"/>
  <c r="L219" i="98" s="1"/>
  <c r="B220" i="98"/>
  <c r="L220" i="98" s="1"/>
  <c r="B221" i="98"/>
  <c r="L221" i="98" s="1"/>
  <c r="B222" i="98"/>
  <c r="L222" i="98" s="1"/>
  <c r="B223" i="98"/>
  <c r="L223" i="98" s="1"/>
  <c r="B224" i="98"/>
  <c r="L224" i="98" s="1"/>
  <c r="B225" i="98"/>
  <c r="B226" i="98"/>
  <c r="L226" i="98" s="1"/>
  <c r="B227" i="98"/>
  <c r="L227" i="98" s="1"/>
  <c r="B228" i="98"/>
  <c r="L228" i="98" s="1"/>
  <c r="B229" i="98"/>
  <c r="L229" i="98" s="1"/>
  <c r="B230" i="98"/>
  <c r="L230" i="98" s="1"/>
  <c r="B231" i="98"/>
  <c r="L231" i="98" s="1"/>
  <c r="B232" i="98"/>
  <c r="B233" i="98"/>
  <c r="L233" i="98" s="1"/>
  <c r="B216" i="33"/>
  <c r="B217" i="33"/>
  <c r="B218" i="33"/>
  <c r="L218" i="33" s="1"/>
  <c r="B219" i="33"/>
  <c r="L219" i="33" s="1"/>
  <c r="B220" i="33"/>
  <c r="L220" i="33" s="1"/>
  <c r="B221" i="33"/>
  <c r="B222" i="33"/>
  <c r="L222" i="33" s="1"/>
  <c r="B223" i="33"/>
  <c r="B224" i="33"/>
  <c r="B225" i="33"/>
  <c r="L225" i="33" s="1"/>
  <c r="B226" i="33"/>
  <c r="L226" i="33" s="1"/>
  <c r="B227" i="33"/>
  <c r="B228" i="33"/>
  <c r="L228" i="33" s="1"/>
  <c r="B229" i="33"/>
  <c r="L229" i="33" s="1"/>
  <c r="B230" i="33"/>
  <c r="L230" i="33" s="1"/>
  <c r="B231" i="33"/>
  <c r="B232" i="33"/>
  <c r="B233" i="33"/>
  <c r="L233" i="33" s="1"/>
  <c r="B216" i="99"/>
  <c r="L216" i="99" s="1"/>
  <c r="B217" i="99"/>
  <c r="L217" i="99" s="1"/>
  <c r="B218" i="99"/>
  <c r="B219" i="99"/>
  <c r="B220" i="99"/>
  <c r="L220" i="99" s="1"/>
  <c r="B221" i="99"/>
  <c r="L221" i="99" s="1"/>
  <c r="B222" i="99"/>
  <c r="L222" i="99" s="1"/>
  <c r="B223" i="99"/>
  <c r="B224" i="99"/>
  <c r="L224" i="99" s="1"/>
  <c r="B225" i="99"/>
  <c r="L225" i="99" s="1"/>
  <c r="B226" i="99"/>
  <c r="B227" i="99"/>
  <c r="B228" i="99"/>
  <c r="L228" i="99" s="1"/>
  <c r="B229" i="99"/>
  <c r="L229" i="99" s="1"/>
  <c r="B230" i="99"/>
  <c r="L230" i="99" s="1"/>
  <c r="B231" i="99"/>
  <c r="B232" i="99"/>
  <c r="L232" i="99" s="1"/>
  <c r="B233" i="99"/>
  <c r="L233" i="99" s="1"/>
  <c r="B216" i="32"/>
  <c r="B217" i="32"/>
  <c r="L217" i="32" s="1"/>
  <c r="B218" i="32"/>
  <c r="L218" i="32" s="1"/>
  <c r="B219" i="32"/>
  <c r="B220" i="32"/>
  <c r="L220" i="32" s="1"/>
  <c r="B221" i="32"/>
  <c r="B222" i="32"/>
  <c r="B223" i="32"/>
  <c r="L223" i="32" s="1"/>
  <c r="B224" i="32"/>
  <c r="B225" i="32"/>
  <c r="L225" i="32" s="1"/>
  <c r="B226" i="32"/>
  <c r="B227" i="32"/>
  <c r="B228" i="32"/>
  <c r="L228" i="32" s="1"/>
  <c r="B229" i="32"/>
  <c r="L229" i="32" s="1"/>
  <c r="B230" i="32"/>
  <c r="B231" i="32"/>
  <c r="L231" i="32" s="1"/>
  <c r="B232" i="32"/>
  <c r="B233" i="32"/>
  <c r="L233" i="32" s="1"/>
  <c r="B216" i="100"/>
  <c r="L216" i="100" s="1"/>
  <c r="B217" i="100"/>
  <c r="L217" i="100" s="1"/>
  <c r="B218" i="100"/>
  <c r="B219" i="100"/>
  <c r="L219" i="100" s="1"/>
  <c r="B220" i="100"/>
  <c r="L220" i="100" s="1"/>
  <c r="B221" i="100"/>
  <c r="L221" i="100" s="1"/>
  <c r="B222" i="100"/>
  <c r="L222" i="100" s="1"/>
  <c r="B223" i="100"/>
  <c r="L223" i="100" s="1"/>
  <c r="B224" i="100"/>
  <c r="L224" i="100" s="1"/>
  <c r="B225" i="100"/>
  <c r="B226" i="100"/>
  <c r="L226" i="100" s="1"/>
  <c r="B227" i="100"/>
  <c r="L227" i="100" s="1"/>
  <c r="B228" i="100"/>
  <c r="L228" i="100" s="1"/>
  <c r="B229" i="100"/>
  <c r="B230" i="100"/>
  <c r="B231" i="100"/>
  <c r="L231" i="100" s="1"/>
  <c r="B232" i="100"/>
  <c r="L232" i="100" s="1"/>
  <c r="B233" i="100"/>
  <c r="B216" i="35"/>
  <c r="B217" i="35"/>
  <c r="L217" i="35" s="1"/>
  <c r="B218" i="35"/>
  <c r="L218" i="35" s="1"/>
  <c r="B219" i="35"/>
  <c r="L219" i="35" s="1"/>
  <c r="B220" i="35"/>
  <c r="L220" i="35" s="1"/>
  <c r="B221" i="35"/>
  <c r="B222" i="35"/>
  <c r="L222" i="35" s="1"/>
  <c r="B223" i="35"/>
  <c r="L223" i="35" s="1"/>
  <c r="B224" i="35"/>
  <c r="L224" i="35" s="1"/>
  <c r="B225" i="35"/>
  <c r="L225" i="35" s="1"/>
  <c r="B226" i="35"/>
  <c r="L226" i="35" s="1"/>
  <c r="B227" i="35"/>
  <c r="L227" i="35" s="1"/>
  <c r="B228" i="35"/>
  <c r="B229" i="35"/>
  <c r="L229" i="35" s="1"/>
  <c r="B230" i="35"/>
  <c r="L230" i="35" s="1"/>
  <c r="B231" i="35"/>
  <c r="L231" i="35" s="1"/>
  <c r="B232" i="35"/>
  <c r="B233" i="35"/>
  <c r="L233" i="35" s="1"/>
  <c r="B216" i="101"/>
  <c r="L216" i="101" s="1"/>
  <c r="B217" i="101"/>
  <c r="L217" i="101" s="1"/>
  <c r="B218" i="101"/>
  <c r="B219" i="101"/>
  <c r="L219" i="101" s="1"/>
  <c r="B220" i="101"/>
  <c r="L220" i="101" s="1"/>
  <c r="B221" i="101"/>
  <c r="L221" i="101" s="1"/>
  <c r="B222" i="101"/>
  <c r="B223" i="101"/>
  <c r="L223" i="101" s="1"/>
  <c r="B224" i="101"/>
  <c r="L224" i="101" s="1"/>
  <c r="B225" i="101"/>
  <c r="L225" i="101" s="1"/>
  <c r="B226" i="101"/>
  <c r="L226" i="101" s="1"/>
  <c r="B227" i="101"/>
  <c r="L227" i="101" s="1"/>
  <c r="B228" i="101"/>
  <c r="L228" i="101" s="1"/>
  <c r="B229" i="101"/>
  <c r="L229" i="101" s="1"/>
  <c r="B230" i="101"/>
  <c r="L230" i="101" s="1"/>
  <c r="B231" i="101"/>
  <c r="L231" i="101" s="1"/>
  <c r="B232" i="101"/>
  <c r="L232" i="101" s="1"/>
  <c r="B233" i="101"/>
  <c r="B216" i="36"/>
  <c r="B217" i="36"/>
  <c r="B218" i="36"/>
  <c r="L218" i="36" s="1"/>
  <c r="B219" i="36"/>
  <c r="L219" i="36" s="1"/>
  <c r="B220" i="36"/>
  <c r="L220" i="36" s="1"/>
  <c r="B221" i="36"/>
  <c r="B222" i="36"/>
  <c r="L222" i="36" s="1"/>
  <c r="B223" i="36"/>
  <c r="L223" i="36" s="1"/>
  <c r="B224" i="36"/>
  <c r="L224" i="36" s="1"/>
  <c r="B225" i="36"/>
  <c r="L225" i="36" s="1"/>
  <c r="B226" i="36"/>
  <c r="L226" i="36" s="1"/>
  <c r="B227" i="36"/>
  <c r="L227" i="36" s="1"/>
  <c r="B228" i="36"/>
  <c r="L228" i="36" s="1"/>
  <c r="B229" i="36"/>
  <c r="L229" i="36" s="1"/>
  <c r="B230" i="36"/>
  <c r="L230" i="36" s="1"/>
  <c r="B231" i="36"/>
  <c r="L231" i="36" s="1"/>
  <c r="B232" i="36"/>
  <c r="B233" i="36"/>
  <c r="L233" i="36" s="1"/>
  <c r="B216" i="102"/>
  <c r="L216" i="102" s="1"/>
  <c r="B217" i="102"/>
  <c r="L217" i="102" s="1"/>
  <c r="B218" i="102"/>
  <c r="L218" i="102" s="1"/>
  <c r="B219" i="102"/>
  <c r="L219" i="102" s="1"/>
  <c r="B220" i="102"/>
  <c r="L220" i="102" s="1"/>
  <c r="B221" i="102"/>
  <c r="L221" i="102" s="1"/>
  <c r="B222" i="102"/>
  <c r="L222" i="102" s="1"/>
  <c r="B223" i="102"/>
  <c r="B224" i="102"/>
  <c r="L224" i="102" s="1"/>
  <c r="B225" i="102"/>
  <c r="L225" i="102" s="1"/>
  <c r="B226" i="102"/>
  <c r="L226" i="102" s="1"/>
  <c r="B227" i="102"/>
  <c r="L227" i="102" s="1"/>
  <c r="B228" i="102"/>
  <c r="L228" i="102" s="1"/>
  <c r="B229" i="102"/>
  <c r="L229" i="102" s="1"/>
  <c r="B230" i="102"/>
  <c r="L230" i="102" s="1"/>
  <c r="B231" i="102"/>
  <c r="L231" i="102" s="1"/>
  <c r="B232" i="102"/>
  <c r="L232" i="102" s="1"/>
  <c r="B233" i="102"/>
  <c r="L233" i="102" s="1"/>
  <c r="B216" i="37"/>
  <c r="L216" i="37" s="1"/>
  <c r="B217" i="37"/>
  <c r="L217" i="37" s="1"/>
  <c r="B218" i="37"/>
  <c r="L218" i="37" s="1"/>
  <c r="B219" i="37"/>
  <c r="L219" i="37" s="1"/>
  <c r="B220" i="37"/>
  <c r="L220" i="37" s="1"/>
  <c r="B221" i="37"/>
  <c r="L221" i="37" s="1"/>
  <c r="B222" i="37"/>
  <c r="L222" i="37" s="1"/>
  <c r="B223" i="37"/>
  <c r="L223" i="37" s="1"/>
  <c r="B224" i="37"/>
  <c r="L224" i="37" s="1"/>
  <c r="B225" i="37"/>
  <c r="L225" i="37" s="1"/>
  <c r="B226" i="37"/>
  <c r="L226" i="37" s="1"/>
  <c r="B227" i="37"/>
  <c r="L227" i="37" s="1"/>
  <c r="B228" i="37"/>
  <c r="L228" i="37" s="1"/>
  <c r="B229" i="37"/>
  <c r="L229" i="37" s="1"/>
  <c r="B230" i="37"/>
  <c r="L230" i="37" s="1"/>
  <c r="B231" i="37"/>
  <c r="L231" i="37" s="1"/>
  <c r="B232" i="37"/>
  <c r="L232" i="37" s="1"/>
  <c r="B233" i="37"/>
  <c r="B216" i="103"/>
  <c r="L216" i="103" s="1"/>
  <c r="B217" i="103"/>
  <c r="L217" i="103" s="1"/>
  <c r="B218" i="103"/>
  <c r="L218" i="103" s="1"/>
  <c r="B219" i="103"/>
  <c r="L219" i="103" s="1"/>
  <c r="B220" i="103"/>
  <c r="L220" i="103" s="1"/>
  <c r="B221" i="103"/>
  <c r="L221" i="103" s="1"/>
  <c r="B222" i="103"/>
  <c r="L222" i="103" s="1"/>
  <c r="B223" i="103"/>
  <c r="L223" i="103" s="1"/>
  <c r="B224" i="103"/>
  <c r="L224" i="103" s="1"/>
  <c r="B225" i="103"/>
  <c r="L225" i="103" s="1"/>
  <c r="B226" i="103"/>
  <c r="L226" i="103" s="1"/>
  <c r="B227" i="103"/>
  <c r="L227" i="103" s="1"/>
  <c r="B228" i="103"/>
  <c r="L228" i="103" s="1"/>
  <c r="B229" i="103"/>
  <c r="L229" i="103" s="1"/>
  <c r="B230" i="103"/>
  <c r="L230" i="103" s="1"/>
  <c r="B231" i="103"/>
  <c r="L231" i="103" s="1"/>
  <c r="B232" i="103"/>
  <c r="L232" i="103" s="1"/>
  <c r="B233" i="103"/>
  <c r="L233" i="103" s="1"/>
  <c r="B216" i="39"/>
  <c r="L216" i="39" s="1"/>
  <c r="B217" i="39"/>
  <c r="L217" i="39" s="1"/>
  <c r="B218" i="39"/>
  <c r="B219" i="39"/>
  <c r="L219" i="39" s="1"/>
  <c r="B220" i="39"/>
  <c r="B221" i="39"/>
  <c r="L221" i="39" s="1"/>
  <c r="B222" i="39"/>
  <c r="L222" i="39" s="1"/>
  <c r="B223" i="39"/>
  <c r="L223" i="39" s="1"/>
  <c r="B224" i="39"/>
  <c r="L224" i="39" s="1"/>
  <c r="B225" i="39"/>
  <c r="L225" i="39" s="1"/>
  <c r="B226" i="39"/>
  <c r="B227" i="39"/>
  <c r="L227" i="39" s="1"/>
  <c r="B228" i="39"/>
  <c r="L228" i="39" s="1"/>
  <c r="B229" i="39"/>
  <c r="B230" i="39"/>
  <c r="L230" i="39" s="1"/>
  <c r="B231" i="39"/>
  <c r="B232" i="39"/>
  <c r="L232" i="39" s="1"/>
  <c r="B233" i="39"/>
  <c r="B216" i="40"/>
  <c r="L216" i="40" s="1"/>
  <c r="B217" i="40"/>
  <c r="B218" i="40"/>
  <c r="L218" i="40" s="1"/>
  <c r="B219" i="40"/>
  <c r="L219" i="40" s="1"/>
  <c r="B220" i="40"/>
  <c r="L220" i="40" s="1"/>
  <c r="B221" i="40"/>
  <c r="L221" i="40" s="1"/>
  <c r="B222" i="40"/>
  <c r="L222" i="40" s="1"/>
  <c r="B223" i="40"/>
  <c r="L223" i="40" s="1"/>
  <c r="B224" i="40"/>
  <c r="L224" i="40" s="1"/>
  <c r="B225" i="40"/>
  <c r="L225" i="40" s="1"/>
  <c r="B226" i="40"/>
  <c r="L226" i="40" s="1"/>
  <c r="B227" i="40"/>
  <c r="L227" i="40" s="1"/>
  <c r="B228" i="40"/>
  <c r="L228" i="40" s="1"/>
  <c r="B229" i="40"/>
  <c r="L229" i="40" s="1"/>
  <c r="B230" i="40"/>
  <c r="L230" i="40" s="1"/>
  <c r="B231" i="40"/>
  <c r="L231" i="40" s="1"/>
  <c r="B232" i="40"/>
  <c r="B233" i="40"/>
  <c r="L233" i="40" s="1"/>
  <c r="B216" i="41"/>
  <c r="L216" i="41" s="1"/>
  <c r="B217" i="41"/>
  <c r="L217" i="41" s="1"/>
  <c r="B218" i="41"/>
  <c r="L218" i="41" s="1"/>
  <c r="B219" i="41"/>
  <c r="L219" i="41" s="1"/>
  <c r="B220" i="41"/>
  <c r="L220" i="41" s="1"/>
  <c r="B221" i="41"/>
  <c r="L221" i="41" s="1"/>
  <c r="B222" i="41"/>
  <c r="B223" i="41"/>
  <c r="L223" i="41" s="1"/>
  <c r="B224" i="41"/>
  <c r="L224" i="41" s="1"/>
  <c r="B225" i="41"/>
  <c r="L225" i="41" s="1"/>
  <c r="B226" i="41"/>
  <c r="L226" i="41" s="1"/>
  <c r="B227" i="41"/>
  <c r="L227" i="41" s="1"/>
  <c r="B228" i="41"/>
  <c r="L228" i="41" s="1"/>
  <c r="B229" i="41"/>
  <c r="L229" i="41" s="1"/>
  <c r="B230" i="41"/>
  <c r="L230" i="41" s="1"/>
  <c r="B231" i="41"/>
  <c r="B232" i="41"/>
  <c r="L232" i="41" s="1"/>
  <c r="B233" i="41"/>
  <c r="L233" i="41" s="1"/>
  <c r="B216" i="104"/>
  <c r="L216" i="104" s="1"/>
  <c r="B217" i="104"/>
  <c r="B218" i="104"/>
  <c r="L218" i="104" s="1"/>
  <c r="B219" i="104"/>
  <c r="L219" i="104" s="1"/>
  <c r="B220" i="104"/>
  <c r="B221" i="104"/>
  <c r="B222" i="104"/>
  <c r="B223" i="104"/>
  <c r="L223" i="104" s="1"/>
  <c r="B224" i="104"/>
  <c r="L224" i="104" s="1"/>
  <c r="B225" i="104"/>
  <c r="B226" i="104"/>
  <c r="L226" i="104" s="1"/>
  <c r="B227" i="104"/>
  <c r="L227" i="104" s="1"/>
  <c r="B228" i="104"/>
  <c r="B229" i="104"/>
  <c r="B230" i="104"/>
  <c r="L230" i="104" s="1"/>
  <c r="B231" i="104"/>
  <c r="L231" i="104" s="1"/>
  <c r="B232" i="104"/>
  <c r="L232" i="104" s="1"/>
  <c r="B233" i="104"/>
  <c r="B216" i="42"/>
  <c r="L216" i="42" s="1"/>
  <c r="B217" i="42"/>
  <c r="L217" i="42" s="1"/>
  <c r="B218" i="42"/>
  <c r="B219" i="42"/>
  <c r="L219" i="42" s="1"/>
  <c r="B220" i="42"/>
  <c r="L220" i="42" s="1"/>
  <c r="B221" i="42"/>
  <c r="L221" i="42" s="1"/>
  <c r="B222" i="42"/>
  <c r="L222" i="42" s="1"/>
  <c r="B223" i="42"/>
  <c r="L223" i="42" s="1"/>
  <c r="B224" i="42"/>
  <c r="L224" i="42" s="1"/>
  <c r="B225" i="42"/>
  <c r="L225" i="42" s="1"/>
  <c r="B226" i="42"/>
  <c r="B227" i="42"/>
  <c r="L227" i="42" s="1"/>
  <c r="B228" i="42"/>
  <c r="L228" i="42" s="1"/>
  <c r="B229" i="42"/>
  <c r="L229" i="42" s="1"/>
  <c r="B230" i="42"/>
  <c r="L230" i="42" s="1"/>
  <c r="B231" i="42"/>
  <c r="L231" i="42" s="1"/>
  <c r="B232" i="42"/>
  <c r="L232" i="42" s="1"/>
  <c r="B233" i="42"/>
  <c r="L233" i="42" s="1"/>
  <c r="B216" i="43"/>
  <c r="B217" i="43"/>
  <c r="B218" i="43"/>
  <c r="L218" i="43" s="1"/>
  <c r="B219" i="43"/>
  <c r="B220" i="43"/>
  <c r="L220" i="43" s="1"/>
  <c r="B221" i="43"/>
  <c r="L221" i="43" s="1"/>
  <c r="B222" i="43"/>
  <c r="L222" i="43" s="1"/>
  <c r="B223" i="43"/>
  <c r="B224" i="43"/>
  <c r="B225" i="43"/>
  <c r="L225" i="43" s="1"/>
  <c r="B226" i="43"/>
  <c r="L226" i="43" s="1"/>
  <c r="B227" i="43"/>
  <c r="B228" i="43"/>
  <c r="L228" i="43" s="1"/>
  <c r="B229" i="43"/>
  <c r="L229" i="43" s="1"/>
  <c r="B230" i="43"/>
  <c r="L230" i="43" s="1"/>
  <c r="B231" i="43"/>
  <c r="B232" i="43"/>
  <c r="B233" i="43"/>
  <c r="L233" i="43" s="1"/>
  <c r="B216" i="105"/>
  <c r="L216" i="105" s="1"/>
  <c r="B217" i="105"/>
  <c r="B218" i="105"/>
  <c r="B219" i="105"/>
  <c r="B220" i="105"/>
  <c r="L220" i="105" s="1"/>
  <c r="B221" i="105"/>
  <c r="L221" i="105" s="1"/>
  <c r="B222" i="105"/>
  <c r="L222" i="105" s="1"/>
  <c r="B223" i="105"/>
  <c r="B224" i="105"/>
  <c r="L224" i="105" s="1"/>
  <c r="B225" i="105"/>
  <c r="L225" i="105" s="1"/>
  <c r="B226" i="105"/>
  <c r="B227" i="105"/>
  <c r="L227" i="105" s="1"/>
  <c r="B228" i="105"/>
  <c r="L228" i="105" s="1"/>
  <c r="B229" i="105"/>
  <c r="L229" i="105" s="1"/>
  <c r="B230" i="105"/>
  <c r="B231" i="105"/>
  <c r="L231" i="105" s="1"/>
  <c r="B232" i="105"/>
  <c r="L232" i="105" s="1"/>
  <c r="B233" i="105"/>
  <c r="L233" i="105" s="1"/>
  <c r="B216" i="44"/>
  <c r="L216" i="44" s="1"/>
  <c r="B217" i="44"/>
  <c r="B218" i="44"/>
  <c r="B219" i="44"/>
  <c r="L219" i="44" s="1"/>
  <c r="B220" i="44"/>
  <c r="L220" i="44" s="1"/>
  <c r="B221" i="44"/>
  <c r="L221" i="44" s="1"/>
  <c r="B222" i="44"/>
  <c r="L222" i="44" s="1"/>
  <c r="B223" i="44"/>
  <c r="L223" i="44" s="1"/>
  <c r="B224" i="44"/>
  <c r="L224" i="44" s="1"/>
  <c r="B225" i="44"/>
  <c r="L225" i="44" s="1"/>
  <c r="B226" i="44"/>
  <c r="L226" i="44" s="1"/>
  <c r="B227" i="44"/>
  <c r="L227" i="44" s="1"/>
  <c r="B228" i="44"/>
  <c r="L228" i="44" s="1"/>
  <c r="B229" i="44"/>
  <c r="L229" i="44" s="1"/>
  <c r="B230" i="44"/>
  <c r="B231" i="44"/>
  <c r="L231" i="44" s="1"/>
  <c r="B232" i="44"/>
  <c r="B233" i="44"/>
  <c r="L233" i="44" s="1"/>
  <c r="B216" i="46"/>
  <c r="B217" i="46"/>
  <c r="L217" i="46" s="1"/>
  <c r="B218" i="46"/>
  <c r="L218" i="46" s="1"/>
  <c r="B219" i="46"/>
  <c r="B220" i="46"/>
  <c r="B221" i="46"/>
  <c r="L221" i="46" s="1"/>
  <c r="B222" i="46"/>
  <c r="L222" i="46" s="1"/>
  <c r="B223" i="46"/>
  <c r="B224" i="46"/>
  <c r="B225" i="46"/>
  <c r="L225" i="46" s="1"/>
  <c r="B226" i="46"/>
  <c r="L226" i="46" s="1"/>
  <c r="B227" i="46"/>
  <c r="L227" i="46" s="1"/>
  <c r="B228" i="46"/>
  <c r="B229" i="46"/>
  <c r="L229" i="46" s="1"/>
  <c r="B230" i="46"/>
  <c r="L230" i="46" s="1"/>
  <c r="B231" i="46"/>
  <c r="B232" i="46"/>
  <c r="B233" i="46"/>
  <c r="L233" i="46" s="1"/>
  <c r="B216" i="106"/>
  <c r="B217" i="106"/>
  <c r="B218" i="106"/>
  <c r="L218" i="106" s="1"/>
  <c r="B219" i="106"/>
  <c r="L219" i="106" s="1"/>
  <c r="B220" i="106"/>
  <c r="L220" i="106" s="1"/>
  <c r="B221" i="106"/>
  <c r="L221" i="106" s="1"/>
  <c r="B222" i="106"/>
  <c r="L222" i="106" s="1"/>
  <c r="B223" i="106"/>
  <c r="L223" i="106" s="1"/>
  <c r="B224" i="106"/>
  <c r="B225" i="106"/>
  <c r="L225" i="106" s="1"/>
  <c r="B226" i="106"/>
  <c r="L226" i="106" s="1"/>
  <c r="B227" i="106"/>
  <c r="L227" i="106" s="1"/>
  <c r="B228" i="106"/>
  <c r="B229" i="106"/>
  <c r="L229" i="106" s="1"/>
  <c r="B230" i="106"/>
  <c r="L230" i="106" s="1"/>
  <c r="B231" i="106"/>
  <c r="B232" i="106"/>
  <c r="L232" i="106" s="1"/>
  <c r="B233" i="106"/>
  <c r="B216" i="54"/>
  <c r="L216" i="54" s="1"/>
  <c r="B217" i="54"/>
  <c r="L217" i="54" s="1"/>
  <c r="B218" i="54"/>
  <c r="B219" i="54"/>
  <c r="B220" i="54"/>
  <c r="L220" i="54" s="1"/>
  <c r="B221" i="54"/>
  <c r="L221" i="54" s="1"/>
  <c r="B222" i="54"/>
  <c r="B223" i="54"/>
  <c r="L223" i="54" s="1"/>
  <c r="B224" i="54"/>
  <c r="L224" i="54" s="1"/>
  <c r="B225" i="54"/>
  <c r="L225" i="54" s="1"/>
  <c r="B226" i="54"/>
  <c r="L226" i="54" s="1"/>
  <c r="B227" i="54"/>
  <c r="L227" i="54" s="1"/>
  <c r="B228" i="54"/>
  <c r="L228" i="54" s="1"/>
  <c r="B229" i="54"/>
  <c r="L229" i="54" s="1"/>
  <c r="B230" i="54"/>
  <c r="B231" i="54"/>
  <c r="L231" i="54" s="1"/>
  <c r="B232" i="54"/>
  <c r="L232" i="54" s="1"/>
  <c r="B233" i="54"/>
  <c r="L233" i="54" s="1"/>
  <c r="B216" i="107"/>
  <c r="L216" i="107" s="1"/>
  <c r="B217" i="107"/>
  <c r="L217" i="107" s="1"/>
  <c r="B218" i="107"/>
  <c r="L218" i="107" s="1"/>
  <c r="B219" i="107"/>
  <c r="L219" i="107" s="1"/>
  <c r="B220" i="107"/>
  <c r="L220" i="107" s="1"/>
  <c r="B221" i="107"/>
  <c r="L221" i="107" s="1"/>
  <c r="B222" i="107"/>
  <c r="L222" i="107" s="1"/>
  <c r="B223" i="107"/>
  <c r="L223" i="107" s="1"/>
  <c r="B224" i="107"/>
  <c r="L224" i="107" s="1"/>
  <c r="B225" i="107"/>
  <c r="L225" i="107" s="1"/>
  <c r="B226" i="107"/>
  <c r="L226" i="107" s="1"/>
  <c r="B227" i="107"/>
  <c r="L227" i="107" s="1"/>
  <c r="B228" i="107"/>
  <c r="L228" i="107" s="1"/>
  <c r="B229" i="107"/>
  <c r="L229" i="107" s="1"/>
  <c r="B230" i="107"/>
  <c r="L230" i="107" s="1"/>
  <c r="B231" i="107"/>
  <c r="L231" i="107" s="1"/>
  <c r="B232" i="107"/>
  <c r="L232" i="107" s="1"/>
  <c r="B233" i="107"/>
  <c r="L233" i="107" s="1"/>
  <c r="B216" i="57"/>
  <c r="L216" i="57" s="1"/>
  <c r="B217" i="57"/>
  <c r="L217" i="57" s="1"/>
  <c r="B218" i="57"/>
  <c r="L218" i="57" s="1"/>
  <c r="B219" i="57"/>
  <c r="L219" i="57" s="1"/>
  <c r="B220" i="57"/>
  <c r="L220" i="57" s="1"/>
  <c r="B221" i="57"/>
  <c r="L221" i="57" s="1"/>
  <c r="B222" i="57"/>
  <c r="L222" i="57" s="1"/>
  <c r="B223" i="57"/>
  <c r="L223" i="57" s="1"/>
  <c r="B224" i="57"/>
  <c r="B225" i="57"/>
  <c r="L225" i="57" s="1"/>
  <c r="B226" i="57"/>
  <c r="L226" i="57" s="1"/>
  <c r="B227" i="57"/>
  <c r="L227" i="57" s="1"/>
  <c r="B228" i="57"/>
  <c r="L228" i="57" s="1"/>
  <c r="B229" i="57"/>
  <c r="L229" i="57" s="1"/>
  <c r="B230" i="57"/>
  <c r="L230" i="57" s="1"/>
  <c r="B231" i="57"/>
  <c r="L231" i="57" s="1"/>
  <c r="B232" i="57"/>
  <c r="B233" i="57"/>
  <c r="L233" i="57" s="1"/>
  <c r="B216" i="58"/>
  <c r="L216" i="58" s="1"/>
  <c r="B217" i="58"/>
  <c r="L217" i="58" s="1"/>
  <c r="B218" i="58"/>
  <c r="B219" i="58"/>
  <c r="B220" i="58"/>
  <c r="L220" i="58" s="1"/>
  <c r="B221" i="58"/>
  <c r="L221" i="58" s="1"/>
  <c r="B222" i="58"/>
  <c r="L222" i="58" s="1"/>
  <c r="B223" i="58"/>
  <c r="B224" i="58"/>
  <c r="L224" i="58" s="1"/>
  <c r="B225" i="58"/>
  <c r="L225" i="58" s="1"/>
  <c r="B226" i="58"/>
  <c r="B227" i="58"/>
  <c r="L227" i="58" s="1"/>
  <c r="B228" i="58"/>
  <c r="L228" i="58" s="1"/>
  <c r="B229" i="58"/>
  <c r="L229" i="58" s="1"/>
  <c r="B230" i="58"/>
  <c r="L230" i="58" s="1"/>
  <c r="B231" i="58"/>
  <c r="L231" i="58" s="1"/>
  <c r="B232" i="58"/>
  <c r="L232" i="58" s="1"/>
  <c r="B233" i="58"/>
  <c r="L233" i="58" s="1"/>
  <c r="B216" i="108"/>
  <c r="B217" i="108"/>
  <c r="L217" i="108" s="1"/>
  <c r="B218" i="108"/>
  <c r="L218" i="108" s="1"/>
  <c r="B219" i="108"/>
  <c r="L219" i="108" s="1"/>
  <c r="B220" i="108"/>
  <c r="L220" i="108" s="1"/>
  <c r="B221" i="108"/>
  <c r="B222" i="108"/>
  <c r="L222" i="108" s="1"/>
  <c r="B223" i="108"/>
  <c r="L223" i="108" s="1"/>
  <c r="B224" i="108"/>
  <c r="B225" i="108"/>
  <c r="L225" i="108" s="1"/>
  <c r="B226" i="108"/>
  <c r="L226" i="108" s="1"/>
  <c r="B227" i="108"/>
  <c r="B228" i="108"/>
  <c r="L228" i="108" s="1"/>
  <c r="B229" i="108"/>
  <c r="L229" i="108" s="1"/>
  <c r="B230" i="108"/>
  <c r="L230" i="108" s="1"/>
  <c r="B231" i="108"/>
  <c r="L231" i="108" s="1"/>
  <c r="B232" i="108"/>
  <c r="B233" i="108"/>
  <c r="L233" i="108" s="1"/>
  <c r="B216" i="61"/>
  <c r="B217" i="61"/>
  <c r="L217" i="61" s="1"/>
  <c r="B218" i="61"/>
  <c r="L218" i="61" s="1"/>
  <c r="B219" i="61"/>
  <c r="L219" i="61" s="1"/>
  <c r="B220" i="61"/>
  <c r="B221" i="61"/>
  <c r="L221" i="61" s="1"/>
  <c r="B222" i="61"/>
  <c r="L222" i="61" s="1"/>
  <c r="B223" i="61"/>
  <c r="L223" i="61" s="1"/>
  <c r="B224" i="61"/>
  <c r="B225" i="61"/>
  <c r="L225" i="61" s="1"/>
  <c r="B226" i="61"/>
  <c r="L226" i="61" s="1"/>
  <c r="B227" i="61"/>
  <c r="B228" i="61"/>
  <c r="B229" i="61"/>
  <c r="L229" i="61" s="1"/>
  <c r="B230" i="61"/>
  <c r="L230" i="61" s="1"/>
  <c r="B231" i="61"/>
  <c r="L231" i="61" s="1"/>
  <c r="B232" i="61"/>
  <c r="B233" i="61"/>
  <c r="L233" i="61" s="1"/>
  <c r="B216" i="64"/>
  <c r="L216" i="64" s="1"/>
  <c r="B217" i="64"/>
  <c r="L217" i="64" s="1"/>
  <c r="B218" i="64"/>
  <c r="B219" i="64"/>
  <c r="L219" i="64" s="1"/>
  <c r="B220" i="64"/>
  <c r="L220" i="64" s="1"/>
  <c r="B221" i="64"/>
  <c r="L221" i="64" s="1"/>
  <c r="B222" i="64"/>
  <c r="B223" i="64"/>
  <c r="L223" i="64" s="1"/>
  <c r="B224" i="64"/>
  <c r="L224" i="64" s="1"/>
  <c r="B225" i="64"/>
  <c r="B226" i="64"/>
  <c r="B227" i="64"/>
  <c r="L227" i="64" s="1"/>
  <c r="B228" i="64"/>
  <c r="L228" i="64" s="1"/>
  <c r="B229" i="64"/>
  <c r="L229" i="64" s="1"/>
  <c r="B230" i="64"/>
  <c r="B231" i="64"/>
  <c r="B232" i="64"/>
  <c r="L232" i="64" s="1"/>
  <c r="B233" i="64"/>
  <c r="B216" i="109"/>
  <c r="B217" i="109"/>
  <c r="L217" i="109" s="1"/>
  <c r="B218" i="109"/>
  <c r="L218" i="109" s="1"/>
  <c r="B219" i="109"/>
  <c r="L219" i="109" s="1"/>
  <c r="B220" i="109"/>
  <c r="B221" i="109"/>
  <c r="L221" i="109" s="1"/>
  <c r="B222" i="109"/>
  <c r="L222" i="109" s="1"/>
  <c r="B223" i="109"/>
  <c r="L223" i="109" s="1"/>
  <c r="B224" i="109"/>
  <c r="L224" i="109" s="1"/>
  <c r="B225" i="109"/>
  <c r="L225" i="109" s="1"/>
  <c r="B226" i="109"/>
  <c r="L226" i="109" s="1"/>
  <c r="B227" i="109"/>
  <c r="L227" i="109" s="1"/>
  <c r="B228" i="109"/>
  <c r="B229" i="109"/>
  <c r="B230" i="109"/>
  <c r="L230" i="109" s="1"/>
  <c r="B231" i="109"/>
  <c r="L231" i="109" s="1"/>
  <c r="B232" i="109"/>
  <c r="L232" i="109" s="1"/>
  <c r="B233" i="109"/>
  <c r="B216" i="110"/>
  <c r="L216" i="110" s="1"/>
  <c r="B217" i="110"/>
  <c r="B218" i="110"/>
  <c r="L218" i="110" s="1"/>
  <c r="B219" i="110"/>
  <c r="B220" i="110"/>
  <c r="L220" i="110" s="1"/>
  <c r="B221" i="110"/>
  <c r="B222" i="110"/>
  <c r="B223" i="110"/>
  <c r="L223" i="110" s="1"/>
  <c r="B224" i="110"/>
  <c r="L224" i="110" s="1"/>
  <c r="B225" i="110"/>
  <c r="B226" i="110"/>
  <c r="L226" i="110" s="1"/>
  <c r="B227" i="110"/>
  <c r="B228" i="110"/>
  <c r="L228" i="110" s="1"/>
  <c r="B229" i="110"/>
  <c r="B230" i="110"/>
  <c r="B231" i="110"/>
  <c r="L231" i="110" s="1"/>
  <c r="B232" i="110"/>
  <c r="L232" i="110" s="1"/>
  <c r="B233" i="110"/>
  <c r="B216" i="65"/>
  <c r="L216" i="65" s="1"/>
  <c r="B217" i="65"/>
  <c r="L217" i="65" s="1"/>
  <c r="B218" i="65"/>
  <c r="L218" i="65" s="1"/>
  <c r="B219" i="65"/>
  <c r="L219" i="65" s="1"/>
  <c r="B220" i="65"/>
  <c r="B221" i="65"/>
  <c r="L221" i="65" s="1"/>
  <c r="B222" i="65"/>
  <c r="L222" i="65" s="1"/>
  <c r="B223" i="65"/>
  <c r="L223" i="65" s="1"/>
  <c r="B224" i="65"/>
  <c r="B225" i="65"/>
  <c r="L225" i="65" s="1"/>
  <c r="B226" i="65"/>
  <c r="L226" i="65" s="1"/>
  <c r="B227" i="65"/>
  <c r="L227" i="65" s="1"/>
  <c r="B228" i="65"/>
  <c r="B229" i="65"/>
  <c r="L229" i="65" s="1"/>
  <c r="B230" i="65"/>
  <c r="L230" i="65" s="1"/>
  <c r="B231" i="65"/>
  <c r="L231" i="65" s="1"/>
  <c r="B232" i="65"/>
  <c r="B233" i="65"/>
  <c r="B216" i="66"/>
  <c r="L216" i="66" s="1"/>
  <c r="B217" i="66"/>
  <c r="L217" i="66" s="1"/>
  <c r="B218" i="66"/>
  <c r="L218" i="66" s="1"/>
  <c r="B219" i="66"/>
  <c r="L219" i="66" s="1"/>
  <c r="B220" i="66"/>
  <c r="L220" i="66" s="1"/>
  <c r="B221" i="66"/>
  <c r="L221" i="66" s="1"/>
  <c r="B222" i="66"/>
  <c r="B223" i="66"/>
  <c r="L223" i="66" s="1"/>
  <c r="B224" i="66"/>
  <c r="L224" i="66" s="1"/>
  <c r="B225" i="66"/>
  <c r="L225" i="66" s="1"/>
  <c r="B226" i="66"/>
  <c r="B227" i="66"/>
  <c r="B228" i="66"/>
  <c r="L228" i="66" s="1"/>
  <c r="B229" i="66"/>
  <c r="L229" i="66" s="1"/>
  <c r="B230" i="66"/>
  <c r="B231" i="66"/>
  <c r="B232" i="66"/>
  <c r="L232" i="66" s="1"/>
  <c r="B233" i="66"/>
  <c r="L233" i="66" s="1"/>
  <c r="B216" i="111"/>
  <c r="B217" i="111"/>
  <c r="L217" i="111" s="1"/>
  <c r="B218" i="111"/>
  <c r="L218" i="111" s="1"/>
  <c r="B219" i="111"/>
  <c r="L219" i="111" s="1"/>
  <c r="B220" i="111"/>
  <c r="B221" i="111"/>
  <c r="L221" i="111" s="1"/>
  <c r="B222" i="111"/>
  <c r="L222" i="111" s="1"/>
  <c r="B223" i="111"/>
  <c r="L223" i="111" s="1"/>
  <c r="B224" i="111"/>
  <c r="L224" i="111" s="1"/>
  <c r="B225" i="111"/>
  <c r="L225" i="111" s="1"/>
  <c r="B226" i="111"/>
  <c r="L226" i="111" s="1"/>
  <c r="B227" i="111"/>
  <c r="L227" i="111" s="1"/>
  <c r="B228" i="111"/>
  <c r="B229" i="111"/>
  <c r="L229" i="111" s="1"/>
  <c r="B230" i="111"/>
  <c r="L230" i="111" s="1"/>
  <c r="B231" i="111"/>
  <c r="L231" i="111" s="1"/>
  <c r="B232" i="111"/>
  <c r="L232" i="111" s="1"/>
  <c r="B233" i="111"/>
  <c r="L233" i="111" s="1"/>
  <c r="B216" i="67"/>
  <c r="L216" i="67" s="1"/>
  <c r="B217" i="67"/>
  <c r="L217" i="67" s="1"/>
  <c r="B218" i="67"/>
  <c r="B219" i="67"/>
  <c r="B220" i="67"/>
  <c r="L220" i="67" s="1"/>
  <c r="B221" i="67"/>
  <c r="L221" i="67" s="1"/>
  <c r="B222" i="67"/>
  <c r="L222" i="67" s="1"/>
  <c r="B223" i="67"/>
  <c r="B224" i="67"/>
  <c r="L224" i="67" s="1"/>
  <c r="B225" i="67"/>
  <c r="L225" i="67" s="1"/>
  <c r="B226" i="67"/>
  <c r="B227" i="67"/>
  <c r="L227" i="67" s="1"/>
  <c r="B228" i="67"/>
  <c r="L228" i="67" s="1"/>
  <c r="B229" i="67"/>
  <c r="B230" i="67"/>
  <c r="L230" i="67" s="1"/>
  <c r="B231" i="67"/>
  <c r="B232" i="67"/>
  <c r="L232" i="67" s="1"/>
  <c r="B233" i="67"/>
  <c r="L233" i="67" s="1"/>
  <c r="B216" i="68"/>
  <c r="B217" i="68"/>
  <c r="L217" i="68" s="1"/>
  <c r="B218" i="68"/>
  <c r="B219" i="68"/>
  <c r="L219" i="68" s="1"/>
  <c r="B220" i="68"/>
  <c r="L220" i="68" s="1"/>
  <c r="B221" i="68"/>
  <c r="B222" i="68"/>
  <c r="B223" i="68"/>
  <c r="L223" i="68" s="1"/>
  <c r="B224" i="68"/>
  <c r="L224" i="68" s="1"/>
  <c r="B225" i="68"/>
  <c r="L225" i="68" s="1"/>
  <c r="B226" i="68"/>
  <c r="L226" i="68" s="1"/>
  <c r="B227" i="68"/>
  <c r="L227" i="68" s="1"/>
  <c r="B228" i="68"/>
  <c r="L228" i="68" s="1"/>
  <c r="B229" i="68"/>
  <c r="L229" i="68" s="1"/>
  <c r="B230" i="68"/>
  <c r="L230" i="68" s="1"/>
  <c r="B231" i="68"/>
  <c r="L231" i="68" s="1"/>
  <c r="B232" i="68"/>
  <c r="L232" i="68" s="1"/>
  <c r="B233" i="68"/>
  <c r="L233" i="68" s="1"/>
  <c r="B216" i="69"/>
  <c r="L216" i="69" s="1"/>
  <c r="B217" i="69"/>
  <c r="B218" i="69"/>
  <c r="L218" i="69" s="1"/>
  <c r="B219" i="69"/>
  <c r="L219" i="69" s="1"/>
  <c r="B220" i="69"/>
  <c r="L220" i="69" s="1"/>
  <c r="B221" i="69"/>
  <c r="B222" i="69"/>
  <c r="B223" i="69"/>
  <c r="L223" i="69" s="1"/>
  <c r="B224" i="69"/>
  <c r="L224" i="69" s="1"/>
  <c r="B225" i="69"/>
  <c r="B226" i="69"/>
  <c r="L226" i="69" s="1"/>
  <c r="B227" i="69"/>
  <c r="L227" i="69" s="1"/>
  <c r="B228" i="69"/>
  <c r="L228" i="69" s="1"/>
  <c r="B229" i="69"/>
  <c r="B230" i="69"/>
  <c r="B231" i="69"/>
  <c r="L231" i="69" s="1"/>
  <c r="B232" i="69"/>
  <c r="L232" i="69" s="1"/>
  <c r="B233" i="69"/>
  <c r="B216" i="70"/>
  <c r="B217" i="70"/>
  <c r="L217" i="70" s="1"/>
  <c r="B218" i="70"/>
  <c r="L218" i="70" s="1"/>
  <c r="B219" i="70"/>
  <c r="B220" i="70"/>
  <c r="L220" i="70" s="1"/>
  <c r="B221" i="70"/>
  <c r="L221" i="70" s="1"/>
  <c r="B222" i="70"/>
  <c r="L222" i="70" s="1"/>
  <c r="B223" i="70"/>
  <c r="L223" i="70" s="1"/>
  <c r="B224" i="70"/>
  <c r="B225" i="70"/>
  <c r="L225" i="70" s="1"/>
  <c r="B226" i="70"/>
  <c r="L226" i="70" s="1"/>
  <c r="B227" i="70"/>
  <c r="L227" i="70" s="1"/>
  <c r="B228" i="70"/>
  <c r="L228" i="70" s="1"/>
  <c r="B229" i="70"/>
  <c r="L229" i="70" s="1"/>
  <c r="B230" i="70"/>
  <c r="L230" i="70" s="1"/>
  <c r="B231" i="70"/>
  <c r="L231" i="70" s="1"/>
  <c r="B232" i="70"/>
  <c r="B233" i="70"/>
  <c r="L233" i="70" s="1"/>
  <c r="B216" i="71"/>
  <c r="L216" i="71" s="1"/>
  <c r="B217" i="71"/>
  <c r="L217" i="71" s="1"/>
  <c r="B218" i="71"/>
  <c r="L218" i="71" s="1"/>
  <c r="B219" i="71"/>
  <c r="L219" i="71" s="1"/>
  <c r="B220" i="71"/>
  <c r="L220" i="71" s="1"/>
  <c r="B221" i="71"/>
  <c r="L221" i="71" s="1"/>
  <c r="B222" i="71"/>
  <c r="B223" i="71"/>
  <c r="L223" i="71" s="1"/>
  <c r="B224" i="71"/>
  <c r="L224" i="71" s="1"/>
  <c r="B225" i="71"/>
  <c r="L225" i="71" s="1"/>
  <c r="B226" i="71"/>
  <c r="B227" i="71"/>
  <c r="L227" i="71" s="1"/>
  <c r="B228" i="71"/>
  <c r="L228" i="71" s="1"/>
  <c r="B229" i="71"/>
  <c r="L229" i="71" s="1"/>
  <c r="B230" i="71"/>
  <c r="L230" i="71" s="1"/>
  <c r="B231" i="71"/>
  <c r="L231" i="71" s="1"/>
  <c r="B232" i="71"/>
  <c r="L232" i="71" s="1"/>
  <c r="B233" i="71"/>
  <c r="B216" i="72"/>
  <c r="B217" i="72"/>
  <c r="L217" i="72" s="1"/>
  <c r="B218" i="72"/>
  <c r="L218" i="72" s="1"/>
  <c r="B219" i="72"/>
  <c r="B220" i="72"/>
  <c r="L220" i="72" s="1"/>
  <c r="B221" i="72"/>
  <c r="L221" i="72" s="1"/>
  <c r="B222" i="72"/>
  <c r="L222" i="72" s="1"/>
  <c r="B223" i="72"/>
  <c r="B224" i="72"/>
  <c r="B225" i="72"/>
  <c r="L225" i="72" s="1"/>
  <c r="B226" i="72"/>
  <c r="L226" i="72" s="1"/>
  <c r="B227" i="72"/>
  <c r="B228" i="72"/>
  <c r="L228" i="72" s="1"/>
  <c r="B229" i="72"/>
  <c r="L229" i="72" s="1"/>
  <c r="B230" i="72"/>
  <c r="L230" i="72" s="1"/>
  <c r="B231" i="72"/>
  <c r="B232" i="72"/>
  <c r="B233" i="72"/>
  <c r="L233" i="72" s="1"/>
  <c r="B216" i="112"/>
  <c r="B217" i="112"/>
  <c r="L217" i="112" s="1"/>
  <c r="B218" i="112"/>
  <c r="L218" i="112" s="1"/>
  <c r="B219" i="112"/>
  <c r="L219" i="112" s="1"/>
  <c r="B220" i="112"/>
  <c r="B221" i="112"/>
  <c r="L221" i="112" s="1"/>
  <c r="B222" i="112"/>
  <c r="L222" i="112" s="1"/>
  <c r="B223" i="112"/>
  <c r="L223" i="112" s="1"/>
  <c r="B224" i="112"/>
  <c r="B225" i="112"/>
  <c r="L225" i="112" s="1"/>
  <c r="B226" i="112"/>
  <c r="L226" i="112" s="1"/>
  <c r="B227" i="112"/>
  <c r="L227" i="112" s="1"/>
  <c r="B228" i="112"/>
  <c r="B229" i="112"/>
  <c r="L229" i="112" s="1"/>
  <c r="B230" i="112"/>
  <c r="L230" i="112" s="1"/>
  <c r="B231" i="112"/>
  <c r="L231" i="112" s="1"/>
  <c r="B232" i="112"/>
  <c r="B233" i="112"/>
  <c r="B216" i="74"/>
  <c r="L216" i="74" s="1"/>
  <c r="B217" i="74"/>
  <c r="L217" i="74" s="1"/>
  <c r="B218" i="74"/>
  <c r="L218" i="74" s="1"/>
  <c r="B219" i="74"/>
  <c r="B220" i="74"/>
  <c r="L220" i="74" s="1"/>
  <c r="B221" i="74"/>
  <c r="L221" i="74" s="1"/>
  <c r="B222" i="74"/>
  <c r="B223" i="74"/>
  <c r="B224" i="74"/>
  <c r="L224" i="74" s="1"/>
  <c r="B225" i="74"/>
  <c r="B226" i="74"/>
  <c r="L226" i="74" s="1"/>
  <c r="B227" i="74"/>
  <c r="B228" i="74"/>
  <c r="L228" i="74" s="1"/>
  <c r="B229" i="74"/>
  <c r="L229" i="74" s="1"/>
  <c r="B230" i="74"/>
  <c r="B231" i="74"/>
  <c r="B232" i="74"/>
  <c r="L232" i="74" s="1"/>
  <c r="B233" i="74"/>
  <c r="L233" i="74" s="1"/>
  <c r="B216" i="75"/>
  <c r="L216" i="75" s="1"/>
  <c r="B217" i="75"/>
  <c r="L217" i="75" s="1"/>
  <c r="B218" i="75"/>
  <c r="L218" i="75" s="1"/>
  <c r="B219" i="75"/>
  <c r="L219" i="75" s="1"/>
  <c r="B220" i="75"/>
  <c r="L220" i="75" s="1"/>
  <c r="B221" i="75"/>
  <c r="L221" i="75" s="1"/>
  <c r="B222" i="75"/>
  <c r="L222" i="75" s="1"/>
  <c r="B223" i="75"/>
  <c r="L223" i="75" s="1"/>
  <c r="B224" i="75"/>
  <c r="L224" i="75" s="1"/>
  <c r="B225" i="75"/>
  <c r="L225" i="75" s="1"/>
  <c r="B226" i="75"/>
  <c r="L226" i="75" s="1"/>
  <c r="B227" i="75"/>
  <c r="B228" i="75"/>
  <c r="L228" i="75" s="1"/>
  <c r="B229" i="75"/>
  <c r="L229" i="75" s="1"/>
  <c r="B230" i="75"/>
  <c r="L230" i="75" s="1"/>
  <c r="B231" i="75"/>
  <c r="L231" i="75" s="1"/>
  <c r="B232" i="75"/>
  <c r="L232" i="75" s="1"/>
  <c r="B233" i="75"/>
  <c r="L233" i="75" s="1"/>
  <c r="B216" i="113"/>
  <c r="L216" i="113" s="1"/>
  <c r="B217" i="113"/>
  <c r="L217" i="113" s="1"/>
  <c r="B218" i="113"/>
  <c r="L218" i="113" s="1"/>
  <c r="B219" i="113"/>
  <c r="L219" i="113" s="1"/>
  <c r="B220" i="113"/>
  <c r="L220" i="113" s="1"/>
  <c r="B221" i="113"/>
  <c r="L221" i="113" s="1"/>
  <c r="B222" i="113"/>
  <c r="L222" i="113" s="1"/>
  <c r="B223" i="113"/>
  <c r="L223" i="113" s="1"/>
  <c r="B224" i="113"/>
  <c r="L224" i="113" s="1"/>
  <c r="B225" i="113"/>
  <c r="L225" i="113" s="1"/>
  <c r="B226" i="113"/>
  <c r="B227" i="113"/>
  <c r="L227" i="113" s="1"/>
  <c r="B228" i="113"/>
  <c r="L228" i="113" s="1"/>
  <c r="B229" i="113"/>
  <c r="L229" i="113" s="1"/>
  <c r="B230" i="113"/>
  <c r="L230" i="113" s="1"/>
  <c r="B231" i="113"/>
  <c r="L231" i="113" s="1"/>
  <c r="B232" i="113"/>
  <c r="L232" i="113" s="1"/>
  <c r="B233" i="113"/>
  <c r="L233" i="113" s="1"/>
  <c r="B216" i="114"/>
  <c r="L216" i="114" s="1"/>
  <c r="B217" i="114"/>
  <c r="B218" i="114"/>
  <c r="L218" i="114" s="1"/>
  <c r="B219" i="114"/>
  <c r="L219" i="114" s="1"/>
  <c r="B220" i="114"/>
  <c r="L220" i="114" s="1"/>
  <c r="B221" i="114"/>
  <c r="L221" i="114" s="1"/>
  <c r="B222" i="114"/>
  <c r="L222" i="114" s="1"/>
  <c r="B223" i="114"/>
  <c r="L223" i="114" s="1"/>
  <c r="B224" i="114"/>
  <c r="L224" i="114" s="1"/>
  <c r="B225" i="114"/>
  <c r="L225" i="114" s="1"/>
  <c r="B226" i="114"/>
  <c r="L226" i="114" s="1"/>
  <c r="B227" i="114"/>
  <c r="L227" i="114" s="1"/>
  <c r="B228" i="114"/>
  <c r="L228" i="114" s="1"/>
  <c r="B229" i="114"/>
  <c r="L229" i="114" s="1"/>
  <c r="B230" i="114"/>
  <c r="L230" i="114" s="1"/>
  <c r="B231" i="114"/>
  <c r="L231" i="114" s="1"/>
  <c r="B232" i="114"/>
  <c r="L232" i="114" s="1"/>
  <c r="B233" i="114"/>
  <c r="L233" i="114" s="1"/>
  <c r="B216" i="76"/>
  <c r="L216" i="76" s="1"/>
  <c r="B217" i="76"/>
  <c r="L217" i="76" s="1"/>
  <c r="B218" i="76"/>
  <c r="L218" i="76" s="1"/>
  <c r="B219" i="76"/>
  <c r="L219" i="76" s="1"/>
  <c r="B220" i="76"/>
  <c r="L220" i="76" s="1"/>
  <c r="B221" i="76"/>
  <c r="L221" i="76" s="1"/>
  <c r="B222" i="76"/>
  <c r="L222" i="76" s="1"/>
  <c r="B223" i="76"/>
  <c r="L223" i="76" s="1"/>
  <c r="B224" i="76"/>
  <c r="L224" i="76" s="1"/>
  <c r="B225" i="76"/>
  <c r="L225" i="76" s="1"/>
  <c r="B226" i="76"/>
  <c r="L226" i="76" s="1"/>
  <c r="B227" i="76"/>
  <c r="L227" i="76" s="1"/>
  <c r="B228" i="76"/>
  <c r="L228" i="76" s="1"/>
  <c r="B229" i="76"/>
  <c r="L229" i="76" s="1"/>
  <c r="B230" i="76"/>
  <c r="L230" i="76" s="1"/>
  <c r="B231" i="76"/>
  <c r="L231" i="76" s="1"/>
  <c r="B232" i="76"/>
  <c r="L232" i="76" s="1"/>
  <c r="B233" i="76"/>
  <c r="L233" i="76" s="1"/>
  <c r="B216" i="115"/>
  <c r="L216" i="115" s="1"/>
  <c r="B217" i="115"/>
  <c r="L217" i="115" s="1"/>
  <c r="B218" i="115"/>
  <c r="L218" i="115" s="1"/>
  <c r="B219" i="115"/>
  <c r="L219" i="115" s="1"/>
  <c r="B220" i="115"/>
  <c r="L220" i="115" s="1"/>
  <c r="B221" i="115"/>
  <c r="L221" i="115" s="1"/>
  <c r="B222" i="115"/>
  <c r="L222" i="115" s="1"/>
  <c r="B223" i="115"/>
  <c r="L223" i="115" s="1"/>
  <c r="B224" i="115"/>
  <c r="L224" i="115" s="1"/>
  <c r="B225" i="115"/>
  <c r="L225" i="115" s="1"/>
  <c r="B226" i="115"/>
  <c r="B227" i="115"/>
  <c r="L227" i="115" s="1"/>
  <c r="B228" i="115"/>
  <c r="B229" i="115"/>
  <c r="L229" i="115" s="1"/>
  <c r="B230" i="115"/>
  <c r="L230" i="115" s="1"/>
  <c r="B231" i="115"/>
  <c r="L231" i="115" s="1"/>
  <c r="B232" i="115"/>
  <c r="L232" i="115" s="1"/>
  <c r="B233" i="115"/>
  <c r="L233" i="115" s="1"/>
  <c r="B216" i="77"/>
  <c r="L216" i="77" s="1"/>
  <c r="B217" i="77"/>
  <c r="L217" i="77" s="1"/>
  <c r="B218" i="77"/>
  <c r="B219" i="77"/>
  <c r="L219" i="77" s="1"/>
  <c r="B220" i="77"/>
  <c r="L220" i="77" s="1"/>
  <c r="B221" i="77"/>
  <c r="B222" i="77"/>
  <c r="L222" i="77" s="1"/>
  <c r="B223" i="77"/>
  <c r="L223" i="77" s="1"/>
  <c r="B224" i="77"/>
  <c r="L224" i="77" s="1"/>
  <c r="B225" i="77"/>
  <c r="L225" i="77" s="1"/>
  <c r="B226" i="77"/>
  <c r="L226" i="77" s="1"/>
  <c r="B227" i="77"/>
  <c r="L227" i="77" s="1"/>
  <c r="B228" i="77"/>
  <c r="L228" i="77" s="1"/>
  <c r="B229" i="77"/>
  <c r="L229" i="77" s="1"/>
  <c r="B230" i="77"/>
  <c r="L230" i="77" s="1"/>
  <c r="B231" i="77"/>
  <c r="L231" i="77" s="1"/>
  <c r="B232" i="77"/>
  <c r="L232" i="77" s="1"/>
  <c r="B233" i="77"/>
  <c r="L233" i="77" s="1"/>
  <c r="B216" i="79"/>
  <c r="L216" i="79" s="1"/>
  <c r="B217" i="79"/>
  <c r="L217" i="79" s="1"/>
  <c r="B218" i="79"/>
  <c r="L218" i="79" s="1"/>
  <c r="B219" i="79"/>
  <c r="L219" i="79" s="1"/>
  <c r="B220" i="79"/>
  <c r="B221" i="79"/>
  <c r="L221" i="79" s="1"/>
  <c r="B222" i="79"/>
  <c r="L222" i="79" s="1"/>
  <c r="B223" i="79"/>
  <c r="L223" i="79" s="1"/>
  <c r="B224" i="79"/>
  <c r="B225" i="79"/>
  <c r="L225" i="79" s="1"/>
  <c r="B226" i="79"/>
  <c r="L226" i="79" s="1"/>
  <c r="B227" i="79"/>
  <c r="L227" i="79" s="1"/>
  <c r="B228" i="79"/>
  <c r="B229" i="79"/>
  <c r="L229" i="79" s="1"/>
  <c r="B230" i="79"/>
  <c r="L230" i="79" s="1"/>
  <c r="B231" i="79"/>
  <c r="L231" i="79" s="1"/>
  <c r="B232" i="79"/>
  <c r="B233" i="79"/>
  <c r="L233" i="79" s="1"/>
  <c r="B216" i="80"/>
  <c r="L216" i="80" s="1"/>
  <c r="B217" i="80"/>
  <c r="L217" i="80" s="1"/>
  <c r="B218" i="80"/>
  <c r="L218" i="80" s="1"/>
  <c r="B219" i="80"/>
  <c r="L219" i="80" s="1"/>
  <c r="B220" i="80"/>
  <c r="L220" i="80" s="1"/>
  <c r="B221" i="80"/>
  <c r="B222" i="80"/>
  <c r="L222" i="80" s="1"/>
  <c r="B223" i="80"/>
  <c r="L223" i="80" s="1"/>
  <c r="B224" i="80"/>
  <c r="L224" i="80" s="1"/>
  <c r="B225" i="80"/>
  <c r="B226" i="80"/>
  <c r="B227" i="80"/>
  <c r="L227" i="80" s="1"/>
  <c r="B228" i="80"/>
  <c r="L228" i="80" s="1"/>
  <c r="B229" i="80"/>
  <c r="B230" i="80"/>
  <c r="L230" i="80" s="1"/>
  <c r="B231" i="80"/>
  <c r="L231" i="80" s="1"/>
  <c r="B232" i="80"/>
  <c r="L232" i="80" s="1"/>
  <c r="B233" i="80"/>
  <c r="B216" i="116"/>
  <c r="B217" i="116"/>
  <c r="L217" i="116" s="1"/>
  <c r="B218" i="116"/>
  <c r="L218" i="116" s="1"/>
  <c r="B219" i="116"/>
  <c r="B220" i="116"/>
  <c r="B221" i="116"/>
  <c r="L221" i="116" s="1"/>
  <c r="B222" i="116"/>
  <c r="L222" i="116" s="1"/>
  <c r="B223" i="116"/>
  <c r="L223" i="116" s="1"/>
  <c r="B224" i="116"/>
  <c r="B225" i="116"/>
  <c r="L225" i="116" s="1"/>
  <c r="B226" i="116"/>
  <c r="L226" i="116" s="1"/>
  <c r="B227" i="116"/>
  <c r="B228" i="116"/>
  <c r="B229" i="116"/>
  <c r="L229" i="116" s="1"/>
  <c r="B230" i="116"/>
  <c r="L230" i="116" s="1"/>
  <c r="B231" i="116"/>
  <c r="L231" i="116" s="1"/>
  <c r="B232" i="116"/>
  <c r="B233" i="116"/>
  <c r="L233" i="116" s="1"/>
  <c r="B216" i="117"/>
  <c r="L216" i="117" s="1"/>
  <c r="B217" i="117"/>
  <c r="B218" i="117"/>
  <c r="L218" i="117" s="1"/>
  <c r="B219" i="117"/>
  <c r="B220" i="117"/>
  <c r="L220" i="117" s="1"/>
  <c r="B221" i="117"/>
  <c r="L221" i="117" s="1"/>
  <c r="B222" i="117"/>
  <c r="B223" i="117"/>
  <c r="B224" i="117"/>
  <c r="L224" i="117" s="1"/>
  <c r="B225" i="117"/>
  <c r="B226" i="117"/>
  <c r="L226" i="117" s="1"/>
  <c r="B227" i="117"/>
  <c r="B228" i="117"/>
  <c r="L228" i="117" s="1"/>
  <c r="B229" i="117"/>
  <c r="L229" i="117" s="1"/>
  <c r="B230" i="117"/>
  <c r="B231" i="117"/>
  <c r="B232" i="117"/>
  <c r="L232" i="117" s="1"/>
  <c r="B233" i="117"/>
  <c r="B216" i="1"/>
  <c r="L216" i="1" s="1"/>
  <c r="B217" i="1"/>
  <c r="L217" i="1" s="1"/>
  <c r="B218" i="1"/>
  <c r="L218" i="1" s="1"/>
  <c r="B219" i="1"/>
  <c r="L219" i="1" s="1"/>
  <c r="B220" i="1"/>
  <c r="B221" i="1"/>
  <c r="L221" i="1" s="1"/>
  <c r="B222" i="1"/>
  <c r="L222" i="1" s="1"/>
  <c r="B223" i="1"/>
  <c r="B224" i="1"/>
  <c r="L224" i="1" s="1"/>
  <c r="B225" i="1"/>
  <c r="L225" i="1" s="1"/>
  <c r="B226" i="1"/>
  <c r="L226" i="1" s="1"/>
  <c r="B227" i="1"/>
  <c r="L227" i="1" s="1"/>
  <c r="B228" i="1"/>
  <c r="B229" i="1"/>
  <c r="L229" i="1" s="1"/>
  <c r="B230" i="1"/>
  <c r="L230" i="1" s="1"/>
  <c r="B231" i="1"/>
  <c r="B232" i="1"/>
  <c r="L232" i="1" s="1"/>
  <c r="B233" i="1"/>
  <c r="L233" i="1" s="1"/>
  <c r="B215" i="2"/>
  <c r="L215" i="2" s="1"/>
  <c r="B215" i="4"/>
  <c r="B215" i="5"/>
  <c r="L215" i="5" s="1"/>
  <c r="B215" i="6"/>
  <c r="B215" i="7"/>
  <c r="L215" i="7" s="1"/>
  <c r="B215" i="82"/>
  <c r="B215" i="8"/>
  <c r="B215" i="3"/>
  <c r="L215" i="3" s="1"/>
  <c r="B215" i="9"/>
  <c r="L215" i="9" s="1"/>
  <c r="B215" i="83"/>
  <c r="B215" i="84"/>
  <c r="L215" i="84" s="1"/>
  <c r="B215" i="10"/>
  <c r="L215" i="10" s="1"/>
  <c r="B215" i="85"/>
  <c r="L215" i="85" s="1"/>
  <c r="B215" i="11"/>
  <c r="B215" i="12"/>
  <c r="B215" i="86"/>
  <c r="L215" i="86" s="1"/>
  <c r="B215" i="87"/>
  <c r="B215" i="14"/>
  <c r="L215" i="14" s="1"/>
  <c r="B215" i="88"/>
  <c r="L215" i="88" s="1"/>
  <c r="B215" i="16"/>
  <c r="B215" i="89"/>
  <c r="B215" i="17"/>
  <c r="L215" i="17" s="1"/>
  <c r="B215" i="90"/>
  <c r="L215" i="90" s="1"/>
  <c r="B215" i="19"/>
  <c r="B215" i="91"/>
  <c r="L215" i="91" s="1"/>
  <c r="B215" i="20"/>
  <c r="L215" i="20" s="1"/>
  <c r="B215" i="21"/>
  <c r="L215" i="21" s="1"/>
  <c r="B215" i="92"/>
  <c r="B215" i="22"/>
  <c r="B215" i="23"/>
  <c r="B215" i="24"/>
  <c r="L215" i="24" s="1"/>
  <c r="B215" i="94"/>
  <c r="B215" i="26"/>
  <c r="L215" i="26" s="1"/>
  <c r="B215" i="95"/>
  <c r="B215" i="27"/>
  <c r="L215" i="27" s="1"/>
  <c r="B215" i="28"/>
  <c r="B215" i="96"/>
  <c r="L215" i="96" s="1"/>
  <c r="B215" i="29"/>
  <c r="L215" i="29" s="1"/>
  <c r="B215" i="31"/>
  <c r="L215" i="31" s="1"/>
  <c r="B215" i="98"/>
  <c r="L215" i="98" s="1"/>
  <c r="B215" i="33"/>
  <c r="L215" i="33" s="1"/>
  <c r="B215" i="99"/>
  <c r="B215" i="32"/>
  <c r="L215" i="32" s="1"/>
  <c r="B215" i="100"/>
  <c r="B215" i="35"/>
  <c r="L215" i="35" s="1"/>
  <c r="B215" i="101"/>
  <c r="B215" i="36"/>
  <c r="L215" i="36" s="1"/>
  <c r="B215" i="102"/>
  <c r="L215" i="102" s="1"/>
  <c r="B215" i="37"/>
  <c r="B215" i="103"/>
  <c r="B215" i="39"/>
  <c r="B215" i="40"/>
  <c r="B215" i="41"/>
  <c r="B215" i="104"/>
  <c r="L215" i="104" s="1"/>
  <c r="B215" i="42"/>
  <c r="L215" i="42" s="1"/>
  <c r="B215" i="43"/>
  <c r="B215" i="105"/>
  <c r="L215" i="105" s="1"/>
  <c r="B215" i="44"/>
  <c r="L215" i="44" s="1"/>
  <c r="B215" i="46"/>
  <c r="B215" i="106"/>
  <c r="L215" i="106" s="1"/>
  <c r="B215" i="54"/>
  <c r="L215" i="54" s="1"/>
  <c r="B215" i="107"/>
  <c r="L215" i="107" s="1"/>
  <c r="B215" i="57"/>
  <c r="L215" i="57" s="1"/>
  <c r="B215" i="58"/>
  <c r="B215" i="108"/>
  <c r="L215" i="108" s="1"/>
  <c r="B215" i="61"/>
  <c r="L215" i="61" s="1"/>
  <c r="B215" i="64"/>
  <c r="L215" i="64" s="1"/>
  <c r="B215" i="109"/>
  <c r="L215" i="109" s="1"/>
  <c r="B215" i="110"/>
  <c r="L215" i="110" s="1"/>
  <c r="B215" i="65"/>
  <c r="L215" i="65" s="1"/>
  <c r="B215" i="66"/>
  <c r="B215" i="111"/>
  <c r="B215" i="67"/>
  <c r="B215" i="68"/>
  <c r="L215" i="68" s="1"/>
  <c r="B215" i="69"/>
  <c r="L215" i="69" s="1"/>
  <c r="B215" i="70"/>
  <c r="L215" i="70" s="1"/>
  <c r="B215" i="71"/>
  <c r="L215" i="71" s="1"/>
  <c r="B215" i="72"/>
  <c r="L215" i="72" s="1"/>
  <c r="B215" i="112"/>
  <c r="L215" i="112" s="1"/>
  <c r="B215" i="74"/>
  <c r="L215" i="74" s="1"/>
  <c r="B215" i="75"/>
  <c r="L215" i="75" s="1"/>
  <c r="B215" i="113"/>
  <c r="L215" i="113" s="1"/>
  <c r="B215" i="114"/>
  <c r="L215" i="114" s="1"/>
  <c r="B215" i="76"/>
  <c r="L215" i="76" s="1"/>
  <c r="B215" i="115"/>
  <c r="L215" i="115" s="1"/>
  <c r="B215" i="77"/>
  <c r="L215" i="77" s="1"/>
  <c r="B215" i="79"/>
  <c r="B215" i="80"/>
  <c r="L215" i="80" s="1"/>
  <c r="B215" i="116"/>
  <c r="L215" i="116" s="1"/>
  <c r="B215" i="117"/>
  <c r="B215" i="1"/>
  <c r="F207" i="2"/>
  <c r="P207" i="2" s="1"/>
  <c r="F206" i="2"/>
  <c r="P206" i="2" s="1"/>
  <c r="F205" i="2"/>
  <c r="P205" i="2" s="1"/>
  <c r="F204" i="2"/>
  <c r="P204" i="2" s="1"/>
  <c r="F203" i="2"/>
  <c r="P203" i="2" s="1"/>
  <c r="F202" i="2"/>
  <c r="P202" i="2" s="1"/>
  <c r="F201" i="2"/>
  <c r="P201" i="2" s="1"/>
  <c r="F200" i="2"/>
  <c r="P200" i="2" s="1"/>
  <c r="F199" i="2"/>
  <c r="P199" i="2" s="1"/>
  <c r="F198" i="2"/>
  <c r="P198" i="2" s="1"/>
  <c r="F197" i="2"/>
  <c r="P197" i="2" s="1"/>
  <c r="F196" i="2"/>
  <c r="P196" i="2" s="1"/>
  <c r="F195" i="2"/>
  <c r="P195" i="2" s="1"/>
  <c r="F194" i="2"/>
  <c r="P194" i="2" s="1"/>
  <c r="F193" i="2"/>
  <c r="P193" i="2" s="1"/>
  <c r="F192" i="2"/>
  <c r="P192" i="2" s="1"/>
  <c r="F191" i="2"/>
  <c r="P191" i="2" s="1"/>
  <c r="F190" i="2"/>
  <c r="P190" i="2" s="1"/>
  <c r="F189" i="2"/>
  <c r="P189" i="2" s="1"/>
  <c r="F207" i="4"/>
  <c r="P207" i="4" s="1"/>
  <c r="F206" i="4"/>
  <c r="P206" i="4" s="1"/>
  <c r="F205" i="4"/>
  <c r="P205" i="4" s="1"/>
  <c r="F204" i="4"/>
  <c r="P204" i="4" s="1"/>
  <c r="F203" i="4"/>
  <c r="P203" i="4" s="1"/>
  <c r="F202" i="4"/>
  <c r="P202" i="4" s="1"/>
  <c r="F201" i="4"/>
  <c r="P201" i="4" s="1"/>
  <c r="F200" i="4"/>
  <c r="P200" i="4" s="1"/>
  <c r="F199" i="4"/>
  <c r="P199" i="4" s="1"/>
  <c r="F198" i="4"/>
  <c r="P198" i="4" s="1"/>
  <c r="F197" i="4"/>
  <c r="P197" i="4" s="1"/>
  <c r="F196" i="4"/>
  <c r="P196" i="4" s="1"/>
  <c r="F195" i="4"/>
  <c r="P195" i="4" s="1"/>
  <c r="F194" i="4"/>
  <c r="P194" i="4" s="1"/>
  <c r="F193" i="4"/>
  <c r="P193" i="4" s="1"/>
  <c r="F192" i="4"/>
  <c r="P192" i="4" s="1"/>
  <c r="F191" i="4"/>
  <c r="P191" i="4" s="1"/>
  <c r="F190" i="4"/>
  <c r="P190" i="4" s="1"/>
  <c r="F189" i="4"/>
  <c r="P189" i="4" s="1"/>
  <c r="F207" i="5"/>
  <c r="P207" i="5" s="1"/>
  <c r="F206" i="5"/>
  <c r="P206" i="5" s="1"/>
  <c r="F205" i="5"/>
  <c r="P205" i="5" s="1"/>
  <c r="F204" i="5"/>
  <c r="P204" i="5" s="1"/>
  <c r="F203" i="5"/>
  <c r="P203" i="5" s="1"/>
  <c r="F202" i="5"/>
  <c r="P202" i="5" s="1"/>
  <c r="F201" i="5"/>
  <c r="P201" i="5" s="1"/>
  <c r="F200" i="5"/>
  <c r="P200" i="5" s="1"/>
  <c r="F199" i="5"/>
  <c r="P199" i="5" s="1"/>
  <c r="F198" i="5"/>
  <c r="P198" i="5" s="1"/>
  <c r="F197" i="5"/>
  <c r="P197" i="5" s="1"/>
  <c r="F196" i="5"/>
  <c r="P196" i="5" s="1"/>
  <c r="F195" i="5"/>
  <c r="P195" i="5" s="1"/>
  <c r="F194" i="5"/>
  <c r="P194" i="5" s="1"/>
  <c r="F193" i="5"/>
  <c r="P193" i="5" s="1"/>
  <c r="F192" i="5"/>
  <c r="P192" i="5" s="1"/>
  <c r="F191" i="5"/>
  <c r="P191" i="5" s="1"/>
  <c r="F190" i="5"/>
  <c r="P190" i="5" s="1"/>
  <c r="F189" i="5"/>
  <c r="P189" i="5" s="1"/>
  <c r="F207" i="6"/>
  <c r="P207" i="6" s="1"/>
  <c r="F206" i="6"/>
  <c r="P206" i="6" s="1"/>
  <c r="F205" i="6"/>
  <c r="P205" i="6" s="1"/>
  <c r="F204" i="6"/>
  <c r="P204" i="6" s="1"/>
  <c r="F203" i="6"/>
  <c r="P203" i="6" s="1"/>
  <c r="F202" i="6"/>
  <c r="P202" i="6" s="1"/>
  <c r="F201" i="6"/>
  <c r="P201" i="6" s="1"/>
  <c r="F200" i="6"/>
  <c r="P200" i="6" s="1"/>
  <c r="F199" i="6"/>
  <c r="P199" i="6" s="1"/>
  <c r="F198" i="6"/>
  <c r="P198" i="6" s="1"/>
  <c r="F197" i="6"/>
  <c r="P197" i="6" s="1"/>
  <c r="F196" i="6"/>
  <c r="P196" i="6" s="1"/>
  <c r="F195" i="6"/>
  <c r="P195" i="6" s="1"/>
  <c r="F194" i="6"/>
  <c r="P194" i="6" s="1"/>
  <c r="F193" i="6"/>
  <c r="P193" i="6" s="1"/>
  <c r="F192" i="6"/>
  <c r="P192" i="6" s="1"/>
  <c r="F191" i="6"/>
  <c r="P191" i="6" s="1"/>
  <c r="F190" i="6"/>
  <c r="P190" i="6" s="1"/>
  <c r="F189" i="6"/>
  <c r="P189" i="6" s="1"/>
  <c r="F207" i="7"/>
  <c r="P207" i="7" s="1"/>
  <c r="F206" i="7"/>
  <c r="P206" i="7" s="1"/>
  <c r="F205" i="7"/>
  <c r="P205" i="7" s="1"/>
  <c r="F204" i="7"/>
  <c r="P204" i="7" s="1"/>
  <c r="F203" i="7"/>
  <c r="P203" i="7" s="1"/>
  <c r="F202" i="7"/>
  <c r="P202" i="7" s="1"/>
  <c r="F201" i="7"/>
  <c r="P201" i="7" s="1"/>
  <c r="F200" i="7"/>
  <c r="P200" i="7" s="1"/>
  <c r="F199" i="7"/>
  <c r="P199" i="7" s="1"/>
  <c r="F198" i="7"/>
  <c r="P198" i="7" s="1"/>
  <c r="F197" i="7"/>
  <c r="P197" i="7" s="1"/>
  <c r="F196" i="7"/>
  <c r="P196" i="7" s="1"/>
  <c r="F195" i="7"/>
  <c r="P195" i="7" s="1"/>
  <c r="F194" i="7"/>
  <c r="P194" i="7" s="1"/>
  <c r="F193" i="7"/>
  <c r="P193" i="7" s="1"/>
  <c r="F192" i="7"/>
  <c r="P192" i="7" s="1"/>
  <c r="F191" i="7"/>
  <c r="P191" i="7" s="1"/>
  <c r="F190" i="7"/>
  <c r="P190" i="7" s="1"/>
  <c r="F189" i="7"/>
  <c r="P189" i="7" s="1"/>
  <c r="F207" i="82"/>
  <c r="P207" i="82" s="1"/>
  <c r="F206" i="82"/>
  <c r="P206" i="82" s="1"/>
  <c r="F205" i="82"/>
  <c r="P205" i="82" s="1"/>
  <c r="F204" i="82"/>
  <c r="P204" i="82" s="1"/>
  <c r="F203" i="82"/>
  <c r="P203" i="82" s="1"/>
  <c r="F202" i="82"/>
  <c r="P202" i="82" s="1"/>
  <c r="F201" i="82"/>
  <c r="P201" i="82" s="1"/>
  <c r="F200" i="82"/>
  <c r="P200" i="82" s="1"/>
  <c r="F199" i="82"/>
  <c r="P199" i="82" s="1"/>
  <c r="F198" i="82"/>
  <c r="P198" i="82" s="1"/>
  <c r="F197" i="82"/>
  <c r="P197" i="82" s="1"/>
  <c r="F196" i="82"/>
  <c r="P196" i="82" s="1"/>
  <c r="F195" i="82"/>
  <c r="P195" i="82" s="1"/>
  <c r="F194" i="82"/>
  <c r="P194" i="82" s="1"/>
  <c r="F193" i="82"/>
  <c r="P193" i="82" s="1"/>
  <c r="F192" i="82"/>
  <c r="P192" i="82" s="1"/>
  <c r="F191" i="82"/>
  <c r="P191" i="82" s="1"/>
  <c r="F190" i="82"/>
  <c r="P190" i="82" s="1"/>
  <c r="F189" i="82"/>
  <c r="P189" i="82" s="1"/>
  <c r="F207" i="8"/>
  <c r="P207" i="8" s="1"/>
  <c r="F206" i="8"/>
  <c r="P206" i="8" s="1"/>
  <c r="F205" i="8"/>
  <c r="P205" i="8" s="1"/>
  <c r="F204" i="8"/>
  <c r="P204" i="8" s="1"/>
  <c r="F203" i="8"/>
  <c r="P203" i="8" s="1"/>
  <c r="F202" i="8"/>
  <c r="P202" i="8" s="1"/>
  <c r="F201" i="8"/>
  <c r="P201" i="8" s="1"/>
  <c r="F200" i="8"/>
  <c r="P200" i="8" s="1"/>
  <c r="F199" i="8"/>
  <c r="P199" i="8" s="1"/>
  <c r="F198" i="8"/>
  <c r="P198" i="8" s="1"/>
  <c r="F197" i="8"/>
  <c r="P197" i="8" s="1"/>
  <c r="F196" i="8"/>
  <c r="P196" i="8" s="1"/>
  <c r="F195" i="8"/>
  <c r="P195" i="8" s="1"/>
  <c r="F194" i="8"/>
  <c r="P194" i="8" s="1"/>
  <c r="F193" i="8"/>
  <c r="P193" i="8" s="1"/>
  <c r="F192" i="8"/>
  <c r="P192" i="8" s="1"/>
  <c r="F191" i="8"/>
  <c r="P191" i="8" s="1"/>
  <c r="F190" i="8"/>
  <c r="P190" i="8" s="1"/>
  <c r="F189" i="8"/>
  <c r="P189" i="8" s="1"/>
  <c r="F207" i="3"/>
  <c r="P207" i="3" s="1"/>
  <c r="F206" i="3"/>
  <c r="P206" i="3" s="1"/>
  <c r="F205" i="3"/>
  <c r="P205" i="3" s="1"/>
  <c r="F204" i="3"/>
  <c r="P204" i="3" s="1"/>
  <c r="F203" i="3"/>
  <c r="P203" i="3" s="1"/>
  <c r="F202" i="3"/>
  <c r="P202" i="3" s="1"/>
  <c r="F201" i="3"/>
  <c r="P201" i="3" s="1"/>
  <c r="F200" i="3"/>
  <c r="P200" i="3" s="1"/>
  <c r="F199" i="3"/>
  <c r="P199" i="3" s="1"/>
  <c r="F198" i="3"/>
  <c r="P198" i="3" s="1"/>
  <c r="F197" i="3"/>
  <c r="P197" i="3" s="1"/>
  <c r="F196" i="3"/>
  <c r="P196" i="3" s="1"/>
  <c r="F195" i="3"/>
  <c r="P195" i="3" s="1"/>
  <c r="F194" i="3"/>
  <c r="P194" i="3" s="1"/>
  <c r="F193" i="3"/>
  <c r="P193" i="3" s="1"/>
  <c r="F192" i="3"/>
  <c r="P192" i="3" s="1"/>
  <c r="F191" i="3"/>
  <c r="P191" i="3" s="1"/>
  <c r="F190" i="3"/>
  <c r="P190" i="3" s="1"/>
  <c r="F189" i="3"/>
  <c r="P189" i="3" s="1"/>
  <c r="F207" i="9"/>
  <c r="P207" i="9" s="1"/>
  <c r="F206" i="9"/>
  <c r="P206" i="9" s="1"/>
  <c r="F205" i="9"/>
  <c r="P205" i="9" s="1"/>
  <c r="F204" i="9"/>
  <c r="P204" i="9" s="1"/>
  <c r="F203" i="9"/>
  <c r="P203" i="9" s="1"/>
  <c r="F202" i="9"/>
  <c r="P202" i="9" s="1"/>
  <c r="F201" i="9"/>
  <c r="P201" i="9" s="1"/>
  <c r="F200" i="9"/>
  <c r="P200" i="9" s="1"/>
  <c r="F199" i="9"/>
  <c r="P199" i="9" s="1"/>
  <c r="F198" i="9"/>
  <c r="P198" i="9" s="1"/>
  <c r="F197" i="9"/>
  <c r="P197" i="9" s="1"/>
  <c r="F196" i="9"/>
  <c r="P196" i="9" s="1"/>
  <c r="F195" i="9"/>
  <c r="P195" i="9" s="1"/>
  <c r="F194" i="9"/>
  <c r="P194" i="9" s="1"/>
  <c r="F193" i="9"/>
  <c r="P193" i="9" s="1"/>
  <c r="F192" i="9"/>
  <c r="P192" i="9" s="1"/>
  <c r="F191" i="9"/>
  <c r="P191" i="9" s="1"/>
  <c r="F190" i="9"/>
  <c r="P190" i="9" s="1"/>
  <c r="F189" i="9"/>
  <c r="P189" i="9" s="1"/>
  <c r="F207" i="83"/>
  <c r="P207" i="83" s="1"/>
  <c r="F206" i="83"/>
  <c r="P206" i="83" s="1"/>
  <c r="F205" i="83"/>
  <c r="P205" i="83" s="1"/>
  <c r="F204" i="83"/>
  <c r="P204" i="83" s="1"/>
  <c r="F203" i="83"/>
  <c r="P203" i="83" s="1"/>
  <c r="F202" i="83"/>
  <c r="P202" i="83" s="1"/>
  <c r="F201" i="83"/>
  <c r="P201" i="83" s="1"/>
  <c r="F200" i="83"/>
  <c r="P200" i="83" s="1"/>
  <c r="F199" i="83"/>
  <c r="P199" i="83" s="1"/>
  <c r="F198" i="83"/>
  <c r="P198" i="83" s="1"/>
  <c r="F197" i="83"/>
  <c r="P197" i="83" s="1"/>
  <c r="F196" i="83"/>
  <c r="P196" i="83" s="1"/>
  <c r="F195" i="83"/>
  <c r="P195" i="83" s="1"/>
  <c r="F194" i="83"/>
  <c r="P194" i="83" s="1"/>
  <c r="F193" i="83"/>
  <c r="P193" i="83" s="1"/>
  <c r="F192" i="83"/>
  <c r="P192" i="83" s="1"/>
  <c r="F191" i="83"/>
  <c r="P191" i="83" s="1"/>
  <c r="F190" i="83"/>
  <c r="P190" i="83" s="1"/>
  <c r="F189" i="83"/>
  <c r="P189" i="83" s="1"/>
  <c r="F207" i="84"/>
  <c r="P207" i="84" s="1"/>
  <c r="F206" i="84"/>
  <c r="P206" i="84" s="1"/>
  <c r="F205" i="84"/>
  <c r="P205" i="84" s="1"/>
  <c r="F204" i="84"/>
  <c r="P204" i="84" s="1"/>
  <c r="F203" i="84"/>
  <c r="P203" i="84" s="1"/>
  <c r="F202" i="84"/>
  <c r="P202" i="84" s="1"/>
  <c r="F201" i="84"/>
  <c r="P201" i="84" s="1"/>
  <c r="F200" i="84"/>
  <c r="P200" i="84" s="1"/>
  <c r="F199" i="84"/>
  <c r="P199" i="84" s="1"/>
  <c r="F198" i="84"/>
  <c r="P198" i="84" s="1"/>
  <c r="F197" i="84"/>
  <c r="P197" i="84" s="1"/>
  <c r="F196" i="84"/>
  <c r="P196" i="84" s="1"/>
  <c r="F195" i="84"/>
  <c r="P195" i="84" s="1"/>
  <c r="F194" i="84"/>
  <c r="P194" i="84" s="1"/>
  <c r="F193" i="84"/>
  <c r="P193" i="84" s="1"/>
  <c r="F192" i="84"/>
  <c r="P192" i="84" s="1"/>
  <c r="F191" i="84"/>
  <c r="P191" i="84" s="1"/>
  <c r="F190" i="84"/>
  <c r="P190" i="84" s="1"/>
  <c r="F189" i="84"/>
  <c r="P189" i="84" s="1"/>
  <c r="F207" i="10"/>
  <c r="P207" i="10" s="1"/>
  <c r="F206" i="10"/>
  <c r="P206" i="10" s="1"/>
  <c r="F205" i="10"/>
  <c r="P205" i="10" s="1"/>
  <c r="F204" i="10"/>
  <c r="P204" i="10" s="1"/>
  <c r="F203" i="10"/>
  <c r="P203" i="10" s="1"/>
  <c r="F202" i="10"/>
  <c r="P202" i="10" s="1"/>
  <c r="F201" i="10"/>
  <c r="P201" i="10" s="1"/>
  <c r="F200" i="10"/>
  <c r="P200" i="10" s="1"/>
  <c r="F199" i="10"/>
  <c r="P199" i="10" s="1"/>
  <c r="F198" i="10"/>
  <c r="P198" i="10" s="1"/>
  <c r="F197" i="10"/>
  <c r="P197" i="10" s="1"/>
  <c r="F196" i="10"/>
  <c r="P196" i="10" s="1"/>
  <c r="F195" i="10"/>
  <c r="P195" i="10" s="1"/>
  <c r="F194" i="10"/>
  <c r="P194" i="10" s="1"/>
  <c r="F193" i="10"/>
  <c r="P193" i="10" s="1"/>
  <c r="F192" i="10"/>
  <c r="P192" i="10" s="1"/>
  <c r="F191" i="10"/>
  <c r="P191" i="10" s="1"/>
  <c r="F190" i="10"/>
  <c r="P190" i="10" s="1"/>
  <c r="F189" i="10"/>
  <c r="P189" i="10" s="1"/>
  <c r="F207" i="85"/>
  <c r="P207" i="85" s="1"/>
  <c r="F206" i="85"/>
  <c r="P206" i="85" s="1"/>
  <c r="F205" i="85"/>
  <c r="P205" i="85" s="1"/>
  <c r="F204" i="85"/>
  <c r="P204" i="85" s="1"/>
  <c r="F203" i="85"/>
  <c r="P203" i="85" s="1"/>
  <c r="F202" i="85"/>
  <c r="P202" i="85" s="1"/>
  <c r="F201" i="85"/>
  <c r="P201" i="85" s="1"/>
  <c r="F200" i="85"/>
  <c r="P200" i="85" s="1"/>
  <c r="F199" i="85"/>
  <c r="P199" i="85" s="1"/>
  <c r="F198" i="85"/>
  <c r="P198" i="85" s="1"/>
  <c r="F197" i="85"/>
  <c r="P197" i="85" s="1"/>
  <c r="F196" i="85"/>
  <c r="P196" i="85" s="1"/>
  <c r="F195" i="85"/>
  <c r="P195" i="85" s="1"/>
  <c r="F194" i="85"/>
  <c r="P194" i="85" s="1"/>
  <c r="F193" i="85"/>
  <c r="P193" i="85" s="1"/>
  <c r="F192" i="85"/>
  <c r="P192" i="85" s="1"/>
  <c r="F191" i="85"/>
  <c r="P191" i="85" s="1"/>
  <c r="F190" i="85"/>
  <c r="P190" i="85" s="1"/>
  <c r="F189" i="85"/>
  <c r="P189" i="85" s="1"/>
  <c r="F207" i="11"/>
  <c r="P207" i="11" s="1"/>
  <c r="F206" i="11"/>
  <c r="P206" i="11" s="1"/>
  <c r="F205" i="11"/>
  <c r="P205" i="11" s="1"/>
  <c r="F204" i="11"/>
  <c r="P204" i="11" s="1"/>
  <c r="F203" i="11"/>
  <c r="P203" i="11" s="1"/>
  <c r="F202" i="11"/>
  <c r="P202" i="11" s="1"/>
  <c r="F201" i="11"/>
  <c r="P201" i="11" s="1"/>
  <c r="F200" i="11"/>
  <c r="P200" i="11" s="1"/>
  <c r="F199" i="11"/>
  <c r="P199" i="11" s="1"/>
  <c r="F198" i="11"/>
  <c r="P198" i="11" s="1"/>
  <c r="F197" i="11"/>
  <c r="P197" i="11" s="1"/>
  <c r="F196" i="11"/>
  <c r="P196" i="11" s="1"/>
  <c r="F195" i="11"/>
  <c r="P195" i="11" s="1"/>
  <c r="F194" i="11"/>
  <c r="P194" i="11" s="1"/>
  <c r="F193" i="11"/>
  <c r="P193" i="11" s="1"/>
  <c r="F192" i="11"/>
  <c r="P192" i="11" s="1"/>
  <c r="F191" i="11"/>
  <c r="P191" i="11" s="1"/>
  <c r="F190" i="11"/>
  <c r="P190" i="11" s="1"/>
  <c r="F189" i="11"/>
  <c r="P189" i="11" s="1"/>
  <c r="F207" i="12"/>
  <c r="P207" i="12" s="1"/>
  <c r="F206" i="12"/>
  <c r="P206" i="12" s="1"/>
  <c r="F205" i="12"/>
  <c r="P205" i="12" s="1"/>
  <c r="F204" i="12"/>
  <c r="P204" i="12" s="1"/>
  <c r="F203" i="12"/>
  <c r="P203" i="12" s="1"/>
  <c r="F202" i="12"/>
  <c r="P202" i="12" s="1"/>
  <c r="F201" i="12"/>
  <c r="P201" i="12" s="1"/>
  <c r="F200" i="12"/>
  <c r="P200" i="12" s="1"/>
  <c r="F199" i="12"/>
  <c r="P199" i="12" s="1"/>
  <c r="F198" i="12"/>
  <c r="P198" i="12" s="1"/>
  <c r="F197" i="12"/>
  <c r="P197" i="12" s="1"/>
  <c r="F196" i="12"/>
  <c r="P196" i="12" s="1"/>
  <c r="F195" i="12"/>
  <c r="P195" i="12" s="1"/>
  <c r="F194" i="12"/>
  <c r="P194" i="12" s="1"/>
  <c r="F193" i="12"/>
  <c r="P193" i="12" s="1"/>
  <c r="F192" i="12"/>
  <c r="P192" i="12" s="1"/>
  <c r="F191" i="12"/>
  <c r="P191" i="12" s="1"/>
  <c r="F190" i="12"/>
  <c r="P190" i="12" s="1"/>
  <c r="F189" i="12"/>
  <c r="P189" i="12" s="1"/>
  <c r="F207" i="86"/>
  <c r="P207" i="86" s="1"/>
  <c r="F206" i="86"/>
  <c r="P206" i="86" s="1"/>
  <c r="F205" i="86"/>
  <c r="P205" i="86" s="1"/>
  <c r="F204" i="86"/>
  <c r="P204" i="86" s="1"/>
  <c r="F203" i="86"/>
  <c r="P203" i="86" s="1"/>
  <c r="F202" i="86"/>
  <c r="P202" i="86" s="1"/>
  <c r="F201" i="86"/>
  <c r="P201" i="86" s="1"/>
  <c r="F200" i="86"/>
  <c r="P200" i="86" s="1"/>
  <c r="F199" i="86"/>
  <c r="P199" i="86" s="1"/>
  <c r="F198" i="86"/>
  <c r="P198" i="86" s="1"/>
  <c r="F197" i="86"/>
  <c r="P197" i="86" s="1"/>
  <c r="F196" i="86"/>
  <c r="P196" i="86" s="1"/>
  <c r="F195" i="86"/>
  <c r="P195" i="86" s="1"/>
  <c r="F194" i="86"/>
  <c r="P194" i="86" s="1"/>
  <c r="F193" i="86"/>
  <c r="P193" i="86" s="1"/>
  <c r="F192" i="86"/>
  <c r="P192" i="86" s="1"/>
  <c r="F191" i="86"/>
  <c r="P191" i="86" s="1"/>
  <c r="F190" i="86"/>
  <c r="P190" i="86" s="1"/>
  <c r="F189" i="86"/>
  <c r="P189" i="86" s="1"/>
  <c r="F207" i="87"/>
  <c r="P207" i="87" s="1"/>
  <c r="F206" i="87"/>
  <c r="P206" i="87" s="1"/>
  <c r="F205" i="87"/>
  <c r="P205" i="87" s="1"/>
  <c r="F204" i="87"/>
  <c r="P204" i="87" s="1"/>
  <c r="F203" i="87"/>
  <c r="P203" i="87" s="1"/>
  <c r="F202" i="87"/>
  <c r="P202" i="87" s="1"/>
  <c r="F201" i="87"/>
  <c r="P201" i="87" s="1"/>
  <c r="F200" i="87"/>
  <c r="P200" i="87" s="1"/>
  <c r="F199" i="87"/>
  <c r="P199" i="87" s="1"/>
  <c r="F198" i="87"/>
  <c r="P198" i="87" s="1"/>
  <c r="F197" i="87"/>
  <c r="P197" i="87" s="1"/>
  <c r="F196" i="87"/>
  <c r="P196" i="87" s="1"/>
  <c r="F195" i="87"/>
  <c r="P195" i="87" s="1"/>
  <c r="F194" i="87"/>
  <c r="P194" i="87" s="1"/>
  <c r="F193" i="87"/>
  <c r="P193" i="87" s="1"/>
  <c r="F192" i="87"/>
  <c r="P192" i="87" s="1"/>
  <c r="F191" i="87"/>
  <c r="P191" i="87" s="1"/>
  <c r="F190" i="87"/>
  <c r="P190" i="87" s="1"/>
  <c r="F189" i="87"/>
  <c r="P189" i="87" s="1"/>
  <c r="F207" i="14"/>
  <c r="P207" i="14" s="1"/>
  <c r="F206" i="14"/>
  <c r="P206" i="14" s="1"/>
  <c r="F205" i="14"/>
  <c r="P205" i="14" s="1"/>
  <c r="F204" i="14"/>
  <c r="P204" i="14" s="1"/>
  <c r="F203" i="14"/>
  <c r="P203" i="14" s="1"/>
  <c r="F202" i="14"/>
  <c r="P202" i="14" s="1"/>
  <c r="F201" i="14"/>
  <c r="P201" i="14" s="1"/>
  <c r="F200" i="14"/>
  <c r="P200" i="14" s="1"/>
  <c r="F199" i="14"/>
  <c r="P199" i="14" s="1"/>
  <c r="F198" i="14"/>
  <c r="P198" i="14" s="1"/>
  <c r="F197" i="14"/>
  <c r="P197" i="14" s="1"/>
  <c r="F196" i="14"/>
  <c r="P196" i="14" s="1"/>
  <c r="F195" i="14"/>
  <c r="P195" i="14" s="1"/>
  <c r="F194" i="14"/>
  <c r="P194" i="14" s="1"/>
  <c r="F193" i="14"/>
  <c r="P193" i="14" s="1"/>
  <c r="F192" i="14"/>
  <c r="P192" i="14" s="1"/>
  <c r="F191" i="14"/>
  <c r="P191" i="14" s="1"/>
  <c r="F190" i="14"/>
  <c r="P190" i="14" s="1"/>
  <c r="F189" i="14"/>
  <c r="P189" i="14" s="1"/>
  <c r="F207" i="88"/>
  <c r="P207" i="88" s="1"/>
  <c r="F206" i="88"/>
  <c r="P206" i="88" s="1"/>
  <c r="F205" i="88"/>
  <c r="P205" i="88" s="1"/>
  <c r="F204" i="88"/>
  <c r="P204" i="88" s="1"/>
  <c r="F203" i="88"/>
  <c r="P203" i="88" s="1"/>
  <c r="F202" i="88"/>
  <c r="P202" i="88" s="1"/>
  <c r="F201" i="88"/>
  <c r="P201" i="88" s="1"/>
  <c r="F200" i="88"/>
  <c r="P200" i="88" s="1"/>
  <c r="F199" i="88"/>
  <c r="P199" i="88" s="1"/>
  <c r="F198" i="88"/>
  <c r="P198" i="88" s="1"/>
  <c r="F197" i="88"/>
  <c r="P197" i="88" s="1"/>
  <c r="F196" i="88"/>
  <c r="P196" i="88" s="1"/>
  <c r="F195" i="88"/>
  <c r="P195" i="88" s="1"/>
  <c r="F194" i="88"/>
  <c r="P194" i="88" s="1"/>
  <c r="F193" i="88"/>
  <c r="P193" i="88" s="1"/>
  <c r="F192" i="88"/>
  <c r="P192" i="88" s="1"/>
  <c r="F191" i="88"/>
  <c r="P191" i="88" s="1"/>
  <c r="F190" i="88"/>
  <c r="P190" i="88" s="1"/>
  <c r="F189" i="88"/>
  <c r="P189" i="88" s="1"/>
  <c r="F207" i="16"/>
  <c r="P207" i="16" s="1"/>
  <c r="F206" i="16"/>
  <c r="P206" i="16" s="1"/>
  <c r="F205" i="16"/>
  <c r="P205" i="16" s="1"/>
  <c r="F204" i="16"/>
  <c r="P204" i="16" s="1"/>
  <c r="F203" i="16"/>
  <c r="P203" i="16" s="1"/>
  <c r="F202" i="16"/>
  <c r="P202" i="16" s="1"/>
  <c r="F201" i="16"/>
  <c r="P201" i="16" s="1"/>
  <c r="F200" i="16"/>
  <c r="P200" i="16" s="1"/>
  <c r="F199" i="16"/>
  <c r="P199" i="16" s="1"/>
  <c r="F198" i="16"/>
  <c r="P198" i="16" s="1"/>
  <c r="F197" i="16"/>
  <c r="P197" i="16" s="1"/>
  <c r="F196" i="16"/>
  <c r="P196" i="16" s="1"/>
  <c r="F195" i="16"/>
  <c r="P195" i="16" s="1"/>
  <c r="F194" i="16"/>
  <c r="P194" i="16" s="1"/>
  <c r="F193" i="16"/>
  <c r="P193" i="16" s="1"/>
  <c r="F192" i="16"/>
  <c r="P192" i="16" s="1"/>
  <c r="F191" i="16"/>
  <c r="P191" i="16" s="1"/>
  <c r="F190" i="16"/>
  <c r="P190" i="16" s="1"/>
  <c r="F189" i="16"/>
  <c r="P189" i="16" s="1"/>
  <c r="F207" i="89"/>
  <c r="P207" i="89" s="1"/>
  <c r="F206" i="89"/>
  <c r="P206" i="89" s="1"/>
  <c r="F205" i="89"/>
  <c r="P205" i="89" s="1"/>
  <c r="F204" i="89"/>
  <c r="P204" i="89" s="1"/>
  <c r="F203" i="89"/>
  <c r="P203" i="89" s="1"/>
  <c r="F202" i="89"/>
  <c r="P202" i="89" s="1"/>
  <c r="F201" i="89"/>
  <c r="P201" i="89" s="1"/>
  <c r="F200" i="89"/>
  <c r="P200" i="89" s="1"/>
  <c r="F199" i="89"/>
  <c r="P199" i="89" s="1"/>
  <c r="F198" i="89"/>
  <c r="P198" i="89" s="1"/>
  <c r="F197" i="89"/>
  <c r="P197" i="89" s="1"/>
  <c r="F196" i="89"/>
  <c r="P196" i="89" s="1"/>
  <c r="F195" i="89"/>
  <c r="P195" i="89" s="1"/>
  <c r="F194" i="89"/>
  <c r="P194" i="89" s="1"/>
  <c r="F193" i="89"/>
  <c r="P193" i="89" s="1"/>
  <c r="F192" i="89"/>
  <c r="P192" i="89" s="1"/>
  <c r="F191" i="89"/>
  <c r="P191" i="89" s="1"/>
  <c r="F190" i="89"/>
  <c r="P190" i="89" s="1"/>
  <c r="F189" i="89"/>
  <c r="P189" i="89" s="1"/>
  <c r="F207" i="17"/>
  <c r="P207" i="17" s="1"/>
  <c r="F206" i="17"/>
  <c r="P206" i="17" s="1"/>
  <c r="F205" i="17"/>
  <c r="P205" i="17" s="1"/>
  <c r="F204" i="17"/>
  <c r="P204" i="17" s="1"/>
  <c r="F203" i="17"/>
  <c r="P203" i="17" s="1"/>
  <c r="F202" i="17"/>
  <c r="P202" i="17" s="1"/>
  <c r="F201" i="17"/>
  <c r="P201" i="17" s="1"/>
  <c r="F200" i="17"/>
  <c r="P200" i="17" s="1"/>
  <c r="F199" i="17"/>
  <c r="P199" i="17" s="1"/>
  <c r="F198" i="17"/>
  <c r="P198" i="17" s="1"/>
  <c r="F197" i="17"/>
  <c r="P197" i="17" s="1"/>
  <c r="F196" i="17"/>
  <c r="P196" i="17" s="1"/>
  <c r="F195" i="17"/>
  <c r="P195" i="17" s="1"/>
  <c r="F194" i="17"/>
  <c r="P194" i="17" s="1"/>
  <c r="F193" i="17"/>
  <c r="P193" i="17" s="1"/>
  <c r="F192" i="17"/>
  <c r="P192" i="17" s="1"/>
  <c r="F191" i="17"/>
  <c r="P191" i="17" s="1"/>
  <c r="F190" i="17"/>
  <c r="P190" i="17" s="1"/>
  <c r="F189" i="17"/>
  <c r="P189" i="17" s="1"/>
  <c r="F207" i="90"/>
  <c r="P207" i="90" s="1"/>
  <c r="F206" i="90"/>
  <c r="P206" i="90" s="1"/>
  <c r="F205" i="90"/>
  <c r="P205" i="90" s="1"/>
  <c r="F204" i="90"/>
  <c r="P204" i="90" s="1"/>
  <c r="F203" i="90"/>
  <c r="P203" i="90" s="1"/>
  <c r="F202" i="90"/>
  <c r="P202" i="90" s="1"/>
  <c r="F201" i="90"/>
  <c r="P201" i="90" s="1"/>
  <c r="F200" i="90"/>
  <c r="P200" i="90" s="1"/>
  <c r="F199" i="90"/>
  <c r="P199" i="90" s="1"/>
  <c r="F198" i="90"/>
  <c r="P198" i="90" s="1"/>
  <c r="F197" i="90"/>
  <c r="P197" i="90" s="1"/>
  <c r="F196" i="90"/>
  <c r="P196" i="90" s="1"/>
  <c r="F195" i="90"/>
  <c r="P195" i="90" s="1"/>
  <c r="F194" i="90"/>
  <c r="P194" i="90" s="1"/>
  <c r="F193" i="90"/>
  <c r="P193" i="90" s="1"/>
  <c r="F192" i="90"/>
  <c r="P192" i="90" s="1"/>
  <c r="F191" i="90"/>
  <c r="P191" i="90" s="1"/>
  <c r="F190" i="90"/>
  <c r="P190" i="90" s="1"/>
  <c r="F189" i="90"/>
  <c r="P189" i="90" s="1"/>
  <c r="F207" i="19"/>
  <c r="P207" i="19" s="1"/>
  <c r="F206" i="19"/>
  <c r="P206" i="19" s="1"/>
  <c r="F205" i="19"/>
  <c r="P205" i="19" s="1"/>
  <c r="F204" i="19"/>
  <c r="P204" i="19" s="1"/>
  <c r="F203" i="19"/>
  <c r="P203" i="19" s="1"/>
  <c r="F202" i="19"/>
  <c r="P202" i="19" s="1"/>
  <c r="F201" i="19"/>
  <c r="P201" i="19" s="1"/>
  <c r="F200" i="19"/>
  <c r="P200" i="19" s="1"/>
  <c r="F199" i="19"/>
  <c r="P199" i="19" s="1"/>
  <c r="F198" i="19"/>
  <c r="P198" i="19" s="1"/>
  <c r="F197" i="19"/>
  <c r="P197" i="19" s="1"/>
  <c r="F196" i="19"/>
  <c r="P196" i="19" s="1"/>
  <c r="F195" i="19"/>
  <c r="P195" i="19" s="1"/>
  <c r="F194" i="19"/>
  <c r="P194" i="19" s="1"/>
  <c r="F193" i="19"/>
  <c r="P193" i="19" s="1"/>
  <c r="F192" i="19"/>
  <c r="P192" i="19" s="1"/>
  <c r="F191" i="19"/>
  <c r="P191" i="19" s="1"/>
  <c r="F190" i="19"/>
  <c r="P190" i="19" s="1"/>
  <c r="F189" i="19"/>
  <c r="P189" i="19" s="1"/>
  <c r="F207" i="91"/>
  <c r="P207" i="91" s="1"/>
  <c r="F206" i="91"/>
  <c r="P206" i="91" s="1"/>
  <c r="F205" i="91"/>
  <c r="P205" i="91" s="1"/>
  <c r="F204" i="91"/>
  <c r="P204" i="91" s="1"/>
  <c r="F203" i="91"/>
  <c r="P203" i="91" s="1"/>
  <c r="F202" i="91"/>
  <c r="P202" i="91" s="1"/>
  <c r="F201" i="91"/>
  <c r="P201" i="91" s="1"/>
  <c r="F200" i="91"/>
  <c r="P200" i="91" s="1"/>
  <c r="F199" i="91"/>
  <c r="P199" i="91" s="1"/>
  <c r="F198" i="91"/>
  <c r="P198" i="91" s="1"/>
  <c r="F197" i="91"/>
  <c r="P197" i="91" s="1"/>
  <c r="F196" i="91"/>
  <c r="P196" i="91" s="1"/>
  <c r="F195" i="91"/>
  <c r="P195" i="91" s="1"/>
  <c r="F194" i="91"/>
  <c r="P194" i="91" s="1"/>
  <c r="F193" i="91"/>
  <c r="P193" i="91" s="1"/>
  <c r="F192" i="91"/>
  <c r="P192" i="91" s="1"/>
  <c r="F191" i="91"/>
  <c r="P191" i="91" s="1"/>
  <c r="F190" i="91"/>
  <c r="P190" i="91" s="1"/>
  <c r="F189" i="91"/>
  <c r="P189" i="91" s="1"/>
  <c r="F207" i="20"/>
  <c r="P207" i="20" s="1"/>
  <c r="F206" i="20"/>
  <c r="P206" i="20" s="1"/>
  <c r="F205" i="20"/>
  <c r="P205" i="20" s="1"/>
  <c r="F204" i="20"/>
  <c r="P204" i="20" s="1"/>
  <c r="F203" i="20"/>
  <c r="P203" i="20" s="1"/>
  <c r="F202" i="20"/>
  <c r="P202" i="20" s="1"/>
  <c r="F201" i="20"/>
  <c r="P201" i="20" s="1"/>
  <c r="F200" i="20"/>
  <c r="P200" i="20" s="1"/>
  <c r="F199" i="20"/>
  <c r="P199" i="20" s="1"/>
  <c r="F198" i="20"/>
  <c r="P198" i="20" s="1"/>
  <c r="F197" i="20"/>
  <c r="P197" i="20" s="1"/>
  <c r="F196" i="20"/>
  <c r="P196" i="20" s="1"/>
  <c r="F195" i="20"/>
  <c r="P195" i="20" s="1"/>
  <c r="F194" i="20"/>
  <c r="P194" i="20" s="1"/>
  <c r="F193" i="20"/>
  <c r="P193" i="20" s="1"/>
  <c r="F192" i="20"/>
  <c r="P192" i="20" s="1"/>
  <c r="F191" i="20"/>
  <c r="P191" i="20" s="1"/>
  <c r="F190" i="20"/>
  <c r="P190" i="20" s="1"/>
  <c r="F189" i="20"/>
  <c r="P189" i="20" s="1"/>
  <c r="F207" i="21"/>
  <c r="P207" i="21" s="1"/>
  <c r="F206" i="21"/>
  <c r="P206" i="21" s="1"/>
  <c r="F205" i="21"/>
  <c r="P205" i="21" s="1"/>
  <c r="F204" i="21"/>
  <c r="P204" i="21" s="1"/>
  <c r="F203" i="21"/>
  <c r="P203" i="21" s="1"/>
  <c r="F202" i="21"/>
  <c r="P202" i="21" s="1"/>
  <c r="F201" i="21"/>
  <c r="P201" i="21" s="1"/>
  <c r="F200" i="21"/>
  <c r="P200" i="21" s="1"/>
  <c r="F199" i="21"/>
  <c r="P199" i="21" s="1"/>
  <c r="F198" i="21"/>
  <c r="P198" i="21" s="1"/>
  <c r="F197" i="21"/>
  <c r="P197" i="21" s="1"/>
  <c r="F196" i="21"/>
  <c r="P196" i="21" s="1"/>
  <c r="F195" i="21"/>
  <c r="P195" i="21" s="1"/>
  <c r="F194" i="21"/>
  <c r="P194" i="21" s="1"/>
  <c r="F193" i="21"/>
  <c r="P193" i="21" s="1"/>
  <c r="F192" i="21"/>
  <c r="P192" i="21" s="1"/>
  <c r="F191" i="21"/>
  <c r="P191" i="21" s="1"/>
  <c r="F190" i="21"/>
  <c r="P190" i="21" s="1"/>
  <c r="F189" i="21"/>
  <c r="P189" i="21" s="1"/>
  <c r="F207" i="92"/>
  <c r="P207" i="92" s="1"/>
  <c r="F206" i="92"/>
  <c r="P206" i="92" s="1"/>
  <c r="F205" i="92"/>
  <c r="P205" i="92" s="1"/>
  <c r="F204" i="92"/>
  <c r="P204" i="92" s="1"/>
  <c r="F203" i="92"/>
  <c r="P203" i="92" s="1"/>
  <c r="F202" i="92"/>
  <c r="P202" i="92" s="1"/>
  <c r="F201" i="92"/>
  <c r="P201" i="92" s="1"/>
  <c r="F200" i="92"/>
  <c r="P200" i="92" s="1"/>
  <c r="F199" i="92"/>
  <c r="P199" i="92" s="1"/>
  <c r="F198" i="92"/>
  <c r="P198" i="92" s="1"/>
  <c r="F197" i="92"/>
  <c r="P197" i="92" s="1"/>
  <c r="F196" i="92"/>
  <c r="P196" i="92" s="1"/>
  <c r="F195" i="92"/>
  <c r="P195" i="92" s="1"/>
  <c r="F194" i="92"/>
  <c r="P194" i="92" s="1"/>
  <c r="F193" i="92"/>
  <c r="P193" i="92" s="1"/>
  <c r="F192" i="92"/>
  <c r="P192" i="92" s="1"/>
  <c r="F191" i="92"/>
  <c r="P191" i="92" s="1"/>
  <c r="F190" i="92"/>
  <c r="P190" i="92" s="1"/>
  <c r="F189" i="92"/>
  <c r="P189" i="92" s="1"/>
  <c r="F207" i="22"/>
  <c r="P207" i="22" s="1"/>
  <c r="F206" i="22"/>
  <c r="P206" i="22" s="1"/>
  <c r="F205" i="22"/>
  <c r="P205" i="22" s="1"/>
  <c r="F204" i="22"/>
  <c r="P204" i="22" s="1"/>
  <c r="F203" i="22"/>
  <c r="P203" i="22" s="1"/>
  <c r="F202" i="22"/>
  <c r="P202" i="22" s="1"/>
  <c r="F201" i="22"/>
  <c r="P201" i="22" s="1"/>
  <c r="F200" i="22"/>
  <c r="P200" i="22" s="1"/>
  <c r="F199" i="22"/>
  <c r="P199" i="22" s="1"/>
  <c r="F198" i="22"/>
  <c r="P198" i="22" s="1"/>
  <c r="F197" i="22"/>
  <c r="P197" i="22" s="1"/>
  <c r="F196" i="22"/>
  <c r="P196" i="22" s="1"/>
  <c r="F195" i="22"/>
  <c r="P195" i="22" s="1"/>
  <c r="F194" i="22"/>
  <c r="P194" i="22" s="1"/>
  <c r="F193" i="22"/>
  <c r="P193" i="22" s="1"/>
  <c r="F192" i="22"/>
  <c r="P192" i="22" s="1"/>
  <c r="F191" i="22"/>
  <c r="P191" i="22" s="1"/>
  <c r="F190" i="22"/>
  <c r="P190" i="22" s="1"/>
  <c r="F189" i="22"/>
  <c r="P189" i="22" s="1"/>
  <c r="F207" i="23"/>
  <c r="P207" i="23" s="1"/>
  <c r="F206" i="23"/>
  <c r="P206" i="23" s="1"/>
  <c r="F205" i="23"/>
  <c r="P205" i="23" s="1"/>
  <c r="F204" i="23"/>
  <c r="P204" i="23" s="1"/>
  <c r="F203" i="23"/>
  <c r="P203" i="23" s="1"/>
  <c r="F202" i="23"/>
  <c r="P202" i="23" s="1"/>
  <c r="F201" i="23"/>
  <c r="P201" i="23" s="1"/>
  <c r="F200" i="23"/>
  <c r="P200" i="23" s="1"/>
  <c r="F199" i="23"/>
  <c r="P199" i="23" s="1"/>
  <c r="F198" i="23"/>
  <c r="P198" i="23" s="1"/>
  <c r="F197" i="23"/>
  <c r="P197" i="23" s="1"/>
  <c r="F196" i="23"/>
  <c r="P196" i="23" s="1"/>
  <c r="F195" i="23"/>
  <c r="P195" i="23" s="1"/>
  <c r="F194" i="23"/>
  <c r="P194" i="23" s="1"/>
  <c r="F193" i="23"/>
  <c r="P193" i="23" s="1"/>
  <c r="F192" i="23"/>
  <c r="P192" i="23" s="1"/>
  <c r="F191" i="23"/>
  <c r="P191" i="23" s="1"/>
  <c r="F190" i="23"/>
  <c r="P190" i="23" s="1"/>
  <c r="F189" i="23"/>
  <c r="P189" i="23" s="1"/>
  <c r="F207" i="24"/>
  <c r="P207" i="24" s="1"/>
  <c r="F206" i="24"/>
  <c r="P206" i="24" s="1"/>
  <c r="F205" i="24"/>
  <c r="P205" i="24" s="1"/>
  <c r="F204" i="24"/>
  <c r="P204" i="24" s="1"/>
  <c r="F203" i="24"/>
  <c r="P203" i="24" s="1"/>
  <c r="F202" i="24"/>
  <c r="P202" i="24" s="1"/>
  <c r="F201" i="24"/>
  <c r="P201" i="24" s="1"/>
  <c r="F200" i="24"/>
  <c r="P200" i="24" s="1"/>
  <c r="F199" i="24"/>
  <c r="P199" i="24" s="1"/>
  <c r="F198" i="24"/>
  <c r="P198" i="24" s="1"/>
  <c r="F197" i="24"/>
  <c r="P197" i="24" s="1"/>
  <c r="F196" i="24"/>
  <c r="P196" i="24" s="1"/>
  <c r="F195" i="24"/>
  <c r="P195" i="24" s="1"/>
  <c r="F194" i="24"/>
  <c r="P194" i="24" s="1"/>
  <c r="F193" i="24"/>
  <c r="P193" i="24" s="1"/>
  <c r="F192" i="24"/>
  <c r="P192" i="24" s="1"/>
  <c r="F191" i="24"/>
  <c r="P191" i="24" s="1"/>
  <c r="F190" i="24"/>
  <c r="P190" i="24" s="1"/>
  <c r="F189" i="24"/>
  <c r="P189" i="24" s="1"/>
  <c r="F207" i="94"/>
  <c r="P207" i="94" s="1"/>
  <c r="F206" i="94"/>
  <c r="P206" i="94" s="1"/>
  <c r="F205" i="94"/>
  <c r="P205" i="94" s="1"/>
  <c r="F204" i="94"/>
  <c r="P204" i="94" s="1"/>
  <c r="F203" i="94"/>
  <c r="P203" i="94" s="1"/>
  <c r="F202" i="94"/>
  <c r="P202" i="94" s="1"/>
  <c r="F201" i="94"/>
  <c r="P201" i="94" s="1"/>
  <c r="F200" i="94"/>
  <c r="P200" i="94" s="1"/>
  <c r="F199" i="94"/>
  <c r="P199" i="94" s="1"/>
  <c r="F198" i="94"/>
  <c r="P198" i="94" s="1"/>
  <c r="F197" i="94"/>
  <c r="P197" i="94" s="1"/>
  <c r="F196" i="94"/>
  <c r="P196" i="94" s="1"/>
  <c r="F195" i="94"/>
  <c r="P195" i="94" s="1"/>
  <c r="F194" i="94"/>
  <c r="P194" i="94" s="1"/>
  <c r="F193" i="94"/>
  <c r="P193" i="94" s="1"/>
  <c r="F192" i="94"/>
  <c r="P192" i="94" s="1"/>
  <c r="F191" i="94"/>
  <c r="P191" i="94" s="1"/>
  <c r="F190" i="94"/>
  <c r="P190" i="94" s="1"/>
  <c r="F189" i="94"/>
  <c r="P189" i="94" s="1"/>
  <c r="F207" i="26"/>
  <c r="P207" i="26" s="1"/>
  <c r="F206" i="26"/>
  <c r="P206" i="26" s="1"/>
  <c r="F205" i="26"/>
  <c r="P205" i="26" s="1"/>
  <c r="F204" i="26"/>
  <c r="P204" i="26" s="1"/>
  <c r="F203" i="26"/>
  <c r="P203" i="26" s="1"/>
  <c r="F202" i="26"/>
  <c r="P202" i="26" s="1"/>
  <c r="F201" i="26"/>
  <c r="P201" i="26" s="1"/>
  <c r="F200" i="26"/>
  <c r="P200" i="26" s="1"/>
  <c r="F199" i="26"/>
  <c r="P199" i="26" s="1"/>
  <c r="F198" i="26"/>
  <c r="P198" i="26" s="1"/>
  <c r="F197" i="26"/>
  <c r="P197" i="26" s="1"/>
  <c r="F196" i="26"/>
  <c r="P196" i="26" s="1"/>
  <c r="F195" i="26"/>
  <c r="P195" i="26" s="1"/>
  <c r="F194" i="26"/>
  <c r="P194" i="26" s="1"/>
  <c r="F193" i="26"/>
  <c r="P193" i="26" s="1"/>
  <c r="F192" i="26"/>
  <c r="P192" i="26" s="1"/>
  <c r="F191" i="26"/>
  <c r="P191" i="26" s="1"/>
  <c r="F190" i="26"/>
  <c r="P190" i="26" s="1"/>
  <c r="F189" i="26"/>
  <c r="P189" i="26" s="1"/>
  <c r="F207" i="95"/>
  <c r="P207" i="95" s="1"/>
  <c r="F206" i="95"/>
  <c r="P206" i="95" s="1"/>
  <c r="F205" i="95"/>
  <c r="P205" i="95" s="1"/>
  <c r="F204" i="95"/>
  <c r="P204" i="95" s="1"/>
  <c r="F203" i="95"/>
  <c r="P203" i="95" s="1"/>
  <c r="F202" i="95"/>
  <c r="P202" i="95" s="1"/>
  <c r="F201" i="95"/>
  <c r="P201" i="95" s="1"/>
  <c r="F200" i="95"/>
  <c r="P200" i="95" s="1"/>
  <c r="F199" i="95"/>
  <c r="P199" i="95" s="1"/>
  <c r="F198" i="95"/>
  <c r="P198" i="95" s="1"/>
  <c r="F197" i="95"/>
  <c r="P197" i="95" s="1"/>
  <c r="F196" i="95"/>
  <c r="P196" i="95" s="1"/>
  <c r="F195" i="95"/>
  <c r="P195" i="95" s="1"/>
  <c r="F194" i="95"/>
  <c r="P194" i="95" s="1"/>
  <c r="F193" i="95"/>
  <c r="P193" i="95" s="1"/>
  <c r="F192" i="95"/>
  <c r="P192" i="95" s="1"/>
  <c r="F191" i="95"/>
  <c r="P191" i="95" s="1"/>
  <c r="F190" i="95"/>
  <c r="P190" i="95" s="1"/>
  <c r="F189" i="95"/>
  <c r="P189" i="95" s="1"/>
  <c r="F207" i="27"/>
  <c r="P207" i="27" s="1"/>
  <c r="F206" i="27"/>
  <c r="P206" i="27" s="1"/>
  <c r="F205" i="27"/>
  <c r="P205" i="27" s="1"/>
  <c r="F204" i="27"/>
  <c r="P204" i="27" s="1"/>
  <c r="F203" i="27"/>
  <c r="P203" i="27" s="1"/>
  <c r="F202" i="27"/>
  <c r="P202" i="27" s="1"/>
  <c r="F201" i="27"/>
  <c r="P201" i="27" s="1"/>
  <c r="F200" i="27"/>
  <c r="P200" i="27" s="1"/>
  <c r="F199" i="27"/>
  <c r="P199" i="27" s="1"/>
  <c r="F198" i="27"/>
  <c r="P198" i="27" s="1"/>
  <c r="F197" i="27"/>
  <c r="P197" i="27" s="1"/>
  <c r="F196" i="27"/>
  <c r="P196" i="27" s="1"/>
  <c r="F195" i="27"/>
  <c r="P195" i="27" s="1"/>
  <c r="F194" i="27"/>
  <c r="P194" i="27" s="1"/>
  <c r="F193" i="27"/>
  <c r="P193" i="27" s="1"/>
  <c r="F192" i="27"/>
  <c r="P192" i="27" s="1"/>
  <c r="F191" i="27"/>
  <c r="P191" i="27" s="1"/>
  <c r="F190" i="27"/>
  <c r="P190" i="27" s="1"/>
  <c r="F189" i="27"/>
  <c r="P189" i="27" s="1"/>
  <c r="F207" i="28"/>
  <c r="P207" i="28" s="1"/>
  <c r="F206" i="28"/>
  <c r="P206" i="28" s="1"/>
  <c r="F205" i="28"/>
  <c r="P205" i="28" s="1"/>
  <c r="F204" i="28"/>
  <c r="P204" i="28" s="1"/>
  <c r="F203" i="28"/>
  <c r="P203" i="28" s="1"/>
  <c r="F202" i="28"/>
  <c r="P202" i="28" s="1"/>
  <c r="F201" i="28"/>
  <c r="P201" i="28" s="1"/>
  <c r="F200" i="28"/>
  <c r="P200" i="28" s="1"/>
  <c r="F199" i="28"/>
  <c r="P199" i="28" s="1"/>
  <c r="F198" i="28"/>
  <c r="P198" i="28" s="1"/>
  <c r="F197" i="28"/>
  <c r="P197" i="28" s="1"/>
  <c r="F196" i="28"/>
  <c r="P196" i="28" s="1"/>
  <c r="F195" i="28"/>
  <c r="P195" i="28" s="1"/>
  <c r="F194" i="28"/>
  <c r="P194" i="28" s="1"/>
  <c r="F193" i="28"/>
  <c r="P193" i="28" s="1"/>
  <c r="F192" i="28"/>
  <c r="P192" i="28" s="1"/>
  <c r="F191" i="28"/>
  <c r="P191" i="28" s="1"/>
  <c r="F190" i="28"/>
  <c r="P190" i="28" s="1"/>
  <c r="F189" i="28"/>
  <c r="P189" i="28" s="1"/>
  <c r="F207" i="96"/>
  <c r="P207" i="96" s="1"/>
  <c r="F206" i="96"/>
  <c r="P206" i="96" s="1"/>
  <c r="F205" i="96"/>
  <c r="P205" i="96" s="1"/>
  <c r="F204" i="96"/>
  <c r="P204" i="96" s="1"/>
  <c r="F203" i="96"/>
  <c r="P203" i="96" s="1"/>
  <c r="F202" i="96"/>
  <c r="P202" i="96" s="1"/>
  <c r="F201" i="96"/>
  <c r="P201" i="96" s="1"/>
  <c r="F200" i="96"/>
  <c r="P200" i="96" s="1"/>
  <c r="F199" i="96"/>
  <c r="P199" i="96" s="1"/>
  <c r="F198" i="96"/>
  <c r="P198" i="96" s="1"/>
  <c r="F197" i="96"/>
  <c r="P197" i="96" s="1"/>
  <c r="F196" i="96"/>
  <c r="P196" i="96" s="1"/>
  <c r="F195" i="96"/>
  <c r="P195" i="96" s="1"/>
  <c r="F194" i="96"/>
  <c r="P194" i="96" s="1"/>
  <c r="F193" i="96"/>
  <c r="P193" i="96" s="1"/>
  <c r="F192" i="96"/>
  <c r="P192" i="96" s="1"/>
  <c r="F191" i="96"/>
  <c r="P191" i="96" s="1"/>
  <c r="F190" i="96"/>
  <c r="P190" i="96" s="1"/>
  <c r="F189" i="96"/>
  <c r="P189" i="96" s="1"/>
  <c r="F207" i="29"/>
  <c r="P207" i="29" s="1"/>
  <c r="F206" i="29"/>
  <c r="P206" i="29" s="1"/>
  <c r="F205" i="29"/>
  <c r="P205" i="29" s="1"/>
  <c r="F204" i="29"/>
  <c r="P204" i="29" s="1"/>
  <c r="F203" i="29"/>
  <c r="P203" i="29" s="1"/>
  <c r="F202" i="29"/>
  <c r="P202" i="29" s="1"/>
  <c r="F201" i="29"/>
  <c r="P201" i="29" s="1"/>
  <c r="F200" i="29"/>
  <c r="P200" i="29" s="1"/>
  <c r="F199" i="29"/>
  <c r="P199" i="29" s="1"/>
  <c r="F198" i="29"/>
  <c r="P198" i="29" s="1"/>
  <c r="F197" i="29"/>
  <c r="P197" i="29" s="1"/>
  <c r="F196" i="29"/>
  <c r="P196" i="29" s="1"/>
  <c r="F195" i="29"/>
  <c r="P195" i="29" s="1"/>
  <c r="F194" i="29"/>
  <c r="P194" i="29" s="1"/>
  <c r="F193" i="29"/>
  <c r="P193" i="29" s="1"/>
  <c r="F192" i="29"/>
  <c r="P192" i="29" s="1"/>
  <c r="F191" i="29"/>
  <c r="P191" i="29" s="1"/>
  <c r="F190" i="29"/>
  <c r="P190" i="29" s="1"/>
  <c r="F189" i="29"/>
  <c r="P189" i="29" s="1"/>
  <c r="F207" i="31"/>
  <c r="P207" i="31" s="1"/>
  <c r="F206" i="31"/>
  <c r="P206" i="31" s="1"/>
  <c r="F205" i="31"/>
  <c r="P205" i="31" s="1"/>
  <c r="F204" i="31"/>
  <c r="P204" i="31" s="1"/>
  <c r="F203" i="31"/>
  <c r="P203" i="31" s="1"/>
  <c r="F202" i="31"/>
  <c r="P202" i="31" s="1"/>
  <c r="F201" i="31"/>
  <c r="P201" i="31" s="1"/>
  <c r="F200" i="31"/>
  <c r="P200" i="31" s="1"/>
  <c r="F199" i="31"/>
  <c r="P199" i="31" s="1"/>
  <c r="F198" i="31"/>
  <c r="P198" i="31" s="1"/>
  <c r="F197" i="31"/>
  <c r="P197" i="31" s="1"/>
  <c r="F196" i="31"/>
  <c r="P196" i="31" s="1"/>
  <c r="F195" i="31"/>
  <c r="P195" i="31" s="1"/>
  <c r="F194" i="31"/>
  <c r="P194" i="31" s="1"/>
  <c r="F193" i="31"/>
  <c r="P193" i="31" s="1"/>
  <c r="F192" i="31"/>
  <c r="P192" i="31" s="1"/>
  <c r="F191" i="31"/>
  <c r="P191" i="31" s="1"/>
  <c r="F190" i="31"/>
  <c r="P190" i="31" s="1"/>
  <c r="F189" i="31"/>
  <c r="P189" i="31" s="1"/>
  <c r="F207" i="98"/>
  <c r="P207" i="98" s="1"/>
  <c r="F206" i="98"/>
  <c r="P206" i="98" s="1"/>
  <c r="F205" i="98"/>
  <c r="P205" i="98" s="1"/>
  <c r="F204" i="98"/>
  <c r="P204" i="98" s="1"/>
  <c r="F203" i="98"/>
  <c r="P203" i="98" s="1"/>
  <c r="F202" i="98"/>
  <c r="P202" i="98" s="1"/>
  <c r="F201" i="98"/>
  <c r="P201" i="98" s="1"/>
  <c r="F200" i="98"/>
  <c r="P200" i="98" s="1"/>
  <c r="F199" i="98"/>
  <c r="P199" i="98" s="1"/>
  <c r="F198" i="98"/>
  <c r="P198" i="98" s="1"/>
  <c r="F197" i="98"/>
  <c r="P197" i="98" s="1"/>
  <c r="F196" i="98"/>
  <c r="P196" i="98" s="1"/>
  <c r="F195" i="98"/>
  <c r="P195" i="98" s="1"/>
  <c r="F194" i="98"/>
  <c r="P194" i="98" s="1"/>
  <c r="F193" i="98"/>
  <c r="P193" i="98" s="1"/>
  <c r="F192" i="98"/>
  <c r="P192" i="98" s="1"/>
  <c r="F191" i="98"/>
  <c r="P191" i="98" s="1"/>
  <c r="F190" i="98"/>
  <c r="P190" i="98" s="1"/>
  <c r="F189" i="98"/>
  <c r="P189" i="98" s="1"/>
  <c r="F207" i="33"/>
  <c r="P207" i="33" s="1"/>
  <c r="F206" i="33"/>
  <c r="P206" i="33" s="1"/>
  <c r="F205" i="33"/>
  <c r="P205" i="33" s="1"/>
  <c r="F204" i="33"/>
  <c r="P204" i="33" s="1"/>
  <c r="F203" i="33"/>
  <c r="P203" i="33" s="1"/>
  <c r="F202" i="33"/>
  <c r="P202" i="33" s="1"/>
  <c r="F201" i="33"/>
  <c r="P201" i="33" s="1"/>
  <c r="F200" i="33"/>
  <c r="P200" i="33" s="1"/>
  <c r="F199" i="33"/>
  <c r="P199" i="33" s="1"/>
  <c r="F198" i="33"/>
  <c r="P198" i="33" s="1"/>
  <c r="F197" i="33"/>
  <c r="P197" i="33" s="1"/>
  <c r="F196" i="33"/>
  <c r="P196" i="33" s="1"/>
  <c r="F195" i="33"/>
  <c r="P195" i="33" s="1"/>
  <c r="F194" i="33"/>
  <c r="P194" i="33" s="1"/>
  <c r="F193" i="33"/>
  <c r="P193" i="33" s="1"/>
  <c r="F192" i="33"/>
  <c r="P192" i="33" s="1"/>
  <c r="F191" i="33"/>
  <c r="P191" i="33" s="1"/>
  <c r="F190" i="33"/>
  <c r="P190" i="33" s="1"/>
  <c r="F189" i="33"/>
  <c r="P189" i="33" s="1"/>
  <c r="F207" i="99"/>
  <c r="P207" i="99" s="1"/>
  <c r="F206" i="99"/>
  <c r="P206" i="99" s="1"/>
  <c r="F205" i="99"/>
  <c r="P205" i="99" s="1"/>
  <c r="F204" i="99"/>
  <c r="P204" i="99" s="1"/>
  <c r="F203" i="99"/>
  <c r="P203" i="99" s="1"/>
  <c r="F202" i="99"/>
  <c r="P202" i="99" s="1"/>
  <c r="F201" i="99"/>
  <c r="P201" i="99" s="1"/>
  <c r="F200" i="99"/>
  <c r="P200" i="99" s="1"/>
  <c r="F199" i="99"/>
  <c r="P199" i="99" s="1"/>
  <c r="F198" i="99"/>
  <c r="P198" i="99" s="1"/>
  <c r="F197" i="99"/>
  <c r="P197" i="99" s="1"/>
  <c r="F196" i="99"/>
  <c r="P196" i="99" s="1"/>
  <c r="F195" i="99"/>
  <c r="P195" i="99" s="1"/>
  <c r="F194" i="99"/>
  <c r="P194" i="99" s="1"/>
  <c r="F193" i="99"/>
  <c r="P193" i="99" s="1"/>
  <c r="F192" i="99"/>
  <c r="P192" i="99" s="1"/>
  <c r="F191" i="99"/>
  <c r="P191" i="99" s="1"/>
  <c r="F190" i="99"/>
  <c r="P190" i="99" s="1"/>
  <c r="F189" i="99"/>
  <c r="P189" i="99" s="1"/>
  <c r="F207" i="32"/>
  <c r="P207" i="32" s="1"/>
  <c r="F206" i="32"/>
  <c r="P206" i="32" s="1"/>
  <c r="F205" i="32"/>
  <c r="P205" i="32" s="1"/>
  <c r="F204" i="32"/>
  <c r="P204" i="32" s="1"/>
  <c r="F203" i="32"/>
  <c r="P203" i="32" s="1"/>
  <c r="F202" i="32"/>
  <c r="P202" i="32" s="1"/>
  <c r="F201" i="32"/>
  <c r="P201" i="32" s="1"/>
  <c r="F200" i="32"/>
  <c r="P200" i="32" s="1"/>
  <c r="F199" i="32"/>
  <c r="P199" i="32" s="1"/>
  <c r="F198" i="32"/>
  <c r="P198" i="32" s="1"/>
  <c r="F197" i="32"/>
  <c r="P197" i="32" s="1"/>
  <c r="F196" i="32"/>
  <c r="P196" i="32" s="1"/>
  <c r="F195" i="32"/>
  <c r="P195" i="32" s="1"/>
  <c r="F194" i="32"/>
  <c r="P194" i="32" s="1"/>
  <c r="F193" i="32"/>
  <c r="P193" i="32" s="1"/>
  <c r="F192" i="32"/>
  <c r="P192" i="32" s="1"/>
  <c r="F191" i="32"/>
  <c r="P191" i="32" s="1"/>
  <c r="F190" i="32"/>
  <c r="P190" i="32" s="1"/>
  <c r="F189" i="32"/>
  <c r="P189" i="32" s="1"/>
  <c r="F207" i="100"/>
  <c r="P207" i="100" s="1"/>
  <c r="F206" i="100"/>
  <c r="P206" i="100" s="1"/>
  <c r="F205" i="100"/>
  <c r="P205" i="100" s="1"/>
  <c r="F204" i="100"/>
  <c r="P204" i="100" s="1"/>
  <c r="F203" i="100"/>
  <c r="P203" i="100" s="1"/>
  <c r="F202" i="100"/>
  <c r="P202" i="100" s="1"/>
  <c r="F201" i="100"/>
  <c r="P201" i="100" s="1"/>
  <c r="F200" i="100"/>
  <c r="P200" i="100" s="1"/>
  <c r="F199" i="100"/>
  <c r="P199" i="100" s="1"/>
  <c r="F198" i="100"/>
  <c r="P198" i="100" s="1"/>
  <c r="F197" i="100"/>
  <c r="P197" i="100" s="1"/>
  <c r="F196" i="100"/>
  <c r="P196" i="100" s="1"/>
  <c r="F195" i="100"/>
  <c r="P195" i="100" s="1"/>
  <c r="F194" i="100"/>
  <c r="P194" i="100" s="1"/>
  <c r="F193" i="100"/>
  <c r="P193" i="100" s="1"/>
  <c r="F192" i="100"/>
  <c r="P192" i="100" s="1"/>
  <c r="F191" i="100"/>
  <c r="P191" i="100" s="1"/>
  <c r="F190" i="100"/>
  <c r="P190" i="100" s="1"/>
  <c r="F189" i="100"/>
  <c r="P189" i="100" s="1"/>
  <c r="F207" i="35"/>
  <c r="P207" i="35" s="1"/>
  <c r="F206" i="35"/>
  <c r="P206" i="35" s="1"/>
  <c r="F205" i="35"/>
  <c r="P205" i="35" s="1"/>
  <c r="F204" i="35"/>
  <c r="P204" i="35" s="1"/>
  <c r="F203" i="35"/>
  <c r="P203" i="35" s="1"/>
  <c r="F202" i="35"/>
  <c r="P202" i="35" s="1"/>
  <c r="F201" i="35"/>
  <c r="P201" i="35" s="1"/>
  <c r="F200" i="35"/>
  <c r="P200" i="35" s="1"/>
  <c r="F199" i="35"/>
  <c r="P199" i="35" s="1"/>
  <c r="F198" i="35"/>
  <c r="P198" i="35" s="1"/>
  <c r="F197" i="35"/>
  <c r="P197" i="35" s="1"/>
  <c r="F196" i="35"/>
  <c r="P196" i="35" s="1"/>
  <c r="F195" i="35"/>
  <c r="P195" i="35" s="1"/>
  <c r="F194" i="35"/>
  <c r="P194" i="35" s="1"/>
  <c r="F193" i="35"/>
  <c r="P193" i="35" s="1"/>
  <c r="F192" i="35"/>
  <c r="P192" i="35" s="1"/>
  <c r="F191" i="35"/>
  <c r="P191" i="35" s="1"/>
  <c r="F190" i="35"/>
  <c r="P190" i="35" s="1"/>
  <c r="F189" i="35"/>
  <c r="P189" i="35" s="1"/>
  <c r="F207" i="101"/>
  <c r="P207" i="101" s="1"/>
  <c r="F206" i="101"/>
  <c r="P206" i="101" s="1"/>
  <c r="F205" i="101"/>
  <c r="P205" i="101" s="1"/>
  <c r="F204" i="101"/>
  <c r="P204" i="101" s="1"/>
  <c r="F203" i="101"/>
  <c r="P203" i="101" s="1"/>
  <c r="F202" i="101"/>
  <c r="P202" i="101" s="1"/>
  <c r="F201" i="101"/>
  <c r="P201" i="101" s="1"/>
  <c r="F200" i="101"/>
  <c r="P200" i="101" s="1"/>
  <c r="F199" i="101"/>
  <c r="P199" i="101" s="1"/>
  <c r="F198" i="101"/>
  <c r="P198" i="101" s="1"/>
  <c r="F197" i="101"/>
  <c r="P197" i="101" s="1"/>
  <c r="F196" i="101"/>
  <c r="P196" i="101" s="1"/>
  <c r="F195" i="101"/>
  <c r="P195" i="101" s="1"/>
  <c r="F194" i="101"/>
  <c r="P194" i="101" s="1"/>
  <c r="F193" i="101"/>
  <c r="P193" i="101" s="1"/>
  <c r="F192" i="101"/>
  <c r="P192" i="101" s="1"/>
  <c r="F191" i="101"/>
  <c r="P191" i="101" s="1"/>
  <c r="F190" i="101"/>
  <c r="P190" i="101" s="1"/>
  <c r="F189" i="101"/>
  <c r="P189" i="101" s="1"/>
  <c r="F207" i="36"/>
  <c r="P207" i="36" s="1"/>
  <c r="F206" i="36"/>
  <c r="P206" i="36" s="1"/>
  <c r="F205" i="36"/>
  <c r="P205" i="36" s="1"/>
  <c r="F204" i="36"/>
  <c r="P204" i="36" s="1"/>
  <c r="F203" i="36"/>
  <c r="P203" i="36" s="1"/>
  <c r="F202" i="36"/>
  <c r="P202" i="36" s="1"/>
  <c r="F201" i="36"/>
  <c r="P201" i="36" s="1"/>
  <c r="F200" i="36"/>
  <c r="P200" i="36" s="1"/>
  <c r="F199" i="36"/>
  <c r="P199" i="36" s="1"/>
  <c r="F198" i="36"/>
  <c r="P198" i="36" s="1"/>
  <c r="F197" i="36"/>
  <c r="P197" i="36" s="1"/>
  <c r="F196" i="36"/>
  <c r="P196" i="36" s="1"/>
  <c r="F195" i="36"/>
  <c r="P195" i="36" s="1"/>
  <c r="F194" i="36"/>
  <c r="P194" i="36" s="1"/>
  <c r="F193" i="36"/>
  <c r="P193" i="36" s="1"/>
  <c r="F192" i="36"/>
  <c r="P192" i="36" s="1"/>
  <c r="F191" i="36"/>
  <c r="P191" i="36" s="1"/>
  <c r="F190" i="36"/>
  <c r="P190" i="36" s="1"/>
  <c r="F189" i="36"/>
  <c r="P189" i="36" s="1"/>
  <c r="F207" i="102"/>
  <c r="P207" i="102" s="1"/>
  <c r="F206" i="102"/>
  <c r="P206" i="102" s="1"/>
  <c r="F205" i="102"/>
  <c r="P205" i="102" s="1"/>
  <c r="F204" i="102"/>
  <c r="P204" i="102" s="1"/>
  <c r="F203" i="102"/>
  <c r="P203" i="102" s="1"/>
  <c r="F202" i="102"/>
  <c r="P202" i="102" s="1"/>
  <c r="F201" i="102"/>
  <c r="P201" i="102" s="1"/>
  <c r="F200" i="102"/>
  <c r="P200" i="102" s="1"/>
  <c r="F199" i="102"/>
  <c r="P199" i="102" s="1"/>
  <c r="F198" i="102"/>
  <c r="P198" i="102" s="1"/>
  <c r="F197" i="102"/>
  <c r="P197" i="102" s="1"/>
  <c r="F196" i="102"/>
  <c r="P196" i="102" s="1"/>
  <c r="F195" i="102"/>
  <c r="P195" i="102" s="1"/>
  <c r="F194" i="102"/>
  <c r="P194" i="102" s="1"/>
  <c r="F193" i="102"/>
  <c r="P193" i="102" s="1"/>
  <c r="F192" i="102"/>
  <c r="P192" i="102" s="1"/>
  <c r="F191" i="102"/>
  <c r="P191" i="102" s="1"/>
  <c r="F190" i="102"/>
  <c r="P190" i="102" s="1"/>
  <c r="F189" i="102"/>
  <c r="P189" i="102" s="1"/>
  <c r="F207" i="37"/>
  <c r="P207" i="37" s="1"/>
  <c r="F206" i="37"/>
  <c r="P206" i="37" s="1"/>
  <c r="F205" i="37"/>
  <c r="P205" i="37" s="1"/>
  <c r="F204" i="37"/>
  <c r="P204" i="37" s="1"/>
  <c r="F203" i="37"/>
  <c r="P203" i="37" s="1"/>
  <c r="F202" i="37"/>
  <c r="P202" i="37" s="1"/>
  <c r="F201" i="37"/>
  <c r="P201" i="37" s="1"/>
  <c r="F200" i="37"/>
  <c r="P200" i="37" s="1"/>
  <c r="F199" i="37"/>
  <c r="P199" i="37" s="1"/>
  <c r="F198" i="37"/>
  <c r="P198" i="37" s="1"/>
  <c r="F197" i="37"/>
  <c r="P197" i="37" s="1"/>
  <c r="F196" i="37"/>
  <c r="P196" i="37" s="1"/>
  <c r="F195" i="37"/>
  <c r="P195" i="37" s="1"/>
  <c r="F194" i="37"/>
  <c r="P194" i="37" s="1"/>
  <c r="F193" i="37"/>
  <c r="P193" i="37" s="1"/>
  <c r="F192" i="37"/>
  <c r="P192" i="37" s="1"/>
  <c r="F191" i="37"/>
  <c r="P191" i="37" s="1"/>
  <c r="F190" i="37"/>
  <c r="P190" i="37" s="1"/>
  <c r="F189" i="37"/>
  <c r="P189" i="37" s="1"/>
  <c r="F207" i="103"/>
  <c r="P207" i="103" s="1"/>
  <c r="F206" i="103"/>
  <c r="P206" i="103" s="1"/>
  <c r="F205" i="103"/>
  <c r="P205" i="103" s="1"/>
  <c r="F204" i="103"/>
  <c r="P204" i="103" s="1"/>
  <c r="F203" i="103"/>
  <c r="P203" i="103" s="1"/>
  <c r="F202" i="103"/>
  <c r="P202" i="103" s="1"/>
  <c r="F201" i="103"/>
  <c r="P201" i="103" s="1"/>
  <c r="F200" i="103"/>
  <c r="P200" i="103" s="1"/>
  <c r="F199" i="103"/>
  <c r="P199" i="103" s="1"/>
  <c r="F198" i="103"/>
  <c r="P198" i="103" s="1"/>
  <c r="F197" i="103"/>
  <c r="P197" i="103" s="1"/>
  <c r="F196" i="103"/>
  <c r="P196" i="103" s="1"/>
  <c r="F195" i="103"/>
  <c r="P195" i="103" s="1"/>
  <c r="F194" i="103"/>
  <c r="P194" i="103" s="1"/>
  <c r="F193" i="103"/>
  <c r="P193" i="103" s="1"/>
  <c r="F192" i="103"/>
  <c r="P192" i="103" s="1"/>
  <c r="F191" i="103"/>
  <c r="P191" i="103" s="1"/>
  <c r="F190" i="103"/>
  <c r="P190" i="103" s="1"/>
  <c r="F189" i="103"/>
  <c r="P189" i="103" s="1"/>
  <c r="F207" i="39"/>
  <c r="P207" i="39" s="1"/>
  <c r="F206" i="39"/>
  <c r="P206" i="39" s="1"/>
  <c r="F205" i="39"/>
  <c r="P205" i="39" s="1"/>
  <c r="F204" i="39"/>
  <c r="P204" i="39" s="1"/>
  <c r="F203" i="39"/>
  <c r="P203" i="39" s="1"/>
  <c r="F202" i="39"/>
  <c r="P202" i="39" s="1"/>
  <c r="F201" i="39"/>
  <c r="P201" i="39" s="1"/>
  <c r="F200" i="39"/>
  <c r="P200" i="39" s="1"/>
  <c r="F199" i="39"/>
  <c r="P199" i="39" s="1"/>
  <c r="F198" i="39"/>
  <c r="P198" i="39" s="1"/>
  <c r="F197" i="39"/>
  <c r="P197" i="39" s="1"/>
  <c r="F196" i="39"/>
  <c r="P196" i="39" s="1"/>
  <c r="F195" i="39"/>
  <c r="P195" i="39" s="1"/>
  <c r="F194" i="39"/>
  <c r="P194" i="39" s="1"/>
  <c r="F193" i="39"/>
  <c r="P193" i="39" s="1"/>
  <c r="F192" i="39"/>
  <c r="P192" i="39" s="1"/>
  <c r="F191" i="39"/>
  <c r="P191" i="39" s="1"/>
  <c r="F190" i="39"/>
  <c r="P190" i="39" s="1"/>
  <c r="F189" i="39"/>
  <c r="P189" i="39" s="1"/>
  <c r="F207" i="40"/>
  <c r="P207" i="40" s="1"/>
  <c r="F206" i="40"/>
  <c r="P206" i="40" s="1"/>
  <c r="F205" i="40"/>
  <c r="P205" i="40" s="1"/>
  <c r="F204" i="40"/>
  <c r="P204" i="40" s="1"/>
  <c r="F203" i="40"/>
  <c r="P203" i="40" s="1"/>
  <c r="F202" i="40"/>
  <c r="P202" i="40" s="1"/>
  <c r="F201" i="40"/>
  <c r="P201" i="40" s="1"/>
  <c r="F200" i="40"/>
  <c r="P200" i="40" s="1"/>
  <c r="F199" i="40"/>
  <c r="P199" i="40" s="1"/>
  <c r="F198" i="40"/>
  <c r="P198" i="40" s="1"/>
  <c r="F197" i="40"/>
  <c r="P197" i="40" s="1"/>
  <c r="F196" i="40"/>
  <c r="P196" i="40" s="1"/>
  <c r="F195" i="40"/>
  <c r="P195" i="40" s="1"/>
  <c r="F194" i="40"/>
  <c r="P194" i="40" s="1"/>
  <c r="F193" i="40"/>
  <c r="P193" i="40" s="1"/>
  <c r="F192" i="40"/>
  <c r="P192" i="40" s="1"/>
  <c r="F191" i="40"/>
  <c r="P191" i="40" s="1"/>
  <c r="F190" i="40"/>
  <c r="P190" i="40" s="1"/>
  <c r="F189" i="40"/>
  <c r="P189" i="40" s="1"/>
  <c r="F207" i="41"/>
  <c r="P207" i="41" s="1"/>
  <c r="F206" i="41"/>
  <c r="P206" i="41" s="1"/>
  <c r="F205" i="41"/>
  <c r="P205" i="41" s="1"/>
  <c r="F204" i="41"/>
  <c r="P204" i="41" s="1"/>
  <c r="F203" i="41"/>
  <c r="P203" i="41" s="1"/>
  <c r="F202" i="41"/>
  <c r="P202" i="41" s="1"/>
  <c r="F201" i="41"/>
  <c r="P201" i="41" s="1"/>
  <c r="F200" i="41"/>
  <c r="P200" i="41" s="1"/>
  <c r="F199" i="41"/>
  <c r="P199" i="41" s="1"/>
  <c r="F198" i="41"/>
  <c r="P198" i="41" s="1"/>
  <c r="F197" i="41"/>
  <c r="P197" i="41" s="1"/>
  <c r="F196" i="41"/>
  <c r="P196" i="41" s="1"/>
  <c r="F195" i="41"/>
  <c r="P195" i="41" s="1"/>
  <c r="F194" i="41"/>
  <c r="P194" i="41" s="1"/>
  <c r="F193" i="41"/>
  <c r="P193" i="41" s="1"/>
  <c r="F192" i="41"/>
  <c r="P192" i="41" s="1"/>
  <c r="F191" i="41"/>
  <c r="P191" i="41" s="1"/>
  <c r="F190" i="41"/>
  <c r="P190" i="41" s="1"/>
  <c r="F189" i="41"/>
  <c r="P189" i="41" s="1"/>
  <c r="F207" i="104"/>
  <c r="P207" i="104" s="1"/>
  <c r="F206" i="104"/>
  <c r="P206" i="104" s="1"/>
  <c r="F205" i="104"/>
  <c r="P205" i="104" s="1"/>
  <c r="F204" i="104"/>
  <c r="P204" i="104" s="1"/>
  <c r="F203" i="104"/>
  <c r="P203" i="104" s="1"/>
  <c r="F202" i="104"/>
  <c r="P202" i="104" s="1"/>
  <c r="F201" i="104"/>
  <c r="P201" i="104" s="1"/>
  <c r="F200" i="104"/>
  <c r="P200" i="104" s="1"/>
  <c r="F199" i="104"/>
  <c r="P199" i="104" s="1"/>
  <c r="F198" i="104"/>
  <c r="P198" i="104" s="1"/>
  <c r="F197" i="104"/>
  <c r="P197" i="104" s="1"/>
  <c r="F196" i="104"/>
  <c r="P196" i="104" s="1"/>
  <c r="F195" i="104"/>
  <c r="P195" i="104" s="1"/>
  <c r="F194" i="104"/>
  <c r="P194" i="104" s="1"/>
  <c r="F193" i="104"/>
  <c r="P193" i="104" s="1"/>
  <c r="F192" i="104"/>
  <c r="P192" i="104" s="1"/>
  <c r="F191" i="104"/>
  <c r="P191" i="104" s="1"/>
  <c r="F190" i="104"/>
  <c r="P190" i="104" s="1"/>
  <c r="F189" i="104"/>
  <c r="P189" i="104" s="1"/>
  <c r="F207" i="42"/>
  <c r="P207" i="42" s="1"/>
  <c r="F206" i="42"/>
  <c r="P206" i="42" s="1"/>
  <c r="F205" i="42"/>
  <c r="P205" i="42" s="1"/>
  <c r="F204" i="42"/>
  <c r="P204" i="42" s="1"/>
  <c r="F203" i="42"/>
  <c r="P203" i="42" s="1"/>
  <c r="F202" i="42"/>
  <c r="P202" i="42" s="1"/>
  <c r="F201" i="42"/>
  <c r="P201" i="42" s="1"/>
  <c r="F200" i="42"/>
  <c r="P200" i="42" s="1"/>
  <c r="F199" i="42"/>
  <c r="P199" i="42" s="1"/>
  <c r="F198" i="42"/>
  <c r="P198" i="42" s="1"/>
  <c r="F197" i="42"/>
  <c r="P197" i="42" s="1"/>
  <c r="F196" i="42"/>
  <c r="P196" i="42" s="1"/>
  <c r="F195" i="42"/>
  <c r="P195" i="42" s="1"/>
  <c r="F194" i="42"/>
  <c r="P194" i="42" s="1"/>
  <c r="F193" i="42"/>
  <c r="P193" i="42" s="1"/>
  <c r="F192" i="42"/>
  <c r="P192" i="42" s="1"/>
  <c r="F191" i="42"/>
  <c r="P191" i="42" s="1"/>
  <c r="F190" i="42"/>
  <c r="P190" i="42" s="1"/>
  <c r="F189" i="42"/>
  <c r="P189" i="42" s="1"/>
  <c r="F207" i="43"/>
  <c r="P207" i="43" s="1"/>
  <c r="F206" i="43"/>
  <c r="P206" i="43" s="1"/>
  <c r="F205" i="43"/>
  <c r="P205" i="43" s="1"/>
  <c r="F204" i="43"/>
  <c r="P204" i="43" s="1"/>
  <c r="F203" i="43"/>
  <c r="P203" i="43" s="1"/>
  <c r="F202" i="43"/>
  <c r="P202" i="43" s="1"/>
  <c r="F201" i="43"/>
  <c r="P201" i="43" s="1"/>
  <c r="F200" i="43"/>
  <c r="P200" i="43" s="1"/>
  <c r="F199" i="43"/>
  <c r="P199" i="43" s="1"/>
  <c r="F198" i="43"/>
  <c r="P198" i="43" s="1"/>
  <c r="F197" i="43"/>
  <c r="P197" i="43" s="1"/>
  <c r="F196" i="43"/>
  <c r="P196" i="43" s="1"/>
  <c r="F195" i="43"/>
  <c r="P195" i="43" s="1"/>
  <c r="F194" i="43"/>
  <c r="P194" i="43" s="1"/>
  <c r="F193" i="43"/>
  <c r="P193" i="43" s="1"/>
  <c r="F192" i="43"/>
  <c r="P192" i="43" s="1"/>
  <c r="F191" i="43"/>
  <c r="P191" i="43" s="1"/>
  <c r="F190" i="43"/>
  <c r="P190" i="43" s="1"/>
  <c r="F189" i="43"/>
  <c r="P189" i="43" s="1"/>
  <c r="F207" i="105"/>
  <c r="P207" i="105" s="1"/>
  <c r="F206" i="105"/>
  <c r="P206" i="105" s="1"/>
  <c r="F205" i="105"/>
  <c r="P205" i="105" s="1"/>
  <c r="F204" i="105"/>
  <c r="P204" i="105" s="1"/>
  <c r="F203" i="105"/>
  <c r="P203" i="105" s="1"/>
  <c r="F202" i="105"/>
  <c r="P202" i="105" s="1"/>
  <c r="F201" i="105"/>
  <c r="P201" i="105" s="1"/>
  <c r="F200" i="105"/>
  <c r="P200" i="105" s="1"/>
  <c r="F199" i="105"/>
  <c r="P199" i="105" s="1"/>
  <c r="F198" i="105"/>
  <c r="P198" i="105" s="1"/>
  <c r="F197" i="105"/>
  <c r="P197" i="105" s="1"/>
  <c r="F196" i="105"/>
  <c r="P196" i="105" s="1"/>
  <c r="F195" i="105"/>
  <c r="P195" i="105" s="1"/>
  <c r="F194" i="105"/>
  <c r="P194" i="105" s="1"/>
  <c r="F193" i="105"/>
  <c r="P193" i="105" s="1"/>
  <c r="F192" i="105"/>
  <c r="P192" i="105" s="1"/>
  <c r="F191" i="105"/>
  <c r="P191" i="105" s="1"/>
  <c r="F190" i="105"/>
  <c r="P190" i="105" s="1"/>
  <c r="F189" i="105"/>
  <c r="P189" i="105" s="1"/>
  <c r="F207" i="44"/>
  <c r="P207" i="44" s="1"/>
  <c r="F206" i="44"/>
  <c r="P206" i="44" s="1"/>
  <c r="F205" i="44"/>
  <c r="P205" i="44" s="1"/>
  <c r="F204" i="44"/>
  <c r="P204" i="44" s="1"/>
  <c r="F203" i="44"/>
  <c r="P203" i="44" s="1"/>
  <c r="F202" i="44"/>
  <c r="P202" i="44" s="1"/>
  <c r="F201" i="44"/>
  <c r="P201" i="44" s="1"/>
  <c r="F200" i="44"/>
  <c r="P200" i="44" s="1"/>
  <c r="F199" i="44"/>
  <c r="P199" i="44" s="1"/>
  <c r="F198" i="44"/>
  <c r="P198" i="44" s="1"/>
  <c r="F197" i="44"/>
  <c r="P197" i="44" s="1"/>
  <c r="F196" i="44"/>
  <c r="P196" i="44" s="1"/>
  <c r="F195" i="44"/>
  <c r="P195" i="44" s="1"/>
  <c r="F194" i="44"/>
  <c r="P194" i="44" s="1"/>
  <c r="F193" i="44"/>
  <c r="P193" i="44" s="1"/>
  <c r="F192" i="44"/>
  <c r="P192" i="44" s="1"/>
  <c r="F191" i="44"/>
  <c r="P191" i="44" s="1"/>
  <c r="F190" i="44"/>
  <c r="P190" i="44" s="1"/>
  <c r="F189" i="44"/>
  <c r="P189" i="44" s="1"/>
  <c r="F207" i="46"/>
  <c r="P207" i="46" s="1"/>
  <c r="F206" i="46"/>
  <c r="P206" i="46" s="1"/>
  <c r="F205" i="46"/>
  <c r="P205" i="46" s="1"/>
  <c r="F204" i="46"/>
  <c r="P204" i="46" s="1"/>
  <c r="F203" i="46"/>
  <c r="P203" i="46" s="1"/>
  <c r="F202" i="46"/>
  <c r="P202" i="46" s="1"/>
  <c r="F201" i="46"/>
  <c r="P201" i="46" s="1"/>
  <c r="F200" i="46"/>
  <c r="P200" i="46" s="1"/>
  <c r="F199" i="46"/>
  <c r="P199" i="46" s="1"/>
  <c r="F198" i="46"/>
  <c r="P198" i="46" s="1"/>
  <c r="F197" i="46"/>
  <c r="P197" i="46" s="1"/>
  <c r="F196" i="46"/>
  <c r="P196" i="46" s="1"/>
  <c r="F195" i="46"/>
  <c r="P195" i="46" s="1"/>
  <c r="F194" i="46"/>
  <c r="P194" i="46" s="1"/>
  <c r="F193" i="46"/>
  <c r="P193" i="46" s="1"/>
  <c r="F192" i="46"/>
  <c r="P192" i="46" s="1"/>
  <c r="F191" i="46"/>
  <c r="P191" i="46" s="1"/>
  <c r="F190" i="46"/>
  <c r="P190" i="46" s="1"/>
  <c r="F189" i="46"/>
  <c r="P189" i="46" s="1"/>
  <c r="F207" i="106"/>
  <c r="P207" i="106" s="1"/>
  <c r="F206" i="106"/>
  <c r="P206" i="106" s="1"/>
  <c r="F205" i="106"/>
  <c r="P205" i="106" s="1"/>
  <c r="F204" i="106"/>
  <c r="P204" i="106" s="1"/>
  <c r="F203" i="106"/>
  <c r="P203" i="106" s="1"/>
  <c r="F202" i="106"/>
  <c r="P202" i="106" s="1"/>
  <c r="F201" i="106"/>
  <c r="P201" i="106" s="1"/>
  <c r="F200" i="106"/>
  <c r="P200" i="106" s="1"/>
  <c r="F199" i="106"/>
  <c r="P199" i="106" s="1"/>
  <c r="F198" i="106"/>
  <c r="P198" i="106" s="1"/>
  <c r="F197" i="106"/>
  <c r="P197" i="106" s="1"/>
  <c r="F196" i="106"/>
  <c r="P196" i="106" s="1"/>
  <c r="F195" i="106"/>
  <c r="P195" i="106" s="1"/>
  <c r="F194" i="106"/>
  <c r="P194" i="106" s="1"/>
  <c r="F193" i="106"/>
  <c r="P193" i="106" s="1"/>
  <c r="F192" i="106"/>
  <c r="P192" i="106" s="1"/>
  <c r="F191" i="106"/>
  <c r="P191" i="106" s="1"/>
  <c r="F190" i="106"/>
  <c r="P190" i="106" s="1"/>
  <c r="F189" i="106"/>
  <c r="P189" i="106" s="1"/>
  <c r="F207" i="54"/>
  <c r="P207" i="54" s="1"/>
  <c r="F206" i="54"/>
  <c r="P206" i="54" s="1"/>
  <c r="F205" i="54"/>
  <c r="P205" i="54" s="1"/>
  <c r="F204" i="54"/>
  <c r="P204" i="54" s="1"/>
  <c r="F203" i="54"/>
  <c r="P203" i="54" s="1"/>
  <c r="F202" i="54"/>
  <c r="P202" i="54" s="1"/>
  <c r="F201" i="54"/>
  <c r="P201" i="54" s="1"/>
  <c r="F200" i="54"/>
  <c r="P200" i="54" s="1"/>
  <c r="F199" i="54"/>
  <c r="P199" i="54" s="1"/>
  <c r="F198" i="54"/>
  <c r="P198" i="54" s="1"/>
  <c r="F197" i="54"/>
  <c r="P197" i="54" s="1"/>
  <c r="F196" i="54"/>
  <c r="P196" i="54" s="1"/>
  <c r="F195" i="54"/>
  <c r="P195" i="54" s="1"/>
  <c r="F194" i="54"/>
  <c r="P194" i="54" s="1"/>
  <c r="F193" i="54"/>
  <c r="P193" i="54" s="1"/>
  <c r="F192" i="54"/>
  <c r="P192" i="54" s="1"/>
  <c r="F191" i="54"/>
  <c r="P191" i="54" s="1"/>
  <c r="F190" i="54"/>
  <c r="P190" i="54" s="1"/>
  <c r="F189" i="54"/>
  <c r="P189" i="54" s="1"/>
  <c r="F207" i="107"/>
  <c r="P207" i="107" s="1"/>
  <c r="F206" i="107"/>
  <c r="P206" i="107" s="1"/>
  <c r="F205" i="107"/>
  <c r="P205" i="107" s="1"/>
  <c r="F204" i="107"/>
  <c r="P204" i="107" s="1"/>
  <c r="F203" i="107"/>
  <c r="P203" i="107" s="1"/>
  <c r="F202" i="107"/>
  <c r="P202" i="107" s="1"/>
  <c r="F201" i="107"/>
  <c r="P201" i="107" s="1"/>
  <c r="F200" i="107"/>
  <c r="P200" i="107" s="1"/>
  <c r="F199" i="107"/>
  <c r="P199" i="107" s="1"/>
  <c r="F198" i="107"/>
  <c r="P198" i="107" s="1"/>
  <c r="F197" i="107"/>
  <c r="P197" i="107" s="1"/>
  <c r="F196" i="107"/>
  <c r="P196" i="107" s="1"/>
  <c r="F195" i="107"/>
  <c r="P195" i="107" s="1"/>
  <c r="F194" i="107"/>
  <c r="P194" i="107" s="1"/>
  <c r="F193" i="107"/>
  <c r="P193" i="107" s="1"/>
  <c r="F192" i="107"/>
  <c r="P192" i="107" s="1"/>
  <c r="F191" i="107"/>
  <c r="P191" i="107" s="1"/>
  <c r="F190" i="107"/>
  <c r="P190" i="107" s="1"/>
  <c r="F189" i="107"/>
  <c r="P189" i="107" s="1"/>
  <c r="F207" i="57"/>
  <c r="P207" i="57" s="1"/>
  <c r="F206" i="57"/>
  <c r="P206" i="57" s="1"/>
  <c r="F205" i="57"/>
  <c r="P205" i="57" s="1"/>
  <c r="F204" i="57"/>
  <c r="P204" i="57" s="1"/>
  <c r="F203" i="57"/>
  <c r="P203" i="57" s="1"/>
  <c r="F202" i="57"/>
  <c r="P202" i="57" s="1"/>
  <c r="F201" i="57"/>
  <c r="P201" i="57" s="1"/>
  <c r="F200" i="57"/>
  <c r="P200" i="57" s="1"/>
  <c r="F199" i="57"/>
  <c r="P199" i="57" s="1"/>
  <c r="F198" i="57"/>
  <c r="P198" i="57" s="1"/>
  <c r="F197" i="57"/>
  <c r="P197" i="57" s="1"/>
  <c r="F196" i="57"/>
  <c r="P196" i="57" s="1"/>
  <c r="F195" i="57"/>
  <c r="P195" i="57" s="1"/>
  <c r="F194" i="57"/>
  <c r="P194" i="57" s="1"/>
  <c r="F193" i="57"/>
  <c r="P193" i="57" s="1"/>
  <c r="F192" i="57"/>
  <c r="P192" i="57" s="1"/>
  <c r="F191" i="57"/>
  <c r="P191" i="57" s="1"/>
  <c r="F190" i="57"/>
  <c r="P190" i="57" s="1"/>
  <c r="F189" i="57"/>
  <c r="P189" i="57" s="1"/>
  <c r="F207" i="58"/>
  <c r="P207" i="58" s="1"/>
  <c r="F206" i="58"/>
  <c r="P206" i="58" s="1"/>
  <c r="F205" i="58"/>
  <c r="P205" i="58" s="1"/>
  <c r="F204" i="58"/>
  <c r="P204" i="58" s="1"/>
  <c r="F203" i="58"/>
  <c r="P203" i="58" s="1"/>
  <c r="F202" i="58"/>
  <c r="P202" i="58" s="1"/>
  <c r="F201" i="58"/>
  <c r="P201" i="58" s="1"/>
  <c r="F200" i="58"/>
  <c r="P200" i="58" s="1"/>
  <c r="F199" i="58"/>
  <c r="P199" i="58" s="1"/>
  <c r="F198" i="58"/>
  <c r="P198" i="58" s="1"/>
  <c r="F197" i="58"/>
  <c r="P197" i="58" s="1"/>
  <c r="F196" i="58"/>
  <c r="P196" i="58" s="1"/>
  <c r="F195" i="58"/>
  <c r="P195" i="58" s="1"/>
  <c r="F194" i="58"/>
  <c r="P194" i="58" s="1"/>
  <c r="F193" i="58"/>
  <c r="P193" i="58" s="1"/>
  <c r="F192" i="58"/>
  <c r="P192" i="58" s="1"/>
  <c r="F191" i="58"/>
  <c r="P191" i="58" s="1"/>
  <c r="F190" i="58"/>
  <c r="P190" i="58" s="1"/>
  <c r="F189" i="58"/>
  <c r="P189" i="58" s="1"/>
  <c r="F207" i="108"/>
  <c r="P207" i="108" s="1"/>
  <c r="F206" i="108"/>
  <c r="P206" i="108" s="1"/>
  <c r="F205" i="108"/>
  <c r="P205" i="108" s="1"/>
  <c r="F204" i="108"/>
  <c r="P204" i="108" s="1"/>
  <c r="F203" i="108"/>
  <c r="P203" i="108" s="1"/>
  <c r="F202" i="108"/>
  <c r="P202" i="108" s="1"/>
  <c r="F201" i="108"/>
  <c r="P201" i="108" s="1"/>
  <c r="F200" i="108"/>
  <c r="P200" i="108" s="1"/>
  <c r="F199" i="108"/>
  <c r="P199" i="108" s="1"/>
  <c r="F198" i="108"/>
  <c r="P198" i="108" s="1"/>
  <c r="F197" i="108"/>
  <c r="P197" i="108" s="1"/>
  <c r="F196" i="108"/>
  <c r="P196" i="108" s="1"/>
  <c r="F195" i="108"/>
  <c r="P195" i="108" s="1"/>
  <c r="F194" i="108"/>
  <c r="P194" i="108" s="1"/>
  <c r="F193" i="108"/>
  <c r="P193" i="108" s="1"/>
  <c r="F192" i="108"/>
  <c r="P192" i="108" s="1"/>
  <c r="F191" i="108"/>
  <c r="P191" i="108" s="1"/>
  <c r="F190" i="108"/>
  <c r="P190" i="108" s="1"/>
  <c r="F189" i="108"/>
  <c r="P189" i="108" s="1"/>
  <c r="F207" i="61"/>
  <c r="P207" i="61" s="1"/>
  <c r="F206" i="61"/>
  <c r="P206" i="61" s="1"/>
  <c r="F205" i="61"/>
  <c r="P205" i="61" s="1"/>
  <c r="F204" i="61"/>
  <c r="P204" i="61" s="1"/>
  <c r="F203" i="61"/>
  <c r="P203" i="61" s="1"/>
  <c r="F202" i="61"/>
  <c r="P202" i="61" s="1"/>
  <c r="F201" i="61"/>
  <c r="P201" i="61" s="1"/>
  <c r="F200" i="61"/>
  <c r="P200" i="61" s="1"/>
  <c r="F199" i="61"/>
  <c r="P199" i="61" s="1"/>
  <c r="F198" i="61"/>
  <c r="P198" i="61" s="1"/>
  <c r="F197" i="61"/>
  <c r="P197" i="61" s="1"/>
  <c r="F196" i="61"/>
  <c r="P196" i="61" s="1"/>
  <c r="F195" i="61"/>
  <c r="P195" i="61" s="1"/>
  <c r="F194" i="61"/>
  <c r="P194" i="61" s="1"/>
  <c r="F193" i="61"/>
  <c r="P193" i="61" s="1"/>
  <c r="F192" i="61"/>
  <c r="P192" i="61" s="1"/>
  <c r="F191" i="61"/>
  <c r="P191" i="61" s="1"/>
  <c r="F190" i="61"/>
  <c r="P190" i="61" s="1"/>
  <c r="F189" i="61"/>
  <c r="P189" i="61" s="1"/>
  <c r="F207" i="64"/>
  <c r="P207" i="64" s="1"/>
  <c r="F206" i="64"/>
  <c r="P206" i="64" s="1"/>
  <c r="F205" i="64"/>
  <c r="P205" i="64" s="1"/>
  <c r="F204" i="64"/>
  <c r="P204" i="64" s="1"/>
  <c r="F203" i="64"/>
  <c r="P203" i="64" s="1"/>
  <c r="F202" i="64"/>
  <c r="P202" i="64" s="1"/>
  <c r="F201" i="64"/>
  <c r="P201" i="64" s="1"/>
  <c r="F200" i="64"/>
  <c r="P200" i="64" s="1"/>
  <c r="F199" i="64"/>
  <c r="P199" i="64" s="1"/>
  <c r="F198" i="64"/>
  <c r="P198" i="64" s="1"/>
  <c r="F197" i="64"/>
  <c r="P197" i="64" s="1"/>
  <c r="F196" i="64"/>
  <c r="P196" i="64" s="1"/>
  <c r="F195" i="64"/>
  <c r="P195" i="64" s="1"/>
  <c r="F194" i="64"/>
  <c r="P194" i="64" s="1"/>
  <c r="F193" i="64"/>
  <c r="P193" i="64" s="1"/>
  <c r="F192" i="64"/>
  <c r="P192" i="64" s="1"/>
  <c r="F191" i="64"/>
  <c r="P191" i="64" s="1"/>
  <c r="F190" i="64"/>
  <c r="P190" i="64" s="1"/>
  <c r="F189" i="64"/>
  <c r="P189" i="64" s="1"/>
  <c r="F207" i="109"/>
  <c r="P207" i="109" s="1"/>
  <c r="F206" i="109"/>
  <c r="P206" i="109" s="1"/>
  <c r="F205" i="109"/>
  <c r="P205" i="109" s="1"/>
  <c r="F204" i="109"/>
  <c r="P204" i="109" s="1"/>
  <c r="F203" i="109"/>
  <c r="P203" i="109" s="1"/>
  <c r="F202" i="109"/>
  <c r="P202" i="109" s="1"/>
  <c r="F201" i="109"/>
  <c r="P201" i="109" s="1"/>
  <c r="F200" i="109"/>
  <c r="P200" i="109" s="1"/>
  <c r="F199" i="109"/>
  <c r="P199" i="109" s="1"/>
  <c r="F198" i="109"/>
  <c r="P198" i="109" s="1"/>
  <c r="F197" i="109"/>
  <c r="P197" i="109" s="1"/>
  <c r="F196" i="109"/>
  <c r="P196" i="109" s="1"/>
  <c r="F195" i="109"/>
  <c r="P195" i="109" s="1"/>
  <c r="F194" i="109"/>
  <c r="P194" i="109" s="1"/>
  <c r="F193" i="109"/>
  <c r="P193" i="109" s="1"/>
  <c r="F192" i="109"/>
  <c r="P192" i="109" s="1"/>
  <c r="F191" i="109"/>
  <c r="P191" i="109" s="1"/>
  <c r="F190" i="109"/>
  <c r="P190" i="109" s="1"/>
  <c r="F189" i="109"/>
  <c r="P189" i="109" s="1"/>
  <c r="F207" i="110"/>
  <c r="P207" i="110" s="1"/>
  <c r="F206" i="110"/>
  <c r="P206" i="110" s="1"/>
  <c r="F205" i="110"/>
  <c r="P205" i="110" s="1"/>
  <c r="F204" i="110"/>
  <c r="P204" i="110" s="1"/>
  <c r="F203" i="110"/>
  <c r="P203" i="110" s="1"/>
  <c r="F202" i="110"/>
  <c r="P202" i="110" s="1"/>
  <c r="F201" i="110"/>
  <c r="P201" i="110" s="1"/>
  <c r="F200" i="110"/>
  <c r="P200" i="110" s="1"/>
  <c r="F199" i="110"/>
  <c r="P199" i="110" s="1"/>
  <c r="F198" i="110"/>
  <c r="P198" i="110" s="1"/>
  <c r="F197" i="110"/>
  <c r="P197" i="110" s="1"/>
  <c r="F196" i="110"/>
  <c r="P196" i="110" s="1"/>
  <c r="F195" i="110"/>
  <c r="P195" i="110" s="1"/>
  <c r="F194" i="110"/>
  <c r="P194" i="110" s="1"/>
  <c r="F193" i="110"/>
  <c r="P193" i="110" s="1"/>
  <c r="F192" i="110"/>
  <c r="P192" i="110" s="1"/>
  <c r="F191" i="110"/>
  <c r="P191" i="110" s="1"/>
  <c r="F190" i="110"/>
  <c r="P190" i="110" s="1"/>
  <c r="F189" i="110"/>
  <c r="P189" i="110" s="1"/>
  <c r="F207" i="65"/>
  <c r="P207" i="65" s="1"/>
  <c r="F206" i="65"/>
  <c r="P206" i="65" s="1"/>
  <c r="F205" i="65"/>
  <c r="P205" i="65" s="1"/>
  <c r="F204" i="65"/>
  <c r="P204" i="65" s="1"/>
  <c r="F203" i="65"/>
  <c r="P203" i="65" s="1"/>
  <c r="F202" i="65"/>
  <c r="P202" i="65" s="1"/>
  <c r="F201" i="65"/>
  <c r="P201" i="65" s="1"/>
  <c r="F200" i="65"/>
  <c r="P200" i="65" s="1"/>
  <c r="F199" i="65"/>
  <c r="P199" i="65" s="1"/>
  <c r="F198" i="65"/>
  <c r="P198" i="65" s="1"/>
  <c r="F197" i="65"/>
  <c r="P197" i="65" s="1"/>
  <c r="F196" i="65"/>
  <c r="P196" i="65" s="1"/>
  <c r="F195" i="65"/>
  <c r="P195" i="65" s="1"/>
  <c r="F194" i="65"/>
  <c r="P194" i="65" s="1"/>
  <c r="F193" i="65"/>
  <c r="P193" i="65" s="1"/>
  <c r="F192" i="65"/>
  <c r="P192" i="65" s="1"/>
  <c r="F191" i="65"/>
  <c r="P191" i="65" s="1"/>
  <c r="F190" i="65"/>
  <c r="P190" i="65" s="1"/>
  <c r="F189" i="65"/>
  <c r="P189" i="65" s="1"/>
  <c r="F207" i="66"/>
  <c r="P207" i="66" s="1"/>
  <c r="F206" i="66"/>
  <c r="P206" i="66" s="1"/>
  <c r="F205" i="66"/>
  <c r="P205" i="66" s="1"/>
  <c r="F204" i="66"/>
  <c r="P204" i="66" s="1"/>
  <c r="F203" i="66"/>
  <c r="P203" i="66" s="1"/>
  <c r="F202" i="66"/>
  <c r="P202" i="66" s="1"/>
  <c r="F201" i="66"/>
  <c r="P201" i="66" s="1"/>
  <c r="F200" i="66"/>
  <c r="P200" i="66" s="1"/>
  <c r="F199" i="66"/>
  <c r="P199" i="66" s="1"/>
  <c r="F198" i="66"/>
  <c r="P198" i="66" s="1"/>
  <c r="F197" i="66"/>
  <c r="P197" i="66" s="1"/>
  <c r="F196" i="66"/>
  <c r="P196" i="66" s="1"/>
  <c r="F195" i="66"/>
  <c r="P195" i="66" s="1"/>
  <c r="F194" i="66"/>
  <c r="P194" i="66" s="1"/>
  <c r="F193" i="66"/>
  <c r="P193" i="66" s="1"/>
  <c r="F192" i="66"/>
  <c r="P192" i="66" s="1"/>
  <c r="F191" i="66"/>
  <c r="P191" i="66" s="1"/>
  <c r="F190" i="66"/>
  <c r="P190" i="66" s="1"/>
  <c r="F189" i="66"/>
  <c r="P189" i="66" s="1"/>
  <c r="F207" i="111"/>
  <c r="P207" i="111" s="1"/>
  <c r="F206" i="111"/>
  <c r="P206" i="111" s="1"/>
  <c r="F205" i="111"/>
  <c r="P205" i="111" s="1"/>
  <c r="F204" i="111"/>
  <c r="P204" i="111" s="1"/>
  <c r="F203" i="111"/>
  <c r="P203" i="111" s="1"/>
  <c r="F202" i="111"/>
  <c r="P202" i="111" s="1"/>
  <c r="F201" i="111"/>
  <c r="P201" i="111" s="1"/>
  <c r="F200" i="111"/>
  <c r="P200" i="111" s="1"/>
  <c r="F199" i="111"/>
  <c r="P199" i="111" s="1"/>
  <c r="F198" i="111"/>
  <c r="P198" i="111" s="1"/>
  <c r="F197" i="111"/>
  <c r="P197" i="111" s="1"/>
  <c r="F196" i="111"/>
  <c r="P196" i="111" s="1"/>
  <c r="F195" i="111"/>
  <c r="P195" i="111" s="1"/>
  <c r="F194" i="111"/>
  <c r="P194" i="111" s="1"/>
  <c r="F193" i="111"/>
  <c r="P193" i="111" s="1"/>
  <c r="F192" i="111"/>
  <c r="P192" i="111" s="1"/>
  <c r="F191" i="111"/>
  <c r="P191" i="111" s="1"/>
  <c r="F190" i="111"/>
  <c r="P190" i="111" s="1"/>
  <c r="F189" i="111"/>
  <c r="P189" i="111" s="1"/>
  <c r="F207" i="67"/>
  <c r="P207" i="67" s="1"/>
  <c r="F206" i="67"/>
  <c r="P206" i="67" s="1"/>
  <c r="F205" i="67"/>
  <c r="P205" i="67" s="1"/>
  <c r="F204" i="67"/>
  <c r="P204" i="67" s="1"/>
  <c r="F203" i="67"/>
  <c r="P203" i="67" s="1"/>
  <c r="F202" i="67"/>
  <c r="P202" i="67" s="1"/>
  <c r="F201" i="67"/>
  <c r="P201" i="67" s="1"/>
  <c r="F200" i="67"/>
  <c r="P200" i="67" s="1"/>
  <c r="F199" i="67"/>
  <c r="P199" i="67" s="1"/>
  <c r="F198" i="67"/>
  <c r="P198" i="67" s="1"/>
  <c r="F197" i="67"/>
  <c r="P197" i="67" s="1"/>
  <c r="F196" i="67"/>
  <c r="P196" i="67" s="1"/>
  <c r="F195" i="67"/>
  <c r="P195" i="67" s="1"/>
  <c r="F194" i="67"/>
  <c r="P194" i="67" s="1"/>
  <c r="F193" i="67"/>
  <c r="P193" i="67" s="1"/>
  <c r="F192" i="67"/>
  <c r="P192" i="67" s="1"/>
  <c r="F191" i="67"/>
  <c r="P191" i="67" s="1"/>
  <c r="F190" i="67"/>
  <c r="P190" i="67" s="1"/>
  <c r="F189" i="67"/>
  <c r="P189" i="67" s="1"/>
  <c r="F207" i="68"/>
  <c r="P207" i="68" s="1"/>
  <c r="F206" i="68"/>
  <c r="P206" i="68" s="1"/>
  <c r="F205" i="68"/>
  <c r="P205" i="68" s="1"/>
  <c r="F204" i="68"/>
  <c r="P204" i="68" s="1"/>
  <c r="F203" i="68"/>
  <c r="P203" i="68" s="1"/>
  <c r="F202" i="68"/>
  <c r="P202" i="68" s="1"/>
  <c r="F201" i="68"/>
  <c r="P201" i="68" s="1"/>
  <c r="F200" i="68"/>
  <c r="P200" i="68" s="1"/>
  <c r="F199" i="68"/>
  <c r="P199" i="68" s="1"/>
  <c r="F198" i="68"/>
  <c r="P198" i="68" s="1"/>
  <c r="F197" i="68"/>
  <c r="P197" i="68" s="1"/>
  <c r="F196" i="68"/>
  <c r="P196" i="68" s="1"/>
  <c r="F195" i="68"/>
  <c r="P195" i="68" s="1"/>
  <c r="F194" i="68"/>
  <c r="P194" i="68" s="1"/>
  <c r="F193" i="68"/>
  <c r="P193" i="68" s="1"/>
  <c r="F192" i="68"/>
  <c r="P192" i="68" s="1"/>
  <c r="F191" i="68"/>
  <c r="P191" i="68" s="1"/>
  <c r="F190" i="68"/>
  <c r="P190" i="68" s="1"/>
  <c r="F189" i="68"/>
  <c r="P189" i="68" s="1"/>
  <c r="F207" i="69"/>
  <c r="P207" i="69" s="1"/>
  <c r="F206" i="69"/>
  <c r="P206" i="69" s="1"/>
  <c r="F205" i="69"/>
  <c r="P205" i="69" s="1"/>
  <c r="F204" i="69"/>
  <c r="P204" i="69" s="1"/>
  <c r="F203" i="69"/>
  <c r="P203" i="69" s="1"/>
  <c r="F202" i="69"/>
  <c r="P202" i="69" s="1"/>
  <c r="F201" i="69"/>
  <c r="P201" i="69" s="1"/>
  <c r="F200" i="69"/>
  <c r="P200" i="69" s="1"/>
  <c r="F199" i="69"/>
  <c r="P199" i="69" s="1"/>
  <c r="F198" i="69"/>
  <c r="P198" i="69" s="1"/>
  <c r="F197" i="69"/>
  <c r="P197" i="69" s="1"/>
  <c r="F196" i="69"/>
  <c r="P196" i="69" s="1"/>
  <c r="F195" i="69"/>
  <c r="P195" i="69" s="1"/>
  <c r="F194" i="69"/>
  <c r="P194" i="69" s="1"/>
  <c r="F193" i="69"/>
  <c r="P193" i="69" s="1"/>
  <c r="F192" i="69"/>
  <c r="P192" i="69" s="1"/>
  <c r="F191" i="69"/>
  <c r="P191" i="69" s="1"/>
  <c r="F190" i="69"/>
  <c r="P190" i="69" s="1"/>
  <c r="F189" i="69"/>
  <c r="P189" i="69" s="1"/>
  <c r="F207" i="70"/>
  <c r="P207" i="70" s="1"/>
  <c r="F206" i="70"/>
  <c r="P206" i="70" s="1"/>
  <c r="F205" i="70"/>
  <c r="P205" i="70" s="1"/>
  <c r="F204" i="70"/>
  <c r="P204" i="70" s="1"/>
  <c r="F203" i="70"/>
  <c r="P203" i="70" s="1"/>
  <c r="F202" i="70"/>
  <c r="P202" i="70" s="1"/>
  <c r="F201" i="70"/>
  <c r="P201" i="70" s="1"/>
  <c r="F200" i="70"/>
  <c r="P200" i="70" s="1"/>
  <c r="F199" i="70"/>
  <c r="P199" i="70" s="1"/>
  <c r="F198" i="70"/>
  <c r="P198" i="70" s="1"/>
  <c r="F197" i="70"/>
  <c r="P197" i="70" s="1"/>
  <c r="F196" i="70"/>
  <c r="P196" i="70" s="1"/>
  <c r="F195" i="70"/>
  <c r="P195" i="70" s="1"/>
  <c r="F194" i="70"/>
  <c r="P194" i="70" s="1"/>
  <c r="F193" i="70"/>
  <c r="P193" i="70" s="1"/>
  <c r="F192" i="70"/>
  <c r="P192" i="70" s="1"/>
  <c r="F191" i="70"/>
  <c r="P191" i="70" s="1"/>
  <c r="F190" i="70"/>
  <c r="P190" i="70" s="1"/>
  <c r="F189" i="70"/>
  <c r="P189" i="70" s="1"/>
  <c r="F207" i="71"/>
  <c r="P207" i="71" s="1"/>
  <c r="F206" i="71"/>
  <c r="P206" i="71" s="1"/>
  <c r="F205" i="71"/>
  <c r="P205" i="71" s="1"/>
  <c r="F204" i="71"/>
  <c r="P204" i="71" s="1"/>
  <c r="F203" i="71"/>
  <c r="P203" i="71" s="1"/>
  <c r="F202" i="71"/>
  <c r="P202" i="71" s="1"/>
  <c r="F201" i="71"/>
  <c r="P201" i="71" s="1"/>
  <c r="F200" i="71"/>
  <c r="P200" i="71" s="1"/>
  <c r="F199" i="71"/>
  <c r="P199" i="71" s="1"/>
  <c r="F198" i="71"/>
  <c r="P198" i="71" s="1"/>
  <c r="F197" i="71"/>
  <c r="P197" i="71" s="1"/>
  <c r="F196" i="71"/>
  <c r="P196" i="71" s="1"/>
  <c r="F195" i="71"/>
  <c r="P195" i="71" s="1"/>
  <c r="F194" i="71"/>
  <c r="P194" i="71" s="1"/>
  <c r="F193" i="71"/>
  <c r="P193" i="71" s="1"/>
  <c r="F192" i="71"/>
  <c r="P192" i="71" s="1"/>
  <c r="F191" i="71"/>
  <c r="P191" i="71" s="1"/>
  <c r="F190" i="71"/>
  <c r="P190" i="71" s="1"/>
  <c r="F189" i="71"/>
  <c r="P189" i="71" s="1"/>
  <c r="F207" i="72"/>
  <c r="P207" i="72" s="1"/>
  <c r="F206" i="72"/>
  <c r="P206" i="72" s="1"/>
  <c r="F205" i="72"/>
  <c r="P205" i="72" s="1"/>
  <c r="F204" i="72"/>
  <c r="P204" i="72" s="1"/>
  <c r="F203" i="72"/>
  <c r="P203" i="72" s="1"/>
  <c r="F202" i="72"/>
  <c r="P202" i="72" s="1"/>
  <c r="F201" i="72"/>
  <c r="P201" i="72" s="1"/>
  <c r="F200" i="72"/>
  <c r="P200" i="72" s="1"/>
  <c r="F199" i="72"/>
  <c r="P199" i="72" s="1"/>
  <c r="F198" i="72"/>
  <c r="P198" i="72" s="1"/>
  <c r="F197" i="72"/>
  <c r="P197" i="72" s="1"/>
  <c r="F196" i="72"/>
  <c r="P196" i="72" s="1"/>
  <c r="F195" i="72"/>
  <c r="P195" i="72" s="1"/>
  <c r="F194" i="72"/>
  <c r="P194" i="72" s="1"/>
  <c r="F193" i="72"/>
  <c r="P193" i="72" s="1"/>
  <c r="F192" i="72"/>
  <c r="P192" i="72" s="1"/>
  <c r="F191" i="72"/>
  <c r="P191" i="72" s="1"/>
  <c r="F190" i="72"/>
  <c r="P190" i="72" s="1"/>
  <c r="F189" i="72"/>
  <c r="P189" i="72" s="1"/>
  <c r="F207" i="112"/>
  <c r="P207" i="112" s="1"/>
  <c r="F206" i="112"/>
  <c r="P206" i="112" s="1"/>
  <c r="F205" i="112"/>
  <c r="P205" i="112" s="1"/>
  <c r="F204" i="112"/>
  <c r="P204" i="112" s="1"/>
  <c r="F203" i="112"/>
  <c r="P203" i="112" s="1"/>
  <c r="F202" i="112"/>
  <c r="P202" i="112" s="1"/>
  <c r="F201" i="112"/>
  <c r="P201" i="112" s="1"/>
  <c r="F200" i="112"/>
  <c r="P200" i="112" s="1"/>
  <c r="F199" i="112"/>
  <c r="P199" i="112" s="1"/>
  <c r="F198" i="112"/>
  <c r="P198" i="112" s="1"/>
  <c r="F197" i="112"/>
  <c r="P197" i="112" s="1"/>
  <c r="F196" i="112"/>
  <c r="P196" i="112" s="1"/>
  <c r="F195" i="112"/>
  <c r="P195" i="112" s="1"/>
  <c r="F194" i="112"/>
  <c r="P194" i="112" s="1"/>
  <c r="F193" i="112"/>
  <c r="P193" i="112" s="1"/>
  <c r="F192" i="112"/>
  <c r="P192" i="112" s="1"/>
  <c r="F191" i="112"/>
  <c r="P191" i="112" s="1"/>
  <c r="F190" i="112"/>
  <c r="P190" i="112" s="1"/>
  <c r="F189" i="112"/>
  <c r="P189" i="112" s="1"/>
  <c r="F207" i="74"/>
  <c r="P207" i="74" s="1"/>
  <c r="F206" i="74"/>
  <c r="P206" i="74" s="1"/>
  <c r="F205" i="74"/>
  <c r="P205" i="74" s="1"/>
  <c r="F204" i="74"/>
  <c r="P204" i="74" s="1"/>
  <c r="F203" i="74"/>
  <c r="P203" i="74" s="1"/>
  <c r="F202" i="74"/>
  <c r="P202" i="74" s="1"/>
  <c r="F201" i="74"/>
  <c r="P201" i="74" s="1"/>
  <c r="F200" i="74"/>
  <c r="P200" i="74" s="1"/>
  <c r="F199" i="74"/>
  <c r="P199" i="74" s="1"/>
  <c r="F198" i="74"/>
  <c r="P198" i="74" s="1"/>
  <c r="F197" i="74"/>
  <c r="P197" i="74" s="1"/>
  <c r="F196" i="74"/>
  <c r="P196" i="74" s="1"/>
  <c r="F195" i="74"/>
  <c r="P195" i="74" s="1"/>
  <c r="F194" i="74"/>
  <c r="P194" i="74" s="1"/>
  <c r="F193" i="74"/>
  <c r="P193" i="74" s="1"/>
  <c r="F192" i="74"/>
  <c r="P192" i="74" s="1"/>
  <c r="F191" i="74"/>
  <c r="P191" i="74" s="1"/>
  <c r="F190" i="74"/>
  <c r="P190" i="74" s="1"/>
  <c r="F189" i="74"/>
  <c r="P189" i="74" s="1"/>
  <c r="F207" i="75"/>
  <c r="P207" i="75" s="1"/>
  <c r="F206" i="75"/>
  <c r="P206" i="75" s="1"/>
  <c r="F205" i="75"/>
  <c r="P205" i="75" s="1"/>
  <c r="F204" i="75"/>
  <c r="P204" i="75" s="1"/>
  <c r="F203" i="75"/>
  <c r="P203" i="75" s="1"/>
  <c r="F202" i="75"/>
  <c r="P202" i="75" s="1"/>
  <c r="F201" i="75"/>
  <c r="P201" i="75" s="1"/>
  <c r="F200" i="75"/>
  <c r="P200" i="75" s="1"/>
  <c r="F199" i="75"/>
  <c r="P199" i="75" s="1"/>
  <c r="F198" i="75"/>
  <c r="P198" i="75" s="1"/>
  <c r="F197" i="75"/>
  <c r="P197" i="75" s="1"/>
  <c r="F196" i="75"/>
  <c r="P196" i="75" s="1"/>
  <c r="F195" i="75"/>
  <c r="P195" i="75" s="1"/>
  <c r="F194" i="75"/>
  <c r="P194" i="75" s="1"/>
  <c r="F193" i="75"/>
  <c r="P193" i="75" s="1"/>
  <c r="F192" i="75"/>
  <c r="P192" i="75" s="1"/>
  <c r="F191" i="75"/>
  <c r="P191" i="75" s="1"/>
  <c r="F190" i="75"/>
  <c r="P190" i="75" s="1"/>
  <c r="F189" i="75"/>
  <c r="P189" i="75" s="1"/>
  <c r="F207" i="113"/>
  <c r="P207" i="113" s="1"/>
  <c r="F206" i="113"/>
  <c r="P206" i="113" s="1"/>
  <c r="F205" i="113"/>
  <c r="P205" i="113" s="1"/>
  <c r="F204" i="113"/>
  <c r="P204" i="113" s="1"/>
  <c r="F203" i="113"/>
  <c r="P203" i="113" s="1"/>
  <c r="F202" i="113"/>
  <c r="P202" i="113" s="1"/>
  <c r="F201" i="113"/>
  <c r="P201" i="113" s="1"/>
  <c r="F200" i="113"/>
  <c r="P200" i="113" s="1"/>
  <c r="F199" i="113"/>
  <c r="P199" i="113" s="1"/>
  <c r="F198" i="113"/>
  <c r="P198" i="113" s="1"/>
  <c r="F197" i="113"/>
  <c r="P197" i="113" s="1"/>
  <c r="F196" i="113"/>
  <c r="P196" i="113" s="1"/>
  <c r="F195" i="113"/>
  <c r="P195" i="113" s="1"/>
  <c r="F194" i="113"/>
  <c r="P194" i="113" s="1"/>
  <c r="F193" i="113"/>
  <c r="P193" i="113" s="1"/>
  <c r="F192" i="113"/>
  <c r="P192" i="113" s="1"/>
  <c r="F191" i="113"/>
  <c r="P191" i="113" s="1"/>
  <c r="F190" i="113"/>
  <c r="P190" i="113" s="1"/>
  <c r="F189" i="113"/>
  <c r="P189" i="113" s="1"/>
  <c r="F207" i="114"/>
  <c r="P207" i="114" s="1"/>
  <c r="F206" i="114"/>
  <c r="P206" i="114" s="1"/>
  <c r="F205" i="114"/>
  <c r="P205" i="114" s="1"/>
  <c r="F204" i="114"/>
  <c r="P204" i="114" s="1"/>
  <c r="F203" i="114"/>
  <c r="P203" i="114" s="1"/>
  <c r="F202" i="114"/>
  <c r="P202" i="114" s="1"/>
  <c r="F201" i="114"/>
  <c r="P201" i="114" s="1"/>
  <c r="F200" i="114"/>
  <c r="P200" i="114" s="1"/>
  <c r="F199" i="114"/>
  <c r="P199" i="114" s="1"/>
  <c r="F198" i="114"/>
  <c r="P198" i="114" s="1"/>
  <c r="F197" i="114"/>
  <c r="P197" i="114" s="1"/>
  <c r="F196" i="114"/>
  <c r="P196" i="114" s="1"/>
  <c r="F195" i="114"/>
  <c r="P195" i="114" s="1"/>
  <c r="F194" i="114"/>
  <c r="P194" i="114" s="1"/>
  <c r="F193" i="114"/>
  <c r="P193" i="114" s="1"/>
  <c r="F192" i="114"/>
  <c r="P192" i="114" s="1"/>
  <c r="F191" i="114"/>
  <c r="P191" i="114" s="1"/>
  <c r="F190" i="114"/>
  <c r="P190" i="114" s="1"/>
  <c r="F189" i="114"/>
  <c r="P189" i="114" s="1"/>
  <c r="F207" i="76"/>
  <c r="P207" i="76" s="1"/>
  <c r="F206" i="76"/>
  <c r="P206" i="76" s="1"/>
  <c r="F205" i="76"/>
  <c r="P205" i="76" s="1"/>
  <c r="F204" i="76"/>
  <c r="P204" i="76" s="1"/>
  <c r="F203" i="76"/>
  <c r="P203" i="76" s="1"/>
  <c r="F202" i="76"/>
  <c r="P202" i="76" s="1"/>
  <c r="F201" i="76"/>
  <c r="P201" i="76" s="1"/>
  <c r="F200" i="76"/>
  <c r="P200" i="76" s="1"/>
  <c r="F199" i="76"/>
  <c r="P199" i="76" s="1"/>
  <c r="F198" i="76"/>
  <c r="P198" i="76" s="1"/>
  <c r="F197" i="76"/>
  <c r="P197" i="76" s="1"/>
  <c r="F196" i="76"/>
  <c r="P196" i="76" s="1"/>
  <c r="F195" i="76"/>
  <c r="P195" i="76" s="1"/>
  <c r="F194" i="76"/>
  <c r="P194" i="76" s="1"/>
  <c r="F193" i="76"/>
  <c r="P193" i="76" s="1"/>
  <c r="F192" i="76"/>
  <c r="P192" i="76" s="1"/>
  <c r="F191" i="76"/>
  <c r="P191" i="76" s="1"/>
  <c r="F190" i="76"/>
  <c r="P190" i="76" s="1"/>
  <c r="F189" i="76"/>
  <c r="P189" i="76" s="1"/>
  <c r="F207" i="115"/>
  <c r="P207" i="115" s="1"/>
  <c r="F206" i="115"/>
  <c r="P206" i="115" s="1"/>
  <c r="F205" i="115"/>
  <c r="P205" i="115" s="1"/>
  <c r="F204" i="115"/>
  <c r="P204" i="115" s="1"/>
  <c r="F203" i="115"/>
  <c r="P203" i="115" s="1"/>
  <c r="F202" i="115"/>
  <c r="P202" i="115" s="1"/>
  <c r="F201" i="115"/>
  <c r="P201" i="115" s="1"/>
  <c r="F200" i="115"/>
  <c r="P200" i="115" s="1"/>
  <c r="F199" i="115"/>
  <c r="P199" i="115" s="1"/>
  <c r="F198" i="115"/>
  <c r="P198" i="115" s="1"/>
  <c r="F197" i="115"/>
  <c r="P197" i="115" s="1"/>
  <c r="F196" i="115"/>
  <c r="P196" i="115" s="1"/>
  <c r="F195" i="115"/>
  <c r="P195" i="115" s="1"/>
  <c r="F194" i="115"/>
  <c r="P194" i="115" s="1"/>
  <c r="F193" i="115"/>
  <c r="P193" i="115" s="1"/>
  <c r="F192" i="115"/>
  <c r="P192" i="115" s="1"/>
  <c r="F191" i="115"/>
  <c r="P191" i="115" s="1"/>
  <c r="F190" i="115"/>
  <c r="P190" i="115" s="1"/>
  <c r="F189" i="115"/>
  <c r="P189" i="115" s="1"/>
  <c r="F207" i="77"/>
  <c r="P207" i="77" s="1"/>
  <c r="F206" i="77"/>
  <c r="P206" i="77" s="1"/>
  <c r="F205" i="77"/>
  <c r="P205" i="77" s="1"/>
  <c r="F204" i="77"/>
  <c r="P204" i="77" s="1"/>
  <c r="F203" i="77"/>
  <c r="P203" i="77" s="1"/>
  <c r="F202" i="77"/>
  <c r="P202" i="77" s="1"/>
  <c r="F201" i="77"/>
  <c r="P201" i="77" s="1"/>
  <c r="F200" i="77"/>
  <c r="P200" i="77" s="1"/>
  <c r="F199" i="77"/>
  <c r="P199" i="77" s="1"/>
  <c r="F198" i="77"/>
  <c r="P198" i="77" s="1"/>
  <c r="F197" i="77"/>
  <c r="P197" i="77" s="1"/>
  <c r="F196" i="77"/>
  <c r="P196" i="77" s="1"/>
  <c r="F195" i="77"/>
  <c r="P195" i="77" s="1"/>
  <c r="F194" i="77"/>
  <c r="P194" i="77" s="1"/>
  <c r="F193" i="77"/>
  <c r="P193" i="77" s="1"/>
  <c r="F192" i="77"/>
  <c r="P192" i="77" s="1"/>
  <c r="F191" i="77"/>
  <c r="P191" i="77" s="1"/>
  <c r="F190" i="77"/>
  <c r="P190" i="77" s="1"/>
  <c r="F189" i="77"/>
  <c r="P189" i="77" s="1"/>
  <c r="F207" i="79"/>
  <c r="P207" i="79" s="1"/>
  <c r="F206" i="79"/>
  <c r="P206" i="79" s="1"/>
  <c r="F205" i="79"/>
  <c r="P205" i="79" s="1"/>
  <c r="F204" i="79"/>
  <c r="P204" i="79" s="1"/>
  <c r="F203" i="79"/>
  <c r="P203" i="79" s="1"/>
  <c r="F202" i="79"/>
  <c r="P202" i="79" s="1"/>
  <c r="F201" i="79"/>
  <c r="P201" i="79" s="1"/>
  <c r="F200" i="79"/>
  <c r="P200" i="79" s="1"/>
  <c r="F199" i="79"/>
  <c r="P199" i="79" s="1"/>
  <c r="F198" i="79"/>
  <c r="P198" i="79" s="1"/>
  <c r="F197" i="79"/>
  <c r="P197" i="79" s="1"/>
  <c r="F196" i="79"/>
  <c r="P196" i="79" s="1"/>
  <c r="F195" i="79"/>
  <c r="P195" i="79" s="1"/>
  <c r="F194" i="79"/>
  <c r="P194" i="79" s="1"/>
  <c r="F193" i="79"/>
  <c r="P193" i="79" s="1"/>
  <c r="F192" i="79"/>
  <c r="P192" i="79" s="1"/>
  <c r="F191" i="79"/>
  <c r="P191" i="79" s="1"/>
  <c r="F190" i="79"/>
  <c r="P190" i="79" s="1"/>
  <c r="F189" i="79"/>
  <c r="P189" i="79" s="1"/>
  <c r="F207" i="80"/>
  <c r="P207" i="80" s="1"/>
  <c r="F206" i="80"/>
  <c r="P206" i="80" s="1"/>
  <c r="F205" i="80"/>
  <c r="P205" i="80" s="1"/>
  <c r="F204" i="80"/>
  <c r="P204" i="80" s="1"/>
  <c r="F203" i="80"/>
  <c r="P203" i="80" s="1"/>
  <c r="F202" i="80"/>
  <c r="P202" i="80" s="1"/>
  <c r="F201" i="80"/>
  <c r="P201" i="80" s="1"/>
  <c r="F200" i="80"/>
  <c r="P200" i="80" s="1"/>
  <c r="F199" i="80"/>
  <c r="P199" i="80" s="1"/>
  <c r="F198" i="80"/>
  <c r="P198" i="80" s="1"/>
  <c r="F197" i="80"/>
  <c r="P197" i="80" s="1"/>
  <c r="F196" i="80"/>
  <c r="P196" i="80" s="1"/>
  <c r="F195" i="80"/>
  <c r="P195" i="80" s="1"/>
  <c r="F194" i="80"/>
  <c r="P194" i="80" s="1"/>
  <c r="F193" i="80"/>
  <c r="P193" i="80" s="1"/>
  <c r="F192" i="80"/>
  <c r="P192" i="80" s="1"/>
  <c r="F191" i="80"/>
  <c r="P191" i="80" s="1"/>
  <c r="F190" i="80"/>
  <c r="P190" i="80" s="1"/>
  <c r="F189" i="80"/>
  <c r="P189" i="80" s="1"/>
  <c r="F207" i="116"/>
  <c r="P207" i="116" s="1"/>
  <c r="F206" i="116"/>
  <c r="P206" i="116" s="1"/>
  <c r="F205" i="116"/>
  <c r="P205" i="116" s="1"/>
  <c r="F204" i="116"/>
  <c r="P204" i="116" s="1"/>
  <c r="F203" i="116"/>
  <c r="P203" i="116" s="1"/>
  <c r="F202" i="116"/>
  <c r="P202" i="116" s="1"/>
  <c r="F201" i="116"/>
  <c r="P201" i="116" s="1"/>
  <c r="F200" i="116"/>
  <c r="P200" i="116" s="1"/>
  <c r="F199" i="116"/>
  <c r="P199" i="116" s="1"/>
  <c r="F198" i="116"/>
  <c r="P198" i="116" s="1"/>
  <c r="F197" i="116"/>
  <c r="P197" i="116" s="1"/>
  <c r="F196" i="116"/>
  <c r="P196" i="116" s="1"/>
  <c r="F195" i="116"/>
  <c r="P195" i="116" s="1"/>
  <c r="F194" i="116"/>
  <c r="P194" i="116" s="1"/>
  <c r="F193" i="116"/>
  <c r="P193" i="116" s="1"/>
  <c r="F192" i="116"/>
  <c r="P192" i="116" s="1"/>
  <c r="F191" i="116"/>
  <c r="P191" i="116" s="1"/>
  <c r="F190" i="116"/>
  <c r="P190" i="116" s="1"/>
  <c r="F189" i="116"/>
  <c r="P189" i="116" s="1"/>
  <c r="F207" i="117"/>
  <c r="P207" i="117" s="1"/>
  <c r="F206" i="117"/>
  <c r="P206" i="117" s="1"/>
  <c r="F205" i="117"/>
  <c r="P205" i="117" s="1"/>
  <c r="F204" i="117"/>
  <c r="P204" i="117" s="1"/>
  <c r="F203" i="117"/>
  <c r="P203" i="117" s="1"/>
  <c r="F202" i="117"/>
  <c r="P202" i="117" s="1"/>
  <c r="F201" i="117"/>
  <c r="P201" i="117" s="1"/>
  <c r="F200" i="117"/>
  <c r="P200" i="117" s="1"/>
  <c r="F199" i="117"/>
  <c r="P199" i="117" s="1"/>
  <c r="F198" i="117"/>
  <c r="P198" i="117" s="1"/>
  <c r="F197" i="117"/>
  <c r="P197" i="117" s="1"/>
  <c r="F196" i="117"/>
  <c r="P196" i="117" s="1"/>
  <c r="F195" i="117"/>
  <c r="P195" i="117" s="1"/>
  <c r="F194" i="117"/>
  <c r="P194" i="117" s="1"/>
  <c r="F193" i="117"/>
  <c r="P193" i="117" s="1"/>
  <c r="F192" i="117"/>
  <c r="P192" i="117" s="1"/>
  <c r="F191" i="117"/>
  <c r="P191" i="117" s="1"/>
  <c r="F190" i="117"/>
  <c r="P190" i="117" s="1"/>
  <c r="F189" i="117"/>
  <c r="P189" i="117" s="1"/>
  <c r="F207" i="1"/>
  <c r="P207" i="1" s="1"/>
  <c r="F206" i="1"/>
  <c r="P206" i="1" s="1"/>
  <c r="F205" i="1"/>
  <c r="P205" i="1" s="1"/>
  <c r="F204" i="1"/>
  <c r="P204" i="1" s="1"/>
  <c r="F203" i="1"/>
  <c r="P203" i="1" s="1"/>
  <c r="F202" i="1"/>
  <c r="P202" i="1" s="1"/>
  <c r="F201" i="1"/>
  <c r="P201" i="1" s="1"/>
  <c r="F200" i="1"/>
  <c r="P200" i="1" s="1"/>
  <c r="F199" i="1"/>
  <c r="P199" i="1" s="1"/>
  <c r="F198" i="1"/>
  <c r="P198" i="1" s="1"/>
  <c r="F197" i="1"/>
  <c r="P197" i="1" s="1"/>
  <c r="F196" i="1"/>
  <c r="P196" i="1" s="1"/>
  <c r="F195" i="1"/>
  <c r="P195" i="1" s="1"/>
  <c r="F194" i="1"/>
  <c r="P194" i="1" s="1"/>
  <c r="F193" i="1"/>
  <c r="P193" i="1" s="1"/>
  <c r="F192" i="1"/>
  <c r="P192" i="1" s="1"/>
  <c r="F191" i="1"/>
  <c r="P191" i="1" s="1"/>
  <c r="F190" i="1"/>
  <c r="P190" i="1" s="1"/>
  <c r="F189" i="1"/>
  <c r="P189" i="1" s="1"/>
  <c r="D207" i="2"/>
  <c r="N207" i="2" s="1"/>
  <c r="D206" i="2"/>
  <c r="N206" i="2" s="1"/>
  <c r="D205" i="2"/>
  <c r="N205" i="2" s="1"/>
  <c r="D204" i="2"/>
  <c r="N204" i="2" s="1"/>
  <c r="D203" i="2"/>
  <c r="N203" i="2" s="1"/>
  <c r="D202" i="2"/>
  <c r="N202" i="2" s="1"/>
  <c r="D201" i="2"/>
  <c r="N201" i="2" s="1"/>
  <c r="D200" i="2"/>
  <c r="N200" i="2" s="1"/>
  <c r="D199" i="2"/>
  <c r="N199" i="2" s="1"/>
  <c r="D198" i="2"/>
  <c r="N198" i="2" s="1"/>
  <c r="D197" i="2"/>
  <c r="N197" i="2" s="1"/>
  <c r="D196" i="2"/>
  <c r="N196" i="2" s="1"/>
  <c r="D195" i="2"/>
  <c r="N195" i="2" s="1"/>
  <c r="D194" i="2"/>
  <c r="N194" i="2" s="1"/>
  <c r="D193" i="2"/>
  <c r="N193" i="2" s="1"/>
  <c r="D192" i="2"/>
  <c r="N192" i="2" s="1"/>
  <c r="D191" i="2"/>
  <c r="N191" i="2" s="1"/>
  <c r="D190" i="2"/>
  <c r="N190" i="2" s="1"/>
  <c r="D189" i="2"/>
  <c r="N189" i="2" s="1"/>
  <c r="D207" i="4"/>
  <c r="N207" i="4" s="1"/>
  <c r="D206" i="4"/>
  <c r="N206" i="4" s="1"/>
  <c r="D205" i="4"/>
  <c r="N205" i="4" s="1"/>
  <c r="D204" i="4"/>
  <c r="N204" i="4" s="1"/>
  <c r="D203" i="4"/>
  <c r="N203" i="4" s="1"/>
  <c r="D202" i="4"/>
  <c r="N202" i="4" s="1"/>
  <c r="D201" i="4"/>
  <c r="N201" i="4" s="1"/>
  <c r="D200" i="4"/>
  <c r="N200" i="4" s="1"/>
  <c r="D199" i="4"/>
  <c r="N199" i="4" s="1"/>
  <c r="D198" i="4"/>
  <c r="N198" i="4" s="1"/>
  <c r="D197" i="4"/>
  <c r="N197" i="4" s="1"/>
  <c r="D196" i="4"/>
  <c r="N196" i="4" s="1"/>
  <c r="D195" i="4"/>
  <c r="N195" i="4" s="1"/>
  <c r="D194" i="4"/>
  <c r="N194" i="4" s="1"/>
  <c r="D193" i="4"/>
  <c r="N193" i="4" s="1"/>
  <c r="D192" i="4"/>
  <c r="N192" i="4" s="1"/>
  <c r="D191" i="4"/>
  <c r="N191" i="4" s="1"/>
  <c r="D190" i="4"/>
  <c r="N190" i="4" s="1"/>
  <c r="D189" i="4"/>
  <c r="N189" i="4" s="1"/>
  <c r="D207" i="5"/>
  <c r="N207" i="5" s="1"/>
  <c r="D206" i="5"/>
  <c r="N206" i="5" s="1"/>
  <c r="D205" i="5"/>
  <c r="N205" i="5" s="1"/>
  <c r="D204" i="5"/>
  <c r="N204" i="5" s="1"/>
  <c r="D203" i="5"/>
  <c r="N203" i="5" s="1"/>
  <c r="D202" i="5"/>
  <c r="N202" i="5" s="1"/>
  <c r="D201" i="5"/>
  <c r="N201" i="5" s="1"/>
  <c r="D200" i="5"/>
  <c r="N200" i="5" s="1"/>
  <c r="D199" i="5"/>
  <c r="N199" i="5" s="1"/>
  <c r="D198" i="5"/>
  <c r="N198" i="5" s="1"/>
  <c r="D197" i="5"/>
  <c r="N197" i="5" s="1"/>
  <c r="D196" i="5"/>
  <c r="N196" i="5" s="1"/>
  <c r="D195" i="5"/>
  <c r="N195" i="5" s="1"/>
  <c r="D194" i="5"/>
  <c r="N194" i="5" s="1"/>
  <c r="D193" i="5"/>
  <c r="N193" i="5" s="1"/>
  <c r="D192" i="5"/>
  <c r="N192" i="5" s="1"/>
  <c r="D191" i="5"/>
  <c r="N191" i="5" s="1"/>
  <c r="D190" i="5"/>
  <c r="N190" i="5" s="1"/>
  <c r="D189" i="5"/>
  <c r="N189" i="5" s="1"/>
  <c r="D207" i="6"/>
  <c r="N207" i="6" s="1"/>
  <c r="D206" i="6"/>
  <c r="N206" i="6" s="1"/>
  <c r="D205" i="6"/>
  <c r="N205" i="6" s="1"/>
  <c r="D204" i="6"/>
  <c r="N204" i="6" s="1"/>
  <c r="D203" i="6"/>
  <c r="N203" i="6" s="1"/>
  <c r="D202" i="6"/>
  <c r="N202" i="6" s="1"/>
  <c r="D201" i="6"/>
  <c r="N201" i="6" s="1"/>
  <c r="D200" i="6"/>
  <c r="N200" i="6" s="1"/>
  <c r="D199" i="6"/>
  <c r="N199" i="6" s="1"/>
  <c r="D198" i="6"/>
  <c r="N198" i="6" s="1"/>
  <c r="D197" i="6"/>
  <c r="N197" i="6" s="1"/>
  <c r="D196" i="6"/>
  <c r="N196" i="6" s="1"/>
  <c r="D195" i="6"/>
  <c r="N195" i="6" s="1"/>
  <c r="D194" i="6"/>
  <c r="N194" i="6" s="1"/>
  <c r="D193" i="6"/>
  <c r="N193" i="6" s="1"/>
  <c r="D192" i="6"/>
  <c r="N192" i="6" s="1"/>
  <c r="D191" i="6"/>
  <c r="N191" i="6" s="1"/>
  <c r="D190" i="6"/>
  <c r="N190" i="6" s="1"/>
  <c r="D189" i="6"/>
  <c r="N189" i="6" s="1"/>
  <c r="D207" i="7"/>
  <c r="N207" i="7" s="1"/>
  <c r="D206" i="7"/>
  <c r="N206" i="7" s="1"/>
  <c r="D205" i="7"/>
  <c r="N205" i="7" s="1"/>
  <c r="D204" i="7"/>
  <c r="N204" i="7" s="1"/>
  <c r="D203" i="7"/>
  <c r="N203" i="7" s="1"/>
  <c r="D202" i="7"/>
  <c r="N202" i="7" s="1"/>
  <c r="D201" i="7"/>
  <c r="N201" i="7" s="1"/>
  <c r="D200" i="7"/>
  <c r="N200" i="7" s="1"/>
  <c r="D199" i="7"/>
  <c r="N199" i="7" s="1"/>
  <c r="D198" i="7"/>
  <c r="N198" i="7" s="1"/>
  <c r="D197" i="7"/>
  <c r="N197" i="7" s="1"/>
  <c r="D196" i="7"/>
  <c r="N196" i="7" s="1"/>
  <c r="D195" i="7"/>
  <c r="N195" i="7" s="1"/>
  <c r="D194" i="7"/>
  <c r="N194" i="7" s="1"/>
  <c r="D193" i="7"/>
  <c r="N193" i="7" s="1"/>
  <c r="D192" i="7"/>
  <c r="N192" i="7" s="1"/>
  <c r="D191" i="7"/>
  <c r="N191" i="7" s="1"/>
  <c r="D190" i="7"/>
  <c r="N190" i="7" s="1"/>
  <c r="D189" i="7"/>
  <c r="N189" i="7" s="1"/>
  <c r="D207" i="82"/>
  <c r="N207" i="82" s="1"/>
  <c r="D206" i="82"/>
  <c r="N206" i="82" s="1"/>
  <c r="D205" i="82"/>
  <c r="N205" i="82" s="1"/>
  <c r="D204" i="82"/>
  <c r="N204" i="82" s="1"/>
  <c r="D203" i="82"/>
  <c r="N203" i="82" s="1"/>
  <c r="D202" i="82"/>
  <c r="N202" i="82" s="1"/>
  <c r="D201" i="82"/>
  <c r="N201" i="82" s="1"/>
  <c r="D200" i="82"/>
  <c r="N200" i="82" s="1"/>
  <c r="D199" i="82"/>
  <c r="N199" i="82" s="1"/>
  <c r="D198" i="82"/>
  <c r="N198" i="82" s="1"/>
  <c r="D197" i="82"/>
  <c r="N197" i="82" s="1"/>
  <c r="D196" i="82"/>
  <c r="N196" i="82" s="1"/>
  <c r="D195" i="82"/>
  <c r="N195" i="82" s="1"/>
  <c r="D194" i="82"/>
  <c r="N194" i="82" s="1"/>
  <c r="D193" i="82"/>
  <c r="N193" i="82" s="1"/>
  <c r="D192" i="82"/>
  <c r="N192" i="82" s="1"/>
  <c r="D191" i="82"/>
  <c r="N191" i="82" s="1"/>
  <c r="D190" i="82"/>
  <c r="N190" i="82" s="1"/>
  <c r="D189" i="82"/>
  <c r="N189" i="82" s="1"/>
  <c r="D207" i="8"/>
  <c r="N207" i="8" s="1"/>
  <c r="D206" i="8"/>
  <c r="N206" i="8" s="1"/>
  <c r="D205" i="8"/>
  <c r="N205" i="8" s="1"/>
  <c r="D204" i="8"/>
  <c r="N204" i="8" s="1"/>
  <c r="D203" i="8"/>
  <c r="N203" i="8" s="1"/>
  <c r="D202" i="8"/>
  <c r="N202" i="8" s="1"/>
  <c r="D201" i="8"/>
  <c r="N201" i="8" s="1"/>
  <c r="D200" i="8"/>
  <c r="N200" i="8" s="1"/>
  <c r="D199" i="8"/>
  <c r="N199" i="8" s="1"/>
  <c r="D198" i="8"/>
  <c r="N198" i="8" s="1"/>
  <c r="D197" i="8"/>
  <c r="N197" i="8" s="1"/>
  <c r="D196" i="8"/>
  <c r="N196" i="8" s="1"/>
  <c r="D195" i="8"/>
  <c r="N195" i="8" s="1"/>
  <c r="D194" i="8"/>
  <c r="N194" i="8" s="1"/>
  <c r="D193" i="8"/>
  <c r="N193" i="8" s="1"/>
  <c r="D192" i="8"/>
  <c r="N192" i="8" s="1"/>
  <c r="D191" i="8"/>
  <c r="N191" i="8" s="1"/>
  <c r="D190" i="8"/>
  <c r="N190" i="8" s="1"/>
  <c r="D189" i="8"/>
  <c r="N189" i="8" s="1"/>
  <c r="D207" i="3"/>
  <c r="N207" i="3" s="1"/>
  <c r="D206" i="3"/>
  <c r="N206" i="3" s="1"/>
  <c r="D205" i="3"/>
  <c r="N205" i="3" s="1"/>
  <c r="D204" i="3"/>
  <c r="N204" i="3" s="1"/>
  <c r="D203" i="3"/>
  <c r="N203" i="3" s="1"/>
  <c r="D202" i="3"/>
  <c r="N202" i="3" s="1"/>
  <c r="D201" i="3"/>
  <c r="N201" i="3" s="1"/>
  <c r="D200" i="3"/>
  <c r="N200" i="3" s="1"/>
  <c r="D199" i="3"/>
  <c r="N199" i="3" s="1"/>
  <c r="D198" i="3"/>
  <c r="N198" i="3" s="1"/>
  <c r="D197" i="3"/>
  <c r="N197" i="3" s="1"/>
  <c r="D196" i="3"/>
  <c r="N196" i="3" s="1"/>
  <c r="D195" i="3"/>
  <c r="N195" i="3" s="1"/>
  <c r="D194" i="3"/>
  <c r="N194" i="3" s="1"/>
  <c r="D193" i="3"/>
  <c r="N193" i="3" s="1"/>
  <c r="D192" i="3"/>
  <c r="N192" i="3" s="1"/>
  <c r="D191" i="3"/>
  <c r="N191" i="3" s="1"/>
  <c r="D190" i="3"/>
  <c r="N190" i="3" s="1"/>
  <c r="D189" i="3"/>
  <c r="N189" i="3" s="1"/>
  <c r="D207" i="9"/>
  <c r="N207" i="9" s="1"/>
  <c r="D206" i="9"/>
  <c r="N206" i="9" s="1"/>
  <c r="D205" i="9"/>
  <c r="N205" i="9" s="1"/>
  <c r="D204" i="9"/>
  <c r="N204" i="9" s="1"/>
  <c r="D203" i="9"/>
  <c r="N203" i="9" s="1"/>
  <c r="D202" i="9"/>
  <c r="N202" i="9" s="1"/>
  <c r="D201" i="9"/>
  <c r="N201" i="9" s="1"/>
  <c r="D200" i="9"/>
  <c r="N200" i="9" s="1"/>
  <c r="D199" i="9"/>
  <c r="N199" i="9" s="1"/>
  <c r="D198" i="9"/>
  <c r="N198" i="9" s="1"/>
  <c r="D197" i="9"/>
  <c r="N197" i="9" s="1"/>
  <c r="D196" i="9"/>
  <c r="N196" i="9" s="1"/>
  <c r="D195" i="9"/>
  <c r="N195" i="9" s="1"/>
  <c r="D194" i="9"/>
  <c r="N194" i="9" s="1"/>
  <c r="D193" i="9"/>
  <c r="N193" i="9" s="1"/>
  <c r="D192" i="9"/>
  <c r="N192" i="9" s="1"/>
  <c r="D191" i="9"/>
  <c r="N191" i="9" s="1"/>
  <c r="D190" i="9"/>
  <c r="N190" i="9" s="1"/>
  <c r="D189" i="9"/>
  <c r="N189" i="9" s="1"/>
  <c r="D207" i="83"/>
  <c r="N207" i="83" s="1"/>
  <c r="D206" i="83"/>
  <c r="N206" i="83" s="1"/>
  <c r="D205" i="83"/>
  <c r="N205" i="83" s="1"/>
  <c r="D204" i="83"/>
  <c r="N204" i="83" s="1"/>
  <c r="D203" i="83"/>
  <c r="N203" i="83" s="1"/>
  <c r="D202" i="83"/>
  <c r="N202" i="83" s="1"/>
  <c r="D201" i="83"/>
  <c r="N201" i="83" s="1"/>
  <c r="D200" i="83"/>
  <c r="N200" i="83" s="1"/>
  <c r="D199" i="83"/>
  <c r="N199" i="83" s="1"/>
  <c r="D198" i="83"/>
  <c r="N198" i="83" s="1"/>
  <c r="D197" i="83"/>
  <c r="N197" i="83" s="1"/>
  <c r="D196" i="83"/>
  <c r="N196" i="83" s="1"/>
  <c r="D195" i="83"/>
  <c r="N195" i="83" s="1"/>
  <c r="D194" i="83"/>
  <c r="N194" i="83" s="1"/>
  <c r="D193" i="83"/>
  <c r="N193" i="83" s="1"/>
  <c r="D192" i="83"/>
  <c r="N192" i="83" s="1"/>
  <c r="D191" i="83"/>
  <c r="N191" i="83" s="1"/>
  <c r="D190" i="83"/>
  <c r="N190" i="83" s="1"/>
  <c r="D189" i="83"/>
  <c r="N189" i="83" s="1"/>
  <c r="D207" i="84"/>
  <c r="N207" i="84" s="1"/>
  <c r="D206" i="84"/>
  <c r="N206" i="84" s="1"/>
  <c r="D205" i="84"/>
  <c r="N205" i="84" s="1"/>
  <c r="D204" i="84"/>
  <c r="N204" i="84" s="1"/>
  <c r="D203" i="84"/>
  <c r="N203" i="84" s="1"/>
  <c r="D202" i="84"/>
  <c r="N202" i="84" s="1"/>
  <c r="D201" i="84"/>
  <c r="N201" i="84" s="1"/>
  <c r="D200" i="84"/>
  <c r="N200" i="84" s="1"/>
  <c r="D199" i="84"/>
  <c r="N199" i="84" s="1"/>
  <c r="D198" i="84"/>
  <c r="N198" i="84" s="1"/>
  <c r="D197" i="84"/>
  <c r="N197" i="84" s="1"/>
  <c r="D196" i="84"/>
  <c r="N196" i="84" s="1"/>
  <c r="D195" i="84"/>
  <c r="N195" i="84" s="1"/>
  <c r="D194" i="84"/>
  <c r="N194" i="84" s="1"/>
  <c r="D193" i="84"/>
  <c r="N193" i="84" s="1"/>
  <c r="D192" i="84"/>
  <c r="N192" i="84" s="1"/>
  <c r="D191" i="84"/>
  <c r="N191" i="84" s="1"/>
  <c r="D190" i="84"/>
  <c r="N190" i="84" s="1"/>
  <c r="D189" i="84"/>
  <c r="N189" i="84" s="1"/>
  <c r="D207" i="10"/>
  <c r="N207" i="10" s="1"/>
  <c r="D206" i="10"/>
  <c r="N206" i="10" s="1"/>
  <c r="D205" i="10"/>
  <c r="N205" i="10" s="1"/>
  <c r="D204" i="10"/>
  <c r="N204" i="10" s="1"/>
  <c r="D203" i="10"/>
  <c r="N203" i="10" s="1"/>
  <c r="D202" i="10"/>
  <c r="N202" i="10" s="1"/>
  <c r="D201" i="10"/>
  <c r="N201" i="10" s="1"/>
  <c r="D200" i="10"/>
  <c r="N200" i="10" s="1"/>
  <c r="D199" i="10"/>
  <c r="N199" i="10" s="1"/>
  <c r="D198" i="10"/>
  <c r="N198" i="10" s="1"/>
  <c r="D197" i="10"/>
  <c r="N197" i="10" s="1"/>
  <c r="D196" i="10"/>
  <c r="N196" i="10" s="1"/>
  <c r="D195" i="10"/>
  <c r="N195" i="10" s="1"/>
  <c r="D194" i="10"/>
  <c r="N194" i="10" s="1"/>
  <c r="D193" i="10"/>
  <c r="N193" i="10" s="1"/>
  <c r="D192" i="10"/>
  <c r="N192" i="10" s="1"/>
  <c r="D191" i="10"/>
  <c r="N191" i="10" s="1"/>
  <c r="D190" i="10"/>
  <c r="N190" i="10" s="1"/>
  <c r="D189" i="10"/>
  <c r="N189" i="10" s="1"/>
  <c r="D207" i="85"/>
  <c r="N207" i="85" s="1"/>
  <c r="D206" i="85"/>
  <c r="N206" i="85" s="1"/>
  <c r="D205" i="85"/>
  <c r="N205" i="85" s="1"/>
  <c r="D204" i="85"/>
  <c r="N204" i="85" s="1"/>
  <c r="D203" i="85"/>
  <c r="N203" i="85" s="1"/>
  <c r="D202" i="85"/>
  <c r="N202" i="85" s="1"/>
  <c r="D201" i="85"/>
  <c r="N201" i="85" s="1"/>
  <c r="D200" i="85"/>
  <c r="N200" i="85" s="1"/>
  <c r="D199" i="85"/>
  <c r="N199" i="85" s="1"/>
  <c r="D198" i="85"/>
  <c r="N198" i="85" s="1"/>
  <c r="D197" i="85"/>
  <c r="N197" i="85" s="1"/>
  <c r="D196" i="85"/>
  <c r="N196" i="85" s="1"/>
  <c r="D195" i="85"/>
  <c r="N195" i="85" s="1"/>
  <c r="D194" i="85"/>
  <c r="N194" i="85" s="1"/>
  <c r="D193" i="85"/>
  <c r="N193" i="85" s="1"/>
  <c r="D192" i="85"/>
  <c r="N192" i="85" s="1"/>
  <c r="D191" i="85"/>
  <c r="N191" i="85" s="1"/>
  <c r="D190" i="85"/>
  <c r="N190" i="85" s="1"/>
  <c r="D189" i="85"/>
  <c r="N189" i="85" s="1"/>
  <c r="D207" i="11"/>
  <c r="N207" i="11" s="1"/>
  <c r="D206" i="11"/>
  <c r="N206" i="11" s="1"/>
  <c r="D205" i="11"/>
  <c r="N205" i="11" s="1"/>
  <c r="D204" i="11"/>
  <c r="N204" i="11" s="1"/>
  <c r="D203" i="11"/>
  <c r="N203" i="11" s="1"/>
  <c r="D202" i="11"/>
  <c r="N202" i="11" s="1"/>
  <c r="D201" i="11"/>
  <c r="N201" i="11" s="1"/>
  <c r="D200" i="11"/>
  <c r="N200" i="11" s="1"/>
  <c r="D199" i="11"/>
  <c r="N199" i="11" s="1"/>
  <c r="D198" i="11"/>
  <c r="N198" i="11" s="1"/>
  <c r="D197" i="11"/>
  <c r="N197" i="11" s="1"/>
  <c r="D196" i="11"/>
  <c r="N196" i="11" s="1"/>
  <c r="D195" i="11"/>
  <c r="N195" i="11" s="1"/>
  <c r="D194" i="11"/>
  <c r="N194" i="11" s="1"/>
  <c r="D193" i="11"/>
  <c r="N193" i="11" s="1"/>
  <c r="D192" i="11"/>
  <c r="N192" i="11" s="1"/>
  <c r="D191" i="11"/>
  <c r="N191" i="11" s="1"/>
  <c r="D190" i="11"/>
  <c r="N190" i="11" s="1"/>
  <c r="D189" i="11"/>
  <c r="N189" i="11" s="1"/>
  <c r="D207" i="12"/>
  <c r="N207" i="12" s="1"/>
  <c r="D206" i="12"/>
  <c r="N206" i="12" s="1"/>
  <c r="D205" i="12"/>
  <c r="N205" i="12" s="1"/>
  <c r="D204" i="12"/>
  <c r="N204" i="12" s="1"/>
  <c r="D203" i="12"/>
  <c r="N203" i="12" s="1"/>
  <c r="D202" i="12"/>
  <c r="N202" i="12" s="1"/>
  <c r="D201" i="12"/>
  <c r="N201" i="12" s="1"/>
  <c r="D200" i="12"/>
  <c r="N200" i="12" s="1"/>
  <c r="D199" i="12"/>
  <c r="N199" i="12" s="1"/>
  <c r="D198" i="12"/>
  <c r="N198" i="12" s="1"/>
  <c r="D197" i="12"/>
  <c r="N197" i="12" s="1"/>
  <c r="D196" i="12"/>
  <c r="N196" i="12" s="1"/>
  <c r="D195" i="12"/>
  <c r="N195" i="12" s="1"/>
  <c r="D194" i="12"/>
  <c r="N194" i="12" s="1"/>
  <c r="D193" i="12"/>
  <c r="N193" i="12" s="1"/>
  <c r="D192" i="12"/>
  <c r="N192" i="12" s="1"/>
  <c r="D191" i="12"/>
  <c r="N191" i="12" s="1"/>
  <c r="D190" i="12"/>
  <c r="N190" i="12" s="1"/>
  <c r="D189" i="12"/>
  <c r="N189" i="12" s="1"/>
  <c r="D207" i="86"/>
  <c r="N207" i="86" s="1"/>
  <c r="D206" i="86"/>
  <c r="N206" i="86" s="1"/>
  <c r="D205" i="86"/>
  <c r="N205" i="86" s="1"/>
  <c r="D204" i="86"/>
  <c r="N204" i="86" s="1"/>
  <c r="D203" i="86"/>
  <c r="N203" i="86" s="1"/>
  <c r="D202" i="86"/>
  <c r="N202" i="86" s="1"/>
  <c r="D201" i="86"/>
  <c r="N201" i="86" s="1"/>
  <c r="D200" i="86"/>
  <c r="N200" i="86" s="1"/>
  <c r="D199" i="86"/>
  <c r="N199" i="86" s="1"/>
  <c r="D198" i="86"/>
  <c r="N198" i="86" s="1"/>
  <c r="D197" i="86"/>
  <c r="N197" i="86" s="1"/>
  <c r="D196" i="86"/>
  <c r="N196" i="86" s="1"/>
  <c r="D195" i="86"/>
  <c r="N195" i="86" s="1"/>
  <c r="D194" i="86"/>
  <c r="N194" i="86" s="1"/>
  <c r="D193" i="86"/>
  <c r="N193" i="86" s="1"/>
  <c r="D192" i="86"/>
  <c r="N192" i="86" s="1"/>
  <c r="D191" i="86"/>
  <c r="N191" i="86" s="1"/>
  <c r="D190" i="86"/>
  <c r="N190" i="86" s="1"/>
  <c r="D189" i="86"/>
  <c r="N189" i="86" s="1"/>
  <c r="D207" i="87"/>
  <c r="N207" i="87" s="1"/>
  <c r="D206" i="87"/>
  <c r="N206" i="87" s="1"/>
  <c r="D205" i="87"/>
  <c r="N205" i="87" s="1"/>
  <c r="D204" i="87"/>
  <c r="N204" i="87" s="1"/>
  <c r="D203" i="87"/>
  <c r="N203" i="87" s="1"/>
  <c r="D202" i="87"/>
  <c r="N202" i="87" s="1"/>
  <c r="D201" i="87"/>
  <c r="N201" i="87" s="1"/>
  <c r="D200" i="87"/>
  <c r="N200" i="87" s="1"/>
  <c r="D199" i="87"/>
  <c r="N199" i="87" s="1"/>
  <c r="D198" i="87"/>
  <c r="N198" i="87" s="1"/>
  <c r="D197" i="87"/>
  <c r="N197" i="87" s="1"/>
  <c r="D196" i="87"/>
  <c r="N196" i="87" s="1"/>
  <c r="D195" i="87"/>
  <c r="N195" i="87" s="1"/>
  <c r="D194" i="87"/>
  <c r="N194" i="87" s="1"/>
  <c r="D193" i="87"/>
  <c r="N193" i="87" s="1"/>
  <c r="D192" i="87"/>
  <c r="N192" i="87" s="1"/>
  <c r="D191" i="87"/>
  <c r="N191" i="87" s="1"/>
  <c r="D190" i="87"/>
  <c r="N190" i="87" s="1"/>
  <c r="D189" i="87"/>
  <c r="N189" i="87" s="1"/>
  <c r="D207" i="14"/>
  <c r="N207" i="14" s="1"/>
  <c r="D206" i="14"/>
  <c r="N206" i="14" s="1"/>
  <c r="D205" i="14"/>
  <c r="N205" i="14" s="1"/>
  <c r="D204" i="14"/>
  <c r="N204" i="14" s="1"/>
  <c r="D203" i="14"/>
  <c r="N203" i="14" s="1"/>
  <c r="D202" i="14"/>
  <c r="N202" i="14" s="1"/>
  <c r="D201" i="14"/>
  <c r="N201" i="14" s="1"/>
  <c r="D200" i="14"/>
  <c r="N200" i="14" s="1"/>
  <c r="D199" i="14"/>
  <c r="N199" i="14" s="1"/>
  <c r="D198" i="14"/>
  <c r="N198" i="14" s="1"/>
  <c r="D197" i="14"/>
  <c r="N197" i="14" s="1"/>
  <c r="D196" i="14"/>
  <c r="N196" i="14" s="1"/>
  <c r="D195" i="14"/>
  <c r="N195" i="14" s="1"/>
  <c r="D194" i="14"/>
  <c r="N194" i="14" s="1"/>
  <c r="D193" i="14"/>
  <c r="N193" i="14" s="1"/>
  <c r="D192" i="14"/>
  <c r="N192" i="14" s="1"/>
  <c r="D191" i="14"/>
  <c r="N191" i="14" s="1"/>
  <c r="D190" i="14"/>
  <c r="N190" i="14" s="1"/>
  <c r="D189" i="14"/>
  <c r="N189" i="14" s="1"/>
  <c r="D207" i="88"/>
  <c r="N207" i="88" s="1"/>
  <c r="D206" i="88"/>
  <c r="N206" i="88" s="1"/>
  <c r="D205" i="88"/>
  <c r="N205" i="88" s="1"/>
  <c r="D204" i="88"/>
  <c r="N204" i="88" s="1"/>
  <c r="D203" i="88"/>
  <c r="N203" i="88" s="1"/>
  <c r="D202" i="88"/>
  <c r="N202" i="88" s="1"/>
  <c r="D201" i="88"/>
  <c r="N201" i="88" s="1"/>
  <c r="D200" i="88"/>
  <c r="N200" i="88" s="1"/>
  <c r="D199" i="88"/>
  <c r="N199" i="88" s="1"/>
  <c r="D198" i="88"/>
  <c r="N198" i="88" s="1"/>
  <c r="D197" i="88"/>
  <c r="N197" i="88" s="1"/>
  <c r="D196" i="88"/>
  <c r="N196" i="88" s="1"/>
  <c r="D195" i="88"/>
  <c r="N195" i="88" s="1"/>
  <c r="D194" i="88"/>
  <c r="N194" i="88" s="1"/>
  <c r="D193" i="88"/>
  <c r="N193" i="88" s="1"/>
  <c r="D192" i="88"/>
  <c r="N192" i="88" s="1"/>
  <c r="D191" i="88"/>
  <c r="N191" i="88" s="1"/>
  <c r="D190" i="88"/>
  <c r="N190" i="88" s="1"/>
  <c r="D189" i="88"/>
  <c r="N189" i="88" s="1"/>
  <c r="D207" i="16"/>
  <c r="N207" i="16" s="1"/>
  <c r="D206" i="16"/>
  <c r="N206" i="16" s="1"/>
  <c r="D205" i="16"/>
  <c r="N205" i="16" s="1"/>
  <c r="D204" i="16"/>
  <c r="N204" i="16" s="1"/>
  <c r="D203" i="16"/>
  <c r="N203" i="16" s="1"/>
  <c r="D202" i="16"/>
  <c r="N202" i="16" s="1"/>
  <c r="D201" i="16"/>
  <c r="N201" i="16" s="1"/>
  <c r="D200" i="16"/>
  <c r="N200" i="16" s="1"/>
  <c r="D199" i="16"/>
  <c r="N199" i="16" s="1"/>
  <c r="D198" i="16"/>
  <c r="N198" i="16" s="1"/>
  <c r="D197" i="16"/>
  <c r="N197" i="16" s="1"/>
  <c r="D196" i="16"/>
  <c r="N196" i="16" s="1"/>
  <c r="D195" i="16"/>
  <c r="N195" i="16" s="1"/>
  <c r="D194" i="16"/>
  <c r="N194" i="16" s="1"/>
  <c r="D193" i="16"/>
  <c r="N193" i="16" s="1"/>
  <c r="D192" i="16"/>
  <c r="N192" i="16" s="1"/>
  <c r="D191" i="16"/>
  <c r="N191" i="16" s="1"/>
  <c r="D190" i="16"/>
  <c r="N190" i="16" s="1"/>
  <c r="D189" i="16"/>
  <c r="N189" i="16" s="1"/>
  <c r="D207" i="89"/>
  <c r="N207" i="89" s="1"/>
  <c r="D206" i="89"/>
  <c r="N206" i="89" s="1"/>
  <c r="D205" i="89"/>
  <c r="N205" i="89" s="1"/>
  <c r="D204" i="89"/>
  <c r="N204" i="89" s="1"/>
  <c r="D203" i="89"/>
  <c r="N203" i="89" s="1"/>
  <c r="D202" i="89"/>
  <c r="N202" i="89" s="1"/>
  <c r="D201" i="89"/>
  <c r="N201" i="89" s="1"/>
  <c r="D200" i="89"/>
  <c r="N200" i="89" s="1"/>
  <c r="D199" i="89"/>
  <c r="N199" i="89" s="1"/>
  <c r="D198" i="89"/>
  <c r="N198" i="89" s="1"/>
  <c r="D197" i="89"/>
  <c r="N197" i="89" s="1"/>
  <c r="D196" i="89"/>
  <c r="N196" i="89" s="1"/>
  <c r="D195" i="89"/>
  <c r="N195" i="89" s="1"/>
  <c r="D194" i="89"/>
  <c r="N194" i="89" s="1"/>
  <c r="D193" i="89"/>
  <c r="N193" i="89" s="1"/>
  <c r="D192" i="89"/>
  <c r="N192" i="89" s="1"/>
  <c r="D191" i="89"/>
  <c r="N191" i="89" s="1"/>
  <c r="D190" i="89"/>
  <c r="N190" i="89" s="1"/>
  <c r="D189" i="89"/>
  <c r="N189" i="89" s="1"/>
  <c r="D207" i="17"/>
  <c r="N207" i="17" s="1"/>
  <c r="D206" i="17"/>
  <c r="N206" i="17" s="1"/>
  <c r="D205" i="17"/>
  <c r="N205" i="17" s="1"/>
  <c r="D204" i="17"/>
  <c r="N204" i="17" s="1"/>
  <c r="D203" i="17"/>
  <c r="N203" i="17" s="1"/>
  <c r="D202" i="17"/>
  <c r="N202" i="17" s="1"/>
  <c r="D201" i="17"/>
  <c r="N201" i="17" s="1"/>
  <c r="D200" i="17"/>
  <c r="N200" i="17" s="1"/>
  <c r="D199" i="17"/>
  <c r="N199" i="17" s="1"/>
  <c r="D198" i="17"/>
  <c r="N198" i="17" s="1"/>
  <c r="D197" i="17"/>
  <c r="N197" i="17" s="1"/>
  <c r="D196" i="17"/>
  <c r="N196" i="17" s="1"/>
  <c r="D195" i="17"/>
  <c r="N195" i="17" s="1"/>
  <c r="D194" i="17"/>
  <c r="N194" i="17" s="1"/>
  <c r="D193" i="17"/>
  <c r="N193" i="17" s="1"/>
  <c r="D192" i="17"/>
  <c r="N192" i="17" s="1"/>
  <c r="D191" i="17"/>
  <c r="N191" i="17" s="1"/>
  <c r="D190" i="17"/>
  <c r="N190" i="17" s="1"/>
  <c r="D189" i="17"/>
  <c r="N189" i="17" s="1"/>
  <c r="D207" i="90"/>
  <c r="N207" i="90" s="1"/>
  <c r="D206" i="90"/>
  <c r="N206" i="90" s="1"/>
  <c r="D205" i="90"/>
  <c r="N205" i="90" s="1"/>
  <c r="D204" i="90"/>
  <c r="N204" i="90" s="1"/>
  <c r="D203" i="90"/>
  <c r="N203" i="90" s="1"/>
  <c r="D202" i="90"/>
  <c r="N202" i="90" s="1"/>
  <c r="D201" i="90"/>
  <c r="N201" i="90" s="1"/>
  <c r="D200" i="90"/>
  <c r="N200" i="90" s="1"/>
  <c r="D199" i="90"/>
  <c r="N199" i="90" s="1"/>
  <c r="D198" i="90"/>
  <c r="N198" i="90" s="1"/>
  <c r="D197" i="90"/>
  <c r="N197" i="90" s="1"/>
  <c r="D196" i="90"/>
  <c r="N196" i="90" s="1"/>
  <c r="D195" i="90"/>
  <c r="N195" i="90" s="1"/>
  <c r="D194" i="90"/>
  <c r="N194" i="90" s="1"/>
  <c r="D193" i="90"/>
  <c r="N193" i="90" s="1"/>
  <c r="D192" i="90"/>
  <c r="N192" i="90" s="1"/>
  <c r="D191" i="90"/>
  <c r="N191" i="90" s="1"/>
  <c r="D190" i="90"/>
  <c r="N190" i="90" s="1"/>
  <c r="D189" i="90"/>
  <c r="N189" i="90" s="1"/>
  <c r="D207" i="19"/>
  <c r="N207" i="19" s="1"/>
  <c r="D206" i="19"/>
  <c r="N206" i="19" s="1"/>
  <c r="D205" i="19"/>
  <c r="N205" i="19" s="1"/>
  <c r="D204" i="19"/>
  <c r="N204" i="19" s="1"/>
  <c r="D203" i="19"/>
  <c r="N203" i="19" s="1"/>
  <c r="D202" i="19"/>
  <c r="N202" i="19" s="1"/>
  <c r="D201" i="19"/>
  <c r="N201" i="19" s="1"/>
  <c r="D200" i="19"/>
  <c r="N200" i="19" s="1"/>
  <c r="D199" i="19"/>
  <c r="N199" i="19" s="1"/>
  <c r="D198" i="19"/>
  <c r="N198" i="19" s="1"/>
  <c r="D197" i="19"/>
  <c r="N197" i="19" s="1"/>
  <c r="D196" i="19"/>
  <c r="N196" i="19" s="1"/>
  <c r="D195" i="19"/>
  <c r="N195" i="19" s="1"/>
  <c r="D194" i="19"/>
  <c r="N194" i="19" s="1"/>
  <c r="D193" i="19"/>
  <c r="N193" i="19" s="1"/>
  <c r="D192" i="19"/>
  <c r="N192" i="19" s="1"/>
  <c r="D191" i="19"/>
  <c r="N191" i="19" s="1"/>
  <c r="D190" i="19"/>
  <c r="N190" i="19" s="1"/>
  <c r="D189" i="19"/>
  <c r="N189" i="19" s="1"/>
  <c r="D207" i="91"/>
  <c r="N207" i="91" s="1"/>
  <c r="D206" i="91"/>
  <c r="N206" i="91" s="1"/>
  <c r="D205" i="91"/>
  <c r="N205" i="91" s="1"/>
  <c r="D204" i="91"/>
  <c r="N204" i="91" s="1"/>
  <c r="D203" i="91"/>
  <c r="N203" i="91" s="1"/>
  <c r="D202" i="91"/>
  <c r="N202" i="91" s="1"/>
  <c r="D201" i="91"/>
  <c r="N201" i="91" s="1"/>
  <c r="D200" i="91"/>
  <c r="N200" i="91" s="1"/>
  <c r="D199" i="91"/>
  <c r="N199" i="91" s="1"/>
  <c r="D198" i="91"/>
  <c r="N198" i="91" s="1"/>
  <c r="D197" i="91"/>
  <c r="N197" i="91" s="1"/>
  <c r="D196" i="91"/>
  <c r="N196" i="91" s="1"/>
  <c r="D195" i="91"/>
  <c r="N195" i="91" s="1"/>
  <c r="D194" i="91"/>
  <c r="N194" i="91" s="1"/>
  <c r="D193" i="91"/>
  <c r="N193" i="91" s="1"/>
  <c r="D192" i="91"/>
  <c r="N192" i="91" s="1"/>
  <c r="D191" i="91"/>
  <c r="N191" i="91" s="1"/>
  <c r="D190" i="91"/>
  <c r="N190" i="91" s="1"/>
  <c r="D189" i="91"/>
  <c r="N189" i="91" s="1"/>
  <c r="D207" i="20"/>
  <c r="N207" i="20" s="1"/>
  <c r="D206" i="20"/>
  <c r="N206" i="20" s="1"/>
  <c r="D205" i="20"/>
  <c r="N205" i="20" s="1"/>
  <c r="D204" i="20"/>
  <c r="N204" i="20" s="1"/>
  <c r="D203" i="20"/>
  <c r="N203" i="20" s="1"/>
  <c r="D202" i="20"/>
  <c r="N202" i="20" s="1"/>
  <c r="D201" i="20"/>
  <c r="N201" i="20" s="1"/>
  <c r="D200" i="20"/>
  <c r="N200" i="20" s="1"/>
  <c r="D199" i="20"/>
  <c r="N199" i="20" s="1"/>
  <c r="D198" i="20"/>
  <c r="N198" i="20" s="1"/>
  <c r="D197" i="20"/>
  <c r="N197" i="20" s="1"/>
  <c r="D196" i="20"/>
  <c r="N196" i="20" s="1"/>
  <c r="D195" i="20"/>
  <c r="N195" i="20" s="1"/>
  <c r="D194" i="20"/>
  <c r="N194" i="20" s="1"/>
  <c r="D193" i="20"/>
  <c r="N193" i="20" s="1"/>
  <c r="D192" i="20"/>
  <c r="N192" i="20" s="1"/>
  <c r="D191" i="20"/>
  <c r="N191" i="20" s="1"/>
  <c r="D190" i="20"/>
  <c r="N190" i="20" s="1"/>
  <c r="D189" i="20"/>
  <c r="N189" i="20" s="1"/>
  <c r="D207" i="21"/>
  <c r="N207" i="21" s="1"/>
  <c r="D206" i="21"/>
  <c r="N206" i="21" s="1"/>
  <c r="D205" i="21"/>
  <c r="N205" i="21" s="1"/>
  <c r="D204" i="21"/>
  <c r="N204" i="21" s="1"/>
  <c r="D203" i="21"/>
  <c r="N203" i="21" s="1"/>
  <c r="D202" i="21"/>
  <c r="N202" i="21" s="1"/>
  <c r="D201" i="21"/>
  <c r="N201" i="21" s="1"/>
  <c r="D200" i="21"/>
  <c r="N200" i="21" s="1"/>
  <c r="D199" i="21"/>
  <c r="N199" i="21" s="1"/>
  <c r="D198" i="21"/>
  <c r="N198" i="21" s="1"/>
  <c r="D197" i="21"/>
  <c r="N197" i="21" s="1"/>
  <c r="D196" i="21"/>
  <c r="N196" i="21" s="1"/>
  <c r="D195" i="21"/>
  <c r="N195" i="21" s="1"/>
  <c r="D194" i="21"/>
  <c r="N194" i="21" s="1"/>
  <c r="D193" i="21"/>
  <c r="N193" i="21" s="1"/>
  <c r="D192" i="21"/>
  <c r="N192" i="21" s="1"/>
  <c r="D191" i="21"/>
  <c r="N191" i="21" s="1"/>
  <c r="D190" i="21"/>
  <c r="N190" i="21" s="1"/>
  <c r="D189" i="21"/>
  <c r="N189" i="21" s="1"/>
  <c r="D207" i="92"/>
  <c r="N207" i="92" s="1"/>
  <c r="D206" i="92"/>
  <c r="N206" i="92" s="1"/>
  <c r="D205" i="92"/>
  <c r="N205" i="92" s="1"/>
  <c r="D204" i="92"/>
  <c r="N204" i="92" s="1"/>
  <c r="D203" i="92"/>
  <c r="N203" i="92" s="1"/>
  <c r="D202" i="92"/>
  <c r="N202" i="92" s="1"/>
  <c r="D201" i="92"/>
  <c r="N201" i="92" s="1"/>
  <c r="D200" i="92"/>
  <c r="N200" i="92" s="1"/>
  <c r="D199" i="92"/>
  <c r="N199" i="92" s="1"/>
  <c r="D198" i="92"/>
  <c r="N198" i="92" s="1"/>
  <c r="D197" i="92"/>
  <c r="N197" i="92" s="1"/>
  <c r="D196" i="92"/>
  <c r="N196" i="92" s="1"/>
  <c r="D195" i="92"/>
  <c r="N195" i="92" s="1"/>
  <c r="D194" i="92"/>
  <c r="N194" i="92" s="1"/>
  <c r="D193" i="92"/>
  <c r="N193" i="92" s="1"/>
  <c r="D192" i="92"/>
  <c r="N192" i="92" s="1"/>
  <c r="D191" i="92"/>
  <c r="N191" i="92" s="1"/>
  <c r="D190" i="92"/>
  <c r="N190" i="92" s="1"/>
  <c r="D189" i="92"/>
  <c r="N189" i="92" s="1"/>
  <c r="D207" i="22"/>
  <c r="N207" i="22" s="1"/>
  <c r="D206" i="22"/>
  <c r="N206" i="22" s="1"/>
  <c r="D205" i="22"/>
  <c r="N205" i="22" s="1"/>
  <c r="D204" i="22"/>
  <c r="N204" i="22" s="1"/>
  <c r="D203" i="22"/>
  <c r="N203" i="22" s="1"/>
  <c r="D202" i="22"/>
  <c r="N202" i="22" s="1"/>
  <c r="D201" i="22"/>
  <c r="N201" i="22" s="1"/>
  <c r="D200" i="22"/>
  <c r="N200" i="22" s="1"/>
  <c r="D199" i="22"/>
  <c r="N199" i="22" s="1"/>
  <c r="D198" i="22"/>
  <c r="N198" i="22" s="1"/>
  <c r="D197" i="22"/>
  <c r="N197" i="22" s="1"/>
  <c r="D196" i="22"/>
  <c r="N196" i="22" s="1"/>
  <c r="D195" i="22"/>
  <c r="N195" i="22" s="1"/>
  <c r="D194" i="22"/>
  <c r="N194" i="22" s="1"/>
  <c r="D193" i="22"/>
  <c r="N193" i="22" s="1"/>
  <c r="D192" i="22"/>
  <c r="N192" i="22" s="1"/>
  <c r="D191" i="22"/>
  <c r="N191" i="22" s="1"/>
  <c r="D190" i="22"/>
  <c r="N190" i="22" s="1"/>
  <c r="D189" i="22"/>
  <c r="N189" i="22" s="1"/>
  <c r="D207" i="23"/>
  <c r="N207" i="23" s="1"/>
  <c r="D206" i="23"/>
  <c r="N206" i="23" s="1"/>
  <c r="D205" i="23"/>
  <c r="N205" i="23" s="1"/>
  <c r="D204" i="23"/>
  <c r="N204" i="23" s="1"/>
  <c r="D203" i="23"/>
  <c r="N203" i="23" s="1"/>
  <c r="D202" i="23"/>
  <c r="N202" i="23" s="1"/>
  <c r="D201" i="23"/>
  <c r="N201" i="23" s="1"/>
  <c r="D200" i="23"/>
  <c r="N200" i="23" s="1"/>
  <c r="D199" i="23"/>
  <c r="N199" i="23" s="1"/>
  <c r="D198" i="23"/>
  <c r="N198" i="23" s="1"/>
  <c r="D197" i="23"/>
  <c r="N197" i="23" s="1"/>
  <c r="D196" i="23"/>
  <c r="N196" i="23" s="1"/>
  <c r="D195" i="23"/>
  <c r="N195" i="23" s="1"/>
  <c r="D194" i="23"/>
  <c r="N194" i="23" s="1"/>
  <c r="D193" i="23"/>
  <c r="N193" i="23" s="1"/>
  <c r="D192" i="23"/>
  <c r="N192" i="23" s="1"/>
  <c r="D191" i="23"/>
  <c r="N191" i="23" s="1"/>
  <c r="D190" i="23"/>
  <c r="N190" i="23" s="1"/>
  <c r="D189" i="23"/>
  <c r="N189" i="23" s="1"/>
  <c r="D207" i="24"/>
  <c r="N207" i="24" s="1"/>
  <c r="D206" i="24"/>
  <c r="N206" i="24" s="1"/>
  <c r="D205" i="24"/>
  <c r="N205" i="24" s="1"/>
  <c r="D204" i="24"/>
  <c r="N204" i="24" s="1"/>
  <c r="D203" i="24"/>
  <c r="N203" i="24" s="1"/>
  <c r="D202" i="24"/>
  <c r="N202" i="24" s="1"/>
  <c r="D201" i="24"/>
  <c r="N201" i="24" s="1"/>
  <c r="D200" i="24"/>
  <c r="N200" i="24" s="1"/>
  <c r="D199" i="24"/>
  <c r="N199" i="24" s="1"/>
  <c r="D198" i="24"/>
  <c r="N198" i="24" s="1"/>
  <c r="D197" i="24"/>
  <c r="N197" i="24" s="1"/>
  <c r="D196" i="24"/>
  <c r="N196" i="24" s="1"/>
  <c r="D195" i="24"/>
  <c r="N195" i="24" s="1"/>
  <c r="D194" i="24"/>
  <c r="N194" i="24" s="1"/>
  <c r="D193" i="24"/>
  <c r="N193" i="24" s="1"/>
  <c r="D192" i="24"/>
  <c r="N192" i="24" s="1"/>
  <c r="D191" i="24"/>
  <c r="N191" i="24" s="1"/>
  <c r="D190" i="24"/>
  <c r="N190" i="24" s="1"/>
  <c r="D189" i="24"/>
  <c r="N189" i="24" s="1"/>
  <c r="D207" i="94"/>
  <c r="N207" i="94" s="1"/>
  <c r="D206" i="94"/>
  <c r="N206" i="94" s="1"/>
  <c r="D205" i="94"/>
  <c r="N205" i="94" s="1"/>
  <c r="D204" i="94"/>
  <c r="N204" i="94" s="1"/>
  <c r="D203" i="94"/>
  <c r="N203" i="94" s="1"/>
  <c r="D202" i="94"/>
  <c r="N202" i="94" s="1"/>
  <c r="D201" i="94"/>
  <c r="N201" i="94" s="1"/>
  <c r="D200" i="94"/>
  <c r="N200" i="94" s="1"/>
  <c r="D199" i="94"/>
  <c r="N199" i="94" s="1"/>
  <c r="D198" i="94"/>
  <c r="N198" i="94" s="1"/>
  <c r="D197" i="94"/>
  <c r="N197" i="94" s="1"/>
  <c r="D196" i="94"/>
  <c r="N196" i="94" s="1"/>
  <c r="D195" i="94"/>
  <c r="N195" i="94" s="1"/>
  <c r="D194" i="94"/>
  <c r="N194" i="94" s="1"/>
  <c r="D193" i="94"/>
  <c r="N193" i="94" s="1"/>
  <c r="D192" i="94"/>
  <c r="N192" i="94" s="1"/>
  <c r="D191" i="94"/>
  <c r="N191" i="94" s="1"/>
  <c r="D190" i="94"/>
  <c r="N190" i="94" s="1"/>
  <c r="D189" i="94"/>
  <c r="N189" i="94" s="1"/>
  <c r="D207" i="26"/>
  <c r="N207" i="26" s="1"/>
  <c r="D206" i="26"/>
  <c r="N206" i="26" s="1"/>
  <c r="D205" i="26"/>
  <c r="N205" i="26" s="1"/>
  <c r="D204" i="26"/>
  <c r="N204" i="26" s="1"/>
  <c r="D203" i="26"/>
  <c r="N203" i="26" s="1"/>
  <c r="D202" i="26"/>
  <c r="N202" i="26" s="1"/>
  <c r="D201" i="26"/>
  <c r="N201" i="26" s="1"/>
  <c r="D200" i="26"/>
  <c r="N200" i="26" s="1"/>
  <c r="D199" i="26"/>
  <c r="N199" i="26" s="1"/>
  <c r="D198" i="26"/>
  <c r="N198" i="26" s="1"/>
  <c r="D197" i="26"/>
  <c r="N197" i="26" s="1"/>
  <c r="D196" i="26"/>
  <c r="N196" i="26" s="1"/>
  <c r="D195" i="26"/>
  <c r="N195" i="26" s="1"/>
  <c r="D194" i="26"/>
  <c r="N194" i="26" s="1"/>
  <c r="D193" i="26"/>
  <c r="N193" i="26" s="1"/>
  <c r="D192" i="26"/>
  <c r="N192" i="26" s="1"/>
  <c r="D191" i="26"/>
  <c r="N191" i="26" s="1"/>
  <c r="D190" i="26"/>
  <c r="N190" i="26" s="1"/>
  <c r="D189" i="26"/>
  <c r="N189" i="26" s="1"/>
  <c r="D207" i="95"/>
  <c r="N207" i="95" s="1"/>
  <c r="D206" i="95"/>
  <c r="N206" i="95" s="1"/>
  <c r="D205" i="95"/>
  <c r="N205" i="95" s="1"/>
  <c r="D204" i="95"/>
  <c r="N204" i="95" s="1"/>
  <c r="D203" i="95"/>
  <c r="N203" i="95" s="1"/>
  <c r="D202" i="95"/>
  <c r="N202" i="95" s="1"/>
  <c r="D201" i="95"/>
  <c r="N201" i="95" s="1"/>
  <c r="D200" i="95"/>
  <c r="N200" i="95" s="1"/>
  <c r="D199" i="95"/>
  <c r="N199" i="95" s="1"/>
  <c r="D198" i="95"/>
  <c r="N198" i="95" s="1"/>
  <c r="D197" i="95"/>
  <c r="N197" i="95" s="1"/>
  <c r="D196" i="95"/>
  <c r="N196" i="95" s="1"/>
  <c r="D195" i="95"/>
  <c r="N195" i="95" s="1"/>
  <c r="D194" i="95"/>
  <c r="N194" i="95" s="1"/>
  <c r="D193" i="95"/>
  <c r="N193" i="95" s="1"/>
  <c r="D192" i="95"/>
  <c r="N192" i="95" s="1"/>
  <c r="D191" i="95"/>
  <c r="N191" i="95" s="1"/>
  <c r="D190" i="95"/>
  <c r="N190" i="95" s="1"/>
  <c r="D189" i="95"/>
  <c r="N189" i="95" s="1"/>
  <c r="D207" i="27"/>
  <c r="N207" i="27" s="1"/>
  <c r="D206" i="27"/>
  <c r="N206" i="27" s="1"/>
  <c r="D205" i="27"/>
  <c r="N205" i="27" s="1"/>
  <c r="D204" i="27"/>
  <c r="N204" i="27" s="1"/>
  <c r="D203" i="27"/>
  <c r="N203" i="27" s="1"/>
  <c r="D202" i="27"/>
  <c r="N202" i="27" s="1"/>
  <c r="D201" i="27"/>
  <c r="N201" i="27" s="1"/>
  <c r="D200" i="27"/>
  <c r="N200" i="27" s="1"/>
  <c r="D199" i="27"/>
  <c r="N199" i="27" s="1"/>
  <c r="D198" i="27"/>
  <c r="N198" i="27" s="1"/>
  <c r="D197" i="27"/>
  <c r="N197" i="27" s="1"/>
  <c r="D196" i="27"/>
  <c r="N196" i="27" s="1"/>
  <c r="D195" i="27"/>
  <c r="N195" i="27" s="1"/>
  <c r="D194" i="27"/>
  <c r="N194" i="27" s="1"/>
  <c r="D193" i="27"/>
  <c r="N193" i="27" s="1"/>
  <c r="D192" i="27"/>
  <c r="N192" i="27" s="1"/>
  <c r="D191" i="27"/>
  <c r="N191" i="27" s="1"/>
  <c r="D190" i="27"/>
  <c r="N190" i="27" s="1"/>
  <c r="D189" i="27"/>
  <c r="N189" i="27" s="1"/>
  <c r="D207" i="28"/>
  <c r="N207" i="28" s="1"/>
  <c r="D206" i="28"/>
  <c r="N206" i="28" s="1"/>
  <c r="D205" i="28"/>
  <c r="N205" i="28" s="1"/>
  <c r="D204" i="28"/>
  <c r="N204" i="28" s="1"/>
  <c r="D203" i="28"/>
  <c r="N203" i="28" s="1"/>
  <c r="D202" i="28"/>
  <c r="N202" i="28" s="1"/>
  <c r="D201" i="28"/>
  <c r="N201" i="28" s="1"/>
  <c r="D200" i="28"/>
  <c r="N200" i="28" s="1"/>
  <c r="D199" i="28"/>
  <c r="N199" i="28" s="1"/>
  <c r="D198" i="28"/>
  <c r="N198" i="28" s="1"/>
  <c r="D197" i="28"/>
  <c r="N197" i="28" s="1"/>
  <c r="D196" i="28"/>
  <c r="N196" i="28" s="1"/>
  <c r="D195" i="28"/>
  <c r="N195" i="28" s="1"/>
  <c r="D194" i="28"/>
  <c r="N194" i="28" s="1"/>
  <c r="D193" i="28"/>
  <c r="N193" i="28" s="1"/>
  <c r="D192" i="28"/>
  <c r="N192" i="28" s="1"/>
  <c r="D191" i="28"/>
  <c r="N191" i="28" s="1"/>
  <c r="D190" i="28"/>
  <c r="N190" i="28" s="1"/>
  <c r="D189" i="28"/>
  <c r="N189" i="28" s="1"/>
  <c r="D207" i="96"/>
  <c r="N207" i="96" s="1"/>
  <c r="D206" i="96"/>
  <c r="N206" i="96" s="1"/>
  <c r="D205" i="96"/>
  <c r="N205" i="96" s="1"/>
  <c r="D204" i="96"/>
  <c r="N204" i="96" s="1"/>
  <c r="D203" i="96"/>
  <c r="N203" i="96" s="1"/>
  <c r="D202" i="96"/>
  <c r="N202" i="96" s="1"/>
  <c r="D201" i="96"/>
  <c r="N201" i="96" s="1"/>
  <c r="D200" i="96"/>
  <c r="N200" i="96" s="1"/>
  <c r="D199" i="96"/>
  <c r="N199" i="96" s="1"/>
  <c r="D198" i="96"/>
  <c r="N198" i="96" s="1"/>
  <c r="D197" i="96"/>
  <c r="N197" i="96" s="1"/>
  <c r="D196" i="96"/>
  <c r="N196" i="96" s="1"/>
  <c r="D195" i="96"/>
  <c r="N195" i="96" s="1"/>
  <c r="D194" i="96"/>
  <c r="N194" i="96" s="1"/>
  <c r="D193" i="96"/>
  <c r="N193" i="96" s="1"/>
  <c r="D192" i="96"/>
  <c r="N192" i="96" s="1"/>
  <c r="D191" i="96"/>
  <c r="N191" i="96" s="1"/>
  <c r="D190" i="96"/>
  <c r="N190" i="96" s="1"/>
  <c r="D189" i="96"/>
  <c r="N189" i="96" s="1"/>
  <c r="D207" i="29"/>
  <c r="N207" i="29" s="1"/>
  <c r="D206" i="29"/>
  <c r="N206" i="29" s="1"/>
  <c r="D205" i="29"/>
  <c r="N205" i="29" s="1"/>
  <c r="D204" i="29"/>
  <c r="N204" i="29" s="1"/>
  <c r="D203" i="29"/>
  <c r="N203" i="29" s="1"/>
  <c r="D202" i="29"/>
  <c r="N202" i="29" s="1"/>
  <c r="D201" i="29"/>
  <c r="N201" i="29" s="1"/>
  <c r="D200" i="29"/>
  <c r="N200" i="29" s="1"/>
  <c r="D199" i="29"/>
  <c r="N199" i="29" s="1"/>
  <c r="D198" i="29"/>
  <c r="N198" i="29" s="1"/>
  <c r="D197" i="29"/>
  <c r="N197" i="29" s="1"/>
  <c r="D196" i="29"/>
  <c r="N196" i="29" s="1"/>
  <c r="D195" i="29"/>
  <c r="N195" i="29" s="1"/>
  <c r="D194" i="29"/>
  <c r="N194" i="29" s="1"/>
  <c r="D193" i="29"/>
  <c r="N193" i="29" s="1"/>
  <c r="D192" i="29"/>
  <c r="N192" i="29" s="1"/>
  <c r="D191" i="29"/>
  <c r="N191" i="29" s="1"/>
  <c r="D190" i="29"/>
  <c r="N190" i="29" s="1"/>
  <c r="D189" i="29"/>
  <c r="N189" i="29" s="1"/>
  <c r="D207" i="31"/>
  <c r="N207" i="31" s="1"/>
  <c r="D206" i="31"/>
  <c r="N206" i="31" s="1"/>
  <c r="D205" i="31"/>
  <c r="N205" i="31" s="1"/>
  <c r="D204" i="31"/>
  <c r="N204" i="31" s="1"/>
  <c r="D203" i="31"/>
  <c r="N203" i="31" s="1"/>
  <c r="D202" i="31"/>
  <c r="N202" i="31" s="1"/>
  <c r="D201" i="31"/>
  <c r="N201" i="31" s="1"/>
  <c r="D200" i="31"/>
  <c r="N200" i="31" s="1"/>
  <c r="D199" i="31"/>
  <c r="N199" i="31" s="1"/>
  <c r="D198" i="31"/>
  <c r="N198" i="31" s="1"/>
  <c r="D197" i="31"/>
  <c r="N197" i="31" s="1"/>
  <c r="D196" i="31"/>
  <c r="N196" i="31" s="1"/>
  <c r="D195" i="31"/>
  <c r="N195" i="31" s="1"/>
  <c r="D194" i="31"/>
  <c r="N194" i="31" s="1"/>
  <c r="D193" i="31"/>
  <c r="N193" i="31" s="1"/>
  <c r="D192" i="31"/>
  <c r="N192" i="31" s="1"/>
  <c r="D191" i="31"/>
  <c r="N191" i="31" s="1"/>
  <c r="D190" i="31"/>
  <c r="N190" i="31" s="1"/>
  <c r="D189" i="31"/>
  <c r="N189" i="31" s="1"/>
  <c r="D207" i="98"/>
  <c r="N207" i="98" s="1"/>
  <c r="D206" i="98"/>
  <c r="N206" i="98" s="1"/>
  <c r="D205" i="98"/>
  <c r="N205" i="98" s="1"/>
  <c r="D204" i="98"/>
  <c r="N204" i="98" s="1"/>
  <c r="D203" i="98"/>
  <c r="N203" i="98" s="1"/>
  <c r="D202" i="98"/>
  <c r="N202" i="98" s="1"/>
  <c r="D201" i="98"/>
  <c r="N201" i="98" s="1"/>
  <c r="D200" i="98"/>
  <c r="N200" i="98" s="1"/>
  <c r="D199" i="98"/>
  <c r="N199" i="98" s="1"/>
  <c r="D198" i="98"/>
  <c r="N198" i="98" s="1"/>
  <c r="D197" i="98"/>
  <c r="N197" i="98" s="1"/>
  <c r="D196" i="98"/>
  <c r="N196" i="98" s="1"/>
  <c r="D195" i="98"/>
  <c r="N195" i="98" s="1"/>
  <c r="D194" i="98"/>
  <c r="N194" i="98" s="1"/>
  <c r="D193" i="98"/>
  <c r="N193" i="98" s="1"/>
  <c r="D192" i="98"/>
  <c r="N192" i="98" s="1"/>
  <c r="D191" i="98"/>
  <c r="N191" i="98" s="1"/>
  <c r="D190" i="98"/>
  <c r="N190" i="98" s="1"/>
  <c r="D189" i="98"/>
  <c r="N189" i="98" s="1"/>
  <c r="N207" i="33"/>
  <c r="N206" i="33"/>
  <c r="N205" i="33"/>
  <c r="N204" i="33"/>
  <c r="N203" i="33"/>
  <c r="N202" i="33"/>
  <c r="N201" i="33"/>
  <c r="N200" i="33"/>
  <c r="N199" i="33"/>
  <c r="N198" i="33"/>
  <c r="N197" i="33"/>
  <c r="N196" i="33"/>
  <c r="N195" i="33"/>
  <c r="N194" i="33"/>
  <c r="N193" i="33"/>
  <c r="N192" i="33"/>
  <c r="N191" i="33"/>
  <c r="N190" i="33"/>
  <c r="N189" i="33"/>
  <c r="D207" i="99"/>
  <c r="N207" i="99" s="1"/>
  <c r="D206" i="99"/>
  <c r="N206" i="99" s="1"/>
  <c r="D205" i="99"/>
  <c r="N205" i="99" s="1"/>
  <c r="D204" i="99"/>
  <c r="N204" i="99" s="1"/>
  <c r="D203" i="99"/>
  <c r="N203" i="99" s="1"/>
  <c r="D202" i="99"/>
  <c r="N202" i="99" s="1"/>
  <c r="D201" i="99"/>
  <c r="N201" i="99" s="1"/>
  <c r="D200" i="99"/>
  <c r="N200" i="99" s="1"/>
  <c r="D199" i="99"/>
  <c r="N199" i="99" s="1"/>
  <c r="D198" i="99"/>
  <c r="N198" i="99" s="1"/>
  <c r="D197" i="99"/>
  <c r="N197" i="99" s="1"/>
  <c r="D196" i="99"/>
  <c r="N196" i="99" s="1"/>
  <c r="D195" i="99"/>
  <c r="N195" i="99" s="1"/>
  <c r="D194" i="99"/>
  <c r="N194" i="99" s="1"/>
  <c r="D193" i="99"/>
  <c r="N193" i="99" s="1"/>
  <c r="D192" i="99"/>
  <c r="N192" i="99" s="1"/>
  <c r="D191" i="99"/>
  <c r="N191" i="99" s="1"/>
  <c r="D190" i="99"/>
  <c r="N190" i="99" s="1"/>
  <c r="D189" i="99"/>
  <c r="N189" i="99" s="1"/>
  <c r="D207" i="32"/>
  <c r="N207" i="32" s="1"/>
  <c r="D206" i="32"/>
  <c r="N206" i="32" s="1"/>
  <c r="D205" i="32"/>
  <c r="N205" i="32" s="1"/>
  <c r="D204" i="32"/>
  <c r="N204" i="32" s="1"/>
  <c r="D203" i="32"/>
  <c r="N203" i="32" s="1"/>
  <c r="D202" i="32"/>
  <c r="N202" i="32" s="1"/>
  <c r="D201" i="32"/>
  <c r="N201" i="32" s="1"/>
  <c r="D200" i="32"/>
  <c r="N200" i="32" s="1"/>
  <c r="D199" i="32"/>
  <c r="N199" i="32" s="1"/>
  <c r="D198" i="32"/>
  <c r="N198" i="32" s="1"/>
  <c r="D197" i="32"/>
  <c r="N197" i="32" s="1"/>
  <c r="D196" i="32"/>
  <c r="N196" i="32" s="1"/>
  <c r="D195" i="32"/>
  <c r="N195" i="32" s="1"/>
  <c r="D194" i="32"/>
  <c r="N194" i="32" s="1"/>
  <c r="D193" i="32"/>
  <c r="N193" i="32" s="1"/>
  <c r="D192" i="32"/>
  <c r="N192" i="32" s="1"/>
  <c r="D191" i="32"/>
  <c r="N191" i="32" s="1"/>
  <c r="D190" i="32"/>
  <c r="N190" i="32" s="1"/>
  <c r="D189" i="32"/>
  <c r="N189" i="32" s="1"/>
  <c r="D207" i="100"/>
  <c r="N207" i="100" s="1"/>
  <c r="D206" i="100"/>
  <c r="N206" i="100" s="1"/>
  <c r="D205" i="100"/>
  <c r="N205" i="100" s="1"/>
  <c r="D204" i="100"/>
  <c r="N204" i="100" s="1"/>
  <c r="D203" i="100"/>
  <c r="N203" i="100" s="1"/>
  <c r="D202" i="100"/>
  <c r="N202" i="100" s="1"/>
  <c r="D201" i="100"/>
  <c r="N201" i="100" s="1"/>
  <c r="D200" i="100"/>
  <c r="N200" i="100" s="1"/>
  <c r="D199" i="100"/>
  <c r="N199" i="100" s="1"/>
  <c r="D198" i="100"/>
  <c r="N198" i="100" s="1"/>
  <c r="D197" i="100"/>
  <c r="N197" i="100" s="1"/>
  <c r="D196" i="100"/>
  <c r="N196" i="100" s="1"/>
  <c r="D195" i="100"/>
  <c r="N195" i="100" s="1"/>
  <c r="D194" i="100"/>
  <c r="N194" i="100" s="1"/>
  <c r="D193" i="100"/>
  <c r="N193" i="100" s="1"/>
  <c r="D192" i="100"/>
  <c r="N192" i="100" s="1"/>
  <c r="D191" i="100"/>
  <c r="N191" i="100" s="1"/>
  <c r="D190" i="100"/>
  <c r="N190" i="100" s="1"/>
  <c r="D189" i="100"/>
  <c r="N189" i="100" s="1"/>
  <c r="D207" i="35"/>
  <c r="N207" i="35" s="1"/>
  <c r="D206" i="35"/>
  <c r="N206" i="35" s="1"/>
  <c r="D205" i="35"/>
  <c r="N205" i="35" s="1"/>
  <c r="D204" i="35"/>
  <c r="N204" i="35" s="1"/>
  <c r="D203" i="35"/>
  <c r="N203" i="35" s="1"/>
  <c r="D202" i="35"/>
  <c r="N202" i="35" s="1"/>
  <c r="D201" i="35"/>
  <c r="N201" i="35" s="1"/>
  <c r="D200" i="35"/>
  <c r="N200" i="35" s="1"/>
  <c r="D199" i="35"/>
  <c r="N199" i="35" s="1"/>
  <c r="D198" i="35"/>
  <c r="N198" i="35" s="1"/>
  <c r="D197" i="35"/>
  <c r="N197" i="35" s="1"/>
  <c r="D196" i="35"/>
  <c r="N196" i="35" s="1"/>
  <c r="D195" i="35"/>
  <c r="N195" i="35" s="1"/>
  <c r="D194" i="35"/>
  <c r="N194" i="35" s="1"/>
  <c r="D193" i="35"/>
  <c r="N193" i="35" s="1"/>
  <c r="D192" i="35"/>
  <c r="N192" i="35" s="1"/>
  <c r="D191" i="35"/>
  <c r="N191" i="35" s="1"/>
  <c r="D190" i="35"/>
  <c r="N190" i="35" s="1"/>
  <c r="D189" i="35"/>
  <c r="N189" i="35" s="1"/>
  <c r="D207" i="101"/>
  <c r="N207" i="101" s="1"/>
  <c r="D206" i="101"/>
  <c r="N206" i="101" s="1"/>
  <c r="D205" i="101"/>
  <c r="N205" i="101" s="1"/>
  <c r="D204" i="101"/>
  <c r="N204" i="101" s="1"/>
  <c r="D203" i="101"/>
  <c r="N203" i="101" s="1"/>
  <c r="D202" i="101"/>
  <c r="N202" i="101" s="1"/>
  <c r="D201" i="101"/>
  <c r="N201" i="101" s="1"/>
  <c r="D200" i="101"/>
  <c r="N200" i="101" s="1"/>
  <c r="D199" i="101"/>
  <c r="N199" i="101" s="1"/>
  <c r="D198" i="101"/>
  <c r="N198" i="101" s="1"/>
  <c r="D197" i="101"/>
  <c r="N197" i="101" s="1"/>
  <c r="D196" i="101"/>
  <c r="N196" i="101" s="1"/>
  <c r="D195" i="101"/>
  <c r="N195" i="101" s="1"/>
  <c r="D194" i="101"/>
  <c r="N194" i="101" s="1"/>
  <c r="D193" i="101"/>
  <c r="N193" i="101" s="1"/>
  <c r="D192" i="101"/>
  <c r="N192" i="101" s="1"/>
  <c r="D191" i="101"/>
  <c r="N191" i="101" s="1"/>
  <c r="D190" i="101"/>
  <c r="N190" i="101" s="1"/>
  <c r="D189" i="101"/>
  <c r="N189" i="101" s="1"/>
  <c r="D207" i="36"/>
  <c r="N207" i="36" s="1"/>
  <c r="D206" i="36"/>
  <c r="N206" i="36" s="1"/>
  <c r="D205" i="36"/>
  <c r="N205" i="36" s="1"/>
  <c r="D204" i="36"/>
  <c r="N204" i="36" s="1"/>
  <c r="D203" i="36"/>
  <c r="N203" i="36" s="1"/>
  <c r="D202" i="36"/>
  <c r="N202" i="36" s="1"/>
  <c r="D201" i="36"/>
  <c r="N201" i="36" s="1"/>
  <c r="D200" i="36"/>
  <c r="N200" i="36" s="1"/>
  <c r="D199" i="36"/>
  <c r="N199" i="36" s="1"/>
  <c r="D198" i="36"/>
  <c r="N198" i="36" s="1"/>
  <c r="D197" i="36"/>
  <c r="N197" i="36" s="1"/>
  <c r="D196" i="36"/>
  <c r="N196" i="36" s="1"/>
  <c r="D195" i="36"/>
  <c r="N195" i="36" s="1"/>
  <c r="D194" i="36"/>
  <c r="N194" i="36" s="1"/>
  <c r="D193" i="36"/>
  <c r="N193" i="36" s="1"/>
  <c r="D192" i="36"/>
  <c r="N192" i="36" s="1"/>
  <c r="D191" i="36"/>
  <c r="N191" i="36" s="1"/>
  <c r="D190" i="36"/>
  <c r="N190" i="36" s="1"/>
  <c r="D189" i="36"/>
  <c r="N189" i="36" s="1"/>
  <c r="D207" i="102"/>
  <c r="N207" i="102" s="1"/>
  <c r="D206" i="102"/>
  <c r="N206" i="102" s="1"/>
  <c r="D205" i="102"/>
  <c r="N205" i="102" s="1"/>
  <c r="D204" i="102"/>
  <c r="N204" i="102" s="1"/>
  <c r="D203" i="102"/>
  <c r="N203" i="102" s="1"/>
  <c r="D202" i="102"/>
  <c r="N202" i="102" s="1"/>
  <c r="D201" i="102"/>
  <c r="N201" i="102" s="1"/>
  <c r="D200" i="102"/>
  <c r="N200" i="102" s="1"/>
  <c r="D199" i="102"/>
  <c r="N199" i="102" s="1"/>
  <c r="D198" i="102"/>
  <c r="N198" i="102" s="1"/>
  <c r="D197" i="102"/>
  <c r="N197" i="102" s="1"/>
  <c r="D196" i="102"/>
  <c r="N196" i="102" s="1"/>
  <c r="D195" i="102"/>
  <c r="N195" i="102" s="1"/>
  <c r="D194" i="102"/>
  <c r="N194" i="102" s="1"/>
  <c r="D193" i="102"/>
  <c r="N193" i="102" s="1"/>
  <c r="D192" i="102"/>
  <c r="N192" i="102" s="1"/>
  <c r="D191" i="102"/>
  <c r="N191" i="102" s="1"/>
  <c r="D190" i="102"/>
  <c r="N190" i="102" s="1"/>
  <c r="D189" i="102"/>
  <c r="N189" i="102" s="1"/>
  <c r="D207" i="37"/>
  <c r="N207" i="37" s="1"/>
  <c r="D206" i="37"/>
  <c r="N206" i="37" s="1"/>
  <c r="D205" i="37"/>
  <c r="N205" i="37" s="1"/>
  <c r="D204" i="37"/>
  <c r="N204" i="37" s="1"/>
  <c r="D203" i="37"/>
  <c r="N203" i="37" s="1"/>
  <c r="D202" i="37"/>
  <c r="N202" i="37" s="1"/>
  <c r="D201" i="37"/>
  <c r="N201" i="37" s="1"/>
  <c r="D200" i="37"/>
  <c r="N200" i="37" s="1"/>
  <c r="D199" i="37"/>
  <c r="N199" i="37" s="1"/>
  <c r="D198" i="37"/>
  <c r="N198" i="37" s="1"/>
  <c r="D197" i="37"/>
  <c r="N197" i="37" s="1"/>
  <c r="D196" i="37"/>
  <c r="N196" i="37" s="1"/>
  <c r="D195" i="37"/>
  <c r="N195" i="37" s="1"/>
  <c r="D194" i="37"/>
  <c r="N194" i="37" s="1"/>
  <c r="D193" i="37"/>
  <c r="N193" i="37" s="1"/>
  <c r="D192" i="37"/>
  <c r="N192" i="37" s="1"/>
  <c r="D191" i="37"/>
  <c r="N191" i="37" s="1"/>
  <c r="D190" i="37"/>
  <c r="N190" i="37" s="1"/>
  <c r="D189" i="37"/>
  <c r="N189" i="37" s="1"/>
  <c r="D207" i="103"/>
  <c r="N207" i="103" s="1"/>
  <c r="D206" i="103"/>
  <c r="N206" i="103" s="1"/>
  <c r="D205" i="103"/>
  <c r="N205" i="103" s="1"/>
  <c r="D204" i="103"/>
  <c r="N204" i="103" s="1"/>
  <c r="D203" i="103"/>
  <c r="N203" i="103" s="1"/>
  <c r="D202" i="103"/>
  <c r="N202" i="103" s="1"/>
  <c r="D201" i="103"/>
  <c r="N201" i="103" s="1"/>
  <c r="D200" i="103"/>
  <c r="N200" i="103" s="1"/>
  <c r="D199" i="103"/>
  <c r="N199" i="103" s="1"/>
  <c r="D198" i="103"/>
  <c r="N198" i="103" s="1"/>
  <c r="D197" i="103"/>
  <c r="N197" i="103" s="1"/>
  <c r="D196" i="103"/>
  <c r="N196" i="103" s="1"/>
  <c r="D195" i="103"/>
  <c r="N195" i="103" s="1"/>
  <c r="D194" i="103"/>
  <c r="N194" i="103" s="1"/>
  <c r="D193" i="103"/>
  <c r="N193" i="103" s="1"/>
  <c r="D192" i="103"/>
  <c r="N192" i="103" s="1"/>
  <c r="D191" i="103"/>
  <c r="N191" i="103" s="1"/>
  <c r="D190" i="103"/>
  <c r="N190" i="103" s="1"/>
  <c r="D189" i="103"/>
  <c r="N189" i="103" s="1"/>
  <c r="D207" i="39"/>
  <c r="N207" i="39" s="1"/>
  <c r="D206" i="39"/>
  <c r="N206" i="39" s="1"/>
  <c r="D205" i="39"/>
  <c r="N205" i="39" s="1"/>
  <c r="D204" i="39"/>
  <c r="N204" i="39" s="1"/>
  <c r="D203" i="39"/>
  <c r="N203" i="39" s="1"/>
  <c r="D202" i="39"/>
  <c r="N202" i="39" s="1"/>
  <c r="D201" i="39"/>
  <c r="N201" i="39" s="1"/>
  <c r="D200" i="39"/>
  <c r="N200" i="39" s="1"/>
  <c r="D199" i="39"/>
  <c r="N199" i="39" s="1"/>
  <c r="D198" i="39"/>
  <c r="N198" i="39" s="1"/>
  <c r="D197" i="39"/>
  <c r="N197" i="39" s="1"/>
  <c r="D196" i="39"/>
  <c r="N196" i="39" s="1"/>
  <c r="D195" i="39"/>
  <c r="N195" i="39" s="1"/>
  <c r="D194" i="39"/>
  <c r="N194" i="39" s="1"/>
  <c r="D193" i="39"/>
  <c r="N193" i="39" s="1"/>
  <c r="D192" i="39"/>
  <c r="N192" i="39" s="1"/>
  <c r="D191" i="39"/>
  <c r="N191" i="39" s="1"/>
  <c r="D190" i="39"/>
  <c r="N190" i="39" s="1"/>
  <c r="D189" i="39"/>
  <c r="N189" i="39" s="1"/>
  <c r="D207" i="40"/>
  <c r="N207" i="40" s="1"/>
  <c r="D206" i="40"/>
  <c r="N206" i="40" s="1"/>
  <c r="D205" i="40"/>
  <c r="N205" i="40" s="1"/>
  <c r="D204" i="40"/>
  <c r="N204" i="40" s="1"/>
  <c r="D203" i="40"/>
  <c r="N203" i="40" s="1"/>
  <c r="D202" i="40"/>
  <c r="N202" i="40" s="1"/>
  <c r="D201" i="40"/>
  <c r="N201" i="40" s="1"/>
  <c r="D200" i="40"/>
  <c r="N200" i="40" s="1"/>
  <c r="D199" i="40"/>
  <c r="N199" i="40" s="1"/>
  <c r="D198" i="40"/>
  <c r="N198" i="40" s="1"/>
  <c r="D197" i="40"/>
  <c r="N197" i="40" s="1"/>
  <c r="D196" i="40"/>
  <c r="N196" i="40" s="1"/>
  <c r="D195" i="40"/>
  <c r="N195" i="40" s="1"/>
  <c r="D194" i="40"/>
  <c r="N194" i="40" s="1"/>
  <c r="D193" i="40"/>
  <c r="N193" i="40" s="1"/>
  <c r="D192" i="40"/>
  <c r="N192" i="40" s="1"/>
  <c r="D191" i="40"/>
  <c r="N191" i="40" s="1"/>
  <c r="D190" i="40"/>
  <c r="N190" i="40" s="1"/>
  <c r="D189" i="40"/>
  <c r="N189" i="40" s="1"/>
  <c r="D207" i="41"/>
  <c r="N207" i="41" s="1"/>
  <c r="D206" i="41"/>
  <c r="N206" i="41" s="1"/>
  <c r="D205" i="41"/>
  <c r="N205" i="41" s="1"/>
  <c r="D204" i="41"/>
  <c r="N204" i="41" s="1"/>
  <c r="D203" i="41"/>
  <c r="N203" i="41" s="1"/>
  <c r="D202" i="41"/>
  <c r="N202" i="41" s="1"/>
  <c r="D201" i="41"/>
  <c r="N201" i="41" s="1"/>
  <c r="D200" i="41"/>
  <c r="N200" i="41" s="1"/>
  <c r="D199" i="41"/>
  <c r="N199" i="41" s="1"/>
  <c r="D198" i="41"/>
  <c r="N198" i="41" s="1"/>
  <c r="D197" i="41"/>
  <c r="N197" i="41" s="1"/>
  <c r="D196" i="41"/>
  <c r="N196" i="41" s="1"/>
  <c r="D195" i="41"/>
  <c r="N195" i="41" s="1"/>
  <c r="D194" i="41"/>
  <c r="N194" i="41" s="1"/>
  <c r="D193" i="41"/>
  <c r="N193" i="41" s="1"/>
  <c r="D192" i="41"/>
  <c r="N192" i="41" s="1"/>
  <c r="D191" i="41"/>
  <c r="N191" i="41" s="1"/>
  <c r="D190" i="41"/>
  <c r="N190" i="41" s="1"/>
  <c r="D189" i="41"/>
  <c r="N189" i="41" s="1"/>
  <c r="D207" i="104"/>
  <c r="N207" i="104" s="1"/>
  <c r="D206" i="104"/>
  <c r="N206" i="104" s="1"/>
  <c r="D205" i="104"/>
  <c r="N205" i="104" s="1"/>
  <c r="D204" i="104"/>
  <c r="N204" i="104" s="1"/>
  <c r="D203" i="104"/>
  <c r="N203" i="104" s="1"/>
  <c r="D202" i="104"/>
  <c r="N202" i="104" s="1"/>
  <c r="D201" i="104"/>
  <c r="N201" i="104" s="1"/>
  <c r="D200" i="104"/>
  <c r="N200" i="104" s="1"/>
  <c r="D199" i="104"/>
  <c r="N199" i="104" s="1"/>
  <c r="D198" i="104"/>
  <c r="N198" i="104" s="1"/>
  <c r="D197" i="104"/>
  <c r="N197" i="104" s="1"/>
  <c r="D196" i="104"/>
  <c r="N196" i="104" s="1"/>
  <c r="D195" i="104"/>
  <c r="N195" i="104" s="1"/>
  <c r="D194" i="104"/>
  <c r="N194" i="104" s="1"/>
  <c r="D193" i="104"/>
  <c r="N193" i="104" s="1"/>
  <c r="D192" i="104"/>
  <c r="N192" i="104" s="1"/>
  <c r="D191" i="104"/>
  <c r="N191" i="104" s="1"/>
  <c r="D190" i="104"/>
  <c r="N190" i="104" s="1"/>
  <c r="D189" i="104"/>
  <c r="N189" i="104" s="1"/>
  <c r="D207" i="42"/>
  <c r="N207" i="42" s="1"/>
  <c r="D206" i="42"/>
  <c r="N206" i="42" s="1"/>
  <c r="D205" i="42"/>
  <c r="N205" i="42" s="1"/>
  <c r="D204" i="42"/>
  <c r="N204" i="42" s="1"/>
  <c r="D203" i="42"/>
  <c r="N203" i="42" s="1"/>
  <c r="D202" i="42"/>
  <c r="N202" i="42" s="1"/>
  <c r="D201" i="42"/>
  <c r="N201" i="42" s="1"/>
  <c r="D200" i="42"/>
  <c r="N200" i="42" s="1"/>
  <c r="D199" i="42"/>
  <c r="N199" i="42" s="1"/>
  <c r="D198" i="42"/>
  <c r="N198" i="42" s="1"/>
  <c r="D197" i="42"/>
  <c r="N197" i="42" s="1"/>
  <c r="D196" i="42"/>
  <c r="N196" i="42" s="1"/>
  <c r="D195" i="42"/>
  <c r="N195" i="42" s="1"/>
  <c r="D194" i="42"/>
  <c r="N194" i="42" s="1"/>
  <c r="D193" i="42"/>
  <c r="N193" i="42" s="1"/>
  <c r="D192" i="42"/>
  <c r="N192" i="42" s="1"/>
  <c r="D191" i="42"/>
  <c r="N191" i="42" s="1"/>
  <c r="D190" i="42"/>
  <c r="N190" i="42" s="1"/>
  <c r="D189" i="42"/>
  <c r="N189" i="42" s="1"/>
  <c r="D207" i="43"/>
  <c r="N207" i="43" s="1"/>
  <c r="D206" i="43"/>
  <c r="N206" i="43" s="1"/>
  <c r="D205" i="43"/>
  <c r="N205" i="43" s="1"/>
  <c r="D204" i="43"/>
  <c r="N204" i="43" s="1"/>
  <c r="D203" i="43"/>
  <c r="N203" i="43" s="1"/>
  <c r="D202" i="43"/>
  <c r="N202" i="43" s="1"/>
  <c r="D201" i="43"/>
  <c r="N201" i="43" s="1"/>
  <c r="D200" i="43"/>
  <c r="N200" i="43" s="1"/>
  <c r="D199" i="43"/>
  <c r="N199" i="43" s="1"/>
  <c r="D198" i="43"/>
  <c r="N198" i="43" s="1"/>
  <c r="D197" i="43"/>
  <c r="N197" i="43" s="1"/>
  <c r="D196" i="43"/>
  <c r="N196" i="43" s="1"/>
  <c r="D195" i="43"/>
  <c r="N195" i="43" s="1"/>
  <c r="D194" i="43"/>
  <c r="N194" i="43" s="1"/>
  <c r="D193" i="43"/>
  <c r="N193" i="43" s="1"/>
  <c r="D192" i="43"/>
  <c r="N192" i="43" s="1"/>
  <c r="D191" i="43"/>
  <c r="N191" i="43" s="1"/>
  <c r="D190" i="43"/>
  <c r="N190" i="43" s="1"/>
  <c r="D189" i="43"/>
  <c r="N189" i="43" s="1"/>
  <c r="D207" i="105"/>
  <c r="N207" i="105" s="1"/>
  <c r="D206" i="105"/>
  <c r="N206" i="105" s="1"/>
  <c r="D205" i="105"/>
  <c r="N205" i="105" s="1"/>
  <c r="D204" i="105"/>
  <c r="N204" i="105" s="1"/>
  <c r="D203" i="105"/>
  <c r="N203" i="105" s="1"/>
  <c r="D202" i="105"/>
  <c r="N202" i="105" s="1"/>
  <c r="D201" i="105"/>
  <c r="N201" i="105" s="1"/>
  <c r="D200" i="105"/>
  <c r="N200" i="105" s="1"/>
  <c r="D199" i="105"/>
  <c r="N199" i="105" s="1"/>
  <c r="D198" i="105"/>
  <c r="N198" i="105" s="1"/>
  <c r="D197" i="105"/>
  <c r="N197" i="105" s="1"/>
  <c r="D196" i="105"/>
  <c r="N196" i="105" s="1"/>
  <c r="D195" i="105"/>
  <c r="N195" i="105" s="1"/>
  <c r="D194" i="105"/>
  <c r="N194" i="105" s="1"/>
  <c r="D193" i="105"/>
  <c r="N193" i="105" s="1"/>
  <c r="D192" i="105"/>
  <c r="N192" i="105" s="1"/>
  <c r="D191" i="105"/>
  <c r="N191" i="105" s="1"/>
  <c r="D190" i="105"/>
  <c r="N190" i="105" s="1"/>
  <c r="D189" i="105"/>
  <c r="N189" i="105" s="1"/>
  <c r="D207" i="44"/>
  <c r="N207" i="44" s="1"/>
  <c r="D206" i="44"/>
  <c r="N206" i="44" s="1"/>
  <c r="D205" i="44"/>
  <c r="N205" i="44" s="1"/>
  <c r="D204" i="44"/>
  <c r="N204" i="44" s="1"/>
  <c r="D203" i="44"/>
  <c r="N203" i="44" s="1"/>
  <c r="D202" i="44"/>
  <c r="N202" i="44" s="1"/>
  <c r="D201" i="44"/>
  <c r="N201" i="44" s="1"/>
  <c r="D200" i="44"/>
  <c r="N200" i="44" s="1"/>
  <c r="D199" i="44"/>
  <c r="N199" i="44" s="1"/>
  <c r="D198" i="44"/>
  <c r="N198" i="44" s="1"/>
  <c r="D197" i="44"/>
  <c r="N197" i="44" s="1"/>
  <c r="D196" i="44"/>
  <c r="N196" i="44" s="1"/>
  <c r="D195" i="44"/>
  <c r="N195" i="44" s="1"/>
  <c r="D194" i="44"/>
  <c r="N194" i="44" s="1"/>
  <c r="D193" i="44"/>
  <c r="N193" i="44" s="1"/>
  <c r="D192" i="44"/>
  <c r="N192" i="44" s="1"/>
  <c r="D191" i="44"/>
  <c r="N191" i="44" s="1"/>
  <c r="D190" i="44"/>
  <c r="N190" i="44" s="1"/>
  <c r="D189" i="44"/>
  <c r="N189" i="44" s="1"/>
  <c r="D207" i="46"/>
  <c r="N207" i="46" s="1"/>
  <c r="D206" i="46"/>
  <c r="N206" i="46" s="1"/>
  <c r="D205" i="46"/>
  <c r="N205" i="46" s="1"/>
  <c r="D204" i="46"/>
  <c r="N204" i="46" s="1"/>
  <c r="D203" i="46"/>
  <c r="N203" i="46" s="1"/>
  <c r="D202" i="46"/>
  <c r="N202" i="46" s="1"/>
  <c r="D201" i="46"/>
  <c r="N201" i="46" s="1"/>
  <c r="D200" i="46"/>
  <c r="N200" i="46" s="1"/>
  <c r="D199" i="46"/>
  <c r="N199" i="46" s="1"/>
  <c r="D198" i="46"/>
  <c r="N198" i="46" s="1"/>
  <c r="D197" i="46"/>
  <c r="N197" i="46" s="1"/>
  <c r="D196" i="46"/>
  <c r="N196" i="46" s="1"/>
  <c r="D195" i="46"/>
  <c r="N195" i="46" s="1"/>
  <c r="D194" i="46"/>
  <c r="N194" i="46" s="1"/>
  <c r="D193" i="46"/>
  <c r="N193" i="46" s="1"/>
  <c r="D192" i="46"/>
  <c r="N192" i="46" s="1"/>
  <c r="D191" i="46"/>
  <c r="N191" i="46" s="1"/>
  <c r="D190" i="46"/>
  <c r="N190" i="46" s="1"/>
  <c r="D189" i="46"/>
  <c r="N189" i="46" s="1"/>
  <c r="D207" i="106"/>
  <c r="N207" i="106" s="1"/>
  <c r="D206" i="106"/>
  <c r="N206" i="106" s="1"/>
  <c r="D205" i="106"/>
  <c r="N205" i="106" s="1"/>
  <c r="D204" i="106"/>
  <c r="N204" i="106" s="1"/>
  <c r="D203" i="106"/>
  <c r="N203" i="106" s="1"/>
  <c r="D202" i="106"/>
  <c r="N202" i="106" s="1"/>
  <c r="D201" i="106"/>
  <c r="N201" i="106" s="1"/>
  <c r="D200" i="106"/>
  <c r="N200" i="106" s="1"/>
  <c r="D199" i="106"/>
  <c r="N199" i="106" s="1"/>
  <c r="D198" i="106"/>
  <c r="N198" i="106" s="1"/>
  <c r="D197" i="106"/>
  <c r="N197" i="106" s="1"/>
  <c r="D196" i="106"/>
  <c r="N196" i="106" s="1"/>
  <c r="D195" i="106"/>
  <c r="N195" i="106" s="1"/>
  <c r="D194" i="106"/>
  <c r="N194" i="106" s="1"/>
  <c r="D193" i="106"/>
  <c r="N193" i="106" s="1"/>
  <c r="D192" i="106"/>
  <c r="N192" i="106" s="1"/>
  <c r="D191" i="106"/>
  <c r="N191" i="106" s="1"/>
  <c r="D190" i="106"/>
  <c r="N190" i="106" s="1"/>
  <c r="D189" i="106"/>
  <c r="N189" i="106" s="1"/>
  <c r="D207" i="54"/>
  <c r="N207" i="54" s="1"/>
  <c r="D206" i="54"/>
  <c r="N206" i="54" s="1"/>
  <c r="D205" i="54"/>
  <c r="N205" i="54" s="1"/>
  <c r="D204" i="54"/>
  <c r="N204" i="54" s="1"/>
  <c r="D203" i="54"/>
  <c r="N203" i="54" s="1"/>
  <c r="D202" i="54"/>
  <c r="N202" i="54" s="1"/>
  <c r="D201" i="54"/>
  <c r="N201" i="54" s="1"/>
  <c r="D200" i="54"/>
  <c r="N200" i="54" s="1"/>
  <c r="D199" i="54"/>
  <c r="N199" i="54" s="1"/>
  <c r="D198" i="54"/>
  <c r="N198" i="54" s="1"/>
  <c r="D197" i="54"/>
  <c r="N197" i="54" s="1"/>
  <c r="D196" i="54"/>
  <c r="N196" i="54" s="1"/>
  <c r="D195" i="54"/>
  <c r="N195" i="54" s="1"/>
  <c r="D194" i="54"/>
  <c r="N194" i="54" s="1"/>
  <c r="D193" i="54"/>
  <c r="N193" i="54" s="1"/>
  <c r="D192" i="54"/>
  <c r="N192" i="54" s="1"/>
  <c r="D191" i="54"/>
  <c r="N191" i="54" s="1"/>
  <c r="D190" i="54"/>
  <c r="N190" i="54" s="1"/>
  <c r="D189" i="54"/>
  <c r="N189" i="54" s="1"/>
  <c r="D207" i="107"/>
  <c r="N207" i="107" s="1"/>
  <c r="D206" i="107"/>
  <c r="N206" i="107" s="1"/>
  <c r="D205" i="107"/>
  <c r="N205" i="107" s="1"/>
  <c r="D204" i="107"/>
  <c r="N204" i="107" s="1"/>
  <c r="D203" i="107"/>
  <c r="N203" i="107" s="1"/>
  <c r="D202" i="107"/>
  <c r="N202" i="107" s="1"/>
  <c r="D201" i="107"/>
  <c r="N201" i="107" s="1"/>
  <c r="D200" i="107"/>
  <c r="N200" i="107" s="1"/>
  <c r="D199" i="107"/>
  <c r="N199" i="107" s="1"/>
  <c r="D198" i="107"/>
  <c r="N198" i="107" s="1"/>
  <c r="D197" i="107"/>
  <c r="N197" i="107" s="1"/>
  <c r="D196" i="107"/>
  <c r="N196" i="107" s="1"/>
  <c r="D195" i="107"/>
  <c r="N195" i="107" s="1"/>
  <c r="D194" i="107"/>
  <c r="N194" i="107" s="1"/>
  <c r="D193" i="107"/>
  <c r="N193" i="107" s="1"/>
  <c r="D192" i="107"/>
  <c r="N192" i="107" s="1"/>
  <c r="D191" i="107"/>
  <c r="N191" i="107" s="1"/>
  <c r="D190" i="107"/>
  <c r="N190" i="107" s="1"/>
  <c r="D189" i="107"/>
  <c r="N189" i="107" s="1"/>
  <c r="D207" i="57"/>
  <c r="N207" i="57" s="1"/>
  <c r="D206" i="57"/>
  <c r="N206" i="57" s="1"/>
  <c r="D205" i="57"/>
  <c r="N205" i="57" s="1"/>
  <c r="D204" i="57"/>
  <c r="N204" i="57" s="1"/>
  <c r="D203" i="57"/>
  <c r="N203" i="57" s="1"/>
  <c r="D202" i="57"/>
  <c r="N202" i="57" s="1"/>
  <c r="D201" i="57"/>
  <c r="N201" i="57" s="1"/>
  <c r="D200" i="57"/>
  <c r="N200" i="57" s="1"/>
  <c r="D199" i="57"/>
  <c r="N199" i="57" s="1"/>
  <c r="D198" i="57"/>
  <c r="N198" i="57" s="1"/>
  <c r="D197" i="57"/>
  <c r="N197" i="57" s="1"/>
  <c r="D196" i="57"/>
  <c r="N196" i="57" s="1"/>
  <c r="D195" i="57"/>
  <c r="N195" i="57" s="1"/>
  <c r="D194" i="57"/>
  <c r="N194" i="57" s="1"/>
  <c r="D193" i="57"/>
  <c r="N193" i="57" s="1"/>
  <c r="D192" i="57"/>
  <c r="N192" i="57" s="1"/>
  <c r="D191" i="57"/>
  <c r="N191" i="57" s="1"/>
  <c r="D190" i="57"/>
  <c r="N190" i="57" s="1"/>
  <c r="D189" i="57"/>
  <c r="N189" i="57" s="1"/>
  <c r="D207" i="58"/>
  <c r="N207" i="58" s="1"/>
  <c r="D206" i="58"/>
  <c r="N206" i="58" s="1"/>
  <c r="D205" i="58"/>
  <c r="N205" i="58" s="1"/>
  <c r="D204" i="58"/>
  <c r="N204" i="58" s="1"/>
  <c r="D203" i="58"/>
  <c r="N203" i="58" s="1"/>
  <c r="D202" i="58"/>
  <c r="N202" i="58" s="1"/>
  <c r="D201" i="58"/>
  <c r="N201" i="58" s="1"/>
  <c r="D200" i="58"/>
  <c r="N200" i="58" s="1"/>
  <c r="D199" i="58"/>
  <c r="N199" i="58" s="1"/>
  <c r="D198" i="58"/>
  <c r="N198" i="58" s="1"/>
  <c r="D197" i="58"/>
  <c r="N197" i="58" s="1"/>
  <c r="D196" i="58"/>
  <c r="N196" i="58" s="1"/>
  <c r="D195" i="58"/>
  <c r="N195" i="58" s="1"/>
  <c r="D194" i="58"/>
  <c r="N194" i="58" s="1"/>
  <c r="D193" i="58"/>
  <c r="N193" i="58" s="1"/>
  <c r="D192" i="58"/>
  <c r="N192" i="58" s="1"/>
  <c r="D191" i="58"/>
  <c r="N191" i="58" s="1"/>
  <c r="D190" i="58"/>
  <c r="N190" i="58" s="1"/>
  <c r="D189" i="58"/>
  <c r="N189" i="58" s="1"/>
  <c r="D207" i="108"/>
  <c r="N207" i="108" s="1"/>
  <c r="D206" i="108"/>
  <c r="N206" i="108" s="1"/>
  <c r="D205" i="108"/>
  <c r="N205" i="108" s="1"/>
  <c r="D204" i="108"/>
  <c r="N204" i="108" s="1"/>
  <c r="D203" i="108"/>
  <c r="N203" i="108" s="1"/>
  <c r="D202" i="108"/>
  <c r="N202" i="108" s="1"/>
  <c r="D201" i="108"/>
  <c r="N201" i="108" s="1"/>
  <c r="D200" i="108"/>
  <c r="N200" i="108" s="1"/>
  <c r="D199" i="108"/>
  <c r="N199" i="108" s="1"/>
  <c r="D198" i="108"/>
  <c r="N198" i="108" s="1"/>
  <c r="D197" i="108"/>
  <c r="N197" i="108" s="1"/>
  <c r="D196" i="108"/>
  <c r="N196" i="108" s="1"/>
  <c r="D195" i="108"/>
  <c r="N195" i="108" s="1"/>
  <c r="D194" i="108"/>
  <c r="N194" i="108" s="1"/>
  <c r="D193" i="108"/>
  <c r="N193" i="108" s="1"/>
  <c r="D192" i="108"/>
  <c r="N192" i="108" s="1"/>
  <c r="D191" i="108"/>
  <c r="N191" i="108" s="1"/>
  <c r="D190" i="108"/>
  <c r="N190" i="108" s="1"/>
  <c r="D189" i="108"/>
  <c r="N189" i="108" s="1"/>
  <c r="D207" i="61"/>
  <c r="N207" i="61" s="1"/>
  <c r="D206" i="61"/>
  <c r="N206" i="61" s="1"/>
  <c r="D205" i="61"/>
  <c r="N205" i="61" s="1"/>
  <c r="D204" i="61"/>
  <c r="N204" i="61" s="1"/>
  <c r="D203" i="61"/>
  <c r="N203" i="61" s="1"/>
  <c r="D202" i="61"/>
  <c r="N202" i="61" s="1"/>
  <c r="D201" i="61"/>
  <c r="N201" i="61" s="1"/>
  <c r="D200" i="61"/>
  <c r="N200" i="61" s="1"/>
  <c r="D199" i="61"/>
  <c r="N199" i="61" s="1"/>
  <c r="D198" i="61"/>
  <c r="N198" i="61" s="1"/>
  <c r="D197" i="61"/>
  <c r="N197" i="61" s="1"/>
  <c r="D196" i="61"/>
  <c r="N196" i="61" s="1"/>
  <c r="D195" i="61"/>
  <c r="N195" i="61" s="1"/>
  <c r="D194" i="61"/>
  <c r="N194" i="61" s="1"/>
  <c r="D193" i="61"/>
  <c r="N193" i="61" s="1"/>
  <c r="D192" i="61"/>
  <c r="N192" i="61" s="1"/>
  <c r="D191" i="61"/>
  <c r="N191" i="61" s="1"/>
  <c r="D190" i="61"/>
  <c r="N190" i="61" s="1"/>
  <c r="D189" i="61"/>
  <c r="N189" i="61" s="1"/>
  <c r="D207" i="64"/>
  <c r="N207" i="64" s="1"/>
  <c r="D206" i="64"/>
  <c r="N206" i="64" s="1"/>
  <c r="D205" i="64"/>
  <c r="N205" i="64" s="1"/>
  <c r="D204" i="64"/>
  <c r="N204" i="64" s="1"/>
  <c r="D203" i="64"/>
  <c r="N203" i="64" s="1"/>
  <c r="D202" i="64"/>
  <c r="N202" i="64" s="1"/>
  <c r="D201" i="64"/>
  <c r="N201" i="64" s="1"/>
  <c r="D200" i="64"/>
  <c r="N200" i="64" s="1"/>
  <c r="D199" i="64"/>
  <c r="N199" i="64" s="1"/>
  <c r="D198" i="64"/>
  <c r="N198" i="64" s="1"/>
  <c r="D197" i="64"/>
  <c r="N197" i="64" s="1"/>
  <c r="D196" i="64"/>
  <c r="N196" i="64" s="1"/>
  <c r="D195" i="64"/>
  <c r="N195" i="64" s="1"/>
  <c r="D194" i="64"/>
  <c r="N194" i="64" s="1"/>
  <c r="D193" i="64"/>
  <c r="N193" i="64" s="1"/>
  <c r="D192" i="64"/>
  <c r="N192" i="64" s="1"/>
  <c r="D191" i="64"/>
  <c r="N191" i="64" s="1"/>
  <c r="D190" i="64"/>
  <c r="N190" i="64" s="1"/>
  <c r="D189" i="64"/>
  <c r="N189" i="64" s="1"/>
  <c r="D207" i="109"/>
  <c r="N207" i="109" s="1"/>
  <c r="D206" i="109"/>
  <c r="N206" i="109" s="1"/>
  <c r="D205" i="109"/>
  <c r="N205" i="109" s="1"/>
  <c r="D204" i="109"/>
  <c r="N204" i="109" s="1"/>
  <c r="D203" i="109"/>
  <c r="N203" i="109" s="1"/>
  <c r="D202" i="109"/>
  <c r="N202" i="109" s="1"/>
  <c r="D201" i="109"/>
  <c r="N201" i="109" s="1"/>
  <c r="D200" i="109"/>
  <c r="N200" i="109" s="1"/>
  <c r="D199" i="109"/>
  <c r="N199" i="109" s="1"/>
  <c r="D198" i="109"/>
  <c r="N198" i="109" s="1"/>
  <c r="D197" i="109"/>
  <c r="N197" i="109" s="1"/>
  <c r="D196" i="109"/>
  <c r="N196" i="109" s="1"/>
  <c r="D195" i="109"/>
  <c r="N195" i="109" s="1"/>
  <c r="D194" i="109"/>
  <c r="N194" i="109" s="1"/>
  <c r="D193" i="109"/>
  <c r="N193" i="109" s="1"/>
  <c r="D192" i="109"/>
  <c r="N192" i="109" s="1"/>
  <c r="D191" i="109"/>
  <c r="N191" i="109" s="1"/>
  <c r="D190" i="109"/>
  <c r="N190" i="109" s="1"/>
  <c r="D189" i="109"/>
  <c r="N189" i="109" s="1"/>
  <c r="D207" i="110"/>
  <c r="N207" i="110" s="1"/>
  <c r="D206" i="110"/>
  <c r="N206" i="110" s="1"/>
  <c r="D205" i="110"/>
  <c r="N205" i="110" s="1"/>
  <c r="D204" i="110"/>
  <c r="N204" i="110" s="1"/>
  <c r="D203" i="110"/>
  <c r="N203" i="110" s="1"/>
  <c r="D202" i="110"/>
  <c r="N202" i="110" s="1"/>
  <c r="D201" i="110"/>
  <c r="N201" i="110" s="1"/>
  <c r="D200" i="110"/>
  <c r="N200" i="110" s="1"/>
  <c r="D199" i="110"/>
  <c r="N199" i="110" s="1"/>
  <c r="D198" i="110"/>
  <c r="N198" i="110" s="1"/>
  <c r="D197" i="110"/>
  <c r="N197" i="110" s="1"/>
  <c r="D196" i="110"/>
  <c r="N196" i="110" s="1"/>
  <c r="D195" i="110"/>
  <c r="N195" i="110" s="1"/>
  <c r="D194" i="110"/>
  <c r="N194" i="110" s="1"/>
  <c r="D193" i="110"/>
  <c r="N193" i="110" s="1"/>
  <c r="D192" i="110"/>
  <c r="N192" i="110" s="1"/>
  <c r="D191" i="110"/>
  <c r="N191" i="110" s="1"/>
  <c r="D190" i="110"/>
  <c r="N190" i="110" s="1"/>
  <c r="D189" i="110"/>
  <c r="N189" i="110" s="1"/>
  <c r="D207" i="65"/>
  <c r="N207" i="65" s="1"/>
  <c r="D206" i="65"/>
  <c r="N206" i="65" s="1"/>
  <c r="D205" i="65"/>
  <c r="N205" i="65" s="1"/>
  <c r="D204" i="65"/>
  <c r="N204" i="65" s="1"/>
  <c r="D203" i="65"/>
  <c r="N203" i="65" s="1"/>
  <c r="D202" i="65"/>
  <c r="N202" i="65" s="1"/>
  <c r="D201" i="65"/>
  <c r="N201" i="65" s="1"/>
  <c r="D200" i="65"/>
  <c r="N200" i="65" s="1"/>
  <c r="D199" i="65"/>
  <c r="N199" i="65" s="1"/>
  <c r="D198" i="65"/>
  <c r="N198" i="65" s="1"/>
  <c r="D197" i="65"/>
  <c r="N197" i="65" s="1"/>
  <c r="D196" i="65"/>
  <c r="N196" i="65" s="1"/>
  <c r="D195" i="65"/>
  <c r="N195" i="65" s="1"/>
  <c r="D194" i="65"/>
  <c r="N194" i="65" s="1"/>
  <c r="D193" i="65"/>
  <c r="N193" i="65" s="1"/>
  <c r="D192" i="65"/>
  <c r="N192" i="65" s="1"/>
  <c r="D191" i="65"/>
  <c r="N191" i="65" s="1"/>
  <c r="D190" i="65"/>
  <c r="N190" i="65" s="1"/>
  <c r="D189" i="65"/>
  <c r="N189" i="65" s="1"/>
  <c r="D207" i="66"/>
  <c r="N207" i="66" s="1"/>
  <c r="D206" i="66"/>
  <c r="N206" i="66" s="1"/>
  <c r="D205" i="66"/>
  <c r="N205" i="66" s="1"/>
  <c r="D204" i="66"/>
  <c r="N204" i="66" s="1"/>
  <c r="D203" i="66"/>
  <c r="N203" i="66" s="1"/>
  <c r="D202" i="66"/>
  <c r="N202" i="66" s="1"/>
  <c r="D201" i="66"/>
  <c r="N201" i="66" s="1"/>
  <c r="D200" i="66"/>
  <c r="N200" i="66" s="1"/>
  <c r="D199" i="66"/>
  <c r="N199" i="66" s="1"/>
  <c r="D198" i="66"/>
  <c r="N198" i="66" s="1"/>
  <c r="D197" i="66"/>
  <c r="N197" i="66" s="1"/>
  <c r="D196" i="66"/>
  <c r="N196" i="66" s="1"/>
  <c r="D195" i="66"/>
  <c r="N195" i="66" s="1"/>
  <c r="D194" i="66"/>
  <c r="N194" i="66" s="1"/>
  <c r="D193" i="66"/>
  <c r="N193" i="66" s="1"/>
  <c r="D192" i="66"/>
  <c r="N192" i="66" s="1"/>
  <c r="D191" i="66"/>
  <c r="N191" i="66" s="1"/>
  <c r="D190" i="66"/>
  <c r="N190" i="66" s="1"/>
  <c r="D189" i="66"/>
  <c r="N189" i="66" s="1"/>
  <c r="D207" i="111"/>
  <c r="N207" i="111" s="1"/>
  <c r="D206" i="111"/>
  <c r="N206" i="111" s="1"/>
  <c r="D205" i="111"/>
  <c r="N205" i="111" s="1"/>
  <c r="D204" i="111"/>
  <c r="N204" i="111" s="1"/>
  <c r="D203" i="111"/>
  <c r="N203" i="111" s="1"/>
  <c r="D202" i="111"/>
  <c r="N202" i="111" s="1"/>
  <c r="D201" i="111"/>
  <c r="N201" i="111" s="1"/>
  <c r="D200" i="111"/>
  <c r="N200" i="111" s="1"/>
  <c r="D199" i="111"/>
  <c r="N199" i="111" s="1"/>
  <c r="D198" i="111"/>
  <c r="N198" i="111" s="1"/>
  <c r="D197" i="111"/>
  <c r="N197" i="111" s="1"/>
  <c r="D196" i="111"/>
  <c r="N196" i="111" s="1"/>
  <c r="D195" i="111"/>
  <c r="N195" i="111" s="1"/>
  <c r="D194" i="111"/>
  <c r="N194" i="111" s="1"/>
  <c r="D193" i="111"/>
  <c r="N193" i="111" s="1"/>
  <c r="D192" i="111"/>
  <c r="N192" i="111" s="1"/>
  <c r="D191" i="111"/>
  <c r="N191" i="111" s="1"/>
  <c r="D190" i="111"/>
  <c r="N190" i="111" s="1"/>
  <c r="D189" i="111"/>
  <c r="N189" i="111" s="1"/>
  <c r="D207" i="67"/>
  <c r="N207" i="67" s="1"/>
  <c r="D206" i="67"/>
  <c r="N206" i="67" s="1"/>
  <c r="D205" i="67"/>
  <c r="N205" i="67" s="1"/>
  <c r="D204" i="67"/>
  <c r="N204" i="67" s="1"/>
  <c r="D203" i="67"/>
  <c r="N203" i="67" s="1"/>
  <c r="D202" i="67"/>
  <c r="N202" i="67" s="1"/>
  <c r="D201" i="67"/>
  <c r="N201" i="67" s="1"/>
  <c r="D200" i="67"/>
  <c r="N200" i="67" s="1"/>
  <c r="D199" i="67"/>
  <c r="N199" i="67" s="1"/>
  <c r="D198" i="67"/>
  <c r="N198" i="67" s="1"/>
  <c r="D197" i="67"/>
  <c r="N197" i="67" s="1"/>
  <c r="D196" i="67"/>
  <c r="N196" i="67" s="1"/>
  <c r="D195" i="67"/>
  <c r="N195" i="67" s="1"/>
  <c r="D194" i="67"/>
  <c r="N194" i="67" s="1"/>
  <c r="D193" i="67"/>
  <c r="N193" i="67" s="1"/>
  <c r="D192" i="67"/>
  <c r="N192" i="67" s="1"/>
  <c r="D191" i="67"/>
  <c r="N191" i="67" s="1"/>
  <c r="D190" i="67"/>
  <c r="N190" i="67" s="1"/>
  <c r="D189" i="67"/>
  <c r="N189" i="67" s="1"/>
  <c r="D207" i="68"/>
  <c r="N207" i="68" s="1"/>
  <c r="D206" i="68"/>
  <c r="N206" i="68" s="1"/>
  <c r="D205" i="68"/>
  <c r="N205" i="68" s="1"/>
  <c r="D204" i="68"/>
  <c r="N204" i="68" s="1"/>
  <c r="D203" i="68"/>
  <c r="N203" i="68" s="1"/>
  <c r="D202" i="68"/>
  <c r="N202" i="68" s="1"/>
  <c r="D201" i="68"/>
  <c r="N201" i="68" s="1"/>
  <c r="D200" i="68"/>
  <c r="N200" i="68" s="1"/>
  <c r="D199" i="68"/>
  <c r="N199" i="68" s="1"/>
  <c r="D198" i="68"/>
  <c r="N198" i="68" s="1"/>
  <c r="D197" i="68"/>
  <c r="N197" i="68" s="1"/>
  <c r="D196" i="68"/>
  <c r="N196" i="68" s="1"/>
  <c r="D195" i="68"/>
  <c r="N195" i="68" s="1"/>
  <c r="D194" i="68"/>
  <c r="N194" i="68" s="1"/>
  <c r="D193" i="68"/>
  <c r="N193" i="68" s="1"/>
  <c r="D192" i="68"/>
  <c r="N192" i="68" s="1"/>
  <c r="D191" i="68"/>
  <c r="N191" i="68" s="1"/>
  <c r="D190" i="68"/>
  <c r="N190" i="68" s="1"/>
  <c r="D189" i="68"/>
  <c r="N189" i="68" s="1"/>
  <c r="D207" i="69"/>
  <c r="N207" i="69" s="1"/>
  <c r="D206" i="69"/>
  <c r="N206" i="69" s="1"/>
  <c r="D205" i="69"/>
  <c r="N205" i="69" s="1"/>
  <c r="D204" i="69"/>
  <c r="N204" i="69" s="1"/>
  <c r="D203" i="69"/>
  <c r="N203" i="69" s="1"/>
  <c r="D202" i="69"/>
  <c r="N202" i="69" s="1"/>
  <c r="D201" i="69"/>
  <c r="N201" i="69" s="1"/>
  <c r="D200" i="69"/>
  <c r="N200" i="69" s="1"/>
  <c r="D199" i="69"/>
  <c r="N199" i="69" s="1"/>
  <c r="D198" i="69"/>
  <c r="N198" i="69" s="1"/>
  <c r="D197" i="69"/>
  <c r="N197" i="69" s="1"/>
  <c r="D196" i="69"/>
  <c r="N196" i="69" s="1"/>
  <c r="D195" i="69"/>
  <c r="N195" i="69" s="1"/>
  <c r="D194" i="69"/>
  <c r="N194" i="69" s="1"/>
  <c r="D193" i="69"/>
  <c r="N193" i="69" s="1"/>
  <c r="D192" i="69"/>
  <c r="N192" i="69" s="1"/>
  <c r="D191" i="69"/>
  <c r="N191" i="69" s="1"/>
  <c r="D190" i="69"/>
  <c r="N190" i="69" s="1"/>
  <c r="D189" i="69"/>
  <c r="N189" i="69" s="1"/>
  <c r="D207" i="70"/>
  <c r="N207" i="70" s="1"/>
  <c r="D206" i="70"/>
  <c r="N206" i="70" s="1"/>
  <c r="D205" i="70"/>
  <c r="N205" i="70" s="1"/>
  <c r="D204" i="70"/>
  <c r="N204" i="70" s="1"/>
  <c r="D203" i="70"/>
  <c r="N203" i="70" s="1"/>
  <c r="D202" i="70"/>
  <c r="N202" i="70" s="1"/>
  <c r="D201" i="70"/>
  <c r="N201" i="70" s="1"/>
  <c r="D200" i="70"/>
  <c r="N200" i="70" s="1"/>
  <c r="D199" i="70"/>
  <c r="N199" i="70" s="1"/>
  <c r="D198" i="70"/>
  <c r="N198" i="70" s="1"/>
  <c r="D197" i="70"/>
  <c r="N197" i="70" s="1"/>
  <c r="D196" i="70"/>
  <c r="N196" i="70" s="1"/>
  <c r="D195" i="70"/>
  <c r="N195" i="70" s="1"/>
  <c r="D194" i="70"/>
  <c r="N194" i="70" s="1"/>
  <c r="D193" i="70"/>
  <c r="N193" i="70" s="1"/>
  <c r="D192" i="70"/>
  <c r="N192" i="70" s="1"/>
  <c r="D191" i="70"/>
  <c r="N191" i="70" s="1"/>
  <c r="D190" i="70"/>
  <c r="N190" i="70" s="1"/>
  <c r="D189" i="70"/>
  <c r="N189" i="70" s="1"/>
  <c r="D207" i="71"/>
  <c r="N207" i="71" s="1"/>
  <c r="D206" i="71"/>
  <c r="N206" i="71" s="1"/>
  <c r="D205" i="71"/>
  <c r="N205" i="71" s="1"/>
  <c r="D204" i="71"/>
  <c r="N204" i="71" s="1"/>
  <c r="D203" i="71"/>
  <c r="N203" i="71" s="1"/>
  <c r="D202" i="71"/>
  <c r="N202" i="71" s="1"/>
  <c r="D201" i="71"/>
  <c r="N201" i="71" s="1"/>
  <c r="D200" i="71"/>
  <c r="N200" i="71" s="1"/>
  <c r="D199" i="71"/>
  <c r="N199" i="71" s="1"/>
  <c r="D198" i="71"/>
  <c r="N198" i="71" s="1"/>
  <c r="D197" i="71"/>
  <c r="N197" i="71" s="1"/>
  <c r="D196" i="71"/>
  <c r="N196" i="71" s="1"/>
  <c r="D195" i="71"/>
  <c r="N195" i="71" s="1"/>
  <c r="D194" i="71"/>
  <c r="N194" i="71" s="1"/>
  <c r="D193" i="71"/>
  <c r="N193" i="71" s="1"/>
  <c r="D192" i="71"/>
  <c r="N192" i="71" s="1"/>
  <c r="D191" i="71"/>
  <c r="N191" i="71" s="1"/>
  <c r="D190" i="71"/>
  <c r="N190" i="71" s="1"/>
  <c r="D189" i="71"/>
  <c r="N189" i="71" s="1"/>
  <c r="D207" i="72"/>
  <c r="N207" i="72" s="1"/>
  <c r="D206" i="72"/>
  <c r="N206" i="72" s="1"/>
  <c r="D205" i="72"/>
  <c r="N205" i="72" s="1"/>
  <c r="D204" i="72"/>
  <c r="N204" i="72" s="1"/>
  <c r="D203" i="72"/>
  <c r="N203" i="72" s="1"/>
  <c r="D202" i="72"/>
  <c r="N202" i="72" s="1"/>
  <c r="D201" i="72"/>
  <c r="N201" i="72" s="1"/>
  <c r="D200" i="72"/>
  <c r="N200" i="72" s="1"/>
  <c r="D199" i="72"/>
  <c r="N199" i="72" s="1"/>
  <c r="D198" i="72"/>
  <c r="N198" i="72" s="1"/>
  <c r="D197" i="72"/>
  <c r="N197" i="72" s="1"/>
  <c r="D196" i="72"/>
  <c r="N196" i="72" s="1"/>
  <c r="D195" i="72"/>
  <c r="N195" i="72" s="1"/>
  <c r="D194" i="72"/>
  <c r="N194" i="72" s="1"/>
  <c r="D193" i="72"/>
  <c r="N193" i="72" s="1"/>
  <c r="D192" i="72"/>
  <c r="N192" i="72" s="1"/>
  <c r="D191" i="72"/>
  <c r="N191" i="72" s="1"/>
  <c r="D190" i="72"/>
  <c r="N190" i="72" s="1"/>
  <c r="D189" i="72"/>
  <c r="N189" i="72" s="1"/>
  <c r="D207" i="112"/>
  <c r="N207" i="112" s="1"/>
  <c r="D206" i="112"/>
  <c r="N206" i="112" s="1"/>
  <c r="D205" i="112"/>
  <c r="N205" i="112" s="1"/>
  <c r="D204" i="112"/>
  <c r="N204" i="112" s="1"/>
  <c r="D203" i="112"/>
  <c r="N203" i="112" s="1"/>
  <c r="D202" i="112"/>
  <c r="N202" i="112" s="1"/>
  <c r="D201" i="112"/>
  <c r="N201" i="112" s="1"/>
  <c r="D200" i="112"/>
  <c r="N200" i="112" s="1"/>
  <c r="D199" i="112"/>
  <c r="N199" i="112" s="1"/>
  <c r="D198" i="112"/>
  <c r="N198" i="112" s="1"/>
  <c r="D197" i="112"/>
  <c r="N197" i="112" s="1"/>
  <c r="D196" i="112"/>
  <c r="N196" i="112" s="1"/>
  <c r="D195" i="112"/>
  <c r="N195" i="112" s="1"/>
  <c r="D194" i="112"/>
  <c r="N194" i="112" s="1"/>
  <c r="D193" i="112"/>
  <c r="N193" i="112" s="1"/>
  <c r="D192" i="112"/>
  <c r="N192" i="112" s="1"/>
  <c r="D191" i="112"/>
  <c r="N191" i="112" s="1"/>
  <c r="D190" i="112"/>
  <c r="N190" i="112" s="1"/>
  <c r="D189" i="112"/>
  <c r="N189" i="112" s="1"/>
  <c r="D207" i="74"/>
  <c r="N207" i="74" s="1"/>
  <c r="D206" i="74"/>
  <c r="N206" i="74" s="1"/>
  <c r="D205" i="74"/>
  <c r="N205" i="74" s="1"/>
  <c r="D204" i="74"/>
  <c r="N204" i="74" s="1"/>
  <c r="D203" i="74"/>
  <c r="N203" i="74" s="1"/>
  <c r="D202" i="74"/>
  <c r="N202" i="74" s="1"/>
  <c r="D201" i="74"/>
  <c r="N201" i="74" s="1"/>
  <c r="D200" i="74"/>
  <c r="N200" i="74" s="1"/>
  <c r="D199" i="74"/>
  <c r="N199" i="74" s="1"/>
  <c r="D198" i="74"/>
  <c r="N198" i="74" s="1"/>
  <c r="D197" i="74"/>
  <c r="N197" i="74" s="1"/>
  <c r="D196" i="74"/>
  <c r="N196" i="74" s="1"/>
  <c r="D195" i="74"/>
  <c r="N195" i="74" s="1"/>
  <c r="D194" i="74"/>
  <c r="N194" i="74" s="1"/>
  <c r="D193" i="74"/>
  <c r="N193" i="74" s="1"/>
  <c r="D192" i="74"/>
  <c r="N192" i="74" s="1"/>
  <c r="D191" i="74"/>
  <c r="N191" i="74" s="1"/>
  <c r="D190" i="74"/>
  <c r="N190" i="74" s="1"/>
  <c r="D189" i="74"/>
  <c r="N189" i="74" s="1"/>
  <c r="D207" i="75"/>
  <c r="N207" i="75" s="1"/>
  <c r="D206" i="75"/>
  <c r="N206" i="75" s="1"/>
  <c r="D205" i="75"/>
  <c r="N205" i="75" s="1"/>
  <c r="D204" i="75"/>
  <c r="N204" i="75" s="1"/>
  <c r="D203" i="75"/>
  <c r="N203" i="75" s="1"/>
  <c r="D202" i="75"/>
  <c r="N202" i="75" s="1"/>
  <c r="D201" i="75"/>
  <c r="N201" i="75" s="1"/>
  <c r="D200" i="75"/>
  <c r="N200" i="75" s="1"/>
  <c r="D199" i="75"/>
  <c r="N199" i="75" s="1"/>
  <c r="D198" i="75"/>
  <c r="N198" i="75" s="1"/>
  <c r="D197" i="75"/>
  <c r="N197" i="75" s="1"/>
  <c r="D196" i="75"/>
  <c r="N196" i="75" s="1"/>
  <c r="D195" i="75"/>
  <c r="N195" i="75" s="1"/>
  <c r="D194" i="75"/>
  <c r="N194" i="75" s="1"/>
  <c r="D193" i="75"/>
  <c r="N193" i="75" s="1"/>
  <c r="D192" i="75"/>
  <c r="N192" i="75" s="1"/>
  <c r="D191" i="75"/>
  <c r="N191" i="75" s="1"/>
  <c r="D190" i="75"/>
  <c r="N190" i="75" s="1"/>
  <c r="D189" i="75"/>
  <c r="N189" i="75" s="1"/>
  <c r="D207" i="113"/>
  <c r="N207" i="113" s="1"/>
  <c r="D206" i="113"/>
  <c r="N206" i="113" s="1"/>
  <c r="D205" i="113"/>
  <c r="N205" i="113" s="1"/>
  <c r="D204" i="113"/>
  <c r="N204" i="113" s="1"/>
  <c r="D203" i="113"/>
  <c r="N203" i="113" s="1"/>
  <c r="D202" i="113"/>
  <c r="N202" i="113" s="1"/>
  <c r="D201" i="113"/>
  <c r="N201" i="113" s="1"/>
  <c r="D200" i="113"/>
  <c r="N200" i="113" s="1"/>
  <c r="D199" i="113"/>
  <c r="N199" i="113" s="1"/>
  <c r="D198" i="113"/>
  <c r="N198" i="113" s="1"/>
  <c r="D197" i="113"/>
  <c r="N197" i="113" s="1"/>
  <c r="D196" i="113"/>
  <c r="N196" i="113" s="1"/>
  <c r="D195" i="113"/>
  <c r="N195" i="113" s="1"/>
  <c r="D194" i="113"/>
  <c r="N194" i="113" s="1"/>
  <c r="D193" i="113"/>
  <c r="N193" i="113" s="1"/>
  <c r="D192" i="113"/>
  <c r="N192" i="113" s="1"/>
  <c r="D191" i="113"/>
  <c r="N191" i="113" s="1"/>
  <c r="D190" i="113"/>
  <c r="N190" i="113" s="1"/>
  <c r="D189" i="113"/>
  <c r="N189" i="113" s="1"/>
  <c r="D207" i="114"/>
  <c r="N207" i="114" s="1"/>
  <c r="D206" i="114"/>
  <c r="N206" i="114" s="1"/>
  <c r="D205" i="114"/>
  <c r="N205" i="114" s="1"/>
  <c r="D204" i="114"/>
  <c r="N204" i="114" s="1"/>
  <c r="D203" i="114"/>
  <c r="N203" i="114" s="1"/>
  <c r="D202" i="114"/>
  <c r="N202" i="114" s="1"/>
  <c r="D201" i="114"/>
  <c r="N201" i="114" s="1"/>
  <c r="D200" i="114"/>
  <c r="N200" i="114" s="1"/>
  <c r="D199" i="114"/>
  <c r="N199" i="114" s="1"/>
  <c r="D198" i="114"/>
  <c r="N198" i="114" s="1"/>
  <c r="D197" i="114"/>
  <c r="N197" i="114" s="1"/>
  <c r="D196" i="114"/>
  <c r="N196" i="114" s="1"/>
  <c r="D195" i="114"/>
  <c r="N195" i="114" s="1"/>
  <c r="D194" i="114"/>
  <c r="N194" i="114" s="1"/>
  <c r="D193" i="114"/>
  <c r="N193" i="114" s="1"/>
  <c r="D192" i="114"/>
  <c r="N192" i="114" s="1"/>
  <c r="D191" i="114"/>
  <c r="N191" i="114" s="1"/>
  <c r="D190" i="114"/>
  <c r="N190" i="114" s="1"/>
  <c r="D189" i="114"/>
  <c r="N189" i="114" s="1"/>
  <c r="D207" i="76"/>
  <c r="N207" i="76" s="1"/>
  <c r="D206" i="76"/>
  <c r="N206" i="76" s="1"/>
  <c r="D205" i="76"/>
  <c r="N205" i="76" s="1"/>
  <c r="D204" i="76"/>
  <c r="N204" i="76" s="1"/>
  <c r="D203" i="76"/>
  <c r="N203" i="76" s="1"/>
  <c r="D202" i="76"/>
  <c r="N202" i="76" s="1"/>
  <c r="D201" i="76"/>
  <c r="N201" i="76" s="1"/>
  <c r="D200" i="76"/>
  <c r="N200" i="76" s="1"/>
  <c r="D199" i="76"/>
  <c r="N199" i="76" s="1"/>
  <c r="D198" i="76"/>
  <c r="N198" i="76" s="1"/>
  <c r="D197" i="76"/>
  <c r="N197" i="76" s="1"/>
  <c r="D196" i="76"/>
  <c r="N196" i="76" s="1"/>
  <c r="D195" i="76"/>
  <c r="N195" i="76" s="1"/>
  <c r="D194" i="76"/>
  <c r="N194" i="76" s="1"/>
  <c r="D193" i="76"/>
  <c r="N193" i="76" s="1"/>
  <c r="D192" i="76"/>
  <c r="N192" i="76" s="1"/>
  <c r="D191" i="76"/>
  <c r="N191" i="76" s="1"/>
  <c r="D190" i="76"/>
  <c r="N190" i="76" s="1"/>
  <c r="D189" i="76"/>
  <c r="N189" i="76" s="1"/>
  <c r="D207" i="115"/>
  <c r="N207" i="115" s="1"/>
  <c r="D206" i="115"/>
  <c r="N206" i="115" s="1"/>
  <c r="D205" i="115"/>
  <c r="N205" i="115" s="1"/>
  <c r="D204" i="115"/>
  <c r="N204" i="115" s="1"/>
  <c r="D203" i="115"/>
  <c r="N203" i="115" s="1"/>
  <c r="D202" i="115"/>
  <c r="N202" i="115" s="1"/>
  <c r="D201" i="115"/>
  <c r="N201" i="115" s="1"/>
  <c r="D200" i="115"/>
  <c r="N200" i="115" s="1"/>
  <c r="D199" i="115"/>
  <c r="N199" i="115" s="1"/>
  <c r="D198" i="115"/>
  <c r="N198" i="115" s="1"/>
  <c r="D197" i="115"/>
  <c r="N197" i="115" s="1"/>
  <c r="D196" i="115"/>
  <c r="N196" i="115" s="1"/>
  <c r="D195" i="115"/>
  <c r="N195" i="115" s="1"/>
  <c r="D194" i="115"/>
  <c r="N194" i="115" s="1"/>
  <c r="D193" i="115"/>
  <c r="N193" i="115" s="1"/>
  <c r="D192" i="115"/>
  <c r="N192" i="115" s="1"/>
  <c r="D191" i="115"/>
  <c r="N191" i="115" s="1"/>
  <c r="D190" i="115"/>
  <c r="N190" i="115" s="1"/>
  <c r="D189" i="115"/>
  <c r="N189" i="115" s="1"/>
  <c r="D207" i="77"/>
  <c r="N207" i="77" s="1"/>
  <c r="D206" i="77"/>
  <c r="N206" i="77" s="1"/>
  <c r="D205" i="77"/>
  <c r="N205" i="77" s="1"/>
  <c r="D204" i="77"/>
  <c r="N204" i="77" s="1"/>
  <c r="D203" i="77"/>
  <c r="N203" i="77" s="1"/>
  <c r="D202" i="77"/>
  <c r="N202" i="77" s="1"/>
  <c r="D201" i="77"/>
  <c r="N201" i="77" s="1"/>
  <c r="D200" i="77"/>
  <c r="N200" i="77" s="1"/>
  <c r="D199" i="77"/>
  <c r="N199" i="77" s="1"/>
  <c r="D198" i="77"/>
  <c r="N198" i="77" s="1"/>
  <c r="D197" i="77"/>
  <c r="N197" i="77" s="1"/>
  <c r="D196" i="77"/>
  <c r="N196" i="77" s="1"/>
  <c r="D195" i="77"/>
  <c r="N195" i="77" s="1"/>
  <c r="D194" i="77"/>
  <c r="N194" i="77" s="1"/>
  <c r="D193" i="77"/>
  <c r="N193" i="77" s="1"/>
  <c r="D192" i="77"/>
  <c r="N192" i="77" s="1"/>
  <c r="D191" i="77"/>
  <c r="N191" i="77" s="1"/>
  <c r="D190" i="77"/>
  <c r="N190" i="77" s="1"/>
  <c r="D189" i="77"/>
  <c r="N189" i="77" s="1"/>
  <c r="D207" i="79"/>
  <c r="N207" i="79" s="1"/>
  <c r="D206" i="79"/>
  <c r="N206" i="79" s="1"/>
  <c r="D205" i="79"/>
  <c r="N205" i="79" s="1"/>
  <c r="D204" i="79"/>
  <c r="N204" i="79" s="1"/>
  <c r="D203" i="79"/>
  <c r="N203" i="79" s="1"/>
  <c r="D202" i="79"/>
  <c r="N202" i="79" s="1"/>
  <c r="D201" i="79"/>
  <c r="N201" i="79" s="1"/>
  <c r="D200" i="79"/>
  <c r="N200" i="79" s="1"/>
  <c r="D199" i="79"/>
  <c r="N199" i="79" s="1"/>
  <c r="D198" i="79"/>
  <c r="N198" i="79" s="1"/>
  <c r="D197" i="79"/>
  <c r="N197" i="79" s="1"/>
  <c r="D196" i="79"/>
  <c r="N196" i="79" s="1"/>
  <c r="D195" i="79"/>
  <c r="N195" i="79" s="1"/>
  <c r="D194" i="79"/>
  <c r="N194" i="79" s="1"/>
  <c r="D193" i="79"/>
  <c r="N193" i="79" s="1"/>
  <c r="D192" i="79"/>
  <c r="N192" i="79" s="1"/>
  <c r="D191" i="79"/>
  <c r="N191" i="79" s="1"/>
  <c r="D190" i="79"/>
  <c r="N190" i="79" s="1"/>
  <c r="D189" i="79"/>
  <c r="N189" i="79" s="1"/>
  <c r="D207" i="80"/>
  <c r="N207" i="80" s="1"/>
  <c r="D206" i="80"/>
  <c r="N206" i="80" s="1"/>
  <c r="D205" i="80"/>
  <c r="N205" i="80" s="1"/>
  <c r="D204" i="80"/>
  <c r="N204" i="80" s="1"/>
  <c r="D203" i="80"/>
  <c r="N203" i="80" s="1"/>
  <c r="D202" i="80"/>
  <c r="N202" i="80" s="1"/>
  <c r="D201" i="80"/>
  <c r="N201" i="80" s="1"/>
  <c r="D200" i="80"/>
  <c r="N200" i="80" s="1"/>
  <c r="D199" i="80"/>
  <c r="N199" i="80" s="1"/>
  <c r="D198" i="80"/>
  <c r="N198" i="80" s="1"/>
  <c r="D197" i="80"/>
  <c r="N197" i="80" s="1"/>
  <c r="D196" i="80"/>
  <c r="N196" i="80" s="1"/>
  <c r="D195" i="80"/>
  <c r="N195" i="80" s="1"/>
  <c r="D194" i="80"/>
  <c r="N194" i="80" s="1"/>
  <c r="D193" i="80"/>
  <c r="N193" i="80" s="1"/>
  <c r="D192" i="80"/>
  <c r="N192" i="80" s="1"/>
  <c r="D191" i="80"/>
  <c r="N191" i="80" s="1"/>
  <c r="D190" i="80"/>
  <c r="N190" i="80" s="1"/>
  <c r="D189" i="80"/>
  <c r="N189" i="80" s="1"/>
  <c r="D207" i="116"/>
  <c r="N207" i="116" s="1"/>
  <c r="D206" i="116"/>
  <c r="N206" i="116" s="1"/>
  <c r="D205" i="116"/>
  <c r="N205" i="116" s="1"/>
  <c r="D204" i="116"/>
  <c r="N204" i="116" s="1"/>
  <c r="D203" i="116"/>
  <c r="N203" i="116" s="1"/>
  <c r="D202" i="116"/>
  <c r="N202" i="116" s="1"/>
  <c r="D201" i="116"/>
  <c r="N201" i="116" s="1"/>
  <c r="D200" i="116"/>
  <c r="N200" i="116" s="1"/>
  <c r="D199" i="116"/>
  <c r="N199" i="116" s="1"/>
  <c r="D198" i="116"/>
  <c r="N198" i="116" s="1"/>
  <c r="D197" i="116"/>
  <c r="N197" i="116" s="1"/>
  <c r="D196" i="116"/>
  <c r="N196" i="116" s="1"/>
  <c r="D195" i="116"/>
  <c r="N195" i="116" s="1"/>
  <c r="D194" i="116"/>
  <c r="N194" i="116" s="1"/>
  <c r="D193" i="116"/>
  <c r="N193" i="116" s="1"/>
  <c r="D192" i="116"/>
  <c r="N192" i="116" s="1"/>
  <c r="D191" i="116"/>
  <c r="N191" i="116" s="1"/>
  <c r="D190" i="116"/>
  <c r="N190" i="116" s="1"/>
  <c r="D189" i="116"/>
  <c r="N189" i="116" s="1"/>
  <c r="D207" i="117"/>
  <c r="N207" i="117" s="1"/>
  <c r="D206" i="117"/>
  <c r="N206" i="117" s="1"/>
  <c r="D205" i="117"/>
  <c r="N205" i="117" s="1"/>
  <c r="D204" i="117"/>
  <c r="N204" i="117" s="1"/>
  <c r="D203" i="117"/>
  <c r="N203" i="117" s="1"/>
  <c r="D202" i="117"/>
  <c r="N202" i="117" s="1"/>
  <c r="D201" i="117"/>
  <c r="N201" i="117" s="1"/>
  <c r="D200" i="117"/>
  <c r="N200" i="117" s="1"/>
  <c r="D199" i="117"/>
  <c r="N199" i="117" s="1"/>
  <c r="D198" i="117"/>
  <c r="N198" i="117" s="1"/>
  <c r="D197" i="117"/>
  <c r="N197" i="117" s="1"/>
  <c r="D196" i="117"/>
  <c r="N196" i="117" s="1"/>
  <c r="D195" i="117"/>
  <c r="N195" i="117" s="1"/>
  <c r="D194" i="117"/>
  <c r="N194" i="117" s="1"/>
  <c r="D193" i="117"/>
  <c r="N193" i="117" s="1"/>
  <c r="D192" i="117"/>
  <c r="N192" i="117" s="1"/>
  <c r="D191" i="117"/>
  <c r="N191" i="117" s="1"/>
  <c r="D190" i="117"/>
  <c r="N190" i="117" s="1"/>
  <c r="D189" i="117"/>
  <c r="N189" i="117" s="1"/>
  <c r="D207" i="1"/>
  <c r="N207" i="1" s="1"/>
  <c r="D206" i="1"/>
  <c r="N206" i="1" s="1"/>
  <c r="D205" i="1"/>
  <c r="N205" i="1" s="1"/>
  <c r="D204" i="1"/>
  <c r="N204" i="1" s="1"/>
  <c r="D203" i="1"/>
  <c r="N203" i="1" s="1"/>
  <c r="D202" i="1"/>
  <c r="N202" i="1" s="1"/>
  <c r="D201" i="1"/>
  <c r="N201" i="1" s="1"/>
  <c r="D200" i="1"/>
  <c r="N200" i="1" s="1"/>
  <c r="D199" i="1"/>
  <c r="N199" i="1" s="1"/>
  <c r="D198" i="1"/>
  <c r="N198" i="1" s="1"/>
  <c r="D197" i="1"/>
  <c r="N197" i="1" s="1"/>
  <c r="D196" i="1"/>
  <c r="N196" i="1" s="1"/>
  <c r="D195" i="1"/>
  <c r="N195" i="1" s="1"/>
  <c r="D194" i="1"/>
  <c r="N194" i="1" s="1"/>
  <c r="D193" i="1"/>
  <c r="N193" i="1" s="1"/>
  <c r="D192" i="1"/>
  <c r="N192" i="1" s="1"/>
  <c r="D191" i="1"/>
  <c r="N191" i="1" s="1"/>
  <c r="D190" i="1"/>
  <c r="N190" i="1" s="1"/>
  <c r="D189" i="1"/>
  <c r="N189" i="1" s="1"/>
  <c r="B190" i="2"/>
  <c r="L190" i="2" s="1"/>
  <c r="B191" i="2"/>
  <c r="L191" i="2" s="1"/>
  <c r="B192" i="2"/>
  <c r="L192" i="2" s="1"/>
  <c r="B193" i="2"/>
  <c r="L193" i="2" s="1"/>
  <c r="B194" i="2"/>
  <c r="L194" i="2" s="1"/>
  <c r="B195" i="2"/>
  <c r="L195" i="2" s="1"/>
  <c r="B196" i="2"/>
  <c r="L196" i="2" s="1"/>
  <c r="B197" i="2"/>
  <c r="L197" i="2" s="1"/>
  <c r="B198" i="2"/>
  <c r="L198" i="2" s="1"/>
  <c r="B199" i="2"/>
  <c r="L199" i="2" s="1"/>
  <c r="B200" i="2"/>
  <c r="L200" i="2" s="1"/>
  <c r="B201" i="2"/>
  <c r="L201" i="2" s="1"/>
  <c r="B202" i="2"/>
  <c r="L202" i="2" s="1"/>
  <c r="B203" i="2"/>
  <c r="L203" i="2" s="1"/>
  <c r="B204" i="2"/>
  <c r="L204" i="2" s="1"/>
  <c r="B205" i="2"/>
  <c r="L205" i="2" s="1"/>
  <c r="B206" i="2"/>
  <c r="L206" i="2" s="1"/>
  <c r="B207" i="2"/>
  <c r="L207" i="2" s="1"/>
  <c r="B190" i="4"/>
  <c r="L190" i="4" s="1"/>
  <c r="B191" i="4"/>
  <c r="L191" i="4" s="1"/>
  <c r="B192" i="4"/>
  <c r="L192" i="4" s="1"/>
  <c r="B193" i="4"/>
  <c r="L193" i="4" s="1"/>
  <c r="B194" i="4"/>
  <c r="L194" i="4" s="1"/>
  <c r="B195" i="4"/>
  <c r="L195" i="4" s="1"/>
  <c r="B196" i="4"/>
  <c r="L196" i="4" s="1"/>
  <c r="B197" i="4"/>
  <c r="L197" i="4" s="1"/>
  <c r="B198" i="4"/>
  <c r="L198" i="4" s="1"/>
  <c r="B199" i="4"/>
  <c r="L199" i="4" s="1"/>
  <c r="B200" i="4"/>
  <c r="L200" i="4" s="1"/>
  <c r="B201" i="4"/>
  <c r="L201" i="4" s="1"/>
  <c r="B202" i="4"/>
  <c r="L202" i="4" s="1"/>
  <c r="B203" i="4"/>
  <c r="L203" i="4" s="1"/>
  <c r="B204" i="4"/>
  <c r="L204" i="4" s="1"/>
  <c r="B205" i="4"/>
  <c r="L205" i="4" s="1"/>
  <c r="B206" i="4"/>
  <c r="L206" i="4" s="1"/>
  <c r="B207" i="4"/>
  <c r="L207" i="4" s="1"/>
  <c r="B190" i="5"/>
  <c r="L190" i="5" s="1"/>
  <c r="B191" i="5"/>
  <c r="L191" i="5" s="1"/>
  <c r="B192" i="5"/>
  <c r="L192" i="5" s="1"/>
  <c r="B193" i="5"/>
  <c r="L193" i="5" s="1"/>
  <c r="B194" i="5"/>
  <c r="L194" i="5" s="1"/>
  <c r="B195" i="5"/>
  <c r="L195" i="5" s="1"/>
  <c r="B196" i="5"/>
  <c r="L196" i="5" s="1"/>
  <c r="B197" i="5"/>
  <c r="L197" i="5" s="1"/>
  <c r="B198" i="5"/>
  <c r="L198" i="5" s="1"/>
  <c r="B199" i="5"/>
  <c r="L199" i="5" s="1"/>
  <c r="B200" i="5"/>
  <c r="L200" i="5" s="1"/>
  <c r="B201" i="5"/>
  <c r="L201" i="5" s="1"/>
  <c r="B202" i="5"/>
  <c r="L202" i="5" s="1"/>
  <c r="B203" i="5"/>
  <c r="L203" i="5" s="1"/>
  <c r="B204" i="5"/>
  <c r="L204" i="5" s="1"/>
  <c r="B205" i="5"/>
  <c r="L205" i="5" s="1"/>
  <c r="B206" i="5"/>
  <c r="L206" i="5" s="1"/>
  <c r="B207" i="5"/>
  <c r="L207" i="5" s="1"/>
  <c r="B190" i="6"/>
  <c r="L190" i="6" s="1"/>
  <c r="B191" i="6"/>
  <c r="L191" i="6" s="1"/>
  <c r="B192" i="6"/>
  <c r="L192" i="6" s="1"/>
  <c r="B193" i="6"/>
  <c r="L193" i="6" s="1"/>
  <c r="B194" i="6"/>
  <c r="L194" i="6" s="1"/>
  <c r="B195" i="6"/>
  <c r="L195" i="6" s="1"/>
  <c r="B196" i="6"/>
  <c r="L196" i="6" s="1"/>
  <c r="B197" i="6"/>
  <c r="L197" i="6" s="1"/>
  <c r="B198" i="6"/>
  <c r="L198" i="6" s="1"/>
  <c r="B199" i="6"/>
  <c r="L199" i="6" s="1"/>
  <c r="B200" i="6"/>
  <c r="L200" i="6" s="1"/>
  <c r="B201" i="6"/>
  <c r="L201" i="6" s="1"/>
  <c r="B202" i="6"/>
  <c r="L202" i="6" s="1"/>
  <c r="B203" i="6"/>
  <c r="L203" i="6" s="1"/>
  <c r="B204" i="6"/>
  <c r="L204" i="6" s="1"/>
  <c r="B205" i="6"/>
  <c r="L205" i="6" s="1"/>
  <c r="B206" i="6"/>
  <c r="L206" i="6" s="1"/>
  <c r="B207" i="6"/>
  <c r="L207" i="6" s="1"/>
  <c r="B190" i="7"/>
  <c r="L190" i="7" s="1"/>
  <c r="B191" i="7"/>
  <c r="L191" i="7" s="1"/>
  <c r="B192" i="7"/>
  <c r="L192" i="7" s="1"/>
  <c r="B193" i="7"/>
  <c r="L193" i="7" s="1"/>
  <c r="B194" i="7"/>
  <c r="L194" i="7" s="1"/>
  <c r="B195" i="7"/>
  <c r="L195" i="7" s="1"/>
  <c r="B196" i="7"/>
  <c r="L196" i="7" s="1"/>
  <c r="B197" i="7"/>
  <c r="L197" i="7" s="1"/>
  <c r="B198" i="7"/>
  <c r="L198" i="7" s="1"/>
  <c r="B199" i="7"/>
  <c r="L199" i="7" s="1"/>
  <c r="B200" i="7"/>
  <c r="L200" i="7" s="1"/>
  <c r="B201" i="7"/>
  <c r="L201" i="7" s="1"/>
  <c r="B202" i="7"/>
  <c r="L202" i="7" s="1"/>
  <c r="B203" i="7"/>
  <c r="L203" i="7" s="1"/>
  <c r="B204" i="7"/>
  <c r="L204" i="7" s="1"/>
  <c r="B205" i="7"/>
  <c r="L205" i="7" s="1"/>
  <c r="B206" i="7"/>
  <c r="L206" i="7" s="1"/>
  <c r="B207" i="7"/>
  <c r="L207" i="7" s="1"/>
  <c r="B190" i="82"/>
  <c r="L190" i="82" s="1"/>
  <c r="B191" i="82"/>
  <c r="L191" i="82" s="1"/>
  <c r="B192" i="82"/>
  <c r="L192" i="82" s="1"/>
  <c r="B193" i="82"/>
  <c r="L193" i="82" s="1"/>
  <c r="B194" i="82"/>
  <c r="L194" i="82" s="1"/>
  <c r="B195" i="82"/>
  <c r="L195" i="82" s="1"/>
  <c r="B196" i="82"/>
  <c r="L196" i="82" s="1"/>
  <c r="B197" i="82"/>
  <c r="L197" i="82" s="1"/>
  <c r="B198" i="82"/>
  <c r="L198" i="82" s="1"/>
  <c r="B199" i="82"/>
  <c r="L199" i="82" s="1"/>
  <c r="B200" i="82"/>
  <c r="L200" i="82" s="1"/>
  <c r="B201" i="82"/>
  <c r="L201" i="82" s="1"/>
  <c r="B202" i="82"/>
  <c r="L202" i="82" s="1"/>
  <c r="B203" i="82"/>
  <c r="L203" i="82" s="1"/>
  <c r="B204" i="82"/>
  <c r="L204" i="82" s="1"/>
  <c r="B205" i="82"/>
  <c r="L205" i="82" s="1"/>
  <c r="B206" i="82"/>
  <c r="L206" i="82" s="1"/>
  <c r="B207" i="82"/>
  <c r="L207" i="82" s="1"/>
  <c r="B190" i="8"/>
  <c r="L190" i="8" s="1"/>
  <c r="B191" i="8"/>
  <c r="L191" i="8" s="1"/>
  <c r="B192" i="8"/>
  <c r="L192" i="8" s="1"/>
  <c r="B193" i="8"/>
  <c r="L193" i="8" s="1"/>
  <c r="B194" i="8"/>
  <c r="L194" i="8" s="1"/>
  <c r="B195" i="8"/>
  <c r="L195" i="8" s="1"/>
  <c r="B196" i="8"/>
  <c r="L196" i="8" s="1"/>
  <c r="B197" i="8"/>
  <c r="L197" i="8" s="1"/>
  <c r="B198" i="8"/>
  <c r="L198" i="8" s="1"/>
  <c r="B199" i="8"/>
  <c r="L199" i="8" s="1"/>
  <c r="B200" i="8"/>
  <c r="L200" i="8" s="1"/>
  <c r="B201" i="8"/>
  <c r="L201" i="8" s="1"/>
  <c r="B202" i="8"/>
  <c r="L202" i="8" s="1"/>
  <c r="B203" i="8"/>
  <c r="L203" i="8" s="1"/>
  <c r="B204" i="8"/>
  <c r="L204" i="8" s="1"/>
  <c r="B205" i="8"/>
  <c r="L205" i="8" s="1"/>
  <c r="B206" i="8"/>
  <c r="L206" i="8" s="1"/>
  <c r="B207" i="8"/>
  <c r="L207" i="8" s="1"/>
  <c r="B190" i="3"/>
  <c r="L190" i="3" s="1"/>
  <c r="B191" i="3"/>
  <c r="L191" i="3" s="1"/>
  <c r="B192" i="3"/>
  <c r="L192" i="3" s="1"/>
  <c r="B193" i="3"/>
  <c r="L193" i="3" s="1"/>
  <c r="B194" i="3"/>
  <c r="L194" i="3" s="1"/>
  <c r="B195" i="3"/>
  <c r="L195" i="3" s="1"/>
  <c r="B196" i="3"/>
  <c r="L196" i="3" s="1"/>
  <c r="B197" i="3"/>
  <c r="L197" i="3" s="1"/>
  <c r="B198" i="3"/>
  <c r="L198" i="3" s="1"/>
  <c r="B199" i="3"/>
  <c r="L199" i="3" s="1"/>
  <c r="B200" i="3"/>
  <c r="L200" i="3" s="1"/>
  <c r="B201" i="3"/>
  <c r="L201" i="3" s="1"/>
  <c r="B202" i="3"/>
  <c r="L202" i="3" s="1"/>
  <c r="B203" i="3"/>
  <c r="L203" i="3" s="1"/>
  <c r="B204" i="3"/>
  <c r="L204" i="3" s="1"/>
  <c r="B205" i="3"/>
  <c r="L205" i="3" s="1"/>
  <c r="B206" i="3"/>
  <c r="L206" i="3" s="1"/>
  <c r="B207" i="3"/>
  <c r="L207" i="3" s="1"/>
  <c r="B190" i="9"/>
  <c r="L190" i="9" s="1"/>
  <c r="B191" i="9"/>
  <c r="L191" i="9" s="1"/>
  <c r="B192" i="9"/>
  <c r="L192" i="9" s="1"/>
  <c r="B193" i="9"/>
  <c r="L193" i="9" s="1"/>
  <c r="B194" i="9"/>
  <c r="L194" i="9" s="1"/>
  <c r="B195" i="9"/>
  <c r="L195" i="9" s="1"/>
  <c r="B196" i="9"/>
  <c r="L196" i="9" s="1"/>
  <c r="B197" i="9"/>
  <c r="L197" i="9" s="1"/>
  <c r="B198" i="9"/>
  <c r="L198" i="9" s="1"/>
  <c r="B199" i="9"/>
  <c r="L199" i="9" s="1"/>
  <c r="B200" i="9"/>
  <c r="L200" i="9" s="1"/>
  <c r="B201" i="9"/>
  <c r="L201" i="9" s="1"/>
  <c r="B202" i="9"/>
  <c r="L202" i="9" s="1"/>
  <c r="B203" i="9"/>
  <c r="L203" i="9" s="1"/>
  <c r="B204" i="9"/>
  <c r="L204" i="9" s="1"/>
  <c r="B205" i="9"/>
  <c r="L205" i="9" s="1"/>
  <c r="B206" i="9"/>
  <c r="L206" i="9" s="1"/>
  <c r="B207" i="9"/>
  <c r="L207" i="9" s="1"/>
  <c r="B190" i="83"/>
  <c r="L190" i="83" s="1"/>
  <c r="B191" i="83"/>
  <c r="L191" i="83" s="1"/>
  <c r="B192" i="83"/>
  <c r="L192" i="83" s="1"/>
  <c r="B193" i="83"/>
  <c r="L193" i="83" s="1"/>
  <c r="B194" i="83"/>
  <c r="L194" i="83" s="1"/>
  <c r="B195" i="83"/>
  <c r="L195" i="83" s="1"/>
  <c r="B196" i="83"/>
  <c r="L196" i="83" s="1"/>
  <c r="B197" i="83"/>
  <c r="L197" i="83" s="1"/>
  <c r="B198" i="83"/>
  <c r="L198" i="83" s="1"/>
  <c r="B199" i="83"/>
  <c r="L199" i="83" s="1"/>
  <c r="B200" i="83"/>
  <c r="L200" i="83" s="1"/>
  <c r="B201" i="83"/>
  <c r="L201" i="83" s="1"/>
  <c r="B202" i="83"/>
  <c r="L202" i="83" s="1"/>
  <c r="B203" i="83"/>
  <c r="L203" i="83" s="1"/>
  <c r="B204" i="83"/>
  <c r="L204" i="83" s="1"/>
  <c r="B205" i="83"/>
  <c r="L205" i="83" s="1"/>
  <c r="B206" i="83"/>
  <c r="L206" i="83" s="1"/>
  <c r="B207" i="83"/>
  <c r="L207" i="83" s="1"/>
  <c r="B190" i="84"/>
  <c r="L190" i="84" s="1"/>
  <c r="B191" i="84"/>
  <c r="L191" i="84" s="1"/>
  <c r="B192" i="84"/>
  <c r="L192" i="84" s="1"/>
  <c r="B193" i="84"/>
  <c r="L193" i="84" s="1"/>
  <c r="B194" i="84"/>
  <c r="L194" i="84" s="1"/>
  <c r="B195" i="84"/>
  <c r="L195" i="84" s="1"/>
  <c r="B196" i="84"/>
  <c r="L196" i="84" s="1"/>
  <c r="B197" i="84"/>
  <c r="L197" i="84" s="1"/>
  <c r="B198" i="84"/>
  <c r="L198" i="84" s="1"/>
  <c r="B199" i="84"/>
  <c r="L199" i="84" s="1"/>
  <c r="B200" i="84"/>
  <c r="L200" i="84" s="1"/>
  <c r="B201" i="84"/>
  <c r="L201" i="84" s="1"/>
  <c r="B202" i="84"/>
  <c r="L202" i="84" s="1"/>
  <c r="B203" i="84"/>
  <c r="L203" i="84" s="1"/>
  <c r="B204" i="84"/>
  <c r="L204" i="84" s="1"/>
  <c r="B205" i="84"/>
  <c r="L205" i="84" s="1"/>
  <c r="B206" i="84"/>
  <c r="L206" i="84" s="1"/>
  <c r="B207" i="84"/>
  <c r="L207" i="84" s="1"/>
  <c r="B190" i="10"/>
  <c r="L190" i="10" s="1"/>
  <c r="B191" i="10"/>
  <c r="L191" i="10" s="1"/>
  <c r="B192" i="10"/>
  <c r="L192" i="10" s="1"/>
  <c r="B193" i="10"/>
  <c r="L193" i="10" s="1"/>
  <c r="B194" i="10"/>
  <c r="L194" i="10" s="1"/>
  <c r="B195" i="10"/>
  <c r="L195" i="10" s="1"/>
  <c r="B196" i="10"/>
  <c r="L196" i="10" s="1"/>
  <c r="B197" i="10"/>
  <c r="L197" i="10" s="1"/>
  <c r="B198" i="10"/>
  <c r="L198" i="10" s="1"/>
  <c r="B199" i="10"/>
  <c r="L199" i="10" s="1"/>
  <c r="B200" i="10"/>
  <c r="L200" i="10" s="1"/>
  <c r="B201" i="10"/>
  <c r="L201" i="10" s="1"/>
  <c r="B202" i="10"/>
  <c r="L202" i="10" s="1"/>
  <c r="B203" i="10"/>
  <c r="L203" i="10" s="1"/>
  <c r="B204" i="10"/>
  <c r="L204" i="10" s="1"/>
  <c r="B205" i="10"/>
  <c r="L205" i="10" s="1"/>
  <c r="B206" i="10"/>
  <c r="L206" i="10" s="1"/>
  <c r="B207" i="10"/>
  <c r="L207" i="10" s="1"/>
  <c r="B190" i="85"/>
  <c r="L190" i="85" s="1"/>
  <c r="B191" i="85"/>
  <c r="L191" i="85" s="1"/>
  <c r="B192" i="85"/>
  <c r="L192" i="85" s="1"/>
  <c r="B193" i="85"/>
  <c r="L193" i="85" s="1"/>
  <c r="B194" i="85"/>
  <c r="L194" i="85" s="1"/>
  <c r="B195" i="85"/>
  <c r="L195" i="85" s="1"/>
  <c r="B196" i="85"/>
  <c r="L196" i="85" s="1"/>
  <c r="B197" i="85"/>
  <c r="L197" i="85" s="1"/>
  <c r="B198" i="85"/>
  <c r="L198" i="85" s="1"/>
  <c r="B199" i="85"/>
  <c r="L199" i="85" s="1"/>
  <c r="B200" i="85"/>
  <c r="L200" i="85" s="1"/>
  <c r="B201" i="85"/>
  <c r="L201" i="85" s="1"/>
  <c r="B202" i="85"/>
  <c r="L202" i="85" s="1"/>
  <c r="B203" i="85"/>
  <c r="L203" i="85" s="1"/>
  <c r="B204" i="85"/>
  <c r="L204" i="85" s="1"/>
  <c r="B205" i="85"/>
  <c r="L205" i="85" s="1"/>
  <c r="B206" i="85"/>
  <c r="L206" i="85" s="1"/>
  <c r="B207" i="85"/>
  <c r="L207" i="85" s="1"/>
  <c r="B190" i="11"/>
  <c r="L190" i="11" s="1"/>
  <c r="B191" i="11"/>
  <c r="L191" i="11" s="1"/>
  <c r="B192" i="11"/>
  <c r="L192" i="11" s="1"/>
  <c r="B193" i="11"/>
  <c r="L193" i="11" s="1"/>
  <c r="B194" i="11"/>
  <c r="L194" i="11" s="1"/>
  <c r="B195" i="11"/>
  <c r="L195" i="11" s="1"/>
  <c r="B196" i="11"/>
  <c r="L196" i="11" s="1"/>
  <c r="B197" i="11"/>
  <c r="L197" i="11" s="1"/>
  <c r="B198" i="11"/>
  <c r="L198" i="11" s="1"/>
  <c r="B199" i="11"/>
  <c r="L199" i="11" s="1"/>
  <c r="B200" i="11"/>
  <c r="L200" i="11" s="1"/>
  <c r="B201" i="11"/>
  <c r="L201" i="11" s="1"/>
  <c r="B202" i="11"/>
  <c r="L202" i="11" s="1"/>
  <c r="B203" i="11"/>
  <c r="L203" i="11" s="1"/>
  <c r="B204" i="11"/>
  <c r="L204" i="11" s="1"/>
  <c r="B205" i="11"/>
  <c r="L205" i="11" s="1"/>
  <c r="B206" i="11"/>
  <c r="L206" i="11" s="1"/>
  <c r="B207" i="11"/>
  <c r="L207" i="11" s="1"/>
  <c r="B190" i="12"/>
  <c r="L190" i="12" s="1"/>
  <c r="B191" i="12"/>
  <c r="L191" i="12" s="1"/>
  <c r="B192" i="12"/>
  <c r="L192" i="12" s="1"/>
  <c r="B193" i="12"/>
  <c r="L193" i="12" s="1"/>
  <c r="B194" i="12"/>
  <c r="L194" i="12" s="1"/>
  <c r="B195" i="12"/>
  <c r="L195" i="12" s="1"/>
  <c r="B196" i="12"/>
  <c r="L196" i="12" s="1"/>
  <c r="B197" i="12"/>
  <c r="L197" i="12" s="1"/>
  <c r="B198" i="12"/>
  <c r="L198" i="12" s="1"/>
  <c r="B199" i="12"/>
  <c r="L199" i="12" s="1"/>
  <c r="B200" i="12"/>
  <c r="L200" i="12" s="1"/>
  <c r="B201" i="12"/>
  <c r="L201" i="12" s="1"/>
  <c r="B202" i="12"/>
  <c r="L202" i="12" s="1"/>
  <c r="B203" i="12"/>
  <c r="L203" i="12" s="1"/>
  <c r="B204" i="12"/>
  <c r="L204" i="12" s="1"/>
  <c r="B205" i="12"/>
  <c r="L205" i="12" s="1"/>
  <c r="B206" i="12"/>
  <c r="L206" i="12" s="1"/>
  <c r="B207" i="12"/>
  <c r="L207" i="12" s="1"/>
  <c r="B190" i="86"/>
  <c r="L190" i="86" s="1"/>
  <c r="B191" i="86"/>
  <c r="L191" i="86" s="1"/>
  <c r="B192" i="86"/>
  <c r="L192" i="86" s="1"/>
  <c r="B193" i="86"/>
  <c r="L193" i="86" s="1"/>
  <c r="B194" i="86"/>
  <c r="L194" i="86" s="1"/>
  <c r="B195" i="86"/>
  <c r="L195" i="86" s="1"/>
  <c r="B196" i="86"/>
  <c r="L196" i="86" s="1"/>
  <c r="B197" i="86"/>
  <c r="L197" i="86" s="1"/>
  <c r="B198" i="86"/>
  <c r="L198" i="86" s="1"/>
  <c r="B199" i="86"/>
  <c r="L199" i="86" s="1"/>
  <c r="B200" i="86"/>
  <c r="L200" i="86" s="1"/>
  <c r="B201" i="86"/>
  <c r="L201" i="86" s="1"/>
  <c r="B202" i="86"/>
  <c r="L202" i="86" s="1"/>
  <c r="B203" i="86"/>
  <c r="L203" i="86" s="1"/>
  <c r="B204" i="86"/>
  <c r="L204" i="86" s="1"/>
  <c r="B205" i="86"/>
  <c r="L205" i="86" s="1"/>
  <c r="B206" i="86"/>
  <c r="L206" i="86" s="1"/>
  <c r="B207" i="86"/>
  <c r="L207" i="86" s="1"/>
  <c r="B190" i="87"/>
  <c r="L190" i="87" s="1"/>
  <c r="B191" i="87"/>
  <c r="L191" i="87" s="1"/>
  <c r="B192" i="87"/>
  <c r="L192" i="87" s="1"/>
  <c r="B193" i="87"/>
  <c r="L193" i="87" s="1"/>
  <c r="B194" i="87"/>
  <c r="L194" i="87" s="1"/>
  <c r="B195" i="87"/>
  <c r="L195" i="87" s="1"/>
  <c r="B196" i="87"/>
  <c r="L196" i="87" s="1"/>
  <c r="B197" i="87"/>
  <c r="L197" i="87" s="1"/>
  <c r="B198" i="87"/>
  <c r="L198" i="87" s="1"/>
  <c r="B199" i="87"/>
  <c r="L199" i="87" s="1"/>
  <c r="B200" i="87"/>
  <c r="L200" i="87" s="1"/>
  <c r="B201" i="87"/>
  <c r="L201" i="87" s="1"/>
  <c r="B202" i="87"/>
  <c r="L202" i="87" s="1"/>
  <c r="B203" i="87"/>
  <c r="L203" i="87" s="1"/>
  <c r="B204" i="87"/>
  <c r="L204" i="87" s="1"/>
  <c r="B205" i="87"/>
  <c r="L205" i="87" s="1"/>
  <c r="B206" i="87"/>
  <c r="L206" i="87" s="1"/>
  <c r="B207" i="87"/>
  <c r="L207" i="87" s="1"/>
  <c r="B190" i="14"/>
  <c r="L190" i="14" s="1"/>
  <c r="B191" i="14"/>
  <c r="L191" i="14" s="1"/>
  <c r="B192" i="14"/>
  <c r="L192" i="14" s="1"/>
  <c r="B193" i="14"/>
  <c r="L193" i="14" s="1"/>
  <c r="B194" i="14"/>
  <c r="L194" i="14" s="1"/>
  <c r="B195" i="14"/>
  <c r="L195" i="14" s="1"/>
  <c r="B196" i="14"/>
  <c r="L196" i="14" s="1"/>
  <c r="B197" i="14"/>
  <c r="L197" i="14" s="1"/>
  <c r="B198" i="14"/>
  <c r="L198" i="14" s="1"/>
  <c r="B199" i="14"/>
  <c r="L199" i="14" s="1"/>
  <c r="B200" i="14"/>
  <c r="L200" i="14" s="1"/>
  <c r="B201" i="14"/>
  <c r="L201" i="14" s="1"/>
  <c r="B202" i="14"/>
  <c r="L202" i="14" s="1"/>
  <c r="B203" i="14"/>
  <c r="L203" i="14" s="1"/>
  <c r="B204" i="14"/>
  <c r="L204" i="14" s="1"/>
  <c r="B205" i="14"/>
  <c r="L205" i="14" s="1"/>
  <c r="B206" i="14"/>
  <c r="L206" i="14" s="1"/>
  <c r="B207" i="14"/>
  <c r="L207" i="14" s="1"/>
  <c r="B190" i="88"/>
  <c r="L190" i="88" s="1"/>
  <c r="B191" i="88"/>
  <c r="L191" i="88" s="1"/>
  <c r="B192" i="88"/>
  <c r="L192" i="88" s="1"/>
  <c r="B193" i="88"/>
  <c r="L193" i="88" s="1"/>
  <c r="B194" i="88"/>
  <c r="L194" i="88" s="1"/>
  <c r="B195" i="88"/>
  <c r="L195" i="88" s="1"/>
  <c r="B196" i="88"/>
  <c r="L196" i="88" s="1"/>
  <c r="B197" i="88"/>
  <c r="L197" i="88" s="1"/>
  <c r="B198" i="88"/>
  <c r="L198" i="88" s="1"/>
  <c r="B199" i="88"/>
  <c r="L199" i="88" s="1"/>
  <c r="B200" i="88"/>
  <c r="L200" i="88" s="1"/>
  <c r="B201" i="88"/>
  <c r="L201" i="88" s="1"/>
  <c r="B202" i="88"/>
  <c r="L202" i="88" s="1"/>
  <c r="B203" i="88"/>
  <c r="L203" i="88" s="1"/>
  <c r="B204" i="88"/>
  <c r="L204" i="88" s="1"/>
  <c r="B205" i="88"/>
  <c r="L205" i="88" s="1"/>
  <c r="B206" i="88"/>
  <c r="L206" i="88" s="1"/>
  <c r="B207" i="88"/>
  <c r="L207" i="88" s="1"/>
  <c r="B190" i="16"/>
  <c r="L190" i="16" s="1"/>
  <c r="B191" i="16"/>
  <c r="L191" i="16" s="1"/>
  <c r="B192" i="16"/>
  <c r="L192" i="16" s="1"/>
  <c r="B193" i="16"/>
  <c r="L193" i="16" s="1"/>
  <c r="B194" i="16"/>
  <c r="L194" i="16" s="1"/>
  <c r="B195" i="16"/>
  <c r="L195" i="16" s="1"/>
  <c r="B196" i="16"/>
  <c r="L196" i="16" s="1"/>
  <c r="B197" i="16"/>
  <c r="L197" i="16" s="1"/>
  <c r="B198" i="16"/>
  <c r="L198" i="16" s="1"/>
  <c r="B199" i="16"/>
  <c r="L199" i="16" s="1"/>
  <c r="B200" i="16"/>
  <c r="L200" i="16" s="1"/>
  <c r="B201" i="16"/>
  <c r="L201" i="16" s="1"/>
  <c r="B202" i="16"/>
  <c r="L202" i="16" s="1"/>
  <c r="B203" i="16"/>
  <c r="L203" i="16" s="1"/>
  <c r="B204" i="16"/>
  <c r="L204" i="16" s="1"/>
  <c r="B205" i="16"/>
  <c r="L205" i="16" s="1"/>
  <c r="B206" i="16"/>
  <c r="L206" i="16" s="1"/>
  <c r="B207" i="16"/>
  <c r="L207" i="16" s="1"/>
  <c r="B190" i="89"/>
  <c r="L190" i="89" s="1"/>
  <c r="B191" i="89"/>
  <c r="L191" i="89" s="1"/>
  <c r="B192" i="89"/>
  <c r="L192" i="89" s="1"/>
  <c r="B193" i="89"/>
  <c r="L193" i="89" s="1"/>
  <c r="B194" i="89"/>
  <c r="L194" i="89" s="1"/>
  <c r="B195" i="89"/>
  <c r="L195" i="89" s="1"/>
  <c r="B196" i="89"/>
  <c r="L196" i="89" s="1"/>
  <c r="B197" i="89"/>
  <c r="L197" i="89" s="1"/>
  <c r="B198" i="89"/>
  <c r="L198" i="89" s="1"/>
  <c r="B199" i="89"/>
  <c r="L199" i="89" s="1"/>
  <c r="B200" i="89"/>
  <c r="L200" i="89" s="1"/>
  <c r="B201" i="89"/>
  <c r="L201" i="89" s="1"/>
  <c r="B202" i="89"/>
  <c r="L202" i="89" s="1"/>
  <c r="B203" i="89"/>
  <c r="L203" i="89" s="1"/>
  <c r="B204" i="89"/>
  <c r="L204" i="89" s="1"/>
  <c r="B205" i="89"/>
  <c r="L205" i="89" s="1"/>
  <c r="B206" i="89"/>
  <c r="L206" i="89" s="1"/>
  <c r="B207" i="89"/>
  <c r="L207" i="89" s="1"/>
  <c r="B190" i="17"/>
  <c r="L190" i="17" s="1"/>
  <c r="B191" i="17"/>
  <c r="L191" i="17" s="1"/>
  <c r="B192" i="17"/>
  <c r="L192" i="17" s="1"/>
  <c r="B193" i="17"/>
  <c r="L193" i="17" s="1"/>
  <c r="B194" i="17"/>
  <c r="L194" i="17" s="1"/>
  <c r="B195" i="17"/>
  <c r="L195" i="17" s="1"/>
  <c r="B196" i="17"/>
  <c r="L196" i="17" s="1"/>
  <c r="B197" i="17"/>
  <c r="L197" i="17" s="1"/>
  <c r="B198" i="17"/>
  <c r="L198" i="17" s="1"/>
  <c r="B199" i="17"/>
  <c r="L199" i="17" s="1"/>
  <c r="B200" i="17"/>
  <c r="L200" i="17" s="1"/>
  <c r="B201" i="17"/>
  <c r="L201" i="17" s="1"/>
  <c r="B202" i="17"/>
  <c r="L202" i="17" s="1"/>
  <c r="B203" i="17"/>
  <c r="L203" i="17" s="1"/>
  <c r="B204" i="17"/>
  <c r="L204" i="17" s="1"/>
  <c r="B205" i="17"/>
  <c r="L205" i="17" s="1"/>
  <c r="B206" i="17"/>
  <c r="L206" i="17" s="1"/>
  <c r="B207" i="17"/>
  <c r="L207" i="17" s="1"/>
  <c r="B190" i="90"/>
  <c r="L190" i="90" s="1"/>
  <c r="B191" i="90"/>
  <c r="L191" i="90" s="1"/>
  <c r="B192" i="90"/>
  <c r="L192" i="90" s="1"/>
  <c r="B193" i="90"/>
  <c r="L193" i="90" s="1"/>
  <c r="B194" i="90"/>
  <c r="L194" i="90" s="1"/>
  <c r="B195" i="90"/>
  <c r="L195" i="90" s="1"/>
  <c r="B196" i="90"/>
  <c r="L196" i="90" s="1"/>
  <c r="B197" i="90"/>
  <c r="L197" i="90" s="1"/>
  <c r="B198" i="90"/>
  <c r="L198" i="90" s="1"/>
  <c r="B199" i="90"/>
  <c r="L199" i="90" s="1"/>
  <c r="B200" i="90"/>
  <c r="L200" i="90" s="1"/>
  <c r="B201" i="90"/>
  <c r="L201" i="90" s="1"/>
  <c r="B202" i="90"/>
  <c r="L202" i="90" s="1"/>
  <c r="B203" i="90"/>
  <c r="L203" i="90" s="1"/>
  <c r="B204" i="90"/>
  <c r="L204" i="90" s="1"/>
  <c r="B205" i="90"/>
  <c r="L205" i="90" s="1"/>
  <c r="B206" i="90"/>
  <c r="L206" i="90" s="1"/>
  <c r="B207" i="90"/>
  <c r="L207" i="90" s="1"/>
  <c r="B190" i="19"/>
  <c r="L190" i="19" s="1"/>
  <c r="B191" i="19"/>
  <c r="L191" i="19" s="1"/>
  <c r="B192" i="19"/>
  <c r="L192" i="19" s="1"/>
  <c r="B193" i="19"/>
  <c r="L193" i="19" s="1"/>
  <c r="B194" i="19"/>
  <c r="L194" i="19" s="1"/>
  <c r="B195" i="19"/>
  <c r="L195" i="19" s="1"/>
  <c r="B196" i="19"/>
  <c r="L196" i="19" s="1"/>
  <c r="B197" i="19"/>
  <c r="L197" i="19" s="1"/>
  <c r="B198" i="19"/>
  <c r="L198" i="19" s="1"/>
  <c r="B199" i="19"/>
  <c r="L199" i="19" s="1"/>
  <c r="B200" i="19"/>
  <c r="L200" i="19" s="1"/>
  <c r="B201" i="19"/>
  <c r="L201" i="19" s="1"/>
  <c r="B202" i="19"/>
  <c r="L202" i="19" s="1"/>
  <c r="B203" i="19"/>
  <c r="L203" i="19" s="1"/>
  <c r="B204" i="19"/>
  <c r="L204" i="19" s="1"/>
  <c r="B205" i="19"/>
  <c r="L205" i="19" s="1"/>
  <c r="B206" i="19"/>
  <c r="L206" i="19" s="1"/>
  <c r="B207" i="19"/>
  <c r="L207" i="19" s="1"/>
  <c r="B190" i="91"/>
  <c r="L190" i="91" s="1"/>
  <c r="B191" i="91"/>
  <c r="L191" i="91" s="1"/>
  <c r="B192" i="91"/>
  <c r="L192" i="91" s="1"/>
  <c r="B193" i="91"/>
  <c r="L193" i="91" s="1"/>
  <c r="B194" i="91"/>
  <c r="L194" i="91" s="1"/>
  <c r="B195" i="91"/>
  <c r="L195" i="91" s="1"/>
  <c r="B196" i="91"/>
  <c r="L196" i="91" s="1"/>
  <c r="B197" i="91"/>
  <c r="L197" i="91" s="1"/>
  <c r="B198" i="91"/>
  <c r="L198" i="91" s="1"/>
  <c r="B199" i="91"/>
  <c r="L199" i="91" s="1"/>
  <c r="B200" i="91"/>
  <c r="L200" i="91" s="1"/>
  <c r="B201" i="91"/>
  <c r="L201" i="91" s="1"/>
  <c r="B202" i="91"/>
  <c r="L202" i="91" s="1"/>
  <c r="B203" i="91"/>
  <c r="L203" i="91" s="1"/>
  <c r="B204" i="91"/>
  <c r="L204" i="91" s="1"/>
  <c r="B205" i="91"/>
  <c r="L205" i="91" s="1"/>
  <c r="B206" i="91"/>
  <c r="L206" i="91" s="1"/>
  <c r="B207" i="91"/>
  <c r="L207" i="91" s="1"/>
  <c r="B190" i="20"/>
  <c r="L190" i="20" s="1"/>
  <c r="B191" i="20"/>
  <c r="L191" i="20" s="1"/>
  <c r="B192" i="20"/>
  <c r="L192" i="20" s="1"/>
  <c r="B193" i="20"/>
  <c r="L193" i="20" s="1"/>
  <c r="B194" i="20"/>
  <c r="L194" i="20" s="1"/>
  <c r="B195" i="20"/>
  <c r="L195" i="20" s="1"/>
  <c r="B196" i="20"/>
  <c r="L196" i="20" s="1"/>
  <c r="B197" i="20"/>
  <c r="L197" i="20" s="1"/>
  <c r="B198" i="20"/>
  <c r="L198" i="20" s="1"/>
  <c r="B199" i="20"/>
  <c r="L199" i="20" s="1"/>
  <c r="B200" i="20"/>
  <c r="L200" i="20" s="1"/>
  <c r="B201" i="20"/>
  <c r="L201" i="20" s="1"/>
  <c r="B202" i="20"/>
  <c r="L202" i="20" s="1"/>
  <c r="B203" i="20"/>
  <c r="L203" i="20" s="1"/>
  <c r="B204" i="20"/>
  <c r="L204" i="20" s="1"/>
  <c r="B205" i="20"/>
  <c r="L205" i="20" s="1"/>
  <c r="B206" i="20"/>
  <c r="L206" i="20" s="1"/>
  <c r="B207" i="20"/>
  <c r="L207" i="20" s="1"/>
  <c r="B190" i="21"/>
  <c r="L190" i="21" s="1"/>
  <c r="B191" i="21"/>
  <c r="L191" i="21" s="1"/>
  <c r="B192" i="21"/>
  <c r="L192" i="21" s="1"/>
  <c r="B193" i="21"/>
  <c r="L193" i="21" s="1"/>
  <c r="B194" i="21"/>
  <c r="L194" i="21" s="1"/>
  <c r="B195" i="21"/>
  <c r="L195" i="21" s="1"/>
  <c r="B196" i="21"/>
  <c r="L196" i="21" s="1"/>
  <c r="B197" i="21"/>
  <c r="L197" i="21" s="1"/>
  <c r="B198" i="21"/>
  <c r="L198" i="21" s="1"/>
  <c r="B199" i="21"/>
  <c r="L199" i="21" s="1"/>
  <c r="B200" i="21"/>
  <c r="L200" i="21" s="1"/>
  <c r="B201" i="21"/>
  <c r="L201" i="21" s="1"/>
  <c r="B202" i="21"/>
  <c r="L202" i="21" s="1"/>
  <c r="B203" i="21"/>
  <c r="L203" i="21" s="1"/>
  <c r="B204" i="21"/>
  <c r="L204" i="21" s="1"/>
  <c r="B205" i="21"/>
  <c r="L205" i="21" s="1"/>
  <c r="B206" i="21"/>
  <c r="L206" i="21" s="1"/>
  <c r="B207" i="21"/>
  <c r="L207" i="21" s="1"/>
  <c r="B190" i="92"/>
  <c r="L190" i="92" s="1"/>
  <c r="B191" i="92"/>
  <c r="L191" i="92" s="1"/>
  <c r="B192" i="92"/>
  <c r="L192" i="92" s="1"/>
  <c r="B193" i="92"/>
  <c r="L193" i="92" s="1"/>
  <c r="B194" i="92"/>
  <c r="L194" i="92" s="1"/>
  <c r="B195" i="92"/>
  <c r="L195" i="92" s="1"/>
  <c r="B196" i="92"/>
  <c r="L196" i="92" s="1"/>
  <c r="B197" i="92"/>
  <c r="L197" i="92" s="1"/>
  <c r="B198" i="92"/>
  <c r="L198" i="92" s="1"/>
  <c r="B199" i="92"/>
  <c r="L199" i="92" s="1"/>
  <c r="B200" i="92"/>
  <c r="L200" i="92" s="1"/>
  <c r="B201" i="92"/>
  <c r="L201" i="92" s="1"/>
  <c r="B202" i="92"/>
  <c r="L202" i="92" s="1"/>
  <c r="B203" i="92"/>
  <c r="L203" i="92" s="1"/>
  <c r="B204" i="92"/>
  <c r="L204" i="92" s="1"/>
  <c r="B205" i="92"/>
  <c r="L205" i="92" s="1"/>
  <c r="B206" i="92"/>
  <c r="L206" i="92" s="1"/>
  <c r="B207" i="92"/>
  <c r="L207" i="92" s="1"/>
  <c r="B190" i="22"/>
  <c r="L190" i="22" s="1"/>
  <c r="B191" i="22"/>
  <c r="L191" i="22" s="1"/>
  <c r="B192" i="22"/>
  <c r="L192" i="22" s="1"/>
  <c r="B193" i="22"/>
  <c r="L193" i="22" s="1"/>
  <c r="B194" i="22"/>
  <c r="L194" i="22" s="1"/>
  <c r="B195" i="22"/>
  <c r="L195" i="22" s="1"/>
  <c r="B196" i="22"/>
  <c r="L196" i="22" s="1"/>
  <c r="B197" i="22"/>
  <c r="L197" i="22" s="1"/>
  <c r="B198" i="22"/>
  <c r="L198" i="22" s="1"/>
  <c r="B199" i="22"/>
  <c r="L199" i="22" s="1"/>
  <c r="B200" i="22"/>
  <c r="L200" i="22" s="1"/>
  <c r="B201" i="22"/>
  <c r="L201" i="22" s="1"/>
  <c r="B202" i="22"/>
  <c r="L202" i="22" s="1"/>
  <c r="B203" i="22"/>
  <c r="L203" i="22" s="1"/>
  <c r="B204" i="22"/>
  <c r="L204" i="22" s="1"/>
  <c r="B205" i="22"/>
  <c r="L205" i="22" s="1"/>
  <c r="B206" i="22"/>
  <c r="L206" i="22" s="1"/>
  <c r="B207" i="22"/>
  <c r="L207" i="22" s="1"/>
  <c r="B190" i="23"/>
  <c r="L190" i="23" s="1"/>
  <c r="B191" i="23"/>
  <c r="L191" i="23" s="1"/>
  <c r="B192" i="23"/>
  <c r="L192" i="23" s="1"/>
  <c r="B193" i="23"/>
  <c r="L193" i="23" s="1"/>
  <c r="B194" i="23"/>
  <c r="L194" i="23" s="1"/>
  <c r="B195" i="23"/>
  <c r="L195" i="23" s="1"/>
  <c r="B196" i="23"/>
  <c r="L196" i="23" s="1"/>
  <c r="B197" i="23"/>
  <c r="L197" i="23" s="1"/>
  <c r="B198" i="23"/>
  <c r="L198" i="23" s="1"/>
  <c r="B199" i="23"/>
  <c r="L199" i="23" s="1"/>
  <c r="B200" i="23"/>
  <c r="L200" i="23" s="1"/>
  <c r="B201" i="23"/>
  <c r="L201" i="23" s="1"/>
  <c r="B202" i="23"/>
  <c r="L202" i="23" s="1"/>
  <c r="B203" i="23"/>
  <c r="L203" i="23" s="1"/>
  <c r="B204" i="23"/>
  <c r="L204" i="23" s="1"/>
  <c r="B205" i="23"/>
  <c r="L205" i="23" s="1"/>
  <c r="B206" i="23"/>
  <c r="L206" i="23" s="1"/>
  <c r="B207" i="23"/>
  <c r="L207" i="23" s="1"/>
  <c r="B190" i="24"/>
  <c r="L190" i="24" s="1"/>
  <c r="B191" i="24"/>
  <c r="L191" i="24" s="1"/>
  <c r="B192" i="24"/>
  <c r="L192" i="24" s="1"/>
  <c r="B193" i="24"/>
  <c r="L193" i="24" s="1"/>
  <c r="B194" i="24"/>
  <c r="L194" i="24" s="1"/>
  <c r="B195" i="24"/>
  <c r="L195" i="24" s="1"/>
  <c r="B196" i="24"/>
  <c r="L196" i="24" s="1"/>
  <c r="B197" i="24"/>
  <c r="L197" i="24" s="1"/>
  <c r="B198" i="24"/>
  <c r="L198" i="24" s="1"/>
  <c r="B199" i="24"/>
  <c r="L199" i="24" s="1"/>
  <c r="B200" i="24"/>
  <c r="L200" i="24" s="1"/>
  <c r="B201" i="24"/>
  <c r="L201" i="24" s="1"/>
  <c r="B202" i="24"/>
  <c r="L202" i="24" s="1"/>
  <c r="B203" i="24"/>
  <c r="L203" i="24" s="1"/>
  <c r="B204" i="24"/>
  <c r="L204" i="24" s="1"/>
  <c r="B205" i="24"/>
  <c r="L205" i="24" s="1"/>
  <c r="B206" i="24"/>
  <c r="L206" i="24" s="1"/>
  <c r="B207" i="24"/>
  <c r="L207" i="24" s="1"/>
  <c r="B190" i="94"/>
  <c r="L190" i="94" s="1"/>
  <c r="B191" i="94"/>
  <c r="L191" i="94" s="1"/>
  <c r="B192" i="94"/>
  <c r="L192" i="94" s="1"/>
  <c r="B193" i="94"/>
  <c r="L193" i="94" s="1"/>
  <c r="B194" i="94"/>
  <c r="L194" i="94" s="1"/>
  <c r="B195" i="94"/>
  <c r="L195" i="94" s="1"/>
  <c r="B196" i="94"/>
  <c r="L196" i="94" s="1"/>
  <c r="B197" i="94"/>
  <c r="L197" i="94" s="1"/>
  <c r="B198" i="94"/>
  <c r="L198" i="94" s="1"/>
  <c r="B199" i="94"/>
  <c r="L199" i="94" s="1"/>
  <c r="B200" i="94"/>
  <c r="L200" i="94" s="1"/>
  <c r="B201" i="94"/>
  <c r="L201" i="94" s="1"/>
  <c r="B202" i="94"/>
  <c r="L202" i="94" s="1"/>
  <c r="B203" i="94"/>
  <c r="L203" i="94" s="1"/>
  <c r="B204" i="94"/>
  <c r="L204" i="94" s="1"/>
  <c r="B205" i="94"/>
  <c r="L205" i="94" s="1"/>
  <c r="B206" i="94"/>
  <c r="L206" i="94" s="1"/>
  <c r="B207" i="94"/>
  <c r="L207" i="94" s="1"/>
  <c r="B190" i="26"/>
  <c r="L190" i="26" s="1"/>
  <c r="B191" i="26"/>
  <c r="L191" i="26" s="1"/>
  <c r="B192" i="26"/>
  <c r="L192" i="26" s="1"/>
  <c r="B193" i="26"/>
  <c r="L193" i="26" s="1"/>
  <c r="B194" i="26"/>
  <c r="L194" i="26" s="1"/>
  <c r="B195" i="26"/>
  <c r="L195" i="26" s="1"/>
  <c r="B196" i="26"/>
  <c r="L196" i="26" s="1"/>
  <c r="B197" i="26"/>
  <c r="L197" i="26" s="1"/>
  <c r="B198" i="26"/>
  <c r="L198" i="26" s="1"/>
  <c r="B199" i="26"/>
  <c r="L199" i="26" s="1"/>
  <c r="B200" i="26"/>
  <c r="L200" i="26" s="1"/>
  <c r="B201" i="26"/>
  <c r="L201" i="26" s="1"/>
  <c r="B202" i="26"/>
  <c r="L202" i="26" s="1"/>
  <c r="B203" i="26"/>
  <c r="L203" i="26" s="1"/>
  <c r="B204" i="26"/>
  <c r="L204" i="26" s="1"/>
  <c r="B205" i="26"/>
  <c r="L205" i="26" s="1"/>
  <c r="B206" i="26"/>
  <c r="L206" i="26" s="1"/>
  <c r="B207" i="26"/>
  <c r="L207" i="26" s="1"/>
  <c r="B190" i="95"/>
  <c r="L190" i="95" s="1"/>
  <c r="B191" i="95"/>
  <c r="L191" i="95" s="1"/>
  <c r="B192" i="95"/>
  <c r="L192" i="95" s="1"/>
  <c r="B193" i="95"/>
  <c r="L193" i="95" s="1"/>
  <c r="B194" i="95"/>
  <c r="L194" i="95" s="1"/>
  <c r="B195" i="95"/>
  <c r="L195" i="95" s="1"/>
  <c r="B196" i="95"/>
  <c r="L196" i="95" s="1"/>
  <c r="B197" i="95"/>
  <c r="L197" i="95" s="1"/>
  <c r="B198" i="95"/>
  <c r="L198" i="95" s="1"/>
  <c r="B199" i="95"/>
  <c r="L199" i="95" s="1"/>
  <c r="B200" i="95"/>
  <c r="L200" i="95" s="1"/>
  <c r="B201" i="95"/>
  <c r="L201" i="95" s="1"/>
  <c r="B202" i="95"/>
  <c r="L202" i="95" s="1"/>
  <c r="B203" i="95"/>
  <c r="L203" i="95" s="1"/>
  <c r="B204" i="95"/>
  <c r="L204" i="95" s="1"/>
  <c r="B205" i="95"/>
  <c r="L205" i="95" s="1"/>
  <c r="B206" i="95"/>
  <c r="L206" i="95" s="1"/>
  <c r="B207" i="95"/>
  <c r="L207" i="95" s="1"/>
  <c r="B190" i="27"/>
  <c r="L190" i="27" s="1"/>
  <c r="B191" i="27"/>
  <c r="L191" i="27" s="1"/>
  <c r="B192" i="27"/>
  <c r="L192" i="27" s="1"/>
  <c r="B193" i="27"/>
  <c r="L193" i="27" s="1"/>
  <c r="B194" i="27"/>
  <c r="L194" i="27" s="1"/>
  <c r="B195" i="27"/>
  <c r="L195" i="27" s="1"/>
  <c r="B196" i="27"/>
  <c r="L196" i="27" s="1"/>
  <c r="B197" i="27"/>
  <c r="L197" i="27" s="1"/>
  <c r="B198" i="27"/>
  <c r="L198" i="27" s="1"/>
  <c r="B199" i="27"/>
  <c r="L199" i="27" s="1"/>
  <c r="B200" i="27"/>
  <c r="L200" i="27" s="1"/>
  <c r="B201" i="27"/>
  <c r="L201" i="27" s="1"/>
  <c r="B202" i="27"/>
  <c r="L202" i="27" s="1"/>
  <c r="B203" i="27"/>
  <c r="L203" i="27" s="1"/>
  <c r="B204" i="27"/>
  <c r="L204" i="27" s="1"/>
  <c r="B205" i="27"/>
  <c r="L205" i="27" s="1"/>
  <c r="B206" i="27"/>
  <c r="L206" i="27" s="1"/>
  <c r="B207" i="27"/>
  <c r="L207" i="27" s="1"/>
  <c r="B190" i="28"/>
  <c r="L190" i="28" s="1"/>
  <c r="B191" i="28"/>
  <c r="L191" i="28" s="1"/>
  <c r="B192" i="28"/>
  <c r="L192" i="28" s="1"/>
  <c r="B193" i="28"/>
  <c r="L193" i="28" s="1"/>
  <c r="B194" i="28"/>
  <c r="L194" i="28" s="1"/>
  <c r="B195" i="28"/>
  <c r="L195" i="28" s="1"/>
  <c r="B196" i="28"/>
  <c r="L196" i="28" s="1"/>
  <c r="B197" i="28"/>
  <c r="L197" i="28" s="1"/>
  <c r="B198" i="28"/>
  <c r="L198" i="28" s="1"/>
  <c r="B199" i="28"/>
  <c r="L199" i="28" s="1"/>
  <c r="B200" i="28"/>
  <c r="L200" i="28" s="1"/>
  <c r="B201" i="28"/>
  <c r="L201" i="28" s="1"/>
  <c r="B202" i="28"/>
  <c r="L202" i="28" s="1"/>
  <c r="B203" i="28"/>
  <c r="L203" i="28" s="1"/>
  <c r="B204" i="28"/>
  <c r="L204" i="28" s="1"/>
  <c r="B205" i="28"/>
  <c r="L205" i="28" s="1"/>
  <c r="B206" i="28"/>
  <c r="L206" i="28" s="1"/>
  <c r="B207" i="28"/>
  <c r="L207" i="28" s="1"/>
  <c r="B190" i="96"/>
  <c r="L190" i="96" s="1"/>
  <c r="B191" i="96"/>
  <c r="L191" i="96" s="1"/>
  <c r="B192" i="96"/>
  <c r="L192" i="96" s="1"/>
  <c r="B193" i="96"/>
  <c r="L193" i="96" s="1"/>
  <c r="B194" i="96"/>
  <c r="L194" i="96" s="1"/>
  <c r="B195" i="96"/>
  <c r="L195" i="96" s="1"/>
  <c r="B196" i="96"/>
  <c r="L196" i="96" s="1"/>
  <c r="B197" i="96"/>
  <c r="L197" i="96" s="1"/>
  <c r="B198" i="96"/>
  <c r="L198" i="96" s="1"/>
  <c r="B199" i="96"/>
  <c r="L199" i="96" s="1"/>
  <c r="B200" i="96"/>
  <c r="L200" i="96" s="1"/>
  <c r="B201" i="96"/>
  <c r="L201" i="96" s="1"/>
  <c r="B202" i="96"/>
  <c r="L202" i="96" s="1"/>
  <c r="B203" i="96"/>
  <c r="L203" i="96" s="1"/>
  <c r="B204" i="96"/>
  <c r="L204" i="96" s="1"/>
  <c r="B205" i="96"/>
  <c r="L205" i="96" s="1"/>
  <c r="B206" i="96"/>
  <c r="L206" i="96" s="1"/>
  <c r="B207" i="96"/>
  <c r="L207" i="96" s="1"/>
  <c r="B190" i="29"/>
  <c r="L190" i="29" s="1"/>
  <c r="B191" i="29"/>
  <c r="L191" i="29" s="1"/>
  <c r="B192" i="29"/>
  <c r="L192" i="29" s="1"/>
  <c r="B193" i="29"/>
  <c r="L193" i="29" s="1"/>
  <c r="B194" i="29"/>
  <c r="L194" i="29" s="1"/>
  <c r="B195" i="29"/>
  <c r="L195" i="29" s="1"/>
  <c r="B196" i="29"/>
  <c r="L196" i="29" s="1"/>
  <c r="B197" i="29"/>
  <c r="L197" i="29" s="1"/>
  <c r="B198" i="29"/>
  <c r="L198" i="29" s="1"/>
  <c r="B199" i="29"/>
  <c r="L199" i="29" s="1"/>
  <c r="B200" i="29"/>
  <c r="L200" i="29" s="1"/>
  <c r="B201" i="29"/>
  <c r="L201" i="29" s="1"/>
  <c r="B202" i="29"/>
  <c r="L202" i="29" s="1"/>
  <c r="B203" i="29"/>
  <c r="L203" i="29" s="1"/>
  <c r="B204" i="29"/>
  <c r="L204" i="29" s="1"/>
  <c r="B205" i="29"/>
  <c r="L205" i="29" s="1"/>
  <c r="B206" i="29"/>
  <c r="L206" i="29" s="1"/>
  <c r="B207" i="29"/>
  <c r="L207" i="29" s="1"/>
  <c r="B190" i="31"/>
  <c r="L190" i="31" s="1"/>
  <c r="B191" i="31"/>
  <c r="L191" i="31" s="1"/>
  <c r="B192" i="31"/>
  <c r="L192" i="31" s="1"/>
  <c r="B193" i="31"/>
  <c r="L193" i="31" s="1"/>
  <c r="B194" i="31"/>
  <c r="L194" i="31" s="1"/>
  <c r="B195" i="31"/>
  <c r="L195" i="31" s="1"/>
  <c r="B196" i="31"/>
  <c r="L196" i="31" s="1"/>
  <c r="B197" i="31"/>
  <c r="L197" i="31" s="1"/>
  <c r="B198" i="31"/>
  <c r="L198" i="31" s="1"/>
  <c r="B199" i="31"/>
  <c r="L199" i="31" s="1"/>
  <c r="B200" i="31"/>
  <c r="L200" i="31" s="1"/>
  <c r="B201" i="31"/>
  <c r="L201" i="31" s="1"/>
  <c r="B202" i="31"/>
  <c r="L202" i="31" s="1"/>
  <c r="B203" i="31"/>
  <c r="L203" i="31" s="1"/>
  <c r="B204" i="31"/>
  <c r="L204" i="31" s="1"/>
  <c r="B205" i="31"/>
  <c r="L205" i="31" s="1"/>
  <c r="B206" i="31"/>
  <c r="L206" i="31" s="1"/>
  <c r="B207" i="31"/>
  <c r="L207" i="31" s="1"/>
  <c r="B190" i="98"/>
  <c r="L190" i="98" s="1"/>
  <c r="B191" i="98"/>
  <c r="L191" i="98" s="1"/>
  <c r="B192" i="98"/>
  <c r="L192" i="98" s="1"/>
  <c r="B193" i="98"/>
  <c r="L193" i="98" s="1"/>
  <c r="B194" i="98"/>
  <c r="L194" i="98" s="1"/>
  <c r="B195" i="98"/>
  <c r="L195" i="98" s="1"/>
  <c r="B196" i="98"/>
  <c r="L196" i="98" s="1"/>
  <c r="B197" i="98"/>
  <c r="L197" i="98" s="1"/>
  <c r="B198" i="98"/>
  <c r="L198" i="98" s="1"/>
  <c r="B199" i="98"/>
  <c r="L199" i="98" s="1"/>
  <c r="B200" i="98"/>
  <c r="L200" i="98" s="1"/>
  <c r="B201" i="98"/>
  <c r="L201" i="98" s="1"/>
  <c r="B202" i="98"/>
  <c r="L202" i="98" s="1"/>
  <c r="B203" i="98"/>
  <c r="L203" i="98" s="1"/>
  <c r="B204" i="98"/>
  <c r="L204" i="98" s="1"/>
  <c r="B205" i="98"/>
  <c r="L205" i="98" s="1"/>
  <c r="B206" i="98"/>
  <c r="L206" i="98" s="1"/>
  <c r="B207" i="98"/>
  <c r="L207" i="98" s="1"/>
  <c r="B190" i="33"/>
  <c r="L190" i="33" s="1"/>
  <c r="B191" i="33"/>
  <c r="L191" i="33" s="1"/>
  <c r="B192" i="33"/>
  <c r="L192" i="33" s="1"/>
  <c r="B193" i="33"/>
  <c r="L193" i="33" s="1"/>
  <c r="B194" i="33"/>
  <c r="L194" i="33" s="1"/>
  <c r="B195" i="33"/>
  <c r="L195" i="33" s="1"/>
  <c r="B196" i="33"/>
  <c r="L196" i="33" s="1"/>
  <c r="B197" i="33"/>
  <c r="L197" i="33" s="1"/>
  <c r="B198" i="33"/>
  <c r="L198" i="33" s="1"/>
  <c r="B199" i="33"/>
  <c r="L199" i="33" s="1"/>
  <c r="B200" i="33"/>
  <c r="L200" i="33" s="1"/>
  <c r="B201" i="33"/>
  <c r="L201" i="33" s="1"/>
  <c r="B202" i="33"/>
  <c r="L202" i="33" s="1"/>
  <c r="B203" i="33"/>
  <c r="L203" i="33" s="1"/>
  <c r="B204" i="33"/>
  <c r="L204" i="33" s="1"/>
  <c r="B205" i="33"/>
  <c r="L205" i="33" s="1"/>
  <c r="B206" i="33"/>
  <c r="L206" i="33" s="1"/>
  <c r="B207" i="33"/>
  <c r="L207" i="33" s="1"/>
  <c r="B190" i="99"/>
  <c r="L190" i="99" s="1"/>
  <c r="B191" i="99"/>
  <c r="L191" i="99" s="1"/>
  <c r="B192" i="99"/>
  <c r="L192" i="99" s="1"/>
  <c r="B193" i="99"/>
  <c r="L193" i="99" s="1"/>
  <c r="B194" i="99"/>
  <c r="L194" i="99" s="1"/>
  <c r="B195" i="99"/>
  <c r="L195" i="99" s="1"/>
  <c r="B196" i="99"/>
  <c r="L196" i="99" s="1"/>
  <c r="B197" i="99"/>
  <c r="L197" i="99" s="1"/>
  <c r="B198" i="99"/>
  <c r="L198" i="99" s="1"/>
  <c r="B199" i="99"/>
  <c r="L199" i="99" s="1"/>
  <c r="B200" i="99"/>
  <c r="L200" i="99" s="1"/>
  <c r="B201" i="99"/>
  <c r="L201" i="99" s="1"/>
  <c r="B202" i="99"/>
  <c r="L202" i="99" s="1"/>
  <c r="B203" i="99"/>
  <c r="L203" i="99" s="1"/>
  <c r="B204" i="99"/>
  <c r="L204" i="99" s="1"/>
  <c r="B205" i="99"/>
  <c r="L205" i="99" s="1"/>
  <c r="B206" i="99"/>
  <c r="L206" i="99" s="1"/>
  <c r="B207" i="99"/>
  <c r="L207" i="99" s="1"/>
  <c r="B190" i="32"/>
  <c r="L190" i="32" s="1"/>
  <c r="B191" i="32"/>
  <c r="L191" i="32" s="1"/>
  <c r="B192" i="32"/>
  <c r="L192" i="32" s="1"/>
  <c r="B193" i="32"/>
  <c r="L193" i="32" s="1"/>
  <c r="B194" i="32"/>
  <c r="L194" i="32" s="1"/>
  <c r="B195" i="32"/>
  <c r="L195" i="32" s="1"/>
  <c r="B196" i="32"/>
  <c r="L196" i="32" s="1"/>
  <c r="B197" i="32"/>
  <c r="L197" i="32" s="1"/>
  <c r="B198" i="32"/>
  <c r="L198" i="32" s="1"/>
  <c r="B199" i="32"/>
  <c r="L199" i="32" s="1"/>
  <c r="B200" i="32"/>
  <c r="L200" i="32" s="1"/>
  <c r="B201" i="32"/>
  <c r="L201" i="32" s="1"/>
  <c r="B202" i="32"/>
  <c r="L202" i="32" s="1"/>
  <c r="B203" i="32"/>
  <c r="L203" i="32" s="1"/>
  <c r="B204" i="32"/>
  <c r="L204" i="32" s="1"/>
  <c r="B205" i="32"/>
  <c r="L205" i="32" s="1"/>
  <c r="B206" i="32"/>
  <c r="L206" i="32" s="1"/>
  <c r="B207" i="32"/>
  <c r="L207" i="32" s="1"/>
  <c r="B190" i="100"/>
  <c r="L190" i="100" s="1"/>
  <c r="B191" i="100"/>
  <c r="L191" i="100" s="1"/>
  <c r="B192" i="100"/>
  <c r="L192" i="100" s="1"/>
  <c r="B193" i="100"/>
  <c r="L193" i="100" s="1"/>
  <c r="B194" i="100"/>
  <c r="L194" i="100" s="1"/>
  <c r="B195" i="100"/>
  <c r="L195" i="100" s="1"/>
  <c r="B196" i="100"/>
  <c r="L196" i="100" s="1"/>
  <c r="B197" i="100"/>
  <c r="L197" i="100" s="1"/>
  <c r="B198" i="100"/>
  <c r="L198" i="100" s="1"/>
  <c r="B199" i="100"/>
  <c r="L199" i="100" s="1"/>
  <c r="B200" i="100"/>
  <c r="L200" i="100" s="1"/>
  <c r="B201" i="100"/>
  <c r="L201" i="100" s="1"/>
  <c r="B202" i="100"/>
  <c r="L202" i="100" s="1"/>
  <c r="B203" i="100"/>
  <c r="L203" i="100" s="1"/>
  <c r="B204" i="100"/>
  <c r="L204" i="100" s="1"/>
  <c r="B205" i="100"/>
  <c r="L205" i="100" s="1"/>
  <c r="B206" i="100"/>
  <c r="L206" i="100" s="1"/>
  <c r="B207" i="100"/>
  <c r="L207" i="100" s="1"/>
  <c r="B190" i="35"/>
  <c r="L190" i="35" s="1"/>
  <c r="B191" i="35"/>
  <c r="L191" i="35" s="1"/>
  <c r="B192" i="35"/>
  <c r="L192" i="35" s="1"/>
  <c r="B193" i="35"/>
  <c r="L193" i="35" s="1"/>
  <c r="B194" i="35"/>
  <c r="L194" i="35" s="1"/>
  <c r="B195" i="35"/>
  <c r="L195" i="35" s="1"/>
  <c r="B196" i="35"/>
  <c r="L196" i="35" s="1"/>
  <c r="B197" i="35"/>
  <c r="L197" i="35" s="1"/>
  <c r="B198" i="35"/>
  <c r="L198" i="35" s="1"/>
  <c r="B199" i="35"/>
  <c r="L199" i="35" s="1"/>
  <c r="B200" i="35"/>
  <c r="L200" i="35" s="1"/>
  <c r="B201" i="35"/>
  <c r="L201" i="35" s="1"/>
  <c r="B202" i="35"/>
  <c r="L202" i="35" s="1"/>
  <c r="B203" i="35"/>
  <c r="L203" i="35" s="1"/>
  <c r="B204" i="35"/>
  <c r="L204" i="35" s="1"/>
  <c r="B205" i="35"/>
  <c r="L205" i="35" s="1"/>
  <c r="B206" i="35"/>
  <c r="L206" i="35" s="1"/>
  <c r="B207" i="35"/>
  <c r="L207" i="35" s="1"/>
  <c r="B190" i="101"/>
  <c r="L190" i="101" s="1"/>
  <c r="B191" i="101"/>
  <c r="L191" i="101" s="1"/>
  <c r="B192" i="101"/>
  <c r="L192" i="101" s="1"/>
  <c r="B193" i="101"/>
  <c r="L193" i="101" s="1"/>
  <c r="B194" i="101"/>
  <c r="L194" i="101" s="1"/>
  <c r="B195" i="101"/>
  <c r="L195" i="101" s="1"/>
  <c r="B196" i="101"/>
  <c r="L196" i="101" s="1"/>
  <c r="B197" i="101"/>
  <c r="L197" i="101" s="1"/>
  <c r="B198" i="101"/>
  <c r="L198" i="101" s="1"/>
  <c r="B199" i="101"/>
  <c r="L199" i="101" s="1"/>
  <c r="B200" i="101"/>
  <c r="L200" i="101" s="1"/>
  <c r="B201" i="101"/>
  <c r="L201" i="101" s="1"/>
  <c r="B202" i="101"/>
  <c r="L202" i="101" s="1"/>
  <c r="B203" i="101"/>
  <c r="L203" i="101" s="1"/>
  <c r="B204" i="101"/>
  <c r="L204" i="101" s="1"/>
  <c r="B205" i="101"/>
  <c r="L205" i="101" s="1"/>
  <c r="B206" i="101"/>
  <c r="L206" i="101" s="1"/>
  <c r="B207" i="101"/>
  <c r="L207" i="101" s="1"/>
  <c r="B190" i="36"/>
  <c r="L190" i="36" s="1"/>
  <c r="B191" i="36"/>
  <c r="L191" i="36" s="1"/>
  <c r="B192" i="36"/>
  <c r="L192" i="36" s="1"/>
  <c r="B193" i="36"/>
  <c r="L193" i="36" s="1"/>
  <c r="B194" i="36"/>
  <c r="L194" i="36" s="1"/>
  <c r="B195" i="36"/>
  <c r="L195" i="36" s="1"/>
  <c r="B196" i="36"/>
  <c r="L196" i="36" s="1"/>
  <c r="B197" i="36"/>
  <c r="L197" i="36" s="1"/>
  <c r="B198" i="36"/>
  <c r="L198" i="36" s="1"/>
  <c r="B199" i="36"/>
  <c r="L199" i="36" s="1"/>
  <c r="B200" i="36"/>
  <c r="L200" i="36" s="1"/>
  <c r="B201" i="36"/>
  <c r="L201" i="36" s="1"/>
  <c r="B202" i="36"/>
  <c r="L202" i="36" s="1"/>
  <c r="B203" i="36"/>
  <c r="L203" i="36" s="1"/>
  <c r="B204" i="36"/>
  <c r="L204" i="36" s="1"/>
  <c r="B205" i="36"/>
  <c r="L205" i="36" s="1"/>
  <c r="B206" i="36"/>
  <c r="L206" i="36" s="1"/>
  <c r="B207" i="36"/>
  <c r="L207" i="36" s="1"/>
  <c r="B190" i="102"/>
  <c r="L190" i="102" s="1"/>
  <c r="B191" i="102"/>
  <c r="L191" i="102" s="1"/>
  <c r="B192" i="102"/>
  <c r="L192" i="102" s="1"/>
  <c r="B193" i="102"/>
  <c r="L193" i="102" s="1"/>
  <c r="B194" i="102"/>
  <c r="L194" i="102" s="1"/>
  <c r="B195" i="102"/>
  <c r="L195" i="102" s="1"/>
  <c r="B196" i="102"/>
  <c r="L196" i="102" s="1"/>
  <c r="B197" i="102"/>
  <c r="L197" i="102" s="1"/>
  <c r="B198" i="102"/>
  <c r="L198" i="102" s="1"/>
  <c r="B199" i="102"/>
  <c r="L199" i="102" s="1"/>
  <c r="B200" i="102"/>
  <c r="L200" i="102" s="1"/>
  <c r="B201" i="102"/>
  <c r="L201" i="102" s="1"/>
  <c r="B202" i="102"/>
  <c r="L202" i="102" s="1"/>
  <c r="B203" i="102"/>
  <c r="L203" i="102" s="1"/>
  <c r="B204" i="102"/>
  <c r="L204" i="102" s="1"/>
  <c r="B205" i="102"/>
  <c r="L205" i="102" s="1"/>
  <c r="B206" i="102"/>
  <c r="L206" i="102" s="1"/>
  <c r="B207" i="102"/>
  <c r="L207" i="102" s="1"/>
  <c r="B190" i="37"/>
  <c r="L190" i="37" s="1"/>
  <c r="B191" i="37"/>
  <c r="L191" i="37" s="1"/>
  <c r="B192" i="37"/>
  <c r="L192" i="37" s="1"/>
  <c r="B193" i="37"/>
  <c r="L193" i="37" s="1"/>
  <c r="B194" i="37"/>
  <c r="L194" i="37" s="1"/>
  <c r="B195" i="37"/>
  <c r="L195" i="37" s="1"/>
  <c r="B196" i="37"/>
  <c r="L196" i="37" s="1"/>
  <c r="B197" i="37"/>
  <c r="L197" i="37" s="1"/>
  <c r="B198" i="37"/>
  <c r="L198" i="37" s="1"/>
  <c r="B199" i="37"/>
  <c r="L199" i="37" s="1"/>
  <c r="B200" i="37"/>
  <c r="L200" i="37" s="1"/>
  <c r="B201" i="37"/>
  <c r="L201" i="37" s="1"/>
  <c r="B202" i="37"/>
  <c r="L202" i="37" s="1"/>
  <c r="B203" i="37"/>
  <c r="L203" i="37" s="1"/>
  <c r="B204" i="37"/>
  <c r="L204" i="37" s="1"/>
  <c r="B205" i="37"/>
  <c r="L205" i="37" s="1"/>
  <c r="B206" i="37"/>
  <c r="L206" i="37" s="1"/>
  <c r="B207" i="37"/>
  <c r="L207" i="37" s="1"/>
  <c r="B190" i="103"/>
  <c r="L190" i="103" s="1"/>
  <c r="B191" i="103"/>
  <c r="L191" i="103" s="1"/>
  <c r="B192" i="103"/>
  <c r="L192" i="103" s="1"/>
  <c r="B193" i="103"/>
  <c r="L193" i="103" s="1"/>
  <c r="B194" i="103"/>
  <c r="L194" i="103" s="1"/>
  <c r="B195" i="103"/>
  <c r="L195" i="103" s="1"/>
  <c r="B196" i="103"/>
  <c r="L196" i="103" s="1"/>
  <c r="B197" i="103"/>
  <c r="L197" i="103" s="1"/>
  <c r="B198" i="103"/>
  <c r="L198" i="103" s="1"/>
  <c r="B199" i="103"/>
  <c r="L199" i="103" s="1"/>
  <c r="B200" i="103"/>
  <c r="L200" i="103" s="1"/>
  <c r="B201" i="103"/>
  <c r="L201" i="103" s="1"/>
  <c r="B202" i="103"/>
  <c r="L202" i="103" s="1"/>
  <c r="B203" i="103"/>
  <c r="L203" i="103" s="1"/>
  <c r="B204" i="103"/>
  <c r="L204" i="103" s="1"/>
  <c r="B205" i="103"/>
  <c r="L205" i="103" s="1"/>
  <c r="B206" i="103"/>
  <c r="L206" i="103" s="1"/>
  <c r="B207" i="103"/>
  <c r="L207" i="103" s="1"/>
  <c r="B190" i="39"/>
  <c r="L190" i="39" s="1"/>
  <c r="B191" i="39"/>
  <c r="L191" i="39" s="1"/>
  <c r="B192" i="39"/>
  <c r="L192" i="39" s="1"/>
  <c r="B193" i="39"/>
  <c r="L193" i="39" s="1"/>
  <c r="B194" i="39"/>
  <c r="L194" i="39" s="1"/>
  <c r="B195" i="39"/>
  <c r="L195" i="39" s="1"/>
  <c r="B196" i="39"/>
  <c r="L196" i="39" s="1"/>
  <c r="B197" i="39"/>
  <c r="L197" i="39" s="1"/>
  <c r="B198" i="39"/>
  <c r="L198" i="39" s="1"/>
  <c r="B199" i="39"/>
  <c r="L199" i="39" s="1"/>
  <c r="B200" i="39"/>
  <c r="L200" i="39" s="1"/>
  <c r="B201" i="39"/>
  <c r="L201" i="39" s="1"/>
  <c r="B202" i="39"/>
  <c r="L202" i="39" s="1"/>
  <c r="B203" i="39"/>
  <c r="L203" i="39" s="1"/>
  <c r="B204" i="39"/>
  <c r="L204" i="39" s="1"/>
  <c r="B205" i="39"/>
  <c r="L205" i="39" s="1"/>
  <c r="B206" i="39"/>
  <c r="L206" i="39" s="1"/>
  <c r="B207" i="39"/>
  <c r="L207" i="39" s="1"/>
  <c r="B190" i="40"/>
  <c r="L190" i="40" s="1"/>
  <c r="B191" i="40"/>
  <c r="L191" i="40" s="1"/>
  <c r="B192" i="40"/>
  <c r="L192" i="40" s="1"/>
  <c r="B193" i="40"/>
  <c r="L193" i="40" s="1"/>
  <c r="B194" i="40"/>
  <c r="L194" i="40" s="1"/>
  <c r="B195" i="40"/>
  <c r="L195" i="40" s="1"/>
  <c r="B196" i="40"/>
  <c r="L196" i="40" s="1"/>
  <c r="B197" i="40"/>
  <c r="L197" i="40" s="1"/>
  <c r="B198" i="40"/>
  <c r="L198" i="40" s="1"/>
  <c r="B199" i="40"/>
  <c r="L199" i="40" s="1"/>
  <c r="B200" i="40"/>
  <c r="L200" i="40" s="1"/>
  <c r="B201" i="40"/>
  <c r="L201" i="40" s="1"/>
  <c r="B202" i="40"/>
  <c r="L202" i="40" s="1"/>
  <c r="B203" i="40"/>
  <c r="L203" i="40" s="1"/>
  <c r="B204" i="40"/>
  <c r="L204" i="40" s="1"/>
  <c r="B205" i="40"/>
  <c r="L205" i="40" s="1"/>
  <c r="B206" i="40"/>
  <c r="L206" i="40" s="1"/>
  <c r="B207" i="40"/>
  <c r="L207" i="40" s="1"/>
  <c r="B190" i="41"/>
  <c r="L190" i="41" s="1"/>
  <c r="B191" i="41"/>
  <c r="L191" i="41" s="1"/>
  <c r="B192" i="41"/>
  <c r="L192" i="41" s="1"/>
  <c r="B193" i="41"/>
  <c r="L193" i="41" s="1"/>
  <c r="B194" i="41"/>
  <c r="L194" i="41" s="1"/>
  <c r="B195" i="41"/>
  <c r="L195" i="41" s="1"/>
  <c r="B196" i="41"/>
  <c r="L196" i="41" s="1"/>
  <c r="B197" i="41"/>
  <c r="L197" i="41" s="1"/>
  <c r="B198" i="41"/>
  <c r="L198" i="41" s="1"/>
  <c r="B199" i="41"/>
  <c r="L199" i="41" s="1"/>
  <c r="B200" i="41"/>
  <c r="L200" i="41" s="1"/>
  <c r="B201" i="41"/>
  <c r="L201" i="41" s="1"/>
  <c r="B202" i="41"/>
  <c r="L202" i="41" s="1"/>
  <c r="B203" i="41"/>
  <c r="L203" i="41" s="1"/>
  <c r="B204" i="41"/>
  <c r="L204" i="41" s="1"/>
  <c r="B205" i="41"/>
  <c r="L205" i="41" s="1"/>
  <c r="B206" i="41"/>
  <c r="L206" i="41" s="1"/>
  <c r="B207" i="41"/>
  <c r="L207" i="41" s="1"/>
  <c r="B190" i="104"/>
  <c r="L190" i="104" s="1"/>
  <c r="B191" i="104"/>
  <c r="L191" i="104" s="1"/>
  <c r="B192" i="104"/>
  <c r="L192" i="104" s="1"/>
  <c r="B193" i="104"/>
  <c r="L193" i="104" s="1"/>
  <c r="B194" i="104"/>
  <c r="L194" i="104" s="1"/>
  <c r="B195" i="104"/>
  <c r="L195" i="104" s="1"/>
  <c r="B196" i="104"/>
  <c r="L196" i="104" s="1"/>
  <c r="B197" i="104"/>
  <c r="L197" i="104" s="1"/>
  <c r="B198" i="104"/>
  <c r="L198" i="104" s="1"/>
  <c r="B199" i="104"/>
  <c r="L199" i="104" s="1"/>
  <c r="B200" i="104"/>
  <c r="L200" i="104" s="1"/>
  <c r="B201" i="104"/>
  <c r="L201" i="104" s="1"/>
  <c r="B202" i="104"/>
  <c r="L202" i="104" s="1"/>
  <c r="B203" i="104"/>
  <c r="L203" i="104" s="1"/>
  <c r="B204" i="104"/>
  <c r="L204" i="104" s="1"/>
  <c r="B205" i="104"/>
  <c r="L205" i="104" s="1"/>
  <c r="B206" i="104"/>
  <c r="L206" i="104" s="1"/>
  <c r="B207" i="104"/>
  <c r="L207" i="104" s="1"/>
  <c r="B190" i="42"/>
  <c r="L190" i="42" s="1"/>
  <c r="B191" i="42"/>
  <c r="L191" i="42" s="1"/>
  <c r="B192" i="42"/>
  <c r="L192" i="42" s="1"/>
  <c r="B193" i="42"/>
  <c r="L193" i="42" s="1"/>
  <c r="B194" i="42"/>
  <c r="L194" i="42" s="1"/>
  <c r="B195" i="42"/>
  <c r="L195" i="42" s="1"/>
  <c r="B196" i="42"/>
  <c r="L196" i="42" s="1"/>
  <c r="B197" i="42"/>
  <c r="L197" i="42" s="1"/>
  <c r="B198" i="42"/>
  <c r="L198" i="42" s="1"/>
  <c r="B199" i="42"/>
  <c r="L199" i="42" s="1"/>
  <c r="B200" i="42"/>
  <c r="L200" i="42" s="1"/>
  <c r="B201" i="42"/>
  <c r="L201" i="42" s="1"/>
  <c r="B202" i="42"/>
  <c r="L202" i="42" s="1"/>
  <c r="B203" i="42"/>
  <c r="L203" i="42" s="1"/>
  <c r="B204" i="42"/>
  <c r="L204" i="42" s="1"/>
  <c r="B205" i="42"/>
  <c r="L205" i="42" s="1"/>
  <c r="B206" i="42"/>
  <c r="L206" i="42" s="1"/>
  <c r="B207" i="42"/>
  <c r="L207" i="42" s="1"/>
  <c r="B190" i="43"/>
  <c r="L190" i="43" s="1"/>
  <c r="B191" i="43"/>
  <c r="L191" i="43" s="1"/>
  <c r="B192" i="43"/>
  <c r="L192" i="43" s="1"/>
  <c r="B193" i="43"/>
  <c r="L193" i="43" s="1"/>
  <c r="B194" i="43"/>
  <c r="L194" i="43" s="1"/>
  <c r="B195" i="43"/>
  <c r="L195" i="43" s="1"/>
  <c r="B196" i="43"/>
  <c r="L196" i="43" s="1"/>
  <c r="B197" i="43"/>
  <c r="L197" i="43" s="1"/>
  <c r="B198" i="43"/>
  <c r="L198" i="43" s="1"/>
  <c r="B199" i="43"/>
  <c r="L199" i="43" s="1"/>
  <c r="B200" i="43"/>
  <c r="L200" i="43" s="1"/>
  <c r="B201" i="43"/>
  <c r="L201" i="43" s="1"/>
  <c r="B202" i="43"/>
  <c r="L202" i="43" s="1"/>
  <c r="B203" i="43"/>
  <c r="L203" i="43" s="1"/>
  <c r="B204" i="43"/>
  <c r="L204" i="43" s="1"/>
  <c r="B205" i="43"/>
  <c r="L205" i="43" s="1"/>
  <c r="B206" i="43"/>
  <c r="L206" i="43" s="1"/>
  <c r="B207" i="43"/>
  <c r="L207" i="43" s="1"/>
  <c r="B190" i="105"/>
  <c r="L190" i="105" s="1"/>
  <c r="B191" i="105"/>
  <c r="L191" i="105" s="1"/>
  <c r="B192" i="105"/>
  <c r="L192" i="105" s="1"/>
  <c r="B193" i="105"/>
  <c r="L193" i="105" s="1"/>
  <c r="B194" i="105"/>
  <c r="L194" i="105" s="1"/>
  <c r="B195" i="105"/>
  <c r="L195" i="105" s="1"/>
  <c r="B196" i="105"/>
  <c r="L196" i="105" s="1"/>
  <c r="B197" i="105"/>
  <c r="L197" i="105" s="1"/>
  <c r="B198" i="105"/>
  <c r="L198" i="105" s="1"/>
  <c r="B199" i="105"/>
  <c r="L199" i="105" s="1"/>
  <c r="B200" i="105"/>
  <c r="L200" i="105" s="1"/>
  <c r="B201" i="105"/>
  <c r="L201" i="105" s="1"/>
  <c r="B202" i="105"/>
  <c r="L202" i="105" s="1"/>
  <c r="B203" i="105"/>
  <c r="L203" i="105" s="1"/>
  <c r="B204" i="105"/>
  <c r="L204" i="105" s="1"/>
  <c r="B205" i="105"/>
  <c r="L205" i="105" s="1"/>
  <c r="B206" i="105"/>
  <c r="L206" i="105" s="1"/>
  <c r="B207" i="105"/>
  <c r="L207" i="105" s="1"/>
  <c r="B190" i="44"/>
  <c r="L190" i="44" s="1"/>
  <c r="B191" i="44"/>
  <c r="L191" i="44" s="1"/>
  <c r="B192" i="44"/>
  <c r="L192" i="44" s="1"/>
  <c r="B193" i="44"/>
  <c r="L193" i="44" s="1"/>
  <c r="B194" i="44"/>
  <c r="L194" i="44" s="1"/>
  <c r="B195" i="44"/>
  <c r="L195" i="44" s="1"/>
  <c r="B196" i="44"/>
  <c r="L196" i="44" s="1"/>
  <c r="B197" i="44"/>
  <c r="L197" i="44" s="1"/>
  <c r="B198" i="44"/>
  <c r="L198" i="44" s="1"/>
  <c r="B199" i="44"/>
  <c r="L199" i="44" s="1"/>
  <c r="B200" i="44"/>
  <c r="L200" i="44" s="1"/>
  <c r="B201" i="44"/>
  <c r="L201" i="44" s="1"/>
  <c r="B202" i="44"/>
  <c r="L202" i="44" s="1"/>
  <c r="B203" i="44"/>
  <c r="L203" i="44" s="1"/>
  <c r="B204" i="44"/>
  <c r="L204" i="44" s="1"/>
  <c r="B205" i="44"/>
  <c r="L205" i="44" s="1"/>
  <c r="B206" i="44"/>
  <c r="L206" i="44" s="1"/>
  <c r="B207" i="44"/>
  <c r="L207" i="44" s="1"/>
  <c r="B190" i="46"/>
  <c r="L190" i="46" s="1"/>
  <c r="B191" i="46"/>
  <c r="L191" i="46" s="1"/>
  <c r="B192" i="46"/>
  <c r="L192" i="46" s="1"/>
  <c r="B193" i="46"/>
  <c r="L193" i="46" s="1"/>
  <c r="B194" i="46"/>
  <c r="L194" i="46" s="1"/>
  <c r="B195" i="46"/>
  <c r="L195" i="46" s="1"/>
  <c r="B196" i="46"/>
  <c r="L196" i="46" s="1"/>
  <c r="B197" i="46"/>
  <c r="L197" i="46" s="1"/>
  <c r="B198" i="46"/>
  <c r="L198" i="46" s="1"/>
  <c r="B199" i="46"/>
  <c r="L199" i="46" s="1"/>
  <c r="B200" i="46"/>
  <c r="L200" i="46" s="1"/>
  <c r="B201" i="46"/>
  <c r="L201" i="46" s="1"/>
  <c r="B202" i="46"/>
  <c r="L202" i="46" s="1"/>
  <c r="B203" i="46"/>
  <c r="L203" i="46" s="1"/>
  <c r="B204" i="46"/>
  <c r="L204" i="46" s="1"/>
  <c r="B205" i="46"/>
  <c r="L205" i="46" s="1"/>
  <c r="B206" i="46"/>
  <c r="L206" i="46" s="1"/>
  <c r="B207" i="46"/>
  <c r="L207" i="46" s="1"/>
  <c r="B190" i="106"/>
  <c r="L190" i="106" s="1"/>
  <c r="B191" i="106"/>
  <c r="L191" i="106" s="1"/>
  <c r="B192" i="106"/>
  <c r="L192" i="106" s="1"/>
  <c r="B193" i="106"/>
  <c r="L193" i="106" s="1"/>
  <c r="B194" i="106"/>
  <c r="L194" i="106" s="1"/>
  <c r="B195" i="106"/>
  <c r="L195" i="106" s="1"/>
  <c r="B196" i="106"/>
  <c r="L196" i="106" s="1"/>
  <c r="B197" i="106"/>
  <c r="L197" i="106" s="1"/>
  <c r="B198" i="106"/>
  <c r="L198" i="106" s="1"/>
  <c r="B199" i="106"/>
  <c r="L199" i="106" s="1"/>
  <c r="B200" i="106"/>
  <c r="L200" i="106" s="1"/>
  <c r="B201" i="106"/>
  <c r="L201" i="106" s="1"/>
  <c r="B202" i="106"/>
  <c r="L202" i="106" s="1"/>
  <c r="B203" i="106"/>
  <c r="L203" i="106" s="1"/>
  <c r="B204" i="106"/>
  <c r="L204" i="106" s="1"/>
  <c r="B205" i="106"/>
  <c r="L205" i="106" s="1"/>
  <c r="B206" i="106"/>
  <c r="L206" i="106" s="1"/>
  <c r="B207" i="106"/>
  <c r="L207" i="106" s="1"/>
  <c r="B190" i="54"/>
  <c r="L190" i="54" s="1"/>
  <c r="B191" i="54"/>
  <c r="L191" i="54" s="1"/>
  <c r="B192" i="54"/>
  <c r="L192" i="54" s="1"/>
  <c r="B193" i="54"/>
  <c r="L193" i="54" s="1"/>
  <c r="B194" i="54"/>
  <c r="L194" i="54" s="1"/>
  <c r="B195" i="54"/>
  <c r="L195" i="54" s="1"/>
  <c r="B196" i="54"/>
  <c r="L196" i="54" s="1"/>
  <c r="B197" i="54"/>
  <c r="L197" i="54" s="1"/>
  <c r="B198" i="54"/>
  <c r="L198" i="54" s="1"/>
  <c r="B199" i="54"/>
  <c r="L199" i="54" s="1"/>
  <c r="B200" i="54"/>
  <c r="L200" i="54" s="1"/>
  <c r="B201" i="54"/>
  <c r="L201" i="54" s="1"/>
  <c r="B202" i="54"/>
  <c r="L202" i="54" s="1"/>
  <c r="B203" i="54"/>
  <c r="L203" i="54" s="1"/>
  <c r="B204" i="54"/>
  <c r="L204" i="54" s="1"/>
  <c r="B205" i="54"/>
  <c r="L205" i="54" s="1"/>
  <c r="B206" i="54"/>
  <c r="L206" i="54" s="1"/>
  <c r="B207" i="54"/>
  <c r="L207" i="54" s="1"/>
  <c r="B190" i="107"/>
  <c r="L190" i="107" s="1"/>
  <c r="B191" i="107"/>
  <c r="L191" i="107" s="1"/>
  <c r="B192" i="107"/>
  <c r="L192" i="107" s="1"/>
  <c r="B193" i="107"/>
  <c r="L193" i="107" s="1"/>
  <c r="B194" i="107"/>
  <c r="L194" i="107" s="1"/>
  <c r="B195" i="107"/>
  <c r="L195" i="107" s="1"/>
  <c r="B196" i="107"/>
  <c r="L196" i="107" s="1"/>
  <c r="B197" i="107"/>
  <c r="L197" i="107" s="1"/>
  <c r="B198" i="107"/>
  <c r="L198" i="107" s="1"/>
  <c r="B199" i="107"/>
  <c r="L199" i="107" s="1"/>
  <c r="B200" i="107"/>
  <c r="L200" i="107" s="1"/>
  <c r="B201" i="107"/>
  <c r="L201" i="107" s="1"/>
  <c r="B202" i="107"/>
  <c r="L202" i="107" s="1"/>
  <c r="B203" i="107"/>
  <c r="L203" i="107" s="1"/>
  <c r="B204" i="107"/>
  <c r="L204" i="107" s="1"/>
  <c r="B205" i="107"/>
  <c r="L205" i="107" s="1"/>
  <c r="B206" i="107"/>
  <c r="L206" i="107" s="1"/>
  <c r="B207" i="107"/>
  <c r="L207" i="107" s="1"/>
  <c r="B190" i="57"/>
  <c r="L190" i="57" s="1"/>
  <c r="B191" i="57"/>
  <c r="L191" i="57" s="1"/>
  <c r="B192" i="57"/>
  <c r="L192" i="57" s="1"/>
  <c r="B193" i="57"/>
  <c r="L193" i="57" s="1"/>
  <c r="B194" i="57"/>
  <c r="L194" i="57" s="1"/>
  <c r="B195" i="57"/>
  <c r="L195" i="57" s="1"/>
  <c r="B196" i="57"/>
  <c r="L196" i="57" s="1"/>
  <c r="B197" i="57"/>
  <c r="L197" i="57" s="1"/>
  <c r="B198" i="57"/>
  <c r="L198" i="57" s="1"/>
  <c r="B199" i="57"/>
  <c r="L199" i="57" s="1"/>
  <c r="B200" i="57"/>
  <c r="L200" i="57" s="1"/>
  <c r="B201" i="57"/>
  <c r="L201" i="57" s="1"/>
  <c r="B202" i="57"/>
  <c r="L202" i="57" s="1"/>
  <c r="B203" i="57"/>
  <c r="L203" i="57" s="1"/>
  <c r="B204" i="57"/>
  <c r="L204" i="57" s="1"/>
  <c r="B205" i="57"/>
  <c r="L205" i="57" s="1"/>
  <c r="B206" i="57"/>
  <c r="L206" i="57" s="1"/>
  <c r="B207" i="57"/>
  <c r="L207" i="57" s="1"/>
  <c r="B190" i="58"/>
  <c r="L190" i="58" s="1"/>
  <c r="B191" i="58"/>
  <c r="L191" i="58" s="1"/>
  <c r="B192" i="58"/>
  <c r="L192" i="58" s="1"/>
  <c r="B193" i="58"/>
  <c r="L193" i="58" s="1"/>
  <c r="B194" i="58"/>
  <c r="L194" i="58" s="1"/>
  <c r="B195" i="58"/>
  <c r="L195" i="58" s="1"/>
  <c r="B196" i="58"/>
  <c r="L196" i="58" s="1"/>
  <c r="B197" i="58"/>
  <c r="L197" i="58" s="1"/>
  <c r="B198" i="58"/>
  <c r="L198" i="58" s="1"/>
  <c r="B199" i="58"/>
  <c r="L199" i="58" s="1"/>
  <c r="B200" i="58"/>
  <c r="L200" i="58" s="1"/>
  <c r="B201" i="58"/>
  <c r="L201" i="58" s="1"/>
  <c r="B202" i="58"/>
  <c r="L202" i="58" s="1"/>
  <c r="B203" i="58"/>
  <c r="L203" i="58" s="1"/>
  <c r="B204" i="58"/>
  <c r="L204" i="58" s="1"/>
  <c r="B205" i="58"/>
  <c r="L205" i="58" s="1"/>
  <c r="B206" i="58"/>
  <c r="L206" i="58" s="1"/>
  <c r="B207" i="58"/>
  <c r="L207" i="58" s="1"/>
  <c r="B190" i="108"/>
  <c r="L190" i="108" s="1"/>
  <c r="B191" i="108"/>
  <c r="L191" i="108" s="1"/>
  <c r="B192" i="108"/>
  <c r="L192" i="108" s="1"/>
  <c r="B193" i="108"/>
  <c r="L193" i="108" s="1"/>
  <c r="B194" i="108"/>
  <c r="L194" i="108" s="1"/>
  <c r="B195" i="108"/>
  <c r="L195" i="108" s="1"/>
  <c r="B196" i="108"/>
  <c r="L196" i="108" s="1"/>
  <c r="B197" i="108"/>
  <c r="L197" i="108" s="1"/>
  <c r="B198" i="108"/>
  <c r="L198" i="108" s="1"/>
  <c r="B199" i="108"/>
  <c r="L199" i="108" s="1"/>
  <c r="B200" i="108"/>
  <c r="L200" i="108" s="1"/>
  <c r="B201" i="108"/>
  <c r="L201" i="108" s="1"/>
  <c r="B202" i="108"/>
  <c r="L202" i="108" s="1"/>
  <c r="B203" i="108"/>
  <c r="L203" i="108" s="1"/>
  <c r="B204" i="108"/>
  <c r="L204" i="108" s="1"/>
  <c r="B205" i="108"/>
  <c r="L205" i="108" s="1"/>
  <c r="B206" i="108"/>
  <c r="L206" i="108" s="1"/>
  <c r="B207" i="108"/>
  <c r="L207" i="108" s="1"/>
  <c r="B190" i="61"/>
  <c r="L190" i="61" s="1"/>
  <c r="B191" i="61"/>
  <c r="L191" i="61" s="1"/>
  <c r="B192" i="61"/>
  <c r="L192" i="61" s="1"/>
  <c r="B193" i="61"/>
  <c r="L193" i="61" s="1"/>
  <c r="B194" i="61"/>
  <c r="L194" i="61" s="1"/>
  <c r="B195" i="61"/>
  <c r="L195" i="61" s="1"/>
  <c r="B196" i="61"/>
  <c r="L196" i="61" s="1"/>
  <c r="B197" i="61"/>
  <c r="L197" i="61" s="1"/>
  <c r="B198" i="61"/>
  <c r="L198" i="61" s="1"/>
  <c r="B199" i="61"/>
  <c r="L199" i="61" s="1"/>
  <c r="B200" i="61"/>
  <c r="L200" i="61" s="1"/>
  <c r="B201" i="61"/>
  <c r="L201" i="61" s="1"/>
  <c r="B202" i="61"/>
  <c r="L202" i="61" s="1"/>
  <c r="B203" i="61"/>
  <c r="L203" i="61" s="1"/>
  <c r="B204" i="61"/>
  <c r="L204" i="61" s="1"/>
  <c r="B205" i="61"/>
  <c r="L205" i="61" s="1"/>
  <c r="B206" i="61"/>
  <c r="L206" i="61" s="1"/>
  <c r="B207" i="61"/>
  <c r="L207" i="61" s="1"/>
  <c r="B190" i="64"/>
  <c r="L190" i="64" s="1"/>
  <c r="B191" i="64"/>
  <c r="L191" i="64" s="1"/>
  <c r="B192" i="64"/>
  <c r="L192" i="64" s="1"/>
  <c r="B193" i="64"/>
  <c r="L193" i="64" s="1"/>
  <c r="B194" i="64"/>
  <c r="L194" i="64" s="1"/>
  <c r="B195" i="64"/>
  <c r="L195" i="64" s="1"/>
  <c r="B196" i="64"/>
  <c r="L196" i="64" s="1"/>
  <c r="B197" i="64"/>
  <c r="L197" i="64" s="1"/>
  <c r="B198" i="64"/>
  <c r="L198" i="64" s="1"/>
  <c r="B199" i="64"/>
  <c r="L199" i="64" s="1"/>
  <c r="B200" i="64"/>
  <c r="L200" i="64" s="1"/>
  <c r="B201" i="64"/>
  <c r="L201" i="64" s="1"/>
  <c r="B202" i="64"/>
  <c r="L202" i="64" s="1"/>
  <c r="B203" i="64"/>
  <c r="L203" i="64" s="1"/>
  <c r="B204" i="64"/>
  <c r="L204" i="64" s="1"/>
  <c r="B205" i="64"/>
  <c r="L205" i="64" s="1"/>
  <c r="B206" i="64"/>
  <c r="L206" i="64" s="1"/>
  <c r="B207" i="64"/>
  <c r="L207" i="64" s="1"/>
  <c r="B190" i="109"/>
  <c r="L190" i="109" s="1"/>
  <c r="B191" i="109"/>
  <c r="L191" i="109" s="1"/>
  <c r="B192" i="109"/>
  <c r="L192" i="109" s="1"/>
  <c r="B193" i="109"/>
  <c r="L193" i="109" s="1"/>
  <c r="B194" i="109"/>
  <c r="L194" i="109" s="1"/>
  <c r="B195" i="109"/>
  <c r="L195" i="109" s="1"/>
  <c r="B196" i="109"/>
  <c r="L196" i="109" s="1"/>
  <c r="B197" i="109"/>
  <c r="L197" i="109" s="1"/>
  <c r="B198" i="109"/>
  <c r="L198" i="109" s="1"/>
  <c r="B199" i="109"/>
  <c r="L199" i="109" s="1"/>
  <c r="B200" i="109"/>
  <c r="L200" i="109" s="1"/>
  <c r="B201" i="109"/>
  <c r="L201" i="109" s="1"/>
  <c r="B202" i="109"/>
  <c r="L202" i="109" s="1"/>
  <c r="B203" i="109"/>
  <c r="L203" i="109" s="1"/>
  <c r="B204" i="109"/>
  <c r="L204" i="109" s="1"/>
  <c r="B205" i="109"/>
  <c r="L205" i="109" s="1"/>
  <c r="B206" i="109"/>
  <c r="L206" i="109" s="1"/>
  <c r="B207" i="109"/>
  <c r="L207" i="109" s="1"/>
  <c r="B190" i="110"/>
  <c r="L190" i="110" s="1"/>
  <c r="B191" i="110"/>
  <c r="L191" i="110" s="1"/>
  <c r="B192" i="110"/>
  <c r="L192" i="110" s="1"/>
  <c r="B193" i="110"/>
  <c r="L193" i="110" s="1"/>
  <c r="B194" i="110"/>
  <c r="L194" i="110" s="1"/>
  <c r="B195" i="110"/>
  <c r="L195" i="110" s="1"/>
  <c r="B196" i="110"/>
  <c r="L196" i="110" s="1"/>
  <c r="B197" i="110"/>
  <c r="L197" i="110" s="1"/>
  <c r="B198" i="110"/>
  <c r="L198" i="110" s="1"/>
  <c r="B199" i="110"/>
  <c r="L199" i="110" s="1"/>
  <c r="B200" i="110"/>
  <c r="L200" i="110" s="1"/>
  <c r="B201" i="110"/>
  <c r="L201" i="110" s="1"/>
  <c r="B202" i="110"/>
  <c r="L202" i="110" s="1"/>
  <c r="B203" i="110"/>
  <c r="L203" i="110" s="1"/>
  <c r="B204" i="110"/>
  <c r="L204" i="110" s="1"/>
  <c r="B205" i="110"/>
  <c r="L205" i="110" s="1"/>
  <c r="B206" i="110"/>
  <c r="L206" i="110" s="1"/>
  <c r="B207" i="110"/>
  <c r="L207" i="110" s="1"/>
  <c r="B190" i="65"/>
  <c r="L190" i="65" s="1"/>
  <c r="B191" i="65"/>
  <c r="L191" i="65" s="1"/>
  <c r="B192" i="65"/>
  <c r="L192" i="65" s="1"/>
  <c r="B193" i="65"/>
  <c r="L193" i="65" s="1"/>
  <c r="B194" i="65"/>
  <c r="L194" i="65" s="1"/>
  <c r="B195" i="65"/>
  <c r="L195" i="65" s="1"/>
  <c r="B196" i="65"/>
  <c r="L196" i="65" s="1"/>
  <c r="B197" i="65"/>
  <c r="L197" i="65" s="1"/>
  <c r="B198" i="65"/>
  <c r="L198" i="65" s="1"/>
  <c r="B199" i="65"/>
  <c r="L199" i="65" s="1"/>
  <c r="B200" i="65"/>
  <c r="L200" i="65" s="1"/>
  <c r="B201" i="65"/>
  <c r="L201" i="65" s="1"/>
  <c r="B202" i="65"/>
  <c r="L202" i="65" s="1"/>
  <c r="B203" i="65"/>
  <c r="L203" i="65" s="1"/>
  <c r="B204" i="65"/>
  <c r="L204" i="65" s="1"/>
  <c r="B205" i="65"/>
  <c r="L205" i="65" s="1"/>
  <c r="B206" i="65"/>
  <c r="L206" i="65" s="1"/>
  <c r="B207" i="65"/>
  <c r="L207" i="65" s="1"/>
  <c r="B190" i="66"/>
  <c r="L190" i="66" s="1"/>
  <c r="B191" i="66"/>
  <c r="L191" i="66" s="1"/>
  <c r="B192" i="66"/>
  <c r="L192" i="66" s="1"/>
  <c r="B193" i="66"/>
  <c r="L193" i="66" s="1"/>
  <c r="B194" i="66"/>
  <c r="L194" i="66" s="1"/>
  <c r="B195" i="66"/>
  <c r="L195" i="66" s="1"/>
  <c r="B196" i="66"/>
  <c r="L196" i="66" s="1"/>
  <c r="B197" i="66"/>
  <c r="L197" i="66" s="1"/>
  <c r="B198" i="66"/>
  <c r="L198" i="66" s="1"/>
  <c r="B199" i="66"/>
  <c r="L199" i="66" s="1"/>
  <c r="B200" i="66"/>
  <c r="L200" i="66" s="1"/>
  <c r="B201" i="66"/>
  <c r="L201" i="66" s="1"/>
  <c r="B202" i="66"/>
  <c r="L202" i="66" s="1"/>
  <c r="B203" i="66"/>
  <c r="L203" i="66" s="1"/>
  <c r="B204" i="66"/>
  <c r="L204" i="66" s="1"/>
  <c r="B205" i="66"/>
  <c r="L205" i="66" s="1"/>
  <c r="B206" i="66"/>
  <c r="L206" i="66" s="1"/>
  <c r="B207" i="66"/>
  <c r="L207" i="66" s="1"/>
  <c r="B190" i="111"/>
  <c r="L190" i="111" s="1"/>
  <c r="B191" i="111"/>
  <c r="L191" i="111" s="1"/>
  <c r="B192" i="111"/>
  <c r="L192" i="111" s="1"/>
  <c r="B193" i="111"/>
  <c r="L193" i="111" s="1"/>
  <c r="B194" i="111"/>
  <c r="L194" i="111" s="1"/>
  <c r="B195" i="111"/>
  <c r="L195" i="111" s="1"/>
  <c r="B196" i="111"/>
  <c r="L196" i="111" s="1"/>
  <c r="B197" i="111"/>
  <c r="L197" i="111" s="1"/>
  <c r="B198" i="111"/>
  <c r="L198" i="111" s="1"/>
  <c r="B199" i="111"/>
  <c r="L199" i="111" s="1"/>
  <c r="B200" i="111"/>
  <c r="L200" i="111" s="1"/>
  <c r="B201" i="111"/>
  <c r="L201" i="111" s="1"/>
  <c r="B202" i="111"/>
  <c r="L202" i="111" s="1"/>
  <c r="B203" i="111"/>
  <c r="L203" i="111" s="1"/>
  <c r="B204" i="111"/>
  <c r="L204" i="111" s="1"/>
  <c r="B205" i="111"/>
  <c r="L205" i="111" s="1"/>
  <c r="B206" i="111"/>
  <c r="L206" i="111" s="1"/>
  <c r="B207" i="111"/>
  <c r="L207" i="111" s="1"/>
  <c r="B190" i="67"/>
  <c r="L190" i="67" s="1"/>
  <c r="B191" i="67"/>
  <c r="L191" i="67" s="1"/>
  <c r="B192" i="67"/>
  <c r="L192" i="67" s="1"/>
  <c r="B193" i="67"/>
  <c r="L193" i="67" s="1"/>
  <c r="B194" i="67"/>
  <c r="L194" i="67" s="1"/>
  <c r="B195" i="67"/>
  <c r="L195" i="67" s="1"/>
  <c r="B196" i="67"/>
  <c r="L196" i="67" s="1"/>
  <c r="B197" i="67"/>
  <c r="L197" i="67" s="1"/>
  <c r="B198" i="67"/>
  <c r="L198" i="67" s="1"/>
  <c r="B199" i="67"/>
  <c r="L199" i="67" s="1"/>
  <c r="B200" i="67"/>
  <c r="L200" i="67" s="1"/>
  <c r="B201" i="67"/>
  <c r="L201" i="67" s="1"/>
  <c r="B202" i="67"/>
  <c r="L202" i="67" s="1"/>
  <c r="B203" i="67"/>
  <c r="L203" i="67" s="1"/>
  <c r="B204" i="67"/>
  <c r="L204" i="67" s="1"/>
  <c r="B205" i="67"/>
  <c r="L205" i="67" s="1"/>
  <c r="B206" i="67"/>
  <c r="L206" i="67" s="1"/>
  <c r="B207" i="67"/>
  <c r="L207" i="67" s="1"/>
  <c r="B190" i="68"/>
  <c r="L190" i="68" s="1"/>
  <c r="B191" i="68"/>
  <c r="L191" i="68" s="1"/>
  <c r="B192" i="68"/>
  <c r="L192" i="68" s="1"/>
  <c r="B193" i="68"/>
  <c r="L193" i="68" s="1"/>
  <c r="B194" i="68"/>
  <c r="L194" i="68" s="1"/>
  <c r="B195" i="68"/>
  <c r="L195" i="68" s="1"/>
  <c r="B196" i="68"/>
  <c r="L196" i="68" s="1"/>
  <c r="B197" i="68"/>
  <c r="L197" i="68" s="1"/>
  <c r="B198" i="68"/>
  <c r="L198" i="68" s="1"/>
  <c r="B199" i="68"/>
  <c r="L199" i="68" s="1"/>
  <c r="B200" i="68"/>
  <c r="L200" i="68" s="1"/>
  <c r="B201" i="68"/>
  <c r="L201" i="68" s="1"/>
  <c r="B202" i="68"/>
  <c r="L202" i="68" s="1"/>
  <c r="B203" i="68"/>
  <c r="L203" i="68" s="1"/>
  <c r="B204" i="68"/>
  <c r="L204" i="68" s="1"/>
  <c r="B205" i="68"/>
  <c r="L205" i="68" s="1"/>
  <c r="B206" i="68"/>
  <c r="L206" i="68" s="1"/>
  <c r="B207" i="68"/>
  <c r="L207" i="68" s="1"/>
  <c r="B190" i="69"/>
  <c r="L190" i="69" s="1"/>
  <c r="B191" i="69"/>
  <c r="L191" i="69" s="1"/>
  <c r="B192" i="69"/>
  <c r="L192" i="69" s="1"/>
  <c r="B193" i="69"/>
  <c r="L193" i="69" s="1"/>
  <c r="B194" i="69"/>
  <c r="L194" i="69" s="1"/>
  <c r="B195" i="69"/>
  <c r="L195" i="69" s="1"/>
  <c r="B196" i="69"/>
  <c r="L196" i="69" s="1"/>
  <c r="B197" i="69"/>
  <c r="L197" i="69" s="1"/>
  <c r="B198" i="69"/>
  <c r="L198" i="69" s="1"/>
  <c r="B199" i="69"/>
  <c r="L199" i="69" s="1"/>
  <c r="B200" i="69"/>
  <c r="L200" i="69" s="1"/>
  <c r="B201" i="69"/>
  <c r="L201" i="69" s="1"/>
  <c r="B202" i="69"/>
  <c r="L202" i="69" s="1"/>
  <c r="B203" i="69"/>
  <c r="L203" i="69" s="1"/>
  <c r="B204" i="69"/>
  <c r="L204" i="69" s="1"/>
  <c r="B205" i="69"/>
  <c r="L205" i="69" s="1"/>
  <c r="B206" i="69"/>
  <c r="L206" i="69" s="1"/>
  <c r="B207" i="69"/>
  <c r="L207" i="69" s="1"/>
  <c r="B190" i="70"/>
  <c r="L190" i="70" s="1"/>
  <c r="B191" i="70"/>
  <c r="L191" i="70" s="1"/>
  <c r="B192" i="70"/>
  <c r="L192" i="70" s="1"/>
  <c r="B193" i="70"/>
  <c r="L193" i="70" s="1"/>
  <c r="B194" i="70"/>
  <c r="L194" i="70" s="1"/>
  <c r="B195" i="70"/>
  <c r="L195" i="70" s="1"/>
  <c r="B196" i="70"/>
  <c r="L196" i="70" s="1"/>
  <c r="B197" i="70"/>
  <c r="L197" i="70" s="1"/>
  <c r="B198" i="70"/>
  <c r="L198" i="70" s="1"/>
  <c r="B199" i="70"/>
  <c r="L199" i="70" s="1"/>
  <c r="B200" i="70"/>
  <c r="L200" i="70" s="1"/>
  <c r="B201" i="70"/>
  <c r="L201" i="70" s="1"/>
  <c r="B202" i="70"/>
  <c r="L202" i="70" s="1"/>
  <c r="B203" i="70"/>
  <c r="L203" i="70" s="1"/>
  <c r="B204" i="70"/>
  <c r="L204" i="70" s="1"/>
  <c r="B205" i="70"/>
  <c r="L205" i="70" s="1"/>
  <c r="B206" i="70"/>
  <c r="L206" i="70" s="1"/>
  <c r="B207" i="70"/>
  <c r="L207" i="70" s="1"/>
  <c r="B190" i="71"/>
  <c r="L190" i="71" s="1"/>
  <c r="B191" i="71"/>
  <c r="L191" i="71" s="1"/>
  <c r="B192" i="71"/>
  <c r="L192" i="71" s="1"/>
  <c r="B193" i="71"/>
  <c r="L193" i="71" s="1"/>
  <c r="B194" i="71"/>
  <c r="L194" i="71" s="1"/>
  <c r="B195" i="71"/>
  <c r="L195" i="71" s="1"/>
  <c r="B196" i="71"/>
  <c r="L196" i="71" s="1"/>
  <c r="B197" i="71"/>
  <c r="L197" i="71" s="1"/>
  <c r="B198" i="71"/>
  <c r="L198" i="71" s="1"/>
  <c r="B199" i="71"/>
  <c r="L199" i="71" s="1"/>
  <c r="B200" i="71"/>
  <c r="L200" i="71" s="1"/>
  <c r="B201" i="71"/>
  <c r="L201" i="71" s="1"/>
  <c r="B202" i="71"/>
  <c r="L202" i="71" s="1"/>
  <c r="B203" i="71"/>
  <c r="L203" i="71" s="1"/>
  <c r="B204" i="71"/>
  <c r="L204" i="71" s="1"/>
  <c r="B205" i="71"/>
  <c r="L205" i="71" s="1"/>
  <c r="B206" i="71"/>
  <c r="L206" i="71" s="1"/>
  <c r="B207" i="71"/>
  <c r="L207" i="71" s="1"/>
  <c r="B190" i="72"/>
  <c r="L190" i="72" s="1"/>
  <c r="B191" i="72"/>
  <c r="L191" i="72" s="1"/>
  <c r="B192" i="72"/>
  <c r="L192" i="72" s="1"/>
  <c r="B193" i="72"/>
  <c r="L193" i="72" s="1"/>
  <c r="B194" i="72"/>
  <c r="L194" i="72" s="1"/>
  <c r="B195" i="72"/>
  <c r="L195" i="72" s="1"/>
  <c r="B196" i="72"/>
  <c r="L196" i="72" s="1"/>
  <c r="B197" i="72"/>
  <c r="L197" i="72" s="1"/>
  <c r="B198" i="72"/>
  <c r="L198" i="72" s="1"/>
  <c r="B199" i="72"/>
  <c r="L199" i="72" s="1"/>
  <c r="B200" i="72"/>
  <c r="L200" i="72" s="1"/>
  <c r="B201" i="72"/>
  <c r="L201" i="72" s="1"/>
  <c r="B202" i="72"/>
  <c r="L202" i="72" s="1"/>
  <c r="B203" i="72"/>
  <c r="L203" i="72" s="1"/>
  <c r="B204" i="72"/>
  <c r="L204" i="72" s="1"/>
  <c r="B205" i="72"/>
  <c r="L205" i="72" s="1"/>
  <c r="B206" i="72"/>
  <c r="L206" i="72" s="1"/>
  <c r="B207" i="72"/>
  <c r="L207" i="72" s="1"/>
  <c r="B190" i="112"/>
  <c r="L190" i="112" s="1"/>
  <c r="B191" i="112"/>
  <c r="L191" i="112" s="1"/>
  <c r="B192" i="112"/>
  <c r="L192" i="112" s="1"/>
  <c r="B193" i="112"/>
  <c r="L193" i="112" s="1"/>
  <c r="B194" i="112"/>
  <c r="L194" i="112" s="1"/>
  <c r="B195" i="112"/>
  <c r="L195" i="112" s="1"/>
  <c r="B196" i="112"/>
  <c r="L196" i="112" s="1"/>
  <c r="B197" i="112"/>
  <c r="L197" i="112" s="1"/>
  <c r="B198" i="112"/>
  <c r="L198" i="112" s="1"/>
  <c r="B199" i="112"/>
  <c r="L199" i="112" s="1"/>
  <c r="B200" i="112"/>
  <c r="L200" i="112" s="1"/>
  <c r="B201" i="112"/>
  <c r="L201" i="112" s="1"/>
  <c r="B202" i="112"/>
  <c r="L202" i="112" s="1"/>
  <c r="B203" i="112"/>
  <c r="L203" i="112" s="1"/>
  <c r="B204" i="112"/>
  <c r="L204" i="112" s="1"/>
  <c r="B205" i="112"/>
  <c r="L205" i="112" s="1"/>
  <c r="B206" i="112"/>
  <c r="L206" i="112" s="1"/>
  <c r="B207" i="112"/>
  <c r="L207" i="112" s="1"/>
  <c r="B190" i="74"/>
  <c r="L190" i="74" s="1"/>
  <c r="B191" i="74"/>
  <c r="L191" i="74" s="1"/>
  <c r="B192" i="74"/>
  <c r="L192" i="74" s="1"/>
  <c r="B193" i="74"/>
  <c r="L193" i="74" s="1"/>
  <c r="B194" i="74"/>
  <c r="L194" i="74" s="1"/>
  <c r="B195" i="74"/>
  <c r="L195" i="74" s="1"/>
  <c r="B196" i="74"/>
  <c r="L196" i="74" s="1"/>
  <c r="B197" i="74"/>
  <c r="L197" i="74" s="1"/>
  <c r="B198" i="74"/>
  <c r="L198" i="74" s="1"/>
  <c r="B199" i="74"/>
  <c r="L199" i="74" s="1"/>
  <c r="B200" i="74"/>
  <c r="L200" i="74" s="1"/>
  <c r="B201" i="74"/>
  <c r="L201" i="74" s="1"/>
  <c r="B202" i="74"/>
  <c r="L202" i="74" s="1"/>
  <c r="B203" i="74"/>
  <c r="L203" i="74" s="1"/>
  <c r="B204" i="74"/>
  <c r="L204" i="74" s="1"/>
  <c r="B205" i="74"/>
  <c r="L205" i="74" s="1"/>
  <c r="B206" i="74"/>
  <c r="L206" i="74" s="1"/>
  <c r="B207" i="74"/>
  <c r="L207" i="74" s="1"/>
  <c r="B190" i="75"/>
  <c r="L190" i="75" s="1"/>
  <c r="B191" i="75"/>
  <c r="L191" i="75" s="1"/>
  <c r="B192" i="75"/>
  <c r="L192" i="75" s="1"/>
  <c r="B193" i="75"/>
  <c r="L193" i="75" s="1"/>
  <c r="B194" i="75"/>
  <c r="L194" i="75" s="1"/>
  <c r="B195" i="75"/>
  <c r="L195" i="75" s="1"/>
  <c r="B196" i="75"/>
  <c r="L196" i="75" s="1"/>
  <c r="B197" i="75"/>
  <c r="L197" i="75" s="1"/>
  <c r="B198" i="75"/>
  <c r="L198" i="75" s="1"/>
  <c r="B199" i="75"/>
  <c r="L199" i="75" s="1"/>
  <c r="B200" i="75"/>
  <c r="L200" i="75" s="1"/>
  <c r="B201" i="75"/>
  <c r="L201" i="75" s="1"/>
  <c r="B202" i="75"/>
  <c r="L202" i="75" s="1"/>
  <c r="B203" i="75"/>
  <c r="L203" i="75" s="1"/>
  <c r="B204" i="75"/>
  <c r="L204" i="75" s="1"/>
  <c r="B205" i="75"/>
  <c r="L205" i="75" s="1"/>
  <c r="B206" i="75"/>
  <c r="L206" i="75" s="1"/>
  <c r="B207" i="75"/>
  <c r="L207" i="75" s="1"/>
  <c r="B190" i="113"/>
  <c r="L190" i="113" s="1"/>
  <c r="B191" i="113"/>
  <c r="L191" i="113" s="1"/>
  <c r="B192" i="113"/>
  <c r="L192" i="113" s="1"/>
  <c r="B193" i="113"/>
  <c r="L193" i="113" s="1"/>
  <c r="B194" i="113"/>
  <c r="L194" i="113" s="1"/>
  <c r="B195" i="113"/>
  <c r="L195" i="113" s="1"/>
  <c r="B196" i="113"/>
  <c r="L196" i="113" s="1"/>
  <c r="B197" i="113"/>
  <c r="L197" i="113" s="1"/>
  <c r="B198" i="113"/>
  <c r="L198" i="113" s="1"/>
  <c r="B199" i="113"/>
  <c r="L199" i="113" s="1"/>
  <c r="B200" i="113"/>
  <c r="L200" i="113" s="1"/>
  <c r="B201" i="113"/>
  <c r="L201" i="113" s="1"/>
  <c r="B202" i="113"/>
  <c r="L202" i="113" s="1"/>
  <c r="B203" i="113"/>
  <c r="L203" i="113" s="1"/>
  <c r="B204" i="113"/>
  <c r="L204" i="113" s="1"/>
  <c r="B205" i="113"/>
  <c r="L205" i="113" s="1"/>
  <c r="B206" i="113"/>
  <c r="L206" i="113" s="1"/>
  <c r="B207" i="113"/>
  <c r="L207" i="113" s="1"/>
  <c r="B190" i="114"/>
  <c r="L190" i="114" s="1"/>
  <c r="B191" i="114"/>
  <c r="L191" i="114" s="1"/>
  <c r="B192" i="114"/>
  <c r="L192" i="114" s="1"/>
  <c r="B193" i="114"/>
  <c r="L193" i="114" s="1"/>
  <c r="B194" i="114"/>
  <c r="L194" i="114" s="1"/>
  <c r="B195" i="114"/>
  <c r="L195" i="114" s="1"/>
  <c r="B196" i="114"/>
  <c r="L196" i="114" s="1"/>
  <c r="B197" i="114"/>
  <c r="L197" i="114" s="1"/>
  <c r="B198" i="114"/>
  <c r="L198" i="114" s="1"/>
  <c r="B199" i="114"/>
  <c r="L199" i="114" s="1"/>
  <c r="B200" i="114"/>
  <c r="L200" i="114" s="1"/>
  <c r="B201" i="114"/>
  <c r="L201" i="114" s="1"/>
  <c r="B202" i="114"/>
  <c r="L202" i="114" s="1"/>
  <c r="B203" i="114"/>
  <c r="L203" i="114" s="1"/>
  <c r="B204" i="114"/>
  <c r="L204" i="114" s="1"/>
  <c r="B205" i="114"/>
  <c r="L205" i="114" s="1"/>
  <c r="B206" i="114"/>
  <c r="L206" i="114" s="1"/>
  <c r="B207" i="114"/>
  <c r="L207" i="114" s="1"/>
  <c r="B190" i="76"/>
  <c r="L190" i="76" s="1"/>
  <c r="B191" i="76"/>
  <c r="L191" i="76" s="1"/>
  <c r="B192" i="76"/>
  <c r="L192" i="76" s="1"/>
  <c r="B193" i="76"/>
  <c r="L193" i="76" s="1"/>
  <c r="B194" i="76"/>
  <c r="L194" i="76" s="1"/>
  <c r="B195" i="76"/>
  <c r="L195" i="76" s="1"/>
  <c r="B196" i="76"/>
  <c r="L196" i="76" s="1"/>
  <c r="B197" i="76"/>
  <c r="L197" i="76" s="1"/>
  <c r="B198" i="76"/>
  <c r="L198" i="76" s="1"/>
  <c r="B199" i="76"/>
  <c r="L199" i="76" s="1"/>
  <c r="B200" i="76"/>
  <c r="L200" i="76" s="1"/>
  <c r="B201" i="76"/>
  <c r="L201" i="76" s="1"/>
  <c r="B202" i="76"/>
  <c r="L202" i="76" s="1"/>
  <c r="B203" i="76"/>
  <c r="L203" i="76" s="1"/>
  <c r="B204" i="76"/>
  <c r="L204" i="76" s="1"/>
  <c r="B205" i="76"/>
  <c r="L205" i="76" s="1"/>
  <c r="B206" i="76"/>
  <c r="L206" i="76" s="1"/>
  <c r="B207" i="76"/>
  <c r="L207" i="76" s="1"/>
  <c r="B190" i="115"/>
  <c r="L190" i="115" s="1"/>
  <c r="B191" i="115"/>
  <c r="L191" i="115" s="1"/>
  <c r="B192" i="115"/>
  <c r="L192" i="115" s="1"/>
  <c r="B193" i="115"/>
  <c r="L193" i="115" s="1"/>
  <c r="B194" i="115"/>
  <c r="L194" i="115" s="1"/>
  <c r="B195" i="115"/>
  <c r="L195" i="115" s="1"/>
  <c r="B196" i="115"/>
  <c r="L196" i="115" s="1"/>
  <c r="B197" i="115"/>
  <c r="L197" i="115" s="1"/>
  <c r="B198" i="115"/>
  <c r="L198" i="115" s="1"/>
  <c r="B199" i="115"/>
  <c r="L199" i="115" s="1"/>
  <c r="B200" i="115"/>
  <c r="L200" i="115" s="1"/>
  <c r="B201" i="115"/>
  <c r="L201" i="115" s="1"/>
  <c r="B202" i="115"/>
  <c r="L202" i="115" s="1"/>
  <c r="B203" i="115"/>
  <c r="L203" i="115" s="1"/>
  <c r="B204" i="115"/>
  <c r="L204" i="115" s="1"/>
  <c r="B205" i="115"/>
  <c r="L205" i="115" s="1"/>
  <c r="B206" i="115"/>
  <c r="L206" i="115" s="1"/>
  <c r="B207" i="115"/>
  <c r="L207" i="115" s="1"/>
  <c r="B190" i="77"/>
  <c r="L190" i="77" s="1"/>
  <c r="B191" i="77"/>
  <c r="L191" i="77" s="1"/>
  <c r="B192" i="77"/>
  <c r="L192" i="77" s="1"/>
  <c r="B193" i="77"/>
  <c r="L193" i="77" s="1"/>
  <c r="B194" i="77"/>
  <c r="L194" i="77" s="1"/>
  <c r="B195" i="77"/>
  <c r="L195" i="77" s="1"/>
  <c r="B196" i="77"/>
  <c r="L196" i="77" s="1"/>
  <c r="B197" i="77"/>
  <c r="L197" i="77" s="1"/>
  <c r="B198" i="77"/>
  <c r="L198" i="77" s="1"/>
  <c r="B199" i="77"/>
  <c r="L199" i="77" s="1"/>
  <c r="B200" i="77"/>
  <c r="L200" i="77" s="1"/>
  <c r="B201" i="77"/>
  <c r="L201" i="77" s="1"/>
  <c r="B202" i="77"/>
  <c r="L202" i="77" s="1"/>
  <c r="B203" i="77"/>
  <c r="L203" i="77" s="1"/>
  <c r="B204" i="77"/>
  <c r="L204" i="77" s="1"/>
  <c r="B205" i="77"/>
  <c r="L205" i="77" s="1"/>
  <c r="B206" i="77"/>
  <c r="L206" i="77" s="1"/>
  <c r="B207" i="77"/>
  <c r="L207" i="77" s="1"/>
  <c r="B190" i="79"/>
  <c r="L190" i="79" s="1"/>
  <c r="B191" i="79"/>
  <c r="L191" i="79" s="1"/>
  <c r="B192" i="79"/>
  <c r="L192" i="79" s="1"/>
  <c r="B193" i="79"/>
  <c r="L193" i="79" s="1"/>
  <c r="B194" i="79"/>
  <c r="L194" i="79" s="1"/>
  <c r="B195" i="79"/>
  <c r="L195" i="79" s="1"/>
  <c r="B196" i="79"/>
  <c r="L196" i="79" s="1"/>
  <c r="B197" i="79"/>
  <c r="L197" i="79" s="1"/>
  <c r="B198" i="79"/>
  <c r="L198" i="79" s="1"/>
  <c r="B199" i="79"/>
  <c r="L199" i="79" s="1"/>
  <c r="B200" i="79"/>
  <c r="L200" i="79" s="1"/>
  <c r="B201" i="79"/>
  <c r="L201" i="79" s="1"/>
  <c r="B202" i="79"/>
  <c r="L202" i="79" s="1"/>
  <c r="B203" i="79"/>
  <c r="L203" i="79" s="1"/>
  <c r="B204" i="79"/>
  <c r="L204" i="79" s="1"/>
  <c r="B205" i="79"/>
  <c r="L205" i="79" s="1"/>
  <c r="B206" i="79"/>
  <c r="L206" i="79" s="1"/>
  <c r="B207" i="79"/>
  <c r="L207" i="79" s="1"/>
  <c r="B190" i="80"/>
  <c r="L190" i="80" s="1"/>
  <c r="B191" i="80"/>
  <c r="L191" i="80" s="1"/>
  <c r="B192" i="80"/>
  <c r="L192" i="80" s="1"/>
  <c r="B193" i="80"/>
  <c r="L193" i="80" s="1"/>
  <c r="B194" i="80"/>
  <c r="L194" i="80" s="1"/>
  <c r="B195" i="80"/>
  <c r="L195" i="80" s="1"/>
  <c r="B196" i="80"/>
  <c r="L196" i="80" s="1"/>
  <c r="B197" i="80"/>
  <c r="L197" i="80" s="1"/>
  <c r="B198" i="80"/>
  <c r="L198" i="80" s="1"/>
  <c r="B199" i="80"/>
  <c r="L199" i="80" s="1"/>
  <c r="B200" i="80"/>
  <c r="L200" i="80" s="1"/>
  <c r="B201" i="80"/>
  <c r="L201" i="80" s="1"/>
  <c r="B202" i="80"/>
  <c r="L202" i="80" s="1"/>
  <c r="B203" i="80"/>
  <c r="L203" i="80" s="1"/>
  <c r="B204" i="80"/>
  <c r="L204" i="80" s="1"/>
  <c r="B205" i="80"/>
  <c r="L205" i="80" s="1"/>
  <c r="B206" i="80"/>
  <c r="L206" i="80" s="1"/>
  <c r="B207" i="80"/>
  <c r="L207" i="80" s="1"/>
  <c r="B190" i="116"/>
  <c r="L190" i="116" s="1"/>
  <c r="B191" i="116"/>
  <c r="L191" i="116" s="1"/>
  <c r="B192" i="116"/>
  <c r="L192" i="116" s="1"/>
  <c r="B193" i="116"/>
  <c r="L193" i="116" s="1"/>
  <c r="B194" i="116"/>
  <c r="L194" i="116" s="1"/>
  <c r="B195" i="116"/>
  <c r="L195" i="116" s="1"/>
  <c r="B196" i="116"/>
  <c r="L196" i="116" s="1"/>
  <c r="B197" i="116"/>
  <c r="L197" i="116" s="1"/>
  <c r="B198" i="116"/>
  <c r="L198" i="116" s="1"/>
  <c r="B199" i="116"/>
  <c r="L199" i="116" s="1"/>
  <c r="B200" i="116"/>
  <c r="L200" i="116" s="1"/>
  <c r="B201" i="116"/>
  <c r="L201" i="116" s="1"/>
  <c r="B202" i="116"/>
  <c r="L202" i="116" s="1"/>
  <c r="B203" i="116"/>
  <c r="L203" i="116" s="1"/>
  <c r="B204" i="116"/>
  <c r="L204" i="116" s="1"/>
  <c r="B205" i="116"/>
  <c r="L205" i="116" s="1"/>
  <c r="B206" i="116"/>
  <c r="L206" i="116" s="1"/>
  <c r="B207" i="116"/>
  <c r="L207" i="116" s="1"/>
  <c r="B190" i="117"/>
  <c r="L190" i="117" s="1"/>
  <c r="B191" i="117"/>
  <c r="L191" i="117" s="1"/>
  <c r="B192" i="117"/>
  <c r="L192" i="117" s="1"/>
  <c r="B193" i="117"/>
  <c r="L193" i="117" s="1"/>
  <c r="B194" i="117"/>
  <c r="L194" i="117" s="1"/>
  <c r="B195" i="117"/>
  <c r="L195" i="117" s="1"/>
  <c r="B196" i="117"/>
  <c r="L196" i="117" s="1"/>
  <c r="B197" i="117"/>
  <c r="L197" i="117" s="1"/>
  <c r="B198" i="117"/>
  <c r="L198" i="117" s="1"/>
  <c r="B199" i="117"/>
  <c r="L199" i="117" s="1"/>
  <c r="B200" i="117"/>
  <c r="L200" i="117" s="1"/>
  <c r="B201" i="117"/>
  <c r="L201" i="117" s="1"/>
  <c r="B202" i="117"/>
  <c r="L202" i="117" s="1"/>
  <c r="B203" i="117"/>
  <c r="L203" i="117" s="1"/>
  <c r="B204" i="117"/>
  <c r="L204" i="117" s="1"/>
  <c r="B205" i="117"/>
  <c r="L205" i="117" s="1"/>
  <c r="B206" i="117"/>
  <c r="L206" i="117" s="1"/>
  <c r="B207" i="117"/>
  <c r="L207" i="117" s="1"/>
  <c r="B190" i="1"/>
  <c r="L190" i="1" s="1"/>
  <c r="B191" i="1"/>
  <c r="L191" i="1" s="1"/>
  <c r="B192" i="1"/>
  <c r="L192" i="1" s="1"/>
  <c r="B193" i="1"/>
  <c r="L193" i="1" s="1"/>
  <c r="B194" i="1"/>
  <c r="L194" i="1" s="1"/>
  <c r="B195" i="1"/>
  <c r="L195" i="1" s="1"/>
  <c r="B196" i="1"/>
  <c r="L196" i="1" s="1"/>
  <c r="B197" i="1"/>
  <c r="L197" i="1" s="1"/>
  <c r="B198" i="1"/>
  <c r="L198" i="1" s="1"/>
  <c r="B199" i="1"/>
  <c r="L199" i="1" s="1"/>
  <c r="B200" i="1"/>
  <c r="L200" i="1" s="1"/>
  <c r="B201" i="1"/>
  <c r="L201" i="1" s="1"/>
  <c r="B202" i="1"/>
  <c r="L202" i="1" s="1"/>
  <c r="B203" i="1"/>
  <c r="L203" i="1" s="1"/>
  <c r="B204" i="1"/>
  <c r="L204" i="1" s="1"/>
  <c r="B205" i="1"/>
  <c r="L205" i="1" s="1"/>
  <c r="B206" i="1"/>
  <c r="L206" i="1" s="1"/>
  <c r="B207" i="1"/>
  <c r="L207" i="1" s="1"/>
  <c r="B189" i="2"/>
  <c r="L189" i="2" s="1"/>
  <c r="B189" i="4"/>
  <c r="L189" i="4" s="1"/>
  <c r="B189" i="5"/>
  <c r="L189" i="5" s="1"/>
  <c r="B189" i="6"/>
  <c r="L189" i="6" s="1"/>
  <c r="B189" i="7"/>
  <c r="L189" i="7" s="1"/>
  <c r="B189" i="82"/>
  <c r="L189" i="82" s="1"/>
  <c r="B189" i="8"/>
  <c r="L189" i="8" s="1"/>
  <c r="B189" i="3"/>
  <c r="L189" i="3" s="1"/>
  <c r="B189" i="9"/>
  <c r="L189" i="9" s="1"/>
  <c r="B189" i="83"/>
  <c r="L189" i="83" s="1"/>
  <c r="B189" i="84"/>
  <c r="L189" i="84" s="1"/>
  <c r="B189" i="10"/>
  <c r="L189" i="10" s="1"/>
  <c r="B189" i="85"/>
  <c r="L189" i="85" s="1"/>
  <c r="B189" i="11"/>
  <c r="L189" i="11" s="1"/>
  <c r="B189" i="12"/>
  <c r="L189" i="12" s="1"/>
  <c r="B189" i="86"/>
  <c r="L189" i="86" s="1"/>
  <c r="B189" i="87"/>
  <c r="L189" i="87" s="1"/>
  <c r="B189" i="14"/>
  <c r="L189" i="14" s="1"/>
  <c r="B189" i="88"/>
  <c r="L189" i="88" s="1"/>
  <c r="B189" i="16"/>
  <c r="L189" i="16" s="1"/>
  <c r="B189" i="89"/>
  <c r="L189" i="89" s="1"/>
  <c r="B189" i="17"/>
  <c r="L189" i="17" s="1"/>
  <c r="B189" i="90"/>
  <c r="L189" i="90" s="1"/>
  <c r="B189" i="19"/>
  <c r="L189" i="19" s="1"/>
  <c r="B189" i="91"/>
  <c r="L189" i="91" s="1"/>
  <c r="B189" i="20"/>
  <c r="L189" i="20" s="1"/>
  <c r="B189" i="21"/>
  <c r="L189" i="21" s="1"/>
  <c r="B189" i="92"/>
  <c r="L189" i="92" s="1"/>
  <c r="B189" i="22"/>
  <c r="L189" i="22" s="1"/>
  <c r="B189" i="23"/>
  <c r="L189" i="23" s="1"/>
  <c r="B189" i="24"/>
  <c r="L189" i="24" s="1"/>
  <c r="B189" i="94"/>
  <c r="L189" i="94" s="1"/>
  <c r="B189" i="26"/>
  <c r="L189" i="26" s="1"/>
  <c r="B189" i="95"/>
  <c r="L189" i="95" s="1"/>
  <c r="B189" i="27"/>
  <c r="L189" i="27" s="1"/>
  <c r="B189" i="28"/>
  <c r="L189" i="28" s="1"/>
  <c r="B189" i="96"/>
  <c r="L189" i="96" s="1"/>
  <c r="B189" i="29"/>
  <c r="L189" i="29" s="1"/>
  <c r="B189" i="31"/>
  <c r="L189" i="31" s="1"/>
  <c r="B189" i="98"/>
  <c r="L189" i="98" s="1"/>
  <c r="B189" i="33"/>
  <c r="L189" i="33" s="1"/>
  <c r="B189" i="99"/>
  <c r="L189" i="99" s="1"/>
  <c r="B189" i="32"/>
  <c r="L189" i="32" s="1"/>
  <c r="B189" i="100"/>
  <c r="L189" i="100" s="1"/>
  <c r="B189" i="35"/>
  <c r="L189" i="35" s="1"/>
  <c r="B189" i="101"/>
  <c r="L189" i="101" s="1"/>
  <c r="B189" i="36"/>
  <c r="L189" i="36" s="1"/>
  <c r="B189" i="102"/>
  <c r="L189" i="102" s="1"/>
  <c r="B189" i="37"/>
  <c r="L189" i="37" s="1"/>
  <c r="B189" i="103"/>
  <c r="L189" i="103" s="1"/>
  <c r="B189" i="39"/>
  <c r="L189" i="39" s="1"/>
  <c r="B189" i="40"/>
  <c r="L189" i="40" s="1"/>
  <c r="B189" i="41"/>
  <c r="L189" i="41" s="1"/>
  <c r="B189" i="104"/>
  <c r="L189" i="104" s="1"/>
  <c r="B189" i="42"/>
  <c r="L189" i="42" s="1"/>
  <c r="B189" i="43"/>
  <c r="L189" i="43" s="1"/>
  <c r="B189" i="105"/>
  <c r="L189" i="105" s="1"/>
  <c r="B189" i="44"/>
  <c r="L189" i="44" s="1"/>
  <c r="B189" i="46"/>
  <c r="L189" i="46" s="1"/>
  <c r="B189" i="106"/>
  <c r="L189" i="106" s="1"/>
  <c r="B189" i="54"/>
  <c r="L189" i="54" s="1"/>
  <c r="B189" i="107"/>
  <c r="L189" i="107" s="1"/>
  <c r="B189" i="57"/>
  <c r="L189" i="57" s="1"/>
  <c r="B189" i="58"/>
  <c r="L189" i="58" s="1"/>
  <c r="B189" i="108"/>
  <c r="L189" i="108" s="1"/>
  <c r="B189" i="61"/>
  <c r="L189" i="61" s="1"/>
  <c r="B189" i="64"/>
  <c r="L189" i="64" s="1"/>
  <c r="B189" i="109"/>
  <c r="L189" i="109" s="1"/>
  <c r="B189" i="110"/>
  <c r="L189" i="110" s="1"/>
  <c r="B189" i="65"/>
  <c r="L189" i="65" s="1"/>
  <c r="B189" i="66"/>
  <c r="L189" i="66" s="1"/>
  <c r="B189" i="111"/>
  <c r="L189" i="111" s="1"/>
  <c r="B189" i="67"/>
  <c r="L189" i="67" s="1"/>
  <c r="B189" i="68"/>
  <c r="L189" i="68" s="1"/>
  <c r="B189" i="69"/>
  <c r="L189" i="69" s="1"/>
  <c r="B189" i="70"/>
  <c r="L189" i="70" s="1"/>
  <c r="B189" i="71"/>
  <c r="L189" i="71" s="1"/>
  <c r="B189" i="72"/>
  <c r="L189" i="72" s="1"/>
  <c r="B189" i="112"/>
  <c r="L189" i="112" s="1"/>
  <c r="B189" i="74"/>
  <c r="L189" i="74" s="1"/>
  <c r="B189" i="75"/>
  <c r="L189" i="75" s="1"/>
  <c r="B189" i="113"/>
  <c r="L189" i="113" s="1"/>
  <c r="B189" i="114"/>
  <c r="L189" i="114" s="1"/>
  <c r="B189" i="76"/>
  <c r="L189" i="76" s="1"/>
  <c r="B189" i="115"/>
  <c r="L189" i="115" s="1"/>
  <c r="B189" i="77"/>
  <c r="L189" i="77" s="1"/>
  <c r="B189" i="79"/>
  <c r="L189" i="79" s="1"/>
  <c r="B189" i="80"/>
  <c r="L189" i="80" s="1"/>
  <c r="B189" i="116"/>
  <c r="L189" i="116" s="1"/>
  <c r="B189" i="117"/>
  <c r="L189" i="117" s="1"/>
  <c r="B189" i="1"/>
  <c r="L189" i="1" s="1"/>
  <c r="S217" i="15" l="1"/>
  <c r="S257" i="38"/>
  <c r="S249" i="45"/>
  <c r="S243" i="45"/>
  <c r="M207" i="45"/>
  <c r="O195" i="45"/>
  <c r="M205" i="45"/>
  <c r="O191" i="45"/>
  <c r="Q191" i="45"/>
  <c r="Q194" i="45"/>
  <c r="O206" i="45"/>
  <c r="O204" i="45"/>
  <c r="Q207" i="45"/>
  <c r="Q195" i="45"/>
  <c r="Q202" i="45"/>
  <c r="Q198" i="45"/>
  <c r="O198" i="45"/>
  <c r="O193" i="45"/>
  <c r="O207" i="45"/>
  <c r="S246" i="45"/>
  <c r="S194" i="45"/>
  <c r="O200" i="45"/>
  <c r="M204" i="45"/>
  <c r="S197" i="45"/>
  <c r="M196" i="45"/>
  <c r="M189" i="45"/>
  <c r="Q193" i="45"/>
  <c r="S201" i="45"/>
  <c r="O201" i="45"/>
  <c r="O205" i="45"/>
  <c r="S255" i="45"/>
  <c r="Q192" i="45"/>
  <c r="S191" i="45"/>
  <c r="S200" i="45"/>
  <c r="S195" i="45"/>
  <c r="M197" i="45"/>
  <c r="O196" i="45"/>
  <c r="O194" i="45"/>
  <c r="O203" i="45"/>
  <c r="S190" i="45"/>
  <c r="M193" i="45"/>
  <c r="Q199" i="45"/>
  <c r="Q206" i="45"/>
  <c r="M191" i="45"/>
  <c r="O192" i="45"/>
  <c r="Q190" i="45"/>
  <c r="Q205" i="45"/>
  <c r="Q201" i="45"/>
  <c r="S208" i="45"/>
  <c r="S253" i="45"/>
  <c r="S241" i="45"/>
  <c r="M260" i="45"/>
  <c r="M194" i="45"/>
  <c r="S196" i="45"/>
  <c r="M203" i="45"/>
  <c r="S202" i="45"/>
  <c r="Q208" i="45"/>
  <c r="M202" i="45"/>
  <c r="S199" i="45"/>
  <c r="S207" i="45"/>
  <c r="M198" i="45"/>
  <c r="M190" i="45"/>
  <c r="S189" i="45"/>
  <c r="Q200" i="45"/>
  <c r="M200" i="45"/>
  <c r="Q204" i="45"/>
  <c r="O189" i="45"/>
  <c r="Q196" i="45"/>
  <c r="S203" i="45"/>
  <c r="M195" i="45"/>
  <c r="M192" i="45"/>
  <c r="M208" i="45"/>
  <c r="S205" i="45"/>
  <c r="M199" i="45"/>
  <c r="S193" i="45"/>
  <c r="Q203" i="45"/>
  <c r="Q197" i="45"/>
  <c r="M201" i="45"/>
  <c r="O202" i="45"/>
  <c r="Q189" i="45"/>
  <c r="O190" i="45"/>
  <c r="O208" i="45"/>
  <c r="O197" i="45"/>
  <c r="O199" i="45"/>
  <c r="S206" i="45"/>
  <c r="S204" i="45"/>
  <c r="S192" i="45"/>
  <c r="S223" i="45"/>
  <c r="S215" i="45"/>
  <c r="S234" i="45"/>
  <c r="O230" i="45"/>
  <c r="O226" i="45"/>
  <c r="O225" i="45"/>
  <c r="O222" i="45"/>
  <c r="O233" i="45"/>
  <c r="O218" i="45"/>
  <c r="O229" i="45"/>
  <c r="O228" i="45"/>
  <c r="Q227" i="45"/>
  <c r="Q222" i="45"/>
  <c r="O221" i="45"/>
  <c r="Q220" i="45"/>
  <c r="O216" i="45"/>
  <c r="O224" i="45"/>
  <c r="Q225" i="45"/>
  <c r="M232" i="45"/>
  <c r="M220" i="45"/>
  <c r="S227" i="45"/>
  <c r="O227" i="45"/>
  <c r="S231" i="45"/>
  <c r="M216" i="45"/>
  <c r="Q221" i="45"/>
  <c r="O232" i="45"/>
  <c r="Q217" i="45"/>
  <c r="S228" i="45"/>
  <c r="M227" i="45"/>
  <c r="S232" i="45"/>
  <c r="O223" i="45"/>
  <c r="O231" i="45"/>
  <c r="M222" i="45"/>
  <c r="O217" i="45"/>
  <c r="O220" i="45"/>
  <c r="Q216" i="45"/>
  <c r="S224" i="45"/>
  <c r="O219" i="45"/>
  <c r="Q228" i="45"/>
  <c r="S220" i="45"/>
  <c r="M224" i="45"/>
  <c r="Q232" i="45"/>
  <c r="O215" i="45"/>
  <c r="M231" i="45"/>
  <c r="Q218" i="45"/>
  <c r="Q231" i="45"/>
  <c r="S216" i="45"/>
  <c r="Q224" i="45"/>
  <c r="Q229" i="45"/>
  <c r="Q233" i="45"/>
  <c r="M228" i="45"/>
  <c r="M229" i="45"/>
  <c r="Q215" i="45"/>
  <c r="Q219" i="45"/>
  <c r="Q230" i="45"/>
  <c r="M226" i="45"/>
  <c r="M217" i="45"/>
  <c r="M221" i="45"/>
  <c r="Q223" i="45"/>
  <c r="M233" i="45"/>
  <c r="S218" i="45"/>
  <c r="S222" i="45"/>
  <c r="M225" i="45"/>
  <c r="M218" i="45"/>
  <c r="M215" i="45"/>
  <c r="M230" i="45"/>
  <c r="M219" i="45"/>
  <c r="M223" i="45"/>
  <c r="O234" i="45"/>
  <c r="Q226" i="45"/>
  <c r="Q234" i="45"/>
  <c r="S226" i="45"/>
  <c r="S233" i="45"/>
  <c r="S260" i="45"/>
  <c r="Q256" i="45"/>
  <c r="Q252" i="45"/>
  <c r="Q248" i="45"/>
  <c r="Q244" i="45"/>
  <c r="Q258" i="45"/>
  <c r="Q254" i="45"/>
  <c r="Q250" i="45"/>
  <c r="Q246" i="45"/>
  <c r="Q242" i="45"/>
  <c r="M244" i="45"/>
  <c r="M252" i="45"/>
  <c r="M246" i="45"/>
  <c r="M254" i="45"/>
  <c r="O241" i="45"/>
  <c r="Q245" i="45"/>
  <c r="Q253" i="45"/>
  <c r="Q247" i="45"/>
  <c r="Q255" i="45"/>
  <c r="M248" i="45"/>
  <c r="M256" i="45"/>
  <c r="M242" i="45"/>
  <c r="M250" i="45"/>
  <c r="M258" i="45"/>
  <c r="Q241" i="45"/>
  <c r="Q249" i="45"/>
  <c r="Q257" i="45"/>
  <c r="Q243" i="45"/>
  <c r="Q251" i="45"/>
  <c r="Q259" i="45"/>
  <c r="M247" i="45"/>
  <c r="M257" i="45"/>
  <c r="M241" i="45"/>
  <c r="M255" i="45"/>
  <c r="S244" i="45"/>
  <c r="M251" i="45"/>
  <c r="M253" i="45"/>
  <c r="S256" i="45"/>
  <c r="M243" i="45"/>
  <c r="M249" i="45"/>
  <c r="Q260" i="45"/>
  <c r="S252" i="45"/>
  <c r="M245" i="45"/>
  <c r="S248" i="45"/>
  <c r="M259" i="45"/>
  <c r="S221" i="45"/>
  <c r="S225" i="45"/>
  <c r="M234" i="45"/>
  <c r="S258" i="45"/>
  <c r="S217" i="45"/>
  <c r="S247" i="45"/>
  <c r="S257" i="45"/>
  <c r="S254" i="45"/>
  <c r="S245" i="45"/>
  <c r="S251" i="45"/>
  <c r="S259" i="45"/>
  <c r="S219" i="45"/>
  <c r="S198" i="38"/>
  <c r="S232" i="38"/>
  <c r="S202" i="38"/>
  <c r="S215" i="38"/>
  <c r="S229" i="38"/>
  <c r="S260" i="38"/>
  <c r="Q256" i="38"/>
  <c r="Q246" i="38"/>
  <c r="Q250" i="38"/>
  <c r="Q244" i="38"/>
  <c r="Q254" i="38"/>
  <c r="Q248" i="38"/>
  <c r="Q258" i="38"/>
  <c r="Q252" i="38"/>
  <c r="Q242" i="38"/>
  <c r="M244" i="38"/>
  <c r="Q257" i="38"/>
  <c r="Q243" i="38"/>
  <c r="Q245" i="38"/>
  <c r="Q251" i="38"/>
  <c r="M248" i="38"/>
  <c r="Q260" i="38"/>
  <c r="Q247" i="38"/>
  <c r="Q253" i="38"/>
  <c r="Q259" i="38"/>
  <c r="Q249" i="38"/>
  <c r="Q255" i="38"/>
  <c r="M256" i="38"/>
  <c r="M247" i="38"/>
  <c r="M249" i="38"/>
  <c r="M250" i="38"/>
  <c r="M251" i="38"/>
  <c r="M242" i="38"/>
  <c r="M245" i="38"/>
  <c r="M246" i="38"/>
  <c r="M259" i="38"/>
  <c r="M243" i="38"/>
  <c r="M252" i="38"/>
  <c r="M257" i="38"/>
  <c r="M241" i="38"/>
  <c r="Q241" i="38"/>
  <c r="O241" i="38"/>
  <c r="M254" i="38"/>
  <c r="M253" i="38"/>
  <c r="M258" i="38"/>
  <c r="M255" i="38"/>
  <c r="S259" i="38"/>
  <c r="S256" i="38"/>
  <c r="S251" i="38"/>
  <c r="S245" i="38"/>
  <c r="S249" i="38"/>
  <c r="S243" i="38"/>
  <c r="S248" i="38"/>
  <c r="S234" i="38"/>
  <c r="Q231" i="38"/>
  <c r="Q227" i="38"/>
  <c r="Q223" i="38"/>
  <c r="M231" i="38"/>
  <c r="M227" i="38"/>
  <c r="Q221" i="38"/>
  <c r="Q219" i="38"/>
  <c r="Q217" i="38"/>
  <c r="Q234" i="38"/>
  <c r="O225" i="38"/>
  <c r="Q233" i="38"/>
  <c r="O229" i="38"/>
  <c r="O233" i="38"/>
  <c r="Q226" i="38"/>
  <c r="M220" i="38"/>
  <c r="M216" i="38"/>
  <c r="Q220" i="38"/>
  <c r="Q230" i="38"/>
  <c r="Q225" i="38"/>
  <c r="M221" i="38"/>
  <c r="O232" i="38"/>
  <c r="O216" i="38"/>
  <c r="O220" i="38"/>
  <c r="O228" i="38"/>
  <c r="O224" i="38"/>
  <c r="O231" i="38"/>
  <c r="O218" i="38"/>
  <c r="Q224" i="38"/>
  <c r="M230" i="38"/>
  <c r="Q222" i="38"/>
  <c r="O226" i="38"/>
  <c r="M218" i="38"/>
  <c r="Q229" i="38"/>
  <c r="M217" i="38"/>
  <c r="M233" i="38"/>
  <c r="M229" i="38"/>
  <c r="M219" i="38"/>
  <c r="M234" i="38"/>
  <c r="O227" i="38"/>
  <c r="Q216" i="38"/>
  <c r="O230" i="38"/>
  <c r="M222" i="38"/>
  <c r="S216" i="38"/>
  <c r="Q232" i="38"/>
  <c r="M232" i="38"/>
  <c r="Q218" i="38"/>
  <c r="S224" i="38"/>
  <c r="S220" i="38"/>
  <c r="M228" i="38"/>
  <c r="S218" i="38"/>
  <c r="S222" i="38"/>
  <c r="Q228" i="38"/>
  <c r="O222" i="38"/>
  <c r="M226" i="38"/>
  <c r="M224" i="38"/>
  <c r="O219" i="38"/>
  <c r="S221" i="38"/>
  <c r="O223" i="38"/>
  <c r="M215" i="38"/>
  <c r="O217" i="38"/>
  <c r="M223" i="38"/>
  <c r="O221" i="38"/>
  <c r="S217" i="38"/>
  <c r="M225" i="38"/>
  <c r="O215" i="38"/>
  <c r="S225" i="38"/>
  <c r="Q215" i="38"/>
  <c r="S233" i="38"/>
  <c r="S241" i="38"/>
  <c r="S255" i="38"/>
  <c r="S208" i="38"/>
  <c r="Q206" i="38"/>
  <c r="Q204" i="38"/>
  <c r="Q202" i="38"/>
  <c r="Q200" i="38"/>
  <c r="Q198" i="38"/>
  <c r="Q196" i="38"/>
  <c r="Q194" i="38"/>
  <c r="Q192" i="38"/>
  <c r="Q190" i="38"/>
  <c r="M207" i="38"/>
  <c r="M203" i="38"/>
  <c r="M199" i="38"/>
  <c r="M195" i="38"/>
  <c r="M191" i="38"/>
  <c r="S203" i="38"/>
  <c r="Q191" i="38"/>
  <c r="Q199" i="38"/>
  <c r="Q207" i="38"/>
  <c r="O190" i="38"/>
  <c r="M201" i="38"/>
  <c r="M196" i="38"/>
  <c r="M198" i="38"/>
  <c r="O201" i="38"/>
  <c r="S191" i="38"/>
  <c r="S207" i="38"/>
  <c r="Q193" i="38"/>
  <c r="Q201" i="38"/>
  <c r="M205" i="38"/>
  <c r="M192" i="38"/>
  <c r="O189" i="38"/>
  <c r="M194" i="38"/>
  <c r="O197" i="38"/>
  <c r="S195" i="38"/>
  <c r="Q195" i="38"/>
  <c r="Q203" i="38"/>
  <c r="M193" i="38"/>
  <c r="M204" i="38"/>
  <c r="M190" i="38"/>
  <c r="S193" i="38"/>
  <c r="S197" i="38"/>
  <c r="S201" i="38"/>
  <c r="S205" i="38"/>
  <c r="M206" i="38"/>
  <c r="O193" i="38"/>
  <c r="S199" i="38"/>
  <c r="Q197" i="38"/>
  <c r="Q205" i="38"/>
  <c r="M197" i="38"/>
  <c r="M200" i="38"/>
  <c r="O191" i="38"/>
  <c r="O195" i="38"/>
  <c r="O199" i="38"/>
  <c r="O203" i="38"/>
  <c r="O207" i="38"/>
  <c r="M202" i="38"/>
  <c r="O205" i="38"/>
  <c r="S190" i="38"/>
  <c r="M189" i="38"/>
  <c r="O198" i="38"/>
  <c r="S200" i="38"/>
  <c r="O194" i="38"/>
  <c r="O200" i="38"/>
  <c r="S189" i="38"/>
  <c r="O192" i="38"/>
  <c r="S196" i="38"/>
  <c r="Q189" i="38"/>
  <c r="O196" i="38"/>
  <c r="M208" i="38"/>
  <c r="S192" i="38"/>
  <c r="O206" i="38"/>
  <c r="Q208" i="38"/>
  <c r="O204" i="38"/>
  <c r="O202" i="38"/>
  <c r="S204" i="38"/>
  <c r="S254" i="38"/>
  <c r="S246" i="38"/>
  <c r="M260" i="38"/>
  <c r="S206" i="38"/>
  <c r="S231" i="38"/>
  <c r="S244" i="38"/>
  <c r="S219" i="38"/>
  <c r="S230" i="38"/>
  <c r="S242" i="38"/>
  <c r="O208" i="38"/>
  <c r="S258" i="38"/>
  <c r="S250" i="38"/>
  <c r="S247" i="38"/>
  <c r="S226" i="38"/>
  <c r="O234" i="38"/>
  <c r="S228" i="38"/>
  <c r="S252" i="38"/>
  <c r="S246" i="30"/>
  <c r="S250" i="30"/>
  <c r="S247" i="30"/>
  <c r="M260" i="30"/>
  <c r="S254" i="30"/>
  <c r="S202" i="30"/>
  <c r="S196" i="30"/>
  <c r="M208" i="30"/>
  <c r="S204" i="30"/>
  <c r="S198" i="30"/>
  <c r="S190" i="30"/>
  <c r="S200" i="30"/>
  <c r="S194" i="30"/>
  <c r="S206" i="30"/>
  <c r="S243" i="30"/>
  <c r="Q234" i="30"/>
  <c r="S225" i="30"/>
  <c r="S241" i="30"/>
  <c r="S221" i="30"/>
  <c r="S215" i="30"/>
  <c r="S242" i="30"/>
  <c r="M234" i="30"/>
  <c r="S195" i="30"/>
  <c r="S251" i="30"/>
  <c r="S255" i="30"/>
  <c r="S234" i="30"/>
  <c r="O230" i="30"/>
  <c r="O226" i="30"/>
  <c r="O225" i="30"/>
  <c r="O222" i="30"/>
  <c r="O233" i="30"/>
  <c r="O218" i="30"/>
  <c r="O229" i="30"/>
  <c r="O228" i="30"/>
  <c r="Q227" i="30"/>
  <c r="Q222" i="30"/>
  <c r="O221" i="30"/>
  <c r="Q220" i="30"/>
  <c r="O216" i="30"/>
  <c r="O220" i="30"/>
  <c r="M222" i="30"/>
  <c r="O217" i="30"/>
  <c r="Q225" i="30"/>
  <c r="M232" i="30"/>
  <c r="M220" i="30"/>
  <c r="S227" i="30"/>
  <c r="O227" i="30"/>
  <c r="S231" i="30"/>
  <c r="M216" i="30"/>
  <c r="O224" i="30"/>
  <c r="Q216" i="30"/>
  <c r="S224" i="30"/>
  <c r="O219" i="30"/>
  <c r="Q228" i="30"/>
  <c r="S220" i="30"/>
  <c r="M224" i="30"/>
  <c r="Q232" i="30"/>
  <c r="O215" i="30"/>
  <c r="M231" i="30"/>
  <c r="Q217" i="30"/>
  <c r="Q221" i="30"/>
  <c r="O232" i="30"/>
  <c r="Q231" i="30"/>
  <c r="S216" i="30"/>
  <c r="Q224" i="30"/>
  <c r="Q229" i="30"/>
  <c r="Q233" i="30"/>
  <c r="M228" i="30"/>
  <c r="S228" i="30"/>
  <c r="M227" i="30"/>
  <c r="O231" i="30"/>
  <c r="O223" i="30"/>
  <c r="Q218" i="30"/>
  <c r="S232" i="30"/>
  <c r="O234" i="30"/>
  <c r="Q219" i="30"/>
  <c r="M225" i="30"/>
  <c r="S218" i="30"/>
  <c r="M215" i="30"/>
  <c r="M219" i="30"/>
  <c r="Q226" i="30"/>
  <c r="M230" i="30"/>
  <c r="Q215" i="30"/>
  <c r="M223" i="30"/>
  <c r="M218" i="30"/>
  <c r="M229" i="30"/>
  <c r="M226" i="30"/>
  <c r="Q230" i="30"/>
  <c r="Q223" i="30"/>
  <c r="M233" i="30"/>
  <c r="S222" i="30"/>
  <c r="M217" i="30"/>
  <c r="M221" i="30"/>
  <c r="S260" i="30"/>
  <c r="Q256" i="30"/>
  <c r="Q252" i="30"/>
  <c r="Q248" i="30"/>
  <c r="Q244" i="30"/>
  <c r="Q258" i="30"/>
  <c r="Q254" i="30"/>
  <c r="Q250" i="30"/>
  <c r="Q246" i="30"/>
  <c r="Q242" i="30"/>
  <c r="M244" i="30"/>
  <c r="M252" i="30"/>
  <c r="M246" i="30"/>
  <c r="M254" i="30"/>
  <c r="M248" i="30"/>
  <c r="M256" i="30"/>
  <c r="M242" i="30"/>
  <c r="M250" i="30"/>
  <c r="M258" i="30"/>
  <c r="Q241" i="30"/>
  <c r="Q249" i="30"/>
  <c r="Q257" i="30"/>
  <c r="Q243" i="30"/>
  <c r="Q251" i="30"/>
  <c r="Q259" i="30"/>
  <c r="Q253" i="30"/>
  <c r="Q247" i="30"/>
  <c r="O241" i="30"/>
  <c r="Q245" i="30"/>
  <c r="Q255" i="30"/>
  <c r="M255" i="30"/>
  <c r="M247" i="30"/>
  <c r="M251" i="30"/>
  <c r="M243" i="30"/>
  <c r="Q260" i="30"/>
  <c r="S252" i="30"/>
  <c r="S248" i="30"/>
  <c r="M245" i="30"/>
  <c r="M259" i="30"/>
  <c r="S244" i="30"/>
  <c r="M257" i="30"/>
  <c r="M241" i="30"/>
  <c r="M253" i="30"/>
  <c r="S256" i="30"/>
  <c r="M249" i="30"/>
  <c r="S217" i="30"/>
  <c r="S245" i="30"/>
  <c r="O207" i="30"/>
  <c r="O199" i="30"/>
  <c r="O191" i="30"/>
  <c r="S208" i="30"/>
  <c r="O205" i="30"/>
  <c r="O197" i="30"/>
  <c r="O203" i="30"/>
  <c r="O195" i="30"/>
  <c r="Q203" i="30"/>
  <c r="Q190" i="30"/>
  <c r="O196" i="30"/>
  <c r="Q191" i="30"/>
  <c r="Q197" i="30"/>
  <c r="Q205" i="30"/>
  <c r="S201" i="30"/>
  <c r="Q192" i="30"/>
  <c r="M191" i="30"/>
  <c r="Q194" i="30"/>
  <c r="Q198" i="30"/>
  <c r="Q193" i="30"/>
  <c r="Q207" i="30"/>
  <c r="O198" i="30"/>
  <c r="Q201" i="30"/>
  <c r="O208" i="30"/>
  <c r="O201" i="30"/>
  <c r="O204" i="30"/>
  <c r="Q206" i="30"/>
  <c r="S197" i="30"/>
  <c r="S193" i="30"/>
  <c r="M199" i="30"/>
  <c r="M196" i="30"/>
  <c r="O193" i="30"/>
  <c r="O202" i="30"/>
  <c r="O194" i="30"/>
  <c r="Q189" i="30"/>
  <c r="O206" i="30"/>
  <c r="M205" i="30"/>
  <c r="S205" i="30"/>
  <c r="M193" i="30"/>
  <c r="O200" i="30"/>
  <c r="O190" i="30"/>
  <c r="M204" i="30"/>
  <c r="Q202" i="30"/>
  <c r="M189" i="30"/>
  <c r="M197" i="30"/>
  <c r="Q199" i="30"/>
  <c r="M207" i="30"/>
  <c r="O192" i="30"/>
  <c r="M201" i="30"/>
  <c r="M194" i="30"/>
  <c r="Q195" i="30"/>
  <c r="S203" i="30"/>
  <c r="M195" i="30"/>
  <c r="Q200" i="30"/>
  <c r="M203" i="30"/>
  <c r="M198" i="30"/>
  <c r="M202" i="30"/>
  <c r="M192" i="30"/>
  <c r="S189" i="30"/>
  <c r="M200" i="30"/>
  <c r="O189" i="30"/>
  <c r="S191" i="30"/>
  <c r="Q196" i="30"/>
  <c r="M206" i="30"/>
  <c r="S199" i="30"/>
  <c r="Q204" i="30"/>
  <c r="M190" i="30"/>
  <c r="S207" i="30"/>
  <c r="S249" i="30"/>
  <c r="S192" i="30"/>
  <c r="S230" i="30"/>
  <c r="S233" i="30"/>
  <c r="S253" i="30"/>
  <c r="S223" i="30"/>
  <c r="S257" i="30"/>
  <c r="S219" i="30"/>
  <c r="S243" i="13"/>
  <c r="Q203" i="13"/>
  <c r="Q189" i="13"/>
  <c r="S191" i="13"/>
  <c r="O199" i="13"/>
  <c r="S205" i="13"/>
  <c r="O190" i="13"/>
  <c r="S193" i="13"/>
  <c r="O202" i="13"/>
  <c r="O197" i="13"/>
  <c r="S249" i="13"/>
  <c r="S200" i="13"/>
  <c r="S246" i="13"/>
  <c r="Q197" i="13"/>
  <c r="S255" i="13"/>
  <c r="M199" i="13"/>
  <c r="M201" i="13"/>
  <c r="O208" i="13"/>
  <c r="S253" i="13"/>
  <c r="S241" i="13"/>
  <c r="M260" i="13"/>
  <c r="M208" i="13"/>
  <c r="S202" i="13"/>
  <c r="M202" i="13"/>
  <c r="Q204" i="13"/>
  <c r="S207" i="13"/>
  <c r="Q199" i="13"/>
  <c r="Q191" i="13"/>
  <c r="Q193" i="13"/>
  <c r="Q207" i="13"/>
  <c r="O205" i="13"/>
  <c r="Q196" i="13"/>
  <c r="Q192" i="13"/>
  <c r="S204" i="13"/>
  <c r="O200" i="13"/>
  <c r="Q202" i="13"/>
  <c r="Q194" i="13"/>
  <c r="Q206" i="13"/>
  <c r="M196" i="13"/>
  <c r="O196" i="13"/>
  <c r="M207" i="13"/>
  <c r="Q190" i="13"/>
  <c r="S201" i="13"/>
  <c r="O193" i="13"/>
  <c r="O195" i="13"/>
  <c r="S208" i="13"/>
  <c r="M203" i="13"/>
  <c r="Q195" i="13"/>
  <c r="Q208" i="13"/>
  <c r="Q200" i="13"/>
  <c r="S196" i="13"/>
  <c r="M194" i="13"/>
  <c r="S189" i="13"/>
  <c r="M206" i="13"/>
  <c r="M205" i="13"/>
  <c r="S197" i="13"/>
  <c r="Q198" i="13"/>
  <c r="O192" i="13"/>
  <c r="O194" i="13"/>
  <c r="Q201" i="13"/>
  <c r="O207" i="13"/>
  <c r="M190" i="13"/>
  <c r="S206" i="13"/>
  <c r="M192" i="13"/>
  <c r="S195" i="13"/>
  <c r="M195" i="13"/>
  <c r="M193" i="13"/>
  <c r="M204" i="13"/>
  <c r="M197" i="13"/>
  <c r="O204" i="13"/>
  <c r="M191" i="13"/>
  <c r="M189" i="13"/>
  <c r="O198" i="13"/>
  <c r="O206" i="13"/>
  <c r="Q205" i="13"/>
  <c r="O201" i="13"/>
  <c r="O203" i="13"/>
  <c r="O191" i="13"/>
  <c r="S198" i="13"/>
  <c r="S190" i="13"/>
  <c r="O189" i="13"/>
  <c r="S199" i="13"/>
  <c r="M200" i="13"/>
  <c r="M198" i="13"/>
  <c r="S194" i="13"/>
  <c r="S223" i="13"/>
  <c r="S215" i="13"/>
  <c r="S230" i="13"/>
  <c r="S233" i="13"/>
  <c r="S260" i="13"/>
  <c r="Q256" i="13"/>
  <c r="Q252" i="13"/>
  <c r="Q248" i="13"/>
  <c r="Q244" i="13"/>
  <c r="Q258" i="13"/>
  <c r="Q254" i="13"/>
  <c r="Q250" i="13"/>
  <c r="Q246" i="13"/>
  <c r="Q242" i="13"/>
  <c r="M244" i="13"/>
  <c r="M252" i="13"/>
  <c r="M246" i="13"/>
  <c r="M254" i="13"/>
  <c r="O241" i="13"/>
  <c r="Q245" i="13"/>
  <c r="Q253" i="13"/>
  <c r="Q247" i="13"/>
  <c r="Q255" i="13"/>
  <c r="M248" i="13"/>
  <c r="M256" i="13"/>
  <c r="M242" i="13"/>
  <c r="M250" i="13"/>
  <c r="M258" i="13"/>
  <c r="Q241" i="13"/>
  <c r="Q249" i="13"/>
  <c r="Q257" i="13"/>
  <c r="Q243" i="13"/>
  <c r="Q251" i="13"/>
  <c r="Q259" i="13"/>
  <c r="M247" i="13"/>
  <c r="M257" i="13"/>
  <c r="M241" i="13"/>
  <c r="M255" i="13"/>
  <c r="S244" i="13"/>
  <c r="M251" i="13"/>
  <c r="M253" i="13"/>
  <c r="S256" i="13"/>
  <c r="M243" i="13"/>
  <c r="M249" i="13"/>
  <c r="Q260" i="13"/>
  <c r="S252" i="13"/>
  <c r="M245" i="13"/>
  <c r="S248" i="13"/>
  <c r="M259" i="13"/>
  <c r="S221" i="13"/>
  <c r="S225" i="13"/>
  <c r="S234" i="13"/>
  <c r="O230" i="13"/>
  <c r="O226" i="13"/>
  <c r="O225" i="13"/>
  <c r="O222" i="13"/>
  <c r="O233" i="13"/>
  <c r="O218" i="13"/>
  <c r="O229" i="13"/>
  <c r="O228" i="13"/>
  <c r="Q227" i="13"/>
  <c r="Q222" i="13"/>
  <c r="O221" i="13"/>
  <c r="Q220" i="13"/>
  <c r="O216" i="13"/>
  <c r="O224" i="13"/>
  <c r="Q225" i="13"/>
  <c r="M232" i="13"/>
  <c r="M220" i="13"/>
  <c r="S227" i="13"/>
  <c r="O227" i="13"/>
  <c r="S231" i="13"/>
  <c r="M216" i="13"/>
  <c r="Q221" i="13"/>
  <c r="O232" i="13"/>
  <c r="Q217" i="13"/>
  <c r="S228" i="13"/>
  <c r="M227" i="13"/>
  <c r="S232" i="13"/>
  <c r="O223" i="13"/>
  <c r="O231" i="13"/>
  <c r="M222" i="13"/>
  <c r="O217" i="13"/>
  <c r="O220" i="13"/>
  <c r="Q216" i="13"/>
  <c r="S224" i="13"/>
  <c r="O219" i="13"/>
  <c r="Q228" i="13"/>
  <c r="S220" i="13"/>
  <c r="M224" i="13"/>
  <c r="Q232" i="13"/>
  <c r="O215" i="13"/>
  <c r="M231" i="13"/>
  <c r="Q218" i="13"/>
  <c r="Q231" i="13"/>
  <c r="S216" i="13"/>
  <c r="Q224" i="13"/>
  <c r="Q229" i="13"/>
  <c r="Q233" i="13"/>
  <c r="M228" i="13"/>
  <c r="M229" i="13"/>
  <c r="Q215" i="13"/>
  <c r="Q219" i="13"/>
  <c r="Q230" i="13"/>
  <c r="M226" i="13"/>
  <c r="M217" i="13"/>
  <c r="M221" i="13"/>
  <c r="Q223" i="13"/>
  <c r="M233" i="13"/>
  <c r="S218" i="13"/>
  <c r="S222" i="13"/>
  <c r="M225" i="13"/>
  <c r="M218" i="13"/>
  <c r="M215" i="13"/>
  <c r="M230" i="13"/>
  <c r="M219" i="13"/>
  <c r="M223" i="13"/>
  <c r="O234" i="13"/>
  <c r="Q226" i="13"/>
  <c r="Q234" i="13"/>
  <c r="S226" i="13"/>
  <c r="S258" i="13"/>
  <c r="S217" i="13"/>
  <c r="S247" i="13"/>
  <c r="S257" i="13"/>
  <c r="S254" i="13"/>
  <c r="S245" i="13"/>
  <c r="S251" i="13"/>
  <c r="S259" i="13"/>
  <c r="S219" i="13"/>
  <c r="S251" i="15"/>
  <c r="S255" i="15"/>
  <c r="S243" i="15"/>
  <c r="S252" i="15"/>
  <c r="M260" i="15"/>
  <c r="S257" i="15"/>
  <c r="S249" i="15"/>
  <c r="S247" i="15"/>
  <c r="S253" i="15"/>
  <c r="S245" i="15"/>
  <c r="S197" i="15"/>
  <c r="S229" i="15"/>
  <c r="S215" i="15"/>
  <c r="S226" i="15"/>
  <c r="S216" i="15"/>
  <c r="O234" i="15"/>
  <c r="S221" i="15"/>
  <c r="S232" i="15"/>
  <c r="S208" i="15"/>
  <c r="Q205" i="15"/>
  <c r="O201" i="15"/>
  <c r="Q199" i="15"/>
  <c r="O193" i="15"/>
  <c r="Q191" i="15"/>
  <c r="Q208" i="15"/>
  <c r="Q197" i="15"/>
  <c r="M205" i="15"/>
  <c r="Q195" i="15"/>
  <c r="Q207" i="15"/>
  <c r="Q203" i="15"/>
  <c r="O195" i="15"/>
  <c r="O203" i="15"/>
  <c r="Q193" i="15"/>
  <c r="M190" i="15"/>
  <c r="Q201" i="15"/>
  <c r="M198" i="15"/>
  <c r="M200" i="15"/>
  <c r="O204" i="15"/>
  <c r="O190" i="15"/>
  <c r="O207" i="15"/>
  <c r="Q194" i="15"/>
  <c r="O192" i="15"/>
  <c r="M208" i="15"/>
  <c r="M197" i="15"/>
  <c r="Q206" i="15"/>
  <c r="M201" i="15"/>
  <c r="O198" i="15"/>
  <c r="Q202" i="15"/>
  <c r="M192" i="15"/>
  <c r="Q204" i="15"/>
  <c r="M204" i="15"/>
  <c r="M199" i="15"/>
  <c r="O202" i="15"/>
  <c r="M206" i="15"/>
  <c r="M194" i="15"/>
  <c r="M207" i="15"/>
  <c r="M196" i="15"/>
  <c r="M191" i="15"/>
  <c r="M195" i="15"/>
  <c r="O200" i="15"/>
  <c r="O206" i="15"/>
  <c r="Q192" i="15"/>
  <c r="Q200" i="15"/>
  <c r="M202" i="15"/>
  <c r="Q196" i="15"/>
  <c r="Q190" i="15"/>
  <c r="M203" i="15"/>
  <c r="M193" i="15"/>
  <c r="O196" i="15"/>
  <c r="Q198" i="15"/>
  <c r="O194" i="15"/>
  <c r="S193" i="15"/>
  <c r="Q189" i="15"/>
  <c r="S201" i="15"/>
  <c r="O199" i="15"/>
  <c r="O197" i="15"/>
  <c r="M189" i="15"/>
  <c r="O189" i="15"/>
  <c r="O191" i="15"/>
  <c r="S207" i="15"/>
  <c r="O205" i="15"/>
  <c r="O208" i="15"/>
  <c r="S196" i="15"/>
  <c r="S198" i="15"/>
  <c r="S195" i="15"/>
  <c r="S206" i="15"/>
  <c r="S199" i="15"/>
  <c r="S204" i="15"/>
  <c r="S192" i="15"/>
  <c r="S200" i="15"/>
  <c r="S231" i="15"/>
  <c r="S191" i="15"/>
  <c r="S205" i="15"/>
  <c r="S190" i="15"/>
  <c r="S189" i="15"/>
  <c r="S260" i="15"/>
  <c r="O241" i="15"/>
  <c r="S258" i="15"/>
  <c r="S254" i="15"/>
  <c r="M252" i="15"/>
  <c r="S250" i="15"/>
  <c r="S246" i="15"/>
  <c r="S242" i="15"/>
  <c r="Q246" i="15"/>
  <c r="Q248" i="15"/>
  <c r="M246" i="15"/>
  <c r="M245" i="15"/>
  <c r="Q259" i="15"/>
  <c r="Q243" i="15"/>
  <c r="Q245" i="15"/>
  <c r="Q249" i="15"/>
  <c r="Q254" i="15"/>
  <c r="Q256" i="15"/>
  <c r="Q244" i="15"/>
  <c r="M253" i="15"/>
  <c r="S244" i="15"/>
  <c r="M241" i="15"/>
  <c r="M243" i="15"/>
  <c r="M257" i="15"/>
  <c r="Q253" i="15"/>
  <c r="M256" i="15"/>
  <c r="Q257" i="15"/>
  <c r="M242" i="15"/>
  <c r="S248" i="15"/>
  <c r="Q258" i="15"/>
  <c r="Q242" i="15"/>
  <c r="Q255" i="15"/>
  <c r="M249" i="15"/>
  <c r="M251" i="15"/>
  <c r="M255" i="15"/>
  <c r="M258" i="15"/>
  <c r="Q251" i="15"/>
  <c r="Q241" i="15"/>
  <c r="M254" i="15"/>
  <c r="Q252" i="15"/>
  <c r="M250" i="15"/>
  <c r="M259" i="15"/>
  <c r="Q250" i="15"/>
  <c r="Q247" i="15"/>
  <c r="S256" i="15"/>
  <c r="M244" i="15"/>
  <c r="M247" i="15"/>
  <c r="M248" i="15"/>
  <c r="Q260" i="15"/>
  <c r="S259" i="15"/>
  <c r="Q226" i="15"/>
  <c r="Q232" i="15"/>
  <c r="M233" i="15"/>
  <c r="Q230" i="15"/>
  <c r="O225" i="15"/>
  <c r="M224" i="15"/>
  <c r="O218" i="15"/>
  <c r="Q216" i="15"/>
  <c r="Q228" i="15"/>
  <c r="O230" i="15"/>
  <c r="S234" i="15"/>
  <c r="M222" i="15"/>
  <c r="O220" i="15"/>
  <c r="Q218" i="15"/>
  <c r="M215" i="15"/>
  <c r="M221" i="15"/>
  <c r="O222" i="15"/>
  <c r="Q220" i="15"/>
  <c r="M226" i="15"/>
  <c r="M216" i="15"/>
  <c r="M220" i="15"/>
  <c r="M225" i="15"/>
  <c r="O217" i="15"/>
  <c r="M229" i="15"/>
  <c r="S222" i="15"/>
  <c r="Q225" i="15"/>
  <c r="S230" i="15"/>
  <c r="Q227" i="15"/>
  <c r="Q215" i="15"/>
  <c r="O227" i="15"/>
  <c r="M218" i="15"/>
  <c r="Q219" i="15"/>
  <c r="M230" i="15"/>
  <c r="M217" i="15"/>
  <c r="O233" i="15"/>
  <c r="M231" i="15"/>
  <c r="O215" i="15"/>
  <c r="M227" i="15"/>
  <c r="M228" i="15"/>
  <c r="Q222" i="15"/>
  <c r="Q231" i="15"/>
  <c r="Q224" i="15"/>
  <c r="Q217" i="15"/>
  <c r="Q221" i="15"/>
  <c r="Q233" i="15"/>
  <c r="Q223" i="15"/>
  <c r="M232" i="15"/>
  <c r="M219" i="15"/>
  <c r="Q229" i="15"/>
  <c r="M223" i="15"/>
  <c r="O231" i="15"/>
  <c r="M234" i="15"/>
  <c r="S223" i="15"/>
  <c r="O228" i="15"/>
  <c r="O219" i="15"/>
  <c r="O229" i="15"/>
  <c r="O216" i="15"/>
  <c r="S225" i="15"/>
  <c r="O226" i="15"/>
  <c r="S218" i="15"/>
  <c r="O221" i="15"/>
  <c r="Q234" i="15"/>
  <c r="O223" i="15"/>
  <c r="S228" i="15"/>
  <c r="O224" i="15"/>
  <c r="S220" i="15"/>
  <c r="O232" i="15"/>
  <c r="S202" i="15"/>
  <c r="S219" i="15"/>
  <c r="S224" i="15"/>
  <c r="S233" i="15"/>
  <c r="I118" i="120"/>
  <c r="I113" i="120"/>
  <c r="I120" i="120"/>
  <c r="E110" i="120"/>
  <c r="E114" i="120"/>
  <c r="E118" i="120"/>
  <c r="E122" i="120"/>
  <c r="E126" i="120"/>
  <c r="C115" i="120"/>
  <c r="I124" i="120"/>
  <c r="G110" i="120"/>
  <c r="G114" i="120"/>
  <c r="G118" i="120"/>
  <c r="G122" i="120"/>
  <c r="G126" i="120"/>
  <c r="C110" i="120"/>
  <c r="G116" i="120"/>
  <c r="E121" i="120"/>
  <c r="C126" i="120"/>
  <c r="I126" i="120"/>
  <c r="I110" i="120"/>
  <c r="C111" i="120"/>
  <c r="I117" i="120"/>
  <c r="I123" i="120"/>
  <c r="C112" i="120"/>
  <c r="C116" i="120"/>
  <c r="C120" i="120"/>
  <c r="C124" i="120"/>
  <c r="C128" i="120"/>
  <c r="I119" i="120"/>
  <c r="I127" i="120"/>
  <c r="E112" i="120"/>
  <c r="E116" i="120"/>
  <c r="E120" i="120"/>
  <c r="E124" i="120"/>
  <c r="E128" i="120"/>
  <c r="E113" i="120"/>
  <c r="C118" i="120"/>
  <c r="G45" i="119"/>
  <c r="C43" i="119"/>
  <c r="E36" i="119"/>
  <c r="I51" i="119"/>
  <c r="I95" i="119"/>
  <c r="C71" i="119"/>
  <c r="E37" i="119"/>
  <c r="I6" i="119"/>
  <c r="E6" i="119"/>
  <c r="G6" i="119"/>
  <c r="O258" i="119"/>
  <c r="O245" i="119"/>
  <c r="O244" i="119"/>
  <c r="O248" i="119"/>
  <c r="O253" i="119"/>
  <c r="O247" i="119"/>
  <c r="O251" i="119"/>
  <c r="O255" i="119"/>
  <c r="O256" i="119"/>
  <c r="G129" i="119"/>
  <c r="C110" i="119"/>
  <c r="E110" i="119"/>
  <c r="G110" i="119"/>
  <c r="I110" i="119"/>
  <c r="I67" i="119"/>
  <c r="I37" i="119"/>
  <c r="G37" i="119"/>
  <c r="G50" i="119"/>
  <c r="E50" i="119"/>
  <c r="E41" i="119"/>
  <c r="C32" i="119"/>
  <c r="G34" i="119"/>
  <c r="E42" i="119"/>
  <c r="G47" i="119"/>
  <c r="E45" i="119"/>
  <c r="C41" i="119"/>
  <c r="C48" i="119"/>
  <c r="E34" i="119"/>
  <c r="E33" i="119"/>
  <c r="E49" i="119"/>
  <c r="I24" i="120"/>
  <c r="I8" i="120"/>
  <c r="I32" i="120"/>
  <c r="I44" i="120"/>
  <c r="I76" i="120"/>
  <c r="E77" i="120"/>
  <c r="C77" i="120"/>
  <c r="I64" i="120"/>
  <c r="I103" i="120"/>
  <c r="C93" i="120"/>
  <c r="G85" i="120"/>
  <c r="I87" i="120"/>
  <c r="C101" i="120"/>
  <c r="C85" i="120"/>
  <c r="C100" i="120"/>
  <c r="C84" i="120"/>
  <c r="E90" i="120"/>
  <c r="G101" i="120"/>
  <c r="C89" i="120"/>
  <c r="E103" i="120"/>
  <c r="C88" i="120"/>
  <c r="C97" i="120"/>
  <c r="C96" i="120"/>
  <c r="C95" i="120"/>
  <c r="H234" i="120"/>
  <c r="I227" i="120" s="1"/>
  <c r="H208" i="120"/>
  <c r="G192" i="120" s="1"/>
  <c r="I147" i="120"/>
  <c r="I145" i="120"/>
  <c r="I143" i="120"/>
  <c r="O259" i="120"/>
  <c r="O249" i="120"/>
  <c r="O257" i="120"/>
  <c r="O252" i="120"/>
  <c r="O245" i="120"/>
  <c r="O242" i="120"/>
  <c r="I164" i="120"/>
  <c r="O250" i="120"/>
  <c r="I180" i="119"/>
  <c r="O250" i="119"/>
  <c r="I114" i="119"/>
  <c r="I126" i="119"/>
  <c r="I87" i="119"/>
  <c r="I98" i="119"/>
  <c r="E103" i="119"/>
  <c r="I99" i="119"/>
  <c r="I102" i="119"/>
  <c r="I91" i="119"/>
  <c r="I94" i="119"/>
  <c r="G74" i="119"/>
  <c r="E69" i="119"/>
  <c r="E63" i="119"/>
  <c r="I75" i="119"/>
  <c r="I70" i="119"/>
  <c r="G71" i="119"/>
  <c r="E77" i="119"/>
  <c r="G73" i="119"/>
  <c r="G63" i="119"/>
  <c r="I64" i="119"/>
  <c r="C70" i="119"/>
  <c r="E66" i="119"/>
  <c r="G69" i="119"/>
  <c r="G68" i="119"/>
  <c r="G62" i="119"/>
  <c r="C72" i="119"/>
  <c r="I61" i="119"/>
  <c r="I69" i="119"/>
  <c r="I63" i="119"/>
  <c r="C62" i="119"/>
  <c r="E58" i="119"/>
  <c r="E74" i="119"/>
  <c r="G60" i="119"/>
  <c r="G76" i="119"/>
  <c r="E67" i="119"/>
  <c r="I77" i="119"/>
  <c r="I65" i="119"/>
  <c r="I73" i="119"/>
  <c r="I68" i="119"/>
  <c r="C63" i="119"/>
  <c r="E61" i="119"/>
  <c r="G77" i="119"/>
  <c r="I62" i="119"/>
  <c r="G58" i="119"/>
  <c r="C68" i="119"/>
  <c r="G59" i="119"/>
  <c r="G67" i="119"/>
  <c r="G75" i="119"/>
  <c r="C47" i="119"/>
  <c r="I41" i="119"/>
  <c r="C36" i="119"/>
  <c r="I35" i="119"/>
  <c r="G46" i="119"/>
  <c r="I32" i="119"/>
  <c r="E47" i="119"/>
  <c r="E39" i="119"/>
  <c r="C37" i="119"/>
  <c r="E48" i="119"/>
  <c r="C42" i="119"/>
  <c r="C50" i="119"/>
  <c r="I45" i="119"/>
  <c r="C40" i="119"/>
  <c r="C35" i="119"/>
  <c r="G49" i="119"/>
  <c r="G41" i="119"/>
  <c r="G33" i="119"/>
  <c r="G42" i="119"/>
  <c r="E46" i="119"/>
  <c r="E38" i="119"/>
  <c r="C33" i="119"/>
  <c r="G39" i="119"/>
  <c r="E44" i="119"/>
  <c r="C49" i="119"/>
  <c r="I34" i="119"/>
  <c r="I38" i="119"/>
  <c r="I42" i="119"/>
  <c r="I46" i="119"/>
  <c r="I50" i="119"/>
  <c r="I48" i="119"/>
  <c r="I43" i="119"/>
  <c r="E32" i="119"/>
  <c r="G43" i="119"/>
  <c r="C34" i="119"/>
  <c r="C38" i="119"/>
  <c r="C46" i="119"/>
  <c r="I49" i="119"/>
  <c r="C44" i="119"/>
  <c r="C39" i="119"/>
  <c r="I33" i="119"/>
  <c r="I47" i="119"/>
  <c r="I39" i="119"/>
  <c r="G38" i="119"/>
  <c r="C51" i="119"/>
  <c r="E43" i="119"/>
  <c r="E35" i="119"/>
  <c r="G35" i="119"/>
  <c r="E40" i="119"/>
  <c r="C45" i="119"/>
  <c r="G32" i="119"/>
  <c r="G36" i="119"/>
  <c r="G40" i="119"/>
  <c r="G44" i="119"/>
  <c r="G48" i="119"/>
  <c r="E51" i="119"/>
  <c r="I36" i="119"/>
  <c r="I40" i="119"/>
  <c r="I44" i="119"/>
  <c r="H233" i="37"/>
  <c r="R233" i="37" s="1"/>
  <c r="I137" i="119"/>
  <c r="I150" i="119"/>
  <c r="I10" i="119"/>
  <c r="I18" i="119"/>
  <c r="I22" i="119"/>
  <c r="E101" i="120"/>
  <c r="G99" i="120"/>
  <c r="E97" i="120"/>
  <c r="G95" i="120"/>
  <c r="E93" i="120"/>
  <c r="G91" i="120"/>
  <c r="E89" i="120"/>
  <c r="G87" i="120"/>
  <c r="E85" i="120"/>
  <c r="G102" i="120"/>
  <c r="G94" i="120"/>
  <c r="G86" i="120"/>
  <c r="G96" i="120"/>
  <c r="G88" i="120"/>
  <c r="G98" i="120"/>
  <c r="G100" i="120"/>
  <c r="G92" i="120"/>
  <c r="G84" i="120"/>
  <c r="G90" i="120"/>
  <c r="E98" i="120"/>
  <c r="G93" i="120"/>
  <c r="C87" i="120"/>
  <c r="I85" i="120"/>
  <c r="I89" i="120"/>
  <c r="I93" i="120"/>
  <c r="I97" i="120"/>
  <c r="I101" i="120"/>
  <c r="E87" i="120"/>
  <c r="E91" i="120"/>
  <c r="E95" i="120"/>
  <c r="E99" i="120"/>
  <c r="I95" i="120"/>
  <c r="G97" i="120"/>
  <c r="E86" i="120"/>
  <c r="I86" i="120"/>
  <c r="I94" i="120"/>
  <c r="I102" i="120"/>
  <c r="E84" i="120"/>
  <c r="E92" i="120"/>
  <c r="E100" i="120"/>
  <c r="I99" i="120"/>
  <c r="C103" i="120"/>
  <c r="C99" i="120"/>
  <c r="E94" i="120"/>
  <c r="G89" i="120"/>
  <c r="I84" i="120"/>
  <c r="I88" i="120"/>
  <c r="I92" i="120"/>
  <c r="I96" i="120"/>
  <c r="I100" i="120"/>
  <c r="C86" i="120"/>
  <c r="C90" i="120"/>
  <c r="C94" i="120"/>
  <c r="C98" i="120"/>
  <c r="C102" i="120"/>
  <c r="I91" i="120"/>
  <c r="E102" i="120"/>
  <c r="C91" i="120"/>
  <c r="I90" i="120"/>
  <c r="I98" i="120"/>
  <c r="E88" i="120"/>
  <c r="E96" i="120"/>
  <c r="G103" i="120"/>
  <c r="H260" i="119"/>
  <c r="I246" i="119" s="1"/>
  <c r="I36" i="120"/>
  <c r="C181" i="119"/>
  <c r="I59" i="119"/>
  <c r="I72" i="119"/>
  <c r="C59" i="119"/>
  <c r="C67" i="119"/>
  <c r="C75" i="119"/>
  <c r="E65" i="119"/>
  <c r="E73" i="119"/>
  <c r="G65" i="119"/>
  <c r="I58" i="119"/>
  <c r="I66" i="119"/>
  <c r="I74" i="119"/>
  <c r="C60" i="119"/>
  <c r="G66" i="119"/>
  <c r="E71" i="119"/>
  <c r="C76" i="119"/>
  <c r="C61" i="119"/>
  <c r="C65" i="119"/>
  <c r="C69" i="119"/>
  <c r="C73" i="119"/>
  <c r="I71" i="119"/>
  <c r="O253" i="120"/>
  <c r="R252" i="120"/>
  <c r="I68" i="120"/>
  <c r="I48" i="120"/>
  <c r="R225" i="120"/>
  <c r="I35" i="120"/>
  <c r="I12" i="120"/>
  <c r="I13" i="120"/>
  <c r="I168" i="119"/>
  <c r="I117" i="119"/>
  <c r="I76" i="119"/>
  <c r="I60" i="119"/>
  <c r="C58" i="119"/>
  <c r="C66" i="119"/>
  <c r="C74" i="119"/>
  <c r="E62" i="119"/>
  <c r="E70" i="119"/>
  <c r="G61" i="119"/>
  <c r="C77" i="119"/>
  <c r="G64" i="119"/>
  <c r="G72" i="119"/>
  <c r="E59" i="119"/>
  <c r="C64" i="119"/>
  <c r="G70" i="119"/>
  <c r="E75" i="119"/>
  <c r="E60" i="119"/>
  <c r="E64" i="119"/>
  <c r="E68" i="119"/>
  <c r="E72" i="119"/>
  <c r="H260" i="120"/>
  <c r="I244" i="120" s="1"/>
  <c r="I60" i="120"/>
  <c r="I72" i="120"/>
  <c r="E25" i="120"/>
  <c r="I9" i="120"/>
  <c r="O249" i="119"/>
  <c r="O246" i="119"/>
  <c r="O254" i="119"/>
  <c r="O257" i="119"/>
  <c r="H221" i="35"/>
  <c r="R221" i="35" s="1"/>
  <c r="R207" i="120"/>
  <c r="I181" i="120"/>
  <c r="C180" i="120"/>
  <c r="E179" i="120"/>
  <c r="G178" i="120"/>
  <c r="C176" i="120"/>
  <c r="E175" i="120"/>
  <c r="G180" i="120"/>
  <c r="G179" i="120"/>
  <c r="E178" i="120"/>
  <c r="G177" i="120"/>
  <c r="G176" i="120"/>
  <c r="G175" i="120"/>
  <c r="G174" i="120"/>
  <c r="C172" i="120"/>
  <c r="E171" i="120"/>
  <c r="G170" i="120"/>
  <c r="C168" i="120"/>
  <c r="E167" i="120"/>
  <c r="G166" i="120"/>
  <c r="C164" i="120"/>
  <c r="E163" i="120"/>
  <c r="G162" i="120"/>
  <c r="C181" i="120"/>
  <c r="I179" i="120"/>
  <c r="E177" i="120"/>
  <c r="I175" i="120"/>
  <c r="C178" i="120"/>
  <c r="C177" i="120"/>
  <c r="E174" i="120"/>
  <c r="G173" i="120"/>
  <c r="G172" i="120"/>
  <c r="G171" i="120"/>
  <c r="E170" i="120"/>
  <c r="G169" i="120"/>
  <c r="G168" i="120"/>
  <c r="G167" i="120"/>
  <c r="E166" i="120"/>
  <c r="G165" i="120"/>
  <c r="G164" i="120"/>
  <c r="G163" i="120"/>
  <c r="E162" i="120"/>
  <c r="I178" i="120"/>
  <c r="I174" i="120"/>
  <c r="E172" i="120"/>
  <c r="I170" i="120"/>
  <c r="E168" i="120"/>
  <c r="I166" i="120"/>
  <c r="E164" i="120"/>
  <c r="I162" i="120"/>
  <c r="C173" i="120"/>
  <c r="C165" i="120"/>
  <c r="E180" i="120"/>
  <c r="E176" i="120"/>
  <c r="E173" i="120"/>
  <c r="I171" i="120"/>
  <c r="E169" i="120"/>
  <c r="I167" i="120"/>
  <c r="E165" i="120"/>
  <c r="I163" i="120"/>
  <c r="I177" i="120"/>
  <c r="C174" i="120"/>
  <c r="C170" i="120"/>
  <c r="C169" i="120"/>
  <c r="C166" i="120"/>
  <c r="C162" i="120"/>
  <c r="C175" i="120"/>
  <c r="I169" i="120"/>
  <c r="C167" i="120"/>
  <c r="C171" i="120"/>
  <c r="C179" i="120"/>
  <c r="I173" i="120"/>
  <c r="I165" i="120"/>
  <c r="C163" i="120"/>
  <c r="O255" i="120"/>
  <c r="O251" i="120"/>
  <c r="O247" i="120"/>
  <c r="O243" i="120"/>
  <c r="R242" i="120"/>
  <c r="R229" i="120"/>
  <c r="I172" i="120"/>
  <c r="I77" i="120"/>
  <c r="C76" i="120"/>
  <c r="E75" i="120"/>
  <c r="G74" i="120"/>
  <c r="C72" i="120"/>
  <c r="E71" i="120"/>
  <c r="G70" i="120"/>
  <c r="C68" i="120"/>
  <c r="E67" i="120"/>
  <c r="G66" i="120"/>
  <c r="C64" i="120"/>
  <c r="E63" i="120"/>
  <c r="G62" i="120"/>
  <c r="C60" i="120"/>
  <c r="E59" i="120"/>
  <c r="G58" i="120"/>
  <c r="E76" i="120"/>
  <c r="C75" i="120"/>
  <c r="C74" i="120"/>
  <c r="E73" i="120"/>
  <c r="E72" i="120"/>
  <c r="C71" i="120"/>
  <c r="C70" i="120"/>
  <c r="E69" i="120"/>
  <c r="E68" i="120"/>
  <c r="C67" i="120"/>
  <c r="C66" i="120"/>
  <c r="E65" i="120"/>
  <c r="E64" i="120"/>
  <c r="I75" i="120"/>
  <c r="G73" i="120"/>
  <c r="I71" i="120"/>
  <c r="G69" i="120"/>
  <c r="I67" i="120"/>
  <c r="G65" i="120"/>
  <c r="I63" i="120"/>
  <c r="I62" i="120"/>
  <c r="I61" i="120"/>
  <c r="C61" i="120"/>
  <c r="I59" i="120"/>
  <c r="I58" i="120"/>
  <c r="G71" i="120"/>
  <c r="G67" i="120"/>
  <c r="I65" i="120"/>
  <c r="G63" i="120"/>
  <c r="E62" i="120"/>
  <c r="G59" i="120"/>
  <c r="E74" i="120"/>
  <c r="C73" i="120"/>
  <c r="E70" i="120"/>
  <c r="C69" i="120"/>
  <c r="E66" i="120"/>
  <c r="C65" i="120"/>
  <c r="G75" i="120"/>
  <c r="I73" i="120"/>
  <c r="I69" i="120"/>
  <c r="G61" i="120"/>
  <c r="G60" i="120"/>
  <c r="E58" i="120"/>
  <c r="G72" i="120"/>
  <c r="C62" i="120"/>
  <c r="C58" i="120"/>
  <c r="G76" i="120"/>
  <c r="I70" i="120"/>
  <c r="G68" i="120"/>
  <c r="C63" i="120"/>
  <c r="E61" i="120"/>
  <c r="C59" i="120"/>
  <c r="I74" i="120"/>
  <c r="I66" i="120"/>
  <c r="G64" i="120"/>
  <c r="E60" i="120"/>
  <c r="I51" i="120"/>
  <c r="I49" i="120"/>
  <c r="C49" i="120"/>
  <c r="E48" i="120"/>
  <c r="G47" i="120"/>
  <c r="I45" i="120"/>
  <c r="C45" i="120"/>
  <c r="E44" i="120"/>
  <c r="G43" i="120"/>
  <c r="I41" i="120"/>
  <c r="C41" i="120"/>
  <c r="E40" i="120"/>
  <c r="G39" i="120"/>
  <c r="I37" i="120"/>
  <c r="C37" i="120"/>
  <c r="E36" i="120"/>
  <c r="G35" i="120"/>
  <c r="I33" i="120"/>
  <c r="C33" i="120"/>
  <c r="E32" i="120"/>
  <c r="G50" i="120"/>
  <c r="C48" i="120"/>
  <c r="E47" i="120"/>
  <c r="G46" i="120"/>
  <c r="C44" i="120"/>
  <c r="E43" i="120"/>
  <c r="G42" i="120"/>
  <c r="C40" i="120"/>
  <c r="E39" i="120"/>
  <c r="G38" i="120"/>
  <c r="C36" i="120"/>
  <c r="E35" i="120"/>
  <c r="G34" i="120"/>
  <c r="C32" i="120"/>
  <c r="E50" i="120"/>
  <c r="G49" i="120"/>
  <c r="C47" i="120"/>
  <c r="E46" i="120"/>
  <c r="G45" i="120"/>
  <c r="C43" i="120"/>
  <c r="E42" i="120"/>
  <c r="G41" i="120"/>
  <c r="C39" i="120"/>
  <c r="E38" i="120"/>
  <c r="G37" i="120"/>
  <c r="C35" i="120"/>
  <c r="E34" i="120"/>
  <c r="G33" i="120"/>
  <c r="I50" i="120"/>
  <c r="E49" i="120"/>
  <c r="I46" i="120"/>
  <c r="E45" i="120"/>
  <c r="I42" i="120"/>
  <c r="E41" i="120"/>
  <c r="I38" i="120"/>
  <c r="E37" i="120"/>
  <c r="I34" i="120"/>
  <c r="E33" i="120"/>
  <c r="E51" i="120"/>
  <c r="C50" i="120"/>
  <c r="G48" i="120"/>
  <c r="C46" i="120"/>
  <c r="G44" i="120"/>
  <c r="C42" i="120"/>
  <c r="G40" i="120"/>
  <c r="C38" i="120"/>
  <c r="G36" i="120"/>
  <c r="C34" i="120"/>
  <c r="G32" i="120"/>
  <c r="G51" i="120"/>
  <c r="I43" i="120"/>
  <c r="I153" i="120"/>
  <c r="I137" i="120"/>
  <c r="I40" i="120"/>
  <c r="I47" i="120"/>
  <c r="I21" i="120"/>
  <c r="N234" i="120"/>
  <c r="R200" i="120"/>
  <c r="R202" i="120"/>
  <c r="O244" i="120"/>
  <c r="O256" i="120"/>
  <c r="O248" i="120"/>
  <c r="O258" i="120"/>
  <c r="O254" i="120"/>
  <c r="R233" i="120"/>
  <c r="R250" i="120"/>
  <c r="I168" i="120"/>
  <c r="O246" i="120"/>
  <c r="L208" i="120"/>
  <c r="I180" i="120"/>
  <c r="R196" i="120"/>
  <c r="R192" i="120"/>
  <c r="G181" i="120"/>
  <c r="G25" i="120"/>
  <c r="C25" i="120"/>
  <c r="G24" i="120"/>
  <c r="I22" i="120"/>
  <c r="C22" i="120"/>
  <c r="E21" i="120"/>
  <c r="G20" i="120"/>
  <c r="I18" i="120"/>
  <c r="C18" i="120"/>
  <c r="E17" i="120"/>
  <c r="G16" i="120"/>
  <c r="I14" i="120"/>
  <c r="C14" i="120"/>
  <c r="E13" i="120"/>
  <c r="G12" i="120"/>
  <c r="I10" i="120"/>
  <c r="C10" i="120"/>
  <c r="E9" i="120"/>
  <c r="G8" i="120"/>
  <c r="I6" i="120"/>
  <c r="C6" i="120"/>
  <c r="I25" i="120"/>
  <c r="E24" i="120"/>
  <c r="G23" i="120"/>
  <c r="C21" i="120"/>
  <c r="E20" i="120"/>
  <c r="G19" i="120"/>
  <c r="C17" i="120"/>
  <c r="E16" i="120"/>
  <c r="G15" i="120"/>
  <c r="C13" i="120"/>
  <c r="E12" i="120"/>
  <c r="G11" i="120"/>
  <c r="C9" i="120"/>
  <c r="E8" i="120"/>
  <c r="G7" i="120"/>
  <c r="C24" i="120"/>
  <c r="I23" i="120"/>
  <c r="G21" i="120"/>
  <c r="I19" i="120"/>
  <c r="G17" i="120"/>
  <c r="I15" i="120"/>
  <c r="G13" i="120"/>
  <c r="I11" i="120"/>
  <c r="G9" i="120"/>
  <c r="I7" i="120"/>
  <c r="C23" i="120"/>
  <c r="C20" i="120"/>
  <c r="C19" i="120"/>
  <c r="C16" i="120"/>
  <c r="C15" i="120"/>
  <c r="C12" i="120"/>
  <c r="C11" i="120"/>
  <c r="C8" i="120"/>
  <c r="C7" i="120"/>
  <c r="G22" i="120"/>
  <c r="G18" i="120"/>
  <c r="G14" i="120"/>
  <c r="G10" i="120"/>
  <c r="G6" i="120"/>
  <c r="E23" i="120"/>
  <c r="E22" i="120"/>
  <c r="E19" i="120"/>
  <c r="E18" i="120"/>
  <c r="E15" i="120"/>
  <c r="E14" i="120"/>
  <c r="E11" i="120"/>
  <c r="E10" i="120"/>
  <c r="E7" i="120"/>
  <c r="E6" i="120"/>
  <c r="I149" i="120"/>
  <c r="I39" i="120"/>
  <c r="I17" i="120"/>
  <c r="I20" i="120"/>
  <c r="R204" i="120"/>
  <c r="R198" i="120"/>
  <c r="G253" i="120"/>
  <c r="R258" i="120"/>
  <c r="R254" i="120"/>
  <c r="R205" i="120"/>
  <c r="E181" i="120"/>
  <c r="N260" i="120"/>
  <c r="O260" i="120" s="1"/>
  <c r="P208" i="120"/>
  <c r="R246" i="120"/>
  <c r="N208" i="120"/>
  <c r="R206" i="120"/>
  <c r="R201" i="120"/>
  <c r="C153" i="120"/>
  <c r="E152" i="120"/>
  <c r="G151" i="120"/>
  <c r="C149" i="120"/>
  <c r="E148" i="120"/>
  <c r="G147" i="120"/>
  <c r="C145" i="120"/>
  <c r="E144" i="120"/>
  <c r="G143" i="120"/>
  <c r="C141" i="120"/>
  <c r="E140" i="120"/>
  <c r="G139" i="120"/>
  <c r="C137" i="120"/>
  <c r="E136" i="120"/>
  <c r="G155" i="120"/>
  <c r="C155" i="120"/>
  <c r="G154" i="120"/>
  <c r="G153" i="120"/>
  <c r="G152" i="120"/>
  <c r="E151" i="120"/>
  <c r="G150" i="120"/>
  <c r="G149" i="120"/>
  <c r="G148" i="120"/>
  <c r="E147" i="120"/>
  <c r="G146" i="120"/>
  <c r="G145" i="120"/>
  <c r="G144" i="120"/>
  <c r="E143" i="120"/>
  <c r="G142" i="120"/>
  <c r="G141" i="120"/>
  <c r="G140" i="120"/>
  <c r="E139" i="120"/>
  <c r="G138" i="120"/>
  <c r="G137" i="120"/>
  <c r="G136" i="120"/>
  <c r="E154" i="120"/>
  <c r="E153" i="120"/>
  <c r="C152" i="120"/>
  <c r="C151" i="120"/>
  <c r="E150" i="120"/>
  <c r="E149" i="120"/>
  <c r="C148" i="120"/>
  <c r="C147" i="120"/>
  <c r="E146" i="120"/>
  <c r="E145" i="120"/>
  <c r="C144" i="120"/>
  <c r="C143" i="120"/>
  <c r="E142" i="120"/>
  <c r="E141" i="120"/>
  <c r="C140" i="120"/>
  <c r="C139" i="120"/>
  <c r="E138" i="120"/>
  <c r="E137" i="120"/>
  <c r="C136" i="120"/>
  <c r="I154" i="120"/>
  <c r="I152" i="120"/>
  <c r="I150" i="120"/>
  <c r="I148" i="120"/>
  <c r="I146" i="120"/>
  <c r="I144" i="120"/>
  <c r="I142" i="120"/>
  <c r="I140" i="120"/>
  <c r="I138" i="120"/>
  <c r="I136" i="120"/>
  <c r="C142" i="120"/>
  <c r="E155" i="120"/>
  <c r="C154" i="120"/>
  <c r="C150" i="120"/>
  <c r="C146" i="120"/>
  <c r="C138" i="120"/>
  <c r="I155" i="120"/>
  <c r="R203" i="120"/>
  <c r="I139" i="120"/>
  <c r="R194" i="120"/>
  <c r="I141" i="120"/>
  <c r="R190" i="120"/>
  <c r="H208" i="119"/>
  <c r="I200" i="119" s="1"/>
  <c r="R189" i="119"/>
  <c r="R199" i="119"/>
  <c r="R200" i="119"/>
  <c r="R248" i="119"/>
  <c r="I136" i="119"/>
  <c r="H234" i="119"/>
  <c r="I232" i="119" s="1"/>
  <c r="R215" i="119"/>
  <c r="I145" i="119"/>
  <c r="R256" i="119"/>
  <c r="R197" i="119"/>
  <c r="R204" i="119"/>
  <c r="R196" i="119"/>
  <c r="R203" i="119"/>
  <c r="R191" i="119"/>
  <c r="R202" i="119"/>
  <c r="N208" i="119"/>
  <c r="I169" i="119"/>
  <c r="I122" i="119"/>
  <c r="R247" i="119"/>
  <c r="R219" i="119"/>
  <c r="L208" i="119"/>
  <c r="I144" i="119"/>
  <c r="I14" i="119"/>
  <c r="I125" i="119"/>
  <c r="G103" i="119"/>
  <c r="C103" i="119"/>
  <c r="G102" i="119"/>
  <c r="I100" i="119"/>
  <c r="C100" i="119"/>
  <c r="E99" i="119"/>
  <c r="G98" i="119"/>
  <c r="I96" i="119"/>
  <c r="C96" i="119"/>
  <c r="E95" i="119"/>
  <c r="G94" i="119"/>
  <c r="I92" i="119"/>
  <c r="C92" i="119"/>
  <c r="E91" i="119"/>
  <c r="G90" i="119"/>
  <c r="I88" i="119"/>
  <c r="C88" i="119"/>
  <c r="E87" i="119"/>
  <c r="G86" i="119"/>
  <c r="I84" i="119"/>
  <c r="C84" i="119"/>
  <c r="E101" i="119"/>
  <c r="C98" i="119"/>
  <c r="C90" i="119"/>
  <c r="E102" i="119"/>
  <c r="G101" i="119"/>
  <c r="C99" i="119"/>
  <c r="E98" i="119"/>
  <c r="G97" i="119"/>
  <c r="C95" i="119"/>
  <c r="E94" i="119"/>
  <c r="G93" i="119"/>
  <c r="C91" i="119"/>
  <c r="E90" i="119"/>
  <c r="G89" i="119"/>
  <c r="C87" i="119"/>
  <c r="E86" i="119"/>
  <c r="G85" i="119"/>
  <c r="I103" i="119"/>
  <c r="C102" i="119"/>
  <c r="G100" i="119"/>
  <c r="E97" i="119"/>
  <c r="G96" i="119"/>
  <c r="C94" i="119"/>
  <c r="E93" i="119"/>
  <c r="G92" i="119"/>
  <c r="E89" i="119"/>
  <c r="G88" i="119"/>
  <c r="C86" i="119"/>
  <c r="E85" i="119"/>
  <c r="E84" i="119"/>
  <c r="C101" i="119"/>
  <c r="G99" i="119"/>
  <c r="C97" i="119"/>
  <c r="G95" i="119"/>
  <c r="C93" i="119"/>
  <c r="G91" i="119"/>
  <c r="C89" i="119"/>
  <c r="G87" i="119"/>
  <c r="C85" i="119"/>
  <c r="I101" i="119"/>
  <c r="E100" i="119"/>
  <c r="I97" i="119"/>
  <c r="E96" i="119"/>
  <c r="I93" i="119"/>
  <c r="E92" i="119"/>
  <c r="I89" i="119"/>
  <c r="E88" i="119"/>
  <c r="I85" i="119"/>
  <c r="G84" i="119"/>
  <c r="I90" i="119"/>
  <c r="G25" i="119"/>
  <c r="R242" i="119"/>
  <c r="R205" i="119"/>
  <c r="R259" i="119"/>
  <c r="R253" i="119"/>
  <c r="I155" i="119"/>
  <c r="C154" i="119"/>
  <c r="E153" i="119"/>
  <c r="G152" i="119"/>
  <c r="C150" i="119"/>
  <c r="E149" i="119"/>
  <c r="G148" i="119"/>
  <c r="G155" i="119"/>
  <c r="I153" i="119"/>
  <c r="I152" i="119"/>
  <c r="I151" i="119"/>
  <c r="C151" i="119"/>
  <c r="I149" i="119"/>
  <c r="I148" i="119"/>
  <c r="I147" i="119"/>
  <c r="C147" i="119"/>
  <c r="C146" i="119"/>
  <c r="E145" i="119"/>
  <c r="G144" i="119"/>
  <c r="I142" i="119"/>
  <c r="C142" i="119"/>
  <c r="E141" i="119"/>
  <c r="G140" i="119"/>
  <c r="I138" i="119"/>
  <c r="C138" i="119"/>
  <c r="E137" i="119"/>
  <c r="G136" i="119"/>
  <c r="G146" i="119"/>
  <c r="E143" i="119"/>
  <c r="C145" i="119"/>
  <c r="E144" i="119"/>
  <c r="G143" i="119"/>
  <c r="C141" i="119"/>
  <c r="E140" i="119"/>
  <c r="G139" i="119"/>
  <c r="C137" i="119"/>
  <c r="E136" i="119"/>
  <c r="G181" i="119"/>
  <c r="G154" i="119"/>
  <c r="G153" i="119"/>
  <c r="E152" i="119"/>
  <c r="G151" i="119"/>
  <c r="G150" i="119"/>
  <c r="G149" i="119"/>
  <c r="E148" i="119"/>
  <c r="G147" i="119"/>
  <c r="C144" i="119"/>
  <c r="G142" i="119"/>
  <c r="C140" i="119"/>
  <c r="E139" i="119"/>
  <c r="G138" i="119"/>
  <c r="C136" i="119"/>
  <c r="C153" i="119"/>
  <c r="E151" i="119"/>
  <c r="C149" i="119"/>
  <c r="E147" i="119"/>
  <c r="G145" i="119"/>
  <c r="C143" i="119"/>
  <c r="G141" i="119"/>
  <c r="C139" i="119"/>
  <c r="G137" i="119"/>
  <c r="E154" i="119"/>
  <c r="C152" i="119"/>
  <c r="E150" i="119"/>
  <c r="C148" i="119"/>
  <c r="E146" i="119"/>
  <c r="I143" i="119"/>
  <c r="E142" i="119"/>
  <c r="I139" i="119"/>
  <c r="E138" i="119"/>
  <c r="C155" i="119"/>
  <c r="I181" i="119"/>
  <c r="C180" i="119"/>
  <c r="E179" i="119"/>
  <c r="G178" i="119"/>
  <c r="C176" i="119"/>
  <c r="E175" i="119"/>
  <c r="C173" i="119"/>
  <c r="E172" i="119"/>
  <c r="G171" i="119"/>
  <c r="C169" i="119"/>
  <c r="E168" i="119"/>
  <c r="G167" i="119"/>
  <c r="C165" i="119"/>
  <c r="E164" i="119"/>
  <c r="G163" i="119"/>
  <c r="G180" i="119"/>
  <c r="G179" i="119"/>
  <c r="E178" i="119"/>
  <c r="G177" i="119"/>
  <c r="G176" i="119"/>
  <c r="G175" i="119"/>
  <c r="G174" i="119"/>
  <c r="G173" i="119"/>
  <c r="G172" i="119"/>
  <c r="E171" i="119"/>
  <c r="G170" i="119"/>
  <c r="G169" i="119"/>
  <c r="G168" i="119"/>
  <c r="E167" i="119"/>
  <c r="G166" i="119"/>
  <c r="G165" i="119"/>
  <c r="G164" i="119"/>
  <c r="E163" i="119"/>
  <c r="G162" i="119"/>
  <c r="C166" i="119"/>
  <c r="E180" i="119"/>
  <c r="C179" i="119"/>
  <c r="C178" i="119"/>
  <c r="E177" i="119"/>
  <c r="E176" i="119"/>
  <c r="C175" i="119"/>
  <c r="E174" i="119"/>
  <c r="E173" i="119"/>
  <c r="C172" i="119"/>
  <c r="C171" i="119"/>
  <c r="E170" i="119"/>
  <c r="E169" i="119"/>
  <c r="C168" i="119"/>
  <c r="C167" i="119"/>
  <c r="E166" i="119"/>
  <c r="E165" i="119"/>
  <c r="C164" i="119"/>
  <c r="C163" i="119"/>
  <c r="E162" i="119"/>
  <c r="I179" i="119"/>
  <c r="I178" i="119"/>
  <c r="I177" i="119"/>
  <c r="C177" i="119"/>
  <c r="I175" i="119"/>
  <c r="I174" i="119"/>
  <c r="C174" i="119"/>
  <c r="I170" i="119"/>
  <c r="C170" i="119"/>
  <c r="I166" i="119"/>
  <c r="I162" i="119"/>
  <c r="C162" i="119"/>
  <c r="N260" i="119"/>
  <c r="O260" i="119" s="1"/>
  <c r="R243" i="119"/>
  <c r="R231" i="119"/>
  <c r="R193" i="119"/>
  <c r="R232" i="119"/>
  <c r="E155" i="119"/>
  <c r="I154" i="119"/>
  <c r="R207" i="119"/>
  <c r="R195" i="119"/>
  <c r="I165" i="119"/>
  <c r="I118" i="119"/>
  <c r="I172" i="119"/>
  <c r="I140" i="119"/>
  <c r="C25" i="119"/>
  <c r="R194" i="119"/>
  <c r="I163" i="119"/>
  <c r="I121" i="119"/>
  <c r="R258" i="119"/>
  <c r="R192" i="119"/>
  <c r="R206" i="119"/>
  <c r="R198" i="119"/>
  <c r="R251" i="119"/>
  <c r="I176" i="119"/>
  <c r="R255" i="119"/>
  <c r="R201" i="119"/>
  <c r="E181" i="119"/>
  <c r="I146" i="119"/>
  <c r="I173" i="119"/>
  <c r="I127" i="119"/>
  <c r="C127" i="119"/>
  <c r="E126" i="119"/>
  <c r="G125" i="119"/>
  <c r="I123" i="119"/>
  <c r="C123" i="119"/>
  <c r="E122" i="119"/>
  <c r="G121" i="119"/>
  <c r="I119" i="119"/>
  <c r="C119" i="119"/>
  <c r="E118" i="119"/>
  <c r="G117" i="119"/>
  <c r="I115" i="119"/>
  <c r="C115" i="119"/>
  <c r="E114" i="119"/>
  <c r="G113" i="119"/>
  <c r="I111" i="119"/>
  <c r="C111" i="119"/>
  <c r="C125" i="119"/>
  <c r="E116" i="119"/>
  <c r="G128" i="119"/>
  <c r="C126" i="119"/>
  <c r="E125" i="119"/>
  <c r="G124" i="119"/>
  <c r="C122" i="119"/>
  <c r="E121" i="119"/>
  <c r="G120" i="119"/>
  <c r="C118" i="119"/>
  <c r="E117" i="119"/>
  <c r="G116" i="119"/>
  <c r="C114" i="119"/>
  <c r="E113" i="119"/>
  <c r="G112" i="119"/>
  <c r="E128" i="119"/>
  <c r="G127" i="119"/>
  <c r="E124" i="119"/>
  <c r="G123" i="119"/>
  <c r="C121" i="119"/>
  <c r="E120" i="119"/>
  <c r="G119" i="119"/>
  <c r="C117" i="119"/>
  <c r="G115" i="119"/>
  <c r="C113" i="119"/>
  <c r="E112" i="119"/>
  <c r="G111" i="119"/>
  <c r="E129" i="119"/>
  <c r="C128" i="119"/>
  <c r="G126" i="119"/>
  <c r="C124" i="119"/>
  <c r="G122" i="119"/>
  <c r="C120" i="119"/>
  <c r="G118" i="119"/>
  <c r="C116" i="119"/>
  <c r="G114" i="119"/>
  <c r="C112" i="119"/>
  <c r="I129" i="119"/>
  <c r="I128" i="119"/>
  <c r="E127" i="119"/>
  <c r="I124" i="119"/>
  <c r="E123" i="119"/>
  <c r="I120" i="119"/>
  <c r="E119" i="119"/>
  <c r="I116" i="119"/>
  <c r="E115" i="119"/>
  <c r="I112" i="119"/>
  <c r="E111" i="119"/>
  <c r="R190" i="119"/>
  <c r="I164" i="119"/>
  <c r="I23" i="119"/>
  <c r="C23" i="119"/>
  <c r="E22" i="119"/>
  <c r="G21" i="119"/>
  <c r="I19" i="119"/>
  <c r="C19" i="119"/>
  <c r="E18" i="119"/>
  <c r="G17" i="119"/>
  <c r="I15" i="119"/>
  <c r="C15" i="119"/>
  <c r="E14" i="119"/>
  <c r="G13" i="119"/>
  <c r="I11" i="119"/>
  <c r="C11" i="119"/>
  <c r="E10" i="119"/>
  <c r="G9" i="119"/>
  <c r="I7" i="119"/>
  <c r="C7" i="119"/>
  <c r="G24" i="119"/>
  <c r="C22" i="119"/>
  <c r="E21" i="119"/>
  <c r="G20" i="119"/>
  <c r="C18" i="119"/>
  <c r="E17" i="119"/>
  <c r="G16" i="119"/>
  <c r="C14" i="119"/>
  <c r="E13" i="119"/>
  <c r="G12" i="119"/>
  <c r="C10" i="119"/>
  <c r="E9" i="119"/>
  <c r="G8" i="119"/>
  <c r="C6" i="119"/>
  <c r="E24" i="119"/>
  <c r="E23" i="119"/>
  <c r="E20" i="119"/>
  <c r="E19" i="119"/>
  <c r="E16" i="119"/>
  <c r="E15" i="119"/>
  <c r="E12" i="119"/>
  <c r="E11" i="119"/>
  <c r="E8" i="119"/>
  <c r="E7" i="119"/>
  <c r="I25" i="119"/>
  <c r="C24" i="119"/>
  <c r="C21" i="119"/>
  <c r="C20" i="119"/>
  <c r="C17" i="119"/>
  <c r="C16" i="119"/>
  <c r="C13" i="119"/>
  <c r="C12" i="119"/>
  <c r="C9" i="119"/>
  <c r="C8" i="119"/>
  <c r="I24" i="119"/>
  <c r="G22" i="119"/>
  <c r="I20" i="119"/>
  <c r="G18" i="119"/>
  <c r="I16" i="119"/>
  <c r="G14" i="119"/>
  <c r="I12" i="119"/>
  <c r="G10" i="119"/>
  <c r="I8" i="119"/>
  <c r="E25" i="119"/>
  <c r="G23" i="119"/>
  <c r="I21" i="119"/>
  <c r="G19" i="119"/>
  <c r="I17" i="119"/>
  <c r="G15" i="119"/>
  <c r="I13" i="119"/>
  <c r="G11" i="119"/>
  <c r="I9" i="119"/>
  <c r="G7" i="119"/>
  <c r="P208" i="119"/>
  <c r="I171" i="119"/>
  <c r="C129" i="119"/>
  <c r="I113" i="119"/>
  <c r="N234" i="119"/>
  <c r="I141" i="119"/>
  <c r="H223" i="1"/>
  <c r="R223" i="1" s="1"/>
  <c r="H219" i="70"/>
  <c r="R219" i="70" s="1"/>
  <c r="H231" i="106"/>
  <c r="R231" i="106" s="1"/>
  <c r="H223" i="46"/>
  <c r="R223" i="46" s="1"/>
  <c r="H231" i="33"/>
  <c r="R231" i="33" s="1"/>
  <c r="H227" i="27"/>
  <c r="R227" i="27" s="1"/>
  <c r="H231" i="84"/>
  <c r="R231" i="84" s="1"/>
  <c r="H227" i="84"/>
  <c r="R227" i="84" s="1"/>
  <c r="H230" i="117"/>
  <c r="R230" i="117" s="1"/>
  <c r="H226" i="66"/>
  <c r="R226" i="66" s="1"/>
  <c r="H230" i="64"/>
  <c r="R230" i="64" s="1"/>
  <c r="H218" i="42"/>
  <c r="R218" i="42" s="1"/>
  <c r="H218" i="95"/>
  <c r="R218" i="95" s="1"/>
  <c r="H218" i="87"/>
  <c r="R218" i="87" s="1"/>
  <c r="H218" i="4"/>
  <c r="R218" i="4" s="1"/>
  <c r="H222" i="117"/>
  <c r="R222" i="117" s="1"/>
  <c r="H226" i="64"/>
  <c r="R226" i="64" s="1"/>
  <c r="H226" i="4"/>
  <c r="R226" i="4" s="1"/>
  <c r="H227" i="116"/>
  <c r="R227" i="116" s="1"/>
  <c r="H219" i="116"/>
  <c r="R219" i="116" s="1"/>
  <c r="H231" i="72"/>
  <c r="R231" i="72" s="1"/>
  <c r="H223" i="72"/>
  <c r="R223" i="72" s="1"/>
  <c r="H219" i="72"/>
  <c r="R219" i="72" s="1"/>
  <c r="H219" i="32"/>
  <c r="R219" i="32" s="1"/>
  <c r="H229" i="23"/>
  <c r="R229" i="23" s="1"/>
  <c r="H215" i="43"/>
  <c r="R215" i="43" s="1"/>
  <c r="H215" i="37"/>
  <c r="R215" i="37" s="1"/>
  <c r="H215" i="92"/>
  <c r="R215" i="92" s="1"/>
  <c r="H215" i="89"/>
  <c r="R215" i="89" s="1"/>
  <c r="H215" i="12"/>
  <c r="R215" i="12" s="1"/>
  <c r="H215" i="8"/>
  <c r="R215" i="8" s="1"/>
  <c r="H226" i="71"/>
  <c r="R226" i="71" s="1"/>
  <c r="H230" i="110"/>
  <c r="R230" i="110" s="1"/>
  <c r="H230" i="28"/>
  <c r="R230" i="28" s="1"/>
  <c r="H228" i="14"/>
  <c r="R228" i="14" s="1"/>
  <c r="H226" i="86"/>
  <c r="R226" i="86" s="1"/>
  <c r="H218" i="86"/>
  <c r="R218" i="86" s="1"/>
  <c r="H232" i="5"/>
  <c r="R232" i="5" s="1"/>
  <c r="H215" i="10"/>
  <c r="R215" i="10" s="1"/>
  <c r="H217" i="68"/>
  <c r="R217" i="68" s="1"/>
  <c r="H228" i="1"/>
  <c r="R228" i="1" s="1"/>
  <c r="H220" i="1"/>
  <c r="R220" i="1" s="1"/>
  <c r="H228" i="79"/>
  <c r="R228" i="79" s="1"/>
  <c r="H220" i="79"/>
  <c r="R220" i="79" s="1"/>
  <c r="H228" i="112"/>
  <c r="R228" i="112" s="1"/>
  <c r="H220" i="112"/>
  <c r="R220" i="112" s="1"/>
  <c r="H216" i="111"/>
  <c r="R216" i="111" s="1"/>
  <c r="H220" i="109"/>
  <c r="R220" i="109" s="1"/>
  <c r="H220" i="61"/>
  <c r="R220" i="61" s="1"/>
  <c r="H216" i="61"/>
  <c r="R216" i="61" s="1"/>
  <c r="H224" i="57"/>
  <c r="R224" i="57" s="1"/>
  <c r="H228" i="106"/>
  <c r="R228" i="106" s="1"/>
  <c r="H216" i="106"/>
  <c r="R216" i="106" s="1"/>
  <c r="H232" i="43"/>
  <c r="R232" i="43" s="1"/>
  <c r="H224" i="27"/>
  <c r="R224" i="27" s="1"/>
  <c r="H224" i="19"/>
  <c r="R224" i="19" s="1"/>
  <c r="H233" i="117"/>
  <c r="R233" i="117" s="1"/>
  <c r="H221" i="77"/>
  <c r="R221" i="77" s="1"/>
  <c r="H233" i="69"/>
  <c r="R233" i="69" s="1"/>
  <c r="H225" i="69"/>
  <c r="R225" i="69" s="1"/>
  <c r="H221" i="69"/>
  <c r="R221" i="69" s="1"/>
  <c r="H217" i="69"/>
  <c r="R217" i="69" s="1"/>
  <c r="H225" i="64"/>
  <c r="R225" i="64" s="1"/>
  <c r="H229" i="100"/>
  <c r="R229" i="100" s="1"/>
  <c r="H228" i="69"/>
  <c r="R228" i="69" s="1"/>
  <c r="H227" i="3"/>
  <c r="R227" i="3" s="1"/>
  <c r="H226" i="115"/>
  <c r="R226" i="115" s="1"/>
  <c r="H222" i="68"/>
  <c r="R222" i="68" s="1"/>
  <c r="H215" i="80"/>
  <c r="R215" i="80" s="1"/>
  <c r="H219" i="71"/>
  <c r="R219" i="71" s="1"/>
  <c r="H227" i="67"/>
  <c r="R227" i="67" s="1"/>
  <c r="H220" i="33"/>
  <c r="R220" i="33" s="1"/>
  <c r="H230" i="90"/>
  <c r="R230" i="90" s="1"/>
  <c r="H229" i="88"/>
  <c r="R229" i="88" s="1"/>
  <c r="H217" i="82"/>
  <c r="R217" i="82" s="1"/>
  <c r="H217" i="115"/>
  <c r="R217" i="115" s="1"/>
  <c r="H224" i="69"/>
  <c r="R224" i="69" s="1"/>
  <c r="H232" i="69"/>
  <c r="R232" i="69" s="1"/>
  <c r="H233" i="68"/>
  <c r="R233" i="68" s="1"/>
  <c r="H216" i="66"/>
  <c r="R216" i="66" s="1"/>
  <c r="H224" i="66"/>
  <c r="R224" i="66" s="1"/>
  <c r="H228" i="29"/>
  <c r="R228" i="29" s="1"/>
  <c r="H216" i="23"/>
  <c r="R216" i="23" s="1"/>
  <c r="H215" i="100"/>
  <c r="R215" i="100" s="1"/>
  <c r="H215" i="23"/>
  <c r="R215" i="23" s="1"/>
  <c r="H215" i="16"/>
  <c r="R215" i="16" s="1"/>
  <c r="H215" i="11"/>
  <c r="R215" i="11" s="1"/>
  <c r="H215" i="4"/>
  <c r="R215" i="4" s="1"/>
  <c r="H225" i="80"/>
  <c r="R225" i="80" s="1"/>
  <c r="H217" i="72"/>
  <c r="R217" i="72" s="1"/>
  <c r="N217" i="72"/>
  <c r="H225" i="72"/>
  <c r="R225" i="72" s="1"/>
  <c r="N225" i="72"/>
  <c r="H233" i="72"/>
  <c r="R233" i="72" s="1"/>
  <c r="N233" i="72"/>
  <c r="H215" i="70"/>
  <c r="R215" i="70" s="1"/>
  <c r="N215" i="70"/>
  <c r="H228" i="66"/>
  <c r="R228" i="66" s="1"/>
  <c r="N228" i="66"/>
  <c r="H224" i="64"/>
  <c r="R224" i="64" s="1"/>
  <c r="N224" i="64"/>
  <c r="N217" i="32"/>
  <c r="H217" i="32"/>
  <c r="R217" i="32" s="1"/>
  <c r="H226" i="110"/>
  <c r="R226" i="110" s="1"/>
  <c r="H220" i="23"/>
  <c r="R220" i="23" s="1"/>
  <c r="H217" i="2"/>
  <c r="R217" i="2" s="1"/>
  <c r="N232" i="109"/>
  <c r="H232" i="109"/>
  <c r="R232" i="109" s="1"/>
  <c r="H228" i="33"/>
  <c r="R228" i="33" s="1"/>
  <c r="N228" i="33"/>
  <c r="H227" i="86"/>
  <c r="R227" i="86" s="1"/>
  <c r="N227" i="86"/>
  <c r="H223" i="10"/>
  <c r="R223" i="10" s="1"/>
  <c r="N223" i="10"/>
  <c r="H231" i="10"/>
  <c r="R231" i="10" s="1"/>
  <c r="N231" i="10"/>
  <c r="H229" i="85"/>
  <c r="R229" i="85" s="1"/>
  <c r="H226" i="10"/>
  <c r="R226" i="10" s="1"/>
  <c r="H217" i="9"/>
  <c r="R217" i="9" s="1"/>
  <c r="H233" i="9"/>
  <c r="R233" i="9" s="1"/>
  <c r="N217" i="115"/>
  <c r="N219" i="71"/>
  <c r="N224" i="69"/>
  <c r="N216" i="66"/>
  <c r="N228" i="29"/>
  <c r="N216" i="23"/>
  <c r="H215" i="117"/>
  <c r="R215" i="117" s="1"/>
  <c r="H215" i="66"/>
  <c r="R215" i="66" s="1"/>
  <c r="H215" i="95"/>
  <c r="R215" i="95" s="1"/>
  <c r="H215" i="87"/>
  <c r="R215" i="87" s="1"/>
  <c r="H215" i="82"/>
  <c r="R215" i="82" s="1"/>
  <c r="H233" i="80"/>
  <c r="R233" i="80" s="1"/>
  <c r="N218" i="10"/>
  <c r="H218" i="10"/>
  <c r="R218" i="10" s="1"/>
  <c r="N232" i="69"/>
  <c r="N224" i="66"/>
  <c r="H215" i="74"/>
  <c r="R215" i="74" s="1"/>
  <c r="H215" i="67"/>
  <c r="R215" i="67" s="1"/>
  <c r="H215" i="58"/>
  <c r="R215" i="58" s="1"/>
  <c r="H215" i="41"/>
  <c r="R215" i="41" s="1"/>
  <c r="H215" i="103"/>
  <c r="R215" i="103" s="1"/>
  <c r="H215" i="99"/>
  <c r="R215" i="99" s="1"/>
  <c r="H215" i="28"/>
  <c r="R215" i="28" s="1"/>
  <c r="H215" i="22"/>
  <c r="R215" i="22" s="1"/>
  <c r="H215" i="6"/>
  <c r="R215" i="6" s="1"/>
  <c r="H219" i="67"/>
  <c r="R219" i="67" s="1"/>
  <c r="H221" i="108"/>
  <c r="R221" i="108" s="1"/>
  <c r="H231" i="58"/>
  <c r="R231" i="58" s="1"/>
  <c r="H227" i="58"/>
  <c r="R227" i="58" s="1"/>
  <c r="H231" i="54"/>
  <c r="R231" i="54" s="1"/>
  <c r="H219" i="54"/>
  <c r="R219" i="54" s="1"/>
  <c r="H217" i="44"/>
  <c r="R217" i="44" s="1"/>
  <c r="H223" i="105"/>
  <c r="R223" i="105" s="1"/>
  <c r="H219" i="105"/>
  <c r="R219" i="105" s="1"/>
  <c r="H225" i="104"/>
  <c r="R225" i="104" s="1"/>
  <c r="H231" i="41"/>
  <c r="R231" i="41" s="1"/>
  <c r="H223" i="99"/>
  <c r="R223" i="99" s="1"/>
  <c r="H233" i="26"/>
  <c r="R233" i="26" s="1"/>
  <c r="H227" i="94"/>
  <c r="R227" i="94" s="1"/>
  <c r="H219" i="94"/>
  <c r="R219" i="94" s="1"/>
  <c r="H231" i="22"/>
  <c r="R231" i="22" s="1"/>
  <c r="H217" i="20"/>
  <c r="R217" i="20" s="1"/>
  <c r="H227" i="91"/>
  <c r="R227" i="91" s="1"/>
  <c r="H217" i="90"/>
  <c r="R217" i="90" s="1"/>
  <c r="H233" i="85"/>
  <c r="R233" i="85" s="1"/>
  <c r="H223" i="3"/>
  <c r="R223" i="3" s="1"/>
  <c r="H225" i="2"/>
  <c r="R225" i="2" s="1"/>
  <c r="H215" i="39"/>
  <c r="R215" i="39" s="1"/>
  <c r="L215" i="39"/>
  <c r="H215" i="83"/>
  <c r="R215" i="83" s="1"/>
  <c r="L215" i="83"/>
  <c r="H229" i="80"/>
  <c r="R229" i="80" s="1"/>
  <c r="L229" i="80"/>
  <c r="H221" i="80"/>
  <c r="R221" i="80" s="1"/>
  <c r="L221" i="80"/>
  <c r="H227" i="75"/>
  <c r="R227" i="75" s="1"/>
  <c r="L227" i="75"/>
  <c r="H229" i="69"/>
  <c r="R229" i="69" s="1"/>
  <c r="L229" i="69"/>
  <c r="H231" i="46"/>
  <c r="R231" i="46" s="1"/>
  <c r="L231" i="46"/>
  <c r="H229" i="39"/>
  <c r="R229" i="39" s="1"/>
  <c r="L229" i="39"/>
  <c r="H225" i="100"/>
  <c r="R225" i="100" s="1"/>
  <c r="L225" i="100"/>
  <c r="H227" i="32"/>
  <c r="R227" i="32" s="1"/>
  <c r="L227" i="32"/>
  <c r="L223" i="27"/>
  <c r="H223" i="27"/>
  <c r="R223" i="27" s="1"/>
  <c r="H227" i="92"/>
  <c r="R227" i="92" s="1"/>
  <c r="L227" i="92"/>
  <c r="L229" i="16"/>
  <c r="H229" i="16"/>
  <c r="R229" i="16" s="1"/>
  <c r="H231" i="112"/>
  <c r="R231" i="112" s="1"/>
  <c r="H227" i="109"/>
  <c r="R227" i="109" s="1"/>
  <c r="H227" i="37"/>
  <c r="R227" i="37" s="1"/>
  <c r="H229" i="66"/>
  <c r="R229" i="66" s="1"/>
  <c r="H223" i="61"/>
  <c r="R223" i="61" s="1"/>
  <c r="H225" i="87"/>
  <c r="R225" i="87" s="1"/>
  <c r="H218" i="44"/>
  <c r="R218" i="44" s="1"/>
  <c r="L218" i="44"/>
  <c r="L222" i="104"/>
  <c r="H222" i="104"/>
  <c r="R222" i="104" s="1"/>
  <c r="H226" i="32"/>
  <c r="R226" i="32" s="1"/>
  <c r="L226" i="32"/>
  <c r="H222" i="32"/>
  <c r="R222" i="32" s="1"/>
  <c r="L222" i="32"/>
  <c r="L232" i="98"/>
  <c r="H232" i="98"/>
  <c r="R232" i="98" s="1"/>
  <c r="L216" i="29"/>
  <c r="H216" i="29"/>
  <c r="R216" i="29" s="1"/>
  <c r="L232" i="16"/>
  <c r="H232" i="16"/>
  <c r="R232" i="16" s="1"/>
  <c r="L232" i="11"/>
  <c r="H232" i="11"/>
  <c r="R232" i="11" s="1"/>
  <c r="H226" i="116"/>
  <c r="R226" i="116" s="1"/>
  <c r="H218" i="72"/>
  <c r="R218" i="72" s="1"/>
  <c r="H218" i="65"/>
  <c r="R218" i="65" s="1"/>
  <c r="H218" i="104"/>
  <c r="R218" i="104" s="1"/>
  <c r="H225" i="39"/>
  <c r="R225" i="39" s="1"/>
  <c r="H233" i="102"/>
  <c r="R233" i="102" s="1"/>
  <c r="H218" i="20"/>
  <c r="R218" i="20" s="1"/>
  <c r="H218" i="88"/>
  <c r="R218" i="88" s="1"/>
  <c r="H226" i="88"/>
  <c r="R226" i="88" s="1"/>
  <c r="H226" i="85"/>
  <c r="R226" i="85" s="1"/>
  <c r="H225" i="83"/>
  <c r="R225" i="83" s="1"/>
  <c r="H222" i="9"/>
  <c r="R222" i="9" s="1"/>
  <c r="H230" i="7"/>
  <c r="R230" i="7" s="1"/>
  <c r="H231" i="79"/>
  <c r="R231" i="79" s="1"/>
  <c r="H227" i="112"/>
  <c r="R227" i="112" s="1"/>
  <c r="H220" i="69"/>
  <c r="R220" i="69" s="1"/>
  <c r="H220" i="83"/>
  <c r="R220" i="83" s="1"/>
  <c r="H219" i="8"/>
  <c r="R219" i="8" s="1"/>
  <c r="H218" i="75"/>
  <c r="R218" i="75" s="1"/>
  <c r="H232" i="66"/>
  <c r="R232" i="66" s="1"/>
  <c r="H224" i="29"/>
  <c r="R224" i="29" s="1"/>
  <c r="H226" i="20"/>
  <c r="R226" i="20" s="1"/>
  <c r="H227" i="12"/>
  <c r="R227" i="12" s="1"/>
  <c r="H215" i="7"/>
  <c r="R215" i="7" s="1"/>
  <c r="L223" i="1"/>
  <c r="L222" i="68"/>
  <c r="H230" i="66"/>
  <c r="R230" i="66" s="1"/>
  <c r="L230" i="66"/>
  <c r="H222" i="64"/>
  <c r="R222" i="64" s="1"/>
  <c r="L222" i="64"/>
  <c r="H218" i="54"/>
  <c r="R218" i="54" s="1"/>
  <c r="L218" i="54"/>
  <c r="H218" i="105"/>
  <c r="R218" i="105" s="1"/>
  <c r="L218" i="105"/>
  <c r="H228" i="19"/>
  <c r="R228" i="19" s="1"/>
  <c r="L228" i="19"/>
  <c r="L220" i="14"/>
  <c r="H220" i="14"/>
  <c r="R220" i="14" s="1"/>
  <c r="L220" i="84"/>
  <c r="H220" i="84"/>
  <c r="R220" i="84" s="1"/>
  <c r="H216" i="84"/>
  <c r="R216" i="84" s="1"/>
  <c r="L216" i="84"/>
  <c r="H217" i="79"/>
  <c r="R217" i="79" s="1"/>
  <c r="H229" i="114"/>
  <c r="R229" i="114" s="1"/>
  <c r="H228" i="67"/>
  <c r="R228" i="67" s="1"/>
  <c r="H223" i="36"/>
  <c r="R223" i="36" s="1"/>
  <c r="H230" i="116"/>
  <c r="R230" i="116" s="1"/>
  <c r="H223" i="70"/>
  <c r="R223" i="70" s="1"/>
  <c r="H227" i="111"/>
  <c r="R227" i="111" s="1"/>
  <c r="H230" i="65"/>
  <c r="R230" i="65" s="1"/>
  <c r="H229" i="64"/>
  <c r="R229" i="64" s="1"/>
  <c r="H226" i="104"/>
  <c r="R226" i="104" s="1"/>
  <c r="H228" i="100"/>
  <c r="R228" i="100" s="1"/>
  <c r="H233" i="95"/>
  <c r="R233" i="95" s="1"/>
  <c r="H226" i="90"/>
  <c r="R226" i="90" s="1"/>
  <c r="H224" i="87"/>
  <c r="R224" i="87" s="1"/>
  <c r="H230" i="85"/>
  <c r="R230" i="85" s="1"/>
  <c r="H219" i="3"/>
  <c r="R219" i="3" s="1"/>
  <c r="H231" i="6"/>
  <c r="R231" i="6" s="1"/>
  <c r="L215" i="66"/>
  <c r="L215" i="41"/>
  <c r="L215" i="92"/>
  <c r="L227" i="116"/>
  <c r="L220" i="109"/>
  <c r="L220" i="61"/>
  <c r="L225" i="104"/>
  <c r="L229" i="100"/>
  <c r="H231" i="1"/>
  <c r="R231" i="1" s="1"/>
  <c r="L231" i="1"/>
  <c r="H225" i="117"/>
  <c r="R225" i="117" s="1"/>
  <c r="L225" i="117"/>
  <c r="H217" i="117"/>
  <c r="R217" i="117" s="1"/>
  <c r="L217" i="117"/>
  <c r="H227" i="72"/>
  <c r="R227" i="72" s="1"/>
  <c r="L227" i="72"/>
  <c r="H233" i="64"/>
  <c r="R233" i="64" s="1"/>
  <c r="L233" i="64"/>
  <c r="H227" i="61"/>
  <c r="R227" i="61" s="1"/>
  <c r="L227" i="61"/>
  <c r="H227" i="108"/>
  <c r="R227" i="108" s="1"/>
  <c r="L227" i="108"/>
  <c r="L219" i="46"/>
  <c r="H219" i="46"/>
  <c r="R219" i="46" s="1"/>
  <c r="L233" i="39"/>
  <c r="H233" i="39"/>
  <c r="R233" i="39" s="1"/>
  <c r="H225" i="98"/>
  <c r="R225" i="98" s="1"/>
  <c r="L225" i="98"/>
  <c r="H219" i="27"/>
  <c r="R219" i="27" s="1"/>
  <c r="L219" i="27"/>
  <c r="H221" i="23"/>
  <c r="R221" i="23" s="1"/>
  <c r="L221" i="23"/>
  <c r="H225" i="16"/>
  <c r="R225" i="16" s="1"/>
  <c r="L225" i="16"/>
  <c r="H217" i="16"/>
  <c r="R217" i="16" s="1"/>
  <c r="L217" i="16"/>
  <c r="L223" i="14"/>
  <c r="H223" i="14"/>
  <c r="R223" i="14" s="1"/>
  <c r="H223" i="12"/>
  <c r="R223" i="12" s="1"/>
  <c r="L223" i="12"/>
  <c r="H233" i="11"/>
  <c r="R233" i="11" s="1"/>
  <c r="L233" i="11"/>
  <c r="H231" i="8"/>
  <c r="R231" i="8" s="1"/>
  <c r="L231" i="8"/>
  <c r="H219" i="111"/>
  <c r="R219" i="111" s="1"/>
  <c r="H223" i="79"/>
  <c r="R223" i="79" s="1"/>
  <c r="H217" i="39"/>
  <c r="R217" i="39" s="1"/>
  <c r="L215" i="100"/>
  <c r="L219" i="116"/>
  <c r="L219" i="70"/>
  <c r="H218" i="68"/>
  <c r="R218" i="68" s="1"/>
  <c r="L218" i="68"/>
  <c r="H230" i="44"/>
  <c r="R230" i="44" s="1"/>
  <c r="L230" i="44"/>
  <c r="L220" i="39"/>
  <c r="H220" i="39"/>
  <c r="R220" i="39" s="1"/>
  <c r="H230" i="32"/>
  <c r="R230" i="32" s="1"/>
  <c r="L230" i="32"/>
  <c r="L218" i="9"/>
  <c r="H218" i="9"/>
  <c r="R218" i="9" s="1"/>
  <c r="L224" i="82"/>
  <c r="H224" i="82"/>
  <c r="R224" i="82" s="1"/>
  <c r="L216" i="82"/>
  <c r="H216" i="82"/>
  <c r="R216" i="82" s="1"/>
  <c r="L228" i="6"/>
  <c r="H228" i="6"/>
  <c r="R228" i="6" s="1"/>
  <c r="L226" i="2"/>
  <c r="H226" i="2"/>
  <c r="R226" i="2" s="1"/>
  <c r="H218" i="116"/>
  <c r="R218" i="116" s="1"/>
  <c r="H226" i="72"/>
  <c r="R226" i="72" s="1"/>
  <c r="H225" i="42"/>
  <c r="R225" i="42" s="1"/>
  <c r="H218" i="85"/>
  <c r="R218" i="85" s="1"/>
  <c r="H230" i="9"/>
  <c r="R230" i="9" s="1"/>
  <c r="H221" i="82"/>
  <c r="R221" i="82" s="1"/>
  <c r="H216" i="69"/>
  <c r="R216" i="69" s="1"/>
  <c r="H232" i="29"/>
  <c r="R232" i="29" s="1"/>
  <c r="H228" i="83"/>
  <c r="R228" i="83" s="1"/>
  <c r="L215" i="87"/>
  <c r="L226" i="115"/>
  <c r="L219" i="72"/>
  <c r="L215" i="101"/>
  <c r="H215" i="101"/>
  <c r="R215" i="101" s="1"/>
  <c r="H215" i="94"/>
  <c r="R215" i="94" s="1"/>
  <c r="L215" i="94"/>
  <c r="H221" i="68"/>
  <c r="R221" i="68" s="1"/>
  <c r="L221" i="68"/>
  <c r="H231" i="67"/>
  <c r="R231" i="67" s="1"/>
  <c r="L231" i="67"/>
  <c r="H223" i="67"/>
  <c r="R223" i="67" s="1"/>
  <c r="L223" i="67"/>
  <c r="H233" i="65"/>
  <c r="R233" i="65" s="1"/>
  <c r="L233" i="65"/>
  <c r="H227" i="110"/>
  <c r="R227" i="110" s="1"/>
  <c r="L227" i="110"/>
  <c r="H219" i="110"/>
  <c r="R219" i="110" s="1"/>
  <c r="L219" i="110"/>
  <c r="H223" i="58"/>
  <c r="R223" i="58" s="1"/>
  <c r="L223" i="58"/>
  <c r="L217" i="43"/>
  <c r="H217" i="43"/>
  <c r="R217" i="43" s="1"/>
  <c r="H229" i="104"/>
  <c r="R229" i="104" s="1"/>
  <c r="L229" i="104"/>
  <c r="H221" i="104"/>
  <c r="R221" i="104" s="1"/>
  <c r="L221" i="104"/>
  <c r="H221" i="36"/>
  <c r="R221" i="36" s="1"/>
  <c r="L221" i="36"/>
  <c r="L217" i="36"/>
  <c r="H217" i="36"/>
  <c r="R217" i="36" s="1"/>
  <c r="H221" i="32"/>
  <c r="R221" i="32" s="1"/>
  <c r="L221" i="32"/>
  <c r="H221" i="33"/>
  <c r="R221" i="33" s="1"/>
  <c r="L221" i="33"/>
  <c r="H233" i="31"/>
  <c r="R233" i="31" s="1"/>
  <c r="L233" i="31"/>
  <c r="L225" i="27"/>
  <c r="H225" i="27"/>
  <c r="R225" i="27" s="1"/>
  <c r="H217" i="24"/>
  <c r="R217" i="24" s="1"/>
  <c r="L217" i="24"/>
  <c r="L223" i="91"/>
  <c r="H223" i="91"/>
  <c r="R223" i="91" s="1"/>
  <c r="H221" i="19"/>
  <c r="R221" i="19" s="1"/>
  <c r="L221" i="19"/>
  <c r="H225" i="90"/>
  <c r="R225" i="90" s="1"/>
  <c r="L225" i="90"/>
  <c r="H221" i="90"/>
  <c r="R221" i="90" s="1"/>
  <c r="L221" i="90"/>
  <c r="H221" i="14"/>
  <c r="R221" i="14" s="1"/>
  <c r="L221" i="14"/>
  <c r="L219" i="86"/>
  <c r="H219" i="86"/>
  <c r="R219" i="86" s="1"/>
  <c r="L221" i="85"/>
  <c r="H221" i="85"/>
  <c r="R221" i="85" s="1"/>
  <c r="H219" i="10"/>
  <c r="R219" i="10" s="1"/>
  <c r="L219" i="10"/>
  <c r="L225" i="9"/>
  <c r="H225" i="9"/>
  <c r="R225" i="9" s="1"/>
  <c r="H217" i="8"/>
  <c r="R217" i="8" s="1"/>
  <c r="L217" i="8"/>
  <c r="H217" i="7"/>
  <c r="R217" i="7" s="1"/>
  <c r="L217" i="7"/>
  <c r="H221" i="117"/>
  <c r="R221" i="117" s="1"/>
  <c r="H227" i="80"/>
  <c r="R227" i="80" s="1"/>
  <c r="H217" i="77"/>
  <c r="R217" i="77" s="1"/>
  <c r="H225" i="77"/>
  <c r="R225" i="77" s="1"/>
  <c r="H222" i="72"/>
  <c r="R222" i="72" s="1"/>
  <c r="H230" i="72"/>
  <c r="R230" i="72" s="1"/>
  <c r="H230" i="68"/>
  <c r="R230" i="68" s="1"/>
  <c r="H222" i="36"/>
  <c r="R222" i="36" s="1"/>
  <c r="H230" i="36"/>
  <c r="R230" i="36" s="1"/>
  <c r="H217" i="100"/>
  <c r="R217" i="100" s="1"/>
  <c r="H218" i="96"/>
  <c r="R218" i="96" s="1"/>
  <c r="H222" i="96"/>
  <c r="R222" i="96" s="1"/>
  <c r="H218" i="26"/>
  <c r="R218" i="26" s="1"/>
  <c r="H222" i="20"/>
  <c r="R222" i="20" s="1"/>
  <c r="H218" i="90"/>
  <c r="R218" i="90" s="1"/>
  <c r="H222" i="88"/>
  <c r="R222" i="88" s="1"/>
  <c r="H229" i="117"/>
  <c r="R229" i="117" s="1"/>
  <c r="H217" i="70"/>
  <c r="R217" i="70" s="1"/>
  <c r="H224" i="111"/>
  <c r="R224" i="111" s="1"/>
  <c r="H229" i="65"/>
  <c r="R229" i="65" s="1"/>
  <c r="H228" i="64"/>
  <c r="R228" i="64" s="1"/>
  <c r="H231" i="105"/>
  <c r="R231" i="105" s="1"/>
  <c r="H216" i="102"/>
  <c r="R216" i="102" s="1"/>
  <c r="H226" i="96"/>
  <c r="R226" i="96" s="1"/>
  <c r="H220" i="91"/>
  <c r="R220" i="91" s="1"/>
  <c r="H230" i="88"/>
  <c r="R230" i="88" s="1"/>
  <c r="H220" i="11"/>
  <c r="R220" i="11" s="1"/>
  <c r="H232" i="83"/>
  <c r="R232" i="83" s="1"/>
  <c r="H218" i="7"/>
  <c r="R218" i="7" s="1"/>
  <c r="L215" i="67"/>
  <c r="L215" i="43"/>
  <c r="L215" i="23"/>
  <c r="L215" i="6"/>
  <c r="L233" i="117"/>
  <c r="L221" i="69"/>
  <c r="L231" i="84"/>
  <c r="P224" i="117"/>
  <c r="H224" i="117"/>
  <c r="R224" i="117" s="1"/>
  <c r="P221" i="116"/>
  <c r="H221" i="116"/>
  <c r="R221" i="116" s="1"/>
  <c r="H233" i="111"/>
  <c r="R233" i="111" s="1"/>
  <c r="H225" i="111"/>
  <c r="R225" i="111" s="1"/>
  <c r="H229" i="109"/>
  <c r="R229" i="109" s="1"/>
  <c r="H233" i="61"/>
  <c r="R233" i="61" s="1"/>
  <c r="H233" i="106"/>
  <c r="R233" i="106" s="1"/>
  <c r="H225" i="106"/>
  <c r="R225" i="106" s="1"/>
  <c r="H221" i="106"/>
  <c r="R221" i="106" s="1"/>
  <c r="H229" i="46"/>
  <c r="R229" i="46" s="1"/>
  <c r="H221" i="46"/>
  <c r="R221" i="46" s="1"/>
  <c r="H221" i="43"/>
  <c r="R221" i="43" s="1"/>
  <c r="H217" i="40"/>
  <c r="R217" i="40" s="1"/>
  <c r="H221" i="1"/>
  <c r="R221" i="1" s="1"/>
  <c r="H229" i="1"/>
  <c r="R229" i="1" s="1"/>
  <c r="H218" i="117"/>
  <c r="R218" i="117" s="1"/>
  <c r="H219" i="1"/>
  <c r="R219" i="1" s="1"/>
  <c r="H229" i="116"/>
  <c r="R229" i="116" s="1"/>
  <c r="H224" i="110"/>
  <c r="R224" i="110" s="1"/>
  <c r="H229" i="54"/>
  <c r="R229" i="54" s="1"/>
  <c r="H225" i="33"/>
  <c r="R225" i="33" s="1"/>
  <c r="H223" i="20"/>
  <c r="R223" i="20" s="1"/>
  <c r="H217" i="19"/>
  <c r="R217" i="19" s="1"/>
  <c r="H231" i="7"/>
  <c r="R231" i="7" s="1"/>
  <c r="H233" i="5"/>
  <c r="R233" i="5" s="1"/>
  <c r="P231" i="79"/>
  <c r="H230" i="109"/>
  <c r="R230" i="109" s="1"/>
  <c r="H232" i="117"/>
  <c r="R232" i="117" s="1"/>
  <c r="H215" i="1"/>
  <c r="R215" i="1" s="1"/>
  <c r="H232" i="116"/>
  <c r="R232" i="116" s="1"/>
  <c r="H224" i="116"/>
  <c r="R224" i="116" s="1"/>
  <c r="H216" i="116"/>
  <c r="R216" i="116" s="1"/>
  <c r="H226" i="80"/>
  <c r="R226" i="80" s="1"/>
  <c r="H232" i="72"/>
  <c r="R232" i="72" s="1"/>
  <c r="H224" i="72"/>
  <c r="R224" i="72" s="1"/>
  <c r="H216" i="72"/>
  <c r="R216" i="72" s="1"/>
  <c r="H220" i="65"/>
  <c r="R220" i="65" s="1"/>
  <c r="H216" i="65"/>
  <c r="R216" i="65" s="1"/>
  <c r="H224" i="108"/>
  <c r="R224" i="108" s="1"/>
  <c r="H216" i="108"/>
  <c r="R216" i="108" s="1"/>
  <c r="H220" i="96"/>
  <c r="R220" i="96" s="1"/>
  <c r="H224" i="20"/>
  <c r="R224" i="20" s="1"/>
  <c r="H220" i="20"/>
  <c r="R220" i="20" s="1"/>
  <c r="H228" i="90"/>
  <c r="R228" i="90" s="1"/>
  <c r="H228" i="88"/>
  <c r="R228" i="88" s="1"/>
  <c r="H216" i="85"/>
  <c r="R216" i="85" s="1"/>
  <c r="H224" i="9"/>
  <c r="R224" i="9" s="1"/>
  <c r="H216" i="9"/>
  <c r="R216" i="9" s="1"/>
  <c r="H232" i="7"/>
  <c r="R232" i="7" s="1"/>
  <c r="H224" i="7"/>
  <c r="R224" i="7" s="1"/>
  <c r="H233" i="58"/>
  <c r="R233" i="58" s="1"/>
  <c r="H231" i="100"/>
  <c r="R231" i="100" s="1"/>
  <c r="P220" i="74"/>
  <c r="H220" i="74"/>
  <c r="R220" i="74" s="1"/>
  <c r="P216" i="110"/>
  <c r="H216" i="110"/>
  <c r="R216" i="110" s="1"/>
  <c r="P232" i="110"/>
  <c r="H232" i="110"/>
  <c r="R232" i="110" s="1"/>
  <c r="P216" i="58"/>
  <c r="H216" i="58"/>
  <c r="R216" i="58" s="1"/>
  <c r="P228" i="105"/>
  <c r="H228" i="105"/>
  <c r="R228" i="105" s="1"/>
  <c r="P228" i="99"/>
  <c r="H228" i="99"/>
  <c r="R228" i="99" s="1"/>
  <c r="P228" i="22"/>
  <c r="H228" i="22"/>
  <c r="R228" i="22" s="1"/>
  <c r="P231" i="20"/>
  <c r="H231" i="20"/>
  <c r="R231" i="20" s="1"/>
  <c r="P228" i="91"/>
  <c r="H228" i="91"/>
  <c r="R228" i="91" s="1"/>
  <c r="P232" i="86"/>
  <c r="H232" i="86"/>
  <c r="R232" i="86" s="1"/>
  <c r="P224" i="10"/>
  <c r="H224" i="10"/>
  <c r="R224" i="10" s="1"/>
  <c r="P223" i="7"/>
  <c r="H223" i="7"/>
  <c r="R223" i="7" s="1"/>
  <c r="P220" i="6"/>
  <c r="H220" i="6"/>
  <c r="R220" i="6" s="1"/>
  <c r="H216" i="117"/>
  <c r="R216" i="117" s="1"/>
  <c r="H223" i="108"/>
  <c r="R223" i="108" s="1"/>
  <c r="H232" i="101"/>
  <c r="R232" i="101" s="1"/>
  <c r="H227" i="96"/>
  <c r="R227" i="96" s="1"/>
  <c r="P223" i="36"/>
  <c r="H226" i="117"/>
  <c r="R226" i="117" s="1"/>
  <c r="H215" i="116"/>
  <c r="R215" i="116" s="1"/>
  <c r="H223" i="116"/>
  <c r="R223" i="116" s="1"/>
  <c r="H231" i="116"/>
  <c r="R231" i="116" s="1"/>
  <c r="H224" i="80"/>
  <c r="R224" i="80" s="1"/>
  <c r="H232" i="80"/>
  <c r="R232" i="80" s="1"/>
  <c r="H221" i="79"/>
  <c r="R221" i="79" s="1"/>
  <c r="H229" i="79"/>
  <c r="R229" i="79" s="1"/>
  <c r="H223" i="65"/>
  <c r="R223" i="65" s="1"/>
  <c r="H231" i="108"/>
  <c r="R231" i="108" s="1"/>
  <c r="H232" i="58"/>
  <c r="R232" i="58" s="1"/>
  <c r="H227" i="104"/>
  <c r="R227" i="104" s="1"/>
  <c r="H224" i="103"/>
  <c r="R224" i="103" s="1"/>
  <c r="H228" i="103"/>
  <c r="R228" i="103" s="1"/>
  <c r="H232" i="103"/>
  <c r="R232" i="103" s="1"/>
  <c r="H223" i="32"/>
  <c r="R223" i="32" s="1"/>
  <c r="H215" i="9"/>
  <c r="R215" i="9" s="1"/>
  <c r="H228" i="3"/>
  <c r="R228" i="3" s="1"/>
  <c r="H216" i="6"/>
  <c r="R216" i="6" s="1"/>
  <c r="H218" i="36"/>
  <c r="R218" i="36" s="1"/>
  <c r="P218" i="36"/>
  <c r="H216" i="1"/>
  <c r="R216" i="1" s="1"/>
  <c r="H222" i="116"/>
  <c r="R222" i="116" s="1"/>
  <c r="H221" i="66"/>
  <c r="R221" i="66" s="1"/>
  <c r="H222" i="65"/>
  <c r="R222" i="65" s="1"/>
  <c r="H218" i="110"/>
  <c r="R218" i="110" s="1"/>
  <c r="H215" i="109"/>
  <c r="R215" i="109" s="1"/>
  <c r="H221" i="64"/>
  <c r="R221" i="64" s="1"/>
  <c r="H215" i="54"/>
  <c r="R215" i="54" s="1"/>
  <c r="H233" i="42"/>
  <c r="R233" i="42" s="1"/>
  <c r="H231" i="40"/>
  <c r="R231" i="40" s="1"/>
  <c r="H232" i="39"/>
  <c r="R232" i="39" s="1"/>
  <c r="H226" i="36"/>
  <c r="R226" i="36" s="1"/>
  <c r="H224" i="100"/>
  <c r="R224" i="100" s="1"/>
  <c r="H233" i="29"/>
  <c r="R233" i="29" s="1"/>
  <c r="H231" i="28"/>
  <c r="R231" i="28" s="1"/>
  <c r="H217" i="95"/>
  <c r="R217" i="95" s="1"/>
  <c r="H232" i="23"/>
  <c r="R232" i="23" s="1"/>
  <c r="H215" i="91"/>
  <c r="R215" i="91" s="1"/>
  <c r="H231" i="91"/>
  <c r="R231" i="91" s="1"/>
  <c r="H222" i="90"/>
  <c r="R222" i="90" s="1"/>
  <c r="H221" i="16"/>
  <c r="R221" i="16" s="1"/>
  <c r="H217" i="87"/>
  <c r="R217" i="87" s="1"/>
  <c r="H224" i="12"/>
  <c r="R224" i="12" s="1"/>
  <c r="H229" i="11"/>
  <c r="R229" i="11" s="1"/>
  <c r="H224" i="8"/>
  <c r="R224" i="8" s="1"/>
  <c r="H229" i="82"/>
  <c r="R229" i="82" s="1"/>
  <c r="H226" i="7"/>
  <c r="R226" i="7" s="1"/>
  <c r="H223" i="6"/>
  <c r="R223" i="6" s="1"/>
  <c r="H223" i="5"/>
  <c r="R223" i="5" s="1"/>
  <c r="H222" i="2"/>
  <c r="R222" i="2" s="1"/>
  <c r="H233" i="2"/>
  <c r="R233" i="2" s="1"/>
  <c r="P221" i="117"/>
  <c r="P217" i="77"/>
  <c r="P230" i="68"/>
  <c r="P217" i="100"/>
  <c r="P219" i="8"/>
  <c r="H220" i="66"/>
  <c r="R220" i="66" s="1"/>
  <c r="H221" i="65"/>
  <c r="R221" i="65" s="1"/>
  <c r="H220" i="64"/>
  <c r="R220" i="64" s="1"/>
  <c r="H231" i="61"/>
  <c r="R231" i="61" s="1"/>
  <c r="H225" i="108"/>
  <c r="R225" i="108" s="1"/>
  <c r="H227" i="46"/>
  <c r="R227" i="46" s="1"/>
  <c r="H226" i="44"/>
  <c r="R226" i="44" s="1"/>
  <c r="H217" i="42"/>
  <c r="R217" i="42" s="1"/>
  <c r="H230" i="104"/>
  <c r="R230" i="104" s="1"/>
  <c r="H228" i="39"/>
  <c r="R228" i="39" s="1"/>
  <c r="H225" i="32"/>
  <c r="R225" i="32" s="1"/>
  <c r="H230" i="96"/>
  <c r="R230" i="96" s="1"/>
  <c r="H216" i="95"/>
  <c r="R216" i="95" s="1"/>
  <c r="H228" i="23"/>
  <c r="R228" i="23" s="1"/>
  <c r="H220" i="16"/>
  <c r="R220" i="16" s="1"/>
  <c r="H221" i="88"/>
  <c r="R221" i="88" s="1"/>
  <c r="H216" i="87"/>
  <c r="R216" i="87" s="1"/>
  <c r="H233" i="87"/>
  <c r="R233" i="87" s="1"/>
  <c r="H221" i="11"/>
  <c r="R221" i="11" s="1"/>
  <c r="H222" i="85"/>
  <c r="R222" i="85" s="1"/>
  <c r="H217" i="83"/>
  <c r="R217" i="83" s="1"/>
  <c r="H233" i="83"/>
  <c r="R233" i="83" s="1"/>
  <c r="H226" i="9"/>
  <c r="R226" i="9" s="1"/>
  <c r="H228" i="82"/>
  <c r="R228" i="82" s="1"/>
  <c r="H220" i="5"/>
  <c r="R220" i="5" s="1"/>
  <c r="H218" i="2"/>
  <c r="R218" i="2" s="1"/>
  <c r="H230" i="2"/>
  <c r="R230" i="2" s="1"/>
  <c r="H229" i="74"/>
  <c r="R229" i="74" s="1"/>
  <c r="H217" i="99"/>
  <c r="R217" i="99" s="1"/>
  <c r="H215" i="21"/>
  <c r="R215" i="21" s="1"/>
  <c r="N218" i="79"/>
  <c r="H218" i="79"/>
  <c r="R218" i="79" s="1"/>
  <c r="H222" i="79"/>
  <c r="R222" i="79" s="1"/>
  <c r="N222" i="79"/>
  <c r="N226" i="79"/>
  <c r="H226" i="79"/>
  <c r="R226" i="79" s="1"/>
  <c r="H230" i="79"/>
  <c r="R230" i="79" s="1"/>
  <c r="N230" i="79"/>
  <c r="H221" i="74"/>
  <c r="R221" i="74" s="1"/>
  <c r="N221" i="74"/>
  <c r="H218" i="112"/>
  <c r="R218" i="112" s="1"/>
  <c r="N218" i="112"/>
  <c r="H220" i="72"/>
  <c r="R220" i="72" s="1"/>
  <c r="N220" i="72"/>
  <c r="N228" i="72"/>
  <c r="H228" i="72"/>
  <c r="R228" i="72" s="1"/>
  <c r="N221" i="71"/>
  <c r="H221" i="71"/>
  <c r="R221" i="71" s="1"/>
  <c r="N215" i="69"/>
  <c r="H215" i="69"/>
  <c r="R215" i="69" s="1"/>
  <c r="N223" i="69"/>
  <c r="H223" i="69"/>
  <c r="R223" i="69" s="1"/>
  <c r="N231" i="69"/>
  <c r="H231" i="69"/>
  <c r="R231" i="69" s="1"/>
  <c r="N217" i="67"/>
  <c r="H217" i="67"/>
  <c r="R217" i="67" s="1"/>
  <c r="H219" i="64"/>
  <c r="R219" i="64" s="1"/>
  <c r="N219" i="64"/>
  <c r="N227" i="64"/>
  <c r="H227" i="64"/>
  <c r="R227" i="64" s="1"/>
  <c r="N218" i="61"/>
  <c r="H218" i="61"/>
  <c r="R218" i="61" s="1"/>
  <c r="H222" i="61"/>
  <c r="R222" i="61" s="1"/>
  <c r="N222" i="61"/>
  <c r="H226" i="61"/>
  <c r="R226" i="61" s="1"/>
  <c r="N226" i="61"/>
  <c r="H230" i="61"/>
  <c r="R230" i="61" s="1"/>
  <c r="N230" i="61"/>
  <c r="H220" i="108"/>
  <c r="R220" i="108" s="1"/>
  <c r="N220" i="108"/>
  <c r="N217" i="58"/>
  <c r="H217" i="58"/>
  <c r="R217" i="58" s="1"/>
  <c r="N225" i="58"/>
  <c r="H225" i="58"/>
  <c r="R225" i="58" s="1"/>
  <c r="N221" i="54"/>
  <c r="H221" i="54"/>
  <c r="R221" i="54" s="1"/>
  <c r="N218" i="106"/>
  <c r="H218" i="106"/>
  <c r="R218" i="106" s="1"/>
  <c r="H222" i="106"/>
  <c r="R222" i="106" s="1"/>
  <c r="N222" i="106"/>
  <c r="H226" i="106"/>
  <c r="R226" i="106" s="1"/>
  <c r="N226" i="106"/>
  <c r="N230" i="106"/>
  <c r="H230" i="106"/>
  <c r="R230" i="106" s="1"/>
  <c r="N218" i="46"/>
  <c r="H218" i="46"/>
  <c r="R218" i="46" s="1"/>
  <c r="N222" i="46"/>
  <c r="H222" i="46"/>
  <c r="R222" i="46" s="1"/>
  <c r="N226" i="46"/>
  <c r="H226" i="46"/>
  <c r="R226" i="46" s="1"/>
  <c r="H230" i="46"/>
  <c r="R230" i="46" s="1"/>
  <c r="N230" i="46"/>
  <c r="N221" i="105"/>
  <c r="H221" i="105"/>
  <c r="R221" i="105" s="1"/>
  <c r="N233" i="105"/>
  <c r="H233" i="105"/>
  <c r="R233" i="105" s="1"/>
  <c r="H218" i="43"/>
  <c r="R218" i="43" s="1"/>
  <c r="N218" i="43"/>
  <c r="H222" i="43"/>
  <c r="R222" i="43" s="1"/>
  <c r="N222" i="43"/>
  <c r="N226" i="43"/>
  <c r="H226" i="43"/>
  <c r="R226" i="43" s="1"/>
  <c r="N230" i="43"/>
  <c r="H230" i="43"/>
  <c r="R230" i="43" s="1"/>
  <c r="N227" i="42"/>
  <c r="H227" i="42"/>
  <c r="R227" i="42" s="1"/>
  <c r="N233" i="41"/>
  <c r="H233" i="41"/>
  <c r="R233" i="41" s="1"/>
  <c r="H225" i="103"/>
  <c r="R225" i="103" s="1"/>
  <c r="N225" i="103"/>
  <c r="N231" i="102"/>
  <c r="H231" i="102"/>
  <c r="R231" i="102" s="1"/>
  <c r="N218" i="35"/>
  <c r="H218" i="35"/>
  <c r="R218" i="35" s="1"/>
  <c r="N219" i="100"/>
  <c r="H219" i="100"/>
  <c r="R219" i="100" s="1"/>
  <c r="N220" i="32"/>
  <c r="H220" i="32"/>
  <c r="R220" i="32" s="1"/>
  <c r="H225" i="99"/>
  <c r="R225" i="99" s="1"/>
  <c r="N225" i="99"/>
  <c r="N233" i="99"/>
  <c r="H233" i="99"/>
  <c r="R233" i="99" s="1"/>
  <c r="N222" i="33"/>
  <c r="H222" i="33"/>
  <c r="R222" i="33" s="1"/>
  <c r="N226" i="33"/>
  <c r="H226" i="33"/>
  <c r="R226" i="33" s="1"/>
  <c r="N230" i="33"/>
  <c r="H230" i="33"/>
  <c r="R230" i="33" s="1"/>
  <c r="N215" i="29"/>
  <c r="H215" i="29"/>
  <c r="R215" i="29" s="1"/>
  <c r="H227" i="29"/>
  <c r="R227" i="29" s="1"/>
  <c r="N227" i="29"/>
  <c r="N217" i="94"/>
  <c r="H217" i="94"/>
  <c r="R217" i="94" s="1"/>
  <c r="N218" i="24"/>
  <c r="H218" i="24"/>
  <c r="R218" i="24" s="1"/>
  <c r="N222" i="24"/>
  <c r="H222" i="24"/>
  <c r="R222" i="24" s="1"/>
  <c r="N230" i="24"/>
  <c r="H230" i="24"/>
  <c r="R230" i="24" s="1"/>
  <c r="N219" i="23"/>
  <c r="H219" i="23"/>
  <c r="R219" i="23" s="1"/>
  <c r="H227" i="23"/>
  <c r="R227" i="23" s="1"/>
  <c r="N227" i="23"/>
  <c r="H221" i="22"/>
  <c r="R221" i="22" s="1"/>
  <c r="N221" i="22"/>
  <c r="N229" i="22"/>
  <c r="H229" i="22"/>
  <c r="R229" i="22" s="1"/>
  <c r="H218" i="92"/>
  <c r="R218" i="92" s="1"/>
  <c r="N218" i="92"/>
  <c r="N226" i="92"/>
  <c r="H226" i="92"/>
  <c r="R226" i="92" s="1"/>
  <c r="H217" i="91"/>
  <c r="R217" i="91" s="1"/>
  <c r="N217" i="91"/>
  <c r="H225" i="91"/>
  <c r="R225" i="91" s="1"/>
  <c r="N225" i="91"/>
  <c r="H233" i="91"/>
  <c r="R233" i="91" s="1"/>
  <c r="N233" i="91"/>
  <c r="N218" i="19"/>
  <c r="H218" i="19"/>
  <c r="R218" i="19" s="1"/>
  <c r="N222" i="19"/>
  <c r="H222" i="19"/>
  <c r="R222" i="19" s="1"/>
  <c r="N226" i="19"/>
  <c r="H226" i="19"/>
  <c r="R226" i="19" s="1"/>
  <c r="H224" i="90"/>
  <c r="R224" i="90" s="1"/>
  <c r="N224" i="90"/>
  <c r="N232" i="90"/>
  <c r="H232" i="90"/>
  <c r="R232" i="90" s="1"/>
  <c r="N233" i="17"/>
  <c r="H233" i="17"/>
  <c r="R233" i="17" s="1"/>
  <c r="N220" i="2"/>
  <c r="H220" i="2"/>
  <c r="R220" i="2" s="1"/>
  <c r="H228" i="2"/>
  <c r="R228" i="2" s="1"/>
  <c r="N228" i="2"/>
  <c r="H231" i="29"/>
  <c r="R231" i="29" s="1"/>
  <c r="H216" i="26"/>
  <c r="R216" i="26" s="1"/>
  <c r="H216" i="90"/>
  <c r="R216" i="90" s="1"/>
  <c r="H219" i="42"/>
  <c r="R219" i="42" s="1"/>
  <c r="H230" i="19"/>
  <c r="R230" i="19" s="1"/>
  <c r="H216" i="67"/>
  <c r="R216" i="67" s="1"/>
  <c r="H215" i="108"/>
  <c r="R215" i="108" s="1"/>
  <c r="H225" i="43"/>
  <c r="R225" i="43" s="1"/>
  <c r="H233" i="35"/>
  <c r="R233" i="35" s="1"/>
  <c r="H215" i="32"/>
  <c r="R215" i="32" s="1"/>
  <c r="H220" i="99"/>
  <c r="R220" i="99" s="1"/>
  <c r="H220" i="22"/>
  <c r="R220" i="22" s="1"/>
  <c r="H220" i="86"/>
  <c r="R220" i="86" s="1"/>
  <c r="H225" i="84"/>
  <c r="R225" i="84" s="1"/>
  <c r="H216" i="3"/>
  <c r="R216" i="3" s="1"/>
  <c r="N221" i="1"/>
  <c r="N215" i="116"/>
  <c r="N232" i="80"/>
  <c r="H225" i="74"/>
  <c r="R225" i="74" s="1"/>
  <c r="H233" i="71"/>
  <c r="R233" i="71" s="1"/>
  <c r="H233" i="67"/>
  <c r="R233" i="67" s="1"/>
  <c r="H229" i="67"/>
  <c r="R229" i="67" s="1"/>
  <c r="H225" i="67"/>
  <c r="R225" i="67" s="1"/>
  <c r="H221" i="58"/>
  <c r="R221" i="58" s="1"/>
  <c r="H225" i="54"/>
  <c r="R225" i="54" s="1"/>
  <c r="H229" i="105"/>
  <c r="R229" i="105" s="1"/>
  <c r="H221" i="41"/>
  <c r="R221" i="41" s="1"/>
  <c r="H233" i="101"/>
  <c r="R233" i="101" s="1"/>
  <c r="H217" i="101"/>
  <c r="R217" i="101" s="1"/>
  <c r="H229" i="99"/>
  <c r="R229" i="99" s="1"/>
  <c r="H227" i="69"/>
  <c r="R227" i="69" s="1"/>
  <c r="H219" i="69"/>
  <c r="R219" i="69" s="1"/>
  <c r="H231" i="66"/>
  <c r="R231" i="66" s="1"/>
  <c r="H223" i="66"/>
  <c r="R223" i="66" s="1"/>
  <c r="H219" i="66"/>
  <c r="R219" i="66" s="1"/>
  <c r="H231" i="64"/>
  <c r="R231" i="64" s="1"/>
  <c r="H227" i="39"/>
  <c r="R227" i="39" s="1"/>
  <c r="H223" i="39"/>
  <c r="R223" i="39" s="1"/>
  <c r="H219" i="39"/>
  <c r="R219" i="39" s="1"/>
  <c r="H223" i="29"/>
  <c r="R223" i="29" s="1"/>
  <c r="H231" i="23"/>
  <c r="R231" i="23" s="1"/>
  <c r="H231" i="16"/>
  <c r="R231" i="16" s="1"/>
  <c r="H227" i="16"/>
  <c r="R227" i="16" s="1"/>
  <c r="H219" i="11"/>
  <c r="R219" i="11" s="1"/>
  <c r="H227" i="83"/>
  <c r="R227" i="83" s="1"/>
  <c r="H223" i="83"/>
  <c r="R223" i="83" s="1"/>
  <c r="H219" i="83"/>
  <c r="R219" i="83" s="1"/>
  <c r="H231" i="82"/>
  <c r="R231" i="82" s="1"/>
  <c r="H227" i="82"/>
  <c r="R227" i="82" s="1"/>
  <c r="H228" i="80"/>
  <c r="R228" i="80" s="1"/>
  <c r="N228" i="80"/>
  <c r="N216" i="74"/>
  <c r="H216" i="74"/>
  <c r="R216" i="74" s="1"/>
  <c r="N224" i="74"/>
  <c r="H224" i="74"/>
  <c r="R224" i="74" s="1"/>
  <c r="N232" i="74"/>
  <c r="H232" i="74"/>
  <c r="R232" i="74" s="1"/>
  <c r="N221" i="112"/>
  <c r="H221" i="112"/>
  <c r="R221" i="112" s="1"/>
  <c r="H220" i="71"/>
  <c r="R220" i="71" s="1"/>
  <c r="N220" i="71"/>
  <c r="H224" i="71"/>
  <c r="R224" i="71" s="1"/>
  <c r="N224" i="71"/>
  <c r="N229" i="70"/>
  <c r="H229" i="70"/>
  <c r="R229" i="70" s="1"/>
  <c r="H215" i="68"/>
  <c r="R215" i="68" s="1"/>
  <c r="N215" i="68"/>
  <c r="N224" i="67"/>
  <c r="H224" i="67"/>
  <c r="R224" i="67" s="1"/>
  <c r="H221" i="111"/>
  <c r="R221" i="111" s="1"/>
  <c r="N221" i="111"/>
  <c r="N229" i="111"/>
  <c r="H229" i="111"/>
  <c r="R229" i="111" s="1"/>
  <c r="N215" i="65"/>
  <c r="H215" i="65"/>
  <c r="R215" i="65" s="1"/>
  <c r="N231" i="65"/>
  <c r="H231" i="65"/>
  <c r="R231" i="65" s="1"/>
  <c r="H220" i="110"/>
  <c r="R220" i="110" s="1"/>
  <c r="N220" i="110"/>
  <c r="N228" i="110"/>
  <c r="H228" i="110"/>
  <c r="R228" i="110" s="1"/>
  <c r="H217" i="109"/>
  <c r="R217" i="109" s="1"/>
  <c r="N217" i="109"/>
  <c r="H221" i="61"/>
  <c r="R221" i="61" s="1"/>
  <c r="N221" i="61"/>
  <c r="N229" i="61"/>
  <c r="H229" i="61"/>
  <c r="R229" i="61" s="1"/>
  <c r="N220" i="58"/>
  <c r="H220" i="58"/>
  <c r="R220" i="58" s="1"/>
  <c r="H224" i="58"/>
  <c r="R224" i="58" s="1"/>
  <c r="N224" i="58"/>
  <c r="N228" i="58"/>
  <c r="H228" i="58"/>
  <c r="R228" i="58" s="1"/>
  <c r="N217" i="46"/>
  <c r="H217" i="46"/>
  <c r="R217" i="46" s="1"/>
  <c r="H225" i="46"/>
  <c r="R225" i="46" s="1"/>
  <c r="N225" i="46"/>
  <c r="N233" i="46"/>
  <c r="H233" i="46"/>
  <c r="R233" i="46" s="1"/>
  <c r="H232" i="105"/>
  <c r="R232" i="105" s="1"/>
  <c r="N232" i="105"/>
  <c r="H233" i="43"/>
  <c r="R233" i="43" s="1"/>
  <c r="N233" i="43"/>
  <c r="N222" i="42"/>
  <c r="H222" i="42"/>
  <c r="R222" i="42" s="1"/>
  <c r="N215" i="104"/>
  <c r="H215" i="104"/>
  <c r="R215" i="104" s="1"/>
  <c r="N219" i="104"/>
  <c r="H219" i="104"/>
  <c r="R219" i="104" s="1"/>
  <c r="N216" i="41"/>
  <c r="H216" i="41"/>
  <c r="R216" i="41" s="1"/>
  <c r="H232" i="41"/>
  <c r="R232" i="41" s="1"/>
  <c r="N232" i="41"/>
  <c r="H233" i="40"/>
  <c r="R233" i="40" s="1"/>
  <c r="N233" i="40"/>
  <c r="H231" i="36"/>
  <c r="R231" i="36" s="1"/>
  <c r="N231" i="36"/>
  <c r="N224" i="101"/>
  <c r="H224" i="101"/>
  <c r="R224" i="101" s="1"/>
  <c r="H229" i="35"/>
  <c r="R229" i="35" s="1"/>
  <c r="N229" i="35"/>
  <c r="H222" i="100"/>
  <c r="R222" i="100" s="1"/>
  <c r="N222" i="100"/>
  <c r="N231" i="32"/>
  <c r="H231" i="32"/>
  <c r="R231" i="32" s="1"/>
  <c r="H216" i="99"/>
  <c r="R216" i="99" s="1"/>
  <c r="N216" i="99"/>
  <c r="N224" i="99"/>
  <c r="H224" i="99"/>
  <c r="R224" i="99" s="1"/>
  <c r="N232" i="99"/>
  <c r="H232" i="99"/>
  <c r="R232" i="99" s="1"/>
  <c r="H233" i="33"/>
  <c r="R233" i="33" s="1"/>
  <c r="N233" i="33"/>
  <c r="H226" i="98"/>
  <c r="R226" i="98" s="1"/>
  <c r="N226" i="98"/>
  <c r="N216" i="28"/>
  <c r="H216" i="28"/>
  <c r="R216" i="28" s="1"/>
  <c r="N232" i="28"/>
  <c r="H232" i="28"/>
  <c r="R232" i="28" s="1"/>
  <c r="N217" i="27"/>
  <c r="H217" i="27"/>
  <c r="R217" i="27" s="1"/>
  <c r="N233" i="27"/>
  <c r="H233" i="27"/>
  <c r="R233" i="27" s="1"/>
  <c r="N215" i="26"/>
  <c r="H215" i="26"/>
  <c r="R215" i="26" s="1"/>
  <c r="N232" i="94"/>
  <c r="H232" i="94"/>
  <c r="R232" i="94" s="1"/>
  <c r="N233" i="24"/>
  <c r="H233" i="24"/>
  <c r="R233" i="24" s="1"/>
  <c r="N216" i="22"/>
  <c r="H216" i="22"/>
  <c r="R216" i="22" s="1"/>
  <c r="N224" i="22"/>
  <c r="H224" i="22"/>
  <c r="R224" i="22" s="1"/>
  <c r="N232" i="22"/>
  <c r="H232" i="22"/>
  <c r="R232" i="22" s="1"/>
  <c r="H215" i="20"/>
  <c r="R215" i="20" s="1"/>
  <c r="N215" i="20"/>
  <c r="N216" i="91"/>
  <c r="H216" i="91"/>
  <c r="R216" i="91" s="1"/>
  <c r="H224" i="91"/>
  <c r="R224" i="91" s="1"/>
  <c r="N224" i="91"/>
  <c r="N232" i="91"/>
  <c r="H232" i="91"/>
  <c r="R232" i="91" s="1"/>
  <c r="H225" i="19"/>
  <c r="R225" i="19" s="1"/>
  <c r="N225" i="19"/>
  <c r="N233" i="19"/>
  <c r="H233" i="19"/>
  <c r="R233" i="19" s="1"/>
  <c r="H219" i="90"/>
  <c r="R219" i="90" s="1"/>
  <c r="N219" i="90"/>
  <c r="H227" i="90"/>
  <c r="R227" i="90" s="1"/>
  <c r="N227" i="90"/>
  <c r="N215" i="88"/>
  <c r="H215" i="88"/>
  <c r="R215" i="88" s="1"/>
  <c r="H223" i="88"/>
  <c r="R223" i="88" s="1"/>
  <c r="N223" i="88"/>
  <c r="N231" i="88"/>
  <c r="H231" i="88"/>
  <c r="R231" i="88" s="1"/>
  <c r="H217" i="14"/>
  <c r="R217" i="14" s="1"/>
  <c r="N217" i="14"/>
  <c r="N225" i="14"/>
  <c r="H225" i="14"/>
  <c r="R225" i="14" s="1"/>
  <c r="H216" i="86"/>
  <c r="R216" i="86" s="1"/>
  <c r="N216" i="86"/>
  <c r="H224" i="86"/>
  <c r="R224" i="86" s="1"/>
  <c r="N224" i="86"/>
  <c r="N228" i="86"/>
  <c r="H228" i="86"/>
  <c r="R228" i="86" s="1"/>
  <c r="H221" i="12"/>
  <c r="R221" i="12" s="1"/>
  <c r="N221" i="12"/>
  <c r="N229" i="12"/>
  <c r="H229" i="12"/>
  <c r="R229" i="12" s="1"/>
  <c r="H215" i="85"/>
  <c r="R215" i="85" s="1"/>
  <c r="N215" i="85"/>
  <c r="N223" i="85"/>
  <c r="H223" i="85"/>
  <c r="R223" i="85" s="1"/>
  <c r="H231" i="85"/>
  <c r="R231" i="85" s="1"/>
  <c r="N231" i="85"/>
  <c r="N216" i="10"/>
  <c r="H216" i="10"/>
  <c r="R216" i="10" s="1"/>
  <c r="N220" i="10"/>
  <c r="H220" i="10"/>
  <c r="R220" i="10" s="1"/>
  <c r="H228" i="10"/>
  <c r="R228" i="10" s="1"/>
  <c r="N228" i="10"/>
  <c r="N232" i="10"/>
  <c r="H232" i="10"/>
  <c r="R232" i="10" s="1"/>
  <c r="N217" i="84"/>
  <c r="H217" i="84"/>
  <c r="R217" i="84" s="1"/>
  <c r="N233" i="84"/>
  <c r="H233" i="84"/>
  <c r="R233" i="84" s="1"/>
  <c r="H219" i="9"/>
  <c r="R219" i="9" s="1"/>
  <c r="N219" i="9"/>
  <c r="N227" i="9"/>
  <c r="H227" i="9"/>
  <c r="R227" i="9" s="1"/>
  <c r="N220" i="3"/>
  <c r="H220" i="3"/>
  <c r="R220" i="3" s="1"/>
  <c r="N224" i="3"/>
  <c r="H224" i="3"/>
  <c r="R224" i="3" s="1"/>
  <c r="H232" i="3"/>
  <c r="R232" i="3" s="1"/>
  <c r="N232" i="3"/>
  <c r="N221" i="8"/>
  <c r="H221" i="8"/>
  <c r="R221" i="8" s="1"/>
  <c r="N229" i="8"/>
  <c r="H229" i="8"/>
  <c r="R229" i="8" s="1"/>
  <c r="N224" i="6"/>
  <c r="H224" i="6"/>
  <c r="R224" i="6" s="1"/>
  <c r="H232" i="6"/>
  <c r="R232" i="6" s="1"/>
  <c r="N232" i="6"/>
  <c r="H217" i="5"/>
  <c r="R217" i="5" s="1"/>
  <c r="N217" i="5"/>
  <c r="N225" i="5"/>
  <c r="H225" i="5"/>
  <c r="R225" i="5" s="1"/>
  <c r="H231" i="115"/>
  <c r="R231" i="115" s="1"/>
  <c r="H228" i="74"/>
  <c r="R228" i="74" s="1"/>
  <c r="H227" i="68"/>
  <c r="R227" i="68" s="1"/>
  <c r="H232" i="67"/>
  <c r="R232" i="67" s="1"/>
  <c r="H222" i="107"/>
  <c r="R222" i="107" s="1"/>
  <c r="H215" i="44"/>
  <c r="R215" i="44" s="1"/>
  <c r="H220" i="101"/>
  <c r="R220" i="101" s="1"/>
  <c r="H215" i="90"/>
  <c r="R215" i="90" s="1"/>
  <c r="H233" i="14"/>
  <c r="R233" i="14" s="1"/>
  <c r="N218" i="117"/>
  <c r="N231" i="116"/>
  <c r="N229" i="79"/>
  <c r="N232" i="58"/>
  <c r="N223" i="32"/>
  <c r="N215" i="9"/>
  <c r="H221" i="99"/>
  <c r="R221" i="99" s="1"/>
  <c r="H221" i="28"/>
  <c r="R221" i="28" s="1"/>
  <c r="H233" i="94"/>
  <c r="R233" i="94" s="1"/>
  <c r="H217" i="22"/>
  <c r="R217" i="22" s="1"/>
  <c r="H233" i="86"/>
  <c r="R233" i="86" s="1"/>
  <c r="H229" i="86"/>
  <c r="R229" i="86" s="1"/>
  <c r="H231" i="9"/>
  <c r="R231" i="9" s="1"/>
  <c r="H221" i="3"/>
  <c r="R221" i="3" s="1"/>
  <c r="H217" i="3"/>
  <c r="R217" i="3" s="1"/>
  <c r="H229" i="6"/>
  <c r="R229" i="6" s="1"/>
  <c r="H225" i="6"/>
  <c r="R225" i="6" s="1"/>
  <c r="H221" i="6"/>
  <c r="R221" i="6" s="1"/>
  <c r="H216" i="64"/>
  <c r="R216" i="64" s="1"/>
  <c r="H232" i="64"/>
  <c r="R232" i="64" s="1"/>
  <c r="H217" i="108"/>
  <c r="R217" i="108" s="1"/>
  <c r="H226" i="41"/>
  <c r="R226" i="41" s="1"/>
  <c r="H224" i="39"/>
  <c r="R224" i="39" s="1"/>
  <c r="H232" i="102"/>
  <c r="R232" i="102" s="1"/>
  <c r="H227" i="35"/>
  <c r="R227" i="35" s="1"/>
  <c r="H233" i="32"/>
  <c r="R233" i="32" s="1"/>
  <c r="H220" i="98"/>
  <c r="R220" i="98" s="1"/>
  <c r="H215" i="27"/>
  <c r="R215" i="27" s="1"/>
  <c r="H231" i="27"/>
  <c r="R231" i="27" s="1"/>
  <c r="H224" i="23"/>
  <c r="R224" i="23" s="1"/>
  <c r="H224" i="16"/>
  <c r="R224" i="16" s="1"/>
  <c r="H228" i="87"/>
  <c r="R228" i="87" s="1"/>
  <c r="H219" i="12"/>
  <c r="R219" i="12" s="1"/>
  <c r="H224" i="11"/>
  <c r="R224" i="11" s="1"/>
  <c r="H224" i="83"/>
  <c r="R224" i="83" s="1"/>
  <c r="H220" i="82"/>
  <c r="R220" i="82" s="1"/>
  <c r="H221" i="7"/>
  <c r="R221" i="7" s="1"/>
  <c r="H229" i="7"/>
  <c r="R229" i="7" s="1"/>
  <c r="H215" i="2"/>
  <c r="R215" i="2" s="1"/>
  <c r="H230" i="1"/>
  <c r="R230" i="1" s="1"/>
  <c r="H226" i="1"/>
  <c r="R226" i="1" s="1"/>
  <c r="H222" i="1"/>
  <c r="R222" i="1" s="1"/>
  <c r="H218" i="1"/>
  <c r="R218" i="1" s="1"/>
  <c r="H216" i="71"/>
  <c r="R216" i="71" s="1"/>
  <c r="H222" i="70"/>
  <c r="R222" i="70" s="1"/>
  <c r="H218" i="70"/>
  <c r="R218" i="70" s="1"/>
  <c r="H230" i="111"/>
  <c r="R230" i="111" s="1"/>
  <c r="H226" i="111"/>
  <c r="R226" i="111" s="1"/>
  <c r="H222" i="111"/>
  <c r="R222" i="111" s="1"/>
  <c r="H218" i="111"/>
  <c r="R218" i="111" s="1"/>
  <c r="H224" i="105"/>
  <c r="R224" i="105" s="1"/>
  <c r="H232" i="42"/>
  <c r="R232" i="42" s="1"/>
  <c r="H228" i="42"/>
  <c r="R228" i="42" s="1"/>
  <c r="H224" i="42"/>
  <c r="R224" i="42" s="1"/>
  <c r="H216" i="42"/>
  <c r="R216" i="42" s="1"/>
  <c r="H228" i="101"/>
  <c r="R228" i="101" s="1"/>
  <c r="H226" i="35"/>
  <c r="R226" i="35" s="1"/>
  <c r="H220" i="100"/>
  <c r="R220" i="100" s="1"/>
  <c r="H216" i="21"/>
  <c r="R216" i="21" s="1"/>
  <c r="H232" i="4"/>
  <c r="R232" i="4" s="1"/>
  <c r="H216" i="4"/>
  <c r="R216" i="4" s="1"/>
  <c r="H227" i="1"/>
  <c r="R227" i="1" s="1"/>
  <c r="H220" i="117"/>
  <c r="R220" i="117" s="1"/>
  <c r="H228" i="117"/>
  <c r="R228" i="117" s="1"/>
  <c r="H226" i="75"/>
  <c r="R226" i="75" s="1"/>
  <c r="H226" i="65"/>
  <c r="R226" i="65" s="1"/>
  <c r="H215" i="110"/>
  <c r="R215" i="110" s="1"/>
  <c r="H223" i="110"/>
  <c r="R223" i="110" s="1"/>
  <c r="H231" i="110"/>
  <c r="R231" i="110" s="1"/>
  <c r="H233" i="108"/>
  <c r="R233" i="108" s="1"/>
  <c r="H223" i="54"/>
  <c r="R223" i="54" s="1"/>
  <c r="H233" i="44"/>
  <c r="R233" i="44" s="1"/>
  <c r="H216" i="39"/>
  <c r="R216" i="39" s="1"/>
  <c r="H231" i="101"/>
  <c r="R231" i="101" s="1"/>
  <c r="H232" i="100"/>
  <c r="R232" i="100" s="1"/>
  <c r="H217" i="96"/>
  <c r="R217" i="96" s="1"/>
  <c r="H230" i="20"/>
  <c r="R230" i="20" s="1"/>
  <c r="H216" i="16"/>
  <c r="R216" i="16" s="1"/>
  <c r="H228" i="16"/>
  <c r="R228" i="16" s="1"/>
  <c r="H231" i="14"/>
  <c r="R231" i="14" s="1"/>
  <c r="H220" i="87"/>
  <c r="R220" i="87" s="1"/>
  <c r="H232" i="87"/>
  <c r="R232" i="87" s="1"/>
  <c r="H216" i="11"/>
  <c r="R216" i="11" s="1"/>
  <c r="H228" i="11"/>
  <c r="R228" i="11" s="1"/>
  <c r="H223" i="84"/>
  <c r="R223" i="84" s="1"/>
  <c r="H216" i="83"/>
  <c r="R216" i="83" s="1"/>
  <c r="H227" i="8"/>
  <c r="R227" i="8" s="1"/>
  <c r="H232" i="82"/>
  <c r="R232" i="82" s="1"/>
  <c r="H222" i="7"/>
  <c r="R222" i="7" s="1"/>
  <c r="H218" i="6"/>
  <c r="R218" i="6" s="1"/>
  <c r="H226" i="6"/>
  <c r="R226" i="6" s="1"/>
  <c r="H231" i="5"/>
  <c r="R231" i="5" s="1"/>
  <c r="H232" i="1"/>
  <c r="R232" i="1" s="1"/>
  <c r="H222" i="80"/>
  <c r="R222" i="80" s="1"/>
  <c r="H230" i="80"/>
  <c r="R230" i="80" s="1"/>
  <c r="H218" i="113"/>
  <c r="R218" i="113" s="1"/>
  <c r="H218" i="74"/>
  <c r="R218" i="74" s="1"/>
  <c r="H226" i="74"/>
  <c r="R226" i="74" s="1"/>
  <c r="H215" i="112"/>
  <c r="R215" i="112" s="1"/>
  <c r="H220" i="70"/>
  <c r="R220" i="70" s="1"/>
  <c r="H226" i="54"/>
  <c r="R226" i="54" s="1"/>
  <c r="H232" i="106"/>
  <c r="R232" i="106" s="1"/>
  <c r="H216" i="104"/>
  <c r="R216" i="104" s="1"/>
  <c r="H224" i="104"/>
  <c r="R224" i="104" s="1"/>
  <c r="H232" i="104"/>
  <c r="R232" i="104" s="1"/>
  <c r="H224" i="35"/>
  <c r="R224" i="35" s="1"/>
  <c r="H226" i="100"/>
  <c r="R226" i="100" s="1"/>
  <c r="H228" i="31"/>
  <c r="R228" i="31" s="1"/>
  <c r="H220" i="27"/>
  <c r="R220" i="27" s="1"/>
  <c r="H218" i="22"/>
  <c r="R218" i="22" s="1"/>
  <c r="H226" i="22"/>
  <c r="R226" i="22" s="1"/>
  <c r="H215" i="14"/>
  <c r="R215" i="14" s="1"/>
  <c r="H215" i="84"/>
  <c r="R215" i="84" s="1"/>
  <c r="H215" i="5"/>
  <c r="R215" i="5" s="1"/>
  <c r="L215" i="1"/>
  <c r="L215" i="12"/>
  <c r="L228" i="1"/>
  <c r="L220" i="1"/>
  <c r="L230" i="117"/>
  <c r="L222" i="117"/>
  <c r="L232" i="116"/>
  <c r="L224" i="116"/>
  <c r="L216" i="116"/>
  <c r="L226" i="80"/>
  <c r="L228" i="79"/>
  <c r="L220" i="79"/>
  <c r="L228" i="112"/>
  <c r="L220" i="112"/>
  <c r="L232" i="72"/>
  <c r="L224" i="72"/>
  <c r="L216" i="72"/>
  <c r="L226" i="71"/>
  <c r="L226" i="66"/>
  <c r="L230" i="110"/>
  <c r="L230" i="64"/>
  <c r="L228" i="106"/>
  <c r="L224" i="27"/>
  <c r="L224" i="20"/>
  <c r="L224" i="19"/>
  <c r="L228" i="14"/>
  <c r="L218" i="87"/>
  <c r="L226" i="86"/>
  <c r="L224" i="7"/>
  <c r="L232" i="5"/>
  <c r="H224" i="1"/>
  <c r="R224" i="1" s="1"/>
  <c r="H218" i="69"/>
  <c r="R218" i="69" s="1"/>
  <c r="H226" i="69"/>
  <c r="R226" i="69" s="1"/>
  <c r="H222" i="67"/>
  <c r="R222" i="67" s="1"/>
  <c r="H230" i="67"/>
  <c r="R230" i="67" s="1"/>
  <c r="H232" i="111"/>
  <c r="R232" i="111" s="1"/>
  <c r="H215" i="61"/>
  <c r="R215" i="61" s="1"/>
  <c r="H228" i="108"/>
  <c r="R228" i="108" s="1"/>
  <c r="H216" i="44"/>
  <c r="R216" i="44" s="1"/>
  <c r="H220" i="43"/>
  <c r="R220" i="43" s="1"/>
  <c r="H228" i="43"/>
  <c r="R228" i="43" s="1"/>
  <c r="H230" i="42"/>
  <c r="R230" i="42" s="1"/>
  <c r="H215" i="35"/>
  <c r="R215" i="35" s="1"/>
  <c r="H228" i="32"/>
  <c r="R228" i="32" s="1"/>
  <c r="H222" i="29"/>
  <c r="R222" i="29" s="1"/>
  <c r="H224" i="96"/>
  <c r="R224" i="96" s="1"/>
  <c r="H232" i="96"/>
  <c r="R232" i="96" s="1"/>
  <c r="H215" i="24"/>
  <c r="R215" i="24" s="1"/>
  <c r="H222" i="23"/>
  <c r="R222" i="23" s="1"/>
  <c r="H230" i="23"/>
  <c r="R230" i="23" s="1"/>
  <c r="H218" i="16"/>
  <c r="R218" i="16" s="1"/>
  <c r="H226" i="16"/>
  <c r="R226" i="16" s="1"/>
  <c r="H216" i="12"/>
  <c r="R216" i="12" s="1"/>
  <c r="H218" i="11"/>
  <c r="R218" i="11" s="1"/>
  <c r="H226" i="11"/>
  <c r="R226" i="11" s="1"/>
  <c r="H228" i="84"/>
  <c r="R228" i="84" s="1"/>
  <c r="H216" i="8"/>
  <c r="R216" i="8" s="1"/>
  <c r="H218" i="82"/>
  <c r="R218" i="82" s="1"/>
  <c r="H226" i="82"/>
  <c r="R226" i="82" s="1"/>
  <c r="H228" i="5"/>
  <c r="R228" i="5" s="1"/>
  <c r="L215" i="37"/>
  <c r="L215" i="89"/>
  <c r="L216" i="111"/>
  <c r="L220" i="65"/>
  <c r="L226" i="64"/>
  <c r="L216" i="108"/>
  <c r="L224" i="57"/>
  <c r="L220" i="96"/>
  <c r="L218" i="95"/>
  <c r="L218" i="86"/>
  <c r="L216" i="85"/>
  <c r="L215" i="79"/>
  <c r="H215" i="79"/>
  <c r="R215" i="79" s="1"/>
  <c r="L215" i="111"/>
  <c r="H215" i="111"/>
  <c r="R215" i="111" s="1"/>
  <c r="L215" i="46"/>
  <c r="H215" i="46"/>
  <c r="R215" i="46" s="1"/>
  <c r="L215" i="40"/>
  <c r="H215" i="40"/>
  <c r="R215" i="40" s="1"/>
  <c r="H215" i="19"/>
  <c r="R215" i="19" s="1"/>
  <c r="L215" i="19"/>
  <c r="H228" i="116"/>
  <c r="R228" i="116" s="1"/>
  <c r="L228" i="116"/>
  <c r="H220" i="116"/>
  <c r="R220" i="116" s="1"/>
  <c r="L220" i="116"/>
  <c r="H232" i="79"/>
  <c r="R232" i="79" s="1"/>
  <c r="L232" i="79"/>
  <c r="H224" i="79"/>
  <c r="R224" i="79" s="1"/>
  <c r="L224" i="79"/>
  <c r="H218" i="77"/>
  <c r="R218" i="77" s="1"/>
  <c r="L218" i="77"/>
  <c r="L228" i="115"/>
  <c r="H228" i="115"/>
  <c r="R228" i="115" s="1"/>
  <c r="H226" i="113"/>
  <c r="R226" i="113" s="1"/>
  <c r="L226" i="113"/>
  <c r="H230" i="74"/>
  <c r="R230" i="74" s="1"/>
  <c r="L230" i="74"/>
  <c r="L222" i="74"/>
  <c r="H222" i="74"/>
  <c r="R222" i="74" s="1"/>
  <c r="H232" i="112"/>
  <c r="R232" i="112" s="1"/>
  <c r="L232" i="112"/>
  <c r="L224" i="112"/>
  <c r="H224" i="112"/>
  <c r="R224" i="112" s="1"/>
  <c r="H216" i="112"/>
  <c r="R216" i="112" s="1"/>
  <c r="L216" i="112"/>
  <c r="H222" i="71"/>
  <c r="R222" i="71" s="1"/>
  <c r="L222" i="71"/>
  <c r="H232" i="70"/>
  <c r="R232" i="70" s="1"/>
  <c r="L232" i="70"/>
  <c r="L224" i="70"/>
  <c r="H224" i="70"/>
  <c r="R224" i="70" s="1"/>
  <c r="L216" i="70"/>
  <c r="H216" i="70"/>
  <c r="R216" i="70" s="1"/>
  <c r="L230" i="69"/>
  <c r="H230" i="69"/>
  <c r="R230" i="69" s="1"/>
  <c r="L222" i="69"/>
  <c r="H222" i="69"/>
  <c r="R222" i="69" s="1"/>
  <c r="L216" i="68"/>
  <c r="H216" i="68"/>
  <c r="R216" i="68" s="1"/>
  <c r="L226" i="67"/>
  <c r="H226" i="67"/>
  <c r="R226" i="67" s="1"/>
  <c r="L218" i="67"/>
  <c r="H218" i="67"/>
  <c r="R218" i="67" s="1"/>
  <c r="L228" i="111"/>
  <c r="H228" i="111"/>
  <c r="R228" i="111" s="1"/>
  <c r="L220" i="111"/>
  <c r="H220" i="111"/>
  <c r="R220" i="111" s="1"/>
  <c r="L222" i="66"/>
  <c r="H222" i="66"/>
  <c r="R222" i="66" s="1"/>
  <c r="H232" i="65"/>
  <c r="R232" i="65" s="1"/>
  <c r="L232" i="65"/>
  <c r="H228" i="65"/>
  <c r="R228" i="65" s="1"/>
  <c r="L228" i="65"/>
  <c r="L224" i="65"/>
  <c r="H224" i="65"/>
  <c r="R224" i="65" s="1"/>
  <c r="L222" i="110"/>
  <c r="H222" i="110"/>
  <c r="R222" i="110" s="1"/>
  <c r="L228" i="109"/>
  <c r="H228" i="109"/>
  <c r="R228" i="109" s="1"/>
  <c r="L216" i="109"/>
  <c r="H216" i="109"/>
  <c r="R216" i="109" s="1"/>
  <c r="L218" i="64"/>
  <c r="H218" i="64"/>
  <c r="R218" i="64" s="1"/>
  <c r="H232" i="61"/>
  <c r="R232" i="61" s="1"/>
  <c r="L232" i="61"/>
  <c r="H228" i="61"/>
  <c r="R228" i="61" s="1"/>
  <c r="L228" i="61"/>
  <c r="L224" i="61"/>
  <c r="H224" i="61"/>
  <c r="R224" i="61" s="1"/>
  <c r="L232" i="108"/>
  <c r="H232" i="108"/>
  <c r="R232" i="108" s="1"/>
  <c r="L226" i="58"/>
  <c r="H226" i="58"/>
  <c r="R226" i="58" s="1"/>
  <c r="H218" i="58"/>
  <c r="R218" i="58" s="1"/>
  <c r="L218" i="58"/>
  <c r="L232" i="57"/>
  <c r="H232" i="57"/>
  <c r="R232" i="57" s="1"/>
  <c r="L230" i="54"/>
  <c r="H230" i="54"/>
  <c r="R230" i="54" s="1"/>
  <c r="L222" i="54"/>
  <c r="H222" i="54"/>
  <c r="R222" i="54" s="1"/>
  <c r="L224" i="106"/>
  <c r="H224" i="106"/>
  <c r="R224" i="106" s="1"/>
  <c r="L232" i="46"/>
  <c r="H232" i="46"/>
  <c r="R232" i="46" s="1"/>
  <c r="L228" i="46"/>
  <c r="H228" i="46"/>
  <c r="R228" i="46" s="1"/>
  <c r="L224" i="46"/>
  <c r="H224" i="46"/>
  <c r="R224" i="46" s="1"/>
  <c r="L220" i="46"/>
  <c r="H220" i="46"/>
  <c r="R220" i="46" s="1"/>
  <c r="L216" i="46"/>
  <c r="H216" i="46"/>
  <c r="R216" i="46" s="1"/>
  <c r="L232" i="44"/>
  <c r="H232" i="44"/>
  <c r="R232" i="44" s="1"/>
  <c r="L230" i="105"/>
  <c r="H230" i="105"/>
  <c r="R230" i="105" s="1"/>
  <c r="L226" i="105"/>
  <c r="H226" i="105"/>
  <c r="R226" i="105" s="1"/>
  <c r="L224" i="43"/>
  <c r="H224" i="43"/>
  <c r="R224" i="43" s="1"/>
  <c r="H216" i="43"/>
  <c r="R216" i="43" s="1"/>
  <c r="L216" i="43"/>
  <c r="L226" i="42"/>
  <c r="H226" i="42"/>
  <c r="R226" i="42" s="1"/>
  <c r="L228" i="104"/>
  <c r="H228" i="104"/>
  <c r="R228" i="104" s="1"/>
  <c r="L220" i="104"/>
  <c r="H220" i="104"/>
  <c r="R220" i="104" s="1"/>
  <c r="H222" i="41"/>
  <c r="R222" i="41" s="1"/>
  <c r="L222" i="41"/>
  <c r="L232" i="40"/>
  <c r="H232" i="40"/>
  <c r="R232" i="40" s="1"/>
  <c r="L226" i="39"/>
  <c r="H226" i="39"/>
  <c r="R226" i="39" s="1"/>
  <c r="L218" i="39"/>
  <c r="H218" i="39"/>
  <c r="R218" i="39" s="1"/>
  <c r="L232" i="36"/>
  <c r="H232" i="36"/>
  <c r="R232" i="36" s="1"/>
  <c r="L216" i="36"/>
  <c r="H216" i="36"/>
  <c r="R216" i="36" s="1"/>
  <c r="L222" i="101"/>
  <c r="H222" i="101"/>
  <c r="R222" i="101" s="1"/>
  <c r="L218" i="101"/>
  <c r="H218" i="101"/>
  <c r="R218" i="101" s="1"/>
  <c r="L232" i="35"/>
  <c r="H232" i="35"/>
  <c r="R232" i="35" s="1"/>
  <c r="L228" i="35"/>
  <c r="H228" i="35"/>
  <c r="R228" i="35" s="1"/>
  <c r="L230" i="100"/>
  <c r="H230" i="100"/>
  <c r="R230" i="100" s="1"/>
  <c r="L218" i="100"/>
  <c r="H218" i="100"/>
  <c r="R218" i="100" s="1"/>
  <c r="L232" i="32"/>
  <c r="H232" i="32"/>
  <c r="R232" i="32" s="1"/>
  <c r="L224" i="32"/>
  <c r="H224" i="32"/>
  <c r="R224" i="32" s="1"/>
  <c r="L216" i="32"/>
  <c r="H216" i="32"/>
  <c r="R216" i="32" s="1"/>
  <c r="L226" i="99"/>
  <c r="H226" i="99"/>
  <c r="R226" i="99" s="1"/>
  <c r="L218" i="99"/>
  <c r="H218" i="99"/>
  <c r="R218" i="99" s="1"/>
  <c r="L232" i="33"/>
  <c r="H232" i="33"/>
  <c r="R232" i="33" s="1"/>
  <c r="L224" i="33"/>
  <c r="H224" i="33"/>
  <c r="R224" i="33" s="1"/>
  <c r="L216" i="33"/>
  <c r="H216" i="33"/>
  <c r="R216" i="33" s="1"/>
  <c r="L230" i="29"/>
  <c r="H230" i="29"/>
  <c r="R230" i="29" s="1"/>
  <c r="L226" i="29"/>
  <c r="H226" i="29"/>
  <c r="R226" i="29" s="1"/>
  <c r="H228" i="96"/>
  <c r="R228" i="96" s="1"/>
  <c r="L228" i="96"/>
  <c r="L216" i="96"/>
  <c r="H216" i="96"/>
  <c r="R216" i="96" s="1"/>
  <c r="L232" i="27"/>
  <c r="H232" i="27"/>
  <c r="R232" i="27" s="1"/>
  <c r="L216" i="27"/>
  <c r="H216" i="27"/>
  <c r="R216" i="27" s="1"/>
  <c r="L232" i="24"/>
  <c r="H232" i="24"/>
  <c r="R232" i="24" s="1"/>
  <c r="L226" i="23"/>
  <c r="H226" i="23"/>
  <c r="R226" i="23" s="1"/>
  <c r="L218" i="23"/>
  <c r="H218" i="23"/>
  <c r="R218" i="23" s="1"/>
  <c r="L230" i="22"/>
  <c r="H230" i="22"/>
  <c r="R230" i="22" s="1"/>
  <c r="L222" i="22"/>
  <c r="H222" i="22"/>
  <c r="R222" i="22" s="1"/>
  <c r="L216" i="92"/>
  <c r="H216" i="92"/>
  <c r="R216" i="92" s="1"/>
  <c r="L232" i="20"/>
  <c r="H232" i="20"/>
  <c r="R232" i="20" s="1"/>
  <c r="L216" i="20"/>
  <c r="H216" i="20"/>
  <c r="R216" i="20" s="1"/>
  <c r="H230" i="91"/>
  <c r="R230" i="91" s="1"/>
  <c r="L230" i="91"/>
  <c r="H226" i="91"/>
  <c r="R226" i="91" s="1"/>
  <c r="L226" i="91"/>
  <c r="H222" i="91"/>
  <c r="R222" i="91" s="1"/>
  <c r="L222" i="91"/>
  <c r="L218" i="91"/>
  <c r="H218" i="91"/>
  <c r="R218" i="91" s="1"/>
  <c r="L232" i="19"/>
  <c r="H232" i="19"/>
  <c r="R232" i="19" s="1"/>
  <c r="L216" i="19"/>
  <c r="H216" i="19"/>
  <c r="R216" i="19" s="1"/>
  <c r="L220" i="90"/>
  <c r="H220" i="90"/>
  <c r="R220" i="90" s="1"/>
  <c r="L230" i="16"/>
  <c r="H230" i="16"/>
  <c r="R230" i="16" s="1"/>
  <c r="L222" i="16"/>
  <c r="H222" i="16"/>
  <c r="R222" i="16" s="1"/>
  <c r="H232" i="88"/>
  <c r="R232" i="88" s="1"/>
  <c r="L232" i="88"/>
  <c r="H224" i="88"/>
  <c r="R224" i="88" s="1"/>
  <c r="L224" i="88"/>
  <c r="L220" i="88"/>
  <c r="H220" i="88"/>
  <c r="R220" i="88" s="1"/>
  <c r="H216" i="88"/>
  <c r="R216" i="88" s="1"/>
  <c r="L216" i="88"/>
  <c r="L232" i="14"/>
  <c r="H232" i="14"/>
  <c r="R232" i="14" s="1"/>
  <c r="L224" i="14"/>
  <c r="H224" i="14"/>
  <c r="R224" i="14" s="1"/>
  <c r="L216" i="14"/>
  <c r="H216" i="14"/>
  <c r="R216" i="14" s="1"/>
  <c r="L226" i="87"/>
  <c r="H226" i="87"/>
  <c r="R226" i="87" s="1"/>
  <c r="L228" i="12"/>
  <c r="H228" i="12"/>
  <c r="R228" i="12" s="1"/>
  <c r="L220" i="12"/>
  <c r="H220" i="12"/>
  <c r="R220" i="12" s="1"/>
  <c r="H230" i="11"/>
  <c r="R230" i="11" s="1"/>
  <c r="L230" i="11"/>
  <c r="L222" i="11"/>
  <c r="H222" i="11"/>
  <c r="R222" i="11" s="1"/>
  <c r="H232" i="85"/>
  <c r="R232" i="85" s="1"/>
  <c r="L232" i="85"/>
  <c r="H228" i="85"/>
  <c r="R228" i="85" s="1"/>
  <c r="L228" i="85"/>
  <c r="H224" i="85"/>
  <c r="R224" i="85" s="1"/>
  <c r="L224" i="85"/>
  <c r="L220" i="85"/>
  <c r="H220" i="85"/>
  <c r="R220" i="85" s="1"/>
  <c r="L230" i="10"/>
  <c r="H230" i="10"/>
  <c r="R230" i="10" s="1"/>
  <c r="L222" i="10"/>
  <c r="H222" i="10"/>
  <c r="R222" i="10" s="1"/>
  <c r="L232" i="84"/>
  <c r="H232" i="84"/>
  <c r="R232" i="84" s="1"/>
  <c r="L224" i="84"/>
  <c r="H224" i="84"/>
  <c r="R224" i="84" s="1"/>
  <c r="L226" i="83"/>
  <c r="H226" i="83"/>
  <c r="R226" i="83" s="1"/>
  <c r="L218" i="83"/>
  <c r="H218" i="83"/>
  <c r="R218" i="83" s="1"/>
  <c r="H232" i="9"/>
  <c r="R232" i="9" s="1"/>
  <c r="L232" i="9"/>
  <c r="L228" i="9"/>
  <c r="H228" i="9"/>
  <c r="R228" i="9" s="1"/>
  <c r="H220" i="9"/>
  <c r="R220" i="9" s="1"/>
  <c r="L220" i="9"/>
  <c r="L226" i="3"/>
  <c r="H226" i="3"/>
  <c r="R226" i="3" s="1"/>
  <c r="L218" i="3"/>
  <c r="H218" i="3"/>
  <c r="R218" i="3" s="1"/>
  <c r="L228" i="8"/>
  <c r="H228" i="8"/>
  <c r="R228" i="8" s="1"/>
  <c r="L220" i="8"/>
  <c r="H220" i="8"/>
  <c r="R220" i="8" s="1"/>
  <c r="L230" i="82"/>
  <c r="H230" i="82"/>
  <c r="R230" i="82" s="1"/>
  <c r="L222" i="82"/>
  <c r="H222" i="82"/>
  <c r="R222" i="82" s="1"/>
  <c r="H228" i="7"/>
  <c r="R228" i="7" s="1"/>
  <c r="L228" i="7"/>
  <c r="L220" i="7"/>
  <c r="H220" i="7"/>
  <c r="R220" i="7" s="1"/>
  <c r="H216" i="7"/>
  <c r="R216" i="7" s="1"/>
  <c r="L216" i="7"/>
  <c r="L230" i="6"/>
  <c r="H230" i="6"/>
  <c r="R230" i="6" s="1"/>
  <c r="L222" i="6"/>
  <c r="H222" i="6"/>
  <c r="R222" i="6" s="1"/>
  <c r="L224" i="5"/>
  <c r="H224" i="5"/>
  <c r="R224" i="5" s="1"/>
  <c r="L216" i="5"/>
  <c r="H216" i="5"/>
  <c r="R216" i="5" s="1"/>
  <c r="L232" i="2"/>
  <c r="H232" i="2"/>
  <c r="R232" i="2" s="1"/>
  <c r="L224" i="2"/>
  <c r="H224" i="2"/>
  <c r="R224" i="2" s="1"/>
  <c r="L216" i="2"/>
  <c r="H216" i="2"/>
  <c r="R216" i="2" s="1"/>
  <c r="H220" i="68"/>
  <c r="R220" i="68" s="1"/>
  <c r="H218" i="66"/>
  <c r="R218" i="66" s="1"/>
  <c r="H222" i="58"/>
  <c r="R222" i="58" s="1"/>
  <c r="H230" i="58"/>
  <c r="R230" i="58" s="1"/>
  <c r="H215" i="106"/>
  <c r="R215" i="106" s="1"/>
  <c r="H228" i="44"/>
  <c r="R228" i="44" s="1"/>
  <c r="H230" i="41"/>
  <c r="R230" i="41" s="1"/>
  <c r="H222" i="39"/>
  <c r="R222" i="39" s="1"/>
  <c r="H230" i="39"/>
  <c r="R230" i="39" s="1"/>
  <c r="H220" i="35"/>
  <c r="R220" i="35" s="1"/>
  <c r="H222" i="99"/>
  <c r="R222" i="99" s="1"/>
  <c r="H230" i="99"/>
  <c r="R230" i="99" s="1"/>
  <c r="H226" i="28"/>
  <c r="R226" i="28" s="1"/>
  <c r="H228" i="27"/>
  <c r="R228" i="27" s="1"/>
  <c r="H232" i="92"/>
  <c r="R232" i="92" s="1"/>
  <c r="H228" i="20"/>
  <c r="R228" i="20" s="1"/>
  <c r="H220" i="19"/>
  <c r="R220" i="19" s="1"/>
  <c r="H222" i="87"/>
  <c r="R222" i="87" s="1"/>
  <c r="H230" i="87"/>
  <c r="R230" i="87" s="1"/>
  <c r="H222" i="86"/>
  <c r="R222" i="86" s="1"/>
  <c r="H230" i="86"/>
  <c r="R230" i="86" s="1"/>
  <c r="H232" i="12"/>
  <c r="R232" i="12" s="1"/>
  <c r="H222" i="83"/>
  <c r="R222" i="83" s="1"/>
  <c r="H230" i="83"/>
  <c r="R230" i="83" s="1"/>
  <c r="H222" i="3"/>
  <c r="R222" i="3" s="1"/>
  <c r="H230" i="3"/>
  <c r="R230" i="3" s="1"/>
  <c r="H232" i="8"/>
  <c r="R232" i="8" s="1"/>
  <c r="L215" i="8"/>
  <c r="L216" i="61"/>
  <c r="L224" i="108"/>
  <c r="L216" i="106"/>
  <c r="L232" i="43"/>
  <c r="L218" i="42"/>
  <c r="L230" i="28"/>
  <c r="L228" i="88"/>
  <c r="L216" i="9"/>
  <c r="L232" i="7"/>
  <c r="L233" i="110"/>
  <c r="H233" i="110"/>
  <c r="R233" i="110" s="1"/>
  <c r="L229" i="110"/>
  <c r="H229" i="110"/>
  <c r="R229" i="110" s="1"/>
  <c r="L225" i="110"/>
  <c r="H225" i="110"/>
  <c r="R225" i="110" s="1"/>
  <c r="L221" i="110"/>
  <c r="H221" i="110"/>
  <c r="R221" i="110" s="1"/>
  <c r="L217" i="110"/>
  <c r="H217" i="110"/>
  <c r="R217" i="110" s="1"/>
  <c r="L217" i="105"/>
  <c r="H217" i="105"/>
  <c r="R217" i="105" s="1"/>
  <c r="L231" i="43"/>
  <c r="H231" i="43"/>
  <c r="R231" i="43" s="1"/>
  <c r="L227" i="43"/>
  <c r="H227" i="43"/>
  <c r="R227" i="43" s="1"/>
  <c r="L223" i="43"/>
  <c r="H223" i="43"/>
  <c r="R223" i="43" s="1"/>
  <c r="L219" i="43"/>
  <c r="H219" i="43"/>
  <c r="R219" i="43" s="1"/>
  <c r="L233" i="100"/>
  <c r="H233" i="100"/>
  <c r="R233" i="100" s="1"/>
  <c r="L227" i="33"/>
  <c r="H227" i="33"/>
  <c r="R227" i="33" s="1"/>
  <c r="H223" i="33"/>
  <c r="R223" i="33" s="1"/>
  <c r="L223" i="33"/>
  <c r="L225" i="29"/>
  <c r="H225" i="29"/>
  <c r="R225" i="29" s="1"/>
  <c r="H233" i="28"/>
  <c r="R233" i="28" s="1"/>
  <c r="L233" i="28"/>
  <c r="L229" i="28"/>
  <c r="H229" i="28"/>
  <c r="R229" i="28" s="1"/>
  <c r="L233" i="23"/>
  <c r="H233" i="23"/>
  <c r="R233" i="23" s="1"/>
  <c r="H225" i="23"/>
  <c r="R225" i="23" s="1"/>
  <c r="L225" i="23"/>
  <c r="L217" i="23"/>
  <c r="H217" i="23"/>
  <c r="R217" i="23" s="1"/>
  <c r="L231" i="19"/>
  <c r="H231" i="19"/>
  <c r="R231" i="19" s="1"/>
  <c r="L227" i="19"/>
  <c r="H227" i="19"/>
  <c r="R227" i="19" s="1"/>
  <c r="L223" i="19"/>
  <c r="H223" i="19"/>
  <c r="R223" i="19" s="1"/>
  <c r="L219" i="19"/>
  <c r="H219" i="19"/>
  <c r="R219" i="19" s="1"/>
  <c r="L225" i="86"/>
  <c r="H225" i="86"/>
  <c r="R225" i="86" s="1"/>
  <c r="H221" i="86"/>
  <c r="R221" i="86" s="1"/>
  <c r="L221" i="86"/>
  <c r="H217" i="86"/>
  <c r="R217" i="86" s="1"/>
  <c r="L217" i="86"/>
  <c r="L233" i="10"/>
  <c r="H233" i="10"/>
  <c r="R233" i="10" s="1"/>
  <c r="H229" i="10"/>
  <c r="R229" i="10" s="1"/>
  <c r="L229" i="10"/>
  <c r="H225" i="10"/>
  <c r="R225" i="10" s="1"/>
  <c r="L225" i="10"/>
  <c r="H221" i="10"/>
  <c r="R221" i="10" s="1"/>
  <c r="L221" i="10"/>
  <c r="L217" i="10"/>
  <c r="H217" i="10"/>
  <c r="R217" i="10" s="1"/>
  <c r="H233" i="3"/>
  <c r="R233" i="3" s="1"/>
  <c r="L233" i="3"/>
  <c r="H229" i="3"/>
  <c r="R229" i="3" s="1"/>
  <c r="L229" i="3"/>
  <c r="L225" i="3"/>
  <c r="H225" i="3"/>
  <c r="R225" i="3" s="1"/>
  <c r="L233" i="6"/>
  <c r="H233" i="6"/>
  <c r="R233" i="6" s="1"/>
  <c r="L217" i="6"/>
  <c r="H217" i="6"/>
  <c r="R217" i="6" s="1"/>
  <c r="L231" i="2"/>
  <c r="H231" i="2"/>
  <c r="R231" i="2" s="1"/>
  <c r="H227" i="2"/>
  <c r="R227" i="2" s="1"/>
  <c r="L227" i="2"/>
  <c r="H223" i="2"/>
  <c r="R223" i="2" s="1"/>
  <c r="L223" i="2"/>
  <c r="H219" i="2"/>
  <c r="R219" i="2" s="1"/>
  <c r="L219" i="2"/>
  <c r="H217" i="1"/>
  <c r="R217" i="1" s="1"/>
  <c r="H233" i="1"/>
  <c r="R233" i="1" s="1"/>
  <c r="H217" i="116"/>
  <c r="R217" i="116" s="1"/>
  <c r="H233" i="116"/>
  <c r="R233" i="116" s="1"/>
  <c r="H223" i="80"/>
  <c r="R223" i="80" s="1"/>
  <c r="H227" i="79"/>
  <c r="R227" i="79" s="1"/>
  <c r="H233" i="79"/>
  <c r="R233" i="79" s="1"/>
  <c r="H227" i="77"/>
  <c r="R227" i="77" s="1"/>
  <c r="H223" i="76"/>
  <c r="R223" i="76" s="1"/>
  <c r="H217" i="74"/>
  <c r="R217" i="74" s="1"/>
  <c r="H233" i="74"/>
  <c r="R233" i="74" s="1"/>
  <c r="H219" i="112"/>
  <c r="R219" i="112" s="1"/>
  <c r="H229" i="112"/>
  <c r="R229" i="112" s="1"/>
  <c r="H229" i="72"/>
  <c r="R229" i="72" s="1"/>
  <c r="H215" i="71"/>
  <c r="R215" i="71" s="1"/>
  <c r="H221" i="70"/>
  <c r="R221" i="70" s="1"/>
  <c r="H233" i="70"/>
  <c r="R233" i="70" s="1"/>
  <c r="H231" i="111"/>
  <c r="R231" i="111" s="1"/>
  <c r="H217" i="66"/>
  <c r="R217" i="66" s="1"/>
  <c r="H233" i="66"/>
  <c r="R233" i="66" s="1"/>
  <c r="H219" i="65"/>
  <c r="R219" i="65" s="1"/>
  <c r="H225" i="65"/>
  <c r="R225" i="65" s="1"/>
  <c r="H221" i="109"/>
  <c r="R221" i="109" s="1"/>
  <c r="H231" i="109"/>
  <c r="R231" i="109" s="1"/>
  <c r="H217" i="64"/>
  <c r="R217" i="64" s="1"/>
  <c r="H223" i="64"/>
  <c r="R223" i="64" s="1"/>
  <c r="H219" i="61"/>
  <c r="R219" i="61" s="1"/>
  <c r="H225" i="61"/>
  <c r="R225" i="61" s="1"/>
  <c r="H219" i="108"/>
  <c r="R219" i="108" s="1"/>
  <c r="H229" i="108"/>
  <c r="R229" i="108" s="1"/>
  <c r="H233" i="107"/>
  <c r="R233" i="107" s="1"/>
  <c r="H217" i="54"/>
  <c r="R217" i="54" s="1"/>
  <c r="H227" i="54"/>
  <c r="R227" i="54" s="1"/>
  <c r="H233" i="54"/>
  <c r="R233" i="54" s="1"/>
  <c r="H227" i="106"/>
  <c r="R227" i="106" s="1"/>
  <c r="H227" i="44"/>
  <c r="R227" i="44" s="1"/>
  <c r="H215" i="105"/>
  <c r="R215" i="105" s="1"/>
  <c r="H229" i="43"/>
  <c r="R229" i="43" s="1"/>
  <c r="H215" i="42"/>
  <c r="R215" i="42" s="1"/>
  <c r="H221" i="42"/>
  <c r="R221" i="42" s="1"/>
  <c r="H231" i="42"/>
  <c r="R231" i="42" s="1"/>
  <c r="H223" i="104"/>
  <c r="R223" i="104" s="1"/>
  <c r="H229" i="41"/>
  <c r="R229" i="41" s="1"/>
  <c r="H221" i="39"/>
  <c r="R221" i="39" s="1"/>
  <c r="H221" i="102"/>
  <c r="R221" i="102" s="1"/>
  <c r="H229" i="101"/>
  <c r="R229" i="101" s="1"/>
  <c r="H225" i="35"/>
  <c r="R225" i="35" s="1"/>
  <c r="H229" i="33"/>
  <c r="R229" i="33" s="1"/>
  <c r="H227" i="31"/>
  <c r="R227" i="31" s="1"/>
  <c r="H229" i="27"/>
  <c r="R229" i="27" s="1"/>
  <c r="H229" i="94"/>
  <c r="R229" i="94" s="1"/>
  <c r="H225" i="22"/>
  <c r="R225" i="22" s="1"/>
  <c r="H217" i="92"/>
  <c r="R217" i="92" s="1"/>
  <c r="H233" i="92"/>
  <c r="R233" i="92" s="1"/>
  <c r="H227" i="20"/>
  <c r="R227" i="20" s="1"/>
  <c r="H219" i="91"/>
  <c r="R219" i="91" s="1"/>
  <c r="H229" i="91"/>
  <c r="R229" i="91" s="1"/>
  <c r="H231" i="90"/>
  <c r="R231" i="90" s="1"/>
  <c r="H217" i="88"/>
  <c r="R217" i="88" s="1"/>
  <c r="H227" i="88"/>
  <c r="R227" i="88" s="1"/>
  <c r="H233" i="88"/>
  <c r="R233" i="88" s="1"/>
  <c r="H227" i="14"/>
  <c r="R227" i="14" s="1"/>
  <c r="H229" i="87"/>
  <c r="R229" i="87" s="1"/>
  <c r="H223" i="86"/>
  <c r="R223" i="86" s="1"/>
  <c r="H225" i="12"/>
  <c r="R225" i="12" s="1"/>
  <c r="H231" i="12"/>
  <c r="R231" i="12" s="1"/>
  <c r="H217" i="11"/>
  <c r="R217" i="11" s="1"/>
  <c r="H219" i="85"/>
  <c r="R219" i="85" s="1"/>
  <c r="H225" i="85"/>
  <c r="R225" i="85" s="1"/>
  <c r="H227" i="10"/>
  <c r="R227" i="10" s="1"/>
  <c r="H219" i="84"/>
  <c r="R219" i="84" s="1"/>
  <c r="H229" i="84"/>
  <c r="R229" i="84" s="1"/>
  <c r="H221" i="83"/>
  <c r="R221" i="83" s="1"/>
  <c r="H223" i="9"/>
  <c r="R223" i="9" s="1"/>
  <c r="H229" i="9"/>
  <c r="R229" i="9" s="1"/>
  <c r="H215" i="3"/>
  <c r="R215" i="3" s="1"/>
  <c r="H231" i="3"/>
  <c r="R231" i="3" s="1"/>
  <c r="H223" i="8"/>
  <c r="R223" i="8" s="1"/>
  <c r="H233" i="8"/>
  <c r="R233" i="8" s="1"/>
  <c r="H225" i="82"/>
  <c r="R225" i="82" s="1"/>
  <c r="H227" i="7"/>
  <c r="R227" i="7" s="1"/>
  <c r="H233" i="7"/>
  <c r="R233" i="7" s="1"/>
  <c r="H219" i="6"/>
  <c r="R219" i="6" s="1"/>
  <c r="H221" i="5"/>
  <c r="R221" i="5" s="1"/>
  <c r="H227" i="5"/>
  <c r="R227" i="5" s="1"/>
  <c r="H229" i="2"/>
  <c r="R229" i="2" s="1"/>
  <c r="L215" i="117"/>
  <c r="L215" i="103"/>
  <c r="L215" i="28"/>
  <c r="L215" i="11"/>
  <c r="L225" i="80"/>
  <c r="L225" i="74"/>
  <c r="L231" i="72"/>
  <c r="L233" i="71"/>
  <c r="L225" i="69"/>
  <c r="L229" i="67"/>
  <c r="L219" i="67"/>
  <c r="L231" i="66"/>
  <c r="L229" i="109"/>
  <c r="L231" i="64"/>
  <c r="L225" i="64"/>
  <c r="L221" i="108"/>
  <c r="L219" i="54"/>
  <c r="L231" i="106"/>
  <c r="L223" i="46"/>
  <c r="L217" i="44"/>
  <c r="L219" i="105"/>
  <c r="L233" i="101"/>
  <c r="L219" i="32"/>
  <c r="L227" i="27"/>
  <c r="L233" i="26"/>
  <c r="L233" i="94"/>
  <c r="L231" i="22"/>
  <c r="L217" i="22"/>
  <c r="L227" i="91"/>
  <c r="L217" i="90"/>
  <c r="L227" i="16"/>
  <c r="L233" i="85"/>
  <c r="L227" i="84"/>
  <c r="L223" i="3"/>
  <c r="L231" i="82"/>
  <c r="L217" i="82"/>
  <c r="L225" i="6"/>
  <c r="L231" i="117"/>
  <c r="H231" i="117"/>
  <c r="R231" i="117" s="1"/>
  <c r="L227" i="117"/>
  <c r="H227" i="117"/>
  <c r="R227" i="117" s="1"/>
  <c r="L223" i="117"/>
  <c r="H223" i="117"/>
  <c r="R223" i="117" s="1"/>
  <c r="L219" i="117"/>
  <c r="H219" i="117"/>
  <c r="R219" i="117" s="1"/>
  <c r="L217" i="114"/>
  <c r="H217" i="114"/>
  <c r="R217" i="114" s="1"/>
  <c r="L231" i="74"/>
  <c r="H231" i="74"/>
  <c r="R231" i="74" s="1"/>
  <c r="L227" i="74"/>
  <c r="H227" i="74"/>
  <c r="R227" i="74" s="1"/>
  <c r="L223" i="74"/>
  <c r="H223" i="74"/>
  <c r="R223" i="74" s="1"/>
  <c r="L219" i="74"/>
  <c r="H219" i="74"/>
  <c r="R219" i="74" s="1"/>
  <c r="L233" i="112"/>
  <c r="H233" i="112"/>
  <c r="R233" i="112" s="1"/>
  <c r="L227" i="66"/>
  <c r="H227" i="66"/>
  <c r="R227" i="66" s="1"/>
  <c r="L233" i="109"/>
  <c r="H233" i="109"/>
  <c r="R233" i="109" s="1"/>
  <c r="L219" i="58"/>
  <c r="H219" i="58"/>
  <c r="R219" i="58" s="1"/>
  <c r="L217" i="106"/>
  <c r="H217" i="106"/>
  <c r="R217" i="106" s="1"/>
  <c r="L233" i="104"/>
  <c r="H233" i="104"/>
  <c r="R233" i="104" s="1"/>
  <c r="L217" i="104"/>
  <c r="H217" i="104"/>
  <c r="R217" i="104" s="1"/>
  <c r="L231" i="39"/>
  <c r="H231" i="39"/>
  <c r="R231" i="39" s="1"/>
  <c r="L223" i="102"/>
  <c r="H223" i="102"/>
  <c r="R223" i="102" s="1"/>
  <c r="L231" i="99"/>
  <c r="H231" i="99"/>
  <c r="R231" i="99" s="1"/>
  <c r="H227" i="99"/>
  <c r="R227" i="99" s="1"/>
  <c r="L227" i="99"/>
  <c r="H219" i="99"/>
  <c r="R219" i="99" s="1"/>
  <c r="L219" i="99"/>
  <c r="L217" i="33"/>
  <c r="H217" i="33"/>
  <c r="R217" i="33" s="1"/>
  <c r="H219" i="29"/>
  <c r="R219" i="29" s="1"/>
  <c r="L219" i="29"/>
  <c r="L221" i="96"/>
  <c r="H221" i="96"/>
  <c r="R221" i="96" s="1"/>
  <c r="L231" i="94"/>
  <c r="H231" i="94"/>
  <c r="R231" i="94" s="1"/>
  <c r="L227" i="22"/>
  <c r="H227" i="22"/>
  <c r="R227" i="22" s="1"/>
  <c r="H223" i="22"/>
  <c r="R223" i="22" s="1"/>
  <c r="L223" i="22"/>
  <c r="H219" i="22"/>
  <c r="R219" i="22" s="1"/>
  <c r="L219" i="22"/>
  <c r="H233" i="20"/>
  <c r="R233" i="20" s="1"/>
  <c r="L233" i="20"/>
  <c r="H229" i="20"/>
  <c r="R229" i="20" s="1"/>
  <c r="L229" i="20"/>
  <c r="H225" i="20"/>
  <c r="R225" i="20" s="1"/>
  <c r="L225" i="20"/>
  <c r="L221" i="20"/>
  <c r="H221" i="20"/>
  <c r="R221" i="20" s="1"/>
  <c r="H233" i="90"/>
  <c r="R233" i="90" s="1"/>
  <c r="L233" i="90"/>
  <c r="L229" i="90"/>
  <c r="H229" i="90"/>
  <c r="R229" i="90" s="1"/>
  <c r="L223" i="16"/>
  <c r="H223" i="16"/>
  <c r="R223" i="16" s="1"/>
  <c r="H219" i="16"/>
  <c r="R219" i="16" s="1"/>
  <c r="L219" i="16"/>
  <c r="L231" i="87"/>
  <c r="H231" i="87"/>
  <c r="R231" i="87" s="1"/>
  <c r="H227" i="87"/>
  <c r="R227" i="87" s="1"/>
  <c r="L227" i="87"/>
  <c r="H223" i="87"/>
  <c r="R223" i="87" s="1"/>
  <c r="L223" i="87"/>
  <c r="H219" i="87"/>
  <c r="R219" i="87" s="1"/>
  <c r="L219" i="87"/>
  <c r="H231" i="11"/>
  <c r="R231" i="11" s="1"/>
  <c r="L231" i="11"/>
  <c r="H227" i="11"/>
  <c r="R227" i="11" s="1"/>
  <c r="L227" i="11"/>
  <c r="L223" i="11"/>
  <c r="H223" i="11"/>
  <c r="R223" i="11" s="1"/>
  <c r="L231" i="83"/>
  <c r="H231" i="83"/>
  <c r="R231" i="83" s="1"/>
  <c r="L223" i="82"/>
  <c r="H223" i="82"/>
  <c r="R223" i="82" s="1"/>
  <c r="H219" i="82"/>
  <c r="R219" i="82" s="1"/>
  <c r="L219" i="82"/>
  <c r="H222" i="77"/>
  <c r="R222" i="77" s="1"/>
  <c r="H230" i="77"/>
  <c r="R230" i="77" s="1"/>
  <c r="H219" i="75"/>
  <c r="R219" i="75" s="1"/>
  <c r="H225" i="57"/>
  <c r="R225" i="57" s="1"/>
  <c r="H221" i="37"/>
  <c r="R221" i="37" s="1"/>
  <c r="H225" i="37"/>
  <c r="R225" i="37" s="1"/>
  <c r="H218" i="98"/>
  <c r="R218" i="98" s="1"/>
  <c r="H222" i="98"/>
  <c r="R222" i="98" s="1"/>
  <c r="H230" i="98"/>
  <c r="R230" i="98" s="1"/>
  <c r="H219" i="31"/>
  <c r="R219" i="31" s="1"/>
  <c r="H223" i="31"/>
  <c r="R223" i="31" s="1"/>
  <c r="H231" i="31"/>
  <c r="R231" i="31" s="1"/>
  <c r="H230" i="95"/>
  <c r="R230" i="95" s="1"/>
  <c r="H217" i="89"/>
  <c r="R217" i="89" s="1"/>
  <c r="H216" i="79"/>
  <c r="R216" i="79" s="1"/>
  <c r="H227" i="105"/>
  <c r="R227" i="105" s="1"/>
  <c r="H219" i="41"/>
  <c r="R219" i="41" s="1"/>
  <c r="H223" i="41"/>
  <c r="R223" i="41" s="1"/>
  <c r="H227" i="41"/>
  <c r="R227" i="41" s="1"/>
  <c r="H216" i="40"/>
  <c r="R216" i="40" s="1"/>
  <c r="H220" i="40"/>
  <c r="R220" i="40" s="1"/>
  <c r="H224" i="40"/>
  <c r="R224" i="40" s="1"/>
  <c r="H228" i="40"/>
  <c r="R228" i="40" s="1"/>
  <c r="H217" i="102"/>
  <c r="R217" i="102" s="1"/>
  <c r="H225" i="102"/>
  <c r="R225" i="102" s="1"/>
  <c r="H229" i="102"/>
  <c r="R229" i="102" s="1"/>
  <c r="H219" i="101"/>
  <c r="R219" i="101" s="1"/>
  <c r="H223" i="101"/>
  <c r="R223" i="101" s="1"/>
  <c r="H227" i="101"/>
  <c r="R227" i="101" s="1"/>
  <c r="H221" i="29"/>
  <c r="R221" i="29" s="1"/>
  <c r="H219" i="28"/>
  <c r="R219" i="28" s="1"/>
  <c r="H223" i="28"/>
  <c r="R223" i="28" s="1"/>
  <c r="H227" i="28"/>
  <c r="R227" i="28" s="1"/>
  <c r="H225" i="95"/>
  <c r="R225" i="95" s="1"/>
  <c r="H223" i="94"/>
  <c r="R223" i="94" s="1"/>
  <c r="H216" i="24"/>
  <c r="R216" i="24" s="1"/>
  <c r="H220" i="24"/>
  <c r="R220" i="24" s="1"/>
  <c r="H224" i="24"/>
  <c r="R224" i="24" s="1"/>
  <c r="H228" i="24"/>
  <c r="R228" i="24" s="1"/>
  <c r="H220" i="92"/>
  <c r="R220" i="92" s="1"/>
  <c r="H224" i="92"/>
  <c r="R224" i="92" s="1"/>
  <c r="H228" i="92"/>
  <c r="R228" i="92" s="1"/>
  <c r="H225" i="1"/>
  <c r="R225" i="1" s="1"/>
  <c r="H225" i="116"/>
  <c r="R225" i="116" s="1"/>
  <c r="H217" i="80"/>
  <c r="R217" i="80" s="1"/>
  <c r="H231" i="80"/>
  <c r="R231" i="80" s="1"/>
  <c r="H225" i="79"/>
  <c r="R225" i="79" s="1"/>
  <c r="H233" i="114"/>
  <c r="R233" i="114" s="1"/>
  <c r="H217" i="112"/>
  <c r="R217" i="112" s="1"/>
  <c r="H221" i="72"/>
  <c r="R221" i="72" s="1"/>
  <c r="H227" i="71"/>
  <c r="R227" i="71" s="1"/>
  <c r="H219" i="68"/>
  <c r="R219" i="68" s="1"/>
  <c r="H217" i="111"/>
  <c r="R217" i="111" s="1"/>
  <c r="H223" i="111"/>
  <c r="R223" i="111" s="1"/>
  <c r="H225" i="66"/>
  <c r="R225" i="66" s="1"/>
  <c r="H217" i="65"/>
  <c r="R217" i="65" s="1"/>
  <c r="H227" i="65"/>
  <c r="R227" i="65" s="1"/>
  <c r="H215" i="64"/>
  <c r="R215" i="64" s="1"/>
  <c r="H217" i="61"/>
  <c r="R217" i="61" s="1"/>
  <c r="H229" i="58"/>
  <c r="R229" i="58" s="1"/>
  <c r="H223" i="42"/>
  <c r="R223" i="42" s="1"/>
  <c r="H229" i="42"/>
  <c r="R229" i="42" s="1"/>
  <c r="H231" i="104"/>
  <c r="R231" i="104" s="1"/>
  <c r="H215" i="102"/>
  <c r="R215" i="102" s="1"/>
  <c r="H219" i="36"/>
  <c r="R219" i="36" s="1"/>
  <c r="H233" i="36"/>
  <c r="R233" i="36" s="1"/>
  <c r="H223" i="35"/>
  <c r="R223" i="35" s="1"/>
  <c r="H221" i="100"/>
  <c r="R221" i="100" s="1"/>
  <c r="H227" i="100"/>
  <c r="R227" i="100" s="1"/>
  <c r="H229" i="32"/>
  <c r="R229" i="32" s="1"/>
  <c r="H227" i="98"/>
  <c r="R227" i="98" s="1"/>
  <c r="H233" i="96"/>
  <c r="R233" i="96" s="1"/>
  <c r="H221" i="27"/>
  <c r="R221" i="27" s="1"/>
  <c r="H223" i="23"/>
  <c r="R223" i="23" s="1"/>
  <c r="H233" i="22"/>
  <c r="R233" i="22" s="1"/>
  <c r="H233" i="21"/>
  <c r="R233" i="21" s="1"/>
  <c r="H219" i="20"/>
  <c r="R219" i="20" s="1"/>
  <c r="H221" i="91"/>
  <c r="R221" i="91" s="1"/>
  <c r="H229" i="19"/>
  <c r="R229" i="19" s="1"/>
  <c r="H223" i="90"/>
  <c r="R223" i="90" s="1"/>
  <c r="H225" i="17"/>
  <c r="R225" i="17" s="1"/>
  <c r="H233" i="16"/>
  <c r="R233" i="16" s="1"/>
  <c r="H219" i="88"/>
  <c r="R219" i="88" s="1"/>
  <c r="H225" i="88"/>
  <c r="R225" i="88" s="1"/>
  <c r="H219" i="14"/>
  <c r="R219" i="14" s="1"/>
  <c r="H229" i="14"/>
  <c r="R229" i="14" s="1"/>
  <c r="H221" i="87"/>
  <c r="R221" i="87" s="1"/>
  <c r="H215" i="86"/>
  <c r="R215" i="86" s="1"/>
  <c r="H231" i="86"/>
  <c r="R231" i="86" s="1"/>
  <c r="H217" i="12"/>
  <c r="R217" i="12" s="1"/>
  <c r="H233" i="12"/>
  <c r="R233" i="12" s="1"/>
  <c r="H225" i="11"/>
  <c r="R225" i="11" s="1"/>
  <c r="H217" i="85"/>
  <c r="R217" i="85" s="1"/>
  <c r="H227" i="85"/>
  <c r="R227" i="85" s="1"/>
  <c r="H221" i="84"/>
  <c r="R221" i="84" s="1"/>
  <c r="H229" i="83"/>
  <c r="R229" i="83" s="1"/>
  <c r="H221" i="9"/>
  <c r="R221" i="9" s="1"/>
  <c r="H225" i="8"/>
  <c r="R225" i="8" s="1"/>
  <c r="H233" i="82"/>
  <c r="R233" i="82" s="1"/>
  <c r="H219" i="7"/>
  <c r="R219" i="7" s="1"/>
  <c r="H225" i="7"/>
  <c r="R225" i="7" s="1"/>
  <c r="H227" i="6"/>
  <c r="R227" i="6" s="1"/>
  <c r="H219" i="5"/>
  <c r="R219" i="5" s="1"/>
  <c r="H229" i="5"/>
  <c r="R229" i="5" s="1"/>
  <c r="H221" i="2"/>
  <c r="R221" i="2" s="1"/>
  <c r="L215" i="58"/>
  <c r="L215" i="99"/>
  <c r="L215" i="95"/>
  <c r="L215" i="22"/>
  <c r="L215" i="16"/>
  <c r="L215" i="82"/>
  <c r="L233" i="80"/>
  <c r="L221" i="77"/>
  <c r="L223" i="72"/>
  <c r="L233" i="69"/>
  <c r="L217" i="69"/>
  <c r="L233" i="106"/>
  <c r="L231" i="41"/>
  <c r="L217" i="40"/>
  <c r="L233" i="37"/>
  <c r="L223" i="99"/>
  <c r="L231" i="33"/>
  <c r="L229" i="23"/>
  <c r="L229" i="86"/>
  <c r="L223" i="83"/>
  <c r="L217" i="3"/>
  <c r="H229" i="77"/>
  <c r="R229" i="77" s="1"/>
  <c r="H218" i="115"/>
  <c r="R218" i="115" s="1"/>
  <c r="H230" i="115"/>
  <c r="R230" i="115" s="1"/>
  <c r="H219" i="76"/>
  <c r="R219" i="76" s="1"/>
  <c r="H227" i="76"/>
  <c r="R227" i="76" s="1"/>
  <c r="H216" i="114"/>
  <c r="R216" i="114" s="1"/>
  <c r="H232" i="114"/>
  <c r="R232" i="114" s="1"/>
  <c r="H221" i="113"/>
  <c r="R221" i="113" s="1"/>
  <c r="H220" i="57"/>
  <c r="R220" i="57" s="1"/>
  <c r="H228" i="57"/>
  <c r="R228" i="57" s="1"/>
  <c r="H217" i="107"/>
  <c r="R217" i="107" s="1"/>
  <c r="H225" i="107"/>
  <c r="R225" i="107" s="1"/>
  <c r="H219" i="103"/>
  <c r="R219" i="103" s="1"/>
  <c r="H223" i="103"/>
  <c r="R223" i="103" s="1"/>
  <c r="H227" i="103"/>
  <c r="R227" i="103" s="1"/>
  <c r="H231" i="103"/>
  <c r="R231" i="103" s="1"/>
  <c r="H216" i="37"/>
  <c r="R216" i="37" s="1"/>
  <c r="H220" i="37"/>
  <c r="R220" i="37" s="1"/>
  <c r="H224" i="37"/>
  <c r="R224" i="37" s="1"/>
  <c r="H228" i="37"/>
  <c r="R228" i="37" s="1"/>
  <c r="H232" i="37"/>
  <c r="R232" i="37" s="1"/>
  <c r="H217" i="98"/>
  <c r="R217" i="98" s="1"/>
  <c r="H221" i="98"/>
  <c r="R221" i="98" s="1"/>
  <c r="H229" i="98"/>
  <c r="R229" i="98" s="1"/>
  <c r="H233" i="98"/>
  <c r="R233" i="98" s="1"/>
  <c r="H218" i="31"/>
  <c r="R218" i="31" s="1"/>
  <c r="H222" i="31"/>
  <c r="R222" i="31" s="1"/>
  <c r="H226" i="31"/>
  <c r="R226" i="31" s="1"/>
  <c r="H230" i="31"/>
  <c r="R230" i="31" s="1"/>
  <c r="H221" i="95"/>
  <c r="R221" i="95" s="1"/>
  <c r="H229" i="95"/>
  <c r="R229" i="95" s="1"/>
  <c r="H222" i="26"/>
  <c r="R222" i="26" s="1"/>
  <c r="H226" i="26"/>
  <c r="R226" i="26" s="1"/>
  <c r="H230" i="26"/>
  <c r="R230" i="26" s="1"/>
  <c r="H217" i="21"/>
  <c r="R217" i="21" s="1"/>
  <c r="H221" i="21"/>
  <c r="R221" i="21" s="1"/>
  <c r="H225" i="21"/>
  <c r="R225" i="21" s="1"/>
  <c r="H229" i="21"/>
  <c r="R229" i="21" s="1"/>
  <c r="H215" i="17"/>
  <c r="R215" i="17" s="1"/>
  <c r="H219" i="17"/>
  <c r="R219" i="17" s="1"/>
  <c r="H223" i="17"/>
  <c r="R223" i="17" s="1"/>
  <c r="H227" i="17"/>
  <c r="R227" i="17" s="1"/>
  <c r="H231" i="17"/>
  <c r="R231" i="17" s="1"/>
  <c r="H216" i="89"/>
  <c r="R216" i="89" s="1"/>
  <c r="H220" i="89"/>
  <c r="R220" i="89" s="1"/>
  <c r="H224" i="89"/>
  <c r="R224" i="89" s="1"/>
  <c r="H228" i="89"/>
  <c r="R228" i="89" s="1"/>
  <c r="H232" i="89"/>
  <c r="R232" i="89" s="1"/>
  <c r="H219" i="79"/>
  <c r="R219" i="79" s="1"/>
  <c r="H223" i="112"/>
  <c r="R223" i="112" s="1"/>
  <c r="H227" i="70"/>
  <c r="R227" i="70" s="1"/>
  <c r="H231" i="70"/>
  <c r="R231" i="70" s="1"/>
  <c r="H225" i="68"/>
  <c r="R225" i="68" s="1"/>
  <c r="H223" i="109"/>
  <c r="R223" i="109" s="1"/>
  <c r="H219" i="106"/>
  <c r="R219" i="106" s="1"/>
  <c r="H223" i="106"/>
  <c r="R223" i="106" s="1"/>
  <c r="H221" i="44"/>
  <c r="R221" i="44" s="1"/>
  <c r="H225" i="44"/>
  <c r="R225" i="44" s="1"/>
  <c r="H229" i="44"/>
  <c r="R229" i="44" s="1"/>
  <c r="H219" i="40"/>
  <c r="R219" i="40" s="1"/>
  <c r="H220" i="102"/>
  <c r="R220" i="102" s="1"/>
  <c r="H228" i="102"/>
  <c r="R228" i="102" s="1"/>
  <c r="H225" i="36"/>
  <c r="R225" i="36" s="1"/>
  <c r="H226" i="101"/>
  <c r="R226" i="101" s="1"/>
  <c r="H230" i="101"/>
  <c r="R230" i="101" s="1"/>
  <c r="H218" i="28"/>
  <c r="R218" i="28" s="1"/>
  <c r="H218" i="94"/>
  <c r="R218" i="94" s="1"/>
  <c r="H226" i="94"/>
  <c r="R226" i="94" s="1"/>
  <c r="H223" i="24"/>
  <c r="R223" i="24" s="1"/>
  <c r="H231" i="24"/>
  <c r="R231" i="24" s="1"/>
  <c r="H219" i="92"/>
  <c r="R219" i="92" s="1"/>
  <c r="H231" i="92"/>
  <c r="R231" i="92" s="1"/>
  <c r="H215" i="72"/>
  <c r="R215" i="72" s="1"/>
  <c r="H218" i="108"/>
  <c r="R218" i="108" s="1"/>
  <c r="H222" i="108"/>
  <c r="R222" i="108" s="1"/>
  <c r="H226" i="108"/>
  <c r="R226" i="108" s="1"/>
  <c r="H230" i="108"/>
  <c r="R230" i="108" s="1"/>
  <c r="H216" i="54"/>
  <c r="R216" i="54" s="1"/>
  <c r="H220" i="54"/>
  <c r="R220" i="54" s="1"/>
  <c r="H224" i="54"/>
  <c r="R224" i="54" s="1"/>
  <c r="H228" i="54"/>
  <c r="R228" i="54" s="1"/>
  <c r="H232" i="54"/>
  <c r="R232" i="54" s="1"/>
  <c r="H220" i="42"/>
  <c r="R220" i="42" s="1"/>
  <c r="H215" i="36"/>
  <c r="R215" i="36" s="1"/>
  <c r="H222" i="35"/>
  <c r="R222" i="35" s="1"/>
  <c r="H230" i="35"/>
  <c r="R230" i="35" s="1"/>
  <c r="H216" i="100"/>
  <c r="R216" i="100" s="1"/>
  <c r="H218" i="32"/>
  <c r="R218" i="32" s="1"/>
  <c r="H215" i="31"/>
  <c r="R215" i="31" s="1"/>
  <c r="H215" i="96"/>
  <c r="R215" i="96" s="1"/>
  <c r="H218" i="27"/>
  <c r="R218" i="27" s="1"/>
  <c r="H222" i="27"/>
  <c r="R222" i="27" s="1"/>
  <c r="H226" i="27"/>
  <c r="R226" i="27" s="1"/>
  <c r="H230" i="27"/>
  <c r="R230" i="27" s="1"/>
  <c r="H232" i="95"/>
  <c r="R232" i="95" s="1"/>
  <c r="H218" i="14"/>
  <c r="R218" i="14" s="1"/>
  <c r="H222" i="14"/>
  <c r="R222" i="14" s="1"/>
  <c r="H226" i="14"/>
  <c r="R226" i="14" s="1"/>
  <c r="H230" i="14"/>
  <c r="R230" i="14" s="1"/>
  <c r="H218" i="12"/>
  <c r="R218" i="12" s="1"/>
  <c r="H222" i="12"/>
  <c r="R222" i="12" s="1"/>
  <c r="H226" i="12"/>
  <c r="R226" i="12" s="1"/>
  <c r="H230" i="12"/>
  <c r="R230" i="12" s="1"/>
  <c r="H218" i="84"/>
  <c r="R218" i="84" s="1"/>
  <c r="H222" i="84"/>
  <c r="R222" i="84" s="1"/>
  <c r="H226" i="84"/>
  <c r="R226" i="84" s="1"/>
  <c r="H230" i="84"/>
  <c r="R230" i="84" s="1"/>
  <c r="H218" i="8"/>
  <c r="R218" i="8" s="1"/>
  <c r="H222" i="8"/>
  <c r="R222" i="8" s="1"/>
  <c r="H226" i="8"/>
  <c r="R226" i="8" s="1"/>
  <c r="H230" i="8"/>
  <c r="R230" i="8" s="1"/>
  <c r="H218" i="5"/>
  <c r="R218" i="5" s="1"/>
  <c r="H222" i="5"/>
  <c r="R222" i="5" s="1"/>
  <c r="H226" i="5"/>
  <c r="R226" i="5" s="1"/>
  <c r="H230" i="5"/>
  <c r="R230" i="5" s="1"/>
  <c r="H219" i="80"/>
  <c r="R219" i="80" s="1"/>
  <c r="H222" i="115"/>
  <c r="R222" i="115" s="1"/>
  <c r="H216" i="76"/>
  <c r="R216" i="76" s="1"/>
  <c r="H231" i="76"/>
  <c r="R231" i="76" s="1"/>
  <c r="H224" i="114"/>
  <c r="R224" i="114" s="1"/>
  <c r="H222" i="113"/>
  <c r="R222" i="113" s="1"/>
  <c r="H230" i="113"/>
  <c r="R230" i="113" s="1"/>
  <c r="H222" i="75"/>
  <c r="R222" i="75" s="1"/>
  <c r="H230" i="75"/>
  <c r="R230" i="75" s="1"/>
  <c r="H231" i="68"/>
  <c r="R231" i="68" s="1"/>
  <c r="H224" i="109"/>
  <c r="R224" i="109" s="1"/>
  <c r="H217" i="57"/>
  <c r="R217" i="57" s="1"/>
  <c r="H218" i="107"/>
  <c r="R218" i="107" s="1"/>
  <c r="H226" i="107"/>
  <c r="R226" i="107" s="1"/>
  <c r="H227" i="40"/>
  <c r="R227" i="40" s="1"/>
  <c r="H222" i="28"/>
  <c r="R222" i="28" s="1"/>
  <c r="L216" i="4"/>
  <c r="N218" i="115"/>
  <c r="N230" i="115"/>
  <c r="N227" i="76"/>
  <c r="N221" i="113"/>
  <c r="N220" i="57"/>
  <c r="N217" i="107"/>
  <c r="N227" i="103"/>
  <c r="N221" i="37"/>
  <c r="N233" i="98"/>
  <c r="N217" i="21"/>
  <c r="P219" i="79"/>
  <c r="P227" i="70"/>
  <c r="P217" i="102"/>
  <c r="P228" i="102"/>
  <c r="P230" i="36"/>
  <c r="P223" i="28"/>
  <c r="P231" i="24"/>
  <c r="P219" i="92"/>
  <c r="P231" i="92"/>
  <c r="H226" i="77"/>
  <c r="R226" i="77" s="1"/>
  <c r="H233" i="77"/>
  <c r="R233" i="77" s="1"/>
  <c r="H223" i="115"/>
  <c r="R223" i="115" s="1"/>
  <c r="H228" i="114"/>
  <c r="R228" i="114" s="1"/>
  <c r="H217" i="113"/>
  <c r="R217" i="113" s="1"/>
  <c r="H225" i="113"/>
  <c r="R225" i="113" s="1"/>
  <c r="H233" i="113"/>
  <c r="R233" i="113" s="1"/>
  <c r="H223" i="75"/>
  <c r="R223" i="75" s="1"/>
  <c r="H231" i="75"/>
  <c r="R231" i="75" s="1"/>
  <c r="H226" i="68"/>
  <c r="R226" i="68" s="1"/>
  <c r="H229" i="57"/>
  <c r="R229" i="57" s="1"/>
  <c r="H221" i="107"/>
  <c r="R221" i="107" s="1"/>
  <c r="H229" i="107"/>
  <c r="R229" i="107" s="1"/>
  <c r="H222" i="44"/>
  <c r="R222" i="44" s="1"/>
  <c r="H222" i="105"/>
  <c r="R222" i="105" s="1"/>
  <c r="H224" i="102"/>
  <c r="R224" i="102" s="1"/>
  <c r="H223" i="100"/>
  <c r="R223" i="100" s="1"/>
  <c r="H225" i="96"/>
  <c r="R225" i="96" s="1"/>
  <c r="H229" i="96"/>
  <c r="R229" i="96" s="1"/>
  <c r="H222" i="94"/>
  <c r="R222" i="94" s="1"/>
  <c r="N229" i="77"/>
  <c r="N225" i="57"/>
  <c r="N228" i="103"/>
  <c r="N224" i="37"/>
  <c r="N226" i="26"/>
  <c r="N215" i="17"/>
  <c r="N227" i="17"/>
  <c r="N220" i="89"/>
  <c r="P216" i="79"/>
  <c r="P225" i="44"/>
  <c r="P229" i="44"/>
  <c r="P227" i="105"/>
  <c r="P228" i="40"/>
  <c r="P220" i="102"/>
  <c r="P218" i="28"/>
  <c r="P218" i="26"/>
  <c r="P218" i="94"/>
  <c r="P220" i="24"/>
  <c r="P224" i="92"/>
  <c r="H227" i="115"/>
  <c r="R227" i="115" s="1"/>
  <c r="H215" i="76"/>
  <c r="R215" i="76" s="1"/>
  <c r="H220" i="114"/>
  <c r="R220" i="114" s="1"/>
  <c r="H229" i="113"/>
  <c r="R229" i="113" s="1"/>
  <c r="H223" i="71"/>
  <c r="R223" i="71" s="1"/>
  <c r="H231" i="71"/>
  <c r="R231" i="71" s="1"/>
  <c r="H216" i="57"/>
  <c r="R216" i="57" s="1"/>
  <c r="H230" i="94"/>
  <c r="R230" i="94" s="1"/>
  <c r="L223" i="105"/>
  <c r="N216" i="37"/>
  <c r="N228" i="37"/>
  <c r="N218" i="98"/>
  <c r="N230" i="98"/>
  <c r="N222" i="31"/>
  <c r="N225" i="21"/>
  <c r="N223" i="17"/>
  <c r="N228" i="89"/>
  <c r="P223" i="109"/>
  <c r="P219" i="106"/>
  <c r="P223" i="106"/>
  <c r="P227" i="41"/>
  <c r="P220" i="40"/>
  <c r="P225" i="102"/>
  <c r="P227" i="101"/>
  <c r="P222" i="96"/>
  <c r="P226" i="94"/>
  <c r="P228" i="24"/>
  <c r="L230" i="21"/>
  <c r="H230" i="21"/>
  <c r="R230" i="21" s="1"/>
  <c r="P220" i="105"/>
  <c r="H220" i="105"/>
  <c r="R220" i="105" s="1"/>
  <c r="P220" i="41"/>
  <c r="H220" i="41"/>
  <c r="R220" i="41" s="1"/>
  <c r="P224" i="41"/>
  <c r="H224" i="41"/>
  <c r="R224" i="41" s="1"/>
  <c r="P221" i="40"/>
  <c r="H221" i="40"/>
  <c r="R221" i="40" s="1"/>
  <c r="P229" i="40"/>
  <c r="H229" i="40"/>
  <c r="R229" i="40" s="1"/>
  <c r="P222" i="102"/>
  <c r="H222" i="102"/>
  <c r="R222" i="102" s="1"/>
  <c r="P230" i="102"/>
  <c r="H230" i="102"/>
  <c r="R230" i="102" s="1"/>
  <c r="P227" i="36"/>
  <c r="H227" i="36"/>
  <c r="R227" i="36" s="1"/>
  <c r="P217" i="35"/>
  <c r="H217" i="35"/>
  <c r="R217" i="35" s="1"/>
  <c r="P219" i="96"/>
  <c r="H219" i="96"/>
  <c r="R219" i="96" s="1"/>
  <c r="P223" i="96"/>
  <c r="H223" i="96"/>
  <c r="R223" i="96" s="1"/>
  <c r="P220" i="28"/>
  <c r="H220" i="28"/>
  <c r="R220" i="28" s="1"/>
  <c r="P224" i="28"/>
  <c r="H224" i="28"/>
  <c r="R224" i="28" s="1"/>
  <c r="P220" i="94"/>
  <c r="H220" i="94"/>
  <c r="R220" i="94" s="1"/>
  <c r="P224" i="94"/>
  <c r="H224" i="94"/>
  <c r="R224" i="94" s="1"/>
  <c r="P221" i="24"/>
  <c r="H221" i="24"/>
  <c r="R221" i="24" s="1"/>
  <c r="P225" i="24"/>
  <c r="H225" i="24"/>
  <c r="R225" i="24" s="1"/>
  <c r="P225" i="92"/>
  <c r="H225" i="92"/>
  <c r="R225" i="92" s="1"/>
  <c r="P218" i="21"/>
  <c r="H218" i="21"/>
  <c r="R218" i="21" s="1"/>
  <c r="H217" i="103"/>
  <c r="R217" i="103" s="1"/>
  <c r="H233" i="103"/>
  <c r="R233" i="103" s="1"/>
  <c r="H222" i="37"/>
  <c r="R222" i="37" s="1"/>
  <c r="H227" i="95"/>
  <c r="R227" i="95" s="1"/>
  <c r="H228" i="26"/>
  <c r="R228" i="26" s="1"/>
  <c r="H219" i="21"/>
  <c r="R219" i="21" s="1"/>
  <c r="H217" i="17"/>
  <c r="R217" i="17" s="1"/>
  <c r="H230" i="89"/>
  <c r="R230" i="89" s="1"/>
  <c r="H229" i="29"/>
  <c r="R229" i="29" s="1"/>
  <c r="L229" i="29"/>
  <c r="H216" i="80"/>
  <c r="R216" i="80" s="1"/>
  <c r="H215" i="115"/>
  <c r="R215" i="115" s="1"/>
  <c r="H219" i="115"/>
  <c r="R219" i="115" s="1"/>
  <c r="H224" i="76"/>
  <c r="R224" i="76" s="1"/>
  <c r="H228" i="76"/>
  <c r="R228" i="76" s="1"/>
  <c r="H221" i="114"/>
  <c r="R221" i="114" s="1"/>
  <c r="H215" i="75"/>
  <c r="R215" i="75" s="1"/>
  <c r="H225" i="112"/>
  <c r="R225" i="112" s="1"/>
  <c r="H232" i="71"/>
  <c r="R232" i="71" s="1"/>
  <c r="H221" i="57"/>
  <c r="R221" i="57" s="1"/>
  <c r="H230" i="107"/>
  <c r="R230" i="107" s="1"/>
  <c r="H223" i="44"/>
  <c r="R223" i="44" s="1"/>
  <c r="H230" i="40"/>
  <c r="R230" i="40" s="1"/>
  <c r="H226" i="103"/>
  <c r="R226" i="103" s="1"/>
  <c r="H231" i="37"/>
  <c r="R231" i="37" s="1"/>
  <c r="H219" i="102"/>
  <c r="R219" i="102" s="1"/>
  <c r="H228" i="36"/>
  <c r="R228" i="36" s="1"/>
  <c r="H218" i="33"/>
  <c r="R218" i="33" s="1"/>
  <c r="H215" i="98"/>
  <c r="R215" i="98" s="1"/>
  <c r="H223" i="98"/>
  <c r="R223" i="98" s="1"/>
  <c r="H220" i="95"/>
  <c r="R220" i="95" s="1"/>
  <c r="H229" i="26"/>
  <c r="R229" i="26" s="1"/>
  <c r="H225" i="94"/>
  <c r="R225" i="94" s="1"/>
  <c r="H228" i="21"/>
  <c r="R228" i="21" s="1"/>
  <c r="H226" i="17"/>
  <c r="R226" i="17" s="1"/>
  <c r="H223" i="89"/>
  <c r="R223" i="89" s="1"/>
  <c r="H232" i="17"/>
  <c r="R232" i="17" s="1"/>
  <c r="H224" i="4"/>
  <c r="R224" i="4" s="1"/>
  <c r="L224" i="4"/>
  <c r="H215" i="77"/>
  <c r="R215" i="77" s="1"/>
  <c r="H219" i="77"/>
  <c r="R219" i="77" s="1"/>
  <c r="H223" i="77"/>
  <c r="R223" i="77" s="1"/>
  <c r="H231" i="77"/>
  <c r="R231" i="77" s="1"/>
  <c r="H216" i="115"/>
  <c r="R216" i="115" s="1"/>
  <c r="H220" i="115"/>
  <c r="R220" i="115" s="1"/>
  <c r="H224" i="115"/>
  <c r="R224" i="115" s="1"/>
  <c r="H232" i="115"/>
  <c r="R232" i="115" s="1"/>
  <c r="H217" i="76"/>
  <c r="R217" i="76" s="1"/>
  <c r="H221" i="76"/>
  <c r="R221" i="76" s="1"/>
  <c r="H225" i="76"/>
  <c r="R225" i="76" s="1"/>
  <c r="H229" i="76"/>
  <c r="R229" i="76" s="1"/>
  <c r="H233" i="76"/>
  <c r="R233" i="76" s="1"/>
  <c r="H218" i="114"/>
  <c r="R218" i="114" s="1"/>
  <c r="H222" i="114"/>
  <c r="R222" i="114" s="1"/>
  <c r="H226" i="114"/>
  <c r="R226" i="114" s="1"/>
  <c r="H230" i="114"/>
  <c r="R230" i="114" s="1"/>
  <c r="H215" i="113"/>
  <c r="R215" i="113" s="1"/>
  <c r="H219" i="113"/>
  <c r="R219" i="113" s="1"/>
  <c r="H223" i="113"/>
  <c r="R223" i="113" s="1"/>
  <c r="H227" i="113"/>
  <c r="R227" i="113" s="1"/>
  <c r="H231" i="113"/>
  <c r="R231" i="113" s="1"/>
  <c r="H216" i="75"/>
  <c r="R216" i="75" s="1"/>
  <c r="H220" i="75"/>
  <c r="R220" i="75" s="1"/>
  <c r="H224" i="75"/>
  <c r="R224" i="75" s="1"/>
  <c r="H228" i="75"/>
  <c r="R228" i="75" s="1"/>
  <c r="H232" i="75"/>
  <c r="R232" i="75" s="1"/>
  <c r="H222" i="112"/>
  <c r="R222" i="112" s="1"/>
  <c r="H226" i="112"/>
  <c r="R226" i="112" s="1"/>
  <c r="H230" i="112"/>
  <c r="R230" i="112" s="1"/>
  <c r="H217" i="71"/>
  <c r="R217" i="71" s="1"/>
  <c r="H225" i="71"/>
  <c r="R225" i="71" s="1"/>
  <c r="H229" i="71"/>
  <c r="R229" i="71" s="1"/>
  <c r="H226" i="70"/>
  <c r="R226" i="70" s="1"/>
  <c r="H230" i="70"/>
  <c r="R230" i="70" s="1"/>
  <c r="H224" i="68"/>
  <c r="R224" i="68" s="1"/>
  <c r="H228" i="68"/>
  <c r="R228" i="68" s="1"/>
  <c r="H232" i="68"/>
  <c r="R232" i="68" s="1"/>
  <c r="H221" i="67"/>
  <c r="R221" i="67" s="1"/>
  <c r="H218" i="109"/>
  <c r="R218" i="109" s="1"/>
  <c r="H222" i="109"/>
  <c r="R222" i="109" s="1"/>
  <c r="H226" i="109"/>
  <c r="R226" i="109" s="1"/>
  <c r="H218" i="57"/>
  <c r="R218" i="57" s="1"/>
  <c r="H222" i="57"/>
  <c r="R222" i="57" s="1"/>
  <c r="H226" i="57"/>
  <c r="R226" i="57" s="1"/>
  <c r="H230" i="57"/>
  <c r="R230" i="57" s="1"/>
  <c r="H215" i="107"/>
  <c r="R215" i="107" s="1"/>
  <c r="H219" i="107"/>
  <c r="R219" i="107" s="1"/>
  <c r="H223" i="107"/>
  <c r="R223" i="107" s="1"/>
  <c r="H227" i="107"/>
  <c r="R227" i="107" s="1"/>
  <c r="H231" i="107"/>
  <c r="R231" i="107" s="1"/>
  <c r="H220" i="44"/>
  <c r="R220" i="44" s="1"/>
  <c r="H224" i="44"/>
  <c r="R224" i="44" s="1"/>
  <c r="H217" i="41"/>
  <c r="R217" i="41" s="1"/>
  <c r="H225" i="41"/>
  <c r="R225" i="41" s="1"/>
  <c r="H223" i="40"/>
  <c r="R223" i="40" s="1"/>
  <c r="H221" i="103"/>
  <c r="R221" i="103" s="1"/>
  <c r="H229" i="103"/>
  <c r="R229" i="103" s="1"/>
  <c r="H218" i="37"/>
  <c r="R218" i="37" s="1"/>
  <c r="H226" i="37"/>
  <c r="R226" i="37" s="1"/>
  <c r="H227" i="102"/>
  <c r="R227" i="102" s="1"/>
  <c r="H224" i="36"/>
  <c r="R224" i="36" s="1"/>
  <c r="H229" i="36"/>
  <c r="R229" i="36" s="1"/>
  <c r="H221" i="101"/>
  <c r="R221" i="101" s="1"/>
  <c r="H231" i="35"/>
  <c r="R231" i="35" s="1"/>
  <c r="H215" i="33"/>
  <c r="R215" i="33" s="1"/>
  <c r="H219" i="33"/>
  <c r="R219" i="33" s="1"/>
  <c r="H216" i="98"/>
  <c r="R216" i="98" s="1"/>
  <c r="H224" i="98"/>
  <c r="R224" i="98" s="1"/>
  <c r="H228" i="98"/>
  <c r="R228" i="98" s="1"/>
  <c r="H216" i="31"/>
  <c r="R216" i="31" s="1"/>
  <c r="H224" i="31"/>
  <c r="R224" i="31" s="1"/>
  <c r="H229" i="31"/>
  <c r="R229" i="31" s="1"/>
  <c r="H220" i="29"/>
  <c r="R220" i="29" s="1"/>
  <c r="H217" i="28"/>
  <c r="R217" i="28" s="1"/>
  <c r="H225" i="28"/>
  <c r="R225" i="28" s="1"/>
  <c r="H223" i="95"/>
  <c r="R223" i="95" s="1"/>
  <c r="H231" i="95"/>
  <c r="R231" i="95" s="1"/>
  <c r="H224" i="26"/>
  <c r="R224" i="26" s="1"/>
  <c r="H232" i="26"/>
  <c r="R232" i="26" s="1"/>
  <c r="H226" i="24"/>
  <c r="R226" i="24" s="1"/>
  <c r="H222" i="92"/>
  <c r="R222" i="92" s="1"/>
  <c r="H230" i="92"/>
  <c r="R230" i="92" s="1"/>
  <c r="H223" i="21"/>
  <c r="R223" i="21" s="1"/>
  <c r="H231" i="21"/>
  <c r="R231" i="21" s="1"/>
  <c r="H221" i="17"/>
  <c r="R221" i="17" s="1"/>
  <c r="H229" i="17"/>
  <c r="R229" i="17" s="1"/>
  <c r="H218" i="89"/>
  <c r="R218" i="89" s="1"/>
  <c r="H226" i="89"/>
  <c r="R226" i="89" s="1"/>
  <c r="H228" i="4"/>
  <c r="R228" i="4" s="1"/>
  <c r="L221" i="35"/>
  <c r="N224" i="103"/>
  <c r="N231" i="103"/>
  <c r="N225" i="37"/>
  <c r="N232" i="37"/>
  <c r="N221" i="98"/>
  <c r="N223" i="31"/>
  <c r="N230" i="31"/>
  <c r="N221" i="95"/>
  <c r="N229" i="95"/>
  <c r="N222" i="26"/>
  <c r="N230" i="26"/>
  <c r="N231" i="17"/>
  <c r="N216" i="89"/>
  <c r="N224" i="89"/>
  <c r="N232" i="89"/>
  <c r="P223" i="112"/>
  <c r="P225" i="68"/>
  <c r="P221" i="44"/>
  <c r="P223" i="41"/>
  <c r="P216" i="40"/>
  <c r="P229" i="102"/>
  <c r="P223" i="101"/>
  <c r="P218" i="96"/>
  <c r="P219" i="28"/>
  <c r="P224" i="24"/>
  <c r="P220" i="92"/>
  <c r="L216" i="35"/>
  <c r="H216" i="35"/>
  <c r="R216" i="35" s="1"/>
  <c r="P216" i="105"/>
  <c r="H216" i="105"/>
  <c r="R216" i="105" s="1"/>
  <c r="P228" i="41"/>
  <c r="H228" i="41"/>
  <c r="R228" i="41" s="1"/>
  <c r="P225" i="40"/>
  <c r="H225" i="40"/>
  <c r="R225" i="40" s="1"/>
  <c r="P218" i="102"/>
  <c r="H218" i="102"/>
  <c r="R218" i="102" s="1"/>
  <c r="P226" i="102"/>
  <c r="H226" i="102"/>
  <c r="R226" i="102" s="1"/>
  <c r="P216" i="101"/>
  <c r="H216" i="101"/>
  <c r="R216" i="101" s="1"/>
  <c r="P218" i="29"/>
  <c r="H218" i="29"/>
  <c r="R218" i="29" s="1"/>
  <c r="P231" i="96"/>
  <c r="H231" i="96"/>
  <c r="R231" i="96" s="1"/>
  <c r="P228" i="28"/>
  <c r="H228" i="28"/>
  <c r="R228" i="28" s="1"/>
  <c r="P222" i="95"/>
  <c r="H222" i="95"/>
  <c r="R222" i="95" s="1"/>
  <c r="P216" i="94"/>
  <c r="H216" i="94"/>
  <c r="R216" i="94" s="1"/>
  <c r="P228" i="94"/>
  <c r="H228" i="94"/>
  <c r="R228" i="94" s="1"/>
  <c r="P229" i="24"/>
  <c r="H229" i="24"/>
  <c r="R229" i="24" s="1"/>
  <c r="P221" i="92"/>
  <c r="H221" i="92"/>
  <c r="R221" i="92" s="1"/>
  <c r="P229" i="92"/>
  <c r="H229" i="92"/>
  <c r="R229" i="92" s="1"/>
  <c r="P228" i="17"/>
  <c r="H228" i="17"/>
  <c r="R228" i="17" s="1"/>
  <c r="H228" i="70"/>
  <c r="R228" i="70" s="1"/>
  <c r="H220" i="106"/>
  <c r="R220" i="106" s="1"/>
  <c r="H230" i="37"/>
  <c r="R230" i="37" s="1"/>
  <c r="H220" i="31"/>
  <c r="R220" i="31" s="1"/>
  <c r="H219" i="95"/>
  <c r="R219" i="95" s="1"/>
  <c r="H220" i="26"/>
  <c r="R220" i="26" s="1"/>
  <c r="H227" i="21"/>
  <c r="R227" i="21" s="1"/>
  <c r="H222" i="89"/>
  <c r="R222" i="89" s="1"/>
  <c r="H217" i="29"/>
  <c r="R217" i="29" s="1"/>
  <c r="L217" i="29"/>
  <c r="H220" i="80"/>
  <c r="R220" i="80" s="1"/>
  <c r="H220" i="76"/>
  <c r="R220" i="76" s="1"/>
  <c r="H232" i="76"/>
  <c r="R232" i="76" s="1"/>
  <c r="H225" i="114"/>
  <c r="R225" i="114" s="1"/>
  <c r="H228" i="71"/>
  <c r="R228" i="71" s="1"/>
  <c r="H225" i="70"/>
  <c r="R225" i="70" s="1"/>
  <c r="H223" i="68"/>
  <c r="R223" i="68" s="1"/>
  <c r="H220" i="67"/>
  <c r="R220" i="67" s="1"/>
  <c r="H225" i="109"/>
  <c r="R225" i="109" s="1"/>
  <c r="H233" i="57"/>
  <c r="R233" i="57" s="1"/>
  <c r="H229" i="106"/>
  <c r="R229" i="106" s="1"/>
  <c r="H219" i="44"/>
  <c r="R219" i="44" s="1"/>
  <c r="H231" i="44"/>
  <c r="R231" i="44" s="1"/>
  <c r="H222" i="40"/>
  <c r="R222" i="40" s="1"/>
  <c r="H218" i="103"/>
  <c r="R218" i="103" s="1"/>
  <c r="H223" i="37"/>
  <c r="R223" i="37" s="1"/>
  <c r="H225" i="101"/>
  <c r="R225" i="101" s="1"/>
  <c r="H221" i="31"/>
  <c r="R221" i="31" s="1"/>
  <c r="H228" i="95"/>
  <c r="R228" i="95" s="1"/>
  <c r="H221" i="26"/>
  <c r="R221" i="26" s="1"/>
  <c r="H220" i="21"/>
  <c r="R220" i="21" s="1"/>
  <c r="H218" i="17"/>
  <c r="R218" i="17" s="1"/>
  <c r="H231" i="89"/>
  <c r="R231" i="89" s="1"/>
  <c r="H216" i="103"/>
  <c r="R216" i="103" s="1"/>
  <c r="H220" i="103"/>
  <c r="R220" i="103" s="1"/>
  <c r="H217" i="37"/>
  <c r="R217" i="37" s="1"/>
  <c r="H229" i="37"/>
  <c r="R229" i="37" s="1"/>
  <c r="H226" i="95"/>
  <c r="R226" i="95" s="1"/>
  <c r="H219" i="26"/>
  <c r="R219" i="26" s="1"/>
  <c r="H223" i="26"/>
  <c r="R223" i="26" s="1"/>
  <c r="H227" i="26"/>
  <c r="R227" i="26" s="1"/>
  <c r="H231" i="26"/>
  <c r="R231" i="26" s="1"/>
  <c r="H222" i="21"/>
  <c r="R222" i="21" s="1"/>
  <c r="H226" i="21"/>
  <c r="R226" i="21" s="1"/>
  <c r="H216" i="17"/>
  <c r="R216" i="17" s="1"/>
  <c r="H220" i="17"/>
  <c r="R220" i="17" s="1"/>
  <c r="H224" i="17"/>
  <c r="R224" i="17" s="1"/>
  <c r="H221" i="89"/>
  <c r="R221" i="89" s="1"/>
  <c r="H225" i="89"/>
  <c r="R225" i="89" s="1"/>
  <c r="H229" i="89"/>
  <c r="R229" i="89" s="1"/>
  <c r="H233" i="89"/>
  <c r="R233" i="89" s="1"/>
  <c r="H218" i="80"/>
  <c r="R218" i="80" s="1"/>
  <c r="H216" i="77"/>
  <c r="R216" i="77" s="1"/>
  <c r="H220" i="77"/>
  <c r="R220" i="77" s="1"/>
  <c r="H224" i="77"/>
  <c r="R224" i="77" s="1"/>
  <c r="H228" i="77"/>
  <c r="R228" i="77" s="1"/>
  <c r="H232" i="77"/>
  <c r="R232" i="77" s="1"/>
  <c r="H221" i="115"/>
  <c r="R221" i="115" s="1"/>
  <c r="H225" i="115"/>
  <c r="R225" i="115" s="1"/>
  <c r="H229" i="115"/>
  <c r="R229" i="115" s="1"/>
  <c r="H233" i="115"/>
  <c r="R233" i="115" s="1"/>
  <c r="H218" i="76"/>
  <c r="R218" i="76" s="1"/>
  <c r="H222" i="76"/>
  <c r="R222" i="76" s="1"/>
  <c r="H226" i="76"/>
  <c r="R226" i="76" s="1"/>
  <c r="H230" i="76"/>
  <c r="R230" i="76" s="1"/>
  <c r="H215" i="114"/>
  <c r="R215" i="114" s="1"/>
  <c r="H219" i="114"/>
  <c r="R219" i="114" s="1"/>
  <c r="H223" i="114"/>
  <c r="R223" i="114" s="1"/>
  <c r="H227" i="114"/>
  <c r="R227" i="114" s="1"/>
  <c r="H231" i="114"/>
  <c r="R231" i="114" s="1"/>
  <c r="H216" i="113"/>
  <c r="R216" i="113" s="1"/>
  <c r="H220" i="113"/>
  <c r="R220" i="113" s="1"/>
  <c r="H224" i="113"/>
  <c r="R224" i="113" s="1"/>
  <c r="H228" i="113"/>
  <c r="R228" i="113" s="1"/>
  <c r="H232" i="113"/>
  <c r="R232" i="113" s="1"/>
  <c r="H217" i="75"/>
  <c r="R217" i="75" s="1"/>
  <c r="H221" i="75"/>
  <c r="R221" i="75" s="1"/>
  <c r="H225" i="75"/>
  <c r="R225" i="75" s="1"/>
  <c r="H229" i="75"/>
  <c r="R229" i="75" s="1"/>
  <c r="H233" i="75"/>
  <c r="R233" i="75" s="1"/>
  <c r="H218" i="71"/>
  <c r="R218" i="71" s="1"/>
  <c r="H230" i="71"/>
  <c r="R230" i="71" s="1"/>
  <c r="H229" i="68"/>
  <c r="R229" i="68" s="1"/>
  <c r="H219" i="109"/>
  <c r="R219" i="109" s="1"/>
  <c r="H215" i="57"/>
  <c r="R215" i="57" s="1"/>
  <c r="H219" i="57"/>
  <c r="R219" i="57" s="1"/>
  <c r="H223" i="57"/>
  <c r="R223" i="57" s="1"/>
  <c r="H227" i="57"/>
  <c r="R227" i="57" s="1"/>
  <c r="H231" i="57"/>
  <c r="R231" i="57" s="1"/>
  <c r="H216" i="107"/>
  <c r="R216" i="107" s="1"/>
  <c r="H220" i="107"/>
  <c r="R220" i="107" s="1"/>
  <c r="H224" i="107"/>
  <c r="R224" i="107" s="1"/>
  <c r="H228" i="107"/>
  <c r="R228" i="107" s="1"/>
  <c r="H232" i="107"/>
  <c r="R232" i="107" s="1"/>
  <c r="H225" i="105"/>
  <c r="R225" i="105" s="1"/>
  <c r="H218" i="41"/>
  <c r="R218" i="41" s="1"/>
  <c r="H218" i="40"/>
  <c r="R218" i="40" s="1"/>
  <c r="H226" i="40"/>
  <c r="R226" i="40" s="1"/>
  <c r="H222" i="103"/>
  <c r="R222" i="103" s="1"/>
  <c r="H230" i="103"/>
  <c r="R230" i="103" s="1"/>
  <c r="H219" i="37"/>
  <c r="R219" i="37" s="1"/>
  <c r="H220" i="36"/>
  <c r="R220" i="36" s="1"/>
  <c r="H219" i="35"/>
  <c r="R219" i="35" s="1"/>
  <c r="H219" i="98"/>
  <c r="R219" i="98" s="1"/>
  <c r="H231" i="98"/>
  <c r="R231" i="98" s="1"/>
  <c r="H217" i="31"/>
  <c r="R217" i="31" s="1"/>
  <c r="H225" i="31"/>
  <c r="R225" i="31" s="1"/>
  <c r="H232" i="31"/>
  <c r="R232" i="31" s="1"/>
  <c r="H224" i="95"/>
  <c r="R224" i="95" s="1"/>
  <c r="H217" i="26"/>
  <c r="R217" i="26" s="1"/>
  <c r="H225" i="26"/>
  <c r="R225" i="26" s="1"/>
  <c r="H221" i="94"/>
  <c r="R221" i="94" s="1"/>
  <c r="H219" i="24"/>
  <c r="R219" i="24" s="1"/>
  <c r="H227" i="24"/>
  <c r="R227" i="24" s="1"/>
  <c r="H223" i="92"/>
  <c r="R223" i="92" s="1"/>
  <c r="H224" i="21"/>
  <c r="R224" i="21" s="1"/>
  <c r="H232" i="21"/>
  <c r="R232" i="21" s="1"/>
  <c r="H222" i="17"/>
  <c r="R222" i="17" s="1"/>
  <c r="H230" i="17"/>
  <c r="R230" i="17" s="1"/>
  <c r="H219" i="89"/>
  <c r="R219" i="89" s="1"/>
  <c r="H227" i="89"/>
  <c r="R227" i="89" s="1"/>
  <c r="L227" i="94"/>
  <c r="L219" i="94"/>
  <c r="N219" i="103"/>
  <c r="N232" i="103"/>
  <c r="N220" i="37"/>
  <c r="N222" i="98"/>
  <c r="N229" i="98"/>
  <c r="N218" i="31"/>
  <c r="N226" i="31"/>
  <c r="N231" i="31"/>
  <c r="N230" i="95"/>
  <c r="N223" i="26"/>
  <c r="N231" i="26"/>
  <c r="N221" i="21"/>
  <c r="N229" i="21"/>
  <c r="N219" i="17"/>
  <c r="N217" i="89"/>
  <c r="N225" i="89"/>
  <c r="N233" i="89"/>
  <c r="P219" i="41"/>
  <c r="P224" i="40"/>
  <c r="P222" i="36"/>
  <c r="P219" i="101"/>
  <c r="P221" i="29"/>
  <c r="P227" i="28"/>
  <c r="P225" i="95"/>
  <c r="P223" i="94"/>
  <c r="P228" i="92"/>
  <c r="H220" i="4"/>
  <c r="R220" i="4" s="1"/>
  <c r="L232" i="4"/>
  <c r="L226" i="4"/>
  <c r="L218" i="4"/>
  <c r="H230" i="4"/>
  <c r="R230" i="4" s="1"/>
  <c r="H222" i="4"/>
  <c r="R222" i="4" s="1"/>
  <c r="H217" i="4"/>
  <c r="R217" i="4" s="1"/>
  <c r="H221" i="4"/>
  <c r="R221" i="4" s="1"/>
  <c r="H225" i="4"/>
  <c r="R225" i="4" s="1"/>
  <c r="H229" i="4"/>
  <c r="R229" i="4" s="1"/>
  <c r="H233" i="4"/>
  <c r="R233" i="4" s="1"/>
  <c r="L215" i="4"/>
  <c r="H219" i="4"/>
  <c r="R219" i="4" s="1"/>
  <c r="H223" i="4"/>
  <c r="R223" i="4" s="1"/>
  <c r="H227" i="4"/>
  <c r="R227" i="4" s="1"/>
  <c r="H231" i="4"/>
  <c r="R231" i="4" s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B25" i="1"/>
  <c r="D25" i="1"/>
  <c r="F25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B51" i="1"/>
  <c r="D51" i="1"/>
  <c r="F51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B77" i="1"/>
  <c r="D77" i="1"/>
  <c r="F77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B103" i="1"/>
  <c r="D103" i="1"/>
  <c r="F103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B129" i="1"/>
  <c r="D129" i="1"/>
  <c r="F129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252" i="1" s="1"/>
  <c r="H148" i="1"/>
  <c r="H149" i="1"/>
  <c r="H150" i="1"/>
  <c r="H151" i="1"/>
  <c r="H152" i="1"/>
  <c r="H153" i="1"/>
  <c r="H154" i="1"/>
  <c r="B155" i="1"/>
  <c r="D155" i="1"/>
  <c r="F155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B181" i="1"/>
  <c r="D181" i="1"/>
  <c r="F181" i="1"/>
  <c r="H194" i="1"/>
  <c r="R194" i="1" s="1"/>
  <c r="H198" i="1"/>
  <c r="R198" i="1" s="1"/>
  <c r="H207" i="1"/>
  <c r="R207" i="1" s="1"/>
  <c r="B234" i="1"/>
  <c r="F234" i="1"/>
  <c r="P234" i="1" s="1"/>
  <c r="P241" i="1"/>
  <c r="P242" i="1"/>
  <c r="L243" i="1"/>
  <c r="P243" i="1"/>
  <c r="N243" i="1"/>
  <c r="L244" i="1"/>
  <c r="P244" i="1"/>
  <c r="L245" i="1"/>
  <c r="P245" i="1"/>
  <c r="N245" i="1"/>
  <c r="N246" i="1"/>
  <c r="L246" i="1"/>
  <c r="P246" i="1"/>
  <c r="F260" i="1"/>
  <c r="P260" i="1" s="1"/>
  <c r="L247" i="1"/>
  <c r="N247" i="1"/>
  <c r="L248" i="1"/>
  <c r="N248" i="1"/>
  <c r="P248" i="1"/>
  <c r="L249" i="1"/>
  <c r="P249" i="1"/>
  <c r="N249" i="1"/>
  <c r="L250" i="1"/>
  <c r="N250" i="1"/>
  <c r="P250" i="1"/>
  <c r="L251" i="1"/>
  <c r="N251" i="1"/>
  <c r="P251" i="1"/>
  <c r="L252" i="1"/>
  <c r="N252" i="1"/>
  <c r="P252" i="1"/>
  <c r="L253" i="1"/>
  <c r="P253" i="1"/>
  <c r="N253" i="1"/>
  <c r="N254" i="1"/>
  <c r="L254" i="1"/>
  <c r="P254" i="1"/>
  <c r="P255" i="1"/>
  <c r="L255" i="1"/>
  <c r="N255" i="1"/>
  <c r="L256" i="1"/>
  <c r="N256" i="1"/>
  <c r="P256" i="1"/>
  <c r="L257" i="1"/>
  <c r="P257" i="1"/>
  <c r="N257" i="1"/>
  <c r="L258" i="1"/>
  <c r="N258" i="1"/>
  <c r="P258" i="1"/>
  <c r="L259" i="1"/>
  <c r="N259" i="1"/>
  <c r="P259" i="1"/>
  <c r="H155" i="1" l="1"/>
  <c r="C136" i="1" s="1"/>
  <c r="H258" i="1"/>
  <c r="R258" i="1" s="1"/>
  <c r="H254" i="1"/>
  <c r="R254" i="1" s="1"/>
  <c r="H250" i="1"/>
  <c r="R250" i="1" s="1"/>
  <c r="H246" i="1"/>
  <c r="R246" i="1" s="1"/>
  <c r="E217" i="120"/>
  <c r="C243" i="119"/>
  <c r="C241" i="119"/>
  <c r="C248" i="119"/>
  <c r="E255" i="119"/>
  <c r="I244" i="119"/>
  <c r="C258" i="119"/>
  <c r="I247" i="119"/>
  <c r="E246" i="119"/>
  <c r="C242" i="119"/>
  <c r="E260" i="119"/>
  <c r="I253" i="119"/>
  <c r="C247" i="119"/>
  <c r="G252" i="119"/>
  <c r="C255" i="119"/>
  <c r="C249" i="119"/>
  <c r="G247" i="119"/>
  <c r="E250" i="119"/>
  <c r="G245" i="119"/>
  <c r="C244" i="119"/>
  <c r="C254" i="119"/>
  <c r="I260" i="119"/>
  <c r="I251" i="119"/>
  <c r="I250" i="119"/>
  <c r="G243" i="119"/>
  <c r="E254" i="119"/>
  <c r="C257" i="119"/>
  <c r="C253" i="119"/>
  <c r="G253" i="119"/>
  <c r="G244" i="119"/>
  <c r="C250" i="119"/>
  <c r="C256" i="119"/>
  <c r="I256" i="119"/>
  <c r="G248" i="119"/>
  <c r="I255" i="119"/>
  <c r="I258" i="119"/>
  <c r="I242" i="119"/>
  <c r="I245" i="119"/>
  <c r="E258" i="119"/>
  <c r="G257" i="119"/>
  <c r="G259" i="119"/>
  <c r="E256" i="119"/>
  <c r="C259" i="119"/>
  <c r="C246" i="119"/>
  <c r="C252" i="119"/>
  <c r="G256" i="119"/>
  <c r="E198" i="120"/>
  <c r="C229" i="120"/>
  <c r="C216" i="120"/>
  <c r="I219" i="120"/>
  <c r="C221" i="120"/>
  <c r="E230" i="120"/>
  <c r="C223" i="120"/>
  <c r="E222" i="120"/>
  <c r="C219" i="120"/>
  <c r="C227" i="120"/>
  <c r="I232" i="120"/>
  <c r="C231" i="120"/>
  <c r="E223" i="120"/>
  <c r="C217" i="120"/>
  <c r="C225" i="120"/>
  <c r="C233" i="120"/>
  <c r="I216" i="120"/>
  <c r="G206" i="120"/>
  <c r="E232" i="120"/>
  <c r="E231" i="120"/>
  <c r="E227" i="120"/>
  <c r="E218" i="120"/>
  <c r="G215" i="120"/>
  <c r="E224" i="120"/>
  <c r="I234" i="120"/>
  <c r="G218" i="120"/>
  <c r="G220" i="120"/>
  <c r="G222" i="120"/>
  <c r="G224" i="120"/>
  <c r="G226" i="120"/>
  <c r="G228" i="120"/>
  <c r="G230" i="120"/>
  <c r="G232" i="120"/>
  <c r="I233" i="120"/>
  <c r="I226" i="120"/>
  <c r="I218" i="120"/>
  <c r="I217" i="120"/>
  <c r="E225" i="120"/>
  <c r="E219" i="120"/>
  <c r="E228" i="120"/>
  <c r="E226" i="120"/>
  <c r="G216" i="120"/>
  <c r="G234" i="120"/>
  <c r="G217" i="120"/>
  <c r="G219" i="120"/>
  <c r="G221" i="120"/>
  <c r="G223" i="120"/>
  <c r="G225" i="120"/>
  <c r="G227" i="120"/>
  <c r="G229" i="120"/>
  <c r="G231" i="120"/>
  <c r="G233" i="120"/>
  <c r="E234" i="120"/>
  <c r="I229" i="120"/>
  <c r="I230" i="120"/>
  <c r="I231" i="120"/>
  <c r="I228" i="120"/>
  <c r="E221" i="120"/>
  <c r="E216" i="120"/>
  <c r="C215" i="120"/>
  <c r="E220" i="120"/>
  <c r="C234" i="120"/>
  <c r="C218" i="120"/>
  <c r="C220" i="120"/>
  <c r="C222" i="120"/>
  <c r="C224" i="120"/>
  <c r="C226" i="120"/>
  <c r="C228" i="120"/>
  <c r="C230" i="120"/>
  <c r="C232" i="120"/>
  <c r="R234" i="120"/>
  <c r="M215" i="120" s="1"/>
  <c r="E233" i="120"/>
  <c r="I203" i="120"/>
  <c r="R208" i="120"/>
  <c r="O205" i="120" s="1"/>
  <c r="C208" i="120"/>
  <c r="C197" i="120"/>
  <c r="G202" i="120"/>
  <c r="I192" i="120"/>
  <c r="G191" i="120"/>
  <c r="C192" i="120"/>
  <c r="I205" i="120"/>
  <c r="E201" i="120"/>
  <c r="I189" i="120"/>
  <c r="I207" i="120"/>
  <c r="I225" i="120"/>
  <c r="I221" i="120"/>
  <c r="E215" i="120"/>
  <c r="I224" i="120"/>
  <c r="I222" i="120"/>
  <c r="I215" i="120"/>
  <c r="E229" i="120"/>
  <c r="I220" i="120"/>
  <c r="I223" i="120"/>
  <c r="I194" i="120"/>
  <c r="I195" i="120"/>
  <c r="I201" i="120"/>
  <c r="C193" i="120"/>
  <c r="C191" i="120"/>
  <c r="G205" i="120"/>
  <c r="C194" i="120"/>
  <c r="G203" i="120"/>
  <c r="E208" i="120"/>
  <c r="I198" i="120"/>
  <c r="E194" i="120"/>
  <c r="I191" i="120"/>
  <c r="I193" i="120"/>
  <c r="E189" i="120"/>
  <c r="C200" i="120"/>
  <c r="I200" i="120"/>
  <c r="E202" i="120"/>
  <c r="G196" i="120"/>
  <c r="G195" i="120"/>
  <c r="C205" i="120"/>
  <c r="E195" i="120"/>
  <c r="G197" i="120"/>
  <c r="E191" i="120"/>
  <c r="G189" i="120"/>
  <c r="E207" i="120"/>
  <c r="I190" i="120"/>
  <c r="E192" i="120"/>
  <c r="G200" i="120"/>
  <c r="C195" i="120"/>
  <c r="G207" i="120"/>
  <c r="C196" i="120"/>
  <c r="G204" i="120"/>
  <c r="I196" i="120"/>
  <c r="C202" i="120"/>
  <c r="E193" i="120"/>
  <c r="C204" i="120"/>
  <c r="G194" i="120"/>
  <c r="G199" i="120"/>
  <c r="E206" i="120"/>
  <c r="E203" i="120"/>
  <c r="I197" i="120"/>
  <c r="E205" i="120"/>
  <c r="I199" i="120"/>
  <c r="G193" i="120"/>
  <c r="C201" i="120"/>
  <c r="E200" i="120"/>
  <c r="E199" i="120"/>
  <c r="E196" i="120"/>
  <c r="I206" i="120"/>
  <c r="C189" i="120"/>
  <c r="C199" i="120"/>
  <c r="C190" i="120"/>
  <c r="C198" i="120"/>
  <c r="I208" i="120"/>
  <c r="G208" i="120"/>
  <c r="I204" i="120"/>
  <c r="E190" i="120"/>
  <c r="G198" i="120"/>
  <c r="E197" i="120"/>
  <c r="C207" i="120"/>
  <c r="I202" i="120"/>
  <c r="E204" i="120"/>
  <c r="G201" i="120"/>
  <c r="G190" i="120"/>
  <c r="C206" i="120"/>
  <c r="C203" i="120"/>
  <c r="C257" i="120"/>
  <c r="E249" i="120"/>
  <c r="E260" i="120"/>
  <c r="I249" i="120"/>
  <c r="I257" i="120"/>
  <c r="C254" i="120"/>
  <c r="E259" i="120"/>
  <c r="I248" i="120"/>
  <c r="I258" i="120"/>
  <c r="G250" i="120"/>
  <c r="G245" i="120"/>
  <c r="E241" i="120"/>
  <c r="E242" i="120"/>
  <c r="E256" i="120"/>
  <c r="C241" i="120"/>
  <c r="C256" i="120"/>
  <c r="C246" i="120"/>
  <c r="E257" i="120"/>
  <c r="I243" i="120"/>
  <c r="I251" i="120"/>
  <c r="G243" i="120"/>
  <c r="G247" i="120"/>
  <c r="C252" i="120"/>
  <c r="G258" i="120"/>
  <c r="G242" i="120"/>
  <c r="C242" i="120"/>
  <c r="C250" i="120"/>
  <c r="C258" i="120"/>
  <c r="C247" i="120"/>
  <c r="C255" i="120"/>
  <c r="E243" i="120"/>
  <c r="E251" i="120"/>
  <c r="G259" i="120"/>
  <c r="I260" i="120"/>
  <c r="I250" i="120"/>
  <c r="E254" i="120"/>
  <c r="E244" i="120"/>
  <c r="I252" i="120"/>
  <c r="I256" i="120"/>
  <c r="I246" i="120"/>
  <c r="I254" i="120"/>
  <c r="I241" i="120"/>
  <c r="G246" i="120"/>
  <c r="G254" i="120"/>
  <c r="C245" i="120"/>
  <c r="I253" i="120"/>
  <c r="C249" i="120"/>
  <c r="C243" i="120"/>
  <c r="C251" i="120"/>
  <c r="G260" i="120"/>
  <c r="G248" i="120"/>
  <c r="G256" i="120"/>
  <c r="E245" i="120"/>
  <c r="E253" i="120"/>
  <c r="C259" i="120"/>
  <c r="I242" i="120"/>
  <c r="E258" i="120"/>
  <c r="C260" i="120"/>
  <c r="C244" i="120"/>
  <c r="C248" i="120"/>
  <c r="I245" i="120"/>
  <c r="G251" i="120"/>
  <c r="G255" i="120"/>
  <c r="C253" i="120"/>
  <c r="G244" i="120"/>
  <c r="G252" i="120"/>
  <c r="G241" i="120"/>
  <c r="G249" i="120"/>
  <c r="G257" i="120"/>
  <c r="E247" i="120"/>
  <c r="E255" i="120"/>
  <c r="R260" i="120"/>
  <c r="S243" i="120" s="1"/>
  <c r="I247" i="120"/>
  <c r="E246" i="120"/>
  <c r="E248" i="120"/>
  <c r="I259" i="120"/>
  <c r="I243" i="119"/>
  <c r="I259" i="119"/>
  <c r="R260" i="119"/>
  <c r="S242" i="119" s="1"/>
  <c r="G249" i="119"/>
  <c r="G251" i="119"/>
  <c r="C245" i="119"/>
  <c r="G241" i="119"/>
  <c r="G255" i="119"/>
  <c r="C251" i="119"/>
  <c r="G242" i="119"/>
  <c r="G246" i="119"/>
  <c r="G250" i="119"/>
  <c r="G254" i="119"/>
  <c r="G258" i="119"/>
  <c r="I248" i="119"/>
  <c r="I204" i="119"/>
  <c r="I231" i="119"/>
  <c r="I191" i="119"/>
  <c r="I215" i="119"/>
  <c r="E234" i="119"/>
  <c r="I219" i="119"/>
  <c r="H77" i="1"/>
  <c r="I59" i="1" s="1"/>
  <c r="S248" i="119"/>
  <c r="G208" i="119"/>
  <c r="I192" i="119"/>
  <c r="E208" i="119"/>
  <c r="I255" i="120"/>
  <c r="E250" i="120"/>
  <c r="E252" i="120"/>
  <c r="E247" i="119"/>
  <c r="E242" i="119"/>
  <c r="I249" i="119"/>
  <c r="G260" i="119"/>
  <c r="E251" i="119"/>
  <c r="E252" i="119"/>
  <c r="C260" i="119"/>
  <c r="E249" i="119"/>
  <c r="E259" i="119"/>
  <c r="E243" i="119"/>
  <c r="E248" i="119"/>
  <c r="I257" i="119"/>
  <c r="E241" i="119"/>
  <c r="E244" i="119"/>
  <c r="E257" i="119"/>
  <c r="I254" i="119"/>
  <c r="E253" i="119"/>
  <c r="E245" i="119"/>
  <c r="I196" i="119"/>
  <c r="I197" i="119"/>
  <c r="I252" i="119"/>
  <c r="I241" i="119"/>
  <c r="Q246" i="120"/>
  <c r="M257" i="120"/>
  <c r="I190" i="119"/>
  <c r="I206" i="119"/>
  <c r="I205" i="119"/>
  <c r="I202" i="119"/>
  <c r="I203" i="119"/>
  <c r="I199" i="119"/>
  <c r="I201" i="119"/>
  <c r="I198" i="119"/>
  <c r="I194" i="119"/>
  <c r="I195" i="119"/>
  <c r="I193" i="119"/>
  <c r="C208" i="119"/>
  <c r="G233" i="119"/>
  <c r="C233" i="119"/>
  <c r="G231" i="119"/>
  <c r="C231" i="119"/>
  <c r="G232" i="119"/>
  <c r="I234" i="119"/>
  <c r="R234" i="119"/>
  <c r="S215" i="119" s="1"/>
  <c r="E233" i="119"/>
  <c r="G230" i="119"/>
  <c r="C230" i="119"/>
  <c r="G229" i="119"/>
  <c r="C229" i="119"/>
  <c r="G228" i="119"/>
  <c r="C228" i="119"/>
  <c r="G227" i="119"/>
  <c r="C227" i="119"/>
  <c r="G226" i="119"/>
  <c r="C226" i="119"/>
  <c r="G225" i="119"/>
  <c r="C225" i="119"/>
  <c r="G224" i="119"/>
  <c r="C224" i="119"/>
  <c r="G223" i="119"/>
  <c r="C223" i="119"/>
  <c r="G222" i="119"/>
  <c r="C222" i="119"/>
  <c r="G221" i="119"/>
  <c r="C221" i="119"/>
  <c r="G220" i="119"/>
  <c r="C220" i="119"/>
  <c r="G219" i="119"/>
  <c r="C219" i="119"/>
  <c r="G218" i="119"/>
  <c r="C218" i="119"/>
  <c r="G217" i="119"/>
  <c r="C217" i="119"/>
  <c r="G216" i="119"/>
  <c r="C216" i="119"/>
  <c r="G215" i="119"/>
  <c r="C215" i="119"/>
  <c r="E229" i="119"/>
  <c r="E225" i="119"/>
  <c r="E221" i="119"/>
  <c r="E217" i="119"/>
  <c r="C234" i="119"/>
  <c r="E230" i="119"/>
  <c r="E226" i="119"/>
  <c r="E222" i="119"/>
  <c r="E220" i="119"/>
  <c r="E216" i="119"/>
  <c r="I229" i="119"/>
  <c r="E227" i="119"/>
  <c r="I225" i="119"/>
  <c r="E223" i="119"/>
  <c r="I221" i="119"/>
  <c r="E224" i="119"/>
  <c r="I216" i="119"/>
  <c r="C232" i="119"/>
  <c r="E228" i="119"/>
  <c r="E218" i="119"/>
  <c r="I220" i="119"/>
  <c r="I224" i="119"/>
  <c r="E232" i="119"/>
  <c r="I227" i="119"/>
  <c r="I233" i="119"/>
  <c r="I228" i="119"/>
  <c r="E219" i="119"/>
  <c r="I217" i="119"/>
  <c r="E215" i="119"/>
  <c r="I223" i="119"/>
  <c r="I222" i="119"/>
  <c r="I230" i="119"/>
  <c r="I218" i="119"/>
  <c r="E231" i="119"/>
  <c r="I226" i="119"/>
  <c r="G234" i="119"/>
  <c r="I208" i="119"/>
  <c r="G206" i="119"/>
  <c r="G202" i="119"/>
  <c r="G198" i="119"/>
  <c r="G194" i="119"/>
  <c r="G190" i="119"/>
  <c r="R208" i="119"/>
  <c r="S198" i="119" s="1"/>
  <c r="G203" i="119"/>
  <c r="G207" i="119"/>
  <c r="G191" i="119"/>
  <c r="G195" i="119"/>
  <c r="G199" i="119"/>
  <c r="E197" i="119"/>
  <c r="G200" i="119"/>
  <c r="C202" i="119"/>
  <c r="C191" i="119"/>
  <c r="C203" i="119"/>
  <c r="E191" i="119"/>
  <c r="G193" i="119"/>
  <c r="C196" i="119"/>
  <c r="E199" i="119"/>
  <c r="G201" i="119"/>
  <c r="C204" i="119"/>
  <c r="C197" i="119"/>
  <c r="E204" i="119"/>
  <c r="E198" i="119"/>
  <c r="C198" i="119"/>
  <c r="G204" i="119"/>
  <c r="E193" i="119"/>
  <c r="C206" i="119"/>
  <c r="E189" i="119"/>
  <c r="E202" i="119"/>
  <c r="C192" i="119"/>
  <c r="E195" i="119"/>
  <c r="G197" i="119"/>
  <c r="C200" i="119"/>
  <c r="E203" i="119"/>
  <c r="G205" i="119"/>
  <c r="C199" i="119"/>
  <c r="C189" i="119"/>
  <c r="E196" i="119"/>
  <c r="C205" i="119"/>
  <c r="C190" i="119"/>
  <c r="E192" i="119"/>
  <c r="E201" i="119"/>
  <c r="C194" i="119"/>
  <c r="G192" i="119"/>
  <c r="C195" i="119"/>
  <c r="C207" i="119"/>
  <c r="G189" i="119"/>
  <c r="E207" i="119"/>
  <c r="E190" i="119"/>
  <c r="E206" i="119"/>
  <c r="C193" i="119"/>
  <c r="E200" i="119"/>
  <c r="G196" i="119"/>
  <c r="E205" i="119"/>
  <c r="E194" i="119"/>
  <c r="C201" i="119"/>
  <c r="I207" i="119"/>
  <c r="I189" i="119"/>
  <c r="H242" i="1"/>
  <c r="R242" i="1" s="1"/>
  <c r="H248" i="1"/>
  <c r="R248" i="1" s="1"/>
  <c r="H244" i="1"/>
  <c r="R244" i="1" s="1"/>
  <c r="H25" i="1"/>
  <c r="G7" i="1" s="1"/>
  <c r="D260" i="1"/>
  <c r="N260" i="1" s="1"/>
  <c r="C148" i="1"/>
  <c r="C149" i="1"/>
  <c r="G151" i="1"/>
  <c r="H257" i="1"/>
  <c r="H255" i="1"/>
  <c r="R255" i="1" s="1"/>
  <c r="E152" i="1"/>
  <c r="H247" i="1"/>
  <c r="H256" i="1"/>
  <c r="R256" i="1" s="1"/>
  <c r="P247" i="1"/>
  <c r="H190" i="1"/>
  <c r="R190" i="1" s="1"/>
  <c r="H259" i="1"/>
  <c r="R259" i="1" s="1"/>
  <c r="D234" i="1"/>
  <c r="N234" i="1" s="1"/>
  <c r="H251" i="1"/>
  <c r="R251" i="1" s="1"/>
  <c r="B208" i="1"/>
  <c r="L208" i="1" s="1"/>
  <c r="H203" i="1"/>
  <c r="R203" i="1" s="1"/>
  <c r="H202" i="1"/>
  <c r="R202" i="1" s="1"/>
  <c r="H181" i="1"/>
  <c r="I174" i="1" s="1"/>
  <c r="I148" i="1"/>
  <c r="H253" i="1"/>
  <c r="R253" i="1" s="1"/>
  <c r="H249" i="1"/>
  <c r="R249" i="1" s="1"/>
  <c r="I13" i="1"/>
  <c r="H245" i="1"/>
  <c r="R245" i="1" s="1"/>
  <c r="H243" i="1"/>
  <c r="R243" i="1" s="1"/>
  <c r="E72" i="1"/>
  <c r="H103" i="1"/>
  <c r="E86" i="1" s="1"/>
  <c r="H241" i="1"/>
  <c r="R241" i="1" s="1"/>
  <c r="C71" i="1"/>
  <c r="H199" i="1"/>
  <c r="R199" i="1" s="1"/>
  <c r="H195" i="1"/>
  <c r="R195" i="1" s="1"/>
  <c r="N244" i="1"/>
  <c r="R252" i="1"/>
  <c r="H204" i="1"/>
  <c r="R204" i="1" s="1"/>
  <c r="H191" i="1"/>
  <c r="R191" i="1" s="1"/>
  <c r="N242" i="1"/>
  <c r="N241" i="1"/>
  <c r="B260" i="1"/>
  <c r="H205" i="1"/>
  <c r="R205" i="1" s="1"/>
  <c r="H201" i="1"/>
  <c r="R201" i="1" s="1"/>
  <c r="H200" i="1"/>
  <c r="R200" i="1" s="1"/>
  <c r="H197" i="1"/>
  <c r="R197" i="1" s="1"/>
  <c r="H196" i="1"/>
  <c r="R196" i="1" s="1"/>
  <c r="H193" i="1"/>
  <c r="R193" i="1" s="1"/>
  <c r="H192" i="1"/>
  <c r="R192" i="1" s="1"/>
  <c r="D208" i="1"/>
  <c r="H189" i="1"/>
  <c r="R189" i="1" s="1"/>
  <c r="L242" i="1"/>
  <c r="L241" i="1"/>
  <c r="L234" i="1"/>
  <c r="F208" i="1"/>
  <c r="H206" i="1"/>
  <c r="R206" i="1" s="1"/>
  <c r="C169" i="1"/>
  <c r="H129" i="1"/>
  <c r="G166" i="1"/>
  <c r="G174" i="1"/>
  <c r="E92" i="1"/>
  <c r="I94" i="1"/>
  <c r="G19" i="1"/>
  <c r="G17" i="1"/>
  <c r="G11" i="1"/>
  <c r="H51" i="1"/>
  <c r="I49" i="1" s="1"/>
  <c r="G8" i="1"/>
  <c r="E9" i="1"/>
  <c r="C14" i="1"/>
  <c r="E17" i="1"/>
  <c r="C18" i="1"/>
  <c r="G24" i="1"/>
  <c r="G6" i="1"/>
  <c r="I8" i="1"/>
  <c r="C12" i="1"/>
  <c r="G14" i="1"/>
  <c r="C16" i="1"/>
  <c r="C20" i="1"/>
  <c r="I20" i="1"/>
  <c r="G22" i="1"/>
  <c r="E25" i="1"/>
  <c r="E6" i="1"/>
  <c r="E10" i="1"/>
  <c r="C17" i="1"/>
  <c r="E22" i="1"/>
  <c r="C7" i="1"/>
  <c r="C15" i="1"/>
  <c r="E16" i="1"/>
  <c r="E20" i="1"/>
  <c r="I18" i="1"/>
  <c r="I14" i="1"/>
  <c r="C147" i="1"/>
  <c r="I63" i="1"/>
  <c r="G25" i="1"/>
  <c r="I95" i="1"/>
  <c r="E63" i="1"/>
  <c r="G74" i="1"/>
  <c r="C62" i="1"/>
  <c r="C70" i="1"/>
  <c r="G77" i="1"/>
  <c r="G67" i="1"/>
  <c r="L243" i="117"/>
  <c r="F181" i="117"/>
  <c r="D181" i="117"/>
  <c r="B181" i="117"/>
  <c r="H180" i="117"/>
  <c r="H179" i="117"/>
  <c r="H178" i="117"/>
  <c r="H177" i="117"/>
  <c r="H176" i="117"/>
  <c r="H175" i="117"/>
  <c r="H174" i="117"/>
  <c r="H173" i="117"/>
  <c r="H172" i="117"/>
  <c r="H171" i="117"/>
  <c r="H170" i="117"/>
  <c r="H169" i="117"/>
  <c r="H168" i="117"/>
  <c r="H167" i="117"/>
  <c r="H166" i="117"/>
  <c r="H165" i="117"/>
  <c r="H164" i="117"/>
  <c r="H163" i="117"/>
  <c r="H162" i="117"/>
  <c r="F155" i="117"/>
  <c r="D155" i="117"/>
  <c r="B155" i="117"/>
  <c r="H154" i="117"/>
  <c r="H153" i="117"/>
  <c r="H152" i="117"/>
  <c r="H151" i="117"/>
  <c r="H150" i="117"/>
  <c r="H149" i="117"/>
  <c r="H148" i="117"/>
  <c r="H147" i="117"/>
  <c r="H146" i="117"/>
  <c r="H145" i="117"/>
  <c r="H144" i="117"/>
  <c r="H143" i="117"/>
  <c r="H142" i="117"/>
  <c r="H141" i="117"/>
  <c r="H140" i="117"/>
  <c r="H139" i="117"/>
  <c r="H138" i="117"/>
  <c r="H137" i="117"/>
  <c r="H136" i="117"/>
  <c r="F129" i="117"/>
  <c r="D129" i="117"/>
  <c r="B129" i="117"/>
  <c r="H128" i="117"/>
  <c r="H127" i="117"/>
  <c r="H126" i="117"/>
  <c r="H125" i="117"/>
  <c r="H124" i="117"/>
  <c r="H123" i="117"/>
  <c r="H122" i="117"/>
  <c r="H121" i="117"/>
  <c r="H120" i="117"/>
  <c r="H119" i="117"/>
  <c r="H118" i="117"/>
  <c r="H117" i="117"/>
  <c r="H116" i="117"/>
  <c r="H115" i="117"/>
  <c r="H114" i="117"/>
  <c r="H113" i="117"/>
  <c r="H112" i="117"/>
  <c r="H111" i="117"/>
  <c r="H110" i="117"/>
  <c r="F103" i="117"/>
  <c r="D103" i="117"/>
  <c r="B103" i="117"/>
  <c r="H102" i="117"/>
  <c r="H101" i="117"/>
  <c r="H100" i="117"/>
  <c r="H99" i="117"/>
  <c r="H98" i="117"/>
  <c r="H97" i="117"/>
  <c r="H96" i="117"/>
  <c r="H95" i="117"/>
  <c r="H94" i="117"/>
  <c r="H93" i="117"/>
  <c r="H92" i="117"/>
  <c r="H91" i="117"/>
  <c r="H90" i="117"/>
  <c r="H89" i="117"/>
  <c r="H88" i="117"/>
  <c r="H87" i="117"/>
  <c r="H86" i="117"/>
  <c r="H85" i="117"/>
  <c r="H84" i="117"/>
  <c r="F77" i="117"/>
  <c r="D77" i="117"/>
  <c r="B77" i="117"/>
  <c r="H76" i="117"/>
  <c r="H75" i="117"/>
  <c r="H74" i="117"/>
  <c r="H73" i="117"/>
  <c r="H72" i="117"/>
  <c r="H71" i="117"/>
  <c r="H70" i="117"/>
  <c r="H69" i="117"/>
  <c r="H68" i="117"/>
  <c r="H67" i="117"/>
  <c r="H66" i="117"/>
  <c r="H65" i="117"/>
  <c r="H64" i="117"/>
  <c r="H63" i="117"/>
  <c r="H62" i="117"/>
  <c r="H61" i="117"/>
  <c r="H60" i="117"/>
  <c r="H59" i="117"/>
  <c r="H58" i="117"/>
  <c r="F51" i="117"/>
  <c r="D51" i="117"/>
  <c r="B51" i="117"/>
  <c r="H50" i="117"/>
  <c r="H49" i="117"/>
  <c r="H48" i="117"/>
  <c r="H47" i="117"/>
  <c r="H46" i="117"/>
  <c r="H45" i="117"/>
  <c r="H44" i="117"/>
  <c r="H43" i="117"/>
  <c r="H42" i="117"/>
  <c r="H41" i="117"/>
  <c r="H40" i="117"/>
  <c r="H39" i="117"/>
  <c r="H38" i="117"/>
  <c r="H37" i="117"/>
  <c r="H36" i="117"/>
  <c r="H35" i="117"/>
  <c r="H34" i="117"/>
  <c r="H33" i="117"/>
  <c r="H32" i="117"/>
  <c r="F25" i="117"/>
  <c r="D25" i="117"/>
  <c r="B25" i="117"/>
  <c r="H24" i="117"/>
  <c r="H23" i="117"/>
  <c r="H22" i="117"/>
  <c r="H21" i="117"/>
  <c r="H20" i="117"/>
  <c r="H19" i="117"/>
  <c r="H18" i="117"/>
  <c r="H17" i="117"/>
  <c r="H16" i="117"/>
  <c r="H15" i="117"/>
  <c r="H14" i="117"/>
  <c r="H13" i="117"/>
  <c r="H12" i="117"/>
  <c r="H11" i="117"/>
  <c r="H10" i="117"/>
  <c r="H9" i="117"/>
  <c r="H8" i="117"/>
  <c r="H7" i="117"/>
  <c r="H6" i="117"/>
  <c r="F181" i="116"/>
  <c r="D181" i="116"/>
  <c r="B181" i="116"/>
  <c r="H180" i="116"/>
  <c r="H179" i="116"/>
  <c r="H178" i="116"/>
  <c r="H177" i="116"/>
  <c r="H176" i="116"/>
  <c r="H175" i="116"/>
  <c r="H174" i="116"/>
  <c r="H173" i="116"/>
  <c r="H172" i="116"/>
  <c r="H171" i="116"/>
  <c r="H170" i="116"/>
  <c r="H169" i="116"/>
  <c r="H168" i="116"/>
  <c r="H167" i="116"/>
  <c r="H166" i="116"/>
  <c r="H165" i="116"/>
  <c r="H164" i="116"/>
  <c r="H163" i="116"/>
  <c r="H162" i="116"/>
  <c r="F155" i="116"/>
  <c r="D155" i="116"/>
  <c r="B155" i="116"/>
  <c r="H154" i="116"/>
  <c r="H153" i="116"/>
  <c r="H152" i="116"/>
  <c r="H151" i="116"/>
  <c r="H150" i="116"/>
  <c r="H149" i="116"/>
  <c r="H148" i="116"/>
  <c r="H147" i="116"/>
  <c r="H146" i="116"/>
  <c r="H145" i="116"/>
  <c r="H144" i="116"/>
  <c r="H143" i="116"/>
  <c r="H142" i="116"/>
  <c r="H141" i="116"/>
  <c r="H140" i="116"/>
  <c r="H139" i="116"/>
  <c r="H138" i="116"/>
  <c r="H137" i="116"/>
  <c r="H136" i="116"/>
  <c r="F129" i="116"/>
  <c r="D129" i="116"/>
  <c r="B129" i="116"/>
  <c r="H128" i="116"/>
  <c r="H127" i="116"/>
  <c r="H126" i="116"/>
  <c r="H125" i="116"/>
  <c r="H124" i="116"/>
  <c r="H123" i="116"/>
  <c r="H122" i="116"/>
  <c r="H121" i="116"/>
  <c r="H120" i="116"/>
  <c r="H119" i="116"/>
  <c r="H118" i="116"/>
  <c r="H117" i="116"/>
  <c r="H116" i="116"/>
  <c r="H115" i="116"/>
  <c r="H114" i="116"/>
  <c r="H113" i="116"/>
  <c r="H112" i="116"/>
  <c r="H111" i="116"/>
  <c r="H110" i="116"/>
  <c r="F103" i="116"/>
  <c r="D103" i="116"/>
  <c r="B103" i="116"/>
  <c r="H102" i="116"/>
  <c r="H101" i="116"/>
  <c r="H100" i="116"/>
  <c r="H99" i="116"/>
  <c r="H98" i="116"/>
  <c r="H97" i="116"/>
  <c r="H96" i="116"/>
  <c r="H95" i="116"/>
  <c r="H94" i="116"/>
  <c r="H93" i="116"/>
  <c r="H92" i="116"/>
  <c r="H91" i="116"/>
  <c r="H90" i="116"/>
  <c r="H89" i="116"/>
  <c r="H88" i="116"/>
  <c r="H87" i="116"/>
  <c r="H86" i="116"/>
  <c r="H85" i="116"/>
  <c r="H84" i="116"/>
  <c r="F77" i="116"/>
  <c r="D77" i="116"/>
  <c r="B77" i="116"/>
  <c r="H76" i="116"/>
  <c r="H75" i="116"/>
  <c r="H74" i="116"/>
  <c r="H73" i="116"/>
  <c r="H72" i="116"/>
  <c r="H71" i="116"/>
  <c r="H70" i="116"/>
  <c r="H69" i="116"/>
  <c r="H68" i="116"/>
  <c r="H67" i="116"/>
  <c r="H66" i="116"/>
  <c r="H65" i="116"/>
  <c r="H64" i="116"/>
  <c r="H63" i="116"/>
  <c r="H62" i="116"/>
  <c r="H61" i="116"/>
  <c r="H60" i="116"/>
  <c r="H59" i="116"/>
  <c r="H58" i="116"/>
  <c r="F51" i="116"/>
  <c r="D51" i="116"/>
  <c r="B51" i="116"/>
  <c r="H50" i="116"/>
  <c r="H49" i="116"/>
  <c r="H48" i="116"/>
  <c r="H47" i="116"/>
  <c r="H46" i="116"/>
  <c r="H45" i="116"/>
  <c r="H44" i="116"/>
  <c r="H43" i="116"/>
  <c r="H42" i="116"/>
  <c r="H41" i="116"/>
  <c r="H40" i="116"/>
  <c r="H39" i="116"/>
  <c r="H38" i="116"/>
  <c r="H37" i="116"/>
  <c r="H36" i="116"/>
  <c r="H35" i="116"/>
  <c r="H34" i="116"/>
  <c r="H33" i="116"/>
  <c r="F25" i="116"/>
  <c r="D25" i="116"/>
  <c r="B25" i="116"/>
  <c r="H24" i="116"/>
  <c r="H23" i="116"/>
  <c r="H22" i="116"/>
  <c r="H21" i="116"/>
  <c r="H20" i="116"/>
  <c r="H19" i="116"/>
  <c r="H18" i="116"/>
  <c r="H17" i="116"/>
  <c r="H16" i="116"/>
  <c r="H15" i="116"/>
  <c r="H14" i="116"/>
  <c r="H13" i="116"/>
  <c r="H12" i="116"/>
  <c r="H11" i="116"/>
  <c r="H10" i="116"/>
  <c r="H9" i="116"/>
  <c r="H8" i="116"/>
  <c r="H7" i="116"/>
  <c r="N250" i="115"/>
  <c r="F181" i="115"/>
  <c r="D181" i="115"/>
  <c r="B181" i="115"/>
  <c r="H180" i="115"/>
  <c r="H179" i="115"/>
  <c r="H178" i="115"/>
  <c r="H177" i="115"/>
  <c r="H176" i="115"/>
  <c r="H175" i="115"/>
  <c r="H174" i="115"/>
  <c r="H173" i="115"/>
  <c r="H172" i="115"/>
  <c r="H171" i="115"/>
  <c r="H170" i="115"/>
  <c r="H169" i="115"/>
  <c r="H168" i="115"/>
  <c r="H167" i="115"/>
  <c r="H166" i="115"/>
  <c r="H165" i="115"/>
  <c r="H164" i="115"/>
  <c r="H163" i="115"/>
  <c r="H162" i="115"/>
  <c r="F155" i="115"/>
  <c r="D155" i="115"/>
  <c r="B155" i="115"/>
  <c r="H154" i="115"/>
  <c r="H153" i="115"/>
  <c r="H152" i="115"/>
  <c r="H151" i="115"/>
  <c r="H150" i="115"/>
  <c r="H149" i="115"/>
  <c r="H148" i="115"/>
  <c r="H147" i="115"/>
  <c r="H146" i="115"/>
  <c r="H145" i="115"/>
  <c r="H144" i="115"/>
  <c r="H143" i="115"/>
  <c r="H142" i="115"/>
  <c r="H141" i="115"/>
  <c r="H140" i="115"/>
  <c r="H139" i="115"/>
  <c r="H138" i="115"/>
  <c r="H137" i="115"/>
  <c r="F129" i="115"/>
  <c r="D129" i="115"/>
  <c r="B129" i="115"/>
  <c r="H128" i="115"/>
  <c r="H127" i="115"/>
  <c r="H126" i="115"/>
  <c r="H125" i="115"/>
  <c r="H124" i="115"/>
  <c r="H123" i="115"/>
  <c r="H122" i="115"/>
  <c r="H121" i="115"/>
  <c r="H120" i="115"/>
  <c r="H119" i="115"/>
  <c r="H118" i="115"/>
  <c r="H117" i="115"/>
  <c r="H116" i="115"/>
  <c r="H115" i="115"/>
  <c r="H114" i="115"/>
  <c r="H113" i="115"/>
  <c r="H112" i="115"/>
  <c r="H111" i="115"/>
  <c r="H110" i="115"/>
  <c r="F103" i="115"/>
  <c r="D103" i="115"/>
  <c r="B103" i="115"/>
  <c r="H102" i="115"/>
  <c r="H101" i="115"/>
  <c r="H100" i="115"/>
  <c r="H99" i="115"/>
  <c r="H98" i="115"/>
  <c r="H97" i="115"/>
  <c r="H96" i="115"/>
  <c r="H95" i="115"/>
  <c r="H94" i="115"/>
  <c r="H93" i="115"/>
  <c r="H92" i="115"/>
  <c r="H91" i="115"/>
  <c r="H90" i="115"/>
  <c r="H89" i="115"/>
  <c r="H88" i="115"/>
  <c r="H87" i="115"/>
  <c r="H86" i="115"/>
  <c r="H85" i="115"/>
  <c r="H84" i="115"/>
  <c r="F77" i="115"/>
  <c r="D77" i="115"/>
  <c r="B77" i="115"/>
  <c r="H76" i="115"/>
  <c r="H75" i="115"/>
  <c r="H74" i="115"/>
  <c r="H73" i="115"/>
  <c r="H72" i="115"/>
  <c r="H71" i="115"/>
  <c r="H70" i="115"/>
  <c r="H69" i="115"/>
  <c r="H68" i="115"/>
  <c r="H67" i="115"/>
  <c r="H66" i="115"/>
  <c r="H65" i="115"/>
  <c r="H64" i="115"/>
  <c r="H63" i="115"/>
  <c r="H62" i="115"/>
  <c r="H61" i="115"/>
  <c r="H60" i="115"/>
  <c r="H59" i="115"/>
  <c r="H58" i="115"/>
  <c r="F51" i="115"/>
  <c r="D51" i="115"/>
  <c r="B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F25" i="115"/>
  <c r="D25" i="115"/>
  <c r="B25" i="115"/>
  <c r="H24" i="115"/>
  <c r="H23" i="115"/>
  <c r="H22" i="115"/>
  <c r="H21" i="115"/>
  <c r="H20" i="115"/>
  <c r="H19" i="115"/>
  <c r="H18" i="115"/>
  <c r="H17" i="115"/>
  <c r="H16" i="115"/>
  <c r="H15" i="115"/>
  <c r="H14" i="115"/>
  <c r="H13" i="115"/>
  <c r="H12" i="115"/>
  <c r="H11" i="115"/>
  <c r="H10" i="115"/>
  <c r="H9" i="115"/>
  <c r="H8" i="115"/>
  <c r="H7" i="115"/>
  <c r="H6" i="115"/>
  <c r="L259" i="114"/>
  <c r="F181" i="114"/>
  <c r="D181" i="114"/>
  <c r="B181" i="114"/>
  <c r="H180" i="114"/>
  <c r="H179" i="114"/>
  <c r="H178" i="114"/>
  <c r="H177" i="114"/>
  <c r="H176" i="114"/>
  <c r="H175" i="114"/>
  <c r="H174" i="114"/>
  <c r="H173" i="114"/>
  <c r="H172" i="114"/>
  <c r="H171" i="114"/>
  <c r="H170" i="114"/>
  <c r="H169" i="114"/>
  <c r="H168" i="114"/>
  <c r="H167" i="114"/>
  <c r="H166" i="114"/>
  <c r="H165" i="114"/>
  <c r="H164" i="114"/>
  <c r="H163" i="114"/>
  <c r="H162" i="114"/>
  <c r="F155" i="114"/>
  <c r="D155" i="114"/>
  <c r="B155" i="114"/>
  <c r="H154" i="114"/>
  <c r="H153" i="114"/>
  <c r="H152" i="114"/>
  <c r="H151" i="114"/>
  <c r="H150" i="114"/>
  <c r="H149" i="114"/>
  <c r="H148" i="114"/>
  <c r="H147" i="114"/>
  <c r="H146" i="114"/>
  <c r="H145" i="114"/>
  <c r="H144" i="114"/>
  <c r="H143" i="114"/>
  <c r="H142" i="114"/>
  <c r="H141" i="114"/>
  <c r="H140" i="114"/>
  <c r="H139" i="114"/>
  <c r="H138" i="114"/>
  <c r="H137" i="114"/>
  <c r="H136" i="114"/>
  <c r="F129" i="114"/>
  <c r="D129" i="114"/>
  <c r="B129" i="114"/>
  <c r="H128" i="114"/>
  <c r="H127" i="114"/>
  <c r="H126" i="114"/>
  <c r="H125" i="114"/>
  <c r="H124" i="114"/>
  <c r="H123" i="114"/>
  <c r="H122" i="114"/>
  <c r="H121" i="114"/>
  <c r="H120" i="114"/>
  <c r="H119" i="114"/>
  <c r="H118" i="114"/>
  <c r="H117" i="114"/>
  <c r="H116" i="114"/>
  <c r="H115" i="114"/>
  <c r="H114" i="114"/>
  <c r="H113" i="114"/>
  <c r="H112" i="114"/>
  <c r="H111" i="114"/>
  <c r="H110" i="114"/>
  <c r="F103" i="114"/>
  <c r="D103" i="114"/>
  <c r="B103" i="114"/>
  <c r="H102" i="114"/>
  <c r="H101" i="114"/>
  <c r="H100" i="114"/>
  <c r="H99" i="114"/>
  <c r="H98" i="114"/>
  <c r="H97" i="114"/>
  <c r="H96" i="114"/>
  <c r="H95" i="114"/>
  <c r="H94" i="114"/>
  <c r="H93" i="114"/>
  <c r="H92" i="114"/>
  <c r="H91" i="114"/>
  <c r="H90" i="114"/>
  <c r="H89" i="114"/>
  <c r="H88" i="114"/>
  <c r="H87" i="114"/>
  <c r="H86" i="114"/>
  <c r="H85" i="114"/>
  <c r="F77" i="114"/>
  <c r="D77" i="114"/>
  <c r="B77" i="114"/>
  <c r="H76" i="114"/>
  <c r="H75" i="114"/>
  <c r="H74" i="114"/>
  <c r="H73" i="114"/>
  <c r="H72" i="114"/>
  <c r="H71" i="114"/>
  <c r="H70" i="114"/>
  <c r="H69" i="114"/>
  <c r="H68" i="114"/>
  <c r="H67" i="114"/>
  <c r="H66" i="114"/>
  <c r="H65" i="114"/>
  <c r="H64" i="114"/>
  <c r="H63" i="114"/>
  <c r="H62" i="114"/>
  <c r="H61" i="114"/>
  <c r="H60" i="114"/>
  <c r="H59" i="114"/>
  <c r="H58" i="114"/>
  <c r="F51" i="114"/>
  <c r="D51" i="114"/>
  <c r="B51" i="114"/>
  <c r="H50" i="114"/>
  <c r="H49" i="114"/>
  <c r="H48" i="114"/>
  <c r="H47" i="114"/>
  <c r="H46" i="114"/>
  <c r="H45" i="114"/>
  <c r="H44" i="114"/>
  <c r="H43" i="114"/>
  <c r="H42" i="114"/>
  <c r="H41" i="114"/>
  <c r="H40" i="114"/>
  <c r="H39" i="114"/>
  <c r="H38" i="114"/>
  <c r="H37" i="114"/>
  <c r="H36" i="114"/>
  <c r="H35" i="114"/>
  <c r="H34" i="114"/>
  <c r="H33" i="114"/>
  <c r="F25" i="114"/>
  <c r="D25" i="114"/>
  <c r="B25" i="114"/>
  <c r="H24" i="114"/>
  <c r="H23" i="114"/>
  <c r="H22" i="114"/>
  <c r="H21" i="114"/>
  <c r="H20" i="114"/>
  <c r="H19" i="114"/>
  <c r="H18" i="114"/>
  <c r="H17" i="114"/>
  <c r="H16" i="114"/>
  <c r="H15" i="114"/>
  <c r="H14" i="114"/>
  <c r="H13" i="114"/>
  <c r="H12" i="114"/>
  <c r="H11" i="114"/>
  <c r="H10" i="114"/>
  <c r="H9" i="114"/>
  <c r="H8" i="114"/>
  <c r="H7" i="114"/>
  <c r="B129" i="113"/>
  <c r="F25" i="113"/>
  <c r="P259" i="113"/>
  <c r="P257" i="113"/>
  <c r="P255" i="113"/>
  <c r="P247" i="113"/>
  <c r="P245" i="113"/>
  <c r="P241" i="113"/>
  <c r="F181" i="113"/>
  <c r="D181" i="113"/>
  <c r="B181" i="113"/>
  <c r="H180" i="113"/>
  <c r="H179" i="113"/>
  <c r="H178" i="113"/>
  <c r="H177" i="113"/>
  <c r="H176" i="113"/>
  <c r="H175" i="113"/>
  <c r="H174" i="113"/>
  <c r="H173" i="113"/>
  <c r="H172" i="113"/>
  <c r="H171" i="113"/>
  <c r="H170" i="113"/>
  <c r="H169" i="113"/>
  <c r="H168" i="113"/>
  <c r="H167" i="113"/>
  <c r="H166" i="113"/>
  <c r="H165" i="113"/>
  <c r="H164" i="113"/>
  <c r="H163" i="113"/>
  <c r="H162" i="113"/>
  <c r="F155" i="113"/>
  <c r="D155" i="113"/>
  <c r="B155" i="113"/>
  <c r="H154" i="113"/>
  <c r="H153" i="113"/>
  <c r="H152" i="113"/>
  <c r="H151" i="113"/>
  <c r="H150" i="113"/>
  <c r="H149" i="113"/>
  <c r="H148" i="113"/>
  <c r="H147" i="113"/>
  <c r="H146" i="113"/>
  <c r="H145" i="113"/>
  <c r="H144" i="113"/>
  <c r="H143" i="113"/>
  <c r="H142" i="113"/>
  <c r="H141" i="113"/>
  <c r="H140" i="113"/>
  <c r="H139" i="113"/>
  <c r="H138" i="113"/>
  <c r="H137" i="113"/>
  <c r="F129" i="113"/>
  <c r="D129" i="113"/>
  <c r="H128" i="113"/>
  <c r="H127" i="113"/>
  <c r="H126" i="113"/>
  <c r="H125" i="113"/>
  <c r="H124" i="113"/>
  <c r="H123" i="113"/>
  <c r="H122" i="113"/>
  <c r="H121" i="113"/>
  <c r="H120" i="113"/>
  <c r="H119" i="113"/>
  <c r="H118" i="113"/>
  <c r="H117" i="113"/>
  <c r="H116" i="113"/>
  <c r="H115" i="113"/>
  <c r="H114" i="113"/>
  <c r="H113" i="113"/>
  <c r="H112" i="113"/>
  <c r="H111" i="113"/>
  <c r="H110" i="113"/>
  <c r="F103" i="113"/>
  <c r="D103" i="113"/>
  <c r="B103" i="113"/>
  <c r="H102" i="113"/>
  <c r="H101" i="113"/>
  <c r="H100" i="113"/>
  <c r="H99" i="113"/>
  <c r="H98" i="113"/>
  <c r="H97" i="113"/>
  <c r="H96" i="113"/>
  <c r="H95" i="113"/>
  <c r="H94" i="113"/>
  <c r="H93" i="113"/>
  <c r="H92" i="113"/>
  <c r="H91" i="113"/>
  <c r="H90" i="113"/>
  <c r="H89" i="113"/>
  <c r="H88" i="113"/>
  <c r="H87" i="113"/>
  <c r="H86" i="113"/>
  <c r="H85" i="113"/>
  <c r="H84" i="113"/>
  <c r="F77" i="113"/>
  <c r="D77" i="113"/>
  <c r="B77" i="113"/>
  <c r="H76" i="113"/>
  <c r="H75" i="113"/>
  <c r="H74" i="113"/>
  <c r="H73" i="113"/>
  <c r="H72" i="113"/>
  <c r="H71" i="113"/>
  <c r="H70" i="113"/>
  <c r="H69" i="113"/>
  <c r="H68" i="113"/>
  <c r="H67" i="113"/>
  <c r="H66" i="113"/>
  <c r="H65" i="113"/>
  <c r="H64" i="113"/>
  <c r="H63" i="113"/>
  <c r="H62" i="113"/>
  <c r="H61" i="113"/>
  <c r="H60" i="113"/>
  <c r="H59" i="113"/>
  <c r="H58" i="113"/>
  <c r="F51" i="113"/>
  <c r="D51" i="113"/>
  <c r="B51" i="113"/>
  <c r="H50" i="113"/>
  <c r="H49" i="113"/>
  <c r="H48" i="113"/>
  <c r="H47" i="113"/>
  <c r="H46" i="113"/>
  <c r="H45" i="113"/>
  <c r="H44" i="113"/>
  <c r="H43" i="113"/>
  <c r="H42" i="113"/>
  <c r="H41" i="113"/>
  <c r="H40" i="113"/>
  <c r="H39" i="113"/>
  <c r="H38" i="113"/>
  <c r="H37" i="113"/>
  <c r="H36" i="113"/>
  <c r="H35" i="113"/>
  <c r="H34" i="113"/>
  <c r="H33" i="113"/>
  <c r="H32" i="113"/>
  <c r="D25" i="113"/>
  <c r="B25" i="113"/>
  <c r="H24" i="113"/>
  <c r="H23" i="113"/>
  <c r="H22" i="113"/>
  <c r="H21" i="113"/>
  <c r="H20" i="113"/>
  <c r="H19" i="113"/>
  <c r="H18" i="113"/>
  <c r="H17" i="113"/>
  <c r="H16" i="113"/>
  <c r="H15" i="113"/>
  <c r="H14" i="113"/>
  <c r="H13" i="113"/>
  <c r="H12" i="113"/>
  <c r="H11" i="113"/>
  <c r="H10" i="113"/>
  <c r="H9" i="113"/>
  <c r="H8" i="113"/>
  <c r="H7" i="113"/>
  <c r="F181" i="112"/>
  <c r="D181" i="112"/>
  <c r="B181" i="112"/>
  <c r="H180" i="112"/>
  <c r="H179" i="112"/>
  <c r="H178" i="112"/>
  <c r="H177" i="112"/>
  <c r="H176" i="112"/>
  <c r="H175" i="112"/>
  <c r="H174" i="112"/>
  <c r="H173" i="112"/>
  <c r="H172" i="112"/>
  <c r="H171" i="112"/>
  <c r="H170" i="112"/>
  <c r="H169" i="112"/>
  <c r="H168" i="112"/>
  <c r="H167" i="112"/>
  <c r="H166" i="112"/>
  <c r="H165" i="112"/>
  <c r="H164" i="112"/>
  <c r="H163" i="112"/>
  <c r="H162" i="112"/>
  <c r="F155" i="112"/>
  <c r="D155" i="112"/>
  <c r="B155" i="112"/>
  <c r="H154" i="112"/>
  <c r="H153" i="112"/>
  <c r="H152" i="112"/>
  <c r="H151" i="112"/>
  <c r="H150" i="112"/>
  <c r="H149" i="112"/>
  <c r="H148" i="112"/>
  <c r="H147" i="112"/>
  <c r="H146" i="112"/>
  <c r="H145" i="112"/>
  <c r="H144" i="112"/>
  <c r="H143" i="112"/>
  <c r="H142" i="112"/>
  <c r="H141" i="112"/>
  <c r="H140" i="112"/>
  <c r="H139" i="112"/>
  <c r="H138" i="112"/>
  <c r="H137" i="112"/>
  <c r="H136" i="112"/>
  <c r="F129" i="112"/>
  <c r="D129" i="112"/>
  <c r="B129" i="112"/>
  <c r="H128" i="112"/>
  <c r="H127" i="112"/>
  <c r="H126" i="112"/>
  <c r="H125" i="112"/>
  <c r="H124" i="112"/>
  <c r="H123" i="112"/>
  <c r="H122" i="112"/>
  <c r="H121" i="112"/>
  <c r="H120" i="112"/>
  <c r="H119" i="112"/>
  <c r="H118" i="112"/>
  <c r="H117" i="112"/>
  <c r="H116" i="112"/>
  <c r="H115" i="112"/>
  <c r="H114" i="112"/>
  <c r="H113" i="112"/>
  <c r="H112" i="112"/>
  <c r="H111" i="112"/>
  <c r="H110" i="112"/>
  <c r="F103" i="112"/>
  <c r="D103" i="112"/>
  <c r="B103" i="112"/>
  <c r="H102" i="112"/>
  <c r="H101" i="112"/>
  <c r="H100" i="112"/>
  <c r="H99" i="112"/>
  <c r="H98" i="112"/>
  <c r="H97" i="112"/>
  <c r="H96" i="112"/>
  <c r="H95" i="112"/>
  <c r="H94" i="112"/>
  <c r="H93" i="112"/>
  <c r="H92" i="112"/>
  <c r="H91" i="112"/>
  <c r="H90" i="112"/>
  <c r="H89" i="112"/>
  <c r="H88" i="112"/>
  <c r="H87" i="112"/>
  <c r="H86" i="112"/>
  <c r="H85" i="112"/>
  <c r="H84" i="112"/>
  <c r="F77" i="112"/>
  <c r="D77" i="112"/>
  <c r="B77" i="112"/>
  <c r="H76" i="112"/>
  <c r="H75" i="112"/>
  <c r="H74" i="112"/>
  <c r="H73" i="112"/>
  <c r="H72" i="112"/>
  <c r="H71" i="112"/>
  <c r="H70" i="112"/>
  <c r="H69" i="112"/>
  <c r="H68" i="112"/>
  <c r="H67" i="112"/>
  <c r="H66" i="112"/>
  <c r="H65" i="112"/>
  <c r="H64" i="112"/>
  <c r="H63" i="112"/>
  <c r="H62" i="112"/>
  <c r="H61" i="112"/>
  <c r="H60" i="112"/>
  <c r="H59" i="112"/>
  <c r="H58" i="112"/>
  <c r="F51" i="112"/>
  <c r="D51" i="112"/>
  <c r="B51" i="112"/>
  <c r="H50" i="112"/>
  <c r="H49" i="112"/>
  <c r="H48" i="112"/>
  <c r="H47" i="112"/>
  <c r="H46" i="112"/>
  <c r="H45" i="112"/>
  <c r="H44" i="112"/>
  <c r="H43" i="112"/>
  <c r="H42" i="112"/>
  <c r="H41" i="112"/>
  <c r="H40" i="112"/>
  <c r="H39" i="112"/>
  <c r="H38" i="112"/>
  <c r="H37" i="112"/>
  <c r="H36" i="112"/>
  <c r="H35" i="112"/>
  <c r="H34" i="112"/>
  <c r="H33" i="112"/>
  <c r="H32" i="112"/>
  <c r="F25" i="112"/>
  <c r="D25" i="112"/>
  <c r="B25" i="112"/>
  <c r="H24" i="112"/>
  <c r="H23" i="112"/>
  <c r="H22" i="112"/>
  <c r="H21" i="112"/>
  <c r="H20" i="112"/>
  <c r="H19" i="112"/>
  <c r="H18" i="112"/>
  <c r="H17" i="112"/>
  <c r="H16" i="112"/>
  <c r="H15" i="112"/>
  <c r="H14" i="112"/>
  <c r="H13" i="112"/>
  <c r="H12" i="112"/>
  <c r="H11" i="112"/>
  <c r="H10" i="112"/>
  <c r="H9" i="112"/>
  <c r="H8" i="112"/>
  <c r="H7" i="112"/>
  <c r="H6" i="112"/>
  <c r="P255" i="111"/>
  <c r="F181" i="111"/>
  <c r="D181" i="111"/>
  <c r="B181" i="111"/>
  <c r="H180" i="111"/>
  <c r="H179" i="111"/>
  <c r="H178" i="111"/>
  <c r="H177" i="111"/>
  <c r="H176" i="111"/>
  <c r="H175" i="111"/>
  <c r="H174" i="111"/>
  <c r="H173" i="111"/>
  <c r="H172" i="111"/>
  <c r="H171" i="111"/>
  <c r="H170" i="111"/>
  <c r="H169" i="111"/>
  <c r="H168" i="111"/>
  <c r="H167" i="111"/>
  <c r="H166" i="111"/>
  <c r="H165" i="111"/>
  <c r="H164" i="111"/>
  <c r="H163" i="111"/>
  <c r="H162" i="111"/>
  <c r="F155" i="111"/>
  <c r="D155" i="111"/>
  <c r="B155" i="111"/>
  <c r="H154" i="111"/>
  <c r="H153" i="111"/>
  <c r="H152" i="111"/>
  <c r="H151" i="111"/>
  <c r="H150" i="111"/>
  <c r="H149" i="111"/>
  <c r="H148" i="111"/>
  <c r="H147" i="111"/>
  <c r="H146" i="111"/>
  <c r="H145" i="111"/>
  <c r="H144" i="111"/>
  <c r="H143" i="111"/>
  <c r="H142" i="111"/>
  <c r="H141" i="111"/>
  <c r="H140" i="111"/>
  <c r="H139" i="111"/>
  <c r="H138" i="111"/>
  <c r="H137" i="111"/>
  <c r="H136" i="111"/>
  <c r="F129" i="111"/>
  <c r="D129" i="111"/>
  <c r="B129" i="111"/>
  <c r="H128" i="111"/>
  <c r="H127" i="111"/>
  <c r="H126" i="111"/>
  <c r="H125" i="111"/>
  <c r="H124" i="111"/>
  <c r="H123" i="111"/>
  <c r="H122" i="111"/>
  <c r="H121" i="111"/>
  <c r="H120" i="111"/>
  <c r="H119" i="111"/>
  <c r="H118" i="111"/>
  <c r="H117" i="111"/>
  <c r="H116" i="111"/>
  <c r="H115" i="111"/>
  <c r="H114" i="111"/>
  <c r="H113" i="111"/>
  <c r="H112" i="111"/>
  <c r="H111" i="111"/>
  <c r="H110" i="111"/>
  <c r="F103" i="111"/>
  <c r="D103" i="111"/>
  <c r="B103" i="111"/>
  <c r="H102" i="111"/>
  <c r="H101" i="111"/>
  <c r="H100" i="111"/>
  <c r="H99" i="111"/>
  <c r="H98" i="111"/>
  <c r="H97" i="111"/>
  <c r="H96" i="111"/>
  <c r="H95" i="111"/>
  <c r="H94" i="111"/>
  <c r="H93" i="111"/>
  <c r="H92" i="111"/>
  <c r="H91" i="111"/>
  <c r="H90" i="111"/>
  <c r="H89" i="111"/>
  <c r="H88" i="111"/>
  <c r="H87" i="111"/>
  <c r="H86" i="111"/>
  <c r="H85" i="111"/>
  <c r="H84" i="111"/>
  <c r="F77" i="111"/>
  <c r="D77" i="111"/>
  <c r="B77" i="111"/>
  <c r="H76" i="111"/>
  <c r="H75" i="111"/>
  <c r="H74" i="111"/>
  <c r="H73" i="111"/>
  <c r="H72" i="111"/>
  <c r="H71" i="111"/>
  <c r="H70" i="111"/>
  <c r="H69" i="111"/>
  <c r="H68" i="111"/>
  <c r="H67" i="111"/>
  <c r="H66" i="111"/>
  <c r="H65" i="111"/>
  <c r="H64" i="111"/>
  <c r="H63" i="111"/>
  <c r="H62" i="111"/>
  <c r="H61" i="111"/>
  <c r="H60" i="111"/>
  <c r="H59" i="111"/>
  <c r="H58" i="111"/>
  <c r="F51" i="111"/>
  <c r="D51" i="111"/>
  <c r="B51" i="111"/>
  <c r="H50" i="111"/>
  <c r="H49" i="111"/>
  <c r="H48" i="111"/>
  <c r="H47" i="111"/>
  <c r="H46" i="111"/>
  <c r="H45" i="111"/>
  <c r="H44" i="111"/>
  <c r="H43" i="111"/>
  <c r="H42" i="111"/>
  <c r="H41" i="111"/>
  <c r="H40" i="111"/>
  <c r="H39" i="111"/>
  <c r="H38" i="111"/>
  <c r="H37" i="111"/>
  <c r="H36" i="111"/>
  <c r="H35" i="111"/>
  <c r="H34" i="111"/>
  <c r="H33" i="111"/>
  <c r="H32" i="111"/>
  <c r="F25" i="111"/>
  <c r="D25" i="111"/>
  <c r="B25" i="111"/>
  <c r="H24" i="111"/>
  <c r="H23" i="111"/>
  <c r="H22" i="111"/>
  <c r="H21" i="111"/>
  <c r="H20" i="111"/>
  <c r="H19" i="111"/>
  <c r="H18" i="111"/>
  <c r="H17" i="111"/>
  <c r="H16" i="111"/>
  <c r="H15" i="111"/>
  <c r="H14" i="111"/>
  <c r="H13" i="111"/>
  <c r="H12" i="111"/>
  <c r="H11" i="111"/>
  <c r="H10" i="111"/>
  <c r="H9" i="111"/>
  <c r="H8" i="111"/>
  <c r="H7" i="111"/>
  <c r="H6" i="111"/>
  <c r="N254" i="110"/>
  <c r="N253" i="110"/>
  <c r="N252" i="110"/>
  <c r="N251" i="110"/>
  <c r="N250" i="110"/>
  <c r="N249" i="110"/>
  <c r="N248" i="110"/>
  <c r="N247" i="110"/>
  <c r="N246" i="110"/>
  <c r="N245" i="110"/>
  <c r="N244" i="110"/>
  <c r="N243" i="110"/>
  <c r="N242" i="110"/>
  <c r="F181" i="110"/>
  <c r="D181" i="110"/>
  <c r="B181" i="110"/>
  <c r="H180" i="110"/>
  <c r="H179" i="110"/>
  <c r="H178" i="110"/>
  <c r="H177" i="110"/>
  <c r="H176" i="110"/>
  <c r="H175" i="110"/>
  <c r="H174" i="110"/>
  <c r="H173" i="110"/>
  <c r="H172" i="110"/>
  <c r="H171" i="110"/>
  <c r="H170" i="110"/>
  <c r="H169" i="110"/>
  <c r="H168" i="110"/>
  <c r="H167" i="110"/>
  <c r="H166" i="110"/>
  <c r="H165" i="110"/>
  <c r="H164" i="110"/>
  <c r="H163" i="110"/>
  <c r="H162" i="110"/>
  <c r="F155" i="110"/>
  <c r="D155" i="110"/>
  <c r="B155" i="110"/>
  <c r="H154" i="110"/>
  <c r="H153" i="110"/>
  <c r="H152" i="110"/>
  <c r="H151" i="110"/>
  <c r="H150" i="110"/>
  <c r="H149" i="110"/>
  <c r="H148" i="110"/>
  <c r="H147" i="110"/>
  <c r="H146" i="110"/>
  <c r="H145" i="110"/>
  <c r="H144" i="110"/>
  <c r="H143" i="110"/>
  <c r="H142" i="110"/>
  <c r="H141" i="110"/>
  <c r="H140" i="110"/>
  <c r="H139" i="110"/>
  <c r="H138" i="110"/>
  <c r="H137" i="110"/>
  <c r="H136" i="110"/>
  <c r="F129" i="110"/>
  <c r="D129" i="110"/>
  <c r="B129" i="110"/>
  <c r="H128" i="110"/>
  <c r="H127" i="110"/>
  <c r="H126" i="110"/>
  <c r="H125" i="110"/>
  <c r="H124" i="110"/>
  <c r="H123" i="110"/>
  <c r="H122" i="110"/>
  <c r="H121" i="110"/>
  <c r="H120" i="110"/>
  <c r="H119" i="110"/>
  <c r="H118" i="110"/>
  <c r="H117" i="110"/>
  <c r="H116" i="110"/>
  <c r="H115" i="110"/>
  <c r="H114" i="110"/>
  <c r="H113" i="110"/>
  <c r="H112" i="110"/>
  <c r="H111" i="110"/>
  <c r="H110" i="110"/>
  <c r="F103" i="110"/>
  <c r="D103" i="110"/>
  <c r="B103" i="110"/>
  <c r="H102" i="110"/>
  <c r="H101" i="110"/>
  <c r="H100" i="110"/>
  <c r="H99" i="110"/>
  <c r="H98" i="110"/>
  <c r="H97" i="110"/>
  <c r="H96" i="110"/>
  <c r="H95" i="110"/>
  <c r="H94" i="110"/>
  <c r="H93" i="110"/>
  <c r="H92" i="110"/>
  <c r="H91" i="110"/>
  <c r="H90" i="110"/>
  <c r="H89" i="110"/>
  <c r="H88" i="110"/>
  <c r="H87" i="110"/>
  <c r="H86" i="110"/>
  <c r="H85" i="110"/>
  <c r="F77" i="110"/>
  <c r="D77" i="110"/>
  <c r="B77" i="110"/>
  <c r="H76" i="110"/>
  <c r="H75" i="110"/>
  <c r="H74" i="110"/>
  <c r="H73" i="110"/>
  <c r="H72" i="110"/>
  <c r="H71" i="110"/>
  <c r="H70" i="110"/>
  <c r="H69" i="110"/>
  <c r="H68" i="110"/>
  <c r="H67" i="110"/>
  <c r="H66" i="110"/>
  <c r="H65" i="110"/>
  <c r="H64" i="110"/>
  <c r="H63" i="110"/>
  <c r="H62" i="110"/>
  <c r="H61" i="110"/>
  <c r="H60" i="110"/>
  <c r="H59" i="110"/>
  <c r="H58" i="110"/>
  <c r="F51" i="110"/>
  <c r="D51" i="110"/>
  <c r="B51" i="110"/>
  <c r="H50" i="110"/>
  <c r="H49" i="110"/>
  <c r="H48" i="110"/>
  <c r="H47" i="110"/>
  <c r="H46" i="110"/>
  <c r="H45" i="110"/>
  <c r="H44" i="110"/>
  <c r="H43" i="110"/>
  <c r="H42" i="110"/>
  <c r="H41" i="110"/>
  <c r="H40" i="110"/>
  <c r="H39" i="110"/>
  <c r="H38" i="110"/>
  <c r="H37" i="110"/>
  <c r="H36" i="110"/>
  <c r="H35" i="110"/>
  <c r="H34" i="110"/>
  <c r="H33" i="110"/>
  <c r="H32" i="110"/>
  <c r="F25" i="110"/>
  <c r="D25" i="110"/>
  <c r="B25" i="110"/>
  <c r="H24" i="110"/>
  <c r="H23" i="110"/>
  <c r="H22" i="110"/>
  <c r="H21" i="110"/>
  <c r="H20" i="110"/>
  <c r="H19" i="110"/>
  <c r="H18" i="110"/>
  <c r="H17" i="110"/>
  <c r="H16" i="110"/>
  <c r="H15" i="110"/>
  <c r="H14" i="110"/>
  <c r="H13" i="110"/>
  <c r="H12" i="110"/>
  <c r="H11" i="110"/>
  <c r="H10" i="110"/>
  <c r="H9" i="110"/>
  <c r="H8" i="110"/>
  <c r="H7" i="110"/>
  <c r="H6" i="110"/>
  <c r="P246" i="109"/>
  <c r="P245" i="109"/>
  <c r="P244" i="109"/>
  <c r="N241" i="109"/>
  <c r="F181" i="109"/>
  <c r="D181" i="109"/>
  <c r="B181" i="109"/>
  <c r="H180" i="109"/>
  <c r="H179" i="109"/>
  <c r="H178" i="109"/>
  <c r="H177" i="109"/>
  <c r="H176" i="109"/>
  <c r="H175" i="109"/>
  <c r="H174" i="109"/>
  <c r="H173" i="109"/>
  <c r="H172" i="109"/>
  <c r="H171" i="109"/>
  <c r="H170" i="109"/>
  <c r="H169" i="109"/>
  <c r="H168" i="109"/>
  <c r="H167" i="109"/>
  <c r="H166" i="109"/>
  <c r="H165" i="109"/>
  <c r="H164" i="109"/>
  <c r="H163" i="109"/>
  <c r="F155" i="109"/>
  <c r="D155" i="109"/>
  <c r="B155" i="109"/>
  <c r="H154" i="109"/>
  <c r="H153" i="109"/>
  <c r="H152" i="109"/>
  <c r="H151" i="109"/>
  <c r="H150" i="109"/>
  <c r="H149" i="109"/>
  <c r="H148" i="109"/>
  <c r="H147" i="109"/>
  <c r="H146" i="109"/>
  <c r="H145" i="109"/>
  <c r="H144" i="109"/>
  <c r="H143" i="109"/>
  <c r="H142" i="109"/>
  <c r="H141" i="109"/>
  <c r="H140" i="109"/>
  <c r="H139" i="109"/>
  <c r="H138" i="109"/>
  <c r="H137" i="109"/>
  <c r="H136" i="109"/>
  <c r="F129" i="109"/>
  <c r="D129" i="109"/>
  <c r="B129" i="109"/>
  <c r="H128" i="109"/>
  <c r="H127" i="109"/>
  <c r="H126" i="109"/>
  <c r="H125" i="109"/>
  <c r="H124" i="109"/>
  <c r="H123" i="109"/>
  <c r="H122" i="109"/>
  <c r="H121" i="109"/>
  <c r="H120" i="109"/>
  <c r="H119" i="109"/>
  <c r="H118" i="109"/>
  <c r="H117" i="109"/>
  <c r="H116" i="109"/>
  <c r="H115" i="109"/>
  <c r="H114" i="109"/>
  <c r="H113" i="109"/>
  <c r="H112" i="109"/>
  <c r="H111" i="109"/>
  <c r="H110" i="109"/>
  <c r="F103" i="109"/>
  <c r="D103" i="109"/>
  <c r="B103" i="109"/>
  <c r="H102" i="109"/>
  <c r="H101" i="109"/>
  <c r="H100" i="109"/>
  <c r="H99" i="109"/>
  <c r="H98" i="109"/>
  <c r="H97" i="109"/>
  <c r="H96" i="109"/>
  <c r="H95" i="109"/>
  <c r="H94" i="109"/>
  <c r="H93" i="109"/>
  <c r="H92" i="109"/>
  <c r="H91" i="109"/>
  <c r="H90" i="109"/>
  <c r="H89" i="109"/>
  <c r="H88" i="109"/>
  <c r="H87" i="109"/>
  <c r="H86" i="109"/>
  <c r="H85" i="109"/>
  <c r="H84" i="109"/>
  <c r="F77" i="109"/>
  <c r="D77" i="109"/>
  <c r="B77" i="109"/>
  <c r="H76" i="109"/>
  <c r="H75" i="109"/>
  <c r="H74" i="109"/>
  <c r="H73" i="109"/>
  <c r="H72" i="109"/>
  <c r="H71" i="109"/>
  <c r="H70" i="109"/>
  <c r="H69" i="109"/>
  <c r="H68" i="109"/>
  <c r="H67" i="109"/>
  <c r="H66" i="109"/>
  <c r="H65" i="109"/>
  <c r="H64" i="109"/>
  <c r="H63" i="109"/>
  <c r="H62" i="109"/>
  <c r="H61" i="109"/>
  <c r="H60" i="109"/>
  <c r="H59" i="109"/>
  <c r="H58" i="109"/>
  <c r="F51" i="109"/>
  <c r="D51" i="109"/>
  <c r="B51" i="109"/>
  <c r="H50" i="109"/>
  <c r="H49" i="109"/>
  <c r="H48" i="109"/>
  <c r="H47" i="109"/>
  <c r="H46" i="109"/>
  <c r="H45" i="109"/>
  <c r="H44" i="109"/>
  <c r="H43" i="109"/>
  <c r="H42" i="109"/>
  <c r="H41" i="109"/>
  <c r="H40" i="109"/>
  <c r="H39" i="109"/>
  <c r="H38" i="109"/>
  <c r="H37" i="109"/>
  <c r="H36" i="109"/>
  <c r="H35" i="109"/>
  <c r="H34" i="109"/>
  <c r="H33" i="109"/>
  <c r="H32" i="109"/>
  <c r="F25" i="109"/>
  <c r="D25" i="109"/>
  <c r="B25" i="109"/>
  <c r="H24" i="109"/>
  <c r="H23" i="109"/>
  <c r="H22" i="109"/>
  <c r="H21" i="109"/>
  <c r="H20" i="109"/>
  <c r="H19" i="109"/>
  <c r="H18" i="109"/>
  <c r="H17" i="109"/>
  <c r="H16" i="109"/>
  <c r="H15" i="109"/>
  <c r="H14" i="109"/>
  <c r="H13" i="109"/>
  <c r="H12" i="109"/>
  <c r="H11" i="109"/>
  <c r="H10" i="109"/>
  <c r="H9" i="109"/>
  <c r="H8" i="109"/>
  <c r="H7" i="109"/>
  <c r="H6" i="109"/>
  <c r="F181" i="108"/>
  <c r="D181" i="108"/>
  <c r="B181" i="108"/>
  <c r="H180" i="108"/>
  <c r="H179" i="108"/>
  <c r="H178" i="108"/>
  <c r="H177" i="108"/>
  <c r="H176" i="108"/>
  <c r="H175" i="108"/>
  <c r="H174" i="108"/>
  <c r="H173" i="108"/>
  <c r="H172" i="108"/>
  <c r="H171" i="108"/>
  <c r="H170" i="108"/>
  <c r="H169" i="108"/>
  <c r="H168" i="108"/>
  <c r="H167" i="108"/>
  <c r="H166" i="108"/>
  <c r="H165" i="108"/>
  <c r="H164" i="108"/>
  <c r="H163" i="108"/>
  <c r="H162" i="108"/>
  <c r="F155" i="108"/>
  <c r="D155" i="108"/>
  <c r="B155" i="108"/>
  <c r="H154" i="108"/>
  <c r="H153" i="108"/>
  <c r="H152" i="108"/>
  <c r="H151" i="108"/>
  <c r="H150" i="108"/>
  <c r="H149" i="108"/>
  <c r="H148" i="108"/>
  <c r="H147" i="108"/>
  <c r="H146" i="108"/>
  <c r="H145" i="108"/>
  <c r="H144" i="108"/>
  <c r="H143" i="108"/>
  <c r="H142" i="108"/>
  <c r="H141" i="108"/>
  <c r="H140" i="108"/>
  <c r="H139" i="108"/>
  <c r="H138" i="108"/>
  <c r="H137" i="108"/>
  <c r="H136" i="108"/>
  <c r="F129" i="108"/>
  <c r="D129" i="108"/>
  <c r="B129" i="108"/>
  <c r="H128" i="108"/>
  <c r="H127" i="108"/>
  <c r="H126" i="108"/>
  <c r="H125" i="108"/>
  <c r="H124" i="108"/>
  <c r="H123" i="108"/>
  <c r="H122" i="108"/>
  <c r="H121" i="108"/>
  <c r="H120" i="108"/>
  <c r="H119" i="108"/>
  <c r="H118" i="108"/>
  <c r="H117" i="108"/>
  <c r="H116" i="108"/>
  <c r="H115" i="108"/>
  <c r="H114" i="108"/>
  <c r="H113" i="108"/>
  <c r="H112" i="108"/>
  <c r="H111" i="108"/>
  <c r="H110" i="108"/>
  <c r="F103" i="108"/>
  <c r="D103" i="108"/>
  <c r="B103" i="108"/>
  <c r="H102" i="108"/>
  <c r="H101" i="108"/>
  <c r="H100" i="108"/>
  <c r="H99" i="108"/>
  <c r="H98" i="108"/>
  <c r="H97" i="108"/>
  <c r="H96" i="108"/>
  <c r="H95" i="108"/>
  <c r="H94" i="108"/>
  <c r="H93" i="108"/>
  <c r="H92" i="108"/>
  <c r="H91" i="108"/>
  <c r="H90" i="108"/>
  <c r="H89" i="108"/>
  <c r="H88" i="108"/>
  <c r="H87" i="108"/>
  <c r="H86" i="108"/>
  <c r="H85" i="108"/>
  <c r="F77" i="108"/>
  <c r="D77" i="108"/>
  <c r="B77" i="108"/>
  <c r="H76" i="108"/>
  <c r="H75" i="108"/>
  <c r="H74" i="108"/>
  <c r="H73" i="108"/>
  <c r="H72" i="108"/>
  <c r="H71" i="108"/>
  <c r="H70" i="108"/>
  <c r="H69" i="108"/>
  <c r="H68" i="108"/>
  <c r="H67" i="108"/>
  <c r="H66" i="108"/>
  <c r="H65" i="108"/>
  <c r="H64" i="108"/>
  <c r="H63" i="108"/>
  <c r="H62" i="108"/>
  <c r="H61" i="108"/>
  <c r="H60" i="108"/>
  <c r="H59" i="108"/>
  <c r="H58" i="108"/>
  <c r="F51" i="108"/>
  <c r="D51" i="108"/>
  <c r="B51" i="108"/>
  <c r="H50" i="108"/>
  <c r="H49" i="108"/>
  <c r="H48" i="108"/>
  <c r="H47" i="108"/>
  <c r="H46" i="108"/>
  <c r="H45" i="108"/>
  <c r="H44" i="108"/>
  <c r="H43" i="108"/>
  <c r="H42" i="108"/>
  <c r="H41" i="108"/>
  <c r="H40" i="108"/>
  <c r="H39" i="108"/>
  <c r="H38" i="108"/>
  <c r="H37" i="108"/>
  <c r="H36" i="108"/>
  <c r="H35" i="108"/>
  <c r="H34" i="108"/>
  <c r="H33" i="108"/>
  <c r="H32" i="108"/>
  <c r="F25" i="108"/>
  <c r="D25" i="108"/>
  <c r="B25" i="108"/>
  <c r="H24" i="108"/>
  <c r="H23" i="108"/>
  <c r="H22" i="108"/>
  <c r="H21" i="108"/>
  <c r="H20" i="108"/>
  <c r="H19" i="108"/>
  <c r="H18" i="108"/>
  <c r="H17" i="108"/>
  <c r="H16" i="108"/>
  <c r="H15" i="108"/>
  <c r="H14" i="108"/>
  <c r="H13" i="108"/>
  <c r="H12" i="108"/>
  <c r="H11" i="108"/>
  <c r="H10" i="108"/>
  <c r="H9" i="108"/>
  <c r="H8" i="108"/>
  <c r="H7" i="108"/>
  <c r="H6" i="108"/>
  <c r="N258" i="107"/>
  <c r="F181" i="107"/>
  <c r="D181" i="107"/>
  <c r="B181" i="107"/>
  <c r="H180" i="107"/>
  <c r="H179" i="107"/>
  <c r="H178" i="107"/>
  <c r="H177" i="107"/>
  <c r="H176" i="107"/>
  <c r="H175" i="107"/>
  <c r="H174" i="107"/>
  <c r="H173" i="107"/>
  <c r="H172" i="107"/>
  <c r="H171" i="107"/>
  <c r="H170" i="107"/>
  <c r="H169" i="107"/>
  <c r="H168" i="107"/>
  <c r="H167" i="107"/>
  <c r="H166" i="107"/>
  <c r="H165" i="107"/>
  <c r="H164" i="107"/>
  <c r="H163" i="107"/>
  <c r="F155" i="107"/>
  <c r="D155" i="107"/>
  <c r="B155" i="107"/>
  <c r="H154" i="107"/>
  <c r="H153" i="107"/>
  <c r="H152" i="107"/>
  <c r="H151" i="107"/>
  <c r="H150" i="107"/>
  <c r="H149" i="107"/>
  <c r="H148" i="107"/>
  <c r="H147" i="107"/>
  <c r="H146" i="107"/>
  <c r="H145" i="107"/>
  <c r="H144" i="107"/>
  <c r="H143" i="107"/>
  <c r="H142" i="107"/>
  <c r="H141" i="107"/>
  <c r="H140" i="107"/>
  <c r="H139" i="107"/>
  <c r="H138" i="107"/>
  <c r="H137" i="107"/>
  <c r="H136" i="107"/>
  <c r="F129" i="107"/>
  <c r="D129" i="107"/>
  <c r="B129" i="107"/>
  <c r="H128" i="107"/>
  <c r="H127" i="107"/>
  <c r="H126" i="107"/>
  <c r="H125" i="107"/>
  <c r="H124" i="107"/>
  <c r="H123" i="107"/>
  <c r="H122" i="107"/>
  <c r="H121" i="107"/>
  <c r="H120" i="107"/>
  <c r="H119" i="107"/>
  <c r="H118" i="107"/>
  <c r="H117" i="107"/>
  <c r="H116" i="107"/>
  <c r="H115" i="107"/>
  <c r="H114" i="107"/>
  <c r="H113" i="107"/>
  <c r="H112" i="107"/>
  <c r="H111" i="107"/>
  <c r="H110" i="107"/>
  <c r="F103" i="107"/>
  <c r="D103" i="107"/>
  <c r="B103" i="107"/>
  <c r="H102" i="107"/>
  <c r="H101" i="107"/>
  <c r="H100" i="107"/>
  <c r="H99" i="107"/>
  <c r="H98" i="107"/>
  <c r="H97" i="107"/>
  <c r="H96" i="107"/>
  <c r="H95" i="107"/>
  <c r="H94" i="107"/>
  <c r="H93" i="107"/>
  <c r="H92" i="107"/>
  <c r="H91" i="107"/>
  <c r="H90" i="107"/>
  <c r="H89" i="107"/>
  <c r="H88" i="107"/>
  <c r="H87" i="107"/>
  <c r="H86" i="107"/>
  <c r="H85" i="107"/>
  <c r="H84" i="107"/>
  <c r="H76" i="107"/>
  <c r="H75" i="107"/>
  <c r="H74" i="107"/>
  <c r="H73" i="107"/>
  <c r="H72" i="107"/>
  <c r="H71" i="107"/>
  <c r="H70" i="107"/>
  <c r="H69" i="107"/>
  <c r="H68" i="107"/>
  <c r="H67" i="107"/>
  <c r="H66" i="107"/>
  <c r="H65" i="107"/>
  <c r="H64" i="107"/>
  <c r="H63" i="107"/>
  <c r="H62" i="107"/>
  <c r="H61" i="107"/>
  <c r="H60" i="107"/>
  <c r="H59" i="107"/>
  <c r="H58" i="107"/>
  <c r="F51" i="107"/>
  <c r="D51" i="107"/>
  <c r="B51" i="107"/>
  <c r="H50" i="107"/>
  <c r="H49" i="107"/>
  <c r="H48" i="107"/>
  <c r="H47" i="107"/>
  <c r="H46" i="107"/>
  <c r="H45" i="107"/>
  <c r="H44" i="107"/>
  <c r="H43" i="107"/>
  <c r="H42" i="107"/>
  <c r="H41" i="107"/>
  <c r="H40" i="107"/>
  <c r="H39" i="107"/>
  <c r="H38" i="107"/>
  <c r="H37" i="107"/>
  <c r="H36" i="107"/>
  <c r="H35" i="107"/>
  <c r="H34" i="107"/>
  <c r="H33" i="107"/>
  <c r="F25" i="107"/>
  <c r="D25" i="107"/>
  <c r="B25" i="107"/>
  <c r="H24" i="107"/>
  <c r="H23" i="107"/>
  <c r="H22" i="107"/>
  <c r="H21" i="107"/>
  <c r="H20" i="107"/>
  <c r="H19" i="107"/>
  <c r="H18" i="107"/>
  <c r="H17" i="107"/>
  <c r="H16" i="107"/>
  <c r="H15" i="107"/>
  <c r="H14" i="107"/>
  <c r="H13" i="107"/>
  <c r="H12" i="107"/>
  <c r="H11" i="107"/>
  <c r="H10" i="107"/>
  <c r="H9" i="107"/>
  <c r="H8" i="107"/>
  <c r="H7" i="107"/>
  <c r="H6" i="107"/>
  <c r="L259" i="106"/>
  <c r="P259" i="106"/>
  <c r="P255" i="106"/>
  <c r="P251" i="106"/>
  <c r="P250" i="106"/>
  <c r="P249" i="106"/>
  <c r="P248" i="106"/>
  <c r="L248" i="106"/>
  <c r="P247" i="106"/>
  <c r="P246" i="106"/>
  <c r="P245" i="106"/>
  <c r="P244" i="106"/>
  <c r="L244" i="106"/>
  <c r="P243" i="106"/>
  <c r="P242" i="106"/>
  <c r="F181" i="106"/>
  <c r="D181" i="106"/>
  <c r="B181" i="106"/>
  <c r="H180" i="106"/>
  <c r="H179" i="106"/>
  <c r="H178" i="106"/>
  <c r="H177" i="106"/>
  <c r="H176" i="106"/>
  <c r="H175" i="106"/>
  <c r="H174" i="106"/>
  <c r="H173" i="106"/>
  <c r="H172" i="106"/>
  <c r="H171" i="106"/>
  <c r="H170" i="106"/>
  <c r="H169" i="106"/>
  <c r="H168" i="106"/>
  <c r="H167" i="106"/>
  <c r="H166" i="106"/>
  <c r="H165" i="106"/>
  <c r="H164" i="106"/>
  <c r="H163" i="106"/>
  <c r="F155" i="106"/>
  <c r="D155" i="106"/>
  <c r="B155" i="106"/>
  <c r="H154" i="106"/>
  <c r="H153" i="106"/>
  <c r="H152" i="106"/>
  <c r="H151" i="106"/>
  <c r="H150" i="106"/>
  <c r="H149" i="106"/>
  <c r="H148" i="106"/>
  <c r="H147" i="106"/>
  <c r="H146" i="106"/>
  <c r="H145" i="106"/>
  <c r="H144" i="106"/>
  <c r="H143" i="106"/>
  <c r="H142" i="106"/>
  <c r="H141" i="106"/>
  <c r="H140" i="106"/>
  <c r="H139" i="106"/>
  <c r="H138" i="106"/>
  <c r="H137" i="106"/>
  <c r="H136" i="106"/>
  <c r="F129" i="106"/>
  <c r="D129" i="106"/>
  <c r="B129" i="106"/>
  <c r="H128" i="106"/>
  <c r="H127" i="106"/>
  <c r="H126" i="106"/>
  <c r="H125" i="106"/>
  <c r="H124" i="106"/>
  <c r="H123" i="106"/>
  <c r="H122" i="106"/>
  <c r="H121" i="106"/>
  <c r="H120" i="106"/>
  <c r="H119" i="106"/>
  <c r="H118" i="106"/>
  <c r="H117" i="106"/>
  <c r="H116" i="106"/>
  <c r="H115" i="106"/>
  <c r="H114" i="106"/>
  <c r="H113" i="106"/>
  <c r="H112" i="106"/>
  <c r="H111" i="106"/>
  <c r="H110" i="106"/>
  <c r="F103" i="106"/>
  <c r="D103" i="106"/>
  <c r="B103" i="106"/>
  <c r="H102" i="106"/>
  <c r="H101" i="106"/>
  <c r="H100" i="106"/>
  <c r="H99" i="106"/>
  <c r="H98" i="106"/>
  <c r="H97" i="106"/>
  <c r="H96" i="106"/>
  <c r="H95" i="106"/>
  <c r="H94" i="106"/>
  <c r="H93" i="106"/>
  <c r="H92" i="106"/>
  <c r="H91" i="106"/>
  <c r="H90" i="106"/>
  <c r="H89" i="106"/>
  <c r="H88" i="106"/>
  <c r="H87" i="106"/>
  <c r="H86" i="106"/>
  <c r="H85" i="106"/>
  <c r="H84" i="106"/>
  <c r="F77" i="106"/>
  <c r="D77" i="106"/>
  <c r="B77" i="106"/>
  <c r="H76" i="106"/>
  <c r="H75" i="106"/>
  <c r="H74" i="106"/>
  <c r="H73" i="106"/>
  <c r="H72" i="106"/>
  <c r="H71" i="106"/>
  <c r="H70" i="106"/>
  <c r="H69" i="106"/>
  <c r="H68" i="106"/>
  <c r="H67" i="106"/>
  <c r="H66" i="106"/>
  <c r="H65" i="106"/>
  <c r="H64" i="106"/>
  <c r="H63" i="106"/>
  <c r="H62" i="106"/>
  <c r="H61" i="106"/>
  <c r="H60" i="106"/>
  <c r="H59" i="106"/>
  <c r="H58" i="106"/>
  <c r="F51" i="106"/>
  <c r="D51" i="106"/>
  <c r="B51" i="106"/>
  <c r="H50" i="106"/>
  <c r="H49" i="106"/>
  <c r="H48" i="106"/>
  <c r="H47" i="106"/>
  <c r="H46" i="106"/>
  <c r="H45" i="106"/>
  <c r="H44" i="106"/>
  <c r="H43" i="106"/>
  <c r="H42" i="106"/>
  <c r="H41" i="106"/>
  <c r="H40" i="106"/>
  <c r="H39" i="106"/>
  <c r="H38" i="106"/>
  <c r="H37" i="106"/>
  <c r="H36" i="106"/>
  <c r="H35" i="106"/>
  <c r="H34" i="106"/>
  <c r="H33" i="106"/>
  <c r="H32" i="106"/>
  <c r="F25" i="106"/>
  <c r="D25" i="106"/>
  <c r="B25" i="106"/>
  <c r="F181" i="54"/>
  <c r="D181" i="54"/>
  <c r="B181" i="54"/>
  <c r="H180" i="54"/>
  <c r="H179" i="54"/>
  <c r="H178" i="54"/>
  <c r="H177" i="54"/>
  <c r="H176" i="54"/>
  <c r="H175" i="54"/>
  <c r="H174" i="54"/>
  <c r="H173" i="54"/>
  <c r="H172" i="54"/>
  <c r="H171" i="54"/>
  <c r="H170" i="54"/>
  <c r="H169" i="54"/>
  <c r="H168" i="54"/>
  <c r="H167" i="54"/>
  <c r="H166" i="54"/>
  <c r="H165" i="54"/>
  <c r="H164" i="54"/>
  <c r="H163" i="54"/>
  <c r="H162" i="54"/>
  <c r="F155" i="54"/>
  <c r="D155" i="54"/>
  <c r="B155" i="54"/>
  <c r="H154" i="54"/>
  <c r="H153" i="54"/>
  <c r="H152" i="54"/>
  <c r="H151" i="54"/>
  <c r="H150" i="54"/>
  <c r="H149" i="54"/>
  <c r="H148" i="54"/>
  <c r="H147" i="54"/>
  <c r="H146" i="54"/>
  <c r="H145" i="54"/>
  <c r="H144" i="54"/>
  <c r="H143" i="54"/>
  <c r="H142" i="54"/>
  <c r="H141" i="54"/>
  <c r="H140" i="54"/>
  <c r="H139" i="54"/>
  <c r="H138" i="54"/>
  <c r="H137" i="54"/>
  <c r="H136" i="54"/>
  <c r="F129" i="54"/>
  <c r="D129" i="54"/>
  <c r="B129" i="54"/>
  <c r="H128" i="54"/>
  <c r="H127" i="54"/>
  <c r="H126" i="54"/>
  <c r="H125" i="54"/>
  <c r="H124" i="54"/>
  <c r="H123" i="54"/>
  <c r="H122" i="54"/>
  <c r="H121" i="54"/>
  <c r="H120" i="54"/>
  <c r="H119" i="54"/>
  <c r="H118" i="54"/>
  <c r="H117" i="54"/>
  <c r="H116" i="54"/>
  <c r="H115" i="54"/>
  <c r="H114" i="54"/>
  <c r="H113" i="54"/>
  <c r="H112" i="54"/>
  <c r="H111" i="54"/>
  <c r="H110" i="54"/>
  <c r="F103" i="54"/>
  <c r="D103" i="54"/>
  <c r="B103" i="54"/>
  <c r="H102" i="54"/>
  <c r="H101" i="54"/>
  <c r="H100" i="54"/>
  <c r="H99" i="54"/>
  <c r="H98" i="54"/>
  <c r="H97" i="54"/>
  <c r="H96" i="54"/>
  <c r="H95" i="54"/>
  <c r="H94" i="54"/>
  <c r="H93" i="54"/>
  <c r="H92" i="54"/>
  <c r="H91" i="54"/>
  <c r="H90" i="54"/>
  <c r="H89" i="54"/>
  <c r="H88" i="54"/>
  <c r="H87" i="54"/>
  <c r="H86" i="54"/>
  <c r="H85" i="54"/>
  <c r="H84" i="54"/>
  <c r="F77" i="54"/>
  <c r="D77" i="54"/>
  <c r="B77" i="54"/>
  <c r="H76" i="54"/>
  <c r="H75" i="54"/>
  <c r="H74" i="54"/>
  <c r="H73" i="54"/>
  <c r="H72" i="54"/>
  <c r="H71" i="54"/>
  <c r="H70" i="54"/>
  <c r="H69" i="54"/>
  <c r="H68" i="54"/>
  <c r="H67" i="54"/>
  <c r="H66" i="54"/>
  <c r="H65" i="54"/>
  <c r="H64" i="54"/>
  <c r="H63" i="54"/>
  <c r="H62" i="54"/>
  <c r="H61" i="54"/>
  <c r="H60" i="54"/>
  <c r="H59" i="54"/>
  <c r="H58" i="54"/>
  <c r="F51" i="54"/>
  <c r="D51" i="54"/>
  <c r="B51" i="54"/>
  <c r="H50" i="54"/>
  <c r="H49" i="54"/>
  <c r="H48" i="54"/>
  <c r="H47" i="54"/>
  <c r="H46" i="54"/>
  <c r="H45" i="54"/>
  <c r="H44" i="54"/>
  <c r="H43" i="54"/>
  <c r="H42" i="54"/>
  <c r="H41" i="54"/>
  <c r="H40" i="54"/>
  <c r="H39" i="54"/>
  <c r="H38" i="54"/>
  <c r="H37" i="54"/>
  <c r="H36" i="54"/>
  <c r="H35" i="54"/>
  <c r="H34" i="54"/>
  <c r="H33" i="54"/>
  <c r="H32" i="54"/>
  <c r="F25" i="54"/>
  <c r="D25" i="54"/>
  <c r="B25" i="54"/>
  <c r="H24" i="54"/>
  <c r="H23" i="54"/>
  <c r="H22" i="54"/>
  <c r="H21" i="54"/>
  <c r="H20" i="54"/>
  <c r="H19" i="54"/>
  <c r="H18" i="54"/>
  <c r="H17" i="54"/>
  <c r="H16" i="54"/>
  <c r="H15" i="54"/>
  <c r="H14" i="54"/>
  <c r="H13" i="54"/>
  <c r="H12" i="54"/>
  <c r="H11" i="54"/>
  <c r="H10" i="54"/>
  <c r="H9" i="54"/>
  <c r="H8" i="54"/>
  <c r="H7" i="54"/>
  <c r="H6" i="54"/>
  <c r="B103" i="35"/>
  <c r="B181" i="31"/>
  <c r="B77" i="31"/>
  <c r="H77" i="107" l="1"/>
  <c r="I61" i="1"/>
  <c r="C74" i="1"/>
  <c r="C58" i="1"/>
  <c r="G58" i="1"/>
  <c r="I71" i="1"/>
  <c r="G86" i="1"/>
  <c r="I72" i="1"/>
  <c r="C66" i="1"/>
  <c r="C68" i="1"/>
  <c r="E94" i="1"/>
  <c r="C63" i="1"/>
  <c r="E64" i="1"/>
  <c r="E142" i="1"/>
  <c r="I140" i="1"/>
  <c r="I138" i="1"/>
  <c r="G147" i="1"/>
  <c r="C145" i="1"/>
  <c r="I143" i="1"/>
  <c r="G137" i="1"/>
  <c r="I154" i="1"/>
  <c r="G143" i="1"/>
  <c r="C141" i="1"/>
  <c r="G153" i="1"/>
  <c r="C154" i="1"/>
  <c r="I149" i="1"/>
  <c r="I152" i="1"/>
  <c r="G139" i="1"/>
  <c r="C137" i="1"/>
  <c r="C103" i="1"/>
  <c r="G101" i="1"/>
  <c r="E103" i="1"/>
  <c r="I97" i="1"/>
  <c r="G85" i="1"/>
  <c r="E24" i="1"/>
  <c r="E8" i="1"/>
  <c r="E14" i="1"/>
  <c r="I24" i="1"/>
  <c r="I16" i="1"/>
  <c r="G10" i="1"/>
  <c r="C22" i="1"/>
  <c r="G12" i="1"/>
  <c r="G9" i="1"/>
  <c r="G21" i="1"/>
  <c r="C151" i="1"/>
  <c r="G141" i="1"/>
  <c r="E151" i="1"/>
  <c r="G155" i="1"/>
  <c r="I137" i="1"/>
  <c r="I153" i="1"/>
  <c r="G154" i="1"/>
  <c r="G150" i="1"/>
  <c r="G142" i="1"/>
  <c r="E148" i="1"/>
  <c r="E144" i="1"/>
  <c r="E140" i="1"/>
  <c r="C144" i="1"/>
  <c r="I151" i="1"/>
  <c r="E150" i="1"/>
  <c r="G145" i="1"/>
  <c r="C139" i="1"/>
  <c r="I144" i="1"/>
  <c r="C153" i="1"/>
  <c r="I146" i="1"/>
  <c r="I141" i="1"/>
  <c r="E155" i="1"/>
  <c r="I150" i="1"/>
  <c r="E153" i="1"/>
  <c r="E149" i="1"/>
  <c r="E145" i="1"/>
  <c r="E141" i="1"/>
  <c r="E137" i="1"/>
  <c r="E147" i="1"/>
  <c r="E143" i="1"/>
  <c r="E139" i="1"/>
  <c r="I155" i="1"/>
  <c r="C140" i="1"/>
  <c r="I147" i="1"/>
  <c r="E146" i="1"/>
  <c r="G146" i="1"/>
  <c r="G138" i="1"/>
  <c r="E136" i="1"/>
  <c r="G181" i="1"/>
  <c r="I139" i="1"/>
  <c r="E154" i="1"/>
  <c r="G149" i="1"/>
  <c r="C143" i="1"/>
  <c r="E138" i="1"/>
  <c r="I136" i="1"/>
  <c r="C155" i="1"/>
  <c r="C150" i="1"/>
  <c r="I145" i="1"/>
  <c r="I142" i="1"/>
  <c r="G152" i="1"/>
  <c r="G148" i="1"/>
  <c r="G144" i="1"/>
  <c r="G140" i="1"/>
  <c r="G136" i="1"/>
  <c r="C146" i="1"/>
  <c r="C142" i="1"/>
  <c r="C138" i="1"/>
  <c r="C152" i="1"/>
  <c r="I102" i="1"/>
  <c r="I96" i="1"/>
  <c r="C93" i="1"/>
  <c r="C99" i="1"/>
  <c r="G103" i="1"/>
  <c r="I101" i="1"/>
  <c r="E88" i="1"/>
  <c r="C87" i="1"/>
  <c r="I68" i="1"/>
  <c r="C77" i="1"/>
  <c r="E69" i="1"/>
  <c r="E61" i="1"/>
  <c r="C72" i="1"/>
  <c r="G62" i="1"/>
  <c r="G61" i="1"/>
  <c r="E77" i="1"/>
  <c r="C61" i="1"/>
  <c r="E70" i="1"/>
  <c r="G63" i="1"/>
  <c r="I73" i="1"/>
  <c r="E73" i="1"/>
  <c r="E65" i="1"/>
  <c r="I77" i="1"/>
  <c r="E67" i="1"/>
  <c r="G69" i="1"/>
  <c r="C69" i="1"/>
  <c r="E62" i="1"/>
  <c r="I181" i="1"/>
  <c r="C162" i="1"/>
  <c r="E162" i="1"/>
  <c r="G162" i="1"/>
  <c r="I162" i="1"/>
  <c r="I99" i="1"/>
  <c r="I90" i="1"/>
  <c r="G94" i="1"/>
  <c r="C97" i="1"/>
  <c r="I85" i="1"/>
  <c r="G93" i="1"/>
  <c r="G59" i="1"/>
  <c r="I64" i="1"/>
  <c r="I69" i="1"/>
  <c r="G75" i="1"/>
  <c r="G76" i="1"/>
  <c r="G72" i="1"/>
  <c r="G68" i="1"/>
  <c r="G64" i="1"/>
  <c r="G60" i="1"/>
  <c r="C76" i="1"/>
  <c r="E71" i="1"/>
  <c r="G66" i="1"/>
  <c r="C60" i="1"/>
  <c r="G65" i="1"/>
  <c r="G73" i="1"/>
  <c r="C65" i="1"/>
  <c r="C73" i="1"/>
  <c r="E58" i="1"/>
  <c r="E66" i="1"/>
  <c r="E74" i="1"/>
  <c r="I60" i="1"/>
  <c r="I65" i="1"/>
  <c r="G71" i="1"/>
  <c r="I76" i="1"/>
  <c r="I74" i="1"/>
  <c r="I70" i="1"/>
  <c r="I66" i="1"/>
  <c r="I62" i="1"/>
  <c r="I58" i="1"/>
  <c r="E75" i="1"/>
  <c r="G70" i="1"/>
  <c r="C64" i="1"/>
  <c r="E59" i="1"/>
  <c r="I67" i="1"/>
  <c r="I75" i="1"/>
  <c r="C59" i="1"/>
  <c r="C67" i="1"/>
  <c r="C75" i="1"/>
  <c r="E60" i="1"/>
  <c r="E68" i="1"/>
  <c r="E76" i="1"/>
  <c r="I10" i="1"/>
  <c r="C23" i="1"/>
  <c r="E12" i="1"/>
  <c r="E18" i="1"/>
  <c r="C9" i="1"/>
  <c r="C24" i="1"/>
  <c r="G18" i="1"/>
  <c r="I12" i="1"/>
  <c r="C8" i="1"/>
  <c r="G20" i="1"/>
  <c r="E13" i="1"/>
  <c r="C6" i="1"/>
  <c r="G13" i="1"/>
  <c r="M247" i="120"/>
  <c r="S248" i="120"/>
  <c r="O241" i="120"/>
  <c r="M241" i="120"/>
  <c r="Q253" i="120"/>
  <c r="S249" i="120"/>
  <c r="M248" i="120"/>
  <c r="Q242" i="120"/>
  <c r="S244" i="120"/>
  <c r="M254" i="120"/>
  <c r="Q248" i="120"/>
  <c r="Q258" i="120"/>
  <c r="Q195" i="120"/>
  <c r="M198" i="120"/>
  <c r="M208" i="120"/>
  <c r="Q191" i="120"/>
  <c r="M253" i="119"/>
  <c r="Q256" i="119"/>
  <c r="M250" i="119"/>
  <c r="M260" i="119"/>
  <c r="M248" i="119"/>
  <c r="S246" i="119"/>
  <c r="M257" i="119"/>
  <c r="Q253" i="119"/>
  <c r="S260" i="119"/>
  <c r="S258" i="119"/>
  <c r="S257" i="119"/>
  <c r="Q251" i="119"/>
  <c r="M245" i="119"/>
  <c r="Q260" i="119"/>
  <c r="O204" i="120"/>
  <c r="O198" i="120"/>
  <c r="S204" i="120"/>
  <c r="Q199" i="120"/>
  <c r="S189" i="120"/>
  <c r="O195" i="120"/>
  <c r="M200" i="120"/>
  <c r="Q207" i="120"/>
  <c r="O192" i="120"/>
  <c r="M207" i="120"/>
  <c r="S215" i="120"/>
  <c r="S194" i="120"/>
  <c r="S201" i="120"/>
  <c r="O189" i="120"/>
  <c r="S191" i="120"/>
  <c r="S208" i="120"/>
  <c r="S190" i="120"/>
  <c r="Q193" i="120"/>
  <c r="Q204" i="120"/>
  <c r="Q190" i="120"/>
  <c r="Q198" i="120"/>
  <c r="Q200" i="120"/>
  <c r="Q201" i="120"/>
  <c r="S192" i="120"/>
  <c r="O197" i="120"/>
  <c r="S200" i="120"/>
  <c r="O190" i="120"/>
  <c r="S206" i="120"/>
  <c r="M201" i="120"/>
  <c r="S195" i="120"/>
  <c r="M193" i="120"/>
  <c r="O200" i="120"/>
  <c r="Q197" i="120"/>
  <c r="O191" i="120"/>
  <c r="M195" i="120"/>
  <c r="S197" i="120"/>
  <c r="Q196" i="120"/>
  <c r="M190" i="120"/>
  <c r="O207" i="120"/>
  <c r="S205" i="120"/>
  <c r="O228" i="120"/>
  <c r="S233" i="120"/>
  <c r="M233" i="120"/>
  <c r="Q227" i="120"/>
  <c r="M221" i="120"/>
  <c r="Q234" i="120"/>
  <c r="S230" i="120"/>
  <c r="Q220" i="120"/>
  <c r="Q218" i="120"/>
  <c r="S229" i="120"/>
  <c r="O233" i="120"/>
  <c r="O216" i="120"/>
  <c r="M219" i="120"/>
  <c r="S228" i="120"/>
  <c r="Q223" i="120"/>
  <c r="S220" i="120"/>
  <c r="O218" i="120"/>
  <c r="O225" i="120"/>
  <c r="Q230" i="120"/>
  <c r="Q225" i="120"/>
  <c r="S224" i="120"/>
  <c r="S217" i="120"/>
  <c r="Q228" i="120"/>
  <c r="O217" i="120"/>
  <c r="Q216" i="120"/>
  <c r="O220" i="120"/>
  <c r="O224" i="120"/>
  <c r="O215" i="120"/>
  <c r="M234" i="120"/>
  <c r="O222" i="120"/>
  <c r="M223" i="120"/>
  <c r="S226" i="120"/>
  <c r="M218" i="120"/>
  <c r="M220" i="120"/>
  <c r="Q217" i="120"/>
  <c r="Q233" i="120"/>
  <c r="M232" i="120"/>
  <c r="Q215" i="120"/>
  <c r="S222" i="120"/>
  <c r="S227" i="120"/>
  <c r="O234" i="120"/>
  <c r="S216" i="120"/>
  <c r="S221" i="120"/>
  <c r="Q232" i="120"/>
  <c r="Q222" i="120"/>
  <c r="S218" i="120"/>
  <c r="O226" i="120"/>
  <c r="O227" i="120"/>
  <c r="Q224" i="120"/>
  <c r="O232" i="120"/>
  <c r="M227" i="120"/>
  <c r="O219" i="120"/>
  <c r="S232" i="120"/>
  <c r="M226" i="120"/>
  <c r="M222" i="120"/>
  <c r="Q221" i="120"/>
  <c r="Q219" i="120"/>
  <c r="S234" i="120"/>
  <c r="S223" i="120"/>
  <c r="S225" i="120"/>
  <c r="S231" i="120"/>
  <c r="M231" i="120"/>
  <c r="Q226" i="120"/>
  <c r="M217" i="120"/>
  <c r="M229" i="120"/>
  <c r="O230" i="120"/>
  <c r="O221" i="120"/>
  <c r="O223" i="120"/>
  <c r="O231" i="120"/>
  <c r="M216" i="120"/>
  <c r="M225" i="120"/>
  <c r="Q231" i="120"/>
  <c r="M230" i="120"/>
  <c r="M224" i="120"/>
  <c r="M228" i="120"/>
  <c r="Q229" i="120"/>
  <c r="O229" i="120"/>
  <c r="S219" i="120"/>
  <c r="O199" i="120"/>
  <c r="O208" i="120"/>
  <c r="S207" i="120"/>
  <c r="O194" i="120"/>
  <c r="O206" i="120"/>
  <c r="Q192" i="120"/>
  <c r="M191" i="120"/>
  <c r="M197" i="120"/>
  <c r="Q203" i="120"/>
  <c r="S199" i="120"/>
  <c r="M189" i="120"/>
  <c r="M196" i="120"/>
  <c r="M194" i="120"/>
  <c r="M204" i="120"/>
  <c r="M206" i="120"/>
  <c r="Q208" i="120"/>
  <c r="O196" i="120"/>
  <c r="S198" i="120"/>
  <c r="O201" i="120"/>
  <c r="S196" i="120"/>
  <c r="S193" i="120"/>
  <c r="M199" i="120"/>
  <c r="Q205" i="120"/>
  <c r="Q206" i="120"/>
  <c r="O203" i="120"/>
  <c r="Q194" i="120"/>
  <c r="M202" i="120"/>
  <c r="M192" i="120"/>
  <c r="Q202" i="120"/>
  <c r="O193" i="120"/>
  <c r="M205" i="120"/>
  <c r="M203" i="120"/>
  <c r="O202" i="120"/>
  <c r="S202" i="120"/>
  <c r="S203" i="120"/>
  <c r="Q189" i="120"/>
  <c r="S253" i="120"/>
  <c r="M251" i="120"/>
  <c r="M250" i="120"/>
  <c r="S259" i="120"/>
  <c r="S245" i="120"/>
  <c r="M244" i="120"/>
  <c r="Q244" i="120"/>
  <c r="Q257" i="120"/>
  <c r="Q247" i="120"/>
  <c r="Q243" i="120"/>
  <c r="S260" i="120"/>
  <c r="M249" i="120"/>
  <c r="S247" i="120"/>
  <c r="S246" i="120"/>
  <c r="Q241" i="120"/>
  <c r="M259" i="120"/>
  <c r="Q259" i="120"/>
  <c r="M246" i="120"/>
  <c r="S257" i="120"/>
  <c r="M256" i="120"/>
  <c r="Q260" i="120"/>
  <c r="Q249" i="120"/>
  <c r="Q256" i="120"/>
  <c r="Q254" i="120"/>
  <c r="Q250" i="120"/>
  <c r="M243" i="120"/>
  <c r="S250" i="120"/>
  <c r="S241" i="120"/>
  <c r="M255" i="120"/>
  <c r="M258" i="120"/>
  <c r="M242" i="120"/>
  <c r="S255" i="120"/>
  <c r="M252" i="120"/>
  <c r="M253" i="120"/>
  <c r="Q252" i="120"/>
  <c r="Q245" i="120"/>
  <c r="Q255" i="120"/>
  <c r="Q251" i="120"/>
  <c r="M245" i="120"/>
  <c r="S258" i="120"/>
  <c r="M260" i="120"/>
  <c r="S252" i="120"/>
  <c r="S242" i="120"/>
  <c r="S251" i="120"/>
  <c r="S256" i="120"/>
  <c r="S254" i="120"/>
  <c r="Q257" i="119"/>
  <c r="Q255" i="119"/>
  <c r="M242" i="119"/>
  <c r="Q247" i="119"/>
  <c r="Q250" i="119"/>
  <c r="M256" i="119"/>
  <c r="Q248" i="119"/>
  <c r="S244" i="119"/>
  <c r="M244" i="119"/>
  <c r="Q243" i="119"/>
  <c r="M259" i="119"/>
  <c r="M252" i="119"/>
  <c r="Q244" i="119"/>
  <c r="M255" i="119"/>
  <c r="M254" i="119"/>
  <c r="M258" i="119"/>
  <c r="M246" i="119"/>
  <c r="S243" i="119"/>
  <c r="S245" i="119"/>
  <c r="M249" i="119"/>
  <c r="Q259" i="119"/>
  <c r="Q245" i="119"/>
  <c r="Q246" i="119"/>
  <c r="S251" i="119"/>
  <c r="Q241" i="119"/>
  <c r="S256" i="119"/>
  <c r="Q254" i="119"/>
  <c r="M243" i="119"/>
  <c r="Q249" i="119"/>
  <c r="M251" i="119"/>
  <c r="S249" i="119"/>
  <c r="O241" i="119"/>
  <c r="Q258" i="119"/>
  <c r="Q252" i="119"/>
  <c r="M247" i="119"/>
  <c r="Q242" i="119"/>
  <c r="S253" i="119"/>
  <c r="S241" i="119"/>
  <c r="S254" i="119"/>
  <c r="S247" i="119"/>
  <c r="S250" i="119"/>
  <c r="M241" i="119"/>
  <c r="S252" i="119"/>
  <c r="S259" i="119"/>
  <c r="S255" i="119"/>
  <c r="S199" i="119"/>
  <c r="S201" i="119"/>
  <c r="S219" i="119"/>
  <c r="C25" i="1"/>
  <c r="I91" i="1"/>
  <c r="I6" i="1"/>
  <c r="I22" i="1"/>
  <c r="C19" i="1"/>
  <c r="C11" i="1"/>
  <c r="C21" i="1"/>
  <c r="C13" i="1"/>
  <c r="I25" i="1"/>
  <c r="E23" i="1"/>
  <c r="E19" i="1"/>
  <c r="E15" i="1"/>
  <c r="E11" i="1"/>
  <c r="E7" i="1"/>
  <c r="E21" i="1"/>
  <c r="G16" i="1"/>
  <c r="C10" i="1"/>
  <c r="G15" i="1"/>
  <c r="G23" i="1"/>
  <c r="G96" i="1"/>
  <c r="I86" i="1"/>
  <c r="G98" i="1"/>
  <c r="I88" i="1"/>
  <c r="E100" i="1"/>
  <c r="I93" i="1"/>
  <c r="C89" i="1"/>
  <c r="E84" i="1"/>
  <c r="C95" i="1"/>
  <c r="G89" i="1"/>
  <c r="E178" i="1"/>
  <c r="E165" i="1"/>
  <c r="I17" i="1"/>
  <c r="I15" i="1"/>
  <c r="S205" i="119"/>
  <c r="Q208" i="119"/>
  <c r="S232" i="119"/>
  <c r="S195" i="119"/>
  <c r="S231" i="119"/>
  <c r="S196" i="119"/>
  <c r="I98" i="1"/>
  <c r="G88" i="1"/>
  <c r="G102" i="1"/>
  <c r="G90" i="1"/>
  <c r="C101" i="1"/>
  <c r="E96" i="1"/>
  <c r="I89" i="1"/>
  <c r="C85" i="1"/>
  <c r="E98" i="1"/>
  <c r="E90" i="1"/>
  <c r="G176" i="1"/>
  <c r="I9" i="1"/>
  <c r="I21" i="1"/>
  <c r="I11" i="1"/>
  <c r="S203" i="119"/>
  <c r="S190" i="119"/>
  <c r="S202" i="119"/>
  <c r="S206" i="119"/>
  <c r="S197" i="119"/>
  <c r="O208" i="119"/>
  <c r="S207" i="119"/>
  <c r="S234" i="119"/>
  <c r="Q229" i="119"/>
  <c r="Q227" i="119"/>
  <c r="Q225" i="119"/>
  <c r="Q223" i="119"/>
  <c r="Q221" i="119"/>
  <c r="O233" i="119"/>
  <c r="M232" i="119"/>
  <c r="S229" i="119"/>
  <c r="S225" i="119"/>
  <c r="S221" i="119"/>
  <c r="M218" i="119"/>
  <c r="Q219" i="119"/>
  <c r="M222" i="119"/>
  <c r="Q217" i="119"/>
  <c r="M234" i="119"/>
  <c r="M226" i="119"/>
  <c r="S224" i="119"/>
  <c r="S228" i="119"/>
  <c r="S216" i="119"/>
  <c r="S217" i="119"/>
  <c r="M224" i="119"/>
  <c r="O232" i="119"/>
  <c r="M230" i="119"/>
  <c r="M216" i="119"/>
  <c r="M228" i="119"/>
  <c r="M217" i="119"/>
  <c r="Q224" i="119"/>
  <c r="M229" i="119"/>
  <c r="O216" i="119"/>
  <c r="O225" i="119"/>
  <c r="Q220" i="119"/>
  <c r="Q226" i="119"/>
  <c r="M220" i="119"/>
  <c r="O218" i="119"/>
  <c r="Q218" i="119"/>
  <c r="M225" i="119"/>
  <c r="Q222" i="119"/>
  <c r="S218" i="119"/>
  <c r="O227" i="119"/>
  <c r="O223" i="119"/>
  <c r="M221" i="119"/>
  <c r="O226" i="119"/>
  <c r="O220" i="119"/>
  <c r="O217" i="119"/>
  <c r="M223" i="119"/>
  <c r="O228" i="119"/>
  <c r="Q232" i="119"/>
  <c r="M227" i="119"/>
  <c r="M231" i="119"/>
  <c r="S220" i="119"/>
  <c r="S222" i="119"/>
  <c r="O230" i="119"/>
  <c r="S226" i="119"/>
  <c r="O222" i="119"/>
  <c r="Q228" i="119"/>
  <c r="O221" i="119"/>
  <c r="M219" i="119"/>
  <c r="O224" i="119"/>
  <c r="Q230" i="119"/>
  <c r="Q233" i="119"/>
  <c r="M233" i="119"/>
  <c r="Q231" i="119"/>
  <c r="O229" i="119"/>
  <c r="Q216" i="119"/>
  <c r="M215" i="119"/>
  <c r="Q234" i="119"/>
  <c r="S230" i="119"/>
  <c r="O215" i="119"/>
  <c r="S223" i="119"/>
  <c r="S227" i="119"/>
  <c r="S233" i="119"/>
  <c r="Q215" i="119"/>
  <c r="O231" i="119"/>
  <c r="O219" i="119"/>
  <c r="S204" i="119"/>
  <c r="S192" i="119"/>
  <c r="O234" i="119"/>
  <c r="S193" i="119"/>
  <c r="Q206" i="119"/>
  <c r="Q202" i="119"/>
  <c r="Q198" i="119"/>
  <c r="Q194" i="119"/>
  <c r="Q190" i="119"/>
  <c r="S208" i="119"/>
  <c r="Q195" i="119"/>
  <c r="Q199" i="119"/>
  <c r="Q203" i="119"/>
  <c r="Q207" i="119"/>
  <c r="Q191" i="119"/>
  <c r="M194" i="119"/>
  <c r="M202" i="119"/>
  <c r="Q193" i="119"/>
  <c r="O191" i="119"/>
  <c r="O207" i="119"/>
  <c r="Q201" i="119"/>
  <c r="O190" i="119"/>
  <c r="O196" i="119"/>
  <c r="Q189" i="119"/>
  <c r="M199" i="119"/>
  <c r="O204" i="119"/>
  <c r="Q197" i="119"/>
  <c r="O199" i="119"/>
  <c r="O195" i="119"/>
  <c r="O192" i="119"/>
  <c r="Q205" i="119"/>
  <c r="M206" i="119"/>
  <c r="O200" i="119"/>
  <c r="O206" i="119"/>
  <c r="O203" i="119"/>
  <c r="M190" i="119"/>
  <c r="O194" i="119"/>
  <c r="M205" i="119"/>
  <c r="O198" i="119"/>
  <c r="Q204" i="119"/>
  <c r="O205" i="119"/>
  <c r="O202" i="119"/>
  <c r="M193" i="119"/>
  <c r="M204" i="119"/>
  <c r="O197" i="119"/>
  <c r="O193" i="119"/>
  <c r="M198" i="119"/>
  <c r="M195" i="119"/>
  <c r="Q192" i="119"/>
  <c r="M197" i="119"/>
  <c r="M207" i="119"/>
  <c r="O189" i="119"/>
  <c r="Q196" i="119"/>
  <c r="M201" i="119"/>
  <c r="M203" i="119"/>
  <c r="M189" i="119"/>
  <c r="M200" i="119"/>
  <c r="M192" i="119"/>
  <c r="Q200" i="119"/>
  <c r="M196" i="119"/>
  <c r="M191" i="119"/>
  <c r="O201" i="119"/>
  <c r="S189" i="119"/>
  <c r="S191" i="119"/>
  <c r="S200" i="119"/>
  <c r="M208" i="119"/>
  <c r="S194" i="119"/>
  <c r="E170" i="1"/>
  <c r="G170" i="1"/>
  <c r="C170" i="1"/>
  <c r="C177" i="1"/>
  <c r="G178" i="1"/>
  <c r="E181" i="1"/>
  <c r="I168" i="1"/>
  <c r="G179" i="1"/>
  <c r="G171" i="1"/>
  <c r="G163" i="1"/>
  <c r="G172" i="1"/>
  <c r="I179" i="1"/>
  <c r="I178" i="1"/>
  <c r="I176" i="1"/>
  <c r="G175" i="1"/>
  <c r="G167" i="1"/>
  <c r="E177" i="1"/>
  <c r="C166" i="1"/>
  <c r="I171" i="1"/>
  <c r="I19" i="1"/>
  <c r="I7" i="1"/>
  <c r="I23" i="1"/>
  <c r="N243" i="106"/>
  <c r="H248" i="110"/>
  <c r="H242" i="110"/>
  <c r="R242" i="110" s="1"/>
  <c r="N259" i="111"/>
  <c r="C129" i="1"/>
  <c r="I120" i="1"/>
  <c r="E129" i="1"/>
  <c r="N257" i="108"/>
  <c r="L256" i="110"/>
  <c r="L244" i="54"/>
  <c r="N245" i="111"/>
  <c r="N256" i="111"/>
  <c r="H181" i="116"/>
  <c r="I166" i="116" s="1"/>
  <c r="P241" i="116"/>
  <c r="H256" i="117"/>
  <c r="I124" i="1"/>
  <c r="I173" i="1"/>
  <c r="N256" i="106"/>
  <c r="I166" i="1"/>
  <c r="I164" i="1"/>
  <c r="I172" i="1"/>
  <c r="I180" i="1"/>
  <c r="G177" i="1"/>
  <c r="G173" i="1"/>
  <c r="G169" i="1"/>
  <c r="G165" i="1"/>
  <c r="G180" i="1"/>
  <c r="C174" i="1"/>
  <c r="E169" i="1"/>
  <c r="G164" i="1"/>
  <c r="C165" i="1"/>
  <c r="C173" i="1"/>
  <c r="C181" i="1"/>
  <c r="H251" i="110"/>
  <c r="R251" i="110" s="1"/>
  <c r="L252" i="117"/>
  <c r="I87" i="1"/>
  <c r="I170" i="1"/>
  <c r="I41" i="1"/>
  <c r="G100" i="1"/>
  <c r="G92" i="1"/>
  <c r="G84" i="1"/>
  <c r="I100" i="1"/>
  <c r="I92" i="1"/>
  <c r="I84" i="1"/>
  <c r="G99" i="1"/>
  <c r="G95" i="1"/>
  <c r="G91" i="1"/>
  <c r="G87" i="1"/>
  <c r="E102" i="1"/>
  <c r="G97" i="1"/>
  <c r="C91" i="1"/>
  <c r="E166" i="1"/>
  <c r="E174" i="1"/>
  <c r="E180" i="1"/>
  <c r="E176" i="1"/>
  <c r="E172" i="1"/>
  <c r="E168" i="1"/>
  <c r="E164" i="1"/>
  <c r="C178" i="1"/>
  <c r="E173" i="1"/>
  <c r="G168" i="1"/>
  <c r="I167" i="1"/>
  <c r="I175" i="1"/>
  <c r="N242" i="111"/>
  <c r="L241" i="116"/>
  <c r="H189" i="116"/>
  <c r="R189" i="116" s="1"/>
  <c r="L255" i="117"/>
  <c r="H155" i="106"/>
  <c r="E139" i="106" s="1"/>
  <c r="N254" i="106"/>
  <c r="N255" i="108"/>
  <c r="N259" i="108"/>
  <c r="L241" i="108"/>
  <c r="H250" i="110"/>
  <c r="R250" i="110" s="1"/>
  <c r="N241" i="111"/>
  <c r="D208" i="111"/>
  <c r="N208" i="111" s="1"/>
  <c r="N249" i="111"/>
  <c r="R257" i="1"/>
  <c r="N251" i="109"/>
  <c r="H259" i="106"/>
  <c r="N244" i="108"/>
  <c r="N254" i="108"/>
  <c r="H241" i="110"/>
  <c r="R241" i="110" s="1"/>
  <c r="H201" i="111"/>
  <c r="R201" i="111" s="1"/>
  <c r="N254" i="111"/>
  <c r="H257" i="111"/>
  <c r="H181" i="117"/>
  <c r="L255" i="110"/>
  <c r="L259" i="110"/>
  <c r="H199" i="111"/>
  <c r="R199" i="111" s="1"/>
  <c r="H203" i="111"/>
  <c r="R203" i="111" s="1"/>
  <c r="H207" i="111"/>
  <c r="R207" i="111" s="1"/>
  <c r="N241" i="117"/>
  <c r="H249" i="117"/>
  <c r="I128" i="1"/>
  <c r="R247" i="1"/>
  <c r="I163" i="1"/>
  <c r="C163" i="1"/>
  <c r="C167" i="1"/>
  <c r="C171" i="1"/>
  <c r="C175" i="1"/>
  <c r="C179" i="1"/>
  <c r="C164" i="1"/>
  <c r="E167" i="1"/>
  <c r="C180" i="1"/>
  <c r="E163" i="1"/>
  <c r="C168" i="1"/>
  <c r="E171" i="1"/>
  <c r="C176" i="1"/>
  <c r="E179" i="1"/>
  <c r="C172" i="1"/>
  <c r="E175" i="1"/>
  <c r="I177" i="1"/>
  <c r="N252" i="106"/>
  <c r="N255" i="106"/>
  <c r="H51" i="110"/>
  <c r="C42" i="110" s="1"/>
  <c r="H247" i="110"/>
  <c r="R247" i="110" s="1"/>
  <c r="L250" i="111"/>
  <c r="N242" i="117"/>
  <c r="I116" i="1"/>
  <c r="H260" i="1"/>
  <c r="C244" i="1" s="1"/>
  <c r="C84" i="1"/>
  <c r="C86" i="1"/>
  <c r="C88" i="1"/>
  <c r="C90" i="1"/>
  <c r="C92" i="1"/>
  <c r="C94" i="1"/>
  <c r="C96" i="1"/>
  <c r="C98" i="1"/>
  <c r="C100" i="1"/>
  <c r="C102" i="1"/>
  <c r="I103" i="1"/>
  <c r="E85" i="1"/>
  <c r="E87" i="1"/>
  <c r="E89" i="1"/>
  <c r="E91" i="1"/>
  <c r="E93" i="1"/>
  <c r="E95" i="1"/>
  <c r="E97" i="1"/>
  <c r="E99" i="1"/>
  <c r="E101" i="1"/>
  <c r="I169" i="1"/>
  <c r="I165" i="1"/>
  <c r="I45" i="1"/>
  <c r="P208" i="1"/>
  <c r="H208" i="1"/>
  <c r="I33" i="1"/>
  <c r="C110" i="1"/>
  <c r="G112" i="1"/>
  <c r="E113" i="1"/>
  <c r="G110" i="1"/>
  <c r="E111" i="1"/>
  <c r="C112" i="1"/>
  <c r="I112" i="1"/>
  <c r="G114" i="1"/>
  <c r="E115" i="1"/>
  <c r="C116" i="1"/>
  <c r="G118" i="1"/>
  <c r="E119" i="1"/>
  <c r="C120" i="1"/>
  <c r="G122" i="1"/>
  <c r="E123" i="1"/>
  <c r="C124" i="1"/>
  <c r="G126" i="1"/>
  <c r="E127" i="1"/>
  <c r="C128" i="1"/>
  <c r="I129" i="1"/>
  <c r="C111" i="1"/>
  <c r="E112" i="1"/>
  <c r="E110" i="1"/>
  <c r="C113" i="1"/>
  <c r="C114" i="1"/>
  <c r="C115" i="1"/>
  <c r="E116" i="1"/>
  <c r="E117" i="1"/>
  <c r="C118" i="1"/>
  <c r="C119" i="1"/>
  <c r="E120" i="1"/>
  <c r="E121" i="1"/>
  <c r="C122" i="1"/>
  <c r="C123" i="1"/>
  <c r="E124" i="1"/>
  <c r="E125" i="1"/>
  <c r="C126" i="1"/>
  <c r="C127" i="1"/>
  <c r="E128" i="1"/>
  <c r="I114" i="1"/>
  <c r="G116" i="1"/>
  <c r="I118" i="1"/>
  <c r="G120" i="1"/>
  <c r="I122" i="1"/>
  <c r="G124" i="1"/>
  <c r="I126" i="1"/>
  <c r="G128" i="1"/>
  <c r="I111" i="1"/>
  <c r="I113" i="1"/>
  <c r="G115" i="1"/>
  <c r="I117" i="1"/>
  <c r="G119" i="1"/>
  <c r="I121" i="1"/>
  <c r="G123" i="1"/>
  <c r="I125" i="1"/>
  <c r="G127" i="1"/>
  <c r="G129" i="1"/>
  <c r="C117" i="1"/>
  <c r="C121" i="1"/>
  <c r="C125" i="1"/>
  <c r="G113" i="1"/>
  <c r="G117" i="1"/>
  <c r="G121" i="1"/>
  <c r="G125" i="1"/>
  <c r="G111" i="1"/>
  <c r="E114" i="1"/>
  <c r="E122" i="1"/>
  <c r="I119" i="1"/>
  <c r="I127" i="1"/>
  <c r="E118" i="1"/>
  <c r="E126" i="1"/>
  <c r="I115" i="1"/>
  <c r="I123" i="1"/>
  <c r="N208" i="1"/>
  <c r="L260" i="1"/>
  <c r="O244" i="1" s="1"/>
  <c r="E32" i="1"/>
  <c r="C33" i="1"/>
  <c r="G35" i="1"/>
  <c r="E36" i="1"/>
  <c r="C37" i="1"/>
  <c r="G39" i="1"/>
  <c r="E40" i="1"/>
  <c r="C41" i="1"/>
  <c r="G43" i="1"/>
  <c r="E44" i="1"/>
  <c r="C45" i="1"/>
  <c r="G47" i="1"/>
  <c r="E48" i="1"/>
  <c r="C49" i="1"/>
  <c r="G33" i="1"/>
  <c r="E34" i="1"/>
  <c r="C35" i="1"/>
  <c r="I35" i="1"/>
  <c r="G37" i="1"/>
  <c r="E38" i="1"/>
  <c r="C39" i="1"/>
  <c r="I39" i="1"/>
  <c r="G41" i="1"/>
  <c r="E42" i="1"/>
  <c r="C43" i="1"/>
  <c r="I43" i="1"/>
  <c r="G45" i="1"/>
  <c r="E46" i="1"/>
  <c r="C47" i="1"/>
  <c r="I47" i="1"/>
  <c r="G49" i="1"/>
  <c r="E50" i="1"/>
  <c r="C32" i="1"/>
  <c r="E33" i="1"/>
  <c r="C36" i="1"/>
  <c r="E37" i="1"/>
  <c r="C40" i="1"/>
  <c r="E41" i="1"/>
  <c r="C44" i="1"/>
  <c r="E45" i="1"/>
  <c r="C48" i="1"/>
  <c r="E49" i="1"/>
  <c r="I51" i="1"/>
  <c r="C34" i="1"/>
  <c r="E35" i="1"/>
  <c r="C38" i="1"/>
  <c r="E39" i="1"/>
  <c r="C42" i="1"/>
  <c r="E43" i="1"/>
  <c r="C46" i="1"/>
  <c r="E47" i="1"/>
  <c r="C50" i="1"/>
  <c r="G32" i="1"/>
  <c r="G34" i="1"/>
  <c r="G36" i="1"/>
  <c r="G38" i="1"/>
  <c r="G40" i="1"/>
  <c r="G42" i="1"/>
  <c r="G44" i="1"/>
  <c r="G46" i="1"/>
  <c r="G48" i="1"/>
  <c r="G50" i="1"/>
  <c r="C51" i="1"/>
  <c r="G51" i="1"/>
  <c r="I34" i="1"/>
  <c r="I42" i="1"/>
  <c r="I50" i="1"/>
  <c r="I32" i="1"/>
  <c r="I40" i="1"/>
  <c r="I48" i="1"/>
  <c r="I38" i="1"/>
  <c r="I36" i="1"/>
  <c r="E51" i="1"/>
  <c r="I46" i="1"/>
  <c r="I44" i="1"/>
  <c r="I37" i="1"/>
  <c r="I110" i="1"/>
  <c r="H234" i="1"/>
  <c r="H246" i="117"/>
  <c r="H243" i="117"/>
  <c r="L244" i="117"/>
  <c r="H25" i="117"/>
  <c r="G12" i="117" s="1"/>
  <c r="F208" i="116"/>
  <c r="P208" i="116" s="1"/>
  <c r="H103" i="116"/>
  <c r="I95" i="116" s="1"/>
  <c r="H77" i="116"/>
  <c r="I61" i="116" s="1"/>
  <c r="H51" i="116"/>
  <c r="G50" i="116" s="1"/>
  <c r="H190" i="116"/>
  <c r="R190" i="116" s="1"/>
  <c r="H25" i="116"/>
  <c r="L242" i="116"/>
  <c r="H51" i="117"/>
  <c r="H77" i="117"/>
  <c r="I74" i="117" s="1"/>
  <c r="H103" i="117"/>
  <c r="I87" i="117" s="1"/>
  <c r="P241" i="117"/>
  <c r="P245" i="117"/>
  <c r="P249" i="117"/>
  <c r="P257" i="117"/>
  <c r="N243" i="117"/>
  <c r="H254" i="117"/>
  <c r="L254" i="117"/>
  <c r="L249" i="117"/>
  <c r="L253" i="117"/>
  <c r="H129" i="117"/>
  <c r="E129" i="117" s="1"/>
  <c r="H155" i="117"/>
  <c r="I143" i="117" s="1"/>
  <c r="H251" i="117"/>
  <c r="L251" i="117"/>
  <c r="P243" i="117"/>
  <c r="P247" i="117"/>
  <c r="P251" i="117"/>
  <c r="P255" i="117"/>
  <c r="P259" i="117"/>
  <c r="H248" i="117"/>
  <c r="L248" i="117"/>
  <c r="H252" i="117"/>
  <c r="L256" i="117"/>
  <c r="P246" i="117"/>
  <c r="P250" i="117"/>
  <c r="P254" i="117"/>
  <c r="P258" i="117"/>
  <c r="P244" i="117"/>
  <c r="P248" i="117"/>
  <c r="P252" i="117"/>
  <c r="P242" i="117"/>
  <c r="L241" i="117"/>
  <c r="L242" i="117"/>
  <c r="B208" i="117"/>
  <c r="F208" i="117"/>
  <c r="H189" i="117"/>
  <c r="R189" i="117" s="1"/>
  <c r="H190" i="117"/>
  <c r="R190" i="117" s="1"/>
  <c r="H191" i="117"/>
  <c r="R191" i="117" s="1"/>
  <c r="N244" i="117"/>
  <c r="H192" i="117"/>
  <c r="R192" i="117" s="1"/>
  <c r="N245" i="117"/>
  <c r="H193" i="117"/>
  <c r="R193" i="117" s="1"/>
  <c r="N246" i="117"/>
  <c r="H194" i="117"/>
  <c r="R194" i="117" s="1"/>
  <c r="N247" i="117"/>
  <c r="H195" i="117"/>
  <c r="R195" i="117" s="1"/>
  <c r="N248" i="117"/>
  <c r="H196" i="117"/>
  <c r="R196" i="117" s="1"/>
  <c r="N249" i="117"/>
  <c r="H197" i="117"/>
  <c r="R197" i="117" s="1"/>
  <c r="N250" i="117"/>
  <c r="H198" i="117"/>
  <c r="R198" i="117" s="1"/>
  <c r="N251" i="117"/>
  <c r="H199" i="117"/>
  <c r="R199" i="117" s="1"/>
  <c r="N252" i="117"/>
  <c r="H200" i="117"/>
  <c r="R200" i="117" s="1"/>
  <c r="N253" i="117"/>
  <c r="H201" i="117"/>
  <c r="R201" i="117" s="1"/>
  <c r="N254" i="117"/>
  <c r="H202" i="117"/>
  <c r="R202" i="117" s="1"/>
  <c r="N255" i="117"/>
  <c r="H203" i="117"/>
  <c r="R203" i="117" s="1"/>
  <c r="N256" i="117"/>
  <c r="H204" i="117"/>
  <c r="R204" i="117" s="1"/>
  <c r="N257" i="117"/>
  <c r="H205" i="117"/>
  <c r="R205" i="117" s="1"/>
  <c r="N258" i="117"/>
  <c r="H206" i="117"/>
  <c r="R206" i="117" s="1"/>
  <c r="N259" i="117"/>
  <c r="H207" i="117"/>
  <c r="R207" i="117" s="1"/>
  <c r="D208" i="117"/>
  <c r="L246" i="116"/>
  <c r="L254" i="116"/>
  <c r="I176" i="116"/>
  <c r="C164" i="116"/>
  <c r="G165" i="116"/>
  <c r="H193" i="116"/>
  <c r="R193" i="116" s="1"/>
  <c r="H197" i="116"/>
  <c r="R197" i="116" s="1"/>
  <c r="H201" i="116"/>
  <c r="R201" i="116" s="1"/>
  <c r="H129" i="116"/>
  <c r="E129" i="116" s="1"/>
  <c r="H192" i="116"/>
  <c r="R192" i="116" s="1"/>
  <c r="H200" i="116"/>
  <c r="R200" i="116" s="1"/>
  <c r="H204" i="116"/>
  <c r="R204" i="116" s="1"/>
  <c r="B208" i="116"/>
  <c r="H191" i="116"/>
  <c r="R191" i="116" s="1"/>
  <c r="H195" i="116"/>
  <c r="R195" i="116" s="1"/>
  <c r="H199" i="116"/>
  <c r="R199" i="116" s="1"/>
  <c r="H203" i="116"/>
  <c r="R203" i="116" s="1"/>
  <c r="H207" i="116"/>
  <c r="R207" i="116" s="1"/>
  <c r="E165" i="116"/>
  <c r="H205" i="116"/>
  <c r="R205" i="116" s="1"/>
  <c r="L250" i="116"/>
  <c r="L258" i="116"/>
  <c r="H155" i="116"/>
  <c r="D208" i="116"/>
  <c r="H196" i="116"/>
  <c r="R196" i="116" s="1"/>
  <c r="C178" i="116"/>
  <c r="H194" i="116"/>
  <c r="R194" i="116" s="1"/>
  <c r="H198" i="116"/>
  <c r="R198" i="116" s="1"/>
  <c r="H202" i="116"/>
  <c r="R202" i="116" s="1"/>
  <c r="H206" i="116"/>
  <c r="R206" i="116" s="1"/>
  <c r="P242" i="116"/>
  <c r="H246" i="116"/>
  <c r="H258" i="116"/>
  <c r="H155" i="115"/>
  <c r="H129" i="115"/>
  <c r="E124" i="115" s="1"/>
  <c r="H77" i="115"/>
  <c r="E77" i="115" s="1"/>
  <c r="P255" i="115"/>
  <c r="P259" i="115"/>
  <c r="L250" i="115"/>
  <c r="H103" i="115"/>
  <c r="I85" i="115" s="1"/>
  <c r="H189" i="115"/>
  <c r="R189" i="115" s="1"/>
  <c r="B208" i="115"/>
  <c r="H197" i="115"/>
  <c r="R197" i="115" s="1"/>
  <c r="H192" i="115"/>
  <c r="R192" i="115" s="1"/>
  <c r="H25" i="115"/>
  <c r="I13" i="115" s="1"/>
  <c r="H51" i="115"/>
  <c r="I42" i="115" s="1"/>
  <c r="F208" i="115"/>
  <c r="L257" i="115"/>
  <c r="H181" i="115"/>
  <c r="I166" i="115" s="1"/>
  <c r="H196" i="115"/>
  <c r="R196" i="115" s="1"/>
  <c r="H201" i="115"/>
  <c r="R201" i="115" s="1"/>
  <c r="L255" i="115"/>
  <c r="H200" i="115"/>
  <c r="R200" i="115" s="1"/>
  <c r="H205" i="115"/>
  <c r="R205" i="115" s="1"/>
  <c r="L259" i="115"/>
  <c r="L253" i="115"/>
  <c r="H193" i="115"/>
  <c r="R193" i="115" s="1"/>
  <c r="H204" i="115"/>
  <c r="R204" i="115" s="1"/>
  <c r="H190" i="115"/>
  <c r="R190" i="115" s="1"/>
  <c r="H194" i="115"/>
  <c r="R194" i="115" s="1"/>
  <c r="H198" i="115"/>
  <c r="R198" i="115" s="1"/>
  <c r="H202" i="115"/>
  <c r="R202" i="115" s="1"/>
  <c r="H206" i="115"/>
  <c r="R206" i="115" s="1"/>
  <c r="H191" i="115"/>
  <c r="R191" i="115" s="1"/>
  <c r="H195" i="115"/>
  <c r="R195" i="115" s="1"/>
  <c r="H199" i="115"/>
  <c r="R199" i="115" s="1"/>
  <c r="H203" i="115"/>
  <c r="R203" i="115" s="1"/>
  <c r="H207" i="115"/>
  <c r="R207" i="115" s="1"/>
  <c r="N249" i="115"/>
  <c r="N251" i="115"/>
  <c r="N252" i="115"/>
  <c r="D208" i="115"/>
  <c r="H77" i="114"/>
  <c r="C66" i="114" s="1"/>
  <c r="H155" i="114"/>
  <c r="I136" i="114" s="1"/>
  <c r="H207" i="114"/>
  <c r="R207" i="114" s="1"/>
  <c r="H51" i="114"/>
  <c r="L257" i="114"/>
  <c r="H25" i="114"/>
  <c r="L253" i="114"/>
  <c r="L255" i="114"/>
  <c r="H241" i="114"/>
  <c r="L241" i="114"/>
  <c r="H193" i="114"/>
  <c r="R193" i="114" s="1"/>
  <c r="H197" i="114"/>
  <c r="R197" i="114" s="1"/>
  <c r="H129" i="114"/>
  <c r="I124" i="114" s="1"/>
  <c r="H181" i="114"/>
  <c r="I163" i="114" s="1"/>
  <c r="H190" i="114"/>
  <c r="R190" i="114" s="1"/>
  <c r="H103" i="114"/>
  <c r="P242" i="114"/>
  <c r="H198" i="114"/>
  <c r="R198" i="114" s="1"/>
  <c r="F208" i="114"/>
  <c r="P246" i="114"/>
  <c r="B208" i="114"/>
  <c r="H189" i="114"/>
  <c r="R189" i="114" s="1"/>
  <c r="H194" i="114"/>
  <c r="R194" i="114" s="1"/>
  <c r="H206" i="114"/>
  <c r="R206" i="114" s="1"/>
  <c r="H191" i="114"/>
  <c r="R191" i="114" s="1"/>
  <c r="P244" i="114"/>
  <c r="H195" i="114"/>
  <c r="R195" i="114" s="1"/>
  <c r="P248" i="114"/>
  <c r="H199" i="114"/>
  <c r="R199" i="114" s="1"/>
  <c r="P241" i="114"/>
  <c r="H192" i="114"/>
  <c r="R192" i="114" s="1"/>
  <c r="P245" i="114"/>
  <c r="H196" i="114"/>
  <c r="R196" i="114" s="1"/>
  <c r="P249" i="114"/>
  <c r="H200" i="114"/>
  <c r="R200" i="114" s="1"/>
  <c r="N241" i="114"/>
  <c r="N242" i="114"/>
  <c r="N243" i="114"/>
  <c r="N244" i="114"/>
  <c r="N245" i="114"/>
  <c r="N246" i="114"/>
  <c r="N247" i="114"/>
  <c r="N248" i="114"/>
  <c r="N249" i="114"/>
  <c r="H201" i="114"/>
  <c r="R201" i="114" s="1"/>
  <c r="H202" i="114"/>
  <c r="R202" i="114" s="1"/>
  <c r="H203" i="114"/>
  <c r="R203" i="114" s="1"/>
  <c r="H204" i="114"/>
  <c r="R204" i="114" s="1"/>
  <c r="H205" i="114"/>
  <c r="R205" i="114" s="1"/>
  <c r="D208" i="114"/>
  <c r="H129" i="113"/>
  <c r="C128" i="113" s="1"/>
  <c r="H103" i="113"/>
  <c r="G98" i="113" s="1"/>
  <c r="H77" i="113"/>
  <c r="C59" i="113" s="1"/>
  <c r="H246" i="113"/>
  <c r="P258" i="113"/>
  <c r="H192" i="113"/>
  <c r="R192" i="113" s="1"/>
  <c r="H196" i="113"/>
  <c r="R196" i="113" s="1"/>
  <c r="P242" i="113"/>
  <c r="P254" i="113"/>
  <c r="P250" i="113"/>
  <c r="H25" i="113"/>
  <c r="H248" i="113"/>
  <c r="L244" i="113"/>
  <c r="H190" i="113"/>
  <c r="R190" i="113" s="1"/>
  <c r="L252" i="113"/>
  <c r="H256" i="113"/>
  <c r="H51" i="113"/>
  <c r="I46" i="113" s="1"/>
  <c r="H155" i="113"/>
  <c r="H181" i="113"/>
  <c r="I168" i="113" s="1"/>
  <c r="P244" i="113"/>
  <c r="P248" i="113"/>
  <c r="P256" i="113"/>
  <c r="L246" i="113"/>
  <c r="H241" i="113"/>
  <c r="L241" i="113"/>
  <c r="H243" i="113"/>
  <c r="L243" i="113"/>
  <c r="H245" i="113"/>
  <c r="L245" i="113"/>
  <c r="H247" i="113"/>
  <c r="L247" i="113"/>
  <c r="L249" i="113"/>
  <c r="B208" i="113"/>
  <c r="F208" i="113"/>
  <c r="P243" i="113"/>
  <c r="N241" i="113"/>
  <c r="H189" i="113"/>
  <c r="R189" i="113" s="1"/>
  <c r="N242" i="113"/>
  <c r="N243" i="113"/>
  <c r="H191" i="113"/>
  <c r="R191" i="113" s="1"/>
  <c r="N244" i="113"/>
  <c r="N245" i="113"/>
  <c r="H193" i="113"/>
  <c r="R193" i="113" s="1"/>
  <c r="N246" i="113"/>
  <c r="H194" i="113"/>
  <c r="R194" i="113" s="1"/>
  <c r="N247" i="113"/>
  <c r="H195" i="113"/>
  <c r="R195" i="113" s="1"/>
  <c r="N248" i="113"/>
  <c r="H197" i="113"/>
  <c r="R197" i="113" s="1"/>
  <c r="H198" i="113"/>
  <c r="R198" i="113" s="1"/>
  <c r="H199" i="113"/>
  <c r="R199" i="113" s="1"/>
  <c r="H200" i="113"/>
  <c r="R200" i="113" s="1"/>
  <c r="H201" i="113"/>
  <c r="R201" i="113" s="1"/>
  <c r="N254" i="113"/>
  <c r="H202" i="113"/>
  <c r="R202" i="113" s="1"/>
  <c r="N255" i="113"/>
  <c r="H203" i="113"/>
  <c r="R203" i="113" s="1"/>
  <c r="N256" i="113"/>
  <c r="H204" i="113"/>
  <c r="R204" i="113" s="1"/>
  <c r="N257" i="113"/>
  <c r="H205" i="113"/>
  <c r="R205" i="113" s="1"/>
  <c r="N258" i="113"/>
  <c r="H206" i="113"/>
  <c r="R206" i="113" s="1"/>
  <c r="N259" i="113"/>
  <c r="H207" i="113"/>
  <c r="R207" i="113" s="1"/>
  <c r="D208" i="113"/>
  <c r="H51" i="112"/>
  <c r="I33" i="112" s="1"/>
  <c r="L243" i="112"/>
  <c r="L256" i="112"/>
  <c r="H77" i="112"/>
  <c r="I67" i="112" s="1"/>
  <c r="L254" i="112"/>
  <c r="H189" i="112"/>
  <c r="R189" i="112" s="1"/>
  <c r="B208" i="112"/>
  <c r="H190" i="112"/>
  <c r="R190" i="112" s="1"/>
  <c r="H197" i="112"/>
  <c r="R197" i="112" s="1"/>
  <c r="H198" i="112"/>
  <c r="R198" i="112" s="1"/>
  <c r="L251" i="112"/>
  <c r="H205" i="112"/>
  <c r="R205" i="112" s="1"/>
  <c r="H206" i="112"/>
  <c r="R206" i="112" s="1"/>
  <c r="L245" i="112"/>
  <c r="H25" i="112"/>
  <c r="I12" i="112" s="1"/>
  <c r="H129" i="112"/>
  <c r="I111" i="112" s="1"/>
  <c r="H181" i="112"/>
  <c r="I167" i="112" s="1"/>
  <c r="H193" i="112"/>
  <c r="R193" i="112" s="1"/>
  <c r="H194" i="112"/>
  <c r="R194" i="112" s="1"/>
  <c r="H201" i="112"/>
  <c r="R201" i="112" s="1"/>
  <c r="H202" i="112"/>
  <c r="R202" i="112" s="1"/>
  <c r="F208" i="112"/>
  <c r="H155" i="112"/>
  <c r="H191" i="112"/>
  <c r="R191" i="112" s="1"/>
  <c r="H199" i="112"/>
  <c r="R199" i="112" s="1"/>
  <c r="H207" i="112"/>
  <c r="R207" i="112" s="1"/>
  <c r="H103" i="112"/>
  <c r="I88" i="112" s="1"/>
  <c r="H195" i="112"/>
  <c r="R195" i="112" s="1"/>
  <c r="H203" i="112"/>
  <c r="R203" i="112" s="1"/>
  <c r="L253" i="112"/>
  <c r="H192" i="112"/>
  <c r="R192" i="112" s="1"/>
  <c r="H196" i="112"/>
  <c r="R196" i="112" s="1"/>
  <c r="H200" i="112"/>
  <c r="R200" i="112" s="1"/>
  <c r="H204" i="112"/>
  <c r="R204" i="112" s="1"/>
  <c r="D208" i="112"/>
  <c r="P248" i="111"/>
  <c r="H103" i="111"/>
  <c r="C102" i="111" s="1"/>
  <c r="P252" i="111"/>
  <c r="H197" i="111"/>
  <c r="R197" i="111" s="1"/>
  <c r="H77" i="111"/>
  <c r="G76" i="111" s="1"/>
  <c r="H51" i="111"/>
  <c r="H25" i="111"/>
  <c r="G24" i="111" s="1"/>
  <c r="H181" i="111"/>
  <c r="I162" i="111" s="1"/>
  <c r="H190" i="111"/>
  <c r="R190" i="111" s="1"/>
  <c r="N253" i="111"/>
  <c r="H129" i="111"/>
  <c r="I118" i="111" s="1"/>
  <c r="H155" i="111"/>
  <c r="I141" i="111" s="1"/>
  <c r="H192" i="111"/>
  <c r="R192" i="111" s="1"/>
  <c r="H194" i="111"/>
  <c r="R194" i="111" s="1"/>
  <c r="L254" i="111"/>
  <c r="H196" i="111"/>
  <c r="R196" i="111" s="1"/>
  <c r="L259" i="111"/>
  <c r="H191" i="111"/>
  <c r="R191" i="111" s="1"/>
  <c r="H195" i="111"/>
  <c r="R195" i="111" s="1"/>
  <c r="N255" i="111"/>
  <c r="L258" i="111"/>
  <c r="B208" i="111"/>
  <c r="H189" i="111"/>
  <c r="R189" i="111" s="1"/>
  <c r="F208" i="111"/>
  <c r="N243" i="111"/>
  <c r="H193" i="111"/>
  <c r="R193" i="111" s="1"/>
  <c r="N247" i="111"/>
  <c r="N244" i="111"/>
  <c r="N246" i="111"/>
  <c r="H198" i="111"/>
  <c r="R198" i="111" s="1"/>
  <c r="H200" i="111"/>
  <c r="R200" i="111" s="1"/>
  <c r="H202" i="111"/>
  <c r="R202" i="111" s="1"/>
  <c r="H204" i="111"/>
  <c r="R204" i="111" s="1"/>
  <c r="N257" i="111"/>
  <c r="H205" i="111"/>
  <c r="R205" i="111" s="1"/>
  <c r="N258" i="111"/>
  <c r="H206" i="111"/>
  <c r="R206" i="111" s="1"/>
  <c r="P256" i="111"/>
  <c r="P257" i="111"/>
  <c r="P258" i="111"/>
  <c r="P259" i="111"/>
  <c r="H243" i="110"/>
  <c r="R243" i="110" s="1"/>
  <c r="H253" i="110"/>
  <c r="H246" i="110"/>
  <c r="R246" i="110" s="1"/>
  <c r="H129" i="110"/>
  <c r="C119" i="110" s="1"/>
  <c r="H249" i="110"/>
  <c r="R249" i="110" s="1"/>
  <c r="H254" i="110"/>
  <c r="R254" i="110" s="1"/>
  <c r="H103" i="110"/>
  <c r="H155" i="110"/>
  <c r="H25" i="110"/>
  <c r="I9" i="110" s="1"/>
  <c r="H77" i="110"/>
  <c r="I65" i="110" s="1"/>
  <c r="H181" i="110"/>
  <c r="I163" i="110" s="1"/>
  <c r="L248" i="110"/>
  <c r="L257" i="110"/>
  <c r="L241" i="110"/>
  <c r="L247" i="110"/>
  <c r="L242" i="110"/>
  <c r="L250" i="110"/>
  <c r="L258" i="110"/>
  <c r="N241" i="110"/>
  <c r="H189" i="110"/>
  <c r="R189" i="110" s="1"/>
  <c r="H190" i="110"/>
  <c r="R190" i="110" s="1"/>
  <c r="H191" i="110"/>
  <c r="R191" i="110" s="1"/>
  <c r="H192" i="110"/>
  <c r="R192" i="110" s="1"/>
  <c r="H193" i="110"/>
  <c r="R193" i="110" s="1"/>
  <c r="H194" i="110"/>
  <c r="R194" i="110" s="1"/>
  <c r="H195" i="110"/>
  <c r="R195" i="110" s="1"/>
  <c r="H196" i="110"/>
  <c r="R196" i="110" s="1"/>
  <c r="H197" i="110"/>
  <c r="R197" i="110" s="1"/>
  <c r="H198" i="110"/>
  <c r="R198" i="110" s="1"/>
  <c r="H199" i="110"/>
  <c r="R199" i="110" s="1"/>
  <c r="H200" i="110"/>
  <c r="R200" i="110" s="1"/>
  <c r="H201" i="110"/>
  <c r="R201" i="110" s="1"/>
  <c r="H202" i="110"/>
  <c r="R202" i="110" s="1"/>
  <c r="H203" i="110"/>
  <c r="R203" i="110" s="1"/>
  <c r="H204" i="110"/>
  <c r="R204" i="110" s="1"/>
  <c r="H205" i="110"/>
  <c r="R205" i="110" s="1"/>
  <c r="H206" i="110"/>
  <c r="R206" i="110" s="1"/>
  <c r="H207" i="110"/>
  <c r="R207" i="110" s="1"/>
  <c r="D208" i="110"/>
  <c r="P241" i="110"/>
  <c r="P242" i="110"/>
  <c r="P243" i="110"/>
  <c r="P244" i="110"/>
  <c r="P245" i="110"/>
  <c r="P246" i="110"/>
  <c r="P247" i="110"/>
  <c r="P248" i="110"/>
  <c r="P249" i="110"/>
  <c r="P250" i="110"/>
  <c r="P251" i="110"/>
  <c r="P252" i="110"/>
  <c r="P253" i="110"/>
  <c r="P254" i="110"/>
  <c r="F260" i="110"/>
  <c r="B208" i="110"/>
  <c r="F208" i="110"/>
  <c r="H155" i="109"/>
  <c r="E155" i="109" s="1"/>
  <c r="L256" i="109"/>
  <c r="H257" i="109"/>
  <c r="H77" i="109"/>
  <c r="C76" i="109" s="1"/>
  <c r="L245" i="109"/>
  <c r="H51" i="109"/>
  <c r="I43" i="109" s="1"/>
  <c r="L248" i="109"/>
  <c r="H252" i="109"/>
  <c r="L249" i="109"/>
  <c r="H253" i="109"/>
  <c r="L250" i="109"/>
  <c r="L254" i="109"/>
  <c r="L247" i="109"/>
  <c r="L251" i="109"/>
  <c r="H255" i="109"/>
  <c r="H25" i="109"/>
  <c r="I12" i="109" s="1"/>
  <c r="H103" i="109"/>
  <c r="I97" i="109" s="1"/>
  <c r="H190" i="109"/>
  <c r="R190" i="109" s="1"/>
  <c r="H192" i="109"/>
  <c r="R192" i="109" s="1"/>
  <c r="H129" i="109"/>
  <c r="I124" i="109" s="1"/>
  <c r="H181" i="109"/>
  <c r="L243" i="109"/>
  <c r="B208" i="109"/>
  <c r="H189" i="109"/>
  <c r="R189" i="109" s="1"/>
  <c r="F208" i="109"/>
  <c r="H258" i="109"/>
  <c r="L258" i="109"/>
  <c r="H191" i="109"/>
  <c r="R191" i="109" s="1"/>
  <c r="P243" i="109"/>
  <c r="H243" i="109"/>
  <c r="H193" i="109"/>
  <c r="R193" i="109" s="1"/>
  <c r="H194" i="109"/>
  <c r="R194" i="109" s="1"/>
  <c r="H195" i="109"/>
  <c r="R195" i="109" s="1"/>
  <c r="H196" i="109"/>
  <c r="R196" i="109" s="1"/>
  <c r="H197" i="109"/>
  <c r="R197" i="109" s="1"/>
  <c r="H198" i="109"/>
  <c r="R198" i="109" s="1"/>
  <c r="H199" i="109"/>
  <c r="R199" i="109" s="1"/>
  <c r="N252" i="109"/>
  <c r="H200" i="109"/>
  <c r="R200" i="109" s="1"/>
  <c r="N253" i="109"/>
  <c r="H201" i="109"/>
  <c r="R201" i="109" s="1"/>
  <c r="N254" i="109"/>
  <c r="H202" i="109"/>
  <c r="R202" i="109" s="1"/>
  <c r="N255" i="109"/>
  <c r="H203" i="109"/>
  <c r="R203" i="109" s="1"/>
  <c r="N256" i="109"/>
  <c r="H204" i="109"/>
  <c r="R204" i="109" s="1"/>
  <c r="N257" i="109"/>
  <c r="H205" i="109"/>
  <c r="R205" i="109" s="1"/>
  <c r="N258" i="109"/>
  <c r="H206" i="109"/>
  <c r="R206" i="109" s="1"/>
  <c r="N259" i="109"/>
  <c r="H207" i="109"/>
  <c r="R207" i="109" s="1"/>
  <c r="D208" i="109"/>
  <c r="P247" i="109"/>
  <c r="P248" i="109"/>
  <c r="P249" i="109"/>
  <c r="P250" i="109"/>
  <c r="P251" i="109"/>
  <c r="P252" i="109"/>
  <c r="P253" i="109"/>
  <c r="P254" i="109"/>
  <c r="P255" i="109"/>
  <c r="P256" i="109"/>
  <c r="P257" i="109"/>
  <c r="P258" i="109"/>
  <c r="P259" i="109"/>
  <c r="N242" i="109"/>
  <c r="H129" i="108"/>
  <c r="I124" i="108" s="1"/>
  <c r="F208" i="108"/>
  <c r="P208" i="108" s="1"/>
  <c r="L255" i="108"/>
  <c r="H77" i="108"/>
  <c r="C67" i="108" s="1"/>
  <c r="L249" i="108"/>
  <c r="H51" i="108"/>
  <c r="E47" i="108" s="1"/>
  <c r="L245" i="108"/>
  <c r="H25" i="108"/>
  <c r="H155" i="108"/>
  <c r="I139" i="108" s="1"/>
  <c r="L253" i="108"/>
  <c r="H103" i="108"/>
  <c r="H181" i="108"/>
  <c r="I167" i="108" s="1"/>
  <c r="L243" i="108"/>
  <c r="L247" i="108"/>
  <c r="L251" i="108"/>
  <c r="L259" i="108"/>
  <c r="L257" i="108"/>
  <c r="H241" i="108"/>
  <c r="H243" i="108"/>
  <c r="H247" i="108"/>
  <c r="H251" i="108"/>
  <c r="H259" i="108"/>
  <c r="H189" i="108"/>
  <c r="R189" i="108" s="1"/>
  <c r="H190" i="108"/>
  <c r="R190" i="108" s="1"/>
  <c r="H191" i="108"/>
  <c r="R191" i="108" s="1"/>
  <c r="H192" i="108"/>
  <c r="R192" i="108" s="1"/>
  <c r="H193" i="108"/>
  <c r="R193" i="108" s="1"/>
  <c r="H194" i="108"/>
  <c r="R194" i="108" s="1"/>
  <c r="H195" i="108"/>
  <c r="R195" i="108" s="1"/>
  <c r="H196" i="108"/>
  <c r="R196" i="108" s="1"/>
  <c r="H197" i="108"/>
  <c r="R197" i="108" s="1"/>
  <c r="H198" i="108"/>
  <c r="R198" i="108" s="1"/>
  <c r="H199" i="108"/>
  <c r="R199" i="108" s="1"/>
  <c r="H200" i="108"/>
  <c r="R200" i="108" s="1"/>
  <c r="H201" i="108"/>
  <c r="R201" i="108" s="1"/>
  <c r="H202" i="108"/>
  <c r="R202" i="108" s="1"/>
  <c r="H203" i="108"/>
  <c r="R203" i="108" s="1"/>
  <c r="H204" i="108"/>
  <c r="R204" i="108" s="1"/>
  <c r="H205" i="108"/>
  <c r="R205" i="108" s="1"/>
  <c r="H206" i="108"/>
  <c r="R206" i="108" s="1"/>
  <c r="H207" i="108"/>
  <c r="R207" i="108" s="1"/>
  <c r="B208" i="108"/>
  <c r="N241" i="108"/>
  <c r="N242" i="108"/>
  <c r="N243" i="108"/>
  <c r="N245" i="108"/>
  <c r="N246" i="108"/>
  <c r="N247" i="108"/>
  <c r="N248" i="108"/>
  <c r="N250" i="108"/>
  <c r="N251" i="108"/>
  <c r="N252" i="108"/>
  <c r="N253" i="108"/>
  <c r="N256" i="108"/>
  <c r="N258" i="108"/>
  <c r="D208" i="108"/>
  <c r="H155" i="107"/>
  <c r="I152" i="107" s="1"/>
  <c r="H103" i="107"/>
  <c r="C85" i="107" s="1"/>
  <c r="E73" i="107"/>
  <c r="N254" i="107"/>
  <c r="H25" i="107"/>
  <c r="C22" i="107" s="1"/>
  <c r="N242" i="107"/>
  <c r="N250" i="107"/>
  <c r="H190" i="107"/>
  <c r="R190" i="107" s="1"/>
  <c r="B208" i="107"/>
  <c r="L208" i="107" s="1"/>
  <c r="H129" i="107"/>
  <c r="I117" i="107" s="1"/>
  <c r="F208" i="107"/>
  <c r="H189" i="107"/>
  <c r="R189" i="107" s="1"/>
  <c r="H205" i="107"/>
  <c r="R205" i="107" s="1"/>
  <c r="H51" i="107"/>
  <c r="C93" i="107"/>
  <c r="H181" i="107"/>
  <c r="H195" i="107"/>
  <c r="R195" i="107" s="1"/>
  <c r="H196" i="107"/>
  <c r="R196" i="107" s="1"/>
  <c r="E99" i="107"/>
  <c r="H200" i="107"/>
  <c r="R200" i="107" s="1"/>
  <c r="E89" i="107"/>
  <c r="H191" i="107"/>
  <c r="R191" i="107" s="1"/>
  <c r="H192" i="107"/>
  <c r="R192" i="107" s="1"/>
  <c r="H201" i="107"/>
  <c r="R201" i="107" s="1"/>
  <c r="H204" i="107"/>
  <c r="R204" i="107" s="1"/>
  <c r="D208" i="107"/>
  <c r="H193" i="107"/>
  <c r="R193" i="107" s="1"/>
  <c r="H197" i="107"/>
  <c r="R197" i="107" s="1"/>
  <c r="H199" i="107"/>
  <c r="R199" i="107" s="1"/>
  <c r="N252" i="107"/>
  <c r="H203" i="107"/>
  <c r="R203" i="107" s="1"/>
  <c r="N256" i="107"/>
  <c r="H207" i="107"/>
  <c r="R207" i="107" s="1"/>
  <c r="H194" i="107"/>
  <c r="R194" i="107" s="1"/>
  <c r="H198" i="107"/>
  <c r="R198" i="107" s="1"/>
  <c r="H202" i="107"/>
  <c r="R202" i="107" s="1"/>
  <c r="H206" i="107"/>
  <c r="R206" i="107" s="1"/>
  <c r="L253" i="54"/>
  <c r="H155" i="54"/>
  <c r="G139" i="54" s="1"/>
  <c r="L248" i="54"/>
  <c r="H103" i="54"/>
  <c r="I92" i="54" s="1"/>
  <c r="H51" i="54"/>
  <c r="E48" i="54" s="1"/>
  <c r="L255" i="54"/>
  <c r="L251" i="54"/>
  <c r="I140" i="106"/>
  <c r="I139" i="106"/>
  <c r="G148" i="106"/>
  <c r="H207" i="106"/>
  <c r="R207" i="106" s="1"/>
  <c r="H201" i="106"/>
  <c r="R201" i="106" s="1"/>
  <c r="H205" i="106"/>
  <c r="R205" i="106" s="1"/>
  <c r="H129" i="106"/>
  <c r="E113" i="106" s="1"/>
  <c r="H103" i="106"/>
  <c r="E101" i="106" s="1"/>
  <c r="H51" i="106"/>
  <c r="C33" i="106" s="1"/>
  <c r="H203" i="106"/>
  <c r="R203" i="106" s="1"/>
  <c r="H194" i="106"/>
  <c r="R194" i="106" s="1"/>
  <c r="H196" i="106"/>
  <c r="R196" i="106" s="1"/>
  <c r="L249" i="106"/>
  <c r="L251" i="106"/>
  <c r="L247" i="106"/>
  <c r="L246" i="106"/>
  <c r="L255" i="106"/>
  <c r="H244" i="106"/>
  <c r="L254" i="106"/>
  <c r="H25" i="106"/>
  <c r="I9" i="106" s="1"/>
  <c r="H192" i="106"/>
  <c r="R192" i="106" s="1"/>
  <c r="H248" i="106"/>
  <c r="H202" i="106"/>
  <c r="R202" i="106" s="1"/>
  <c r="H77" i="106"/>
  <c r="I63" i="106" s="1"/>
  <c r="H181" i="106"/>
  <c r="H190" i="106"/>
  <c r="R190" i="106" s="1"/>
  <c r="H198" i="106"/>
  <c r="R198" i="106" s="1"/>
  <c r="E140" i="106"/>
  <c r="H204" i="106"/>
  <c r="R204" i="106" s="1"/>
  <c r="L241" i="106"/>
  <c r="L258" i="106"/>
  <c r="I154" i="106"/>
  <c r="D208" i="106"/>
  <c r="H189" i="106"/>
  <c r="R189" i="106" s="1"/>
  <c r="H191" i="106"/>
  <c r="R191" i="106" s="1"/>
  <c r="H193" i="106"/>
  <c r="R193" i="106" s="1"/>
  <c r="H195" i="106"/>
  <c r="R195" i="106" s="1"/>
  <c r="H197" i="106"/>
  <c r="R197" i="106" s="1"/>
  <c r="H206" i="106"/>
  <c r="R206" i="106" s="1"/>
  <c r="C143" i="106"/>
  <c r="H200" i="106"/>
  <c r="R200" i="106" s="1"/>
  <c r="B208" i="106"/>
  <c r="N253" i="106"/>
  <c r="N257" i="106"/>
  <c r="H199" i="106"/>
  <c r="R199" i="106" s="1"/>
  <c r="F208" i="106"/>
  <c r="P241" i="106"/>
  <c r="N258" i="106"/>
  <c r="H77" i="54"/>
  <c r="H25" i="54"/>
  <c r="I16" i="54" s="1"/>
  <c r="L257" i="54"/>
  <c r="H181" i="54"/>
  <c r="I167" i="54" s="1"/>
  <c r="F208" i="54"/>
  <c r="H129" i="54"/>
  <c r="I116" i="54" s="1"/>
  <c r="H206" i="54"/>
  <c r="R206" i="54" s="1"/>
  <c r="H205" i="54"/>
  <c r="R205" i="54" s="1"/>
  <c r="P259" i="54"/>
  <c r="D208" i="54"/>
  <c r="B208" i="54"/>
  <c r="H189" i="54"/>
  <c r="R189" i="54" s="1"/>
  <c r="H190" i="54"/>
  <c r="R190" i="54" s="1"/>
  <c r="H191" i="54"/>
  <c r="R191" i="54" s="1"/>
  <c r="H192" i="54"/>
  <c r="R192" i="54" s="1"/>
  <c r="H193" i="54"/>
  <c r="R193" i="54" s="1"/>
  <c r="H194" i="54"/>
  <c r="R194" i="54" s="1"/>
  <c r="H195" i="54"/>
  <c r="R195" i="54" s="1"/>
  <c r="H196" i="54"/>
  <c r="R196" i="54" s="1"/>
  <c r="H197" i="54"/>
  <c r="R197" i="54" s="1"/>
  <c r="H198" i="54"/>
  <c r="R198" i="54" s="1"/>
  <c r="H199" i="54"/>
  <c r="R199" i="54" s="1"/>
  <c r="H200" i="54"/>
  <c r="R200" i="54" s="1"/>
  <c r="H201" i="54"/>
  <c r="R201" i="54" s="1"/>
  <c r="H202" i="54"/>
  <c r="R202" i="54" s="1"/>
  <c r="H203" i="54"/>
  <c r="R203" i="54" s="1"/>
  <c r="H204" i="54"/>
  <c r="R204" i="54" s="1"/>
  <c r="H207" i="54"/>
  <c r="R207" i="54" s="1"/>
  <c r="F181" i="105"/>
  <c r="D181" i="105"/>
  <c r="B181" i="105"/>
  <c r="H180" i="105"/>
  <c r="H179" i="105"/>
  <c r="H178" i="105"/>
  <c r="H177" i="105"/>
  <c r="H176" i="105"/>
  <c r="H175" i="105"/>
  <c r="H174" i="105"/>
  <c r="H173" i="105"/>
  <c r="H172" i="105"/>
  <c r="H171" i="105"/>
  <c r="H170" i="105"/>
  <c r="H169" i="105"/>
  <c r="H168" i="105"/>
  <c r="H167" i="105"/>
  <c r="H166" i="105"/>
  <c r="H165" i="105"/>
  <c r="H164" i="105"/>
  <c r="H163" i="105"/>
  <c r="F155" i="105"/>
  <c r="D155" i="105"/>
  <c r="B155" i="105"/>
  <c r="H154" i="105"/>
  <c r="H153" i="105"/>
  <c r="H152" i="105"/>
  <c r="H151" i="105"/>
  <c r="H150" i="105"/>
  <c r="H149" i="105"/>
  <c r="H148" i="105"/>
  <c r="H147" i="105"/>
  <c r="H146" i="105"/>
  <c r="H145" i="105"/>
  <c r="H144" i="105"/>
  <c r="H143" i="105"/>
  <c r="H142" i="105"/>
  <c r="H141" i="105"/>
  <c r="H140" i="105"/>
  <c r="H139" i="105"/>
  <c r="H138" i="105"/>
  <c r="H137" i="105"/>
  <c r="H136" i="105"/>
  <c r="F129" i="105"/>
  <c r="D129" i="105"/>
  <c r="B129" i="105"/>
  <c r="H128" i="105"/>
  <c r="H127" i="105"/>
  <c r="H126" i="105"/>
  <c r="H125" i="105"/>
  <c r="H124" i="105"/>
  <c r="H123" i="105"/>
  <c r="H122" i="105"/>
  <c r="H121" i="105"/>
  <c r="H120" i="105"/>
  <c r="H119" i="105"/>
  <c r="H118" i="105"/>
  <c r="H117" i="105"/>
  <c r="H116" i="105"/>
  <c r="H115" i="105"/>
  <c r="H114" i="105"/>
  <c r="H113" i="105"/>
  <c r="H112" i="105"/>
  <c r="H111" i="105"/>
  <c r="H110" i="105"/>
  <c r="F103" i="105"/>
  <c r="D103" i="105"/>
  <c r="B103" i="105"/>
  <c r="H102" i="105"/>
  <c r="H101" i="105"/>
  <c r="H100" i="105"/>
  <c r="H99" i="105"/>
  <c r="H98" i="105"/>
  <c r="H97" i="105"/>
  <c r="H96" i="105"/>
  <c r="H95" i="105"/>
  <c r="H94" i="105"/>
  <c r="H93" i="105"/>
  <c r="H92" i="105"/>
  <c r="H91" i="105"/>
  <c r="H90" i="105"/>
  <c r="H89" i="105"/>
  <c r="H88" i="105"/>
  <c r="H87" i="105"/>
  <c r="H86" i="105"/>
  <c r="H85" i="105"/>
  <c r="H84" i="105"/>
  <c r="F77" i="105"/>
  <c r="D77" i="105"/>
  <c r="B77" i="105"/>
  <c r="H76" i="105"/>
  <c r="H75" i="105"/>
  <c r="H74" i="105"/>
  <c r="H73" i="105"/>
  <c r="H72" i="105"/>
  <c r="H71" i="105"/>
  <c r="H70" i="105"/>
  <c r="H69" i="105"/>
  <c r="H68" i="105"/>
  <c r="H67" i="105"/>
  <c r="H66" i="105"/>
  <c r="H65" i="105"/>
  <c r="H64" i="105"/>
  <c r="H63" i="105"/>
  <c r="H62" i="105"/>
  <c r="H61" i="105"/>
  <c r="H60" i="105"/>
  <c r="H59" i="105"/>
  <c r="H58" i="105"/>
  <c r="F51" i="105"/>
  <c r="D51" i="105"/>
  <c r="B51" i="105"/>
  <c r="H50" i="105"/>
  <c r="H49" i="105"/>
  <c r="H48" i="105"/>
  <c r="H47" i="105"/>
  <c r="H46" i="105"/>
  <c r="H45" i="105"/>
  <c r="H44" i="105"/>
  <c r="H43" i="105"/>
  <c r="H42" i="105"/>
  <c r="H41" i="105"/>
  <c r="H40" i="105"/>
  <c r="H39" i="105"/>
  <c r="H38" i="105"/>
  <c r="H37" i="105"/>
  <c r="H36" i="105"/>
  <c r="H35" i="105"/>
  <c r="H34" i="105"/>
  <c r="H33" i="105"/>
  <c r="H32" i="105"/>
  <c r="F25" i="105"/>
  <c r="D25" i="105"/>
  <c r="B25" i="105"/>
  <c r="H24" i="105"/>
  <c r="H23" i="105"/>
  <c r="H22" i="105"/>
  <c r="H21" i="105"/>
  <c r="H20" i="105"/>
  <c r="H19" i="105"/>
  <c r="H18" i="105"/>
  <c r="H17" i="105"/>
  <c r="H16" i="105"/>
  <c r="H15" i="105"/>
  <c r="H14" i="105"/>
  <c r="H13" i="105"/>
  <c r="H12" i="105"/>
  <c r="H11" i="105"/>
  <c r="H10" i="105"/>
  <c r="H9" i="105"/>
  <c r="H8" i="105"/>
  <c r="H7" i="105"/>
  <c r="H6" i="105"/>
  <c r="P246" i="104"/>
  <c r="P244" i="104"/>
  <c r="P242" i="104"/>
  <c r="F181" i="104"/>
  <c r="D181" i="104"/>
  <c r="B181" i="104"/>
  <c r="H180" i="104"/>
  <c r="H179" i="104"/>
  <c r="H178" i="104"/>
  <c r="H177" i="104"/>
  <c r="H176" i="104"/>
  <c r="H175" i="104"/>
  <c r="H174" i="104"/>
  <c r="H173" i="104"/>
  <c r="H172" i="104"/>
  <c r="H171" i="104"/>
  <c r="H170" i="104"/>
  <c r="H169" i="104"/>
  <c r="H168" i="104"/>
  <c r="H167" i="104"/>
  <c r="H166" i="104"/>
  <c r="H165" i="104"/>
  <c r="H164" i="104"/>
  <c r="H163" i="104"/>
  <c r="H162" i="104"/>
  <c r="F155" i="104"/>
  <c r="D155" i="104"/>
  <c r="B155" i="104"/>
  <c r="H154" i="104"/>
  <c r="H153" i="104"/>
  <c r="H152" i="104"/>
  <c r="H151" i="104"/>
  <c r="H150" i="104"/>
  <c r="H149" i="104"/>
  <c r="H148" i="104"/>
  <c r="H147" i="104"/>
  <c r="H146" i="104"/>
  <c r="H145" i="104"/>
  <c r="H144" i="104"/>
  <c r="H143" i="104"/>
  <c r="H142" i="104"/>
  <c r="H141" i="104"/>
  <c r="H140" i="104"/>
  <c r="H139" i="104"/>
  <c r="H138" i="104"/>
  <c r="H137" i="104"/>
  <c r="H136" i="104"/>
  <c r="F129" i="104"/>
  <c r="D129" i="104"/>
  <c r="B129" i="104"/>
  <c r="H128" i="104"/>
  <c r="H127" i="104"/>
  <c r="H126" i="104"/>
  <c r="H125" i="104"/>
  <c r="H124" i="104"/>
  <c r="H123" i="104"/>
  <c r="H122" i="104"/>
  <c r="H121" i="104"/>
  <c r="H120" i="104"/>
  <c r="H119" i="104"/>
  <c r="H118" i="104"/>
  <c r="H117" i="104"/>
  <c r="H116" i="104"/>
  <c r="H115" i="104"/>
  <c r="H114" i="104"/>
  <c r="H113" i="104"/>
  <c r="H112" i="104"/>
  <c r="H111" i="104"/>
  <c r="H110" i="104"/>
  <c r="F103" i="104"/>
  <c r="D103" i="104"/>
  <c r="B103" i="104"/>
  <c r="H102" i="104"/>
  <c r="H101" i="104"/>
  <c r="H100" i="104"/>
  <c r="H99" i="104"/>
  <c r="H98" i="104"/>
  <c r="H97" i="104"/>
  <c r="H96" i="104"/>
  <c r="H95" i="104"/>
  <c r="H94" i="104"/>
  <c r="H93" i="104"/>
  <c r="H92" i="104"/>
  <c r="H91" i="104"/>
  <c r="H90" i="104"/>
  <c r="H89" i="104"/>
  <c r="H88" i="104"/>
  <c r="H87" i="104"/>
  <c r="H86" i="104"/>
  <c r="H85" i="104"/>
  <c r="H84" i="104"/>
  <c r="F77" i="104"/>
  <c r="D77" i="104"/>
  <c r="B77" i="104"/>
  <c r="H76" i="104"/>
  <c r="H75" i="104"/>
  <c r="H74" i="104"/>
  <c r="H73" i="104"/>
  <c r="H72" i="104"/>
  <c r="H71" i="104"/>
  <c r="H70" i="104"/>
  <c r="H69" i="104"/>
  <c r="H68" i="104"/>
  <c r="H67" i="104"/>
  <c r="H66" i="104"/>
  <c r="H65" i="104"/>
  <c r="H64" i="104"/>
  <c r="H63" i="104"/>
  <c r="H62" i="104"/>
  <c r="H61" i="104"/>
  <c r="H60" i="104"/>
  <c r="H59" i="104"/>
  <c r="H58" i="104"/>
  <c r="F51" i="104"/>
  <c r="D51" i="104"/>
  <c r="B51" i="104"/>
  <c r="H50" i="104"/>
  <c r="H49" i="104"/>
  <c r="H48" i="104"/>
  <c r="H47" i="104"/>
  <c r="H46" i="104"/>
  <c r="H45" i="104"/>
  <c r="H44" i="104"/>
  <c r="H43" i="104"/>
  <c r="H42" i="104"/>
  <c r="H41" i="104"/>
  <c r="H40" i="104"/>
  <c r="H39" i="104"/>
  <c r="H38" i="104"/>
  <c r="H37" i="104"/>
  <c r="H36" i="104"/>
  <c r="H35" i="104"/>
  <c r="H34" i="104"/>
  <c r="H33" i="104"/>
  <c r="H32" i="104"/>
  <c r="F25" i="104"/>
  <c r="D25" i="104"/>
  <c r="B25" i="104"/>
  <c r="H24" i="104"/>
  <c r="H23" i="104"/>
  <c r="H22" i="104"/>
  <c r="H21" i="104"/>
  <c r="H20" i="104"/>
  <c r="H19" i="104"/>
  <c r="H18" i="104"/>
  <c r="H17" i="104"/>
  <c r="H16" i="104"/>
  <c r="H15" i="104"/>
  <c r="H14" i="104"/>
  <c r="H13" i="104"/>
  <c r="H12" i="104"/>
  <c r="H11" i="104"/>
  <c r="H10" i="104"/>
  <c r="H9" i="104"/>
  <c r="H8" i="104"/>
  <c r="H7" i="104"/>
  <c r="N257" i="103"/>
  <c r="N255" i="103"/>
  <c r="F181" i="103"/>
  <c r="D181" i="103"/>
  <c r="B181" i="103"/>
  <c r="H180" i="103"/>
  <c r="H179" i="103"/>
  <c r="H178" i="103"/>
  <c r="H177" i="103"/>
  <c r="H176" i="103"/>
  <c r="H175" i="103"/>
  <c r="H174" i="103"/>
  <c r="H173" i="103"/>
  <c r="H172" i="103"/>
  <c r="H171" i="103"/>
  <c r="H170" i="103"/>
  <c r="H169" i="103"/>
  <c r="H168" i="103"/>
  <c r="H167" i="103"/>
  <c r="H166" i="103"/>
  <c r="H165" i="103"/>
  <c r="H164" i="103"/>
  <c r="H163" i="103"/>
  <c r="H162" i="103"/>
  <c r="F155" i="103"/>
  <c r="D155" i="103"/>
  <c r="B155" i="103"/>
  <c r="H154" i="103"/>
  <c r="H153" i="103"/>
  <c r="H152" i="103"/>
  <c r="H151" i="103"/>
  <c r="H150" i="103"/>
  <c r="H149" i="103"/>
  <c r="H148" i="103"/>
  <c r="H147" i="103"/>
  <c r="H146" i="103"/>
  <c r="H145" i="103"/>
  <c r="H144" i="103"/>
  <c r="H143" i="103"/>
  <c r="H142" i="103"/>
  <c r="H141" i="103"/>
  <c r="H140" i="103"/>
  <c r="H139" i="103"/>
  <c r="H138" i="103"/>
  <c r="H137" i="103"/>
  <c r="F129" i="103"/>
  <c r="D129" i="103"/>
  <c r="B129" i="103"/>
  <c r="H128" i="103"/>
  <c r="H127" i="103"/>
  <c r="H126" i="103"/>
  <c r="H125" i="103"/>
  <c r="H124" i="103"/>
  <c r="H123" i="103"/>
  <c r="H122" i="103"/>
  <c r="H121" i="103"/>
  <c r="H120" i="103"/>
  <c r="H119" i="103"/>
  <c r="H118" i="103"/>
  <c r="H117" i="103"/>
  <c r="H116" i="103"/>
  <c r="H115" i="103"/>
  <c r="H114" i="103"/>
  <c r="H113" i="103"/>
  <c r="H112" i="103"/>
  <c r="H111" i="103"/>
  <c r="H110" i="103"/>
  <c r="F103" i="103"/>
  <c r="D103" i="103"/>
  <c r="B103" i="103"/>
  <c r="H102" i="103"/>
  <c r="H101" i="103"/>
  <c r="H100" i="103"/>
  <c r="H99" i="103"/>
  <c r="H98" i="103"/>
  <c r="H97" i="103"/>
  <c r="H96" i="103"/>
  <c r="H95" i="103"/>
  <c r="H94" i="103"/>
  <c r="H93" i="103"/>
  <c r="H92" i="103"/>
  <c r="H91" i="103"/>
  <c r="H90" i="103"/>
  <c r="H89" i="103"/>
  <c r="H88" i="103"/>
  <c r="H87" i="103"/>
  <c r="H86" i="103"/>
  <c r="H85" i="103"/>
  <c r="H84" i="103"/>
  <c r="F77" i="103"/>
  <c r="D77" i="103"/>
  <c r="B77" i="103"/>
  <c r="H76" i="103"/>
  <c r="H75" i="103"/>
  <c r="H74" i="103"/>
  <c r="H73" i="103"/>
  <c r="H72" i="103"/>
  <c r="H71" i="103"/>
  <c r="H70" i="103"/>
  <c r="H69" i="103"/>
  <c r="H68" i="103"/>
  <c r="H67" i="103"/>
  <c r="H66" i="103"/>
  <c r="H65" i="103"/>
  <c r="H64" i="103"/>
  <c r="H63" i="103"/>
  <c r="H62" i="103"/>
  <c r="H61" i="103"/>
  <c r="H60" i="103"/>
  <c r="H59" i="103"/>
  <c r="H58" i="103"/>
  <c r="F51" i="103"/>
  <c r="D51" i="103"/>
  <c r="B51" i="103"/>
  <c r="H50" i="103"/>
  <c r="H49" i="103"/>
  <c r="H48" i="103"/>
  <c r="H47" i="103"/>
  <c r="H46" i="103"/>
  <c r="H45" i="103"/>
  <c r="H44" i="103"/>
  <c r="H43" i="103"/>
  <c r="H42" i="103"/>
  <c r="H41" i="103"/>
  <c r="H40" i="103"/>
  <c r="H39" i="103"/>
  <c r="H38" i="103"/>
  <c r="H37" i="103"/>
  <c r="H36" i="103"/>
  <c r="H35" i="103"/>
  <c r="H34" i="103"/>
  <c r="H33" i="103"/>
  <c r="H32" i="103"/>
  <c r="F25" i="103"/>
  <c r="D25" i="103"/>
  <c r="B25" i="103"/>
  <c r="H24" i="103"/>
  <c r="H23" i="103"/>
  <c r="H22" i="103"/>
  <c r="H21" i="103"/>
  <c r="H20" i="103"/>
  <c r="H19" i="103"/>
  <c r="H18" i="103"/>
  <c r="H17" i="103"/>
  <c r="H16" i="103"/>
  <c r="H15" i="103"/>
  <c r="H14" i="103"/>
  <c r="H13" i="103"/>
  <c r="H12" i="103"/>
  <c r="H11" i="103"/>
  <c r="H10" i="103"/>
  <c r="H9" i="103"/>
  <c r="H8" i="103"/>
  <c r="H7" i="103"/>
  <c r="L244" i="102"/>
  <c r="L243" i="102"/>
  <c r="F181" i="102"/>
  <c r="D181" i="102"/>
  <c r="B181" i="102"/>
  <c r="H180" i="102"/>
  <c r="H179" i="102"/>
  <c r="H178" i="102"/>
  <c r="H177" i="102"/>
  <c r="H176" i="102"/>
  <c r="H175" i="102"/>
  <c r="H174" i="102"/>
  <c r="H173" i="102"/>
  <c r="H172" i="102"/>
  <c r="H171" i="102"/>
  <c r="H170" i="102"/>
  <c r="H169" i="102"/>
  <c r="H168" i="102"/>
  <c r="H167" i="102"/>
  <c r="H166" i="102"/>
  <c r="H165" i="102"/>
  <c r="H164" i="102"/>
  <c r="H163" i="102"/>
  <c r="H162" i="102"/>
  <c r="F155" i="102"/>
  <c r="D155" i="102"/>
  <c r="B155" i="102"/>
  <c r="H154" i="102"/>
  <c r="H153" i="102"/>
  <c r="H152" i="102"/>
  <c r="H151" i="102"/>
  <c r="H150" i="102"/>
  <c r="H149" i="102"/>
  <c r="H148" i="102"/>
  <c r="H147" i="102"/>
  <c r="H146" i="102"/>
  <c r="H145" i="102"/>
  <c r="H144" i="102"/>
  <c r="H143" i="102"/>
  <c r="H142" i="102"/>
  <c r="H141" i="102"/>
  <c r="H140" i="102"/>
  <c r="H139" i="102"/>
  <c r="H138" i="102"/>
  <c r="H137" i="102"/>
  <c r="H136" i="102"/>
  <c r="F129" i="102"/>
  <c r="D129" i="102"/>
  <c r="B129" i="102"/>
  <c r="H128" i="102"/>
  <c r="H127" i="102"/>
  <c r="H126" i="102"/>
  <c r="H125" i="102"/>
  <c r="H124" i="102"/>
  <c r="H123" i="102"/>
  <c r="H122" i="102"/>
  <c r="H121" i="102"/>
  <c r="H120" i="102"/>
  <c r="H119" i="102"/>
  <c r="H118" i="102"/>
  <c r="H117" i="102"/>
  <c r="H116" i="102"/>
  <c r="H115" i="102"/>
  <c r="H114" i="102"/>
  <c r="H113" i="102"/>
  <c r="H112" i="102"/>
  <c r="H111" i="102"/>
  <c r="H110" i="102"/>
  <c r="F103" i="102"/>
  <c r="D103" i="102"/>
  <c r="B103" i="102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H90" i="102"/>
  <c r="H89" i="102"/>
  <c r="H88" i="102"/>
  <c r="H87" i="102"/>
  <c r="H86" i="102"/>
  <c r="H85" i="102"/>
  <c r="H84" i="102"/>
  <c r="F77" i="102"/>
  <c r="D77" i="102"/>
  <c r="B77" i="102"/>
  <c r="H76" i="102"/>
  <c r="H75" i="102"/>
  <c r="H74" i="102"/>
  <c r="H73" i="102"/>
  <c r="H72" i="102"/>
  <c r="H71" i="102"/>
  <c r="H70" i="102"/>
  <c r="H69" i="102"/>
  <c r="H68" i="102"/>
  <c r="H67" i="102"/>
  <c r="H66" i="102"/>
  <c r="H65" i="102"/>
  <c r="H64" i="102"/>
  <c r="H63" i="102"/>
  <c r="H62" i="102"/>
  <c r="H61" i="102"/>
  <c r="H60" i="102"/>
  <c r="H59" i="102"/>
  <c r="H58" i="102"/>
  <c r="F51" i="102"/>
  <c r="D51" i="102"/>
  <c r="B51" i="102"/>
  <c r="H50" i="102"/>
  <c r="H49" i="102"/>
  <c r="H48" i="102"/>
  <c r="H47" i="102"/>
  <c r="H46" i="102"/>
  <c r="H45" i="102"/>
  <c r="H44" i="102"/>
  <c r="H43" i="102"/>
  <c r="H42" i="102"/>
  <c r="H41" i="102"/>
  <c r="H40" i="102"/>
  <c r="H39" i="102"/>
  <c r="H38" i="102"/>
  <c r="H37" i="102"/>
  <c r="H36" i="102"/>
  <c r="H35" i="102"/>
  <c r="H34" i="102"/>
  <c r="H33" i="102"/>
  <c r="H32" i="102"/>
  <c r="F25" i="102"/>
  <c r="D25" i="102"/>
  <c r="B25" i="102"/>
  <c r="H24" i="102"/>
  <c r="H23" i="102"/>
  <c r="H22" i="102"/>
  <c r="H21" i="102"/>
  <c r="H20" i="102"/>
  <c r="H19" i="102"/>
  <c r="H18" i="102"/>
  <c r="H17" i="102"/>
  <c r="H16" i="102"/>
  <c r="H15" i="102"/>
  <c r="H14" i="102"/>
  <c r="H13" i="102"/>
  <c r="H12" i="102"/>
  <c r="H11" i="102"/>
  <c r="H10" i="102"/>
  <c r="H9" i="102"/>
  <c r="H8" i="102"/>
  <c r="H7" i="102"/>
  <c r="H6" i="102"/>
  <c r="F181" i="101"/>
  <c r="D181" i="101"/>
  <c r="B181" i="101"/>
  <c r="H180" i="101"/>
  <c r="H179" i="101"/>
  <c r="H178" i="101"/>
  <c r="H177" i="101"/>
  <c r="H176" i="101"/>
  <c r="H175" i="101"/>
  <c r="H174" i="101"/>
  <c r="H173" i="101"/>
  <c r="H172" i="101"/>
  <c r="H171" i="101"/>
  <c r="H170" i="101"/>
  <c r="H169" i="101"/>
  <c r="H168" i="101"/>
  <c r="H167" i="101"/>
  <c r="H166" i="101"/>
  <c r="H165" i="101"/>
  <c r="H164" i="101"/>
  <c r="H163" i="101"/>
  <c r="H162" i="101"/>
  <c r="F155" i="101"/>
  <c r="D155" i="101"/>
  <c r="B155" i="101"/>
  <c r="H154" i="101"/>
  <c r="H153" i="101"/>
  <c r="H152" i="101"/>
  <c r="H151" i="101"/>
  <c r="H150" i="101"/>
  <c r="H149" i="101"/>
  <c r="H148" i="101"/>
  <c r="H147" i="101"/>
  <c r="H146" i="101"/>
  <c r="H145" i="101"/>
  <c r="H144" i="101"/>
  <c r="H143" i="101"/>
  <c r="H142" i="101"/>
  <c r="H141" i="101"/>
  <c r="H140" i="101"/>
  <c r="H139" i="101"/>
  <c r="H138" i="101"/>
  <c r="H137" i="101"/>
  <c r="H136" i="101"/>
  <c r="F129" i="101"/>
  <c r="D129" i="101"/>
  <c r="B129" i="101"/>
  <c r="H128" i="101"/>
  <c r="H127" i="101"/>
  <c r="H126" i="101"/>
  <c r="H125" i="101"/>
  <c r="H124" i="101"/>
  <c r="H123" i="101"/>
  <c r="H122" i="101"/>
  <c r="H121" i="101"/>
  <c r="H120" i="101"/>
  <c r="H119" i="101"/>
  <c r="H118" i="101"/>
  <c r="H117" i="101"/>
  <c r="H116" i="101"/>
  <c r="H115" i="101"/>
  <c r="H114" i="101"/>
  <c r="H113" i="101"/>
  <c r="H112" i="101"/>
  <c r="H111" i="101"/>
  <c r="H110" i="101"/>
  <c r="F103" i="101"/>
  <c r="D103" i="101"/>
  <c r="B103" i="101"/>
  <c r="H102" i="101"/>
  <c r="H101" i="101"/>
  <c r="H100" i="101"/>
  <c r="H99" i="101"/>
  <c r="H98" i="101"/>
  <c r="H97" i="101"/>
  <c r="H96" i="101"/>
  <c r="H95" i="101"/>
  <c r="H94" i="101"/>
  <c r="H93" i="101"/>
  <c r="H92" i="101"/>
  <c r="H91" i="101"/>
  <c r="H90" i="101"/>
  <c r="H89" i="101"/>
  <c r="H88" i="101"/>
  <c r="H87" i="101"/>
  <c r="H86" i="101"/>
  <c r="H85" i="101"/>
  <c r="H84" i="101"/>
  <c r="F77" i="101"/>
  <c r="D77" i="101"/>
  <c r="B77" i="101"/>
  <c r="H76" i="101"/>
  <c r="H75" i="101"/>
  <c r="H74" i="101"/>
  <c r="H73" i="101"/>
  <c r="H72" i="101"/>
  <c r="H71" i="101"/>
  <c r="H70" i="101"/>
  <c r="H69" i="101"/>
  <c r="H68" i="101"/>
  <c r="H67" i="101"/>
  <c r="H66" i="101"/>
  <c r="H65" i="101"/>
  <c r="H64" i="101"/>
  <c r="H63" i="101"/>
  <c r="H62" i="101"/>
  <c r="H61" i="101"/>
  <c r="H60" i="101"/>
  <c r="H59" i="101"/>
  <c r="H58" i="101"/>
  <c r="F51" i="101"/>
  <c r="D51" i="101"/>
  <c r="B51" i="101"/>
  <c r="H50" i="101"/>
  <c r="H49" i="101"/>
  <c r="H48" i="101"/>
  <c r="H47" i="101"/>
  <c r="H46" i="101"/>
  <c r="H45" i="101"/>
  <c r="H44" i="101"/>
  <c r="H43" i="101"/>
  <c r="H42" i="101"/>
  <c r="H41" i="101"/>
  <c r="H40" i="101"/>
  <c r="H39" i="101"/>
  <c r="H38" i="101"/>
  <c r="H37" i="101"/>
  <c r="H36" i="101"/>
  <c r="H35" i="101"/>
  <c r="H34" i="101"/>
  <c r="H33" i="101"/>
  <c r="H32" i="101"/>
  <c r="F25" i="101"/>
  <c r="D25" i="101"/>
  <c r="B25" i="101"/>
  <c r="H24" i="101"/>
  <c r="H23" i="101"/>
  <c r="H22" i="101"/>
  <c r="H21" i="101"/>
  <c r="H20" i="101"/>
  <c r="H19" i="101"/>
  <c r="H18" i="101"/>
  <c r="H17" i="101"/>
  <c r="H16" i="101"/>
  <c r="H15" i="101"/>
  <c r="H14" i="101"/>
  <c r="H13" i="101"/>
  <c r="H12" i="101"/>
  <c r="H11" i="101"/>
  <c r="H10" i="101"/>
  <c r="H9" i="101"/>
  <c r="H8" i="101"/>
  <c r="H7" i="101"/>
  <c r="N251" i="100"/>
  <c r="P250" i="100"/>
  <c r="P243" i="100"/>
  <c r="P242" i="100"/>
  <c r="H190" i="100"/>
  <c r="R190" i="100" s="1"/>
  <c r="F181" i="100"/>
  <c r="D181" i="100"/>
  <c r="B181" i="100"/>
  <c r="H180" i="100"/>
  <c r="H179" i="100"/>
  <c r="H178" i="100"/>
  <c r="H177" i="100"/>
  <c r="H176" i="100"/>
  <c r="H175" i="100"/>
  <c r="H174" i="100"/>
  <c r="H173" i="100"/>
  <c r="H172" i="100"/>
  <c r="H171" i="100"/>
  <c r="H170" i="100"/>
  <c r="H169" i="100"/>
  <c r="H168" i="100"/>
  <c r="H167" i="100"/>
  <c r="H166" i="100"/>
  <c r="H165" i="100"/>
  <c r="H164" i="100"/>
  <c r="H163" i="100"/>
  <c r="H162" i="100"/>
  <c r="F155" i="100"/>
  <c r="D155" i="100"/>
  <c r="B155" i="100"/>
  <c r="H154" i="100"/>
  <c r="H153" i="100"/>
  <c r="H152" i="100"/>
  <c r="H151" i="100"/>
  <c r="H150" i="100"/>
  <c r="H149" i="100"/>
  <c r="H148" i="100"/>
  <c r="H147" i="100"/>
  <c r="H146" i="100"/>
  <c r="H145" i="100"/>
  <c r="H144" i="100"/>
  <c r="H143" i="100"/>
  <c r="H142" i="100"/>
  <c r="H141" i="100"/>
  <c r="H140" i="100"/>
  <c r="H139" i="100"/>
  <c r="H138" i="100"/>
  <c r="H137" i="100"/>
  <c r="H136" i="100"/>
  <c r="F129" i="100"/>
  <c r="D129" i="100"/>
  <c r="B129" i="100"/>
  <c r="H128" i="100"/>
  <c r="H127" i="100"/>
  <c r="H126" i="100"/>
  <c r="H125" i="100"/>
  <c r="H124" i="100"/>
  <c r="H123" i="100"/>
  <c r="H122" i="100"/>
  <c r="H121" i="100"/>
  <c r="H120" i="100"/>
  <c r="H119" i="100"/>
  <c r="H118" i="100"/>
  <c r="H117" i="100"/>
  <c r="H116" i="100"/>
  <c r="H115" i="100"/>
  <c r="H114" i="100"/>
  <c r="H113" i="100"/>
  <c r="H112" i="100"/>
  <c r="H111" i="100"/>
  <c r="H110" i="100"/>
  <c r="F103" i="100"/>
  <c r="D103" i="100"/>
  <c r="B103" i="100"/>
  <c r="H102" i="100"/>
  <c r="H101" i="100"/>
  <c r="H100" i="100"/>
  <c r="H99" i="100"/>
  <c r="H98" i="100"/>
  <c r="H97" i="100"/>
  <c r="H96" i="100"/>
  <c r="H95" i="100"/>
  <c r="H94" i="100"/>
  <c r="H93" i="100"/>
  <c r="H92" i="100"/>
  <c r="H91" i="100"/>
  <c r="H90" i="100"/>
  <c r="H89" i="100"/>
  <c r="H88" i="100"/>
  <c r="H87" i="100"/>
  <c r="H86" i="100"/>
  <c r="H85" i="100"/>
  <c r="H84" i="100"/>
  <c r="F77" i="100"/>
  <c r="D77" i="100"/>
  <c r="B77" i="100"/>
  <c r="H76" i="100"/>
  <c r="H75" i="100"/>
  <c r="H74" i="100"/>
  <c r="H73" i="100"/>
  <c r="H72" i="100"/>
  <c r="H71" i="100"/>
  <c r="H70" i="100"/>
  <c r="H69" i="100"/>
  <c r="H68" i="100"/>
  <c r="H67" i="100"/>
  <c r="H66" i="100"/>
  <c r="H65" i="100"/>
  <c r="H64" i="100"/>
  <c r="H63" i="100"/>
  <c r="H62" i="100"/>
  <c r="H61" i="100"/>
  <c r="H60" i="100"/>
  <c r="H59" i="100"/>
  <c r="H58" i="100"/>
  <c r="F51" i="100"/>
  <c r="D51" i="100"/>
  <c r="B51" i="100"/>
  <c r="H50" i="100"/>
  <c r="H49" i="100"/>
  <c r="H48" i="100"/>
  <c r="H47" i="100"/>
  <c r="H46" i="100"/>
  <c r="H45" i="100"/>
  <c r="H44" i="100"/>
  <c r="H43" i="100"/>
  <c r="H42" i="100"/>
  <c r="H41" i="100"/>
  <c r="H40" i="100"/>
  <c r="H39" i="100"/>
  <c r="H38" i="100"/>
  <c r="H37" i="100"/>
  <c r="H36" i="100"/>
  <c r="H35" i="100"/>
  <c r="H34" i="100"/>
  <c r="H33" i="100"/>
  <c r="H32" i="100"/>
  <c r="F25" i="100"/>
  <c r="D25" i="100"/>
  <c r="B25" i="100"/>
  <c r="H24" i="100"/>
  <c r="H23" i="100"/>
  <c r="H22" i="100"/>
  <c r="H21" i="100"/>
  <c r="H20" i="100"/>
  <c r="H19" i="100"/>
  <c r="H18" i="100"/>
  <c r="H17" i="100"/>
  <c r="H16" i="100"/>
  <c r="H15" i="100"/>
  <c r="H14" i="100"/>
  <c r="H13" i="100"/>
  <c r="H12" i="100"/>
  <c r="H11" i="100"/>
  <c r="H10" i="100"/>
  <c r="H9" i="100"/>
  <c r="H8" i="100"/>
  <c r="H7" i="100"/>
  <c r="H6" i="100"/>
  <c r="F181" i="99"/>
  <c r="D181" i="99"/>
  <c r="B181" i="99"/>
  <c r="H180" i="99"/>
  <c r="H179" i="99"/>
  <c r="H178" i="99"/>
  <c r="H177" i="99"/>
  <c r="H176" i="99"/>
  <c r="H175" i="99"/>
  <c r="H174" i="99"/>
  <c r="H173" i="99"/>
  <c r="H172" i="99"/>
  <c r="H171" i="99"/>
  <c r="H170" i="99"/>
  <c r="H169" i="99"/>
  <c r="H168" i="99"/>
  <c r="H167" i="99"/>
  <c r="H166" i="99"/>
  <c r="H165" i="99"/>
  <c r="H164" i="99"/>
  <c r="H163" i="99"/>
  <c r="H162" i="99"/>
  <c r="F155" i="99"/>
  <c r="D155" i="99"/>
  <c r="B155" i="99"/>
  <c r="H154" i="99"/>
  <c r="H153" i="99"/>
  <c r="H152" i="99"/>
  <c r="H151" i="99"/>
  <c r="H150" i="99"/>
  <c r="H149" i="99"/>
  <c r="H148" i="99"/>
  <c r="H147" i="99"/>
  <c r="H146" i="99"/>
  <c r="H145" i="99"/>
  <c r="H144" i="99"/>
  <c r="H143" i="99"/>
  <c r="H142" i="99"/>
  <c r="H141" i="99"/>
  <c r="H140" i="99"/>
  <c r="H139" i="99"/>
  <c r="H138" i="99"/>
  <c r="H137" i="99"/>
  <c r="H136" i="99"/>
  <c r="F129" i="99"/>
  <c r="D129" i="99"/>
  <c r="B129" i="99"/>
  <c r="H128" i="99"/>
  <c r="H127" i="99"/>
  <c r="H126" i="99"/>
  <c r="H125" i="99"/>
  <c r="H124" i="99"/>
  <c r="H123" i="99"/>
  <c r="H122" i="99"/>
  <c r="H121" i="99"/>
  <c r="H120" i="99"/>
  <c r="H119" i="99"/>
  <c r="H118" i="99"/>
  <c r="H117" i="99"/>
  <c r="H116" i="99"/>
  <c r="H115" i="99"/>
  <c r="H114" i="99"/>
  <c r="H113" i="99"/>
  <c r="H112" i="99"/>
  <c r="H111" i="99"/>
  <c r="H110" i="99"/>
  <c r="F103" i="99"/>
  <c r="D103" i="99"/>
  <c r="B103" i="99"/>
  <c r="H102" i="99"/>
  <c r="H101" i="99"/>
  <c r="H100" i="99"/>
  <c r="H99" i="99"/>
  <c r="H98" i="99"/>
  <c r="H97" i="99"/>
  <c r="H96" i="99"/>
  <c r="H95" i="99"/>
  <c r="H94" i="99"/>
  <c r="H93" i="99"/>
  <c r="H92" i="99"/>
  <c r="H91" i="99"/>
  <c r="H90" i="99"/>
  <c r="H89" i="99"/>
  <c r="H88" i="99"/>
  <c r="H87" i="99"/>
  <c r="H86" i="99"/>
  <c r="H85" i="99"/>
  <c r="H84" i="99"/>
  <c r="F77" i="99"/>
  <c r="D77" i="99"/>
  <c r="B77" i="99"/>
  <c r="H76" i="99"/>
  <c r="H75" i="99"/>
  <c r="H74" i="99"/>
  <c r="H73" i="99"/>
  <c r="H72" i="99"/>
  <c r="H71" i="99"/>
  <c r="H70" i="99"/>
  <c r="H69" i="99"/>
  <c r="H68" i="99"/>
  <c r="H67" i="99"/>
  <c r="H66" i="99"/>
  <c r="H65" i="99"/>
  <c r="H64" i="99"/>
  <c r="H63" i="99"/>
  <c r="H62" i="99"/>
  <c r="H61" i="99"/>
  <c r="H60" i="99"/>
  <c r="H59" i="99"/>
  <c r="H58" i="99"/>
  <c r="F51" i="99"/>
  <c r="D51" i="99"/>
  <c r="B51" i="99"/>
  <c r="H50" i="99"/>
  <c r="H49" i="99"/>
  <c r="H48" i="99"/>
  <c r="H47" i="99"/>
  <c r="H46" i="99"/>
  <c r="H45" i="99"/>
  <c r="H44" i="99"/>
  <c r="H43" i="99"/>
  <c r="H42" i="99"/>
  <c r="H41" i="99"/>
  <c r="H40" i="99"/>
  <c r="H39" i="99"/>
  <c r="H38" i="99"/>
  <c r="H37" i="99"/>
  <c r="H36" i="99"/>
  <c r="H35" i="99"/>
  <c r="H34" i="99"/>
  <c r="H33" i="99"/>
  <c r="H32" i="99"/>
  <c r="F25" i="99"/>
  <c r="D25" i="99"/>
  <c r="B25" i="99"/>
  <c r="H24" i="99"/>
  <c r="H23" i="99"/>
  <c r="H22" i="99"/>
  <c r="H21" i="99"/>
  <c r="H20" i="99"/>
  <c r="H19" i="99"/>
  <c r="H18" i="99"/>
  <c r="H17" i="99"/>
  <c r="H16" i="99"/>
  <c r="H15" i="99"/>
  <c r="H14" i="99"/>
  <c r="H13" i="99"/>
  <c r="H12" i="99"/>
  <c r="H11" i="99"/>
  <c r="H10" i="99"/>
  <c r="H9" i="99"/>
  <c r="H8" i="99"/>
  <c r="H7" i="99"/>
  <c r="H6" i="99"/>
  <c r="L241" i="98"/>
  <c r="F181" i="98"/>
  <c r="D181" i="98"/>
  <c r="B181" i="98"/>
  <c r="H180" i="98"/>
  <c r="H179" i="98"/>
  <c r="H178" i="98"/>
  <c r="H177" i="98"/>
  <c r="H176" i="98"/>
  <c r="H175" i="98"/>
  <c r="H174" i="98"/>
  <c r="H173" i="98"/>
  <c r="H172" i="98"/>
  <c r="H171" i="98"/>
  <c r="H170" i="98"/>
  <c r="H169" i="98"/>
  <c r="H168" i="98"/>
  <c r="H167" i="98"/>
  <c r="H166" i="98"/>
  <c r="H165" i="98"/>
  <c r="H164" i="98"/>
  <c r="H163" i="98"/>
  <c r="H162" i="98"/>
  <c r="F155" i="98"/>
  <c r="D155" i="98"/>
  <c r="B155" i="98"/>
  <c r="H154" i="98"/>
  <c r="H153" i="98"/>
  <c r="H152" i="98"/>
  <c r="H151" i="98"/>
  <c r="H150" i="98"/>
  <c r="H149" i="98"/>
  <c r="H148" i="98"/>
  <c r="H147" i="98"/>
  <c r="H146" i="98"/>
  <c r="H145" i="98"/>
  <c r="H144" i="98"/>
  <c r="H143" i="98"/>
  <c r="H142" i="98"/>
  <c r="H141" i="98"/>
  <c r="H140" i="98"/>
  <c r="H139" i="98"/>
  <c r="H138" i="98"/>
  <c r="H137" i="98"/>
  <c r="H136" i="98"/>
  <c r="F129" i="98"/>
  <c r="D129" i="98"/>
  <c r="B129" i="98"/>
  <c r="H128" i="98"/>
  <c r="H127" i="98"/>
  <c r="H126" i="98"/>
  <c r="H125" i="98"/>
  <c r="H124" i="98"/>
  <c r="H123" i="98"/>
  <c r="H122" i="98"/>
  <c r="H121" i="98"/>
  <c r="H120" i="98"/>
  <c r="H119" i="98"/>
  <c r="H118" i="98"/>
  <c r="H117" i="98"/>
  <c r="H116" i="98"/>
  <c r="H115" i="98"/>
  <c r="H114" i="98"/>
  <c r="H113" i="98"/>
  <c r="H112" i="98"/>
  <c r="H111" i="98"/>
  <c r="H110" i="98"/>
  <c r="F103" i="98"/>
  <c r="D103" i="98"/>
  <c r="B103" i="98"/>
  <c r="H102" i="98"/>
  <c r="H101" i="98"/>
  <c r="H100" i="98"/>
  <c r="H99" i="98"/>
  <c r="H98" i="98"/>
  <c r="H97" i="98"/>
  <c r="H96" i="98"/>
  <c r="H95" i="98"/>
  <c r="H94" i="98"/>
  <c r="H93" i="98"/>
  <c r="H92" i="98"/>
  <c r="H91" i="98"/>
  <c r="H90" i="98"/>
  <c r="H89" i="98"/>
  <c r="H88" i="98"/>
  <c r="H87" i="98"/>
  <c r="H86" i="98"/>
  <c r="H85" i="98"/>
  <c r="H84" i="98"/>
  <c r="F77" i="98"/>
  <c r="D77" i="98"/>
  <c r="B77" i="98"/>
  <c r="H76" i="98"/>
  <c r="H75" i="98"/>
  <c r="H74" i="98"/>
  <c r="H73" i="98"/>
  <c r="H72" i="98"/>
  <c r="H71" i="98"/>
  <c r="H70" i="98"/>
  <c r="H69" i="98"/>
  <c r="H68" i="98"/>
  <c r="H67" i="98"/>
  <c r="H66" i="98"/>
  <c r="H65" i="98"/>
  <c r="H64" i="98"/>
  <c r="H63" i="98"/>
  <c r="H62" i="98"/>
  <c r="H61" i="98"/>
  <c r="H60" i="98"/>
  <c r="H59" i="98"/>
  <c r="H58" i="98"/>
  <c r="F51" i="98"/>
  <c r="D51" i="98"/>
  <c r="B51" i="98"/>
  <c r="H50" i="98"/>
  <c r="H49" i="98"/>
  <c r="H48" i="98"/>
  <c r="H47" i="98"/>
  <c r="H46" i="98"/>
  <c r="H45" i="98"/>
  <c r="H44" i="98"/>
  <c r="H43" i="98"/>
  <c r="H42" i="98"/>
  <c r="H41" i="98"/>
  <c r="H40" i="98"/>
  <c r="H39" i="98"/>
  <c r="H38" i="98"/>
  <c r="H37" i="98"/>
  <c r="H36" i="98"/>
  <c r="H35" i="98"/>
  <c r="H34" i="98"/>
  <c r="H33" i="98"/>
  <c r="H32" i="98"/>
  <c r="F25" i="98"/>
  <c r="D25" i="98"/>
  <c r="B25" i="98"/>
  <c r="H24" i="98"/>
  <c r="H23" i="98"/>
  <c r="H22" i="98"/>
  <c r="H21" i="98"/>
  <c r="H20" i="98"/>
  <c r="H19" i="98"/>
  <c r="H18" i="98"/>
  <c r="H17" i="98"/>
  <c r="H16" i="98"/>
  <c r="H15" i="98"/>
  <c r="H14" i="98"/>
  <c r="H13" i="98"/>
  <c r="H12" i="98"/>
  <c r="H11" i="98"/>
  <c r="H10" i="98"/>
  <c r="H9" i="98"/>
  <c r="H8" i="98"/>
  <c r="H7" i="98"/>
  <c r="H6" i="98"/>
  <c r="P259" i="96"/>
  <c r="P258" i="96"/>
  <c r="P257" i="96"/>
  <c r="P256" i="96"/>
  <c r="P255" i="96"/>
  <c r="P254" i="96"/>
  <c r="P253" i="96"/>
  <c r="P252" i="96"/>
  <c r="P251" i="96"/>
  <c r="F181" i="96"/>
  <c r="D181" i="96"/>
  <c r="B181" i="96"/>
  <c r="H180" i="96"/>
  <c r="H179" i="96"/>
  <c r="H178" i="96"/>
  <c r="H177" i="96"/>
  <c r="H176" i="96"/>
  <c r="H175" i="96"/>
  <c r="H174" i="96"/>
  <c r="H173" i="96"/>
  <c r="H172" i="96"/>
  <c r="H171" i="96"/>
  <c r="H170" i="96"/>
  <c r="H169" i="96"/>
  <c r="H168" i="96"/>
  <c r="H167" i="96"/>
  <c r="H166" i="96"/>
  <c r="H165" i="96"/>
  <c r="H164" i="96"/>
  <c r="H163" i="96"/>
  <c r="H162" i="96"/>
  <c r="F155" i="96"/>
  <c r="D155" i="96"/>
  <c r="B155" i="96"/>
  <c r="H154" i="96"/>
  <c r="H153" i="96"/>
  <c r="H152" i="96"/>
  <c r="H151" i="96"/>
  <c r="H150" i="96"/>
  <c r="H149" i="96"/>
  <c r="H148" i="96"/>
  <c r="H147" i="96"/>
  <c r="H146" i="96"/>
  <c r="H145" i="96"/>
  <c r="H144" i="96"/>
  <c r="H143" i="96"/>
  <c r="H142" i="96"/>
  <c r="H141" i="96"/>
  <c r="H140" i="96"/>
  <c r="H139" i="96"/>
  <c r="H138" i="96"/>
  <c r="H137" i="96"/>
  <c r="H136" i="96"/>
  <c r="F129" i="96"/>
  <c r="D129" i="96"/>
  <c r="B129" i="96"/>
  <c r="H128" i="96"/>
  <c r="H127" i="96"/>
  <c r="H126" i="96"/>
  <c r="H125" i="96"/>
  <c r="H124" i="96"/>
  <c r="H123" i="96"/>
  <c r="H122" i="96"/>
  <c r="H121" i="96"/>
  <c r="H120" i="96"/>
  <c r="H119" i="96"/>
  <c r="H118" i="96"/>
  <c r="H117" i="96"/>
  <c r="H116" i="96"/>
  <c r="H115" i="96"/>
  <c r="H114" i="96"/>
  <c r="H113" i="96"/>
  <c r="H112" i="96"/>
  <c r="H111" i="96"/>
  <c r="H110" i="96"/>
  <c r="F103" i="96"/>
  <c r="D103" i="96"/>
  <c r="B103" i="96"/>
  <c r="H102" i="96"/>
  <c r="H101" i="96"/>
  <c r="H100" i="96"/>
  <c r="H99" i="96"/>
  <c r="H98" i="96"/>
  <c r="H97" i="96"/>
  <c r="H96" i="96"/>
  <c r="H95" i="96"/>
  <c r="H94" i="96"/>
  <c r="H93" i="96"/>
  <c r="H92" i="96"/>
  <c r="H91" i="96"/>
  <c r="H90" i="96"/>
  <c r="H89" i="96"/>
  <c r="H88" i="96"/>
  <c r="H87" i="96"/>
  <c r="H86" i="96"/>
  <c r="H85" i="96"/>
  <c r="H84" i="96"/>
  <c r="F77" i="96"/>
  <c r="D77" i="96"/>
  <c r="B77" i="96"/>
  <c r="H76" i="96"/>
  <c r="H75" i="96"/>
  <c r="H74" i="96"/>
  <c r="H73" i="96"/>
  <c r="H72" i="96"/>
  <c r="H71" i="96"/>
  <c r="H70" i="96"/>
  <c r="H69" i="96"/>
  <c r="H68" i="96"/>
  <c r="H67" i="96"/>
  <c r="H66" i="96"/>
  <c r="H65" i="96"/>
  <c r="H64" i="96"/>
  <c r="H63" i="96"/>
  <c r="H62" i="96"/>
  <c r="H61" i="96"/>
  <c r="H60" i="96"/>
  <c r="H59" i="96"/>
  <c r="H58" i="96"/>
  <c r="F51" i="96"/>
  <c r="D51" i="96"/>
  <c r="B51" i="96"/>
  <c r="H50" i="96"/>
  <c r="H49" i="96"/>
  <c r="H48" i="96"/>
  <c r="H47" i="96"/>
  <c r="H46" i="96"/>
  <c r="H45" i="96"/>
  <c r="H44" i="96"/>
  <c r="H43" i="96"/>
  <c r="H42" i="96"/>
  <c r="H41" i="96"/>
  <c r="H40" i="96"/>
  <c r="H39" i="96"/>
  <c r="H38" i="96"/>
  <c r="H37" i="96"/>
  <c r="H36" i="96"/>
  <c r="H35" i="96"/>
  <c r="H34" i="96"/>
  <c r="H33" i="96"/>
  <c r="H32" i="96"/>
  <c r="F25" i="96"/>
  <c r="D25" i="96"/>
  <c r="B25" i="96"/>
  <c r="H24" i="96"/>
  <c r="H23" i="96"/>
  <c r="H22" i="96"/>
  <c r="H21" i="96"/>
  <c r="H20" i="96"/>
  <c r="H19" i="96"/>
  <c r="H18" i="96"/>
  <c r="H17" i="96"/>
  <c r="H16" i="96"/>
  <c r="H15" i="96"/>
  <c r="H14" i="96"/>
  <c r="H13" i="96"/>
  <c r="H12" i="96"/>
  <c r="H11" i="96"/>
  <c r="H10" i="96"/>
  <c r="H9" i="96"/>
  <c r="H8" i="96"/>
  <c r="H7" i="96"/>
  <c r="H6" i="96"/>
  <c r="P246" i="95"/>
  <c r="P245" i="95"/>
  <c r="P244" i="95"/>
  <c r="P242" i="95"/>
  <c r="P241" i="95"/>
  <c r="F181" i="95"/>
  <c r="D181" i="95"/>
  <c r="B181" i="95"/>
  <c r="H180" i="95"/>
  <c r="H179" i="95"/>
  <c r="H178" i="95"/>
  <c r="H177" i="95"/>
  <c r="H176" i="95"/>
  <c r="H175" i="95"/>
  <c r="H174" i="95"/>
  <c r="H173" i="95"/>
  <c r="H172" i="95"/>
  <c r="H171" i="95"/>
  <c r="H170" i="95"/>
  <c r="H169" i="95"/>
  <c r="H168" i="95"/>
  <c r="H167" i="95"/>
  <c r="H166" i="95"/>
  <c r="H165" i="95"/>
  <c r="H164" i="95"/>
  <c r="H163" i="95"/>
  <c r="F155" i="95"/>
  <c r="D155" i="95"/>
  <c r="B155" i="95"/>
  <c r="H154" i="95"/>
  <c r="H153" i="95"/>
  <c r="H152" i="95"/>
  <c r="H151" i="95"/>
  <c r="H150" i="95"/>
  <c r="H149" i="95"/>
  <c r="H148" i="95"/>
  <c r="H147" i="95"/>
  <c r="H146" i="95"/>
  <c r="H145" i="95"/>
  <c r="H144" i="95"/>
  <c r="H143" i="95"/>
  <c r="H142" i="95"/>
  <c r="H141" i="95"/>
  <c r="H140" i="95"/>
  <c r="H139" i="95"/>
  <c r="H138" i="95"/>
  <c r="H137" i="95"/>
  <c r="H136" i="95"/>
  <c r="F129" i="95"/>
  <c r="D129" i="95"/>
  <c r="B129" i="95"/>
  <c r="H128" i="95"/>
  <c r="H127" i="95"/>
  <c r="H126" i="95"/>
  <c r="H125" i="95"/>
  <c r="H124" i="95"/>
  <c r="H123" i="95"/>
  <c r="H122" i="95"/>
  <c r="H121" i="95"/>
  <c r="H120" i="95"/>
  <c r="H119" i="95"/>
  <c r="H118" i="95"/>
  <c r="H117" i="95"/>
  <c r="H116" i="95"/>
  <c r="H115" i="95"/>
  <c r="H114" i="95"/>
  <c r="H113" i="95"/>
  <c r="H112" i="95"/>
  <c r="H111" i="95"/>
  <c r="H110" i="95"/>
  <c r="F103" i="95"/>
  <c r="D103" i="95"/>
  <c r="B103" i="95"/>
  <c r="H102" i="95"/>
  <c r="H101" i="95"/>
  <c r="H100" i="95"/>
  <c r="H99" i="95"/>
  <c r="H98" i="95"/>
  <c r="H97" i="95"/>
  <c r="H96" i="95"/>
  <c r="H95" i="95"/>
  <c r="H94" i="95"/>
  <c r="H93" i="95"/>
  <c r="H92" i="95"/>
  <c r="H91" i="95"/>
  <c r="H90" i="95"/>
  <c r="H89" i="95"/>
  <c r="H88" i="95"/>
  <c r="H87" i="95"/>
  <c r="H86" i="95"/>
  <c r="H85" i="95"/>
  <c r="H84" i="95"/>
  <c r="F77" i="95"/>
  <c r="D77" i="95"/>
  <c r="B77" i="95"/>
  <c r="H76" i="95"/>
  <c r="H75" i="95"/>
  <c r="H74" i="95"/>
  <c r="H73" i="95"/>
  <c r="H72" i="95"/>
  <c r="H71" i="95"/>
  <c r="H70" i="95"/>
  <c r="H69" i="95"/>
  <c r="H68" i="95"/>
  <c r="H67" i="95"/>
  <c r="H66" i="95"/>
  <c r="H65" i="95"/>
  <c r="H64" i="95"/>
  <c r="H63" i="95"/>
  <c r="H62" i="95"/>
  <c r="H61" i="95"/>
  <c r="H60" i="95"/>
  <c r="H59" i="95"/>
  <c r="H58" i="95"/>
  <c r="F51" i="95"/>
  <c r="D51" i="95"/>
  <c r="B51" i="95"/>
  <c r="H50" i="95"/>
  <c r="H49" i="95"/>
  <c r="H48" i="95"/>
  <c r="H47" i="95"/>
  <c r="H46" i="95"/>
  <c r="H45" i="95"/>
  <c r="H44" i="95"/>
  <c r="H43" i="95"/>
  <c r="H42" i="95"/>
  <c r="H41" i="95"/>
  <c r="H40" i="95"/>
  <c r="H39" i="95"/>
  <c r="H38" i="95"/>
  <c r="H37" i="95"/>
  <c r="H36" i="95"/>
  <c r="H35" i="95"/>
  <c r="H34" i="95"/>
  <c r="H33" i="95"/>
  <c r="H32" i="95"/>
  <c r="F25" i="95"/>
  <c r="D25" i="95"/>
  <c r="B25" i="95"/>
  <c r="H24" i="95"/>
  <c r="H23" i="95"/>
  <c r="H22" i="95"/>
  <c r="H21" i="95"/>
  <c r="H20" i="95"/>
  <c r="H19" i="95"/>
  <c r="H18" i="95"/>
  <c r="H17" i="95"/>
  <c r="H16" i="95"/>
  <c r="H15" i="95"/>
  <c r="H14" i="95"/>
  <c r="H13" i="95"/>
  <c r="H12" i="95"/>
  <c r="H11" i="95"/>
  <c r="H10" i="95"/>
  <c r="H9" i="95"/>
  <c r="H8" i="95"/>
  <c r="H7" i="95"/>
  <c r="H6" i="95"/>
  <c r="N255" i="94"/>
  <c r="F181" i="94"/>
  <c r="D181" i="94"/>
  <c r="B181" i="94"/>
  <c r="H180" i="94"/>
  <c r="H179" i="94"/>
  <c r="H178" i="94"/>
  <c r="H177" i="94"/>
  <c r="H176" i="94"/>
  <c r="H175" i="94"/>
  <c r="H174" i="94"/>
  <c r="H173" i="94"/>
  <c r="H172" i="94"/>
  <c r="H171" i="94"/>
  <c r="H170" i="94"/>
  <c r="H169" i="94"/>
  <c r="H168" i="94"/>
  <c r="H167" i="94"/>
  <c r="H166" i="94"/>
  <c r="H165" i="94"/>
  <c r="H164" i="94"/>
  <c r="H163" i="94"/>
  <c r="H162" i="94"/>
  <c r="F155" i="94"/>
  <c r="D155" i="94"/>
  <c r="B155" i="94"/>
  <c r="H154" i="94"/>
  <c r="H153" i="94"/>
  <c r="H152" i="94"/>
  <c r="H151" i="94"/>
  <c r="H150" i="94"/>
  <c r="H149" i="94"/>
  <c r="H148" i="94"/>
  <c r="H147" i="94"/>
  <c r="H146" i="94"/>
  <c r="H145" i="94"/>
  <c r="H144" i="94"/>
  <c r="H143" i="94"/>
  <c r="H142" i="94"/>
  <c r="H141" i="94"/>
  <c r="H140" i="94"/>
  <c r="H139" i="94"/>
  <c r="H138" i="94"/>
  <c r="H137" i="94"/>
  <c r="H136" i="94"/>
  <c r="F129" i="94"/>
  <c r="D129" i="94"/>
  <c r="B129" i="94"/>
  <c r="H128" i="94"/>
  <c r="H127" i="94"/>
  <c r="H126" i="94"/>
  <c r="H125" i="94"/>
  <c r="H124" i="94"/>
  <c r="H123" i="94"/>
  <c r="H122" i="94"/>
  <c r="H121" i="94"/>
  <c r="H120" i="94"/>
  <c r="H119" i="94"/>
  <c r="H118" i="94"/>
  <c r="H117" i="94"/>
  <c r="H116" i="94"/>
  <c r="H115" i="94"/>
  <c r="H114" i="94"/>
  <c r="H113" i="94"/>
  <c r="H112" i="94"/>
  <c r="H111" i="94"/>
  <c r="H110" i="94"/>
  <c r="F103" i="94"/>
  <c r="D103" i="94"/>
  <c r="B103" i="94"/>
  <c r="H102" i="94"/>
  <c r="H101" i="94"/>
  <c r="H100" i="94"/>
  <c r="H99" i="94"/>
  <c r="H98" i="94"/>
  <c r="H97" i="94"/>
  <c r="H96" i="94"/>
  <c r="H95" i="94"/>
  <c r="H94" i="94"/>
  <c r="H93" i="94"/>
  <c r="H92" i="94"/>
  <c r="H91" i="94"/>
  <c r="H90" i="94"/>
  <c r="H89" i="94"/>
  <c r="H88" i="94"/>
  <c r="H87" i="94"/>
  <c r="H86" i="94"/>
  <c r="H85" i="94"/>
  <c r="F77" i="94"/>
  <c r="D77" i="94"/>
  <c r="B77" i="94"/>
  <c r="H76" i="94"/>
  <c r="H75" i="94"/>
  <c r="H74" i="94"/>
  <c r="H73" i="94"/>
  <c r="H72" i="94"/>
  <c r="H71" i="94"/>
  <c r="H70" i="94"/>
  <c r="H69" i="94"/>
  <c r="H68" i="94"/>
  <c r="H67" i="94"/>
  <c r="H66" i="94"/>
  <c r="H65" i="94"/>
  <c r="H64" i="94"/>
  <c r="H63" i="94"/>
  <c r="H62" i="94"/>
  <c r="H61" i="94"/>
  <c r="H60" i="94"/>
  <c r="H59" i="94"/>
  <c r="F51" i="94"/>
  <c r="D51" i="94"/>
  <c r="B51" i="94"/>
  <c r="H50" i="94"/>
  <c r="H49" i="94"/>
  <c r="H48" i="94"/>
  <c r="H47" i="94"/>
  <c r="H46" i="94"/>
  <c r="H45" i="94"/>
  <c r="H44" i="94"/>
  <c r="H43" i="94"/>
  <c r="H42" i="94"/>
  <c r="H41" i="94"/>
  <c r="H40" i="94"/>
  <c r="H39" i="94"/>
  <c r="H38" i="94"/>
  <c r="H37" i="94"/>
  <c r="H36" i="94"/>
  <c r="H35" i="94"/>
  <c r="H34" i="94"/>
  <c r="H33" i="94"/>
  <c r="H32" i="94"/>
  <c r="F25" i="94"/>
  <c r="D25" i="94"/>
  <c r="B25" i="94"/>
  <c r="H24" i="94"/>
  <c r="H23" i="94"/>
  <c r="H22" i="94"/>
  <c r="H21" i="94"/>
  <c r="H20" i="94"/>
  <c r="H19" i="94"/>
  <c r="H18" i="94"/>
  <c r="H17" i="94"/>
  <c r="H16" i="94"/>
  <c r="H15" i="94"/>
  <c r="H14" i="94"/>
  <c r="H13" i="94"/>
  <c r="H12" i="94"/>
  <c r="H11" i="94"/>
  <c r="H10" i="94"/>
  <c r="H9" i="94"/>
  <c r="H8" i="94"/>
  <c r="H7" i="94"/>
  <c r="F181" i="92"/>
  <c r="D181" i="92"/>
  <c r="B181" i="92"/>
  <c r="H180" i="92"/>
  <c r="H179" i="92"/>
  <c r="H178" i="92"/>
  <c r="H177" i="92"/>
  <c r="H176" i="92"/>
  <c r="H175" i="92"/>
  <c r="H174" i="92"/>
  <c r="H173" i="92"/>
  <c r="H172" i="92"/>
  <c r="H171" i="92"/>
  <c r="H170" i="92"/>
  <c r="H169" i="92"/>
  <c r="H168" i="92"/>
  <c r="H167" i="92"/>
  <c r="H166" i="92"/>
  <c r="H165" i="92"/>
  <c r="H164" i="92"/>
  <c r="H163" i="92"/>
  <c r="H162" i="92"/>
  <c r="F155" i="92"/>
  <c r="D155" i="92"/>
  <c r="B155" i="92"/>
  <c r="H154" i="92"/>
  <c r="H153" i="92"/>
  <c r="H152" i="92"/>
  <c r="H151" i="92"/>
  <c r="H150" i="92"/>
  <c r="H149" i="92"/>
  <c r="H148" i="92"/>
  <c r="H147" i="92"/>
  <c r="H146" i="92"/>
  <c r="H145" i="92"/>
  <c r="H144" i="92"/>
  <c r="H143" i="92"/>
  <c r="H142" i="92"/>
  <c r="H141" i="92"/>
  <c r="H140" i="92"/>
  <c r="H139" i="92"/>
  <c r="H138" i="92"/>
  <c r="H137" i="92"/>
  <c r="H136" i="92"/>
  <c r="F129" i="92"/>
  <c r="D129" i="92"/>
  <c r="B129" i="92"/>
  <c r="H128" i="92"/>
  <c r="H127" i="92"/>
  <c r="H126" i="92"/>
  <c r="H125" i="92"/>
  <c r="H124" i="92"/>
  <c r="H123" i="92"/>
  <c r="H122" i="92"/>
  <c r="H121" i="92"/>
  <c r="H120" i="92"/>
  <c r="H119" i="92"/>
  <c r="H118" i="92"/>
  <c r="H117" i="92"/>
  <c r="H116" i="92"/>
  <c r="H115" i="92"/>
  <c r="H114" i="92"/>
  <c r="H113" i="92"/>
  <c r="H112" i="92"/>
  <c r="H111" i="92"/>
  <c r="H110" i="92"/>
  <c r="F103" i="92"/>
  <c r="D103" i="92"/>
  <c r="B103" i="92"/>
  <c r="H102" i="92"/>
  <c r="H101" i="92"/>
  <c r="H100" i="92"/>
  <c r="H99" i="92"/>
  <c r="H98" i="92"/>
  <c r="H97" i="92"/>
  <c r="H96" i="92"/>
  <c r="H95" i="92"/>
  <c r="H94" i="92"/>
  <c r="H93" i="92"/>
  <c r="H92" i="92"/>
  <c r="H91" i="92"/>
  <c r="H90" i="92"/>
  <c r="H89" i="92"/>
  <c r="H88" i="92"/>
  <c r="H87" i="92"/>
  <c r="H86" i="92"/>
  <c r="H85" i="92"/>
  <c r="H84" i="92"/>
  <c r="F77" i="92"/>
  <c r="D77" i="92"/>
  <c r="B77" i="92"/>
  <c r="H76" i="92"/>
  <c r="H75" i="92"/>
  <c r="H74" i="92"/>
  <c r="H73" i="92"/>
  <c r="H72" i="92"/>
  <c r="H71" i="92"/>
  <c r="H70" i="92"/>
  <c r="H69" i="92"/>
  <c r="H68" i="92"/>
  <c r="H67" i="92"/>
  <c r="H66" i="92"/>
  <c r="H65" i="92"/>
  <c r="H64" i="92"/>
  <c r="H63" i="92"/>
  <c r="H62" i="92"/>
  <c r="H61" i="92"/>
  <c r="H60" i="92"/>
  <c r="H59" i="92"/>
  <c r="H58" i="92"/>
  <c r="F51" i="92"/>
  <c r="D51" i="92"/>
  <c r="B51" i="92"/>
  <c r="H50" i="92"/>
  <c r="H49" i="92"/>
  <c r="H48" i="92"/>
  <c r="H47" i="92"/>
  <c r="H46" i="92"/>
  <c r="H45" i="92"/>
  <c r="H44" i="92"/>
  <c r="H43" i="92"/>
  <c r="H42" i="92"/>
  <c r="H41" i="92"/>
  <c r="H40" i="92"/>
  <c r="H39" i="92"/>
  <c r="H38" i="92"/>
  <c r="H37" i="92"/>
  <c r="H36" i="92"/>
  <c r="H35" i="92"/>
  <c r="H34" i="92"/>
  <c r="H33" i="92"/>
  <c r="H32" i="92"/>
  <c r="F25" i="92"/>
  <c r="D25" i="92"/>
  <c r="B25" i="92"/>
  <c r="H24" i="92"/>
  <c r="H23" i="92"/>
  <c r="H22" i="92"/>
  <c r="H21" i="92"/>
  <c r="H20" i="92"/>
  <c r="H19" i="92"/>
  <c r="H18" i="92"/>
  <c r="H17" i="92"/>
  <c r="H16" i="92"/>
  <c r="H15" i="92"/>
  <c r="H14" i="92"/>
  <c r="H13" i="92"/>
  <c r="H12" i="92"/>
  <c r="H11" i="92"/>
  <c r="H10" i="92"/>
  <c r="H9" i="92"/>
  <c r="H8" i="92"/>
  <c r="H7" i="92"/>
  <c r="H6" i="92"/>
  <c r="P252" i="91"/>
  <c r="P251" i="91"/>
  <c r="P249" i="91"/>
  <c r="P248" i="91"/>
  <c r="P247" i="91"/>
  <c r="P245" i="91"/>
  <c r="P244" i="91"/>
  <c r="P241" i="91"/>
  <c r="F181" i="91"/>
  <c r="D181" i="91"/>
  <c r="B181" i="91"/>
  <c r="H180" i="91"/>
  <c r="H179" i="91"/>
  <c r="H178" i="91"/>
  <c r="H177" i="91"/>
  <c r="H176" i="91"/>
  <c r="H175" i="91"/>
  <c r="H174" i="91"/>
  <c r="H173" i="91"/>
  <c r="H172" i="91"/>
  <c r="H171" i="91"/>
  <c r="H170" i="91"/>
  <c r="H169" i="91"/>
  <c r="H168" i="91"/>
  <c r="H167" i="91"/>
  <c r="H166" i="91"/>
  <c r="H165" i="91"/>
  <c r="H164" i="91"/>
  <c r="H163" i="91"/>
  <c r="H162" i="91"/>
  <c r="F155" i="91"/>
  <c r="D155" i="91"/>
  <c r="B155" i="91"/>
  <c r="H154" i="91"/>
  <c r="H153" i="91"/>
  <c r="H152" i="91"/>
  <c r="H151" i="91"/>
  <c r="H150" i="91"/>
  <c r="H149" i="91"/>
  <c r="H148" i="91"/>
  <c r="H147" i="91"/>
  <c r="H146" i="91"/>
  <c r="H145" i="91"/>
  <c r="H144" i="91"/>
  <c r="H143" i="91"/>
  <c r="H142" i="91"/>
  <c r="H141" i="91"/>
  <c r="H140" i="91"/>
  <c r="H139" i="91"/>
  <c r="H138" i="91"/>
  <c r="H137" i="91"/>
  <c r="H136" i="91"/>
  <c r="F129" i="91"/>
  <c r="D129" i="91"/>
  <c r="B129" i="91"/>
  <c r="H128" i="91"/>
  <c r="H127" i="91"/>
  <c r="H126" i="91"/>
  <c r="H125" i="91"/>
  <c r="H124" i="91"/>
  <c r="H123" i="91"/>
  <c r="H122" i="91"/>
  <c r="H121" i="91"/>
  <c r="H120" i="91"/>
  <c r="H119" i="91"/>
  <c r="H118" i="91"/>
  <c r="H117" i="91"/>
  <c r="H116" i="91"/>
  <c r="H115" i="91"/>
  <c r="H114" i="91"/>
  <c r="H113" i="91"/>
  <c r="H112" i="91"/>
  <c r="H111" i="91"/>
  <c r="H110" i="91"/>
  <c r="F103" i="91"/>
  <c r="D103" i="91"/>
  <c r="B103" i="91"/>
  <c r="H102" i="91"/>
  <c r="H101" i="91"/>
  <c r="H100" i="91"/>
  <c r="H99" i="91"/>
  <c r="H98" i="91"/>
  <c r="H97" i="91"/>
  <c r="H96" i="91"/>
  <c r="H95" i="91"/>
  <c r="H94" i="91"/>
  <c r="H93" i="91"/>
  <c r="H92" i="91"/>
  <c r="H91" i="91"/>
  <c r="H90" i="91"/>
  <c r="H89" i="91"/>
  <c r="H88" i="91"/>
  <c r="H87" i="91"/>
  <c r="H86" i="91"/>
  <c r="H85" i="91"/>
  <c r="H84" i="91"/>
  <c r="F77" i="91"/>
  <c r="D77" i="91"/>
  <c r="B77" i="91"/>
  <c r="H76" i="91"/>
  <c r="H75" i="91"/>
  <c r="H74" i="91"/>
  <c r="H73" i="91"/>
  <c r="H72" i="91"/>
  <c r="H71" i="91"/>
  <c r="H70" i="91"/>
  <c r="H69" i="91"/>
  <c r="H68" i="91"/>
  <c r="H67" i="91"/>
  <c r="H66" i="91"/>
  <c r="H65" i="91"/>
  <c r="H64" i="91"/>
  <c r="H63" i="91"/>
  <c r="H62" i="91"/>
  <c r="H61" i="91"/>
  <c r="H60" i="91"/>
  <c r="H59" i="91"/>
  <c r="H58" i="91"/>
  <c r="F51" i="91"/>
  <c r="D51" i="91"/>
  <c r="B51" i="91"/>
  <c r="H50" i="91"/>
  <c r="H49" i="91"/>
  <c r="H48" i="91"/>
  <c r="H47" i="91"/>
  <c r="H46" i="91"/>
  <c r="H45" i="91"/>
  <c r="H44" i="91"/>
  <c r="H43" i="91"/>
  <c r="H42" i="91"/>
  <c r="H41" i="91"/>
  <c r="H40" i="91"/>
  <c r="H39" i="91"/>
  <c r="H38" i="91"/>
  <c r="H37" i="91"/>
  <c r="H36" i="91"/>
  <c r="H35" i="91"/>
  <c r="H34" i="91"/>
  <c r="H33" i="91"/>
  <c r="H32" i="91"/>
  <c r="F25" i="91"/>
  <c r="D25" i="91"/>
  <c r="B25" i="91"/>
  <c r="H24" i="91"/>
  <c r="H23" i="91"/>
  <c r="H22" i="91"/>
  <c r="H21" i="91"/>
  <c r="H20" i="91"/>
  <c r="H19" i="91"/>
  <c r="H18" i="91"/>
  <c r="H17" i="91"/>
  <c r="H16" i="91"/>
  <c r="H15" i="91"/>
  <c r="H14" i="91"/>
  <c r="H13" i="91"/>
  <c r="H12" i="91"/>
  <c r="H11" i="91"/>
  <c r="H10" i="91"/>
  <c r="H9" i="91"/>
  <c r="H8" i="91"/>
  <c r="H7" i="91"/>
  <c r="H6" i="91"/>
  <c r="L255" i="90"/>
  <c r="L249" i="90"/>
  <c r="L247" i="90"/>
  <c r="P259" i="90"/>
  <c r="H207" i="90"/>
  <c r="R207" i="90" s="1"/>
  <c r="P255" i="90"/>
  <c r="H201" i="90"/>
  <c r="R201" i="90" s="1"/>
  <c r="P251" i="90"/>
  <c r="L251" i="90"/>
  <c r="P250" i="90"/>
  <c r="P249" i="90"/>
  <c r="P248" i="90"/>
  <c r="H196" i="90"/>
  <c r="R196" i="90" s="1"/>
  <c r="L248" i="90"/>
  <c r="P247" i="90"/>
  <c r="P246" i="90"/>
  <c r="H194" i="90"/>
  <c r="R194" i="90" s="1"/>
  <c r="P245" i="90"/>
  <c r="P244" i="90"/>
  <c r="L244" i="90"/>
  <c r="P243" i="90"/>
  <c r="P242" i="90"/>
  <c r="F181" i="90"/>
  <c r="D181" i="90"/>
  <c r="B181" i="90"/>
  <c r="H180" i="90"/>
  <c r="H179" i="90"/>
  <c r="H178" i="90"/>
  <c r="H177" i="90"/>
  <c r="H176" i="90"/>
  <c r="H175" i="90"/>
  <c r="H174" i="90"/>
  <c r="H173" i="90"/>
  <c r="H172" i="90"/>
  <c r="H171" i="90"/>
  <c r="H170" i="90"/>
  <c r="H169" i="90"/>
  <c r="H168" i="90"/>
  <c r="H167" i="90"/>
  <c r="H166" i="90"/>
  <c r="H165" i="90"/>
  <c r="H164" i="90"/>
  <c r="H163" i="90"/>
  <c r="H162" i="90"/>
  <c r="F155" i="90"/>
  <c r="D155" i="90"/>
  <c r="B155" i="90"/>
  <c r="H154" i="90"/>
  <c r="H153" i="90"/>
  <c r="H152" i="90"/>
  <c r="H151" i="90"/>
  <c r="H150" i="90"/>
  <c r="H149" i="90"/>
  <c r="H148" i="90"/>
  <c r="H147" i="90"/>
  <c r="H146" i="90"/>
  <c r="H145" i="90"/>
  <c r="H144" i="90"/>
  <c r="H143" i="90"/>
  <c r="H142" i="90"/>
  <c r="H141" i="90"/>
  <c r="H140" i="90"/>
  <c r="H139" i="90"/>
  <c r="H138" i="90"/>
  <c r="H137" i="90"/>
  <c r="H136" i="90"/>
  <c r="F129" i="90"/>
  <c r="D129" i="90"/>
  <c r="B129" i="90"/>
  <c r="H128" i="90"/>
  <c r="H127" i="90"/>
  <c r="H126" i="90"/>
  <c r="H125" i="90"/>
  <c r="H124" i="90"/>
  <c r="H123" i="90"/>
  <c r="H122" i="90"/>
  <c r="H121" i="90"/>
  <c r="H120" i="90"/>
  <c r="H119" i="90"/>
  <c r="H118" i="90"/>
  <c r="H117" i="90"/>
  <c r="H116" i="90"/>
  <c r="H115" i="90"/>
  <c r="H114" i="90"/>
  <c r="H113" i="90"/>
  <c r="H112" i="90"/>
  <c r="H111" i="90"/>
  <c r="H110" i="90"/>
  <c r="F103" i="90"/>
  <c r="D103" i="90"/>
  <c r="B103" i="90"/>
  <c r="H102" i="90"/>
  <c r="H101" i="90"/>
  <c r="H100" i="90"/>
  <c r="H99" i="90"/>
  <c r="H98" i="90"/>
  <c r="H97" i="90"/>
  <c r="H96" i="90"/>
  <c r="H95" i="90"/>
  <c r="H94" i="90"/>
  <c r="H93" i="90"/>
  <c r="H92" i="90"/>
  <c r="H91" i="90"/>
  <c r="H90" i="90"/>
  <c r="H89" i="90"/>
  <c r="H88" i="90"/>
  <c r="H87" i="90"/>
  <c r="H86" i="90"/>
  <c r="H85" i="90"/>
  <c r="H84" i="90"/>
  <c r="F77" i="90"/>
  <c r="D77" i="90"/>
  <c r="B77" i="90"/>
  <c r="H76" i="90"/>
  <c r="H75" i="90"/>
  <c r="H74" i="90"/>
  <c r="H73" i="90"/>
  <c r="H72" i="90"/>
  <c r="H71" i="90"/>
  <c r="H70" i="90"/>
  <c r="H69" i="90"/>
  <c r="H68" i="90"/>
  <c r="H67" i="90"/>
  <c r="H66" i="90"/>
  <c r="H65" i="90"/>
  <c r="H64" i="90"/>
  <c r="H63" i="90"/>
  <c r="H62" i="90"/>
  <c r="H61" i="90"/>
  <c r="H60" i="90"/>
  <c r="H59" i="90"/>
  <c r="H58" i="90"/>
  <c r="F51" i="90"/>
  <c r="D51" i="90"/>
  <c r="B51" i="90"/>
  <c r="H50" i="90"/>
  <c r="H49" i="90"/>
  <c r="H48" i="90"/>
  <c r="H47" i="90"/>
  <c r="H46" i="90"/>
  <c r="H45" i="90"/>
  <c r="H44" i="90"/>
  <c r="H43" i="90"/>
  <c r="H42" i="90"/>
  <c r="H41" i="90"/>
  <c r="H40" i="90"/>
  <c r="H39" i="90"/>
  <c r="H38" i="90"/>
  <c r="H37" i="90"/>
  <c r="H36" i="90"/>
  <c r="H35" i="90"/>
  <c r="H34" i="90"/>
  <c r="H33" i="90"/>
  <c r="H32" i="90"/>
  <c r="F25" i="90"/>
  <c r="D25" i="90"/>
  <c r="B25" i="90"/>
  <c r="H24" i="90"/>
  <c r="H23" i="90"/>
  <c r="H22" i="90"/>
  <c r="H21" i="90"/>
  <c r="H20" i="90"/>
  <c r="H19" i="90"/>
  <c r="H18" i="90"/>
  <c r="H17" i="90"/>
  <c r="H16" i="90"/>
  <c r="H15" i="90"/>
  <c r="H14" i="90"/>
  <c r="H13" i="90"/>
  <c r="H12" i="90"/>
  <c r="H11" i="90"/>
  <c r="H10" i="90"/>
  <c r="H9" i="90"/>
  <c r="H8" i="90"/>
  <c r="H7" i="90"/>
  <c r="H6" i="90"/>
  <c r="P252" i="89"/>
  <c r="F181" i="89"/>
  <c r="D181" i="89"/>
  <c r="B181" i="89"/>
  <c r="H180" i="89"/>
  <c r="H179" i="89"/>
  <c r="H178" i="89"/>
  <c r="H177" i="89"/>
  <c r="H176" i="89"/>
  <c r="H175" i="89"/>
  <c r="H174" i="89"/>
  <c r="H173" i="89"/>
  <c r="H172" i="89"/>
  <c r="H171" i="89"/>
  <c r="H170" i="89"/>
  <c r="H169" i="89"/>
  <c r="H168" i="89"/>
  <c r="H167" i="89"/>
  <c r="H166" i="89"/>
  <c r="H165" i="89"/>
  <c r="H164" i="89"/>
  <c r="H163" i="89"/>
  <c r="H162" i="89"/>
  <c r="F155" i="89"/>
  <c r="D155" i="89"/>
  <c r="B155" i="89"/>
  <c r="H154" i="89"/>
  <c r="H153" i="89"/>
  <c r="H152" i="89"/>
  <c r="H151" i="89"/>
  <c r="H150" i="89"/>
  <c r="H149" i="89"/>
  <c r="H148" i="89"/>
  <c r="H147" i="89"/>
  <c r="H146" i="89"/>
  <c r="H145" i="89"/>
  <c r="H144" i="89"/>
  <c r="H143" i="89"/>
  <c r="H142" i="89"/>
  <c r="H141" i="89"/>
  <c r="H140" i="89"/>
  <c r="H139" i="89"/>
  <c r="H138" i="89"/>
  <c r="H137" i="89"/>
  <c r="H136" i="89"/>
  <c r="F129" i="89"/>
  <c r="D129" i="89"/>
  <c r="B129" i="89"/>
  <c r="H128" i="89"/>
  <c r="H127" i="89"/>
  <c r="H126" i="89"/>
  <c r="H125" i="89"/>
  <c r="H124" i="89"/>
  <c r="H123" i="89"/>
  <c r="H122" i="89"/>
  <c r="H121" i="89"/>
  <c r="H120" i="89"/>
  <c r="H119" i="89"/>
  <c r="H118" i="89"/>
  <c r="H117" i="89"/>
  <c r="H116" i="89"/>
  <c r="H115" i="89"/>
  <c r="H114" i="89"/>
  <c r="H113" i="89"/>
  <c r="H112" i="89"/>
  <c r="H111" i="89"/>
  <c r="H110" i="89"/>
  <c r="F103" i="89"/>
  <c r="D103" i="89"/>
  <c r="B103" i="89"/>
  <c r="H102" i="89"/>
  <c r="H101" i="89"/>
  <c r="H100" i="89"/>
  <c r="H99" i="89"/>
  <c r="H98" i="89"/>
  <c r="H97" i="89"/>
  <c r="H96" i="89"/>
  <c r="H95" i="89"/>
  <c r="H94" i="89"/>
  <c r="H93" i="89"/>
  <c r="H92" i="89"/>
  <c r="H91" i="89"/>
  <c r="H90" i="89"/>
  <c r="H89" i="89"/>
  <c r="H88" i="89"/>
  <c r="H87" i="89"/>
  <c r="H86" i="89"/>
  <c r="H85" i="89"/>
  <c r="H84" i="89"/>
  <c r="D77" i="89"/>
  <c r="H76" i="89"/>
  <c r="H75" i="89"/>
  <c r="H74" i="89"/>
  <c r="H73" i="89"/>
  <c r="H72" i="89"/>
  <c r="H71" i="89"/>
  <c r="H70" i="89"/>
  <c r="H69" i="89"/>
  <c r="H68" i="89"/>
  <c r="H67" i="89"/>
  <c r="H66" i="89"/>
  <c r="H65" i="89"/>
  <c r="H64" i="89"/>
  <c r="H63" i="89"/>
  <c r="H62" i="89"/>
  <c r="H61" i="89"/>
  <c r="H60" i="89"/>
  <c r="H59" i="89"/>
  <c r="H58" i="89"/>
  <c r="F51" i="89"/>
  <c r="D51" i="89"/>
  <c r="B51" i="89"/>
  <c r="H50" i="89"/>
  <c r="H49" i="89"/>
  <c r="H48" i="89"/>
  <c r="H47" i="89"/>
  <c r="H46" i="89"/>
  <c r="H45" i="89"/>
  <c r="H44" i="89"/>
  <c r="H43" i="89"/>
  <c r="H42" i="89"/>
  <c r="H41" i="89"/>
  <c r="H40" i="89"/>
  <c r="H39" i="89"/>
  <c r="H38" i="89"/>
  <c r="H37" i="89"/>
  <c r="H36" i="89"/>
  <c r="H35" i="89"/>
  <c r="H34" i="89"/>
  <c r="H33" i="89"/>
  <c r="H32" i="89"/>
  <c r="F25" i="89"/>
  <c r="D25" i="89"/>
  <c r="B25" i="89"/>
  <c r="H24" i="89"/>
  <c r="H23" i="89"/>
  <c r="H22" i="89"/>
  <c r="H21" i="89"/>
  <c r="H20" i="89"/>
  <c r="H19" i="89"/>
  <c r="H18" i="89"/>
  <c r="H17" i="89"/>
  <c r="H16" i="89"/>
  <c r="H15" i="89"/>
  <c r="H14" i="89"/>
  <c r="H13" i="89"/>
  <c r="H12" i="89"/>
  <c r="H11" i="89"/>
  <c r="H10" i="89"/>
  <c r="H9" i="89"/>
  <c r="H8" i="89"/>
  <c r="H7" i="89"/>
  <c r="H6" i="89"/>
  <c r="F181" i="88"/>
  <c r="D181" i="88"/>
  <c r="B181" i="88"/>
  <c r="H180" i="88"/>
  <c r="H179" i="88"/>
  <c r="H178" i="88"/>
  <c r="H177" i="88"/>
  <c r="H176" i="88"/>
  <c r="H175" i="88"/>
  <c r="H174" i="88"/>
  <c r="H173" i="88"/>
  <c r="H172" i="88"/>
  <c r="H171" i="88"/>
  <c r="H170" i="88"/>
  <c r="H169" i="88"/>
  <c r="H168" i="88"/>
  <c r="H167" i="88"/>
  <c r="H166" i="88"/>
  <c r="H165" i="88"/>
  <c r="H164" i="88"/>
  <c r="H163" i="88"/>
  <c r="H162" i="88"/>
  <c r="F155" i="88"/>
  <c r="D155" i="88"/>
  <c r="B155" i="88"/>
  <c r="H154" i="88"/>
  <c r="H153" i="88"/>
  <c r="H152" i="88"/>
  <c r="H151" i="88"/>
  <c r="H150" i="88"/>
  <c r="H149" i="88"/>
  <c r="H148" i="88"/>
  <c r="H147" i="88"/>
  <c r="H146" i="88"/>
  <c r="H145" i="88"/>
  <c r="H144" i="88"/>
  <c r="H143" i="88"/>
  <c r="H142" i="88"/>
  <c r="H141" i="88"/>
  <c r="H140" i="88"/>
  <c r="H139" i="88"/>
  <c r="H138" i="88"/>
  <c r="H137" i="88"/>
  <c r="H136" i="88"/>
  <c r="F129" i="88"/>
  <c r="D129" i="88"/>
  <c r="B129" i="88"/>
  <c r="H128" i="88"/>
  <c r="H127" i="88"/>
  <c r="H126" i="88"/>
  <c r="H125" i="88"/>
  <c r="H124" i="88"/>
  <c r="H123" i="88"/>
  <c r="H122" i="88"/>
  <c r="H121" i="88"/>
  <c r="H120" i="88"/>
  <c r="H119" i="88"/>
  <c r="H118" i="88"/>
  <c r="H117" i="88"/>
  <c r="H116" i="88"/>
  <c r="H115" i="88"/>
  <c r="H114" i="88"/>
  <c r="H113" i="88"/>
  <c r="H112" i="88"/>
  <c r="H111" i="88"/>
  <c r="H110" i="88"/>
  <c r="F103" i="88"/>
  <c r="D103" i="88"/>
  <c r="B103" i="88"/>
  <c r="H102" i="88"/>
  <c r="H101" i="88"/>
  <c r="H100" i="88"/>
  <c r="H99" i="88"/>
  <c r="H98" i="88"/>
  <c r="H97" i="88"/>
  <c r="H96" i="88"/>
  <c r="H95" i="88"/>
  <c r="H94" i="88"/>
  <c r="H93" i="88"/>
  <c r="H92" i="88"/>
  <c r="H91" i="88"/>
  <c r="H90" i="88"/>
  <c r="H89" i="88"/>
  <c r="H88" i="88"/>
  <c r="H87" i="88"/>
  <c r="H86" i="88"/>
  <c r="H85" i="88"/>
  <c r="H84" i="88"/>
  <c r="F77" i="88"/>
  <c r="D77" i="88"/>
  <c r="B77" i="88"/>
  <c r="H76" i="88"/>
  <c r="H75" i="88"/>
  <c r="H74" i="88"/>
  <c r="H73" i="88"/>
  <c r="H72" i="88"/>
  <c r="H71" i="88"/>
  <c r="H70" i="88"/>
  <c r="H69" i="88"/>
  <c r="H68" i="88"/>
  <c r="H67" i="88"/>
  <c r="H66" i="88"/>
  <c r="H65" i="88"/>
  <c r="H64" i="88"/>
  <c r="H63" i="88"/>
  <c r="H62" i="88"/>
  <c r="H61" i="88"/>
  <c r="H60" i="88"/>
  <c r="H59" i="88"/>
  <c r="H58" i="88"/>
  <c r="F51" i="88"/>
  <c r="D51" i="88"/>
  <c r="B51" i="88"/>
  <c r="H50" i="88"/>
  <c r="H49" i="88"/>
  <c r="H48" i="88"/>
  <c r="H47" i="88"/>
  <c r="H46" i="88"/>
  <c r="H45" i="88"/>
  <c r="H44" i="88"/>
  <c r="H43" i="88"/>
  <c r="H42" i="88"/>
  <c r="H41" i="88"/>
  <c r="H40" i="88"/>
  <c r="H39" i="88"/>
  <c r="H38" i="88"/>
  <c r="H37" i="88"/>
  <c r="H36" i="88"/>
  <c r="H35" i="88"/>
  <c r="H34" i="88"/>
  <c r="H33" i="88"/>
  <c r="H32" i="88"/>
  <c r="F25" i="88"/>
  <c r="D25" i="88"/>
  <c r="B25" i="88"/>
  <c r="H24" i="88"/>
  <c r="H23" i="88"/>
  <c r="H22" i="88"/>
  <c r="H21" i="88"/>
  <c r="H20" i="88"/>
  <c r="H19" i="88"/>
  <c r="H18" i="88"/>
  <c r="H17" i="88"/>
  <c r="H16" i="88"/>
  <c r="H15" i="88"/>
  <c r="H14" i="88"/>
  <c r="H13" i="88"/>
  <c r="H12" i="88"/>
  <c r="H11" i="88"/>
  <c r="H10" i="88"/>
  <c r="H9" i="88"/>
  <c r="H8" i="88"/>
  <c r="H7" i="88"/>
  <c r="H6" i="88"/>
  <c r="C148" i="106" l="1"/>
  <c r="G152" i="106"/>
  <c r="I144" i="106"/>
  <c r="G141" i="109"/>
  <c r="I146" i="106"/>
  <c r="G139" i="106"/>
  <c r="I143" i="106"/>
  <c r="G142" i="109"/>
  <c r="I90" i="114"/>
  <c r="E84" i="114"/>
  <c r="G84" i="114"/>
  <c r="I84" i="114"/>
  <c r="I47" i="114"/>
  <c r="C32" i="114"/>
  <c r="E32" i="114"/>
  <c r="G32" i="114"/>
  <c r="I32" i="114"/>
  <c r="G7" i="114"/>
  <c r="C6" i="114"/>
  <c r="E6" i="114"/>
  <c r="G6" i="114"/>
  <c r="I6" i="114"/>
  <c r="C136" i="113"/>
  <c r="I136" i="113"/>
  <c r="E136" i="113"/>
  <c r="G136" i="113"/>
  <c r="E6" i="113"/>
  <c r="G6" i="113"/>
  <c r="I6" i="113"/>
  <c r="I47" i="116"/>
  <c r="E72" i="116"/>
  <c r="E61" i="116"/>
  <c r="G40" i="116"/>
  <c r="G32" i="116"/>
  <c r="C32" i="116"/>
  <c r="I32" i="116"/>
  <c r="E32" i="116"/>
  <c r="E24" i="116"/>
  <c r="C6" i="116"/>
  <c r="E6" i="116"/>
  <c r="G6" i="116"/>
  <c r="I6" i="116"/>
  <c r="C39" i="54"/>
  <c r="C98" i="54"/>
  <c r="E35" i="54"/>
  <c r="G35" i="54"/>
  <c r="I40" i="54"/>
  <c r="I171" i="106"/>
  <c r="E162" i="106"/>
  <c r="G162" i="106"/>
  <c r="I162" i="106"/>
  <c r="E154" i="106"/>
  <c r="E142" i="106"/>
  <c r="C146" i="106"/>
  <c r="I153" i="106"/>
  <c r="G147" i="106"/>
  <c r="G140" i="106"/>
  <c r="E147" i="106"/>
  <c r="E150" i="106"/>
  <c r="E138" i="106"/>
  <c r="E155" i="106"/>
  <c r="I141" i="106"/>
  <c r="C149" i="106"/>
  <c r="G136" i="106"/>
  <c r="E143" i="106"/>
  <c r="C152" i="106"/>
  <c r="E146" i="106"/>
  <c r="C140" i="106"/>
  <c r="C154" i="106"/>
  <c r="C142" i="106"/>
  <c r="I137" i="106"/>
  <c r="C141" i="106"/>
  <c r="G151" i="106"/>
  <c r="G144" i="106"/>
  <c r="G155" i="106"/>
  <c r="E151" i="106"/>
  <c r="G141" i="106"/>
  <c r="C151" i="106"/>
  <c r="C144" i="106"/>
  <c r="C139" i="106"/>
  <c r="C150" i="106"/>
  <c r="C138" i="106"/>
  <c r="I155" i="106"/>
  <c r="E136" i="106"/>
  <c r="E144" i="106"/>
  <c r="E152" i="106"/>
  <c r="G142" i="106"/>
  <c r="G137" i="106"/>
  <c r="G149" i="106"/>
  <c r="I148" i="106"/>
  <c r="I88" i="110"/>
  <c r="G84" i="110"/>
  <c r="I84" i="110"/>
  <c r="C125" i="110"/>
  <c r="E129" i="110"/>
  <c r="C124" i="110"/>
  <c r="I126" i="110"/>
  <c r="I169" i="109"/>
  <c r="C162" i="109"/>
  <c r="E162" i="109"/>
  <c r="G162" i="109"/>
  <c r="I162" i="109"/>
  <c r="E150" i="109"/>
  <c r="C154" i="109"/>
  <c r="C145" i="109"/>
  <c r="I96" i="108"/>
  <c r="C84" i="108"/>
  <c r="E84" i="108"/>
  <c r="G84" i="108"/>
  <c r="I84" i="108"/>
  <c r="E86" i="107"/>
  <c r="C84" i="107"/>
  <c r="G32" i="107"/>
  <c r="I32" i="107"/>
  <c r="I167" i="107"/>
  <c r="E162" i="107"/>
  <c r="G162" i="107"/>
  <c r="I162" i="107"/>
  <c r="I154" i="107"/>
  <c r="E144" i="107"/>
  <c r="G77" i="107"/>
  <c r="C77" i="107"/>
  <c r="E77" i="107"/>
  <c r="I77" i="107"/>
  <c r="I33" i="107"/>
  <c r="C32" i="107"/>
  <c r="E32" i="107"/>
  <c r="C155" i="115"/>
  <c r="G136" i="115"/>
  <c r="I136" i="115"/>
  <c r="E21" i="116"/>
  <c r="E22" i="116"/>
  <c r="I16" i="116"/>
  <c r="G19" i="116"/>
  <c r="E74" i="116"/>
  <c r="C77" i="116"/>
  <c r="C60" i="116"/>
  <c r="E97" i="116"/>
  <c r="G100" i="116"/>
  <c r="G94" i="116"/>
  <c r="G90" i="116"/>
  <c r="I86" i="116"/>
  <c r="E89" i="116"/>
  <c r="G98" i="116"/>
  <c r="E84" i="116"/>
  <c r="I102" i="116"/>
  <c r="C86" i="116"/>
  <c r="C102" i="116"/>
  <c r="E100" i="116"/>
  <c r="G86" i="116"/>
  <c r="I87" i="116"/>
  <c r="I69" i="115"/>
  <c r="C71" i="115"/>
  <c r="I62" i="114"/>
  <c r="E59" i="114"/>
  <c r="G70" i="114"/>
  <c r="G76" i="114"/>
  <c r="I70" i="114"/>
  <c r="E62" i="114"/>
  <c r="E111" i="113"/>
  <c r="E129" i="113"/>
  <c r="C23" i="111"/>
  <c r="C115" i="110"/>
  <c r="I118" i="110"/>
  <c r="C114" i="110"/>
  <c r="E122" i="110"/>
  <c r="I121" i="110"/>
  <c r="I119" i="110"/>
  <c r="I115" i="110"/>
  <c r="I129" i="110"/>
  <c r="C117" i="110"/>
  <c r="G151" i="54"/>
  <c r="G97" i="106"/>
  <c r="G71" i="115"/>
  <c r="C7" i="116"/>
  <c r="G25" i="116"/>
  <c r="I24" i="116"/>
  <c r="I92" i="116"/>
  <c r="I113" i="110"/>
  <c r="C128" i="110"/>
  <c r="I124" i="110"/>
  <c r="E111" i="110"/>
  <c r="C113" i="110"/>
  <c r="E128" i="110"/>
  <c r="C127" i="110"/>
  <c r="E13" i="116"/>
  <c r="E14" i="116"/>
  <c r="I8" i="116"/>
  <c r="C13" i="116"/>
  <c r="G138" i="54"/>
  <c r="G110" i="110"/>
  <c r="I112" i="110"/>
  <c r="I122" i="110"/>
  <c r="C122" i="110"/>
  <c r="E124" i="110"/>
  <c r="C128" i="115"/>
  <c r="E11" i="116"/>
  <c r="G18" i="116"/>
  <c r="I20" i="116"/>
  <c r="E98" i="111"/>
  <c r="E41" i="109"/>
  <c r="G37" i="109"/>
  <c r="I76" i="109"/>
  <c r="C71" i="109"/>
  <c r="E60" i="109"/>
  <c r="C69" i="109"/>
  <c r="I74" i="109"/>
  <c r="I58" i="109"/>
  <c r="G73" i="109"/>
  <c r="E62" i="109"/>
  <c r="I60" i="109"/>
  <c r="E76" i="109"/>
  <c r="G150" i="109"/>
  <c r="C137" i="109"/>
  <c r="G181" i="109"/>
  <c r="G155" i="109"/>
  <c r="E143" i="109"/>
  <c r="G140" i="109"/>
  <c r="G148" i="109"/>
  <c r="E152" i="109"/>
  <c r="C148" i="109"/>
  <c r="E60" i="108"/>
  <c r="G65" i="108"/>
  <c r="E119" i="108"/>
  <c r="G111" i="108"/>
  <c r="C43" i="54"/>
  <c r="G46" i="54"/>
  <c r="E51" i="54"/>
  <c r="G43" i="54"/>
  <c r="E45" i="54"/>
  <c r="C49" i="54"/>
  <c r="C42" i="54"/>
  <c r="G148" i="54"/>
  <c r="E154" i="54"/>
  <c r="C50" i="106"/>
  <c r="G90" i="106"/>
  <c r="C147" i="106"/>
  <c r="C136" i="106"/>
  <c r="I138" i="106"/>
  <c r="I149" i="106"/>
  <c r="C145" i="106"/>
  <c r="G150" i="106"/>
  <c r="I147" i="106"/>
  <c r="I169" i="54"/>
  <c r="E176" i="116"/>
  <c r="G167" i="116"/>
  <c r="I162" i="116"/>
  <c r="I168" i="116"/>
  <c r="I167" i="116"/>
  <c r="E174" i="116"/>
  <c r="I179" i="116"/>
  <c r="C166" i="116"/>
  <c r="G168" i="116"/>
  <c r="E168" i="116"/>
  <c r="I177" i="116"/>
  <c r="E162" i="116"/>
  <c r="C179" i="116"/>
  <c r="G174" i="116"/>
  <c r="C174" i="116"/>
  <c r="I165" i="116"/>
  <c r="G172" i="116"/>
  <c r="G173" i="116"/>
  <c r="C168" i="116"/>
  <c r="G178" i="116"/>
  <c r="I150" i="54"/>
  <c r="I138" i="107"/>
  <c r="I152" i="109"/>
  <c r="I139" i="109"/>
  <c r="C138" i="109"/>
  <c r="E148" i="109"/>
  <c r="G145" i="109"/>
  <c r="I153" i="109"/>
  <c r="E141" i="109"/>
  <c r="G143" i="115"/>
  <c r="C141" i="115"/>
  <c r="G140" i="54"/>
  <c r="E144" i="54"/>
  <c r="E141" i="107"/>
  <c r="G146" i="109"/>
  <c r="C150" i="109"/>
  <c r="C141" i="109"/>
  <c r="E138" i="109"/>
  <c r="G153" i="109"/>
  <c r="I142" i="109"/>
  <c r="I155" i="109"/>
  <c r="G149" i="115"/>
  <c r="I147" i="54"/>
  <c r="G139" i="107"/>
  <c r="G148" i="107"/>
  <c r="I151" i="109"/>
  <c r="I144" i="109"/>
  <c r="I136" i="109"/>
  <c r="C146" i="109"/>
  <c r="E136" i="109"/>
  <c r="G143" i="109"/>
  <c r="G151" i="109"/>
  <c r="C139" i="109"/>
  <c r="E146" i="109"/>
  <c r="I146" i="109"/>
  <c r="G136" i="109"/>
  <c r="C152" i="109"/>
  <c r="C136" i="109"/>
  <c r="E137" i="114"/>
  <c r="I155" i="114"/>
  <c r="I146" i="107"/>
  <c r="G151" i="107"/>
  <c r="C155" i="109"/>
  <c r="I147" i="109"/>
  <c r="I140" i="109"/>
  <c r="E151" i="109"/>
  <c r="C142" i="109"/>
  <c r="E140" i="109"/>
  <c r="G147" i="109"/>
  <c r="C153" i="109"/>
  <c r="C143" i="109"/>
  <c r="C151" i="109"/>
  <c r="I150" i="109"/>
  <c r="I141" i="109"/>
  <c r="C144" i="109"/>
  <c r="C144" i="114"/>
  <c r="G136" i="54"/>
  <c r="I155" i="54"/>
  <c r="G146" i="54"/>
  <c r="I139" i="115"/>
  <c r="E155" i="115"/>
  <c r="I142" i="54"/>
  <c r="C146" i="54"/>
  <c r="E155" i="54"/>
  <c r="C153" i="115"/>
  <c r="E145" i="115"/>
  <c r="I117" i="108"/>
  <c r="G127" i="108"/>
  <c r="G110" i="108"/>
  <c r="E110" i="113"/>
  <c r="I126" i="108"/>
  <c r="G121" i="108"/>
  <c r="E121" i="106"/>
  <c r="E118" i="108"/>
  <c r="I121" i="108"/>
  <c r="C125" i="108"/>
  <c r="G126" i="106"/>
  <c r="G128" i="106"/>
  <c r="E120" i="106"/>
  <c r="I122" i="106"/>
  <c r="G115" i="106"/>
  <c r="E121" i="108"/>
  <c r="I90" i="111"/>
  <c r="G99" i="111"/>
  <c r="I92" i="111"/>
  <c r="C96" i="111"/>
  <c r="I101" i="106"/>
  <c r="E95" i="106"/>
  <c r="C89" i="111"/>
  <c r="C97" i="113"/>
  <c r="I96" i="113"/>
  <c r="I91" i="106"/>
  <c r="E93" i="111"/>
  <c r="E71" i="111"/>
  <c r="C70" i="111"/>
  <c r="E63" i="113"/>
  <c r="E65" i="116"/>
  <c r="I76" i="116"/>
  <c r="I59" i="116"/>
  <c r="E76" i="116"/>
  <c r="E60" i="116"/>
  <c r="I58" i="116"/>
  <c r="E66" i="116"/>
  <c r="E73" i="116"/>
  <c r="E68" i="116"/>
  <c r="C64" i="108"/>
  <c r="I63" i="109"/>
  <c r="E65" i="109"/>
  <c r="G68" i="109"/>
  <c r="E73" i="115"/>
  <c r="E69" i="116"/>
  <c r="E64" i="116"/>
  <c r="C59" i="116"/>
  <c r="C68" i="109"/>
  <c r="I68" i="109"/>
  <c r="C61" i="109"/>
  <c r="I66" i="109"/>
  <c r="I71" i="109"/>
  <c r="G77" i="109"/>
  <c r="C63" i="109"/>
  <c r="E68" i="109"/>
  <c r="E73" i="109"/>
  <c r="G60" i="109"/>
  <c r="G65" i="109"/>
  <c r="E70" i="109"/>
  <c r="G76" i="109"/>
  <c r="E63" i="109"/>
  <c r="C72" i="109"/>
  <c r="I74" i="114"/>
  <c r="I66" i="114"/>
  <c r="I58" i="114"/>
  <c r="E70" i="114"/>
  <c r="C64" i="114"/>
  <c r="E75" i="114"/>
  <c r="I59" i="107"/>
  <c r="I64" i="109"/>
  <c r="I62" i="109"/>
  <c r="I67" i="109"/>
  <c r="C73" i="109"/>
  <c r="C59" i="109"/>
  <c r="E64" i="109"/>
  <c r="E69" i="109"/>
  <c r="C75" i="109"/>
  <c r="G61" i="109"/>
  <c r="E66" i="109"/>
  <c r="G72" i="109"/>
  <c r="G58" i="109"/>
  <c r="C64" i="109"/>
  <c r="E75" i="109"/>
  <c r="C73" i="114"/>
  <c r="C65" i="114"/>
  <c r="E66" i="114"/>
  <c r="E67" i="114"/>
  <c r="I77" i="114"/>
  <c r="I64" i="114"/>
  <c r="G75" i="116"/>
  <c r="G67" i="116"/>
  <c r="G59" i="116"/>
  <c r="I68" i="116"/>
  <c r="I77" i="116"/>
  <c r="C70" i="116"/>
  <c r="C62" i="116"/>
  <c r="C63" i="116"/>
  <c r="E59" i="109"/>
  <c r="C77" i="109"/>
  <c r="I72" i="109"/>
  <c r="I59" i="109"/>
  <c r="C65" i="109"/>
  <c r="I70" i="109"/>
  <c r="I75" i="109"/>
  <c r="E61" i="109"/>
  <c r="C67" i="109"/>
  <c r="E72" i="109"/>
  <c r="E58" i="109"/>
  <c r="G64" i="109"/>
  <c r="G69" i="109"/>
  <c r="E74" i="109"/>
  <c r="G62" i="109"/>
  <c r="G70" i="109"/>
  <c r="G68" i="113"/>
  <c r="G77" i="114"/>
  <c r="C69" i="114"/>
  <c r="C61" i="114"/>
  <c r="E74" i="114"/>
  <c r="E58" i="114"/>
  <c r="G62" i="114"/>
  <c r="C72" i="114"/>
  <c r="G67" i="114"/>
  <c r="G71" i="116"/>
  <c r="G63" i="116"/>
  <c r="C74" i="116"/>
  <c r="C66" i="116"/>
  <c r="C58" i="116"/>
  <c r="C68" i="116"/>
  <c r="I67" i="116"/>
  <c r="E70" i="116"/>
  <c r="C70" i="108"/>
  <c r="G63" i="115"/>
  <c r="I77" i="115"/>
  <c r="G64" i="115"/>
  <c r="I64" i="115"/>
  <c r="C64" i="115"/>
  <c r="E68" i="108"/>
  <c r="C68" i="108"/>
  <c r="G61" i="108"/>
  <c r="I68" i="111"/>
  <c r="C75" i="111"/>
  <c r="G74" i="113"/>
  <c r="E58" i="113"/>
  <c r="G67" i="115"/>
  <c r="I63" i="115"/>
  <c r="G68" i="115"/>
  <c r="I58" i="115"/>
  <c r="C60" i="115"/>
  <c r="C61" i="115"/>
  <c r="I66" i="111"/>
  <c r="G71" i="111"/>
  <c r="E64" i="113"/>
  <c r="C67" i="113"/>
  <c r="C74" i="108"/>
  <c r="C58" i="108"/>
  <c r="C60" i="108"/>
  <c r="E67" i="109"/>
  <c r="G74" i="109"/>
  <c r="E64" i="111"/>
  <c r="G58" i="113"/>
  <c r="C58" i="113"/>
  <c r="E60" i="115"/>
  <c r="G73" i="115"/>
  <c r="C58" i="115"/>
  <c r="I72" i="115"/>
  <c r="C72" i="115"/>
  <c r="G45" i="116"/>
  <c r="I41" i="107"/>
  <c r="E47" i="110"/>
  <c r="I34" i="54"/>
  <c r="G34" i="54"/>
  <c r="E42" i="54"/>
  <c r="E40" i="54"/>
  <c r="G44" i="54"/>
  <c r="G49" i="109"/>
  <c r="I34" i="110"/>
  <c r="C36" i="116"/>
  <c r="I51" i="54"/>
  <c r="E49" i="54"/>
  <c r="C35" i="54"/>
  <c r="E43" i="54"/>
  <c r="C33" i="54"/>
  <c r="I37" i="116"/>
  <c r="I32" i="110"/>
  <c r="G34" i="110"/>
  <c r="C37" i="110"/>
  <c r="C50" i="110"/>
  <c r="I41" i="116"/>
  <c r="C33" i="116"/>
  <c r="G37" i="116"/>
  <c r="E43" i="116"/>
  <c r="I36" i="116"/>
  <c r="E38" i="116"/>
  <c r="E51" i="116"/>
  <c r="C36" i="110"/>
  <c r="E48" i="110"/>
  <c r="C49" i="116"/>
  <c r="I39" i="116"/>
  <c r="I51" i="116"/>
  <c r="C44" i="116"/>
  <c r="E40" i="116"/>
  <c r="C39" i="110"/>
  <c r="G45" i="110"/>
  <c r="C45" i="116"/>
  <c r="I33" i="116"/>
  <c r="G41" i="116"/>
  <c r="E39" i="116"/>
  <c r="I44" i="116"/>
  <c r="C17" i="111"/>
  <c r="C11" i="111"/>
  <c r="G21" i="111"/>
  <c r="I22" i="111"/>
  <c r="I16" i="111"/>
  <c r="E11" i="111"/>
  <c r="C21" i="111"/>
  <c r="E16" i="111"/>
  <c r="G12" i="111"/>
  <c r="G9" i="111"/>
  <c r="I10" i="111"/>
  <c r="I8" i="111"/>
  <c r="I19" i="111"/>
  <c r="C12" i="111"/>
  <c r="E8" i="111"/>
  <c r="E20" i="111"/>
  <c r="G16" i="111"/>
  <c r="G7" i="117"/>
  <c r="I11" i="111"/>
  <c r="E7" i="111"/>
  <c r="E19" i="111"/>
  <c r="G13" i="111"/>
  <c r="E9" i="111"/>
  <c r="I25" i="117"/>
  <c r="I150" i="107"/>
  <c r="E101" i="107"/>
  <c r="C95" i="107"/>
  <c r="G143" i="107"/>
  <c r="G154" i="107"/>
  <c r="G152" i="107"/>
  <c r="I73" i="113"/>
  <c r="I75" i="113"/>
  <c r="C72" i="113"/>
  <c r="E72" i="113"/>
  <c r="C70" i="113"/>
  <c r="C14" i="113"/>
  <c r="I73" i="114"/>
  <c r="I69" i="114"/>
  <c r="I65" i="114"/>
  <c r="I61" i="114"/>
  <c r="G72" i="114"/>
  <c r="G64" i="114"/>
  <c r="C60" i="114"/>
  <c r="G66" i="114"/>
  <c r="E71" i="114"/>
  <c r="C76" i="114"/>
  <c r="G69" i="114"/>
  <c r="C70" i="114"/>
  <c r="G77" i="115"/>
  <c r="G151" i="115"/>
  <c r="G144" i="115"/>
  <c r="C154" i="115"/>
  <c r="G61" i="115"/>
  <c r="E68" i="115"/>
  <c r="E76" i="115"/>
  <c r="I67" i="115"/>
  <c r="G60" i="115"/>
  <c r="C70" i="115"/>
  <c r="I74" i="115"/>
  <c r="I62" i="115"/>
  <c r="C76" i="115"/>
  <c r="E62" i="115"/>
  <c r="C63" i="114"/>
  <c r="I142" i="107"/>
  <c r="C92" i="107"/>
  <c r="G150" i="107"/>
  <c r="C142" i="107"/>
  <c r="C145" i="107"/>
  <c r="C95" i="113"/>
  <c r="E116" i="113"/>
  <c r="G62" i="113"/>
  <c r="I77" i="113"/>
  <c r="G64" i="113"/>
  <c r="I75" i="114"/>
  <c r="I71" i="114"/>
  <c r="I67" i="114"/>
  <c r="I63" i="114"/>
  <c r="I59" i="114"/>
  <c r="G75" i="114"/>
  <c r="G68" i="114"/>
  <c r="G60" i="114"/>
  <c r="G58" i="114"/>
  <c r="E63" i="114"/>
  <c r="C68" i="114"/>
  <c r="G74" i="114"/>
  <c r="I60" i="114"/>
  <c r="G59" i="114"/>
  <c r="I73" i="115"/>
  <c r="C142" i="115"/>
  <c r="G65" i="115"/>
  <c r="E72" i="115"/>
  <c r="I59" i="115"/>
  <c r="I75" i="115"/>
  <c r="E65" i="115"/>
  <c r="C74" i="115"/>
  <c r="C152" i="115"/>
  <c r="I70" i="115"/>
  <c r="I148" i="115"/>
  <c r="E70" i="115"/>
  <c r="E59" i="115"/>
  <c r="I19" i="112"/>
  <c r="E88" i="107"/>
  <c r="G97" i="107"/>
  <c r="E87" i="107"/>
  <c r="G94" i="107"/>
  <c r="C100" i="107"/>
  <c r="E120" i="113"/>
  <c r="I119" i="115"/>
  <c r="I113" i="115"/>
  <c r="E103" i="107"/>
  <c r="E93" i="107"/>
  <c r="G93" i="107"/>
  <c r="E102" i="107"/>
  <c r="G90" i="107"/>
  <c r="G98" i="107"/>
  <c r="G103" i="107"/>
  <c r="C94" i="107"/>
  <c r="G24" i="107"/>
  <c r="I85" i="107"/>
  <c r="I128" i="113"/>
  <c r="I113" i="113"/>
  <c r="E112" i="113"/>
  <c r="C122" i="113"/>
  <c r="E149" i="114"/>
  <c r="G149" i="114"/>
  <c r="I112" i="115"/>
  <c r="E136" i="115"/>
  <c r="C149" i="115"/>
  <c r="E146" i="115"/>
  <c r="E115" i="115"/>
  <c r="C125" i="115"/>
  <c r="G150" i="115"/>
  <c r="E97" i="107"/>
  <c r="C87" i="107"/>
  <c r="C101" i="107"/>
  <c r="C89" i="107"/>
  <c r="C121" i="113"/>
  <c r="E119" i="113"/>
  <c r="E96" i="107"/>
  <c r="E85" i="107"/>
  <c r="E90" i="107"/>
  <c r="G101" i="107"/>
  <c r="C88" i="107"/>
  <c r="E95" i="107"/>
  <c r="C103" i="107"/>
  <c r="I99" i="107"/>
  <c r="C151" i="107"/>
  <c r="E126" i="113"/>
  <c r="E117" i="113"/>
  <c r="G116" i="115"/>
  <c r="I142" i="115"/>
  <c r="C146" i="115"/>
  <c r="C143" i="115"/>
  <c r="E113" i="115"/>
  <c r="C136" i="115"/>
  <c r="C65" i="115"/>
  <c r="O260" i="1"/>
  <c r="H256" i="110"/>
  <c r="R256" i="110" s="1"/>
  <c r="H254" i="106"/>
  <c r="R254" i="106" s="1"/>
  <c r="H258" i="111"/>
  <c r="R258" i="111" s="1"/>
  <c r="H242" i="117"/>
  <c r="R242" i="117" s="1"/>
  <c r="H255" i="108"/>
  <c r="R255" i="108" s="1"/>
  <c r="H256" i="109"/>
  <c r="R256" i="109" s="1"/>
  <c r="L249" i="110"/>
  <c r="L253" i="110"/>
  <c r="H254" i="111"/>
  <c r="R254" i="111" s="1"/>
  <c r="B234" i="110"/>
  <c r="L234" i="110" s="1"/>
  <c r="L259" i="109"/>
  <c r="H259" i="109"/>
  <c r="R259" i="109" s="1"/>
  <c r="I152" i="112"/>
  <c r="I136" i="112"/>
  <c r="C155" i="112"/>
  <c r="I206" i="1"/>
  <c r="E208" i="1"/>
  <c r="I192" i="1"/>
  <c r="I195" i="1"/>
  <c r="H258" i="117"/>
  <c r="R258" i="117" s="1"/>
  <c r="L258" i="117"/>
  <c r="I51" i="110"/>
  <c r="G48" i="110"/>
  <c r="G44" i="110"/>
  <c r="G40" i="110"/>
  <c r="G36" i="110"/>
  <c r="G32" i="110"/>
  <c r="G47" i="110"/>
  <c r="C41" i="110"/>
  <c r="E36" i="110"/>
  <c r="G49" i="110"/>
  <c r="G41" i="110"/>
  <c r="G33" i="110"/>
  <c r="E42" i="110"/>
  <c r="C43" i="110"/>
  <c r="G46" i="110"/>
  <c r="E50" i="110"/>
  <c r="C48" i="110"/>
  <c r="I40" i="110"/>
  <c r="I37" i="110"/>
  <c r="E51" i="110"/>
  <c r="E49" i="110"/>
  <c r="I42" i="110"/>
  <c r="C38" i="110"/>
  <c r="E33" i="110"/>
  <c r="C45" i="110"/>
  <c r="G39" i="110"/>
  <c r="E32" i="110"/>
  <c r="I39" i="110"/>
  <c r="E46" i="110"/>
  <c r="C44" i="110"/>
  <c r="G42" i="110"/>
  <c r="E38" i="110"/>
  <c r="I36" i="110"/>
  <c r="I45" i="110"/>
  <c r="E164" i="117"/>
  <c r="C164" i="117"/>
  <c r="L259" i="54"/>
  <c r="H259" i="54"/>
  <c r="R259" i="54" s="1"/>
  <c r="L247" i="117"/>
  <c r="H247" i="117"/>
  <c r="R247" i="117" s="1"/>
  <c r="N253" i="101"/>
  <c r="N246" i="104"/>
  <c r="H207" i="105"/>
  <c r="R207" i="105" s="1"/>
  <c r="G40" i="54"/>
  <c r="C34" i="54"/>
  <c r="G36" i="54"/>
  <c r="C38" i="54"/>
  <c r="G47" i="54"/>
  <c r="C41" i="54"/>
  <c r="E36" i="54"/>
  <c r="G49" i="54"/>
  <c r="G33" i="54"/>
  <c r="C44" i="54"/>
  <c r="G38" i="54"/>
  <c r="E46" i="54"/>
  <c r="E34" i="54"/>
  <c r="E33" i="54"/>
  <c r="I42" i="54"/>
  <c r="G51" i="54"/>
  <c r="I39" i="54"/>
  <c r="I140" i="54"/>
  <c r="C155" i="54"/>
  <c r="E136" i="54"/>
  <c r="G142" i="54"/>
  <c r="G147" i="54"/>
  <c r="E152" i="54"/>
  <c r="G152" i="54"/>
  <c r="E145" i="54"/>
  <c r="E137" i="54"/>
  <c r="I138" i="54"/>
  <c r="G112" i="108"/>
  <c r="I115" i="108"/>
  <c r="G122" i="108"/>
  <c r="G126" i="108"/>
  <c r="I122" i="108"/>
  <c r="G116" i="108"/>
  <c r="G123" i="108"/>
  <c r="E112" i="108"/>
  <c r="I113" i="108"/>
  <c r="C124" i="108"/>
  <c r="I127" i="108"/>
  <c r="E115" i="108"/>
  <c r="E126" i="108"/>
  <c r="I119" i="108"/>
  <c r="E113" i="108"/>
  <c r="E125" i="108"/>
  <c r="I114" i="108"/>
  <c r="C117" i="108"/>
  <c r="C119" i="108"/>
  <c r="I112" i="108"/>
  <c r="E127" i="108"/>
  <c r="G39" i="109"/>
  <c r="C45" i="109"/>
  <c r="E49" i="109"/>
  <c r="G41" i="109"/>
  <c r="I33" i="109"/>
  <c r="E33" i="109"/>
  <c r="G33" i="109"/>
  <c r="G51" i="110"/>
  <c r="I41" i="110"/>
  <c r="I33" i="110"/>
  <c r="C40" i="110"/>
  <c r="G38" i="110"/>
  <c r="C47" i="110"/>
  <c r="I35" i="110"/>
  <c r="I47" i="110"/>
  <c r="E40" i="110"/>
  <c r="C49" i="110"/>
  <c r="E37" i="110"/>
  <c r="E45" i="110"/>
  <c r="G50" i="110"/>
  <c r="H250" i="111"/>
  <c r="R250" i="111" s="1"/>
  <c r="I36" i="114"/>
  <c r="E49" i="114"/>
  <c r="G35" i="114"/>
  <c r="I35" i="114"/>
  <c r="G44" i="114"/>
  <c r="H241" i="117"/>
  <c r="R241" i="117" s="1"/>
  <c r="N255" i="90"/>
  <c r="N254" i="104"/>
  <c r="E141" i="54"/>
  <c r="C150" i="54"/>
  <c r="G150" i="54"/>
  <c r="G143" i="54"/>
  <c r="I47" i="54"/>
  <c r="E41" i="54"/>
  <c r="I48" i="54"/>
  <c r="G41" i="54"/>
  <c r="E39" i="54"/>
  <c r="C48" i="54"/>
  <c r="G45" i="54"/>
  <c r="C37" i="54"/>
  <c r="E44" i="54"/>
  <c r="I71" i="54"/>
  <c r="I74" i="54"/>
  <c r="E76" i="107"/>
  <c r="C68" i="107"/>
  <c r="I62" i="107"/>
  <c r="I111" i="108"/>
  <c r="C128" i="108"/>
  <c r="E116" i="108"/>
  <c r="E117" i="108"/>
  <c r="G128" i="108"/>
  <c r="I65" i="108"/>
  <c r="C77" i="108"/>
  <c r="C71" i="108"/>
  <c r="E62" i="108"/>
  <c r="I75" i="108"/>
  <c r="I58" i="108"/>
  <c r="C72" i="108"/>
  <c r="C62" i="108"/>
  <c r="C69" i="108"/>
  <c r="E76" i="108"/>
  <c r="I69" i="108"/>
  <c r="E70" i="108"/>
  <c r="I63" i="108"/>
  <c r="I72" i="108"/>
  <c r="I59" i="108"/>
  <c r="E64" i="108"/>
  <c r="C73" i="108"/>
  <c r="G113" i="108"/>
  <c r="E110" i="108"/>
  <c r="I38" i="109"/>
  <c r="I48" i="110"/>
  <c r="E35" i="110"/>
  <c r="C32" i="110"/>
  <c r="E34" i="110"/>
  <c r="G37" i="110"/>
  <c r="C33" i="110"/>
  <c r="G43" i="110"/>
  <c r="I49" i="110"/>
  <c r="I38" i="110"/>
  <c r="C46" i="110"/>
  <c r="L245" i="110"/>
  <c r="H245" i="110"/>
  <c r="R245" i="110" s="1"/>
  <c r="C123" i="110"/>
  <c r="G125" i="110"/>
  <c r="G117" i="110"/>
  <c r="E110" i="110"/>
  <c r="G123" i="110"/>
  <c r="G115" i="110"/>
  <c r="E127" i="110"/>
  <c r="C118" i="110"/>
  <c r="C129" i="110"/>
  <c r="G120" i="110"/>
  <c r="I110" i="110"/>
  <c r="I127" i="110"/>
  <c r="C112" i="110"/>
  <c r="I120" i="110"/>
  <c r="I111" i="110"/>
  <c r="G118" i="110"/>
  <c r="I117" i="110"/>
  <c r="G121" i="110"/>
  <c r="C111" i="110"/>
  <c r="E120" i="110"/>
  <c r="E112" i="110"/>
  <c r="E119" i="110"/>
  <c r="G128" i="110"/>
  <c r="I114" i="110"/>
  <c r="E121" i="110"/>
  <c r="C116" i="110"/>
  <c r="E125" i="110"/>
  <c r="G114" i="110"/>
  <c r="G47" i="111"/>
  <c r="E48" i="111"/>
  <c r="I140" i="112"/>
  <c r="G126" i="113"/>
  <c r="C124" i="113"/>
  <c r="G114" i="113"/>
  <c r="E125" i="113"/>
  <c r="G116" i="113"/>
  <c r="C123" i="113"/>
  <c r="I127" i="113"/>
  <c r="I115" i="113"/>
  <c r="C117" i="113"/>
  <c r="I121" i="113"/>
  <c r="E127" i="113"/>
  <c r="C112" i="113"/>
  <c r="G120" i="113"/>
  <c r="E128" i="113"/>
  <c r="G125" i="113"/>
  <c r="C125" i="113"/>
  <c r="G123" i="113"/>
  <c r="I120" i="113"/>
  <c r="I110" i="113"/>
  <c r="G122" i="113"/>
  <c r="C126" i="113"/>
  <c r="C110" i="113"/>
  <c r="I119" i="113"/>
  <c r="C113" i="113"/>
  <c r="G111" i="113"/>
  <c r="I116" i="113"/>
  <c r="I118" i="113"/>
  <c r="E44" i="114"/>
  <c r="I141" i="117"/>
  <c r="I149" i="117"/>
  <c r="I139" i="117"/>
  <c r="I151" i="117"/>
  <c r="I147" i="117"/>
  <c r="G24" i="117"/>
  <c r="E19" i="117"/>
  <c r="I20" i="117"/>
  <c r="I22" i="117"/>
  <c r="I16" i="117"/>
  <c r="I199" i="1"/>
  <c r="I170" i="116"/>
  <c r="I181" i="116"/>
  <c r="E179" i="116"/>
  <c r="E175" i="116"/>
  <c r="E171" i="116"/>
  <c r="E167" i="116"/>
  <c r="E163" i="116"/>
  <c r="G177" i="116"/>
  <c r="C171" i="116"/>
  <c r="E166" i="116"/>
  <c r="G180" i="116"/>
  <c r="G163" i="116"/>
  <c r="G171" i="116"/>
  <c r="G179" i="116"/>
  <c r="E169" i="116"/>
  <c r="E177" i="116"/>
  <c r="C165" i="116"/>
  <c r="C170" i="116"/>
  <c r="I175" i="116"/>
  <c r="I178" i="116"/>
  <c r="I180" i="116"/>
  <c r="C176" i="116"/>
  <c r="G170" i="116"/>
  <c r="I164" i="116"/>
  <c r="E178" i="116"/>
  <c r="E170" i="116"/>
  <c r="C163" i="116"/>
  <c r="G176" i="116"/>
  <c r="I173" i="116"/>
  <c r="E172" i="116"/>
  <c r="C181" i="116"/>
  <c r="G164" i="116"/>
  <c r="C162" i="116"/>
  <c r="C169" i="116"/>
  <c r="C177" i="116"/>
  <c r="I174" i="116"/>
  <c r="C180" i="116"/>
  <c r="I172" i="116"/>
  <c r="G166" i="116"/>
  <c r="C175" i="116"/>
  <c r="C167" i="116"/>
  <c r="I169" i="116"/>
  <c r="E173" i="116"/>
  <c r="I163" i="116"/>
  <c r="C173" i="116"/>
  <c r="H195" i="99"/>
  <c r="R195" i="99" s="1"/>
  <c r="I154" i="54"/>
  <c r="H248" i="54"/>
  <c r="R248" i="54" s="1"/>
  <c r="C142" i="54"/>
  <c r="E153" i="54"/>
  <c r="E148" i="54"/>
  <c r="E140" i="54"/>
  <c r="I32" i="54"/>
  <c r="I43" i="54"/>
  <c r="I50" i="54"/>
  <c r="E37" i="54"/>
  <c r="I36" i="54"/>
  <c r="C32" i="54"/>
  <c r="C40" i="54"/>
  <c r="G50" i="54"/>
  <c r="E32" i="54"/>
  <c r="G39" i="54"/>
  <c r="C45" i="54"/>
  <c r="E84" i="106"/>
  <c r="G103" i="106"/>
  <c r="E99" i="106"/>
  <c r="C84" i="106"/>
  <c r="G101" i="106"/>
  <c r="G88" i="106"/>
  <c r="I90" i="106"/>
  <c r="G181" i="54"/>
  <c r="I67" i="107"/>
  <c r="E123" i="108"/>
  <c r="I110" i="108"/>
  <c r="C65" i="108"/>
  <c r="C127" i="108"/>
  <c r="E77" i="108"/>
  <c r="E120" i="108"/>
  <c r="G120" i="108"/>
  <c r="I71" i="108"/>
  <c r="C75" i="108"/>
  <c r="G118" i="108"/>
  <c r="E45" i="109"/>
  <c r="I51" i="109"/>
  <c r="L251" i="110"/>
  <c r="C51" i="110"/>
  <c r="G126" i="110"/>
  <c r="I123" i="110"/>
  <c r="I128" i="110"/>
  <c r="I50" i="110"/>
  <c r="G112" i="110"/>
  <c r="C110" i="110"/>
  <c r="C126" i="110"/>
  <c r="G119" i="110"/>
  <c r="E114" i="110"/>
  <c r="E126" i="110"/>
  <c r="I44" i="110"/>
  <c r="E39" i="110"/>
  <c r="C35" i="110"/>
  <c r="E43" i="110"/>
  <c r="I43" i="110"/>
  <c r="G35" i="110"/>
  <c r="E44" i="110"/>
  <c r="C34" i="110"/>
  <c r="E41" i="110"/>
  <c r="I46" i="110"/>
  <c r="H259" i="111"/>
  <c r="R259" i="111" s="1"/>
  <c r="C64" i="111"/>
  <c r="G60" i="111"/>
  <c r="C59" i="111"/>
  <c r="G77" i="111"/>
  <c r="I77" i="111"/>
  <c r="E66" i="111"/>
  <c r="C69" i="111"/>
  <c r="H245" i="112"/>
  <c r="R245" i="112" s="1"/>
  <c r="I126" i="113"/>
  <c r="G119" i="113"/>
  <c r="G117" i="113"/>
  <c r="G112" i="113"/>
  <c r="G118" i="113"/>
  <c r="I38" i="114"/>
  <c r="I171" i="116"/>
  <c r="E180" i="116"/>
  <c r="E164" i="116"/>
  <c r="G175" i="116"/>
  <c r="G169" i="116"/>
  <c r="G162" i="116"/>
  <c r="C172" i="116"/>
  <c r="E181" i="116"/>
  <c r="P256" i="117"/>
  <c r="G181" i="117"/>
  <c r="H255" i="117"/>
  <c r="R255" i="117" s="1"/>
  <c r="H181" i="100"/>
  <c r="E172" i="100" s="1"/>
  <c r="I115" i="106"/>
  <c r="G110" i="106"/>
  <c r="I103" i="107"/>
  <c r="G100" i="107"/>
  <c r="I87" i="107"/>
  <c r="I95" i="107"/>
  <c r="G102" i="107"/>
  <c r="C96" i="107"/>
  <c r="E91" i="107"/>
  <c r="G86" i="107"/>
  <c r="E98" i="107"/>
  <c r="C91" i="107"/>
  <c r="G85" i="107"/>
  <c r="E84" i="107"/>
  <c r="E92" i="107"/>
  <c r="E100" i="107"/>
  <c r="H257" i="108"/>
  <c r="R257" i="108" s="1"/>
  <c r="G103" i="111"/>
  <c r="C98" i="111"/>
  <c r="I95" i="111"/>
  <c r="G93" i="111"/>
  <c r="I98" i="111"/>
  <c r="I155" i="115"/>
  <c r="I140" i="115"/>
  <c r="C140" i="115"/>
  <c r="E153" i="115"/>
  <c r="E150" i="115"/>
  <c r="G141" i="115"/>
  <c r="E152" i="115"/>
  <c r="E144" i="115"/>
  <c r="C137" i="115"/>
  <c r="G148" i="115"/>
  <c r="I141" i="115"/>
  <c r="I153" i="115"/>
  <c r="I151" i="115"/>
  <c r="G181" i="115"/>
  <c r="C144" i="115"/>
  <c r="E154" i="115"/>
  <c r="C139" i="115"/>
  <c r="E148" i="115"/>
  <c r="C138" i="115"/>
  <c r="G152" i="115"/>
  <c r="I145" i="115"/>
  <c r="I143" i="115"/>
  <c r="I88" i="116"/>
  <c r="I101" i="116"/>
  <c r="E88" i="116"/>
  <c r="E96" i="116"/>
  <c r="C94" i="116"/>
  <c r="G84" i="116"/>
  <c r="I94" i="116"/>
  <c r="I89" i="116"/>
  <c r="E102" i="116"/>
  <c r="E92" i="116"/>
  <c r="E103" i="116"/>
  <c r="G92" i="116"/>
  <c r="D260" i="117"/>
  <c r="N260" i="117" s="1"/>
  <c r="G154" i="106"/>
  <c r="C155" i="106"/>
  <c r="I152" i="106"/>
  <c r="G145" i="106"/>
  <c r="G153" i="106"/>
  <c r="I151" i="106"/>
  <c r="G138" i="106"/>
  <c r="G146" i="106"/>
  <c r="G181" i="106"/>
  <c r="C153" i="106"/>
  <c r="E148" i="106"/>
  <c r="G143" i="106"/>
  <c r="C137" i="106"/>
  <c r="I145" i="106"/>
  <c r="I136" i="106"/>
  <c r="I142" i="106"/>
  <c r="I150" i="106"/>
  <c r="E137" i="106"/>
  <c r="E141" i="106"/>
  <c r="E145" i="106"/>
  <c r="E149" i="106"/>
  <c r="E153" i="106"/>
  <c r="H245" i="106"/>
  <c r="R245" i="106" s="1"/>
  <c r="C71" i="113"/>
  <c r="G73" i="113"/>
  <c r="I74" i="113"/>
  <c r="I58" i="113"/>
  <c r="G63" i="113"/>
  <c r="C68" i="113"/>
  <c r="I67" i="113"/>
  <c r="I138" i="114"/>
  <c r="G154" i="114"/>
  <c r="E142" i="114"/>
  <c r="C155" i="114"/>
  <c r="E8" i="116"/>
  <c r="I12" i="116"/>
  <c r="G10" i="116"/>
  <c r="E19" i="116"/>
  <c r="I21" i="116"/>
  <c r="E49" i="116"/>
  <c r="E42" i="116"/>
  <c r="E47" i="116"/>
  <c r="G38" i="116"/>
  <c r="G33" i="116"/>
  <c r="G47" i="116"/>
  <c r="C37" i="116"/>
  <c r="I43" i="116"/>
  <c r="I49" i="116"/>
  <c r="I136" i="110"/>
  <c r="I154" i="110"/>
  <c r="I248" i="1"/>
  <c r="E256" i="1"/>
  <c r="E252" i="1"/>
  <c r="E248" i="1"/>
  <c r="E241" i="1"/>
  <c r="C242" i="1"/>
  <c r="I255" i="1"/>
  <c r="E245" i="1"/>
  <c r="I256" i="1"/>
  <c r="I246" i="1"/>
  <c r="E259" i="1"/>
  <c r="E255" i="1"/>
  <c r="E251" i="1"/>
  <c r="E247" i="1"/>
  <c r="C241" i="1"/>
  <c r="G242" i="1"/>
  <c r="I249" i="1"/>
  <c r="I244" i="1"/>
  <c r="E260" i="1"/>
  <c r="I251" i="1"/>
  <c r="E257" i="1"/>
  <c r="E253" i="1"/>
  <c r="E249" i="1"/>
  <c r="E243" i="1"/>
  <c r="I245" i="1"/>
  <c r="E242" i="1"/>
  <c r="E254" i="1"/>
  <c r="I254" i="1"/>
  <c r="E250" i="1"/>
  <c r="E246" i="1"/>
  <c r="E258" i="1"/>
  <c r="G241" i="1"/>
  <c r="C243" i="1"/>
  <c r="I247" i="1"/>
  <c r="G244" i="1"/>
  <c r="G245" i="1"/>
  <c r="G255" i="1"/>
  <c r="C248" i="1"/>
  <c r="C254" i="1"/>
  <c r="G260" i="1"/>
  <c r="G251" i="1"/>
  <c r="G257" i="1"/>
  <c r="C249" i="1"/>
  <c r="C258" i="1"/>
  <c r="I243" i="1"/>
  <c r="I259" i="1"/>
  <c r="C260" i="1"/>
  <c r="G243" i="1"/>
  <c r="G246" i="1"/>
  <c r="G258" i="1"/>
  <c r="C250" i="1"/>
  <c r="C256" i="1"/>
  <c r="G247" i="1"/>
  <c r="G252" i="1"/>
  <c r="G259" i="1"/>
  <c r="C252" i="1"/>
  <c r="E244" i="1"/>
  <c r="I253" i="1"/>
  <c r="I257" i="1"/>
  <c r="I260" i="1"/>
  <c r="C245" i="1"/>
  <c r="G254" i="1"/>
  <c r="C246" i="1"/>
  <c r="C253" i="1"/>
  <c r="I242" i="1"/>
  <c r="G249" i="1"/>
  <c r="G256" i="1"/>
  <c r="C247" i="1"/>
  <c r="C257" i="1"/>
  <c r="I258" i="1"/>
  <c r="I252" i="1"/>
  <c r="C251" i="1"/>
  <c r="I241" i="1"/>
  <c r="G250" i="1"/>
  <c r="G248" i="1"/>
  <c r="I250" i="1"/>
  <c r="R260" i="1"/>
  <c r="Q252" i="1" s="1"/>
  <c r="G253" i="1"/>
  <c r="H250" i="117"/>
  <c r="R250" i="117" s="1"/>
  <c r="L250" i="117"/>
  <c r="L257" i="117"/>
  <c r="H257" i="117"/>
  <c r="R257" i="117" s="1"/>
  <c r="H242" i="106"/>
  <c r="R242" i="106" s="1"/>
  <c r="L242" i="106"/>
  <c r="H103" i="90"/>
  <c r="E98" i="90" s="1"/>
  <c r="H155" i="90"/>
  <c r="G155" i="90" s="1"/>
  <c r="H203" i="90"/>
  <c r="R203" i="90" s="1"/>
  <c r="H205" i="90"/>
  <c r="R205" i="90" s="1"/>
  <c r="L246" i="90"/>
  <c r="N252" i="90"/>
  <c r="N254" i="90"/>
  <c r="H193" i="99"/>
  <c r="R193" i="99" s="1"/>
  <c r="L242" i="100"/>
  <c r="N248" i="101"/>
  <c r="N258" i="104"/>
  <c r="H253" i="54"/>
  <c r="R253" i="54" s="1"/>
  <c r="C21" i="108"/>
  <c r="G9" i="108"/>
  <c r="G45" i="109"/>
  <c r="E37" i="109"/>
  <c r="I46" i="109"/>
  <c r="L257" i="111"/>
  <c r="I59" i="111"/>
  <c r="I71" i="111"/>
  <c r="C72" i="111"/>
  <c r="G66" i="111"/>
  <c r="E59" i="111"/>
  <c r="G72" i="111"/>
  <c r="G67" i="111"/>
  <c r="E62" i="111"/>
  <c r="E76" i="111"/>
  <c r="C71" i="111"/>
  <c r="C66" i="111"/>
  <c r="E60" i="111"/>
  <c r="I69" i="111"/>
  <c r="C61" i="111"/>
  <c r="I64" i="111"/>
  <c r="I58" i="111"/>
  <c r="I63" i="111"/>
  <c r="C76" i="111"/>
  <c r="G70" i="111"/>
  <c r="G62" i="111"/>
  <c r="G75" i="111"/>
  <c r="E70" i="111"/>
  <c r="G64" i="111"/>
  <c r="G59" i="111"/>
  <c r="C74" i="111"/>
  <c r="E68" i="111"/>
  <c r="C63" i="111"/>
  <c r="C58" i="111"/>
  <c r="C65" i="111"/>
  <c r="I70" i="111"/>
  <c r="I72" i="111"/>
  <c r="I67" i="111"/>
  <c r="E75" i="111"/>
  <c r="E67" i="111"/>
  <c r="C60" i="111"/>
  <c r="E74" i="111"/>
  <c r="G68" i="111"/>
  <c r="G63" i="111"/>
  <c r="E58" i="111"/>
  <c r="E72" i="111"/>
  <c r="C67" i="111"/>
  <c r="C62" i="111"/>
  <c r="C73" i="111"/>
  <c r="I61" i="111"/>
  <c r="I74" i="111"/>
  <c r="I177" i="117"/>
  <c r="C255" i="1"/>
  <c r="H189" i="89"/>
  <c r="R189" i="89" s="1"/>
  <c r="H129" i="90"/>
  <c r="C112" i="90" s="1"/>
  <c r="N256" i="90"/>
  <c r="L259" i="90"/>
  <c r="H181" i="91"/>
  <c r="E176" i="91" s="1"/>
  <c r="H155" i="94"/>
  <c r="I147" i="94" s="1"/>
  <c r="H196" i="99"/>
  <c r="R196" i="99" s="1"/>
  <c r="H192" i="100"/>
  <c r="R192" i="100" s="1"/>
  <c r="H193" i="100"/>
  <c r="R193" i="100" s="1"/>
  <c r="H194" i="100"/>
  <c r="R194" i="100" s="1"/>
  <c r="H189" i="102"/>
  <c r="R189" i="102" s="1"/>
  <c r="H155" i="104"/>
  <c r="H196" i="104"/>
  <c r="R196" i="104" s="1"/>
  <c r="H200" i="104"/>
  <c r="R200" i="104" s="1"/>
  <c r="N259" i="106"/>
  <c r="E50" i="112"/>
  <c r="I43" i="112"/>
  <c r="C50" i="112"/>
  <c r="G49" i="112"/>
  <c r="G36" i="112"/>
  <c r="I46" i="112"/>
  <c r="E24" i="113"/>
  <c r="G22" i="113"/>
  <c r="C11" i="113"/>
  <c r="E17" i="113"/>
  <c r="I17" i="113"/>
  <c r="E7" i="113"/>
  <c r="C25" i="113"/>
  <c r="C10" i="113"/>
  <c r="E16" i="113"/>
  <c r="G17" i="113"/>
  <c r="E21" i="113"/>
  <c r="C6" i="113"/>
  <c r="I15" i="113"/>
  <c r="I86" i="113"/>
  <c r="G101" i="113"/>
  <c r="C100" i="113"/>
  <c r="I88" i="113"/>
  <c r="C93" i="113"/>
  <c r="G94" i="113"/>
  <c r="E90" i="113"/>
  <c r="E103" i="113"/>
  <c r="G86" i="113"/>
  <c r="C103" i="113"/>
  <c r="C101" i="113"/>
  <c r="G85" i="113"/>
  <c r="C89" i="113"/>
  <c r="G90" i="113"/>
  <c r="C259" i="1"/>
  <c r="I50" i="108"/>
  <c r="I48" i="108"/>
  <c r="E45" i="108"/>
  <c r="E42" i="108"/>
  <c r="G42" i="108"/>
  <c r="C43" i="108"/>
  <c r="G47" i="108"/>
  <c r="C36" i="108"/>
  <c r="I32" i="108"/>
  <c r="H252" i="110"/>
  <c r="R252" i="110" s="1"/>
  <c r="L252" i="110"/>
  <c r="H243" i="106"/>
  <c r="R243" i="106" s="1"/>
  <c r="L243" i="106"/>
  <c r="H244" i="110"/>
  <c r="R244" i="110" s="1"/>
  <c r="L244" i="110"/>
  <c r="C169" i="117"/>
  <c r="C178" i="117"/>
  <c r="E173" i="117"/>
  <c r="C180" i="117"/>
  <c r="E175" i="117"/>
  <c r="G170" i="117"/>
  <c r="C175" i="117"/>
  <c r="E167" i="117"/>
  <c r="G162" i="117"/>
  <c r="C173" i="117"/>
  <c r="C166" i="117"/>
  <c r="E168" i="117"/>
  <c r="G179" i="117"/>
  <c r="G171" i="117"/>
  <c r="I163" i="117"/>
  <c r="I171" i="117"/>
  <c r="I165" i="117"/>
  <c r="I180" i="117"/>
  <c r="I178" i="117"/>
  <c r="I162" i="117"/>
  <c r="E177" i="117"/>
  <c r="G172" i="117"/>
  <c r="E179" i="117"/>
  <c r="G174" i="117"/>
  <c r="E180" i="117"/>
  <c r="E172" i="117"/>
  <c r="G166" i="117"/>
  <c r="E178" i="117"/>
  <c r="E170" i="117"/>
  <c r="E165" i="117"/>
  <c r="C167" i="117"/>
  <c r="G177" i="117"/>
  <c r="G169" i="117"/>
  <c r="I175" i="117"/>
  <c r="G163" i="117"/>
  <c r="I179" i="117"/>
  <c r="C165" i="117"/>
  <c r="I176" i="117"/>
  <c r="I164" i="117"/>
  <c r="I166" i="117"/>
  <c r="C181" i="117"/>
  <c r="G180" i="117"/>
  <c r="C174" i="117"/>
  <c r="I181" i="117"/>
  <c r="C176" i="117"/>
  <c r="E171" i="117"/>
  <c r="E176" i="117"/>
  <c r="C168" i="117"/>
  <c r="E163" i="117"/>
  <c r="E174" i="117"/>
  <c r="G168" i="117"/>
  <c r="C162" i="117"/>
  <c r="C163" i="117"/>
  <c r="G173" i="117"/>
  <c r="G165" i="117"/>
  <c r="E162" i="117"/>
  <c r="I169" i="117"/>
  <c r="I173" i="117"/>
  <c r="I172" i="117"/>
  <c r="I170" i="117"/>
  <c r="C170" i="117"/>
  <c r="C171" i="117"/>
  <c r="G164" i="117"/>
  <c r="E166" i="117"/>
  <c r="C172" i="117"/>
  <c r="C177" i="117"/>
  <c r="G175" i="117"/>
  <c r="G167" i="117"/>
  <c r="I174" i="117"/>
  <c r="G176" i="117"/>
  <c r="C179" i="117"/>
  <c r="E169" i="117"/>
  <c r="I167" i="117"/>
  <c r="I168" i="117"/>
  <c r="E181" i="117"/>
  <c r="H51" i="90"/>
  <c r="E40" i="90" s="1"/>
  <c r="N243" i="90"/>
  <c r="L245" i="90"/>
  <c r="H194" i="99"/>
  <c r="R194" i="99" s="1"/>
  <c r="H198" i="100"/>
  <c r="R198" i="100" s="1"/>
  <c r="H181" i="104"/>
  <c r="E166" i="104" s="1"/>
  <c r="H194" i="104"/>
  <c r="R194" i="104" s="1"/>
  <c r="H198" i="104"/>
  <c r="R198" i="104" s="1"/>
  <c r="I39" i="106"/>
  <c r="G39" i="106"/>
  <c r="C49" i="106"/>
  <c r="I41" i="106"/>
  <c r="C34" i="106"/>
  <c r="E44" i="106"/>
  <c r="C42" i="106"/>
  <c r="E103" i="54"/>
  <c r="G97" i="54"/>
  <c r="G88" i="54"/>
  <c r="C93" i="54"/>
  <c r="E99" i="54"/>
  <c r="G36" i="108"/>
  <c r="I36" i="109"/>
  <c r="I39" i="109"/>
  <c r="G47" i="109"/>
  <c r="E40" i="109"/>
  <c r="C33" i="109"/>
  <c r="I49" i="109"/>
  <c r="C38" i="109"/>
  <c r="C46" i="109"/>
  <c r="E51" i="109"/>
  <c r="C32" i="109"/>
  <c r="C36" i="109"/>
  <c r="C40" i="109"/>
  <c r="C44" i="109"/>
  <c r="C48" i="109"/>
  <c r="G32" i="109"/>
  <c r="G36" i="109"/>
  <c r="G40" i="109"/>
  <c r="G44" i="109"/>
  <c r="G48" i="109"/>
  <c r="I40" i="109"/>
  <c r="C51" i="109"/>
  <c r="E44" i="109"/>
  <c r="E36" i="109"/>
  <c r="I37" i="109"/>
  <c r="I32" i="109"/>
  <c r="C42" i="109"/>
  <c r="C50" i="109"/>
  <c r="E34" i="109"/>
  <c r="E38" i="109"/>
  <c r="E42" i="109"/>
  <c r="E46" i="109"/>
  <c r="E50" i="109"/>
  <c r="G34" i="109"/>
  <c r="G38" i="109"/>
  <c r="G42" i="109"/>
  <c r="G46" i="109"/>
  <c r="G50" i="109"/>
  <c r="I35" i="109"/>
  <c r="C49" i="109"/>
  <c r="C41" i="109"/>
  <c r="G35" i="109"/>
  <c r="I41" i="109"/>
  <c r="C34" i="109"/>
  <c r="I42" i="109"/>
  <c r="I50" i="109"/>
  <c r="C35" i="109"/>
  <c r="C39" i="109"/>
  <c r="C43" i="109"/>
  <c r="C47" i="109"/>
  <c r="E35" i="109"/>
  <c r="E39" i="109"/>
  <c r="E43" i="109"/>
  <c r="E47" i="109"/>
  <c r="G14" i="113"/>
  <c r="E22" i="114"/>
  <c r="I25" i="114"/>
  <c r="G178" i="117"/>
  <c r="H257" i="54"/>
  <c r="R257" i="54" s="1"/>
  <c r="I97" i="106"/>
  <c r="I103" i="106"/>
  <c r="I96" i="106"/>
  <c r="E88" i="106"/>
  <c r="E100" i="106"/>
  <c r="G96" i="106"/>
  <c r="G89" i="106"/>
  <c r="E102" i="106"/>
  <c r="I144" i="54"/>
  <c r="C25" i="107"/>
  <c r="I149" i="107"/>
  <c r="I151" i="107"/>
  <c r="E72" i="108"/>
  <c r="C66" i="108"/>
  <c r="C61" i="108"/>
  <c r="I129" i="108"/>
  <c r="C123" i="108"/>
  <c r="C116" i="108"/>
  <c r="C76" i="108"/>
  <c r="I64" i="108"/>
  <c r="G115" i="108"/>
  <c r="C121" i="108"/>
  <c r="E128" i="108"/>
  <c r="I118" i="108"/>
  <c r="G124" i="108"/>
  <c r="C129" i="108"/>
  <c r="C59" i="108"/>
  <c r="E66" i="108"/>
  <c r="G73" i="108"/>
  <c r="I70" i="108"/>
  <c r="C112" i="108"/>
  <c r="I120" i="108"/>
  <c r="E111" i="108"/>
  <c r="C111" i="108"/>
  <c r="I6" i="110"/>
  <c r="G96" i="111"/>
  <c r="E90" i="111"/>
  <c r="E92" i="111"/>
  <c r="G102" i="111"/>
  <c r="G43" i="111"/>
  <c r="E91" i="111"/>
  <c r="I23" i="112"/>
  <c r="H253" i="112"/>
  <c r="R253" i="112" s="1"/>
  <c r="I59" i="112"/>
  <c r="E67" i="113"/>
  <c r="E77" i="113"/>
  <c r="C69" i="113"/>
  <c r="I62" i="113"/>
  <c r="C74" i="113"/>
  <c r="G65" i="113"/>
  <c r="I72" i="114"/>
  <c r="E77" i="114"/>
  <c r="G61" i="114"/>
  <c r="E126" i="115"/>
  <c r="G127" i="115"/>
  <c r="C113" i="115"/>
  <c r="E123" i="115"/>
  <c r="E128" i="115"/>
  <c r="C119" i="115"/>
  <c r="C111" i="115"/>
  <c r="E129" i="115"/>
  <c r="I126" i="115"/>
  <c r="I124" i="115"/>
  <c r="G111" i="115"/>
  <c r="C117" i="115"/>
  <c r="G118" i="115"/>
  <c r="C127" i="115"/>
  <c r="E117" i="115"/>
  <c r="I115" i="115"/>
  <c r="I114" i="115"/>
  <c r="G115" i="115"/>
  <c r="C124" i="115"/>
  <c r="G114" i="115"/>
  <c r="E121" i="115"/>
  <c r="E112" i="115"/>
  <c r="I123" i="115"/>
  <c r="G124" i="115"/>
  <c r="I120" i="115"/>
  <c r="I95" i="106"/>
  <c r="C92" i="106"/>
  <c r="I92" i="106"/>
  <c r="E91" i="106"/>
  <c r="G86" i="106"/>
  <c r="E97" i="106"/>
  <c r="E90" i="106"/>
  <c r="G25" i="107"/>
  <c r="E73" i="114"/>
  <c r="C75" i="114"/>
  <c r="E72" i="114"/>
  <c r="C58" i="114"/>
  <c r="G73" i="114"/>
  <c r="C59" i="114"/>
  <c r="C62" i="114"/>
  <c r="C77" i="114"/>
  <c r="C21" i="116"/>
  <c r="E16" i="116"/>
  <c r="G11" i="116"/>
  <c r="I25" i="116"/>
  <c r="I22" i="116"/>
  <c r="I18" i="116"/>
  <c r="I14" i="116"/>
  <c r="I10" i="116"/>
  <c r="G22" i="116"/>
  <c r="G14" i="116"/>
  <c r="E18" i="116"/>
  <c r="C11" i="116"/>
  <c r="E23" i="116"/>
  <c r="E15" i="116"/>
  <c r="E7" i="116"/>
  <c r="E17" i="116"/>
  <c r="C8" i="116"/>
  <c r="I13" i="116"/>
  <c r="E20" i="116"/>
  <c r="G15" i="116"/>
  <c r="C9" i="116"/>
  <c r="E25" i="116"/>
  <c r="C22" i="116"/>
  <c r="C18" i="116"/>
  <c r="C14" i="116"/>
  <c r="C10" i="116"/>
  <c r="G20" i="116"/>
  <c r="G12" i="116"/>
  <c r="C24" i="116"/>
  <c r="C16" i="116"/>
  <c r="E9" i="116"/>
  <c r="G21" i="116"/>
  <c r="G13" i="116"/>
  <c r="C23" i="116"/>
  <c r="C15" i="116"/>
  <c r="I17" i="116"/>
  <c r="G23" i="116"/>
  <c r="C17" i="116"/>
  <c r="E12" i="116"/>
  <c r="G7" i="116"/>
  <c r="I23" i="116"/>
  <c r="I19" i="116"/>
  <c r="I15" i="116"/>
  <c r="I11" i="116"/>
  <c r="I7" i="116"/>
  <c r="G24" i="116"/>
  <c r="G16" i="116"/>
  <c r="G8" i="116"/>
  <c r="C20" i="116"/>
  <c r="C12" i="116"/>
  <c r="C25" i="116"/>
  <c r="G17" i="116"/>
  <c r="G9" i="116"/>
  <c r="C19" i="116"/>
  <c r="E10" i="116"/>
  <c r="I9" i="116"/>
  <c r="H250" i="106"/>
  <c r="R250" i="106" s="1"/>
  <c r="E147" i="107"/>
  <c r="H253" i="108"/>
  <c r="R253" i="108" s="1"/>
  <c r="I22" i="110"/>
  <c r="E74" i="113"/>
  <c r="I76" i="114"/>
  <c r="G65" i="114"/>
  <c r="C67" i="114"/>
  <c r="I47" i="117"/>
  <c r="I44" i="117"/>
  <c r="H259" i="117"/>
  <c r="R259" i="117" s="1"/>
  <c r="L259" i="117"/>
  <c r="H253" i="117"/>
  <c r="R253" i="117" s="1"/>
  <c r="F260" i="117"/>
  <c r="P260" i="117" s="1"/>
  <c r="P253" i="117"/>
  <c r="C77" i="117"/>
  <c r="C38" i="116"/>
  <c r="I85" i="116"/>
  <c r="E86" i="116"/>
  <c r="E37" i="116"/>
  <c r="I91" i="116"/>
  <c r="I93" i="116"/>
  <c r="C88" i="116"/>
  <c r="H241" i="116"/>
  <c r="R241" i="116" s="1"/>
  <c r="R234" i="1"/>
  <c r="S220" i="1" s="1"/>
  <c r="I217" i="1"/>
  <c r="I221" i="1"/>
  <c r="I223" i="1"/>
  <c r="I225" i="1"/>
  <c r="I227" i="1"/>
  <c r="I229" i="1"/>
  <c r="I231" i="1"/>
  <c r="I233" i="1"/>
  <c r="I216" i="1"/>
  <c r="I219" i="1"/>
  <c r="I234" i="1"/>
  <c r="I215" i="1"/>
  <c r="I222" i="1"/>
  <c r="I224" i="1"/>
  <c r="I226" i="1"/>
  <c r="I228" i="1"/>
  <c r="I230" i="1"/>
  <c r="I232" i="1"/>
  <c r="I218" i="1"/>
  <c r="E232" i="1"/>
  <c r="E228" i="1"/>
  <c r="E224" i="1"/>
  <c r="E215" i="1"/>
  <c r="C233" i="1"/>
  <c r="C229" i="1"/>
  <c r="C225" i="1"/>
  <c r="C221" i="1"/>
  <c r="C217" i="1"/>
  <c r="G234" i="1"/>
  <c r="G230" i="1"/>
  <c r="G226" i="1"/>
  <c r="G222" i="1"/>
  <c r="G218" i="1"/>
  <c r="E230" i="1"/>
  <c r="C227" i="1"/>
  <c r="C219" i="1"/>
  <c r="G232" i="1"/>
  <c r="G224" i="1"/>
  <c r="G220" i="1"/>
  <c r="E229" i="1"/>
  <c r="E225" i="1"/>
  <c r="E221" i="1"/>
  <c r="C222" i="1"/>
  <c r="G227" i="1"/>
  <c r="G219" i="1"/>
  <c r="E219" i="1"/>
  <c r="E216" i="1"/>
  <c r="E217" i="1"/>
  <c r="E222" i="1"/>
  <c r="E220" i="1"/>
  <c r="E218" i="1"/>
  <c r="C232" i="1"/>
  <c r="C228" i="1"/>
  <c r="C224" i="1"/>
  <c r="C220" i="1"/>
  <c r="C216" i="1"/>
  <c r="G233" i="1"/>
  <c r="G229" i="1"/>
  <c r="G225" i="1"/>
  <c r="G221" i="1"/>
  <c r="G217" i="1"/>
  <c r="E234" i="1"/>
  <c r="E226" i="1"/>
  <c r="C231" i="1"/>
  <c r="C223" i="1"/>
  <c r="C215" i="1"/>
  <c r="G228" i="1"/>
  <c r="G216" i="1"/>
  <c r="E233" i="1"/>
  <c r="E231" i="1"/>
  <c r="E227" i="1"/>
  <c r="E223" i="1"/>
  <c r="C234" i="1"/>
  <c r="C230" i="1"/>
  <c r="C226" i="1"/>
  <c r="C218" i="1"/>
  <c r="G231" i="1"/>
  <c r="G223" i="1"/>
  <c r="G215" i="1"/>
  <c r="O245" i="1"/>
  <c r="O253" i="1"/>
  <c r="O258" i="1"/>
  <c r="O251" i="1"/>
  <c r="O246" i="1"/>
  <c r="O248" i="1"/>
  <c r="O259" i="1"/>
  <c r="O252" i="1"/>
  <c r="O249" i="1"/>
  <c r="O243" i="1"/>
  <c r="O256" i="1"/>
  <c r="O250" i="1"/>
  <c r="O257" i="1"/>
  <c r="O255" i="1"/>
  <c r="O254" i="1"/>
  <c r="O247" i="1"/>
  <c r="I201" i="1"/>
  <c r="I196" i="1"/>
  <c r="I204" i="1"/>
  <c r="I197" i="1"/>
  <c r="I191" i="1"/>
  <c r="I208" i="1"/>
  <c r="R208" i="1"/>
  <c r="E189" i="1"/>
  <c r="E193" i="1"/>
  <c r="E197" i="1"/>
  <c r="E201" i="1"/>
  <c r="E195" i="1"/>
  <c r="C204" i="1"/>
  <c r="I198" i="1"/>
  <c r="I190" i="1"/>
  <c r="G203" i="1"/>
  <c r="C196" i="1"/>
  <c r="E207" i="1"/>
  <c r="G204" i="1"/>
  <c r="E204" i="1"/>
  <c r="C201" i="1"/>
  <c r="E198" i="1"/>
  <c r="C193" i="1"/>
  <c r="E190" i="1"/>
  <c r="G200" i="1"/>
  <c r="G196" i="1"/>
  <c r="G192" i="1"/>
  <c r="I202" i="1"/>
  <c r="I194" i="1"/>
  <c r="C205" i="1"/>
  <c r="C192" i="1"/>
  <c r="G205" i="1"/>
  <c r="E194" i="1"/>
  <c r="C189" i="1"/>
  <c r="G202" i="1"/>
  <c r="G194" i="1"/>
  <c r="I207" i="1"/>
  <c r="G207" i="1"/>
  <c r="C207" i="1"/>
  <c r="C202" i="1"/>
  <c r="C194" i="1"/>
  <c r="C199" i="1"/>
  <c r="G201" i="1"/>
  <c r="G197" i="1"/>
  <c r="G189" i="1"/>
  <c r="E199" i="1"/>
  <c r="E205" i="1"/>
  <c r="C208" i="1"/>
  <c r="E206" i="1"/>
  <c r="C206" i="1"/>
  <c r="C203" i="1"/>
  <c r="C198" i="1"/>
  <c r="C190" i="1"/>
  <c r="E200" i="1"/>
  <c r="C195" i="1"/>
  <c r="E192" i="1"/>
  <c r="G199" i="1"/>
  <c r="G195" i="1"/>
  <c r="G191" i="1"/>
  <c r="I203" i="1"/>
  <c r="E191" i="1"/>
  <c r="C200" i="1"/>
  <c r="E203" i="1"/>
  <c r="C197" i="1"/>
  <c r="G198" i="1"/>
  <c r="G190" i="1"/>
  <c r="G206" i="1"/>
  <c r="E202" i="1"/>
  <c r="E196" i="1"/>
  <c r="C191" i="1"/>
  <c r="G193" i="1"/>
  <c r="I220" i="1"/>
  <c r="I193" i="1"/>
  <c r="O242" i="1"/>
  <c r="I205" i="1"/>
  <c r="I189" i="1"/>
  <c r="G208" i="1"/>
  <c r="I200" i="1"/>
  <c r="I128" i="117"/>
  <c r="I118" i="117"/>
  <c r="I124" i="117"/>
  <c r="G129" i="117"/>
  <c r="I112" i="117"/>
  <c r="I116" i="117"/>
  <c r="I120" i="117"/>
  <c r="I110" i="117"/>
  <c r="I114" i="117"/>
  <c r="L246" i="117"/>
  <c r="I122" i="117"/>
  <c r="B260" i="117"/>
  <c r="L260" i="117" s="1"/>
  <c r="O243" i="117" s="1"/>
  <c r="I97" i="117"/>
  <c r="G77" i="117"/>
  <c r="I64" i="117"/>
  <c r="E77" i="117"/>
  <c r="I60" i="117"/>
  <c r="I70" i="117"/>
  <c r="I72" i="117"/>
  <c r="I68" i="117"/>
  <c r="I76" i="117"/>
  <c r="I45" i="117"/>
  <c r="H244" i="117"/>
  <c r="R244" i="117" s="1"/>
  <c r="I11" i="117"/>
  <c r="E22" i="117"/>
  <c r="C15" i="117"/>
  <c r="C16" i="117"/>
  <c r="E12" i="117"/>
  <c r="E21" i="117"/>
  <c r="I10" i="117"/>
  <c r="G23" i="117"/>
  <c r="G9" i="117"/>
  <c r="C17" i="117"/>
  <c r="I15" i="117"/>
  <c r="I8" i="117"/>
  <c r="C20" i="117"/>
  <c r="C21" i="117"/>
  <c r="E11" i="117"/>
  <c r="G11" i="117"/>
  <c r="C23" i="117"/>
  <c r="C10" i="117"/>
  <c r="C7" i="117"/>
  <c r="G13" i="117"/>
  <c r="G10" i="117"/>
  <c r="E20" i="117"/>
  <c r="E16" i="117"/>
  <c r="G20" i="117"/>
  <c r="I18" i="117"/>
  <c r="C25" i="117"/>
  <c r="C14" i="117"/>
  <c r="I6" i="117"/>
  <c r="E13" i="117"/>
  <c r="E23" i="117"/>
  <c r="G19" i="117"/>
  <c r="G6" i="117"/>
  <c r="C12" i="117"/>
  <c r="E14" i="117"/>
  <c r="E8" i="117"/>
  <c r="C13" i="117"/>
  <c r="C19" i="117"/>
  <c r="I23" i="117"/>
  <c r="C22" i="117"/>
  <c r="E25" i="117"/>
  <c r="E18" i="117"/>
  <c r="C6" i="117"/>
  <c r="I14" i="117"/>
  <c r="E10" i="117"/>
  <c r="G21" i="117"/>
  <c r="E7" i="117"/>
  <c r="E15" i="117"/>
  <c r="G18" i="117"/>
  <c r="C9" i="117"/>
  <c r="G15" i="117"/>
  <c r="I19" i="117"/>
  <c r="I24" i="117"/>
  <c r="G25" i="117"/>
  <c r="I7" i="117"/>
  <c r="I12" i="117"/>
  <c r="G8" i="117"/>
  <c r="G16" i="117"/>
  <c r="C24" i="117"/>
  <c r="E9" i="117"/>
  <c r="E17" i="117"/>
  <c r="E6" i="117"/>
  <c r="G17" i="117"/>
  <c r="E24" i="117"/>
  <c r="C8" i="117"/>
  <c r="G14" i="117"/>
  <c r="C11" i="117"/>
  <c r="G22" i="117"/>
  <c r="I9" i="117"/>
  <c r="I13" i="117"/>
  <c r="I17" i="117"/>
  <c r="I21" i="117"/>
  <c r="C18" i="117"/>
  <c r="L245" i="117"/>
  <c r="H245" i="117"/>
  <c r="I125" i="116"/>
  <c r="I116" i="116"/>
  <c r="I123" i="116"/>
  <c r="C103" i="116"/>
  <c r="I99" i="116"/>
  <c r="I97" i="116"/>
  <c r="I100" i="116"/>
  <c r="C96" i="116"/>
  <c r="I96" i="116"/>
  <c r="C84" i="116"/>
  <c r="C92" i="116"/>
  <c r="C100" i="116"/>
  <c r="I98" i="116"/>
  <c r="E85" i="116"/>
  <c r="C90" i="116"/>
  <c r="G96" i="116"/>
  <c r="E101" i="116"/>
  <c r="G101" i="116"/>
  <c r="G97" i="116"/>
  <c r="G93" i="116"/>
  <c r="G89" i="116"/>
  <c r="G85" i="116"/>
  <c r="C85" i="116"/>
  <c r="C93" i="116"/>
  <c r="C101" i="116"/>
  <c r="E91" i="116"/>
  <c r="E99" i="116"/>
  <c r="E90" i="116"/>
  <c r="E98" i="116"/>
  <c r="C87" i="116"/>
  <c r="C95" i="116"/>
  <c r="G102" i="116"/>
  <c r="I90" i="116"/>
  <c r="G88" i="116"/>
  <c r="E93" i="116"/>
  <c r="C98" i="116"/>
  <c r="I103" i="116"/>
  <c r="G99" i="116"/>
  <c r="G95" i="116"/>
  <c r="G91" i="116"/>
  <c r="G87" i="116"/>
  <c r="C89" i="116"/>
  <c r="C97" i="116"/>
  <c r="E87" i="116"/>
  <c r="E95" i="116"/>
  <c r="I84" i="116"/>
  <c r="E94" i="116"/>
  <c r="G103" i="116"/>
  <c r="C91" i="116"/>
  <c r="C99" i="116"/>
  <c r="I70" i="116"/>
  <c r="G77" i="116"/>
  <c r="G74" i="116"/>
  <c r="G70" i="116"/>
  <c r="G66" i="116"/>
  <c r="G62" i="116"/>
  <c r="G58" i="116"/>
  <c r="I72" i="116"/>
  <c r="I75" i="116"/>
  <c r="C73" i="116"/>
  <c r="C69" i="116"/>
  <c r="C65" i="116"/>
  <c r="C61" i="116"/>
  <c r="C72" i="116"/>
  <c r="I71" i="116"/>
  <c r="G61" i="116"/>
  <c r="G69" i="116"/>
  <c r="C75" i="116"/>
  <c r="I66" i="116"/>
  <c r="G76" i="116"/>
  <c r="G72" i="116"/>
  <c r="G68" i="116"/>
  <c r="G64" i="116"/>
  <c r="G60" i="116"/>
  <c r="E77" i="116"/>
  <c r="I64" i="116"/>
  <c r="E75" i="116"/>
  <c r="E71" i="116"/>
  <c r="E67" i="116"/>
  <c r="E63" i="116"/>
  <c r="E59" i="116"/>
  <c r="C64" i="116"/>
  <c r="E58" i="116"/>
  <c r="G65" i="116"/>
  <c r="C71" i="116"/>
  <c r="I69" i="116"/>
  <c r="I74" i="116"/>
  <c r="I73" i="116"/>
  <c r="C76" i="116"/>
  <c r="I60" i="116"/>
  <c r="I63" i="116"/>
  <c r="E62" i="116"/>
  <c r="C67" i="116"/>
  <c r="G73" i="116"/>
  <c r="I62" i="116"/>
  <c r="I65" i="116"/>
  <c r="G51" i="116"/>
  <c r="I45" i="116"/>
  <c r="C41" i="116"/>
  <c r="I35" i="116"/>
  <c r="G49" i="116"/>
  <c r="G39" i="116"/>
  <c r="G34" i="116"/>
  <c r="G42" i="116"/>
  <c r="C48" i="116"/>
  <c r="I48" i="116"/>
  <c r="E46" i="116"/>
  <c r="E34" i="116"/>
  <c r="C51" i="116"/>
  <c r="E48" i="116"/>
  <c r="C35" i="116"/>
  <c r="E44" i="116"/>
  <c r="E45" i="116"/>
  <c r="E36" i="116"/>
  <c r="C46" i="116"/>
  <c r="C43" i="116"/>
  <c r="I50" i="116"/>
  <c r="I46" i="116"/>
  <c r="I42" i="116"/>
  <c r="I38" i="116"/>
  <c r="I34" i="116"/>
  <c r="E50" i="116"/>
  <c r="G43" i="116"/>
  <c r="G35" i="116"/>
  <c r="E35" i="116"/>
  <c r="C40" i="116"/>
  <c r="G46" i="116"/>
  <c r="I40" i="116"/>
  <c r="G44" i="116"/>
  <c r="G36" i="116"/>
  <c r="C34" i="116"/>
  <c r="C42" i="116"/>
  <c r="C50" i="116"/>
  <c r="C39" i="116"/>
  <c r="C47" i="116"/>
  <c r="E33" i="116"/>
  <c r="E41" i="116"/>
  <c r="G48" i="116"/>
  <c r="F260" i="116"/>
  <c r="P260" i="116" s="1"/>
  <c r="B260" i="116"/>
  <c r="L260" i="116" s="1"/>
  <c r="H242" i="116"/>
  <c r="R242" i="116" s="1"/>
  <c r="B234" i="117"/>
  <c r="R248" i="117"/>
  <c r="R254" i="117"/>
  <c r="I89" i="117"/>
  <c r="I37" i="117"/>
  <c r="I36" i="117"/>
  <c r="I35" i="117"/>
  <c r="I95" i="117"/>
  <c r="H208" i="117"/>
  <c r="I206" i="117" s="1"/>
  <c r="P208" i="117"/>
  <c r="R243" i="117"/>
  <c r="R252" i="117"/>
  <c r="C153" i="117"/>
  <c r="E152" i="117"/>
  <c r="G151" i="117"/>
  <c r="C149" i="117"/>
  <c r="E148" i="117"/>
  <c r="G147" i="117"/>
  <c r="C145" i="117"/>
  <c r="E144" i="117"/>
  <c r="G143" i="117"/>
  <c r="C141" i="117"/>
  <c r="E140" i="117"/>
  <c r="G139" i="117"/>
  <c r="C137" i="117"/>
  <c r="E136" i="117"/>
  <c r="E154" i="117"/>
  <c r="G153" i="117"/>
  <c r="C151" i="117"/>
  <c r="E150" i="117"/>
  <c r="G149" i="117"/>
  <c r="C147" i="117"/>
  <c r="E146" i="117"/>
  <c r="G145" i="117"/>
  <c r="C143" i="117"/>
  <c r="E142" i="117"/>
  <c r="G141" i="117"/>
  <c r="C139" i="117"/>
  <c r="E138" i="117"/>
  <c r="G137" i="117"/>
  <c r="G155" i="117"/>
  <c r="C155" i="117"/>
  <c r="G154" i="117"/>
  <c r="I152" i="117"/>
  <c r="G150" i="117"/>
  <c r="I148" i="117"/>
  <c r="G146" i="117"/>
  <c r="I144" i="117"/>
  <c r="G142" i="117"/>
  <c r="I140" i="117"/>
  <c r="G138" i="117"/>
  <c r="I136" i="117"/>
  <c r="C154" i="117"/>
  <c r="E151" i="117"/>
  <c r="C150" i="117"/>
  <c r="E147" i="117"/>
  <c r="C146" i="117"/>
  <c r="E143" i="117"/>
  <c r="C142" i="117"/>
  <c r="E139" i="117"/>
  <c r="C138" i="117"/>
  <c r="C152" i="117"/>
  <c r="C148" i="117"/>
  <c r="C144" i="117"/>
  <c r="C140" i="117"/>
  <c r="C136" i="117"/>
  <c r="I150" i="117"/>
  <c r="I142" i="117"/>
  <c r="I155" i="117"/>
  <c r="E153" i="117"/>
  <c r="E149" i="117"/>
  <c r="E145" i="117"/>
  <c r="E141" i="117"/>
  <c r="E137" i="117"/>
  <c r="I154" i="117"/>
  <c r="I146" i="117"/>
  <c r="I138" i="117"/>
  <c r="G140" i="117"/>
  <c r="G152" i="117"/>
  <c r="G136" i="117"/>
  <c r="G148" i="117"/>
  <c r="E155" i="117"/>
  <c r="G144" i="117"/>
  <c r="I145" i="117"/>
  <c r="I101" i="117"/>
  <c r="I85" i="117"/>
  <c r="I49" i="117"/>
  <c r="I33" i="117"/>
  <c r="I99" i="117"/>
  <c r="I48" i="117"/>
  <c r="I32" i="117"/>
  <c r="L208" i="117"/>
  <c r="R256" i="117"/>
  <c r="R249" i="117"/>
  <c r="D234" i="117"/>
  <c r="R246" i="117"/>
  <c r="E102" i="117"/>
  <c r="G101" i="117"/>
  <c r="C99" i="117"/>
  <c r="E98" i="117"/>
  <c r="G97" i="117"/>
  <c r="C95" i="117"/>
  <c r="E94" i="117"/>
  <c r="G93" i="117"/>
  <c r="C91" i="117"/>
  <c r="E90" i="117"/>
  <c r="G89" i="117"/>
  <c r="C87" i="117"/>
  <c r="E86" i="117"/>
  <c r="G85" i="117"/>
  <c r="C101" i="117"/>
  <c r="E100" i="117"/>
  <c r="G99" i="117"/>
  <c r="C97" i="117"/>
  <c r="E96" i="117"/>
  <c r="G95" i="117"/>
  <c r="C93" i="117"/>
  <c r="E92" i="117"/>
  <c r="G91" i="117"/>
  <c r="C89" i="117"/>
  <c r="E88" i="117"/>
  <c r="G87" i="117"/>
  <c r="C85" i="117"/>
  <c r="E84" i="117"/>
  <c r="C102" i="117"/>
  <c r="E99" i="117"/>
  <c r="C98" i="117"/>
  <c r="E95" i="117"/>
  <c r="C94" i="117"/>
  <c r="E91" i="117"/>
  <c r="C90" i="117"/>
  <c r="E87" i="117"/>
  <c r="C86" i="117"/>
  <c r="E101" i="117"/>
  <c r="E97" i="117"/>
  <c r="E93" i="117"/>
  <c r="E89" i="117"/>
  <c r="E85" i="117"/>
  <c r="E103" i="117"/>
  <c r="I102" i="117"/>
  <c r="G100" i="117"/>
  <c r="I98" i="117"/>
  <c r="G96" i="117"/>
  <c r="I94" i="117"/>
  <c r="G92" i="117"/>
  <c r="I90" i="117"/>
  <c r="G88" i="117"/>
  <c r="I86" i="117"/>
  <c r="G84" i="117"/>
  <c r="I103" i="117"/>
  <c r="C100" i="117"/>
  <c r="C96" i="117"/>
  <c r="C92" i="117"/>
  <c r="C88" i="117"/>
  <c r="C84" i="117"/>
  <c r="G102" i="117"/>
  <c r="I96" i="117"/>
  <c r="G94" i="117"/>
  <c r="I88" i="117"/>
  <c r="G86" i="117"/>
  <c r="C103" i="117"/>
  <c r="G103" i="117"/>
  <c r="I100" i="117"/>
  <c r="G98" i="117"/>
  <c r="I92" i="117"/>
  <c r="G90" i="117"/>
  <c r="I84" i="117"/>
  <c r="I91" i="117"/>
  <c r="C49" i="117"/>
  <c r="E48" i="117"/>
  <c r="G47" i="117"/>
  <c r="C45" i="117"/>
  <c r="E44" i="117"/>
  <c r="G43" i="117"/>
  <c r="C41" i="117"/>
  <c r="E40" i="117"/>
  <c r="G39" i="117"/>
  <c r="C37" i="117"/>
  <c r="E36" i="117"/>
  <c r="G35" i="117"/>
  <c r="C33" i="117"/>
  <c r="E32" i="117"/>
  <c r="G51" i="117"/>
  <c r="C51" i="117"/>
  <c r="G50" i="117"/>
  <c r="G49" i="117"/>
  <c r="G48" i="117"/>
  <c r="E47" i="117"/>
  <c r="G46" i="117"/>
  <c r="G45" i="117"/>
  <c r="G44" i="117"/>
  <c r="E43" i="117"/>
  <c r="G42" i="117"/>
  <c r="G41" i="117"/>
  <c r="G40" i="117"/>
  <c r="E39" i="117"/>
  <c r="G38" i="117"/>
  <c r="G37" i="117"/>
  <c r="G36" i="117"/>
  <c r="E35" i="117"/>
  <c r="G34" i="117"/>
  <c r="G33" i="117"/>
  <c r="G32" i="117"/>
  <c r="E51" i="117"/>
  <c r="C50" i="117"/>
  <c r="C46" i="117"/>
  <c r="I38" i="117"/>
  <c r="I34" i="117"/>
  <c r="E50" i="117"/>
  <c r="E49" i="117"/>
  <c r="C48" i="117"/>
  <c r="C47" i="117"/>
  <c r="E46" i="117"/>
  <c r="E45" i="117"/>
  <c r="C44" i="117"/>
  <c r="C43" i="117"/>
  <c r="E42" i="117"/>
  <c r="E41" i="117"/>
  <c r="C40" i="117"/>
  <c r="C39" i="117"/>
  <c r="E38" i="117"/>
  <c r="E37" i="117"/>
  <c r="C36" i="117"/>
  <c r="C35" i="117"/>
  <c r="E34" i="117"/>
  <c r="E33" i="117"/>
  <c r="C32" i="117"/>
  <c r="I50" i="117"/>
  <c r="I46" i="117"/>
  <c r="I42" i="117"/>
  <c r="C42" i="117"/>
  <c r="C38" i="117"/>
  <c r="C34" i="117"/>
  <c r="I51" i="117"/>
  <c r="I43" i="117"/>
  <c r="N208" i="117"/>
  <c r="F234" i="117"/>
  <c r="R251" i="117"/>
  <c r="I153" i="117"/>
  <c r="I137" i="117"/>
  <c r="G128" i="117"/>
  <c r="C126" i="117"/>
  <c r="E125" i="117"/>
  <c r="G124" i="117"/>
  <c r="C122" i="117"/>
  <c r="E121" i="117"/>
  <c r="G120" i="117"/>
  <c r="C118" i="117"/>
  <c r="E117" i="117"/>
  <c r="G116" i="117"/>
  <c r="C114" i="117"/>
  <c r="E113" i="117"/>
  <c r="G112" i="117"/>
  <c r="C110" i="117"/>
  <c r="I129" i="117"/>
  <c r="C128" i="117"/>
  <c r="E127" i="117"/>
  <c r="G126" i="117"/>
  <c r="C124" i="117"/>
  <c r="E123" i="117"/>
  <c r="G122" i="117"/>
  <c r="C120" i="117"/>
  <c r="E119" i="117"/>
  <c r="G118" i="117"/>
  <c r="C116" i="117"/>
  <c r="E115" i="117"/>
  <c r="G114" i="117"/>
  <c r="C112" i="117"/>
  <c r="E111" i="117"/>
  <c r="G110" i="117"/>
  <c r="G127" i="117"/>
  <c r="I125" i="117"/>
  <c r="G123" i="117"/>
  <c r="I121" i="117"/>
  <c r="E128" i="117"/>
  <c r="C127" i="117"/>
  <c r="E124" i="117"/>
  <c r="C123" i="117"/>
  <c r="E120" i="117"/>
  <c r="C119" i="117"/>
  <c r="E116" i="117"/>
  <c r="C115" i="117"/>
  <c r="E112" i="117"/>
  <c r="C111" i="117"/>
  <c r="E126" i="117"/>
  <c r="E122" i="117"/>
  <c r="G117" i="117"/>
  <c r="I113" i="117"/>
  <c r="I117" i="117"/>
  <c r="I127" i="117"/>
  <c r="I123" i="117"/>
  <c r="I119" i="117"/>
  <c r="E118" i="117"/>
  <c r="C117" i="117"/>
  <c r="G115" i="117"/>
  <c r="I111" i="117"/>
  <c r="E110" i="117"/>
  <c r="G125" i="117"/>
  <c r="G121" i="117"/>
  <c r="G113" i="117"/>
  <c r="E114" i="117"/>
  <c r="C125" i="117"/>
  <c r="G119" i="117"/>
  <c r="I115" i="117"/>
  <c r="G111" i="117"/>
  <c r="C121" i="117"/>
  <c r="C113" i="117"/>
  <c r="I93" i="117"/>
  <c r="C129" i="117"/>
  <c r="I41" i="117"/>
  <c r="I77" i="117"/>
  <c r="C76" i="117"/>
  <c r="E75" i="117"/>
  <c r="G74" i="117"/>
  <c r="C72" i="117"/>
  <c r="E71" i="117"/>
  <c r="G70" i="117"/>
  <c r="C68" i="117"/>
  <c r="E67" i="117"/>
  <c r="G66" i="117"/>
  <c r="C64" i="117"/>
  <c r="E63" i="117"/>
  <c r="G62" i="117"/>
  <c r="C60" i="117"/>
  <c r="E59" i="117"/>
  <c r="G58" i="117"/>
  <c r="G76" i="117"/>
  <c r="C74" i="117"/>
  <c r="E73" i="117"/>
  <c r="G72" i="117"/>
  <c r="C70" i="117"/>
  <c r="E76" i="117"/>
  <c r="C75" i="117"/>
  <c r="E72" i="117"/>
  <c r="C71" i="117"/>
  <c r="E70" i="117"/>
  <c r="C67" i="117"/>
  <c r="E65" i="117"/>
  <c r="C63" i="117"/>
  <c r="E61" i="117"/>
  <c r="C59" i="117"/>
  <c r="I75" i="117"/>
  <c r="G73" i="117"/>
  <c r="I71" i="117"/>
  <c r="G69" i="117"/>
  <c r="G68" i="117"/>
  <c r="G67" i="117"/>
  <c r="E66" i="117"/>
  <c r="G65" i="117"/>
  <c r="G64" i="117"/>
  <c r="G63" i="117"/>
  <c r="E62" i="117"/>
  <c r="G61" i="117"/>
  <c r="G60" i="117"/>
  <c r="G59" i="117"/>
  <c r="E58" i="117"/>
  <c r="E74" i="117"/>
  <c r="C73" i="117"/>
  <c r="E69" i="117"/>
  <c r="E68" i="117"/>
  <c r="C66" i="117"/>
  <c r="E64" i="117"/>
  <c r="C62" i="117"/>
  <c r="E60" i="117"/>
  <c r="C58" i="117"/>
  <c r="I73" i="117"/>
  <c r="G71" i="117"/>
  <c r="C69" i="117"/>
  <c r="I66" i="117"/>
  <c r="C65" i="117"/>
  <c r="I62" i="117"/>
  <c r="C61" i="117"/>
  <c r="I58" i="117"/>
  <c r="G75" i="117"/>
  <c r="I69" i="117"/>
  <c r="I67" i="117"/>
  <c r="I65" i="117"/>
  <c r="I63" i="117"/>
  <c r="I61" i="117"/>
  <c r="I59" i="117"/>
  <c r="I40" i="117"/>
  <c r="I39" i="117"/>
  <c r="I126" i="117"/>
  <c r="R258" i="116"/>
  <c r="R246" i="116"/>
  <c r="N254" i="116"/>
  <c r="N250" i="116"/>
  <c r="N248" i="116"/>
  <c r="N244" i="116"/>
  <c r="P256" i="116"/>
  <c r="P252" i="116"/>
  <c r="I153" i="116"/>
  <c r="C153" i="116"/>
  <c r="E152" i="116"/>
  <c r="G151" i="116"/>
  <c r="I149" i="116"/>
  <c r="C149" i="116"/>
  <c r="E148" i="116"/>
  <c r="G147" i="116"/>
  <c r="I145" i="116"/>
  <c r="C145" i="116"/>
  <c r="E144" i="116"/>
  <c r="G143" i="116"/>
  <c r="I141" i="116"/>
  <c r="C141" i="116"/>
  <c r="E140" i="116"/>
  <c r="G139" i="116"/>
  <c r="I137" i="116"/>
  <c r="G154" i="116"/>
  <c r="C152" i="116"/>
  <c r="E151" i="116"/>
  <c r="G150" i="116"/>
  <c r="C148" i="116"/>
  <c r="E147" i="116"/>
  <c r="G146" i="116"/>
  <c r="C144" i="116"/>
  <c r="E143" i="116"/>
  <c r="G142" i="116"/>
  <c r="C140" i="116"/>
  <c r="E139" i="116"/>
  <c r="G138" i="116"/>
  <c r="C136" i="116"/>
  <c r="G181" i="116"/>
  <c r="E154" i="116"/>
  <c r="E153" i="116"/>
  <c r="E150" i="116"/>
  <c r="E149" i="116"/>
  <c r="E146" i="116"/>
  <c r="E145" i="116"/>
  <c r="E142" i="116"/>
  <c r="E141" i="116"/>
  <c r="E138" i="116"/>
  <c r="E137" i="116"/>
  <c r="E136" i="116"/>
  <c r="G148" i="116"/>
  <c r="G144" i="116"/>
  <c r="G140" i="116"/>
  <c r="E155" i="116"/>
  <c r="G153" i="116"/>
  <c r="I151" i="116"/>
  <c r="G149" i="116"/>
  <c r="G145" i="116"/>
  <c r="I143" i="116"/>
  <c r="G141" i="116"/>
  <c r="G136" i="116"/>
  <c r="I155" i="116"/>
  <c r="C154" i="116"/>
  <c r="C151" i="116"/>
  <c r="C150" i="116"/>
  <c r="C147" i="116"/>
  <c r="C146" i="116"/>
  <c r="C143" i="116"/>
  <c r="C142" i="116"/>
  <c r="C139" i="116"/>
  <c r="C138" i="116"/>
  <c r="C137" i="116"/>
  <c r="I154" i="116"/>
  <c r="G152" i="116"/>
  <c r="I150" i="116"/>
  <c r="I146" i="116"/>
  <c r="I142" i="116"/>
  <c r="I138" i="116"/>
  <c r="I147" i="116"/>
  <c r="I139" i="116"/>
  <c r="G137" i="116"/>
  <c r="P244" i="116"/>
  <c r="P250" i="116"/>
  <c r="H208" i="116"/>
  <c r="I191" i="116" s="1"/>
  <c r="P257" i="116"/>
  <c r="H251" i="116"/>
  <c r="L251" i="116"/>
  <c r="I152" i="116"/>
  <c r="E128" i="116"/>
  <c r="G127" i="116"/>
  <c r="C125" i="116"/>
  <c r="E124" i="116"/>
  <c r="G123" i="116"/>
  <c r="C121" i="116"/>
  <c r="E120" i="116"/>
  <c r="G119" i="116"/>
  <c r="C117" i="116"/>
  <c r="E116" i="116"/>
  <c r="G115" i="116"/>
  <c r="C113" i="116"/>
  <c r="E112" i="116"/>
  <c r="G111" i="116"/>
  <c r="C128" i="116"/>
  <c r="C127" i="116"/>
  <c r="E126" i="116"/>
  <c r="E125" i="116"/>
  <c r="C124" i="116"/>
  <c r="C123" i="116"/>
  <c r="E122" i="116"/>
  <c r="E121" i="116"/>
  <c r="C120" i="116"/>
  <c r="C119" i="116"/>
  <c r="E118" i="116"/>
  <c r="E117" i="116"/>
  <c r="C116" i="116"/>
  <c r="C115" i="116"/>
  <c r="E114" i="116"/>
  <c r="E113" i="116"/>
  <c r="C112" i="116"/>
  <c r="C111" i="116"/>
  <c r="E110" i="116"/>
  <c r="C129" i="116"/>
  <c r="E127" i="116"/>
  <c r="G125" i="116"/>
  <c r="E123" i="116"/>
  <c r="G121" i="116"/>
  <c r="E119" i="116"/>
  <c r="G117" i="116"/>
  <c r="E115" i="116"/>
  <c r="G113" i="116"/>
  <c r="E111" i="116"/>
  <c r="I129" i="116"/>
  <c r="I126" i="116"/>
  <c r="C126" i="116"/>
  <c r="I122" i="116"/>
  <c r="C122" i="116"/>
  <c r="I118" i="116"/>
  <c r="C118" i="116"/>
  <c r="I114" i="116"/>
  <c r="C114" i="116"/>
  <c r="I110" i="116"/>
  <c r="C110" i="116"/>
  <c r="G129" i="116"/>
  <c r="G128" i="116"/>
  <c r="G126" i="116"/>
  <c r="G124" i="116"/>
  <c r="G122" i="116"/>
  <c r="G120" i="116"/>
  <c r="G118" i="116"/>
  <c r="G116" i="116"/>
  <c r="G114" i="116"/>
  <c r="G112" i="116"/>
  <c r="G110" i="116"/>
  <c r="I112" i="116"/>
  <c r="I119" i="116"/>
  <c r="N256" i="116"/>
  <c r="N252" i="116"/>
  <c r="N249" i="116"/>
  <c r="N247" i="116"/>
  <c r="N245" i="116"/>
  <c r="N243" i="116"/>
  <c r="B234" i="116"/>
  <c r="P254" i="116"/>
  <c r="D234" i="116"/>
  <c r="G155" i="116"/>
  <c r="I121" i="116"/>
  <c r="H259" i="116"/>
  <c r="L259" i="116"/>
  <c r="H255" i="116"/>
  <c r="L255" i="116"/>
  <c r="I148" i="116"/>
  <c r="L208" i="116"/>
  <c r="I113" i="116"/>
  <c r="P259" i="116"/>
  <c r="H253" i="116"/>
  <c r="L253" i="116"/>
  <c r="I124" i="116"/>
  <c r="I115" i="116"/>
  <c r="N258" i="116"/>
  <c r="N246" i="116"/>
  <c r="H248" i="116"/>
  <c r="L248" i="116"/>
  <c r="H250" i="116"/>
  <c r="P253" i="116"/>
  <c r="H247" i="116"/>
  <c r="L247" i="116"/>
  <c r="H243" i="116"/>
  <c r="L243" i="116"/>
  <c r="C155" i="116"/>
  <c r="I140" i="116"/>
  <c r="P258" i="116"/>
  <c r="H252" i="116"/>
  <c r="L252" i="116"/>
  <c r="P246" i="116"/>
  <c r="H245" i="116"/>
  <c r="L245" i="116"/>
  <c r="N259" i="116"/>
  <c r="N255" i="116"/>
  <c r="N251" i="116"/>
  <c r="N242" i="116"/>
  <c r="N208" i="116"/>
  <c r="F234" i="116"/>
  <c r="P247" i="116"/>
  <c r="P255" i="116"/>
  <c r="I128" i="116"/>
  <c r="N257" i="116"/>
  <c r="N253" i="116"/>
  <c r="P248" i="116"/>
  <c r="D260" i="116"/>
  <c r="N241" i="116"/>
  <c r="I136" i="116"/>
  <c r="I117" i="116"/>
  <c r="H257" i="116"/>
  <c r="L257" i="116"/>
  <c r="P251" i="116"/>
  <c r="P243" i="116"/>
  <c r="P249" i="116"/>
  <c r="P245" i="116"/>
  <c r="I144" i="116"/>
  <c r="H256" i="116"/>
  <c r="L256" i="116"/>
  <c r="H244" i="116"/>
  <c r="L244" i="116"/>
  <c r="H249" i="116"/>
  <c r="L249" i="116"/>
  <c r="I120" i="116"/>
  <c r="I127" i="116"/>
  <c r="I111" i="116"/>
  <c r="H254" i="116"/>
  <c r="I162" i="115"/>
  <c r="I177" i="115"/>
  <c r="C181" i="115"/>
  <c r="I174" i="115"/>
  <c r="I178" i="115"/>
  <c r="I170" i="115"/>
  <c r="I149" i="115"/>
  <c r="I137" i="115"/>
  <c r="I150" i="115"/>
  <c r="G140" i="115"/>
  <c r="E140" i="115"/>
  <c r="C145" i="115"/>
  <c r="C150" i="115"/>
  <c r="E138" i="115"/>
  <c r="G145" i="115"/>
  <c r="C151" i="115"/>
  <c r="C148" i="115"/>
  <c r="E137" i="115"/>
  <c r="G155" i="115"/>
  <c r="I144" i="115"/>
  <c r="I152" i="115"/>
  <c r="G142" i="115"/>
  <c r="I147" i="115"/>
  <c r="G147" i="115"/>
  <c r="G139" i="115"/>
  <c r="I154" i="115"/>
  <c r="I146" i="115"/>
  <c r="I138" i="115"/>
  <c r="E139" i="115"/>
  <c r="E143" i="115"/>
  <c r="E147" i="115"/>
  <c r="E151" i="115"/>
  <c r="G137" i="115"/>
  <c r="E142" i="115"/>
  <c r="C147" i="115"/>
  <c r="G153" i="115"/>
  <c r="E149" i="115"/>
  <c r="E141" i="115"/>
  <c r="G154" i="115"/>
  <c r="G146" i="115"/>
  <c r="G138" i="115"/>
  <c r="H255" i="115"/>
  <c r="R255" i="115" s="1"/>
  <c r="I118" i="115"/>
  <c r="I127" i="115"/>
  <c r="G113" i="115"/>
  <c r="E116" i="115"/>
  <c r="C123" i="115"/>
  <c r="G110" i="115"/>
  <c r="C120" i="115"/>
  <c r="I129" i="115"/>
  <c r="C129" i="115"/>
  <c r="G123" i="115"/>
  <c r="E118" i="115"/>
  <c r="I121" i="115"/>
  <c r="I128" i="115"/>
  <c r="I122" i="115"/>
  <c r="I110" i="115"/>
  <c r="G121" i="115"/>
  <c r="I111" i="115"/>
  <c r="C115" i="115"/>
  <c r="E120" i="115"/>
  <c r="E125" i="115"/>
  <c r="C112" i="115"/>
  <c r="E119" i="115"/>
  <c r="G126" i="115"/>
  <c r="C121" i="115"/>
  <c r="E110" i="115"/>
  <c r="G129" i="115"/>
  <c r="G119" i="115"/>
  <c r="I116" i="115"/>
  <c r="G128" i="115"/>
  <c r="G120" i="115"/>
  <c r="G112" i="115"/>
  <c r="G125" i="115"/>
  <c r="G117" i="115"/>
  <c r="C110" i="115"/>
  <c r="C114" i="115"/>
  <c r="C118" i="115"/>
  <c r="C122" i="115"/>
  <c r="C126" i="115"/>
  <c r="E111" i="115"/>
  <c r="C116" i="115"/>
  <c r="G122" i="115"/>
  <c r="E127" i="115"/>
  <c r="E122" i="115"/>
  <c r="E114" i="115"/>
  <c r="I125" i="115"/>
  <c r="I117" i="115"/>
  <c r="I89" i="115"/>
  <c r="H253" i="115"/>
  <c r="R253" i="115" s="1"/>
  <c r="G103" i="115"/>
  <c r="I99" i="115"/>
  <c r="I95" i="115"/>
  <c r="I96" i="115"/>
  <c r="E75" i="115"/>
  <c r="H259" i="115"/>
  <c r="R259" i="115" s="1"/>
  <c r="E71" i="115"/>
  <c r="I65" i="115"/>
  <c r="G59" i="115"/>
  <c r="E64" i="115"/>
  <c r="G69" i="115"/>
  <c r="G75" i="115"/>
  <c r="C63" i="115"/>
  <c r="I71" i="115"/>
  <c r="C62" i="115"/>
  <c r="E69" i="115"/>
  <c r="G76" i="115"/>
  <c r="I66" i="115"/>
  <c r="C68" i="115"/>
  <c r="C69" i="115"/>
  <c r="C73" i="115"/>
  <c r="I61" i="115"/>
  <c r="G58" i="115"/>
  <c r="G62" i="115"/>
  <c r="G66" i="115"/>
  <c r="G70" i="115"/>
  <c r="G74" i="115"/>
  <c r="C59" i="115"/>
  <c r="C67" i="115"/>
  <c r="C75" i="115"/>
  <c r="E61" i="115"/>
  <c r="C66" i="115"/>
  <c r="G72" i="115"/>
  <c r="I76" i="115"/>
  <c r="I68" i="115"/>
  <c r="I60" i="115"/>
  <c r="E74" i="115"/>
  <c r="E66" i="115"/>
  <c r="E58" i="115"/>
  <c r="C77" i="115"/>
  <c r="E67" i="115"/>
  <c r="E63" i="115"/>
  <c r="E51" i="115"/>
  <c r="I46" i="115"/>
  <c r="I50" i="115"/>
  <c r="I48" i="115"/>
  <c r="I44" i="115"/>
  <c r="I32" i="115"/>
  <c r="I36" i="115"/>
  <c r="I38" i="115"/>
  <c r="H250" i="115"/>
  <c r="R250" i="115" s="1"/>
  <c r="N256" i="115"/>
  <c r="N245" i="115"/>
  <c r="N241" i="115"/>
  <c r="D260" i="115"/>
  <c r="P256" i="115"/>
  <c r="L251" i="115"/>
  <c r="H251" i="115"/>
  <c r="P248" i="115"/>
  <c r="H258" i="115"/>
  <c r="L258" i="115"/>
  <c r="P243" i="115"/>
  <c r="P246" i="115"/>
  <c r="P257" i="115"/>
  <c r="P258" i="115"/>
  <c r="H252" i="115"/>
  <c r="L252" i="115"/>
  <c r="P208" i="115"/>
  <c r="I11" i="115"/>
  <c r="B260" i="115"/>
  <c r="L241" i="115"/>
  <c r="H241" i="115"/>
  <c r="C101" i="115"/>
  <c r="E100" i="115"/>
  <c r="G99" i="115"/>
  <c r="C97" i="115"/>
  <c r="E96" i="115"/>
  <c r="G95" i="115"/>
  <c r="C93" i="115"/>
  <c r="E92" i="115"/>
  <c r="G91" i="115"/>
  <c r="C89" i="115"/>
  <c r="E88" i="115"/>
  <c r="G87" i="115"/>
  <c r="C85" i="115"/>
  <c r="E84" i="115"/>
  <c r="G102" i="115"/>
  <c r="G101" i="115"/>
  <c r="G100" i="115"/>
  <c r="E99" i="115"/>
  <c r="G98" i="115"/>
  <c r="G97" i="115"/>
  <c r="G96" i="115"/>
  <c r="E95" i="115"/>
  <c r="G94" i="115"/>
  <c r="G93" i="115"/>
  <c r="G92" i="115"/>
  <c r="E91" i="115"/>
  <c r="G90" i="115"/>
  <c r="G89" i="115"/>
  <c r="G88" i="115"/>
  <c r="E87" i="115"/>
  <c r="G86" i="115"/>
  <c r="G85" i="115"/>
  <c r="G84" i="115"/>
  <c r="E103" i="115"/>
  <c r="I102" i="115"/>
  <c r="C102" i="115"/>
  <c r="I98" i="115"/>
  <c r="C98" i="115"/>
  <c r="I94" i="115"/>
  <c r="C94" i="115"/>
  <c r="I90" i="115"/>
  <c r="C90" i="115"/>
  <c r="I86" i="115"/>
  <c r="C86" i="115"/>
  <c r="E102" i="115"/>
  <c r="C100" i="115"/>
  <c r="E98" i="115"/>
  <c r="C96" i="115"/>
  <c r="E94" i="115"/>
  <c r="C92" i="115"/>
  <c r="E90" i="115"/>
  <c r="C88" i="115"/>
  <c r="E86" i="115"/>
  <c r="C84" i="115"/>
  <c r="E101" i="115"/>
  <c r="C99" i="115"/>
  <c r="E97" i="115"/>
  <c r="C95" i="115"/>
  <c r="E93" i="115"/>
  <c r="C91" i="115"/>
  <c r="E89" i="115"/>
  <c r="C87" i="115"/>
  <c r="E85" i="115"/>
  <c r="I103" i="115"/>
  <c r="I17" i="115"/>
  <c r="N208" i="115"/>
  <c r="N257" i="115"/>
  <c r="N253" i="115"/>
  <c r="N246" i="115"/>
  <c r="N242" i="115"/>
  <c r="P252" i="115"/>
  <c r="L243" i="115"/>
  <c r="H243" i="115"/>
  <c r="L245" i="115"/>
  <c r="H245" i="115"/>
  <c r="F234" i="115"/>
  <c r="H244" i="115"/>
  <c r="L244" i="115"/>
  <c r="I101" i="115"/>
  <c r="I91" i="115"/>
  <c r="I23" i="115"/>
  <c r="I7" i="115"/>
  <c r="I92" i="115"/>
  <c r="N258" i="115"/>
  <c r="N254" i="115"/>
  <c r="N247" i="115"/>
  <c r="N243" i="115"/>
  <c r="P244" i="115"/>
  <c r="H254" i="115"/>
  <c r="L254" i="115"/>
  <c r="P251" i="115"/>
  <c r="P245" i="115"/>
  <c r="H257" i="115"/>
  <c r="P249" i="115"/>
  <c r="P242" i="115"/>
  <c r="P241" i="115"/>
  <c r="F260" i="115"/>
  <c r="E24" i="115"/>
  <c r="G23" i="115"/>
  <c r="C21" i="115"/>
  <c r="E20" i="115"/>
  <c r="G19" i="115"/>
  <c r="C17" i="115"/>
  <c r="E16" i="115"/>
  <c r="G15" i="115"/>
  <c r="C13" i="115"/>
  <c r="E12" i="115"/>
  <c r="G11" i="115"/>
  <c r="C9" i="115"/>
  <c r="E8" i="115"/>
  <c r="G7" i="115"/>
  <c r="C23" i="115"/>
  <c r="E22" i="115"/>
  <c r="G21" i="115"/>
  <c r="C19" i="115"/>
  <c r="E18" i="115"/>
  <c r="G17" i="115"/>
  <c r="C15" i="115"/>
  <c r="E14" i="115"/>
  <c r="G13" i="115"/>
  <c r="C11" i="115"/>
  <c r="E10" i="115"/>
  <c r="G9" i="115"/>
  <c r="C7" i="115"/>
  <c r="E6" i="115"/>
  <c r="C24" i="115"/>
  <c r="E21" i="115"/>
  <c r="C20" i="115"/>
  <c r="E17" i="115"/>
  <c r="C16" i="115"/>
  <c r="E13" i="115"/>
  <c r="C12" i="115"/>
  <c r="E9" i="115"/>
  <c r="C8" i="115"/>
  <c r="E25" i="115"/>
  <c r="I24" i="115"/>
  <c r="G22" i="115"/>
  <c r="I20" i="115"/>
  <c r="G18" i="115"/>
  <c r="I16" i="115"/>
  <c r="G14" i="115"/>
  <c r="I12" i="115"/>
  <c r="G10" i="115"/>
  <c r="I8" i="115"/>
  <c r="G6" i="115"/>
  <c r="I25" i="115"/>
  <c r="E23" i="115"/>
  <c r="C22" i="115"/>
  <c r="E19" i="115"/>
  <c r="C18" i="115"/>
  <c r="E15" i="115"/>
  <c r="C14" i="115"/>
  <c r="E11" i="115"/>
  <c r="C10" i="115"/>
  <c r="E7" i="115"/>
  <c r="C6" i="115"/>
  <c r="G25" i="115"/>
  <c r="C25" i="115"/>
  <c r="G24" i="115"/>
  <c r="I22" i="115"/>
  <c r="G20" i="115"/>
  <c r="I18" i="115"/>
  <c r="G16" i="115"/>
  <c r="I14" i="115"/>
  <c r="G12" i="115"/>
  <c r="I10" i="115"/>
  <c r="G8" i="115"/>
  <c r="I6" i="115"/>
  <c r="I19" i="115"/>
  <c r="H208" i="115"/>
  <c r="I194" i="115" s="1"/>
  <c r="I88" i="115"/>
  <c r="I9" i="115"/>
  <c r="N259" i="115"/>
  <c r="N255" i="115"/>
  <c r="N248" i="115"/>
  <c r="N244" i="115"/>
  <c r="D234" i="115"/>
  <c r="L247" i="115"/>
  <c r="H247" i="115"/>
  <c r="L246" i="115"/>
  <c r="H246" i="115"/>
  <c r="P247" i="115"/>
  <c r="H242" i="115"/>
  <c r="L242" i="115"/>
  <c r="P253" i="115"/>
  <c r="H256" i="115"/>
  <c r="L256" i="115"/>
  <c r="P254" i="115"/>
  <c r="L248" i="115"/>
  <c r="H248" i="115"/>
  <c r="I179" i="115"/>
  <c r="C179" i="115"/>
  <c r="E178" i="115"/>
  <c r="G177" i="115"/>
  <c r="I175" i="115"/>
  <c r="C175" i="115"/>
  <c r="E174" i="115"/>
  <c r="G173" i="115"/>
  <c r="I171" i="115"/>
  <c r="G180" i="115"/>
  <c r="C178" i="115"/>
  <c r="E177" i="115"/>
  <c r="G176" i="115"/>
  <c r="C174" i="115"/>
  <c r="E173" i="115"/>
  <c r="G172" i="115"/>
  <c r="C170" i="115"/>
  <c r="E169" i="115"/>
  <c r="G168" i="115"/>
  <c r="I181" i="115"/>
  <c r="C180" i="115"/>
  <c r="I180" i="115"/>
  <c r="G178" i="115"/>
  <c r="I176" i="115"/>
  <c r="G174" i="115"/>
  <c r="I172" i="115"/>
  <c r="C166" i="115"/>
  <c r="E165" i="115"/>
  <c r="G164" i="115"/>
  <c r="C162" i="115"/>
  <c r="E179" i="115"/>
  <c r="C177" i="115"/>
  <c r="E172" i="115"/>
  <c r="E171" i="115"/>
  <c r="E170" i="115"/>
  <c r="C169" i="115"/>
  <c r="C168" i="115"/>
  <c r="E167" i="115"/>
  <c r="E166" i="115"/>
  <c r="C165" i="115"/>
  <c r="C164" i="115"/>
  <c r="E163" i="115"/>
  <c r="E162" i="115"/>
  <c r="E176" i="115"/>
  <c r="E175" i="115"/>
  <c r="C173" i="115"/>
  <c r="E181" i="115"/>
  <c r="E180" i="115"/>
  <c r="G175" i="115"/>
  <c r="C172" i="115"/>
  <c r="G169" i="115"/>
  <c r="I167" i="115"/>
  <c r="G165" i="115"/>
  <c r="I163" i="115"/>
  <c r="G170" i="115"/>
  <c r="I168" i="115"/>
  <c r="G166" i="115"/>
  <c r="I164" i="115"/>
  <c r="G162" i="115"/>
  <c r="G179" i="115"/>
  <c r="C176" i="115"/>
  <c r="G171" i="115"/>
  <c r="I169" i="115"/>
  <c r="G167" i="115"/>
  <c r="I165" i="115"/>
  <c r="G163" i="115"/>
  <c r="C171" i="115"/>
  <c r="E168" i="115"/>
  <c r="C167" i="115"/>
  <c r="E164" i="115"/>
  <c r="C163" i="115"/>
  <c r="P250" i="115"/>
  <c r="E50" i="115"/>
  <c r="G49" i="115"/>
  <c r="I51" i="115"/>
  <c r="C48" i="115"/>
  <c r="E47" i="115"/>
  <c r="G46" i="115"/>
  <c r="C44" i="115"/>
  <c r="E43" i="115"/>
  <c r="G42" i="115"/>
  <c r="C40" i="115"/>
  <c r="E39" i="115"/>
  <c r="G38" i="115"/>
  <c r="C36" i="115"/>
  <c r="E35" i="115"/>
  <c r="G34" i="115"/>
  <c r="C32" i="115"/>
  <c r="G51" i="115"/>
  <c r="C51" i="115"/>
  <c r="G50" i="115"/>
  <c r="E49" i="115"/>
  <c r="G48" i="115"/>
  <c r="C46" i="115"/>
  <c r="E45" i="115"/>
  <c r="G44" i="115"/>
  <c r="C42" i="115"/>
  <c r="E41" i="115"/>
  <c r="G40" i="115"/>
  <c r="C38" i="115"/>
  <c r="E37" i="115"/>
  <c r="G36" i="115"/>
  <c r="C34" i="115"/>
  <c r="E33" i="115"/>
  <c r="G32" i="115"/>
  <c r="G47" i="115"/>
  <c r="I45" i="115"/>
  <c r="G43" i="115"/>
  <c r="I41" i="115"/>
  <c r="G39" i="115"/>
  <c r="I37" i="115"/>
  <c r="G35" i="115"/>
  <c r="I33" i="115"/>
  <c r="C50" i="115"/>
  <c r="E48" i="115"/>
  <c r="C47" i="115"/>
  <c r="E44" i="115"/>
  <c r="C43" i="115"/>
  <c r="E40" i="115"/>
  <c r="C39" i="115"/>
  <c r="E36" i="115"/>
  <c r="C35" i="115"/>
  <c r="E32" i="115"/>
  <c r="I47" i="115"/>
  <c r="G45" i="115"/>
  <c r="I43" i="115"/>
  <c r="G41" i="115"/>
  <c r="I39" i="115"/>
  <c r="G37" i="115"/>
  <c r="I35" i="115"/>
  <c r="G33" i="115"/>
  <c r="C49" i="115"/>
  <c r="E46" i="115"/>
  <c r="C45" i="115"/>
  <c r="E42" i="115"/>
  <c r="C41" i="115"/>
  <c r="E38" i="115"/>
  <c r="C37" i="115"/>
  <c r="E34" i="115"/>
  <c r="C33" i="115"/>
  <c r="I40" i="115"/>
  <c r="I97" i="115"/>
  <c r="I87" i="115"/>
  <c r="I15" i="115"/>
  <c r="L249" i="115"/>
  <c r="H249" i="115"/>
  <c r="L208" i="115"/>
  <c r="B234" i="115"/>
  <c r="I173" i="115"/>
  <c r="C103" i="115"/>
  <c r="I49" i="115"/>
  <c r="I34" i="115"/>
  <c r="I100" i="115"/>
  <c r="I84" i="115"/>
  <c r="I21" i="115"/>
  <c r="I93" i="115"/>
  <c r="G181" i="114"/>
  <c r="G145" i="114"/>
  <c r="E139" i="114"/>
  <c r="I148" i="114"/>
  <c r="E145" i="114"/>
  <c r="C147" i="114"/>
  <c r="E138" i="114"/>
  <c r="G153" i="114"/>
  <c r="C148" i="114"/>
  <c r="C145" i="114"/>
  <c r="E140" i="114"/>
  <c r="G155" i="114"/>
  <c r="I139" i="114"/>
  <c r="C151" i="114"/>
  <c r="G139" i="114"/>
  <c r="G147" i="114"/>
  <c r="E154" i="114"/>
  <c r="G142" i="114"/>
  <c r="C152" i="114"/>
  <c r="C150" i="114"/>
  <c r="I153" i="114"/>
  <c r="I142" i="114"/>
  <c r="I147" i="114"/>
  <c r="I144" i="114"/>
  <c r="G137" i="114"/>
  <c r="G143" i="114"/>
  <c r="E150" i="114"/>
  <c r="G138" i="114"/>
  <c r="E147" i="114"/>
  <c r="C142" i="114"/>
  <c r="C143" i="114"/>
  <c r="I68" i="114"/>
  <c r="G71" i="114"/>
  <c r="G63" i="114"/>
  <c r="E64" i="114"/>
  <c r="C74" i="114"/>
  <c r="E69" i="114"/>
  <c r="H259" i="114"/>
  <c r="R259" i="114" s="1"/>
  <c r="E61" i="114"/>
  <c r="C71" i="114"/>
  <c r="E60" i="114"/>
  <c r="E68" i="114"/>
  <c r="E76" i="114"/>
  <c r="E65" i="114"/>
  <c r="E136" i="114"/>
  <c r="C153" i="114"/>
  <c r="C138" i="114"/>
  <c r="I137" i="114"/>
  <c r="E144" i="114"/>
  <c r="C154" i="114"/>
  <c r="E153" i="114"/>
  <c r="E141" i="114"/>
  <c r="I145" i="114"/>
  <c r="G141" i="114"/>
  <c r="E146" i="114"/>
  <c r="G151" i="114"/>
  <c r="C136" i="114"/>
  <c r="E143" i="114"/>
  <c r="G150" i="114"/>
  <c r="C146" i="114"/>
  <c r="C137" i="114"/>
  <c r="I141" i="114"/>
  <c r="I150" i="114"/>
  <c r="I154" i="114"/>
  <c r="I146" i="114"/>
  <c r="I151" i="114"/>
  <c r="I143" i="114"/>
  <c r="I149" i="114"/>
  <c r="I140" i="114"/>
  <c r="G136" i="114"/>
  <c r="G140" i="114"/>
  <c r="G144" i="114"/>
  <c r="G148" i="114"/>
  <c r="G152" i="114"/>
  <c r="E155" i="114"/>
  <c r="C140" i="114"/>
  <c r="G146" i="114"/>
  <c r="E151" i="114"/>
  <c r="C149" i="114"/>
  <c r="C141" i="114"/>
  <c r="I152" i="114"/>
  <c r="C139" i="114"/>
  <c r="E148" i="114"/>
  <c r="E152" i="114"/>
  <c r="I120" i="114"/>
  <c r="G129" i="114"/>
  <c r="I122" i="114"/>
  <c r="I110" i="114"/>
  <c r="I45" i="114"/>
  <c r="E37" i="114"/>
  <c r="C44" i="114"/>
  <c r="I114" i="114"/>
  <c r="C46" i="114"/>
  <c r="G33" i="114"/>
  <c r="G49" i="114"/>
  <c r="G43" i="114"/>
  <c r="C33" i="114"/>
  <c r="E45" i="114"/>
  <c r="G47" i="114"/>
  <c r="I125" i="114"/>
  <c r="I40" i="114"/>
  <c r="I41" i="114"/>
  <c r="I42" i="114"/>
  <c r="G36" i="114"/>
  <c r="C40" i="114"/>
  <c r="I39" i="114"/>
  <c r="G48" i="114"/>
  <c r="E40" i="114"/>
  <c r="E43" i="114"/>
  <c r="I46" i="114"/>
  <c r="I113" i="114"/>
  <c r="E41" i="114"/>
  <c r="E33" i="114"/>
  <c r="G34" i="114"/>
  <c r="I177" i="114"/>
  <c r="I126" i="114"/>
  <c r="I48" i="114"/>
  <c r="C39" i="114"/>
  <c r="C129" i="114"/>
  <c r="E47" i="114"/>
  <c r="C37" i="114"/>
  <c r="C36" i="114"/>
  <c r="C43" i="114"/>
  <c r="I91" i="114"/>
  <c r="I101" i="114"/>
  <c r="I99" i="114"/>
  <c r="I95" i="114"/>
  <c r="I89" i="114"/>
  <c r="E103" i="114"/>
  <c r="I85" i="114"/>
  <c r="I94" i="114"/>
  <c r="I49" i="114"/>
  <c r="G40" i="114"/>
  <c r="I34" i="114"/>
  <c r="G42" i="114"/>
  <c r="G41" i="114"/>
  <c r="C35" i="114"/>
  <c r="G45" i="114"/>
  <c r="G39" i="114"/>
  <c r="E50" i="114"/>
  <c r="I44" i="114"/>
  <c r="C49" i="114"/>
  <c r="I37" i="114"/>
  <c r="C47" i="114"/>
  <c r="E35" i="114"/>
  <c r="E34" i="114"/>
  <c r="G51" i="114"/>
  <c r="I50" i="114"/>
  <c r="E38" i="114"/>
  <c r="E48" i="114"/>
  <c r="I33" i="114"/>
  <c r="I51" i="114"/>
  <c r="C42" i="114"/>
  <c r="C38" i="114"/>
  <c r="C34" i="114"/>
  <c r="E46" i="114"/>
  <c r="E39" i="114"/>
  <c r="E51" i="114"/>
  <c r="I43" i="114"/>
  <c r="G37" i="114"/>
  <c r="G50" i="114"/>
  <c r="G46" i="114"/>
  <c r="C41" i="114"/>
  <c r="E36" i="114"/>
  <c r="C48" i="114"/>
  <c r="G38" i="114"/>
  <c r="C50" i="114"/>
  <c r="E42" i="114"/>
  <c r="C45" i="114"/>
  <c r="C51" i="114"/>
  <c r="D260" i="114"/>
  <c r="N260" i="114" s="1"/>
  <c r="G8" i="114"/>
  <c r="I11" i="114"/>
  <c r="I10" i="114"/>
  <c r="E13" i="114"/>
  <c r="C19" i="114"/>
  <c r="I9" i="114"/>
  <c r="G25" i="114"/>
  <c r="G10" i="114"/>
  <c r="E15" i="114"/>
  <c r="G15" i="114"/>
  <c r="C23" i="114"/>
  <c r="G18" i="114"/>
  <c r="C22" i="114"/>
  <c r="I7" i="114"/>
  <c r="C12" i="114"/>
  <c r="G11" i="114"/>
  <c r="C14" i="114"/>
  <c r="E19" i="114"/>
  <c r="G19" i="114"/>
  <c r="G13" i="114"/>
  <c r="I23" i="114"/>
  <c r="C25" i="114"/>
  <c r="I18" i="114"/>
  <c r="I16" i="114"/>
  <c r="G20" i="114"/>
  <c r="E25" i="114"/>
  <c r="C7" i="114"/>
  <c r="G17" i="114"/>
  <c r="I17" i="114"/>
  <c r="I12" i="114"/>
  <c r="I20" i="114"/>
  <c r="E16" i="114"/>
  <c r="E9" i="114"/>
  <c r="E17" i="114"/>
  <c r="G24" i="114"/>
  <c r="E23" i="114"/>
  <c r="E12" i="114"/>
  <c r="C21" i="114"/>
  <c r="G9" i="114"/>
  <c r="C15" i="114"/>
  <c r="I19" i="114"/>
  <c r="I13" i="114"/>
  <c r="I22" i="114"/>
  <c r="C8" i="114"/>
  <c r="C16" i="114"/>
  <c r="G22" i="114"/>
  <c r="E20" i="114"/>
  <c r="G12" i="114"/>
  <c r="C18" i="114"/>
  <c r="E7" i="114"/>
  <c r="I24" i="114"/>
  <c r="C13" i="114"/>
  <c r="G23" i="114"/>
  <c r="C11" i="114"/>
  <c r="I15" i="114"/>
  <c r="G21" i="114"/>
  <c r="I21" i="114"/>
  <c r="I14" i="114"/>
  <c r="I8" i="114"/>
  <c r="G14" i="114"/>
  <c r="C20" i="114"/>
  <c r="C9" i="114"/>
  <c r="E24" i="114"/>
  <c r="C10" i="114"/>
  <c r="G16" i="114"/>
  <c r="E21" i="114"/>
  <c r="E11" i="114"/>
  <c r="C24" i="114"/>
  <c r="E8" i="114"/>
  <c r="C17" i="114"/>
  <c r="E10" i="114"/>
  <c r="E14" i="114"/>
  <c r="E18" i="114"/>
  <c r="B260" i="114"/>
  <c r="L260" i="114" s="1"/>
  <c r="H255" i="114"/>
  <c r="R255" i="114" s="1"/>
  <c r="P253" i="114"/>
  <c r="P208" i="114"/>
  <c r="H250" i="114"/>
  <c r="L250" i="114"/>
  <c r="P254" i="114"/>
  <c r="I174" i="114"/>
  <c r="N256" i="114"/>
  <c r="P247" i="114"/>
  <c r="H249" i="114"/>
  <c r="L249" i="114"/>
  <c r="I170" i="114"/>
  <c r="D234" i="114"/>
  <c r="H258" i="114"/>
  <c r="L258" i="114"/>
  <c r="N250" i="114"/>
  <c r="H252" i="114"/>
  <c r="L252" i="114"/>
  <c r="N258" i="114"/>
  <c r="N253" i="114"/>
  <c r="B234" i="114"/>
  <c r="I169" i="114"/>
  <c r="E102" i="114"/>
  <c r="G101" i="114"/>
  <c r="C99" i="114"/>
  <c r="E98" i="114"/>
  <c r="G97" i="114"/>
  <c r="C95" i="114"/>
  <c r="E94" i="114"/>
  <c r="G93" i="114"/>
  <c r="C91" i="114"/>
  <c r="E90" i="114"/>
  <c r="G89" i="114"/>
  <c r="C87" i="114"/>
  <c r="E86" i="114"/>
  <c r="G85" i="114"/>
  <c r="G103" i="114"/>
  <c r="C103" i="114"/>
  <c r="G102" i="114"/>
  <c r="E101" i="114"/>
  <c r="G100" i="114"/>
  <c r="G99" i="114"/>
  <c r="G98" i="114"/>
  <c r="E97" i="114"/>
  <c r="G96" i="114"/>
  <c r="G95" i="114"/>
  <c r="G94" i="114"/>
  <c r="E93" i="114"/>
  <c r="G92" i="114"/>
  <c r="G91" i="114"/>
  <c r="G90" i="114"/>
  <c r="E89" i="114"/>
  <c r="G88" i="114"/>
  <c r="G87" i="114"/>
  <c r="G86" i="114"/>
  <c r="E85" i="114"/>
  <c r="C100" i="114"/>
  <c r="I96" i="114"/>
  <c r="I92" i="114"/>
  <c r="I88" i="114"/>
  <c r="C84" i="114"/>
  <c r="C102" i="114"/>
  <c r="C101" i="114"/>
  <c r="E100" i="114"/>
  <c r="E99" i="114"/>
  <c r="C98" i="114"/>
  <c r="C97" i="114"/>
  <c r="E96" i="114"/>
  <c r="E95" i="114"/>
  <c r="C94" i="114"/>
  <c r="C93" i="114"/>
  <c r="E92" i="114"/>
  <c r="E91" i="114"/>
  <c r="C90" i="114"/>
  <c r="C89" i="114"/>
  <c r="E88" i="114"/>
  <c r="E87" i="114"/>
  <c r="C86" i="114"/>
  <c r="C85" i="114"/>
  <c r="I103" i="114"/>
  <c r="I100" i="114"/>
  <c r="C96" i="114"/>
  <c r="C92" i="114"/>
  <c r="C88" i="114"/>
  <c r="I166" i="114"/>
  <c r="G128" i="114"/>
  <c r="C126" i="114"/>
  <c r="E125" i="114"/>
  <c r="G124" i="114"/>
  <c r="C122" i="114"/>
  <c r="E121" i="114"/>
  <c r="G120" i="114"/>
  <c r="C118" i="114"/>
  <c r="E117" i="114"/>
  <c r="G116" i="114"/>
  <c r="C114" i="114"/>
  <c r="E113" i="114"/>
  <c r="G112" i="114"/>
  <c r="C110" i="114"/>
  <c r="I129" i="114"/>
  <c r="E128" i="114"/>
  <c r="G127" i="114"/>
  <c r="G126" i="114"/>
  <c r="G125" i="114"/>
  <c r="E124" i="114"/>
  <c r="G123" i="114"/>
  <c r="G122" i="114"/>
  <c r="G121" i="114"/>
  <c r="E120" i="114"/>
  <c r="G119" i="114"/>
  <c r="G118" i="114"/>
  <c r="G117" i="114"/>
  <c r="E116" i="114"/>
  <c r="G115" i="114"/>
  <c r="G114" i="114"/>
  <c r="G113" i="114"/>
  <c r="E112" i="114"/>
  <c r="G111" i="114"/>
  <c r="G110" i="114"/>
  <c r="C127" i="114"/>
  <c r="C123" i="114"/>
  <c r="C119" i="114"/>
  <c r="C115" i="114"/>
  <c r="C111" i="114"/>
  <c r="C128" i="114"/>
  <c r="E127" i="114"/>
  <c r="E126" i="114"/>
  <c r="C125" i="114"/>
  <c r="C124" i="114"/>
  <c r="E123" i="114"/>
  <c r="E122" i="114"/>
  <c r="C121" i="114"/>
  <c r="C120" i="114"/>
  <c r="E119" i="114"/>
  <c r="E118" i="114"/>
  <c r="C117" i="114"/>
  <c r="C116" i="114"/>
  <c r="E115" i="114"/>
  <c r="E114" i="114"/>
  <c r="C113" i="114"/>
  <c r="C112" i="114"/>
  <c r="E111" i="114"/>
  <c r="E110" i="114"/>
  <c r="I127" i="114"/>
  <c r="I123" i="114"/>
  <c r="I119" i="114"/>
  <c r="I115" i="114"/>
  <c r="I111" i="114"/>
  <c r="E129" i="114"/>
  <c r="N257" i="114"/>
  <c r="H257" i="114"/>
  <c r="P258" i="114"/>
  <c r="I179" i="114"/>
  <c r="I87" i="114"/>
  <c r="I121" i="114"/>
  <c r="I97" i="114"/>
  <c r="I116" i="114"/>
  <c r="I102" i="114"/>
  <c r="I86" i="114"/>
  <c r="H254" i="114"/>
  <c r="L254" i="114"/>
  <c r="N252" i="114"/>
  <c r="N255" i="114"/>
  <c r="H247" i="114"/>
  <c r="L247" i="114"/>
  <c r="P257" i="114"/>
  <c r="H208" i="114"/>
  <c r="I194" i="114" s="1"/>
  <c r="H253" i="114"/>
  <c r="P259" i="114"/>
  <c r="C179" i="114"/>
  <c r="E178" i="114"/>
  <c r="G177" i="114"/>
  <c r="C175" i="114"/>
  <c r="E174" i="114"/>
  <c r="G173" i="114"/>
  <c r="C171" i="114"/>
  <c r="E170" i="114"/>
  <c r="G169" i="114"/>
  <c r="C167" i="114"/>
  <c r="E166" i="114"/>
  <c r="G165" i="114"/>
  <c r="C163" i="114"/>
  <c r="E162" i="114"/>
  <c r="E180" i="114"/>
  <c r="E179" i="114"/>
  <c r="C178" i="114"/>
  <c r="C177" i="114"/>
  <c r="E176" i="114"/>
  <c r="E175" i="114"/>
  <c r="C174" i="114"/>
  <c r="C173" i="114"/>
  <c r="E172" i="114"/>
  <c r="E171" i="114"/>
  <c r="C170" i="114"/>
  <c r="C169" i="114"/>
  <c r="E168" i="114"/>
  <c r="E167" i="114"/>
  <c r="C166" i="114"/>
  <c r="C165" i="114"/>
  <c r="E164" i="114"/>
  <c r="E163" i="114"/>
  <c r="C162" i="114"/>
  <c r="E181" i="114"/>
  <c r="I180" i="114"/>
  <c r="C180" i="114"/>
  <c r="I176" i="114"/>
  <c r="C176" i="114"/>
  <c r="I172" i="114"/>
  <c r="C172" i="114"/>
  <c r="I168" i="114"/>
  <c r="C168" i="114"/>
  <c r="I164" i="114"/>
  <c r="C164" i="114"/>
  <c r="G179" i="114"/>
  <c r="E177" i="114"/>
  <c r="G175" i="114"/>
  <c r="E173" i="114"/>
  <c r="G171" i="114"/>
  <c r="E169" i="114"/>
  <c r="G167" i="114"/>
  <c r="E165" i="114"/>
  <c r="G163" i="114"/>
  <c r="G180" i="114"/>
  <c r="G178" i="114"/>
  <c r="G176" i="114"/>
  <c r="G172" i="114"/>
  <c r="G170" i="114"/>
  <c r="G168" i="114"/>
  <c r="G164" i="114"/>
  <c r="I181" i="114"/>
  <c r="C181" i="114"/>
  <c r="G174" i="114"/>
  <c r="G166" i="114"/>
  <c r="G162" i="114"/>
  <c r="I171" i="114"/>
  <c r="R241" i="114"/>
  <c r="H248" i="114"/>
  <c r="L248" i="114"/>
  <c r="F260" i="114"/>
  <c r="H243" i="114"/>
  <c r="L243" i="114"/>
  <c r="L208" i="114"/>
  <c r="I173" i="114"/>
  <c r="F234" i="114"/>
  <c r="P243" i="114"/>
  <c r="P251" i="114"/>
  <c r="I167" i="114"/>
  <c r="N208" i="114"/>
  <c r="N259" i="114"/>
  <c r="H256" i="114"/>
  <c r="L256" i="114"/>
  <c r="N251" i="114"/>
  <c r="P256" i="114"/>
  <c r="H244" i="114"/>
  <c r="L244" i="114"/>
  <c r="H251" i="114"/>
  <c r="L251" i="114"/>
  <c r="P252" i="114"/>
  <c r="H246" i="114"/>
  <c r="L246" i="114"/>
  <c r="N254" i="114"/>
  <c r="P255" i="114"/>
  <c r="I165" i="114"/>
  <c r="P250" i="114"/>
  <c r="H242" i="114"/>
  <c r="L242" i="114"/>
  <c r="I178" i="114"/>
  <c r="I162" i="114"/>
  <c r="H245" i="114"/>
  <c r="L245" i="114"/>
  <c r="I175" i="114"/>
  <c r="I118" i="114"/>
  <c r="I117" i="114"/>
  <c r="I93" i="114"/>
  <c r="I128" i="114"/>
  <c r="I112" i="114"/>
  <c r="I98" i="114"/>
  <c r="P246" i="113"/>
  <c r="I162" i="113"/>
  <c r="I172" i="113"/>
  <c r="I178" i="113"/>
  <c r="I174" i="113"/>
  <c r="C181" i="113"/>
  <c r="I170" i="113"/>
  <c r="I166" i="113"/>
  <c r="I164" i="113"/>
  <c r="E181" i="113"/>
  <c r="I114" i="113"/>
  <c r="C129" i="113"/>
  <c r="I112" i="113"/>
  <c r="G115" i="113"/>
  <c r="G127" i="113"/>
  <c r="E118" i="113"/>
  <c r="I111" i="113"/>
  <c r="I123" i="113"/>
  <c r="C115" i="113"/>
  <c r="E124" i="113"/>
  <c r="C114" i="113"/>
  <c r="E121" i="113"/>
  <c r="G128" i="113"/>
  <c r="C116" i="113"/>
  <c r="E123" i="113"/>
  <c r="I129" i="113"/>
  <c r="G129" i="113"/>
  <c r="I122" i="113"/>
  <c r="I124" i="113"/>
  <c r="I117" i="113"/>
  <c r="I125" i="113"/>
  <c r="E114" i="113"/>
  <c r="E122" i="113"/>
  <c r="G113" i="113"/>
  <c r="G121" i="113"/>
  <c r="C111" i="113"/>
  <c r="C119" i="113"/>
  <c r="C127" i="113"/>
  <c r="E113" i="113"/>
  <c r="C118" i="113"/>
  <c r="G124" i="113"/>
  <c r="G110" i="113"/>
  <c r="E115" i="113"/>
  <c r="C120" i="113"/>
  <c r="I90" i="113"/>
  <c r="G102" i="113"/>
  <c r="E93" i="113"/>
  <c r="E85" i="113"/>
  <c r="C102" i="113"/>
  <c r="E92" i="113"/>
  <c r="I102" i="113"/>
  <c r="C88" i="113"/>
  <c r="E86" i="113"/>
  <c r="G97" i="113"/>
  <c r="I98" i="113"/>
  <c r="I100" i="113"/>
  <c r="G96" i="113"/>
  <c r="G92" i="113"/>
  <c r="G88" i="113"/>
  <c r="G84" i="113"/>
  <c r="E99" i="113"/>
  <c r="E95" i="113"/>
  <c r="E91" i="113"/>
  <c r="E87" i="113"/>
  <c r="I101" i="113"/>
  <c r="I92" i="113"/>
  <c r="I84" i="113"/>
  <c r="I103" i="113"/>
  <c r="I91" i="113"/>
  <c r="C87" i="113"/>
  <c r="G93" i="113"/>
  <c r="E98" i="113"/>
  <c r="G99" i="113"/>
  <c r="I89" i="113"/>
  <c r="C85" i="113"/>
  <c r="E84" i="113"/>
  <c r="E97" i="113"/>
  <c r="E89" i="113"/>
  <c r="E96" i="113"/>
  <c r="E88" i="113"/>
  <c r="C96" i="113"/>
  <c r="I95" i="113"/>
  <c r="C91" i="113"/>
  <c r="E102" i="113"/>
  <c r="I93" i="113"/>
  <c r="G103" i="113"/>
  <c r="I99" i="113"/>
  <c r="G95" i="113"/>
  <c r="G91" i="113"/>
  <c r="G87" i="113"/>
  <c r="C98" i="113"/>
  <c r="C94" i="113"/>
  <c r="C90" i="113"/>
  <c r="C86" i="113"/>
  <c r="G100" i="113"/>
  <c r="C92" i="113"/>
  <c r="C84" i="113"/>
  <c r="E101" i="113"/>
  <c r="I87" i="113"/>
  <c r="G89" i="113"/>
  <c r="E94" i="113"/>
  <c r="C99" i="113"/>
  <c r="E100" i="113"/>
  <c r="I94" i="113"/>
  <c r="I85" i="113"/>
  <c r="I97" i="113"/>
  <c r="I65" i="113"/>
  <c r="I63" i="113"/>
  <c r="E59" i="113"/>
  <c r="C64" i="113"/>
  <c r="G70" i="113"/>
  <c r="E75" i="113"/>
  <c r="G59" i="113"/>
  <c r="G67" i="113"/>
  <c r="C73" i="113"/>
  <c r="G60" i="113"/>
  <c r="C66" i="113"/>
  <c r="I70" i="113"/>
  <c r="G76" i="113"/>
  <c r="E62" i="113"/>
  <c r="G69" i="113"/>
  <c r="C75" i="113"/>
  <c r="I61" i="113"/>
  <c r="I59" i="113"/>
  <c r="C60" i="113"/>
  <c r="G66" i="113"/>
  <c r="E71" i="113"/>
  <c r="C76" i="113"/>
  <c r="C61" i="113"/>
  <c r="E68" i="113"/>
  <c r="G75" i="113"/>
  <c r="C62" i="113"/>
  <c r="I66" i="113"/>
  <c r="G72" i="113"/>
  <c r="G77" i="113"/>
  <c r="C63" i="113"/>
  <c r="E70" i="113"/>
  <c r="I69" i="113"/>
  <c r="I71" i="113"/>
  <c r="I60" i="113"/>
  <c r="I64" i="113"/>
  <c r="I68" i="113"/>
  <c r="I72" i="113"/>
  <c r="I76" i="113"/>
  <c r="E60" i="113"/>
  <c r="C65" i="113"/>
  <c r="G71" i="113"/>
  <c r="E76" i="113"/>
  <c r="E61" i="113"/>
  <c r="E65" i="113"/>
  <c r="E69" i="113"/>
  <c r="E73" i="113"/>
  <c r="C77" i="113"/>
  <c r="G61" i="113"/>
  <c r="E66" i="113"/>
  <c r="E51" i="113"/>
  <c r="H244" i="113"/>
  <c r="R244" i="113" s="1"/>
  <c r="I50" i="113"/>
  <c r="L248" i="113"/>
  <c r="I44" i="113"/>
  <c r="I42" i="113"/>
  <c r="I36" i="113"/>
  <c r="I34" i="113"/>
  <c r="G51" i="113"/>
  <c r="G7" i="113"/>
  <c r="G21" i="113"/>
  <c r="E11" i="113"/>
  <c r="G18" i="113"/>
  <c r="C24" i="113"/>
  <c r="E12" i="113"/>
  <c r="C21" i="113"/>
  <c r="I9" i="113"/>
  <c r="I23" i="113"/>
  <c r="I10" i="113"/>
  <c r="I18" i="113"/>
  <c r="G25" i="113"/>
  <c r="E14" i="113"/>
  <c r="C12" i="113"/>
  <c r="E19" i="113"/>
  <c r="I25" i="113"/>
  <c r="G15" i="113"/>
  <c r="I11" i="113"/>
  <c r="E9" i="113"/>
  <c r="I14" i="113"/>
  <c r="C22" i="113"/>
  <c r="E10" i="113"/>
  <c r="C19" i="113"/>
  <c r="C8" i="113"/>
  <c r="C16" i="113"/>
  <c r="E23" i="113"/>
  <c r="C9" i="113"/>
  <c r="E20" i="113"/>
  <c r="G23" i="113"/>
  <c r="I13" i="113"/>
  <c r="I7" i="113"/>
  <c r="E13" i="113"/>
  <c r="C18" i="113"/>
  <c r="I22" i="113"/>
  <c r="G9" i="113"/>
  <c r="C15" i="113"/>
  <c r="E22" i="113"/>
  <c r="G10" i="113"/>
  <c r="E15" i="113"/>
  <c r="C20" i="113"/>
  <c r="E25" i="113"/>
  <c r="G11" i="113"/>
  <c r="C17" i="113"/>
  <c r="I21" i="113"/>
  <c r="I19" i="113"/>
  <c r="G8" i="113"/>
  <c r="G12" i="113"/>
  <c r="G16" i="113"/>
  <c r="G20" i="113"/>
  <c r="G24" i="113"/>
  <c r="C7" i="113"/>
  <c r="G13" i="113"/>
  <c r="E18" i="113"/>
  <c r="C23" i="113"/>
  <c r="I8" i="113"/>
  <c r="I12" i="113"/>
  <c r="I16" i="113"/>
  <c r="I20" i="113"/>
  <c r="I24" i="113"/>
  <c r="E8" i="113"/>
  <c r="C13" i="113"/>
  <c r="G19" i="113"/>
  <c r="L256" i="113"/>
  <c r="B260" i="113"/>
  <c r="L260" i="113" s="1"/>
  <c r="H249" i="113"/>
  <c r="R249" i="113" s="1"/>
  <c r="D234" i="113"/>
  <c r="H208" i="113"/>
  <c r="I206" i="113" s="1"/>
  <c r="P208" i="113"/>
  <c r="H253" i="113"/>
  <c r="L253" i="113"/>
  <c r="P251" i="113"/>
  <c r="R245" i="113"/>
  <c r="E154" i="113"/>
  <c r="G153" i="113"/>
  <c r="C151" i="113"/>
  <c r="E150" i="113"/>
  <c r="G149" i="113"/>
  <c r="C147" i="113"/>
  <c r="E146" i="113"/>
  <c r="G145" i="113"/>
  <c r="C143" i="113"/>
  <c r="E142" i="113"/>
  <c r="G141" i="113"/>
  <c r="C139" i="113"/>
  <c r="E138" i="113"/>
  <c r="G137" i="113"/>
  <c r="C153" i="113"/>
  <c r="E152" i="113"/>
  <c r="G151" i="113"/>
  <c r="C149" i="113"/>
  <c r="E148" i="113"/>
  <c r="G147" i="113"/>
  <c r="C145" i="113"/>
  <c r="E144" i="113"/>
  <c r="G143" i="113"/>
  <c r="C141" i="113"/>
  <c r="E140" i="113"/>
  <c r="G139" i="113"/>
  <c r="C137" i="113"/>
  <c r="C154" i="113"/>
  <c r="E151" i="113"/>
  <c r="C150" i="113"/>
  <c r="E147" i="113"/>
  <c r="C146" i="113"/>
  <c r="E143" i="113"/>
  <c r="C142" i="113"/>
  <c r="E139" i="113"/>
  <c r="C138" i="113"/>
  <c r="E155" i="113"/>
  <c r="I154" i="113"/>
  <c r="G152" i="113"/>
  <c r="I150" i="113"/>
  <c r="G148" i="113"/>
  <c r="I146" i="113"/>
  <c r="G144" i="113"/>
  <c r="I142" i="113"/>
  <c r="G140" i="113"/>
  <c r="I138" i="113"/>
  <c r="I155" i="113"/>
  <c r="E153" i="113"/>
  <c r="C152" i="113"/>
  <c r="E149" i="113"/>
  <c r="C148" i="113"/>
  <c r="E145" i="113"/>
  <c r="C144" i="113"/>
  <c r="E141" i="113"/>
  <c r="C140" i="113"/>
  <c r="E137" i="113"/>
  <c r="G155" i="113"/>
  <c r="C155" i="113"/>
  <c r="G154" i="113"/>
  <c r="I152" i="113"/>
  <c r="G150" i="113"/>
  <c r="I148" i="113"/>
  <c r="G146" i="113"/>
  <c r="I144" i="113"/>
  <c r="G142" i="113"/>
  <c r="I140" i="113"/>
  <c r="G138" i="113"/>
  <c r="R256" i="113"/>
  <c r="I149" i="113"/>
  <c r="I147" i="113"/>
  <c r="H254" i="113"/>
  <c r="L254" i="113"/>
  <c r="N208" i="113"/>
  <c r="N253" i="113"/>
  <c r="N252" i="113"/>
  <c r="N251" i="113"/>
  <c r="N250" i="113"/>
  <c r="N249" i="113"/>
  <c r="H258" i="113"/>
  <c r="L258" i="113"/>
  <c r="L208" i="113"/>
  <c r="H259" i="113"/>
  <c r="L259" i="113"/>
  <c r="H257" i="113"/>
  <c r="L257" i="113"/>
  <c r="R241" i="113"/>
  <c r="R246" i="113"/>
  <c r="H252" i="113"/>
  <c r="I145" i="113"/>
  <c r="I143" i="113"/>
  <c r="I48" i="113"/>
  <c r="I32" i="113"/>
  <c r="P252" i="113"/>
  <c r="F234" i="113"/>
  <c r="H255" i="113"/>
  <c r="L255" i="113"/>
  <c r="P253" i="113"/>
  <c r="H251" i="113"/>
  <c r="L251" i="113"/>
  <c r="P249" i="113"/>
  <c r="R247" i="113"/>
  <c r="R243" i="113"/>
  <c r="I141" i="113"/>
  <c r="I139" i="113"/>
  <c r="D260" i="113"/>
  <c r="H250" i="113"/>
  <c r="L250" i="113"/>
  <c r="H242" i="113"/>
  <c r="L242" i="113"/>
  <c r="B234" i="113"/>
  <c r="F260" i="113"/>
  <c r="R248" i="113"/>
  <c r="G180" i="113"/>
  <c r="C178" i="113"/>
  <c r="E177" i="113"/>
  <c r="G176" i="113"/>
  <c r="C174" i="113"/>
  <c r="C180" i="113"/>
  <c r="E179" i="113"/>
  <c r="E178" i="113"/>
  <c r="C177" i="113"/>
  <c r="C176" i="113"/>
  <c r="E175" i="113"/>
  <c r="E174" i="113"/>
  <c r="E173" i="113"/>
  <c r="G172" i="113"/>
  <c r="C170" i="113"/>
  <c r="E169" i="113"/>
  <c r="G168" i="113"/>
  <c r="C166" i="113"/>
  <c r="E165" i="113"/>
  <c r="G164" i="113"/>
  <c r="C162" i="113"/>
  <c r="C172" i="113"/>
  <c r="E171" i="113"/>
  <c r="G170" i="113"/>
  <c r="C168" i="113"/>
  <c r="E167" i="113"/>
  <c r="G166" i="113"/>
  <c r="C164" i="113"/>
  <c r="E163" i="113"/>
  <c r="G162" i="113"/>
  <c r="I179" i="113"/>
  <c r="G177" i="113"/>
  <c r="I175" i="113"/>
  <c r="G173" i="113"/>
  <c r="I171" i="113"/>
  <c r="G169" i="113"/>
  <c r="I167" i="113"/>
  <c r="G165" i="113"/>
  <c r="I163" i="113"/>
  <c r="I181" i="113"/>
  <c r="I180" i="113"/>
  <c r="G178" i="113"/>
  <c r="I176" i="113"/>
  <c r="G174" i="113"/>
  <c r="C173" i="113"/>
  <c r="E170" i="113"/>
  <c r="C169" i="113"/>
  <c r="E166" i="113"/>
  <c r="C165" i="113"/>
  <c r="E162" i="113"/>
  <c r="G179" i="113"/>
  <c r="I177" i="113"/>
  <c r="G175" i="113"/>
  <c r="I173" i="113"/>
  <c r="G171" i="113"/>
  <c r="I169" i="113"/>
  <c r="G167" i="113"/>
  <c r="I165" i="113"/>
  <c r="G163" i="113"/>
  <c r="E180" i="113"/>
  <c r="C179" i="113"/>
  <c r="E176" i="113"/>
  <c r="C175" i="113"/>
  <c r="E172" i="113"/>
  <c r="C171" i="113"/>
  <c r="E168" i="113"/>
  <c r="C167" i="113"/>
  <c r="E164" i="113"/>
  <c r="C163" i="113"/>
  <c r="I153" i="113"/>
  <c r="I137" i="113"/>
  <c r="G181" i="113"/>
  <c r="I151" i="113"/>
  <c r="G50" i="113"/>
  <c r="C48" i="113"/>
  <c r="E47" i="113"/>
  <c r="G46" i="113"/>
  <c r="C44" i="113"/>
  <c r="E43" i="113"/>
  <c r="G42" i="113"/>
  <c r="C40" i="113"/>
  <c r="E39" i="113"/>
  <c r="G38" i="113"/>
  <c r="C36" i="113"/>
  <c r="E35" i="113"/>
  <c r="G34" i="113"/>
  <c r="C32" i="113"/>
  <c r="E50" i="113"/>
  <c r="G49" i="113"/>
  <c r="I47" i="113"/>
  <c r="C47" i="113"/>
  <c r="E46" i="113"/>
  <c r="G45" i="113"/>
  <c r="I43" i="113"/>
  <c r="C43" i="113"/>
  <c r="E42" i="113"/>
  <c r="G41" i="113"/>
  <c r="I39" i="113"/>
  <c r="C39" i="113"/>
  <c r="E38" i="113"/>
  <c r="G37" i="113"/>
  <c r="I35" i="113"/>
  <c r="C35" i="113"/>
  <c r="E34" i="113"/>
  <c r="G33" i="113"/>
  <c r="I51" i="113"/>
  <c r="C50" i="113"/>
  <c r="E49" i="113"/>
  <c r="G48" i="113"/>
  <c r="C46" i="113"/>
  <c r="E45" i="113"/>
  <c r="G44" i="113"/>
  <c r="C42" i="113"/>
  <c r="E41" i="113"/>
  <c r="G40" i="113"/>
  <c r="C38" i="113"/>
  <c r="E37" i="113"/>
  <c r="G36" i="113"/>
  <c r="C34" i="113"/>
  <c r="E33" i="113"/>
  <c r="G32" i="113"/>
  <c r="I49" i="113"/>
  <c r="C49" i="113"/>
  <c r="E48" i="113"/>
  <c r="G47" i="113"/>
  <c r="I45" i="113"/>
  <c r="C45" i="113"/>
  <c r="E44" i="113"/>
  <c r="G43" i="113"/>
  <c r="I41" i="113"/>
  <c r="C41" i="113"/>
  <c r="E40" i="113"/>
  <c r="G39" i="113"/>
  <c r="I37" i="113"/>
  <c r="C37" i="113"/>
  <c r="E36" i="113"/>
  <c r="G35" i="113"/>
  <c r="I33" i="113"/>
  <c r="C33" i="113"/>
  <c r="E32" i="113"/>
  <c r="I40" i="113"/>
  <c r="C51" i="113"/>
  <c r="I38" i="113"/>
  <c r="I165" i="112"/>
  <c r="I177" i="112"/>
  <c r="I173" i="112"/>
  <c r="I171" i="112"/>
  <c r="I169" i="112"/>
  <c r="I179" i="112"/>
  <c r="I175" i="112"/>
  <c r="I154" i="112"/>
  <c r="I150" i="112"/>
  <c r="I138" i="112"/>
  <c r="I142" i="112"/>
  <c r="I146" i="112"/>
  <c r="I148" i="112"/>
  <c r="I125" i="112"/>
  <c r="I115" i="112"/>
  <c r="I98" i="112"/>
  <c r="G103" i="112"/>
  <c r="I94" i="112"/>
  <c r="I102" i="112"/>
  <c r="I84" i="112"/>
  <c r="I86" i="112"/>
  <c r="I92" i="112"/>
  <c r="I64" i="112"/>
  <c r="I73" i="112"/>
  <c r="I60" i="112"/>
  <c r="I61" i="112"/>
  <c r="I75" i="112"/>
  <c r="I71" i="112"/>
  <c r="E40" i="112"/>
  <c r="C39" i="112"/>
  <c r="C42" i="112"/>
  <c r="C51" i="112"/>
  <c r="G39" i="112"/>
  <c r="I49" i="112"/>
  <c r="C41" i="112"/>
  <c r="C40" i="112"/>
  <c r="I50" i="112"/>
  <c r="E36" i="112"/>
  <c r="G37" i="112"/>
  <c r="I37" i="112"/>
  <c r="I47" i="112"/>
  <c r="E41" i="112"/>
  <c r="E43" i="112"/>
  <c r="C44" i="112"/>
  <c r="E48" i="112"/>
  <c r="G47" i="112"/>
  <c r="C43" i="112"/>
  <c r="C34" i="112"/>
  <c r="G48" i="112"/>
  <c r="C33" i="112"/>
  <c r="C32" i="112"/>
  <c r="I38" i="112"/>
  <c r="E32" i="112"/>
  <c r="G42" i="112"/>
  <c r="G50" i="112"/>
  <c r="G43" i="112"/>
  <c r="C35" i="112"/>
  <c r="I39" i="112"/>
  <c r="I45" i="112"/>
  <c r="G51" i="112"/>
  <c r="E37" i="112"/>
  <c r="E45" i="112"/>
  <c r="I51" i="112"/>
  <c r="E35" i="112"/>
  <c r="C45" i="112"/>
  <c r="C36" i="112"/>
  <c r="E46" i="112"/>
  <c r="I34" i="112"/>
  <c r="G34" i="112"/>
  <c r="E44" i="112"/>
  <c r="G35" i="112"/>
  <c r="G45" i="112"/>
  <c r="I35" i="112"/>
  <c r="I41" i="112"/>
  <c r="C47" i="112"/>
  <c r="G32" i="112"/>
  <c r="G40" i="112"/>
  <c r="C46" i="112"/>
  <c r="C37" i="112"/>
  <c r="C49" i="112"/>
  <c r="E38" i="112"/>
  <c r="C48" i="112"/>
  <c r="E51" i="112"/>
  <c r="I42" i="112"/>
  <c r="G38" i="112"/>
  <c r="G46" i="112"/>
  <c r="G33" i="112"/>
  <c r="G41" i="112"/>
  <c r="I32" i="112"/>
  <c r="I36" i="112"/>
  <c r="I40" i="112"/>
  <c r="I44" i="112"/>
  <c r="I48" i="112"/>
  <c r="E33" i="112"/>
  <c r="C38" i="112"/>
  <c r="G44" i="112"/>
  <c r="E49" i="112"/>
  <c r="E39" i="112"/>
  <c r="E47" i="112"/>
  <c r="E34" i="112"/>
  <c r="E42" i="112"/>
  <c r="H256" i="112"/>
  <c r="R256" i="112" s="1"/>
  <c r="I13" i="112"/>
  <c r="G25" i="112"/>
  <c r="I9" i="112"/>
  <c r="I16" i="112"/>
  <c r="N251" i="112"/>
  <c r="P250" i="112"/>
  <c r="L244" i="112"/>
  <c r="H244" i="112"/>
  <c r="I127" i="112"/>
  <c r="L242" i="112"/>
  <c r="H242" i="112"/>
  <c r="P245" i="112"/>
  <c r="N259" i="112"/>
  <c r="N254" i="112"/>
  <c r="N252" i="112"/>
  <c r="N244" i="112"/>
  <c r="L248" i="112"/>
  <c r="H248" i="112"/>
  <c r="I119" i="112"/>
  <c r="P257" i="112"/>
  <c r="P248" i="112"/>
  <c r="L250" i="112"/>
  <c r="H250" i="112"/>
  <c r="L241" i="112"/>
  <c r="H241" i="112"/>
  <c r="B260" i="112"/>
  <c r="P253" i="112"/>
  <c r="N208" i="112"/>
  <c r="N249" i="112"/>
  <c r="N245" i="112"/>
  <c r="N241" i="112"/>
  <c r="D260" i="112"/>
  <c r="P258" i="112"/>
  <c r="L252" i="112"/>
  <c r="H252" i="112"/>
  <c r="I123" i="112"/>
  <c r="G102" i="112"/>
  <c r="C100" i="112"/>
  <c r="E99" i="112"/>
  <c r="G98" i="112"/>
  <c r="C96" i="112"/>
  <c r="E95" i="112"/>
  <c r="G94" i="112"/>
  <c r="C92" i="112"/>
  <c r="E91" i="112"/>
  <c r="G90" i="112"/>
  <c r="C88" i="112"/>
  <c r="E87" i="112"/>
  <c r="G86" i="112"/>
  <c r="C84" i="112"/>
  <c r="I103" i="112"/>
  <c r="C102" i="112"/>
  <c r="E101" i="112"/>
  <c r="G100" i="112"/>
  <c r="C98" i="112"/>
  <c r="E97" i="112"/>
  <c r="G96" i="112"/>
  <c r="C94" i="112"/>
  <c r="E93" i="112"/>
  <c r="G92" i="112"/>
  <c r="C90" i="112"/>
  <c r="E89" i="112"/>
  <c r="G88" i="112"/>
  <c r="C86" i="112"/>
  <c r="E85" i="112"/>
  <c r="G84" i="112"/>
  <c r="G101" i="112"/>
  <c r="I99" i="112"/>
  <c r="G97" i="112"/>
  <c r="I95" i="112"/>
  <c r="G93" i="112"/>
  <c r="I91" i="112"/>
  <c r="G89" i="112"/>
  <c r="I87" i="112"/>
  <c r="G85" i="112"/>
  <c r="G99" i="112"/>
  <c r="I97" i="112"/>
  <c r="G91" i="112"/>
  <c r="I89" i="112"/>
  <c r="G87" i="112"/>
  <c r="I85" i="112"/>
  <c r="E102" i="112"/>
  <c r="C101" i="112"/>
  <c r="E98" i="112"/>
  <c r="C97" i="112"/>
  <c r="E94" i="112"/>
  <c r="C93" i="112"/>
  <c r="E90" i="112"/>
  <c r="C89" i="112"/>
  <c r="E86" i="112"/>
  <c r="C85" i="112"/>
  <c r="I101" i="112"/>
  <c r="G95" i="112"/>
  <c r="I93" i="112"/>
  <c r="C99" i="112"/>
  <c r="E96" i="112"/>
  <c r="C91" i="112"/>
  <c r="E88" i="112"/>
  <c r="E100" i="112"/>
  <c r="C95" i="112"/>
  <c r="E92" i="112"/>
  <c r="C87" i="112"/>
  <c r="E84" i="112"/>
  <c r="I90" i="112"/>
  <c r="I155" i="112"/>
  <c r="C154" i="112"/>
  <c r="E153" i="112"/>
  <c r="G152" i="112"/>
  <c r="C150" i="112"/>
  <c r="E149" i="112"/>
  <c r="G148" i="112"/>
  <c r="C146" i="112"/>
  <c r="E145" i="112"/>
  <c r="G144" i="112"/>
  <c r="C142" i="112"/>
  <c r="E141" i="112"/>
  <c r="G140" i="112"/>
  <c r="C138" i="112"/>
  <c r="E137" i="112"/>
  <c r="G136" i="112"/>
  <c r="G154" i="112"/>
  <c r="C152" i="112"/>
  <c r="E151" i="112"/>
  <c r="G150" i="112"/>
  <c r="C148" i="112"/>
  <c r="E147" i="112"/>
  <c r="G146" i="112"/>
  <c r="C144" i="112"/>
  <c r="E143" i="112"/>
  <c r="G142" i="112"/>
  <c r="C140" i="112"/>
  <c r="E139" i="112"/>
  <c r="G138" i="112"/>
  <c r="C136" i="112"/>
  <c r="G181" i="112"/>
  <c r="G153" i="112"/>
  <c r="I151" i="112"/>
  <c r="G149" i="112"/>
  <c r="I147" i="112"/>
  <c r="G145" i="112"/>
  <c r="I143" i="112"/>
  <c r="G141" i="112"/>
  <c r="I139" i="112"/>
  <c r="G137" i="112"/>
  <c r="E150" i="112"/>
  <c r="C147" i="112"/>
  <c r="E142" i="112"/>
  <c r="C139" i="112"/>
  <c r="E154" i="112"/>
  <c r="C143" i="112"/>
  <c r="E138" i="112"/>
  <c r="C153" i="112"/>
  <c r="G151" i="112"/>
  <c r="I149" i="112"/>
  <c r="E148" i="112"/>
  <c r="C145" i="112"/>
  <c r="G143" i="112"/>
  <c r="I141" i="112"/>
  <c r="E140" i="112"/>
  <c r="C137" i="112"/>
  <c r="C151" i="112"/>
  <c r="E146" i="112"/>
  <c r="E152" i="112"/>
  <c r="C149" i="112"/>
  <c r="E144" i="112"/>
  <c r="C141" i="112"/>
  <c r="E136" i="112"/>
  <c r="I153" i="112"/>
  <c r="I145" i="112"/>
  <c r="I137" i="112"/>
  <c r="G147" i="112"/>
  <c r="G139" i="112"/>
  <c r="E103" i="112"/>
  <c r="I163" i="112"/>
  <c r="P255" i="112"/>
  <c r="G155" i="112"/>
  <c r="H208" i="112"/>
  <c r="I205" i="112" s="1"/>
  <c r="I69" i="112"/>
  <c r="P252" i="112"/>
  <c r="I72" i="112"/>
  <c r="C25" i="112"/>
  <c r="N247" i="112"/>
  <c r="N243" i="112"/>
  <c r="P254" i="112"/>
  <c r="P242" i="112"/>
  <c r="P259" i="112"/>
  <c r="P241" i="112"/>
  <c r="F260" i="112"/>
  <c r="C127" i="112"/>
  <c r="E126" i="112"/>
  <c r="G125" i="112"/>
  <c r="C123" i="112"/>
  <c r="E122" i="112"/>
  <c r="G121" i="112"/>
  <c r="C119" i="112"/>
  <c r="E118" i="112"/>
  <c r="G117" i="112"/>
  <c r="C115" i="112"/>
  <c r="E114" i="112"/>
  <c r="G113" i="112"/>
  <c r="C111" i="112"/>
  <c r="E110" i="112"/>
  <c r="E128" i="112"/>
  <c r="G127" i="112"/>
  <c r="C125" i="112"/>
  <c r="E124" i="112"/>
  <c r="G123" i="112"/>
  <c r="C121" i="112"/>
  <c r="E120" i="112"/>
  <c r="G119" i="112"/>
  <c r="C117" i="112"/>
  <c r="E116" i="112"/>
  <c r="G115" i="112"/>
  <c r="C113" i="112"/>
  <c r="E112" i="112"/>
  <c r="G111" i="112"/>
  <c r="I129" i="112"/>
  <c r="E127" i="112"/>
  <c r="C126" i="112"/>
  <c r="E123" i="112"/>
  <c r="C122" i="112"/>
  <c r="E119" i="112"/>
  <c r="C118" i="112"/>
  <c r="E115" i="112"/>
  <c r="C114" i="112"/>
  <c r="G129" i="112"/>
  <c r="C129" i="112"/>
  <c r="G128" i="112"/>
  <c r="I124" i="112"/>
  <c r="G120" i="112"/>
  <c r="I116" i="112"/>
  <c r="G112" i="112"/>
  <c r="I110" i="112"/>
  <c r="I128" i="112"/>
  <c r="G116" i="112"/>
  <c r="I112" i="112"/>
  <c r="G110" i="112"/>
  <c r="C128" i="112"/>
  <c r="G126" i="112"/>
  <c r="I122" i="112"/>
  <c r="E121" i="112"/>
  <c r="C120" i="112"/>
  <c r="G118" i="112"/>
  <c r="I114" i="112"/>
  <c r="E113" i="112"/>
  <c r="C112" i="112"/>
  <c r="E129" i="112"/>
  <c r="G124" i="112"/>
  <c r="I120" i="112"/>
  <c r="C110" i="112"/>
  <c r="E125" i="112"/>
  <c r="E117" i="112"/>
  <c r="I126" i="112"/>
  <c r="G122" i="112"/>
  <c r="I118" i="112"/>
  <c r="G114" i="112"/>
  <c r="E111" i="112"/>
  <c r="C124" i="112"/>
  <c r="C116" i="112"/>
  <c r="F234" i="112"/>
  <c r="H251" i="112"/>
  <c r="B234" i="112"/>
  <c r="P244" i="112"/>
  <c r="D234" i="112"/>
  <c r="N258" i="112"/>
  <c r="N257" i="112"/>
  <c r="N256" i="112"/>
  <c r="N255" i="112"/>
  <c r="N253" i="112"/>
  <c r="N248" i="112"/>
  <c r="H255" i="112"/>
  <c r="L255" i="112"/>
  <c r="P243" i="112"/>
  <c r="I113" i="112"/>
  <c r="P256" i="112"/>
  <c r="P249" i="112"/>
  <c r="L246" i="112"/>
  <c r="H246" i="112"/>
  <c r="I117" i="112"/>
  <c r="L249" i="112"/>
  <c r="H249" i="112"/>
  <c r="H243" i="112"/>
  <c r="E76" i="112"/>
  <c r="G75" i="112"/>
  <c r="C73" i="112"/>
  <c r="E72" i="112"/>
  <c r="G71" i="112"/>
  <c r="C69" i="112"/>
  <c r="E68" i="112"/>
  <c r="G67" i="112"/>
  <c r="C65" i="112"/>
  <c r="E64" i="112"/>
  <c r="G63" i="112"/>
  <c r="C61" i="112"/>
  <c r="E60" i="112"/>
  <c r="G59" i="112"/>
  <c r="I77" i="112"/>
  <c r="E75" i="112"/>
  <c r="G74" i="112"/>
  <c r="G73" i="112"/>
  <c r="G72" i="112"/>
  <c r="E71" i="112"/>
  <c r="G70" i="112"/>
  <c r="G69" i="112"/>
  <c r="G68" i="112"/>
  <c r="E67" i="112"/>
  <c r="G66" i="112"/>
  <c r="G65" i="112"/>
  <c r="G64" i="112"/>
  <c r="E63" i="112"/>
  <c r="G62" i="112"/>
  <c r="G61" i="112"/>
  <c r="G60" i="112"/>
  <c r="E59" i="112"/>
  <c r="G58" i="112"/>
  <c r="C74" i="112"/>
  <c r="C70" i="112"/>
  <c r="C66" i="112"/>
  <c r="I62" i="112"/>
  <c r="I58" i="112"/>
  <c r="G77" i="112"/>
  <c r="C77" i="112"/>
  <c r="G76" i="112"/>
  <c r="C75" i="112"/>
  <c r="E74" i="112"/>
  <c r="E73" i="112"/>
  <c r="C72" i="112"/>
  <c r="C71" i="112"/>
  <c r="E70" i="112"/>
  <c r="E69" i="112"/>
  <c r="C68" i="112"/>
  <c r="C67" i="112"/>
  <c r="E66" i="112"/>
  <c r="E65" i="112"/>
  <c r="C64" i="112"/>
  <c r="C63" i="112"/>
  <c r="E62" i="112"/>
  <c r="E61" i="112"/>
  <c r="C60" i="112"/>
  <c r="C59" i="112"/>
  <c r="E58" i="112"/>
  <c r="C76" i="112"/>
  <c r="I74" i="112"/>
  <c r="I70" i="112"/>
  <c r="I66" i="112"/>
  <c r="C62" i="112"/>
  <c r="C58" i="112"/>
  <c r="I76" i="112"/>
  <c r="E77" i="112"/>
  <c r="N250" i="112"/>
  <c r="N246" i="112"/>
  <c r="N242" i="112"/>
  <c r="P246" i="112"/>
  <c r="P251" i="112"/>
  <c r="L247" i="112"/>
  <c r="H247" i="112"/>
  <c r="I121" i="112"/>
  <c r="H259" i="112"/>
  <c r="L259" i="112"/>
  <c r="I96" i="112"/>
  <c r="P208" i="112"/>
  <c r="E180" i="112"/>
  <c r="G179" i="112"/>
  <c r="C177" i="112"/>
  <c r="E176" i="112"/>
  <c r="G175" i="112"/>
  <c r="C173" i="112"/>
  <c r="E172" i="112"/>
  <c r="G171" i="112"/>
  <c r="C169" i="112"/>
  <c r="E168" i="112"/>
  <c r="G167" i="112"/>
  <c r="C165" i="112"/>
  <c r="E164" i="112"/>
  <c r="G163" i="112"/>
  <c r="C179" i="112"/>
  <c r="E178" i="112"/>
  <c r="G177" i="112"/>
  <c r="C175" i="112"/>
  <c r="E174" i="112"/>
  <c r="G173" i="112"/>
  <c r="C171" i="112"/>
  <c r="E170" i="112"/>
  <c r="G169" i="112"/>
  <c r="C167" i="112"/>
  <c r="E166" i="112"/>
  <c r="G165" i="112"/>
  <c r="C163" i="112"/>
  <c r="E162" i="112"/>
  <c r="C181" i="112"/>
  <c r="G180" i="112"/>
  <c r="I178" i="112"/>
  <c r="G176" i="112"/>
  <c r="I174" i="112"/>
  <c r="G172" i="112"/>
  <c r="I170" i="112"/>
  <c r="G168" i="112"/>
  <c r="I166" i="112"/>
  <c r="G164" i="112"/>
  <c r="I162" i="112"/>
  <c r="C180" i="112"/>
  <c r="G178" i="112"/>
  <c r="I176" i="112"/>
  <c r="E175" i="112"/>
  <c r="C172" i="112"/>
  <c r="G170" i="112"/>
  <c r="I168" i="112"/>
  <c r="E167" i="112"/>
  <c r="C164" i="112"/>
  <c r="G162" i="112"/>
  <c r="E179" i="112"/>
  <c r="G174" i="112"/>
  <c r="E171" i="112"/>
  <c r="G166" i="112"/>
  <c r="E163" i="112"/>
  <c r="I181" i="112"/>
  <c r="C178" i="112"/>
  <c r="E173" i="112"/>
  <c r="C170" i="112"/>
  <c r="E165" i="112"/>
  <c r="C162" i="112"/>
  <c r="I180" i="112"/>
  <c r="C176" i="112"/>
  <c r="I172" i="112"/>
  <c r="C168" i="112"/>
  <c r="I164" i="112"/>
  <c r="E169" i="112"/>
  <c r="C166" i="112"/>
  <c r="E177" i="112"/>
  <c r="C174" i="112"/>
  <c r="E181" i="112"/>
  <c r="C23" i="112"/>
  <c r="E22" i="112"/>
  <c r="G21" i="112"/>
  <c r="I25" i="112"/>
  <c r="I18" i="112"/>
  <c r="C18" i="112"/>
  <c r="E17" i="112"/>
  <c r="G16" i="112"/>
  <c r="I14" i="112"/>
  <c r="C14" i="112"/>
  <c r="E13" i="112"/>
  <c r="G12" i="112"/>
  <c r="I10" i="112"/>
  <c r="C10" i="112"/>
  <c r="E9" i="112"/>
  <c r="G8" i="112"/>
  <c r="I6" i="112"/>
  <c r="C6" i="112"/>
  <c r="E24" i="112"/>
  <c r="C22" i="112"/>
  <c r="E20" i="112"/>
  <c r="G24" i="112"/>
  <c r="G23" i="112"/>
  <c r="G22" i="112"/>
  <c r="E21" i="112"/>
  <c r="G20" i="112"/>
  <c r="G19" i="112"/>
  <c r="C17" i="112"/>
  <c r="E16" i="112"/>
  <c r="G15" i="112"/>
  <c r="C13" i="112"/>
  <c r="E12" i="112"/>
  <c r="G11" i="112"/>
  <c r="C9" i="112"/>
  <c r="E8" i="112"/>
  <c r="G7" i="112"/>
  <c r="E23" i="112"/>
  <c r="C21" i="112"/>
  <c r="E25" i="112"/>
  <c r="C19" i="112"/>
  <c r="C16" i="112"/>
  <c r="C15" i="112"/>
  <c r="C12" i="112"/>
  <c r="C11" i="112"/>
  <c r="C8" i="112"/>
  <c r="C7" i="112"/>
  <c r="I22" i="112"/>
  <c r="E7" i="112"/>
  <c r="C24" i="112"/>
  <c r="I21" i="112"/>
  <c r="C20" i="112"/>
  <c r="G17" i="112"/>
  <c r="I15" i="112"/>
  <c r="G13" i="112"/>
  <c r="I11" i="112"/>
  <c r="G9" i="112"/>
  <c r="I7" i="112"/>
  <c r="G18" i="112"/>
  <c r="G14" i="112"/>
  <c r="G10" i="112"/>
  <c r="G6" i="112"/>
  <c r="I24" i="112"/>
  <c r="I20" i="112"/>
  <c r="E19" i="112"/>
  <c r="E18" i="112"/>
  <c r="E15" i="112"/>
  <c r="E14" i="112"/>
  <c r="E11" i="112"/>
  <c r="E10" i="112"/>
  <c r="E6" i="112"/>
  <c r="P247" i="112"/>
  <c r="I144" i="112"/>
  <c r="I100" i="112"/>
  <c r="H258" i="112"/>
  <c r="L258" i="112"/>
  <c r="H257" i="112"/>
  <c r="L257" i="112"/>
  <c r="L208" i="112"/>
  <c r="I65" i="112"/>
  <c r="I17" i="112"/>
  <c r="H254" i="112"/>
  <c r="I68" i="112"/>
  <c r="E155" i="112"/>
  <c r="I63" i="112"/>
  <c r="C103" i="112"/>
  <c r="I8" i="112"/>
  <c r="C181" i="111"/>
  <c r="I178" i="111"/>
  <c r="I169" i="111"/>
  <c r="I176" i="111"/>
  <c r="I166" i="111"/>
  <c r="I177" i="111"/>
  <c r="I170" i="111"/>
  <c r="I173" i="111"/>
  <c r="I168" i="111"/>
  <c r="I165" i="111"/>
  <c r="I174" i="111"/>
  <c r="G181" i="111"/>
  <c r="I139" i="111"/>
  <c r="I154" i="111"/>
  <c r="I150" i="111"/>
  <c r="I145" i="111"/>
  <c r="E155" i="111"/>
  <c r="I153" i="111"/>
  <c r="I147" i="111"/>
  <c r="I102" i="111"/>
  <c r="I84" i="111"/>
  <c r="C88" i="111"/>
  <c r="G101" i="111"/>
  <c r="C103" i="111"/>
  <c r="I87" i="111"/>
  <c r="E84" i="111"/>
  <c r="E103" i="111"/>
  <c r="G92" i="111"/>
  <c r="I103" i="111"/>
  <c r="C87" i="111"/>
  <c r="C99" i="111"/>
  <c r="G95" i="111"/>
  <c r="I96" i="111"/>
  <c r="G86" i="111"/>
  <c r="C90" i="111"/>
  <c r="I97" i="111"/>
  <c r="G88" i="111"/>
  <c r="E97" i="111"/>
  <c r="G85" i="111"/>
  <c r="E94" i="111"/>
  <c r="E88" i="111"/>
  <c r="C97" i="111"/>
  <c r="I100" i="111"/>
  <c r="G90" i="111"/>
  <c r="E99" i="111"/>
  <c r="C86" i="111"/>
  <c r="I101" i="111"/>
  <c r="I93" i="111"/>
  <c r="I85" i="111"/>
  <c r="E101" i="111"/>
  <c r="E89" i="111"/>
  <c r="G89" i="111"/>
  <c r="C95" i="111"/>
  <c r="G87" i="111"/>
  <c r="C93" i="111"/>
  <c r="E100" i="111"/>
  <c r="G98" i="111"/>
  <c r="I91" i="111"/>
  <c r="E85" i="111"/>
  <c r="C94" i="111"/>
  <c r="C85" i="111"/>
  <c r="G100" i="111"/>
  <c r="I94" i="111"/>
  <c r="I89" i="111"/>
  <c r="C84" i="111"/>
  <c r="C100" i="111"/>
  <c r="C92" i="111"/>
  <c r="E86" i="111"/>
  <c r="C91" i="111"/>
  <c r="G97" i="111"/>
  <c r="E102" i="111"/>
  <c r="G91" i="111"/>
  <c r="E96" i="111"/>
  <c r="C101" i="111"/>
  <c r="I99" i="111"/>
  <c r="G94" i="111"/>
  <c r="I88" i="111"/>
  <c r="G84" i="111"/>
  <c r="E95" i="111"/>
  <c r="E87" i="111"/>
  <c r="I86" i="111"/>
  <c r="E77" i="111"/>
  <c r="I76" i="111"/>
  <c r="I60" i="111"/>
  <c r="I62" i="111"/>
  <c r="I65" i="111"/>
  <c r="I73" i="111"/>
  <c r="E61" i="111"/>
  <c r="E65" i="111"/>
  <c r="E69" i="111"/>
  <c r="E73" i="111"/>
  <c r="C77" i="111"/>
  <c r="G61" i="111"/>
  <c r="G65" i="111"/>
  <c r="G69" i="111"/>
  <c r="G73" i="111"/>
  <c r="G58" i="111"/>
  <c r="E63" i="111"/>
  <c r="C68" i="111"/>
  <c r="G74" i="111"/>
  <c r="I75" i="111"/>
  <c r="I45" i="111"/>
  <c r="E32" i="111"/>
  <c r="C37" i="111"/>
  <c r="I51" i="111"/>
  <c r="I37" i="111"/>
  <c r="G35" i="111"/>
  <c r="E40" i="111"/>
  <c r="C45" i="111"/>
  <c r="I49" i="111"/>
  <c r="I33" i="111"/>
  <c r="E36" i="111"/>
  <c r="C41" i="111"/>
  <c r="E50" i="111"/>
  <c r="E49" i="111"/>
  <c r="C48" i="111"/>
  <c r="C47" i="111"/>
  <c r="E46" i="111"/>
  <c r="E45" i="111"/>
  <c r="C44" i="111"/>
  <c r="C43" i="111"/>
  <c r="E42" i="111"/>
  <c r="E41" i="111"/>
  <c r="C40" i="111"/>
  <c r="C39" i="111"/>
  <c r="E38" i="111"/>
  <c r="E37" i="111"/>
  <c r="C36" i="111"/>
  <c r="C35" i="111"/>
  <c r="E34" i="111"/>
  <c r="E33" i="111"/>
  <c r="C32" i="111"/>
  <c r="G51" i="111"/>
  <c r="G50" i="111"/>
  <c r="G48" i="111"/>
  <c r="G46" i="111"/>
  <c r="G44" i="111"/>
  <c r="G42" i="111"/>
  <c r="G40" i="111"/>
  <c r="G38" i="111"/>
  <c r="G36" i="111"/>
  <c r="G34" i="111"/>
  <c r="G32" i="111"/>
  <c r="E51" i="111"/>
  <c r="I50" i="111"/>
  <c r="C50" i="111"/>
  <c r="I48" i="111"/>
  <c r="I47" i="111"/>
  <c r="I46" i="111"/>
  <c r="C46" i="111"/>
  <c r="I44" i="111"/>
  <c r="I43" i="111"/>
  <c r="I42" i="111"/>
  <c r="C42" i="111"/>
  <c r="I40" i="111"/>
  <c r="I39" i="111"/>
  <c r="I38" i="111"/>
  <c r="C38" i="111"/>
  <c r="I36" i="111"/>
  <c r="I35" i="111"/>
  <c r="C34" i="111"/>
  <c r="I32" i="111"/>
  <c r="C51" i="111"/>
  <c r="G49" i="111"/>
  <c r="E47" i="111"/>
  <c r="G45" i="111"/>
  <c r="E43" i="111"/>
  <c r="G41" i="111"/>
  <c r="E39" i="111"/>
  <c r="G37" i="111"/>
  <c r="E35" i="111"/>
  <c r="G33" i="111"/>
  <c r="I41" i="111"/>
  <c r="C33" i="111"/>
  <c r="G39" i="111"/>
  <c r="E44" i="111"/>
  <c r="C49" i="111"/>
  <c r="I34" i="111"/>
  <c r="I6" i="111"/>
  <c r="C25" i="111"/>
  <c r="I15" i="111"/>
  <c r="I24" i="111"/>
  <c r="C13" i="111"/>
  <c r="C24" i="111"/>
  <c r="G14" i="111"/>
  <c r="E24" i="111"/>
  <c r="C22" i="111"/>
  <c r="C7" i="111"/>
  <c r="C15" i="111"/>
  <c r="I20" i="111"/>
  <c r="C8" i="111"/>
  <c r="C16" i="111"/>
  <c r="E23" i="111"/>
  <c r="G10" i="111"/>
  <c r="G18" i="111"/>
  <c r="I25" i="111"/>
  <c r="E17" i="111"/>
  <c r="I18" i="111"/>
  <c r="I7" i="111"/>
  <c r="I12" i="111"/>
  <c r="C19" i="111"/>
  <c r="I23" i="111"/>
  <c r="C9" i="111"/>
  <c r="E15" i="111"/>
  <c r="C20" i="111"/>
  <c r="G6" i="111"/>
  <c r="E12" i="111"/>
  <c r="G17" i="111"/>
  <c r="G22" i="111"/>
  <c r="C10" i="111"/>
  <c r="G20" i="111"/>
  <c r="C6" i="111"/>
  <c r="C14" i="111"/>
  <c r="E21" i="111"/>
  <c r="I14" i="111"/>
  <c r="G25" i="111"/>
  <c r="E25" i="111"/>
  <c r="I9" i="111"/>
  <c r="I13" i="111"/>
  <c r="I17" i="111"/>
  <c r="I21" i="111"/>
  <c r="E6" i="111"/>
  <c r="E10" i="111"/>
  <c r="E14" i="111"/>
  <c r="E18" i="111"/>
  <c r="E22" i="111"/>
  <c r="G7" i="111"/>
  <c r="G11" i="111"/>
  <c r="G15" i="111"/>
  <c r="G19" i="111"/>
  <c r="G23" i="111"/>
  <c r="G8" i="111"/>
  <c r="E13" i="111"/>
  <c r="C18" i="111"/>
  <c r="L241" i="111"/>
  <c r="H241" i="111"/>
  <c r="B260" i="111"/>
  <c r="P243" i="111"/>
  <c r="L244" i="111"/>
  <c r="H244" i="111"/>
  <c r="I116" i="111"/>
  <c r="I126" i="111"/>
  <c r="L252" i="111"/>
  <c r="H252" i="111"/>
  <c r="L255" i="111"/>
  <c r="H255" i="111"/>
  <c r="L249" i="111"/>
  <c r="H249" i="111"/>
  <c r="N252" i="111"/>
  <c r="N250" i="111"/>
  <c r="I128" i="111"/>
  <c r="I122" i="111"/>
  <c r="N251" i="111"/>
  <c r="N248" i="111"/>
  <c r="P208" i="111"/>
  <c r="L208" i="111"/>
  <c r="L247" i="111"/>
  <c r="H247" i="111"/>
  <c r="E154" i="111"/>
  <c r="G153" i="111"/>
  <c r="C151" i="111"/>
  <c r="E150" i="111"/>
  <c r="G155" i="111"/>
  <c r="C155" i="111"/>
  <c r="G154" i="111"/>
  <c r="E153" i="111"/>
  <c r="G152" i="111"/>
  <c r="G151" i="111"/>
  <c r="G150" i="111"/>
  <c r="G149" i="111"/>
  <c r="C147" i="111"/>
  <c r="E146" i="111"/>
  <c r="G145" i="111"/>
  <c r="C143" i="111"/>
  <c r="E142" i="111"/>
  <c r="G141" i="111"/>
  <c r="C139" i="111"/>
  <c r="E138" i="111"/>
  <c r="G137" i="111"/>
  <c r="I155" i="111"/>
  <c r="I152" i="111"/>
  <c r="C152" i="111"/>
  <c r="C149" i="111"/>
  <c r="E148" i="111"/>
  <c r="G147" i="111"/>
  <c r="C145" i="111"/>
  <c r="E144" i="111"/>
  <c r="G143" i="111"/>
  <c r="C141" i="111"/>
  <c r="E140" i="111"/>
  <c r="G139" i="111"/>
  <c r="C137" i="111"/>
  <c r="E136" i="111"/>
  <c r="C153" i="111"/>
  <c r="E151" i="111"/>
  <c r="E149" i="111"/>
  <c r="C148" i="111"/>
  <c r="E145" i="111"/>
  <c r="C144" i="111"/>
  <c r="E141" i="111"/>
  <c r="C140" i="111"/>
  <c r="E137" i="111"/>
  <c r="C136" i="111"/>
  <c r="I148" i="111"/>
  <c r="G146" i="111"/>
  <c r="I144" i="111"/>
  <c r="G142" i="111"/>
  <c r="I140" i="111"/>
  <c r="G138" i="111"/>
  <c r="I136" i="111"/>
  <c r="C154" i="111"/>
  <c r="E152" i="111"/>
  <c r="C150" i="111"/>
  <c r="E147" i="111"/>
  <c r="C146" i="111"/>
  <c r="E143" i="111"/>
  <c r="C142" i="111"/>
  <c r="E139" i="111"/>
  <c r="C138" i="111"/>
  <c r="G148" i="111"/>
  <c r="I146" i="111"/>
  <c r="G144" i="111"/>
  <c r="I142" i="111"/>
  <c r="G140" i="111"/>
  <c r="I138" i="111"/>
  <c r="G136" i="111"/>
  <c r="I143" i="111"/>
  <c r="I124" i="111"/>
  <c r="R257" i="111"/>
  <c r="L242" i="111"/>
  <c r="H242" i="111"/>
  <c r="G180" i="111"/>
  <c r="C178" i="111"/>
  <c r="E177" i="111"/>
  <c r="G176" i="111"/>
  <c r="C174" i="111"/>
  <c r="E173" i="111"/>
  <c r="G172" i="111"/>
  <c r="C170" i="111"/>
  <c r="E169" i="111"/>
  <c r="G168" i="111"/>
  <c r="C166" i="111"/>
  <c r="E165" i="111"/>
  <c r="G164" i="111"/>
  <c r="C162" i="111"/>
  <c r="I181" i="111"/>
  <c r="E180" i="111"/>
  <c r="G179" i="111"/>
  <c r="G178" i="111"/>
  <c r="G177" i="111"/>
  <c r="E176" i="111"/>
  <c r="G175" i="111"/>
  <c r="G174" i="111"/>
  <c r="G173" i="111"/>
  <c r="E172" i="111"/>
  <c r="G171" i="111"/>
  <c r="G170" i="111"/>
  <c r="G169" i="111"/>
  <c r="E168" i="111"/>
  <c r="G167" i="111"/>
  <c r="G166" i="111"/>
  <c r="G165" i="111"/>
  <c r="E164" i="111"/>
  <c r="G163" i="111"/>
  <c r="G162" i="111"/>
  <c r="I179" i="111"/>
  <c r="C179" i="111"/>
  <c r="I175" i="111"/>
  <c r="C175" i="111"/>
  <c r="I171" i="111"/>
  <c r="C171" i="111"/>
  <c r="I167" i="111"/>
  <c r="C167" i="111"/>
  <c r="I163" i="111"/>
  <c r="C163" i="111"/>
  <c r="E181" i="111"/>
  <c r="C180" i="111"/>
  <c r="E178" i="111"/>
  <c r="C176" i="111"/>
  <c r="E174" i="111"/>
  <c r="C172" i="111"/>
  <c r="E170" i="111"/>
  <c r="C168" i="111"/>
  <c r="E166" i="111"/>
  <c r="C164" i="111"/>
  <c r="E162" i="111"/>
  <c r="E179" i="111"/>
  <c r="C177" i="111"/>
  <c r="E175" i="111"/>
  <c r="C173" i="111"/>
  <c r="E171" i="111"/>
  <c r="C169" i="111"/>
  <c r="E167" i="111"/>
  <c r="C165" i="111"/>
  <c r="E163" i="111"/>
  <c r="I180" i="111"/>
  <c r="I172" i="111"/>
  <c r="I164" i="111"/>
  <c r="I151" i="111"/>
  <c r="I137" i="111"/>
  <c r="P254" i="111"/>
  <c r="D234" i="111"/>
  <c r="P245" i="111"/>
  <c r="F260" i="111"/>
  <c r="P241" i="111"/>
  <c r="I129" i="111"/>
  <c r="C128" i="111"/>
  <c r="E127" i="111"/>
  <c r="G126" i="111"/>
  <c r="C124" i="111"/>
  <c r="E123" i="111"/>
  <c r="G122" i="111"/>
  <c r="C120" i="111"/>
  <c r="E119" i="111"/>
  <c r="G118" i="111"/>
  <c r="C116" i="111"/>
  <c r="E115" i="111"/>
  <c r="G114" i="111"/>
  <c r="C112" i="111"/>
  <c r="E111" i="111"/>
  <c r="G110" i="111"/>
  <c r="G128" i="111"/>
  <c r="C126" i="111"/>
  <c r="E125" i="111"/>
  <c r="G124" i="111"/>
  <c r="C122" i="111"/>
  <c r="E121" i="111"/>
  <c r="G120" i="111"/>
  <c r="C118" i="111"/>
  <c r="E117" i="111"/>
  <c r="G116" i="111"/>
  <c r="C114" i="111"/>
  <c r="E113" i="111"/>
  <c r="G112" i="111"/>
  <c r="C110" i="111"/>
  <c r="E126" i="111"/>
  <c r="C125" i="111"/>
  <c r="E122" i="111"/>
  <c r="C121" i="111"/>
  <c r="E118" i="111"/>
  <c r="C117" i="111"/>
  <c r="E114" i="111"/>
  <c r="C113" i="111"/>
  <c r="E110" i="111"/>
  <c r="G127" i="111"/>
  <c r="I125" i="111"/>
  <c r="G123" i="111"/>
  <c r="I121" i="111"/>
  <c r="G119" i="111"/>
  <c r="I117" i="111"/>
  <c r="G115" i="111"/>
  <c r="I113" i="111"/>
  <c r="G111" i="111"/>
  <c r="E128" i="111"/>
  <c r="C127" i="111"/>
  <c r="E124" i="111"/>
  <c r="C123" i="111"/>
  <c r="E120" i="111"/>
  <c r="C119" i="111"/>
  <c r="E116" i="111"/>
  <c r="C115" i="111"/>
  <c r="E112" i="111"/>
  <c r="C111" i="111"/>
  <c r="I127" i="111"/>
  <c r="G125" i="111"/>
  <c r="I123" i="111"/>
  <c r="G121" i="111"/>
  <c r="I119" i="111"/>
  <c r="G117" i="111"/>
  <c r="I115" i="111"/>
  <c r="G113" i="111"/>
  <c r="I111" i="111"/>
  <c r="G129" i="111"/>
  <c r="I110" i="111"/>
  <c r="L253" i="111"/>
  <c r="H253" i="111"/>
  <c r="P251" i="111"/>
  <c r="H208" i="111"/>
  <c r="I205" i="111" s="1"/>
  <c r="D260" i="111"/>
  <c r="L246" i="111"/>
  <c r="H246" i="111"/>
  <c r="I112" i="111"/>
  <c r="P246" i="111"/>
  <c r="P250" i="111"/>
  <c r="P253" i="111"/>
  <c r="L251" i="111"/>
  <c r="H251" i="111"/>
  <c r="P249" i="111"/>
  <c r="L256" i="111"/>
  <c r="H256" i="111"/>
  <c r="L245" i="111"/>
  <c r="H245" i="111"/>
  <c r="F234" i="111"/>
  <c r="B234" i="111"/>
  <c r="P247" i="111"/>
  <c r="L243" i="111"/>
  <c r="H243" i="111"/>
  <c r="L248" i="111"/>
  <c r="H248" i="111"/>
  <c r="P242" i="111"/>
  <c r="C129" i="111"/>
  <c r="I120" i="111"/>
  <c r="P244" i="111"/>
  <c r="I149" i="111"/>
  <c r="E129" i="111"/>
  <c r="I114" i="111"/>
  <c r="L243" i="110"/>
  <c r="L246" i="110"/>
  <c r="I165" i="110"/>
  <c r="I167" i="110"/>
  <c r="I177" i="110"/>
  <c r="I175" i="110"/>
  <c r="I173" i="110"/>
  <c r="I179" i="110"/>
  <c r="I171" i="110"/>
  <c r="I138" i="110"/>
  <c r="I152" i="110"/>
  <c r="I140" i="110"/>
  <c r="I146" i="110"/>
  <c r="E155" i="110"/>
  <c r="C155" i="110"/>
  <c r="I142" i="110"/>
  <c r="G155" i="110"/>
  <c r="I148" i="110"/>
  <c r="I150" i="110"/>
  <c r="I144" i="110"/>
  <c r="I125" i="110"/>
  <c r="G122" i="110"/>
  <c r="E113" i="110"/>
  <c r="C120" i="110"/>
  <c r="E117" i="110"/>
  <c r="I116" i="110"/>
  <c r="G116" i="110"/>
  <c r="G124" i="110"/>
  <c r="G129" i="110"/>
  <c r="E115" i="110"/>
  <c r="E123" i="110"/>
  <c r="G111" i="110"/>
  <c r="E116" i="110"/>
  <c r="C121" i="110"/>
  <c r="G127" i="110"/>
  <c r="G113" i="110"/>
  <c r="E118" i="110"/>
  <c r="L254" i="110"/>
  <c r="I98" i="110"/>
  <c r="I100" i="110"/>
  <c r="E103" i="110"/>
  <c r="I94" i="110"/>
  <c r="I96" i="110"/>
  <c r="I90" i="110"/>
  <c r="I92" i="110"/>
  <c r="C103" i="110"/>
  <c r="I102" i="110"/>
  <c r="I86" i="110"/>
  <c r="G103" i="110"/>
  <c r="B260" i="110"/>
  <c r="L260" i="110" s="1"/>
  <c r="I71" i="110"/>
  <c r="I67" i="110"/>
  <c r="I73" i="110"/>
  <c r="I63" i="110"/>
  <c r="I69" i="110"/>
  <c r="I18" i="110"/>
  <c r="I14" i="110"/>
  <c r="I21" i="110"/>
  <c r="C25" i="110"/>
  <c r="I10" i="110"/>
  <c r="P260" i="110"/>
  <c r="L208" i="110"/>
  <c r="P257" i="110"/>
  <c r="N259" i="110"/>
  <c r="H259" i="110"/>
  <c r="N257" i="110"/>
  <c r="N255" i="110"/>
  <c r="H255" i="110"/>
  <c r="N208" i="110"/>
  <c r="H208" i="110"/>
  <c r="I195" i="110" s="1"/>
  <c r="F234" i="110"/>
  <c r="P258" i="110"/>
  <c r="P256" i="110"/>
  <c r="D260" i="110"/>
  <c r="H257" i="110"/>
  <c r="I169" i="110"/>
  <c r="I75" i="110"/>
  <c r="I59" i="110"/>
  <c r="I23" i="110"/>
  <c r="C23" i="110"/>
  <c r="E22" i="110"/>
  <c r="G21" i="110"/>
  <c r="I19" i="110"/>
  <c r="C19" i="110"/>
  <c r="E18" i="110"/>
  <c r="G17" i="110"/>
  <c r="I15" i="110"/>
  <c r="C15" i="110"/>
  <c r="E14" i="110"/>
  <c r="G13" i="110"/>
  <c r="I11" i="110"/>
  <c r="C11" i="110"/>
  <c r="E10" i="110"/>
  <c r="G9" i="110"/>
  <c r="I7" i="110"/>
  <c r="C7" i="110"/>
  <c r="E6" i="110"/>
  <c r="G24" i="110"/>
  <c r="C22" i="110"/>
  <c r="E21" i="110"/>
  <c r="G20" i="110"/>
  <c r="C18" i="110"/>
  <c r="E17" i="110"/>
  <c r="G16" i="110"/>
  <c r="C14" i="110"/>
  <c r="E13" i="110"/>
  <c r="G12" i="110"/>
  <c r="C10" i="110"/>
  <c r="E9" i="110"/>
  <c r="G8" i="110"/>
  <c r="C6" i="110"/>
  <c r="I25" i="110"/>
  <c r="C24" i="110"/>
  <c r="C21" i="110"/>
  <c r="C20" i="110"/>
  <c r="C17" i="110"/>
  <c r="C16" i="110"/>
  <c r="C13" i="110"/>
  <c r="C12" i="110"/>
  <c r="C9" i="110"/>
  <c r="C8" i="110"/>
  <c r="E25" i="110"/>
  <c r="G23" i="110"/>
  <c r="G19" i="110"/>
  <c r="G15" i="110"/>
  <c r="G11" i="110"/>
  <c r="G7" i="110"/>
  <c r="E24" i="110"/>
  <c r="E23" i="110"/>
  <c r="E20" i="110"/>
  <c r="E19" i="110"/>
  <c r="E15" i="110"/>
  <c r="E12" i="110"/>
  <c r="E11" i="110"/>
  <c r="E8" i="110"/>
  <c r="E7" i="110"/>
  <c r="I24" i="110"/>
  <c r="G22" i="110"/>
  <c r="I20" i="110"/>
  <c r="G18" i="110"/>
  <c r="I16" i="110"/>
  <c r="G14" i="110"/>
  <c r="I12" i="110"/>
  <c r="G10" i="110"/>
  <c r="I8" i="110"/>
  <c r="G6" i="110"/>
  <c r="E16" i="110"/>
  <c r="R253" i="110"/>
  <c r="I155" i="110"/>
  <c r="C154" i="110"/>
  <c r="E153" i="110"/>
  <c r="G152" i="110"/>
  <c r="C150" i="110"/>
  <c r="E149" i="110"/>
  <c r="G148" i="110"/>
  <c r="C146" i="110"/>
  <c r="E145" i="110"/>
  <c r="G144" i="110"/>
  <c r="C142" i="110"/>
  <c r="E141" i="110"/>
  <c r="G140" i="110"/>
  <c r="C138" i="110"/>
  <c r="E137" i="110"/>
  <c r="G136" i="110"/>
  <c r="G154" i="110"/>
  <c r="C152" i="110"/>
  <c r="E151" i="110"/>
  <c r="G150" i="110"/>
  <c r="C148" i="110"/>
  <c r="E147" i="110"/>
  <c r="G146" i="110"/>
  <c r="C144" i="110"/>
  <c r="E143" i="110"/>
  <c r="G142" i="110"/>
  <c r="C140" i="110"/>
  <c r="E139" i="110"/>
  <c r="G138" i="110"/>
  <c r="C136" i="110"/>
  <c r="G181" i="110"/>
  <c r="G153" i="110"/>
  <c r="I151" i="110"/>
  <c r="G149" i="110"/>
  <c r="I147" i="110"/>
  <c r="G145" i="110"/>
  <c r="I143" i="110"/>
  <c r="G141" i="110"/>
  <c r="I139" i="110"/>
  <c r="G137" i="110"/>
  <c r="I153" i="110"/>
  <c r="G147" i="110"/>
  <c r="I145" i="110"/>
  <c r="G139" i="110"/>
  <c r="I137" i="110"/>
  <c r="E154" i="110"/>
  <c r="C153" i="110"/>
  <c r="E150" i="110"/>
  <c r="C149" i="110"/>
  <c r="E146" i="110"/>
  <c r="C145" i="110"/>
  <c r="E142" i="110"/>
  <c r="C141" i="110"/>
  <c r="E138" i="110"/>
  <c r="C137" i="110"/>
  <c r="G151" i="110"/>
  <c r="I149" i="110"/>
  <c r="G143" i="110"/>
  <c r="I141" i="110"/>
  <c r="C151" i="110"/>
  <c r="E148" i="110"/>
  <c r="C143" i="110"/>
  <c r="E140" i="110"/>
  <c r="E136" i="110"/>
  <c r="E152" i="110"/>
  <c r="C147" i="110"/>
  <c r="E144" i="110"/>
  <c r="C139" i="110"/>
  <c r="G102" i="110"/>
  <c r="C100" i="110"/>
  <c r="E99" i="110"/>
  <c r="G98" i="110"/>
  <c r="C96" i="110"/>
  <c r="E95" i="110"/>
  <c r="G94" i="110"/>
  <c r="C92" i="110"/>
  <c r="E91" i="110"/>
  <c r="G90" i="110"/>
  <c r="C88" i="110"/>
  <c r="E87" i="110"/>
  <c r="G86" i="110"/>
  <c r="C84" i="110"/>
  <c r="I103" i="110"/>
  <c r="C102" i="110"/>
  <c r="E101" i="110"/>
  <c r="G100" i="110"/>
  <c r="C98" i="110"/>
  <c r="E97" i="110"/>
  <c r="G96" i="110"/>
  <c r="C94" i="110"/>
  <c r="E93" i="110"/>
  <c r="G92" i="110"/>
  <c r="C90" i="110"/>
  <c r="E89" i="110"/>
  <c r="G88" i="110"/>
  <c r="C86" i="110"/>
  <c r="E85" i="110"/>
  <c r="E100" i="110"/>
  <c r="C99" i="110"/>
  <c r="E96" i="110"/>
  <c r="C95" i="110"/>
  <c r="E92" i="110"/>
  <c r="C91" i="110"/>
  <c r="E88" i="110"/>
  <c r="C87" i="110"/>
  <c r="E84" i="110"/>
  <c r="G101" i="110"/>
  <c r="I99" i="110"/>
  <c r="G97" i="110"/>
  <c r="I95" i="110"/>
  <c r="G93" i="110"/>
  <c r="I91" i="110"/>
  <c r="G89" i="110"/>
  <c r="I87" i="110"/>
  <c r="G85" i="110"/>
  <c r="C101" i="110"/>
  <c r="C97" i="110"/>
  <c r="C93" i="110"/>
  <c r="C89" i="110"/>
  <c r="C85" i="110"/>
  <c r="I101" i="110"/>
  <c r="I93" i="110"/>
  <c r="G99" i="110"/>
  <c r="G95" i="110"/>
  <c r="G87" i="110"/>
  <c r="E102" i="110"/>
  <c r="E98" i="110"/>
  <c r="E94" i="110"/>
  <c r="E90" i="110"/>
  <c r="E86" i="110"/>
  <c r="I97" i="110"/>
  <c r="I89" i="110"/>
  <c r="I85" i="110"/>
  <c r="G91" i="110"/>
  <c r="G25" i="110"/>
  <c r="I17" i="110"/>
  <c r="P259" i="110"/>
  <c r="P255" i="110"/>
  <c r="D234" i="110"/>
  <c r="N258" i="110"/>
  <c r="H258" i="110"/>
  <c r="N256" i="110"/>
  <c r="P208" i="110"/>
  <c r="R248" i="110"/>
  <c r="E180" i="110"/>
  <c r="G179" i="110"/>
  <c r="C177" i="110"/>
  <c r="E176" i="110"/>
  <c r="G175" i="110"/>
  <c r="C173" i="110"/>
  <c r="E172" i="110"/>
  <c r="G171" i="110"/>
  <c r="C169" i="110"/>
  <c r="E168" i="110"/>
  <c r="G167" i="110"/>
  <c r="C165" i="110"/>
  <c r="E164" i="110"/>
  <c r="G163" i="110"/>
  <c r="C179" i="110"/>
  <c r="E178" i="110"/>
  <c r="G177" i="110"/>
  <c r="C175" i="110"/>
  <c r="E174" i="110"/>
  <c r="G173" i="110"/>
  <c r="C171" i="110"/>
  <c r="E170" i="110"/>
  <c r="G169" i="110"/>
  <c r="C167" i="110"/>
  <c r="E166" i="110"/>
  <c r="G165" i="110"/>
  <c r="C163" i="110"/>
  <c r="E162" i="110"/>
  <c r="C181" i="110"/>
  <c r="G180" i="110"/>
  <c r="I178" i="110"/>
  <c r="G176" i="110"/>
  <c r="I174" i="110"/>
  <c r="G172" i="110"/>
  <c r="I170" i="110"/>
  <c r="G168" i="110"/>
  <c r="I166" i="110"/>
  <c r="G164" i="110"/>
  <c r="I162" i="110"/>
  <c r="E181" i="110"/>
  <c r="G174" i="110"/>
  <c r="I172" i="110"/>
  <c r="G170" i="110"/>
  <c r="I168" i="110"/>
  <c r="C180" i="110"/>
  <c r="E177" i="110"/>
  <c r="C176" i="110"/>
  <c r="E173" i="110"/>
  <c r="C172" i="110"/>
  <c r="E169" i="110"/>
  <c r="C168" i="110"/>
  <c r="E165" i="110"/>
  <c r="C164" i="110"/>
  <c r="I180" i="110"/>
  <c r="G178" i="110"/>
  <c r="I176" i="110"/>
  <c r="G166" i="110"/>
  <c r="I164" i="110"/>
  <c r="G162" i="110"/>
  <c r="I181" i="110"/>
  <c r="C178" i="110"/>
  <c r="E175" i="110"/>
  <c r="C170" i="110"/>
  <c r="E179" i="110"/>
  <c r="C174" i="110"/>
  <c r="E171" i="110"/>
  <c r="C166" i="110"/>
  <c r="E163" i="110"/>
  <c r="E167" i="110"/>
  <c r="C162" i="110"/>
  <c r="E76" i="110"/>
  <c r="G75" i="110"/>
  <c r="C73" i="110"/>
  <c r="E72" i="110"/>
  <c r="G71" i="110"/>
  <c r="C69" i="110"/>
  <c r="E68" i="110"/>
  <c r="G67" i="110"/>
  <c r="C65" i="110"/>
  <c r="E64" i="110"/>
  <c r="G63" i="110"/>
  <c r="C61" i="110"/>
  <c r="E60" i="110"/>
  <c r="G59" i="110"/>
  <c r="C75" i="110"/>
  <c r="E74" i="110"/>
  <c r="G73" i="110"/>
  <c r="C71" i="110"/>
  <c r="E70" i="110"/>
  <c r="G69" i="110"/>
  <c r="C67" i="110"/>
  <c r="E66" i="110"/>
  <c r="G65" i="110"/>
  <c r="C63" i="110"/>
  <c r="E62" i="110"/>
  <c r="G61" i="110"/>
  <c r="C59" i="110"/>
  <c r="E58" i="110"/>
  <c r="E77" i="110"/>
  <c r="I76" i="110"/>
  <c r="G74" i="110"/>
  <c r="I72" i="110"/>
  <c r="G70" i="110"/>
  <c r="I68" i="110"/>
  <c r="G66" i="110"/>
  <c r="I64" i="110"/>
  <c r="G62" i="110"/>
  <c r="I60" i="110"/>
  <c r="G58" i="110"/>
  <c r="I77" i="110"/>
  <c r="E75" i="110"/>
  <c r="C74" i="110"/>
  <c r="E71" i="110"/>
  <c r="C70" i="110"/>
  <c r="E67" i="110"/>
  <c r="C66" i="110"/>
  <c r="E63" i="110"/>
  <c r="C62" i="110"/>
  <c r="E59" i="110"/>
  <c r="C58" i="110"/>
  <c r="G76" i="110"/>
  <c r="G72" i="110"/>
  <c r="G68" i="110"/>
  <c r="G64" i="110"/>
  <c r="G60" i="110"/>
  <c r="G77" i="110"/>
  <c r="E73" i="110"/>
  <c r="E65" i="110"/>
  <c r="I70" i="110"/>
  <c r="I66" i="110"/>
  <c r="I58" i="110"/>
  <c r="C77" i="110"/>
  <c r="C76" i="110"/>
  <c r="C72" i="110"/>
  <c r="C68" i="110"/>
  <c r="C64" i="110"/>
  <c r="C60" i="110"/>
  <c r="E69" i="110"/>
  <c r="E61" i="110"/>
  <c r="I74" i="110"/>
  <c r="I62" i="110"/>
  <c r="I61" i="110"/>
  <c r="I13" i="110"/>
  <c r="G154" i="109"/>
  <c r="I148" i="109"/>
  <c r="I143" i="109"/>
  <c r="G138" i="109"/>
  <c r="E147" i="109"/>
  <c r="E139" i="109"/>
  <c r="G139" i="109"/>
  <c r="E144" i="109"/>
  <c r="C149" i="109"/>
  <c r="G137" i="109"/>
  <c r="E142" i="109"/>
  <c r="C147" i="109"/>
  <c r="G152" i="109"/>
  <c r="I145" i="109"/>
  <c r="I137" i="109"/>
  <c r="E149" i="109"/>
  <c r="C140" i="109"/>
  <c r="G149" i="109"/>
  <c r="E154" i="109"/>
  <c r="I154" i="109"/>
  <c r="I149" i="109"/>
  <c r="G144" i="109"/>
  <c r="I138" i="109"/>
  <c r="E153" i="109"/>
  <c r="E145" i="109"/>
  <c r="E137" i="109"/>
  <c r="H254" i="109"/>
  <c r="R254" i="109" s="1"/>
  <c r="I91" i="109"/>
  <c r="I99" i="109"/>
  <c r="I89" i="109"/>
  <c r="I77" i="109"/>
  <c r="E77" i="109"/>
  <c r="I61" i="109"/>
  <c r="I65" i="109"/>
  <c r="I69" i="109"/>
  <c r="I73" i="109"/>
  <c r="C58" i="109"/>
  <c r="C62" i="109"/>
  <c r="C66" i="109"/>
  <c r="C70" i="109"/>
  <c r="C74" i="109"/>
  <c r="G59" i="109"/>
  <c r="G63" i="109"/>
  <c r="G67" i="109"/>
  <c r="G71" i="109"/>
  <c r="G75" i="109"/>
  <c r="C60" i="109"/>
  <c r="G66" i="109"/>
  <c r="E71" i="109"/>
  <c r="I48" i="109"/>
  <c r="G51" i="109"/>
  <c r="I44" i="109"/>
  <c r="I21" i="109"/>
  <c r="C25" i="109"/>
  <c r="G25" i="109"/>
  <c r="I22" i="109"/>
  <c r="L257" i="109"/>
  <c r="H251" i="109"/>
  <c r="R251" i="109" s="1"/>
  <c r="L253" i="109"/>
  <c r="L255" i="109"/>
  <c r="L252" i="109"/>
  <c r="I34" i="109"/>
  <c r="I45" i="109"/>
  <c r="E32" i="109"/>
  <c r="C37" i="109"/>
  <c r="G43" i="109"/>
  <c r="E48" i="109"/>
  <c r="I47" i="109"/>
  <c r="I18" i="109"/>
  <c r="I20" i="109"/>
  <c r="I10" i="109"/>
  <c r="R243" i="109"/>
  <c r="N208" i="109"/>
  <c r="N250" i="109"/>
  <c r="N249" i="109"/>
  <c r="N248" i="109"/>
  <c r="N247" i="109"/>
  <c r="N246" i="109"/>
  <c r="N245" i="109"/>
  <c r="H248" i="109"/>
  <c r="L241" i="109"/>
  <c r="H241" i="109"/>
  <c r="B260" i="109"/>
  <c r="F260" i="109"/>
  <c r="P241" i="109"/>
  <c r="I129" i="109"/>
  <c r="C128" i="109"/>
  <c r="E127" i="109"/>
  <c r="G126" i="109"/>
  <c r="C124" i="109"/>
  <c r="E123" i="109"/>
  <c r="G122" i="109"/>
  <c r="C120" i="109"/>
  <c r="E119" i="109"/>
  <c r="G118" i="109"/>
  <c r="C116" i="109"/>
  <c r="E115" i="109"/>
  <c r="G114" i="109"/>
  <c r="C112" i="109"/>
  <c r="E111" i="109"/>
  <c r="G110" i="109"/>
  <c r="G128" i="109"/>
  <c r="C126" i="109"/>
  <c r="E125" i="109"/>
  <c r="G124" i="109"/>
  <c r="C122" i="109"/>
  <c r="E121" i="109"/>
  <c r="G120" i="109"/>
  <c r="C118" i="109"/>
  <c r="E117" i="109"/>
  <c r="G116" i="109"/>
  <c r="C114" i="109"/>
  <c r="E113" i="109"/>
  <c r="G112" i="109"/>
  <c r="C110" i="109"/>
  <c r="G127" i="109"/>
  <c r="I125" i="109"/>
  <c r="G123" i="109"/>
  <c r="I121" i="109"/>
  <c r="G119" i="109"/>
  <c r="I117" i="109"/>
  <c r="G115" i="109"/>
  <c r="I113" i="109"/>
  <c r="G111" i="109"/>
  <c r="E128" i="109"/>
  <c r="C127" i="109"/>
  <c r="E124" i="109"/>
  <c r="C123" i="109"/>
  <c r="E120" i="109"/>
  <c r="C119" i="109"/>
  <c r="E116" i="109"/>
  <c r="C115" i="109"/>
  <c r="E112" i="109"/>
  <c r="C111" i="109"/>
  <c r="I127" i="109"/>
  <c r="G125" i="109"/>
  <c r="I123" i="109"/>
  <c r="G121" i="109"/>
  <c r="I119" i="109"/>
  <c r="G117" i="109"/>
  <c r="I115" i="109"/>
  <c r="G113" i="109"/>
  <c r="I111" i="109"/>
  <c r="E126" i="109"/>
  <c r="C125" i="109"/>
  <c r="E122" i="109"/>
  <c r="C121" i="109"/>
  <c r="E118" i="109"/>
  <c r="C117" i="109"/>
  <c r="E114" i="109"/>
  <c r="C113" i="109"/>
  <c r="E110" i="109"/>
  <c r="I116" i="109"/>
  <c r="P242" i="109"/>
  <c r="I176" i="109"/>
  <c r="I168" i="109"/>
  <c r="R253" i="109"/>
  <c r="I122" i="109"/>
  <c r="I173" i="109"/>
  <c r="C101" i="109"/>
  <c r="E100" i="109"/>
  <c r="G99" i="109"/>
  <c r="C97" i="109"/>
  <c r="E96" i="109"/>
  <c r="G95" i="109"/>
  <c r="C93" i="109"/>
  <c r="E92" i="109"/>
  <c r="G91" i="109"/>
  <c r="C89" i="109"/>
  <c r="E88" i="109"/>
  <c r="G87" i="109"/>
  <c r="C85" i="109"/>
  <c r="E102" i="109"/>
  <c r="G101" i="109"/>
  <c r="C99" i="109"/>
  <c r="E98" i="109"/>
  <c r="G97" i="109"/>
  <c r="C95" i="109"/>
  <c r="E94" i="109"/>
  <c r="G93" i="109"/>
  <c r="C91" i="109"/>
  <c r="E90" i="109"/>
  <c r="G89" i="109"/>
  <c r="C87" i="109"/>
  <c r="E86" i="109"/>
  <c r="G85" i="109"/>
  <c r="I103" i="109"/>
  <c r="E101" i="109"/>
  <c r="C100" i="109"/>
  <c r="E97" i="109"/>
  <c r="C96" i="109"/>
  <c r="E93" i="109"/>
  <c r="C92" i="109"/>
  <c r="E89" i="109"/>
  <c r="C88" i="109"/>
  <c r="E85" i="109"/>
  <c r="E84" i="109"/>
  <c r="G103" i="109"/>
  <c r="C103" i="109"/>
  <c r="G102" i="109"/>
  <c r="I100" i="109"/>
  <c r="G98" i="109"/>
  <c r="I96" i="109"/>
  <c r="G94" i="109"/>
  <c r="I92" i="109"/>
  <c r="G90" i="109"/>
  <c r="I88" i="109"/>
  <c r="G86" i="109"/>
  <c r="I84" i="109"/>
  <c r="C84" i="109"/>
  <c r="C102" i="109"/>
  <c r="E99" i="109"/>
  <c r="C98" i="109"/>
  <c r="E95" i="109"/>
  <c r="C94" i="109"/>
  <c r="E91" i="109"/>
  <c r="C90" i="109"/>
  <c r="E87" i="109"/>
  <c r="C86" i="109"/>
  <c r="E103" i="109"/>
  <c r="I102" i="109"/>
  <c r="G100" i="109"/>
  <c r="I98" i="109"/>
  <c r="G96" i="109"/>
  <c r="I94" i="109"/>
  <c r="G92" i="109"/>
  <c r="I90" i="109"/>
  <c r="G88" i="109"/>
  <c r="I86" i="109"/>
  <c r="G84" i="109"/>
  <c r="L246" i="109"/>
  <c r="H246" i="109"/>
  <c r="R252" i="109"/>
  <c r="R258" i="109"/>
  <c r="H208" i="109"/>
  <c r="E208" i="109" s="1"/>
  <c r="R255" i="109"/>
  <c r="I128" i="109"/>
  <c r="I112" i="109"/>
  <c r="I174" i="109"/>
  <c r="I166" i="109"/>
  <c r="G129" i="109"/>
  <c r="I87" i="109"/>
  <c r="R257" i="109"/>
  <c r="I118" i="109"/>
  <c r="I93" i="109"/>
  <c r="G24" i="109"/>
  <c r="C22" i="109"/>
  <c r="E21" i="109"/>
  <c r="I23" i="109"/>
  <c r="C23" i="109"/>
  <c r="C20" i="109"/>
  <c r="E19" i="109"/>
  <c r="G18" i="109"/>
  <c r="C16" i="109"/>
  <c r="E15" i="109"/>
  <c r="G14" i="109"/>
  <c r="C12" i="109"/>
  <c r="E11" i="109"/>
  <c r="G10" i="109"/>
  <c r="C8" i="109"/>
  <c r="E7" i="109"/>
  <c r="G6" i="109"/>
  <c r="E25" i="109"/>
  <c r="I19" i="109"/>
  <c r="C19" i="109"/>
  <c r="E18" i="109"/>
  <c r="G17" i="109"/>
  <c r="I15" i="109"/>
  <c r="C15" i="109"/>
  <c r="E14" i="109"/>
  <c r="G13" i="109"/>
  <c r="I11" i="109"/>
  <c r="C11" i="109"/>
  <c r="E10" i="109"/>
  <c r="G9" i="109"/>
  <c r="I7" i="109"/>
  <c r="C7" i="109"/>
  <c r="E6" i="109"/>
  <c r="I25" i="109"/>
  <c r="E24" i="109"/>
  <c r="G23" i="109"/>
  <c r="G22" i="109"/>
  <c r="G21" i="109"/>
  <c r="G20" i="109"/>
  <c r="C18" i="109"/>
  <c r="E17" i="109"/>
  <c r="G16" i="109"/>
  <c r="C14" i="109"/>
  <c r="E13" i="109"/>
  <c r="G12" i="109"/>
  <c r="C10" i="109"/>
  <c r="E9" i="109"/>
  <c r="G8" i="109"/>
  <c r="C6" i="109"/>
  <c r="C24" i="109"/>
  <c r="E23" i="109"/>
  <c r="E22" i="109"/>
  <c r="C21" i="109"/>
  <c r="E20" i="109"/>
  <c r="G19" i="109"/>
  <c r="I17" i="109"/>
  <c r="C17" i="109"/>
  <c r="E16" i="109"/>
  <c r="G15" i="109"/>
  <c r="I13" i="109"/>
  <c r="C13" i="109"/>
  <c r="E12" i="109"/>
  <c r="G11" i="109"/>
  <c r="I9" i="109"/>
  <c r="C9" i="109"/>
  <c r="E8" i="109"/>
  <c r="G7" i="109"/>
  <c r="I14" i="109"/>
  <c r="I16" i="109"/>
  <c r="N243" i="109"/>
  <c r="D260" i="109"/>
  <c r="H245" i="109"/>
  <c r="P208" i="109"/>
  <c r="L208" i="109"/>
  <c r="G180" i="109"/>
  <c r="C178" i="109"/>
  <c r="E177" i="109"/>
  <c r="G176" i="109"/>
  <c r="C174" i="109"/>
  <c r="E173" i="109"/>
  <c r="G172" i="109"/>
  <c r="C170" i="109"/>
  <c r="E169" i="109"/>
  <c r="G168" i="109"/>
  <c r="C166" i="109"/>
  <c r="E165" i="109"/>
  <c r="G164" i="109"/>
  <c r="I179" i="109"/>
  <c r="C179" i="109"/>
  <c r="I175" i="109"/>
  <c r="C175" i="109"/>
  <c r="I171" i="109"/>
  <c r="C171" i="109"/>
  <c r="I167" i="109"/>
  <c r="C167" i="109"/>
  <c r="I163" i="109"/>
  <c r="C163" i="109"/>
  <c r="I181" i="109"/>
  <c r="E180" i="109"/>
  <c r="G179" i="109"/>
  <c r="G178" i="109"/>
  <c r="G177" i="109"/>
  <c r="E176" i="109"/>
  <c r="G175" i="109"/>
  <c r="G174" i="109"/>
  <c r="G173" i="109"/>
  <c r="E172" i="109"/>
  <c r="G171" i="109"/>
  <c r="G170" i="109"/>
  <c r="G169" i="109"/>
  <c r="E168" i="109"/>
  <c r="G167" i="109"/>
  <c r="G166" i="109"/>
  <c r="G165" i="109"/>
  <c r="E164" i="109"/>
  <c r="G163" i="109"/>
  <c r="E179" i="109"/>
  <c r="C177" i="109"/>
  <c r="E175" i="109"/>
  <c r="C173" i="109"/>
  <c r="E171" i="109"/>
  <c r="C169" i="109"/>
  <c r="E167" i="109"/>
  <c r="C165" i="109"/>
  <c r="E163" i="109"/>
  <c r="E181" i="109"/>
  <c r="C180" i="109"/>
  <c r="E178" i="109"/>
  <c r="C176" i="109"/>
  <c r="E174" i="109"/>
  <c r="C172" i="109"/>
  <c r="E170" i="109"/>
  <c r="C168" i="109"/>
  <c r="E166" i="109"/>
  <c r="C164" i="109"/>
  <c r="I180" i="109"/>
  <c r="I172" i="109"/>
  <c r="I164" i="109"/>
  <c r="E129" i="109"/>
  <c r="I114" i="109"/>
  <c r="I165" i="109"/>
  <c r="C129" i="109"/>
  <c r="D234" i="109"/>
  <c r="N244" i="109"/>
  <c r="H250" i="109"/>
  <c r="F234" i="109"/>
  <c r="B234" i="109"/>
  <c r="H247" i="109"/>
  <c r="C181" i="109"/>
  <c r="I120" i="109"/>
  <c r="I178" i="109"/>
  <c r="I170" i="109"/>
  <c r="I95" i="109"/>
  <c r="H249" i="109"/>
  <c r="I126" i="109"/>
  <c r="I110" i="109"/>
  <c r="L244" i="109"/>
  <c r="H244" i="109"/>
  <c r="L242" i="109"/>
  <c r="H242" i="109"/>
  <c r="I177" i="109"/>
  <c r="I101" i="109"/>
  <c r="I85" i="109"/>
  <c r="I6" i="109"/>
  <c r="I24" i="109"/>
  <c r="I8" i="109"/>
  <c r="H245" i="108"/>
  <c r="R245" i="108" s="1"/>
  <c r="G155" i="108"/>
  <c r="I148" i="108"/>
  <c r="I152" i="108"/>
  <c r="I143" i="108"/>
  <c r="I140" i="108"/>
  <c r="I144" i="108"/>
  <c r="C155" i="108"/>
  <c r="I147" i="108"/>
  <c r="E129" i="108"/>
  <c r="E122" i="108"/>
  <c r="E114" i="108"/>
  <c r="C110" i="108"/>
  <c r="G125" i="108"/>
  <c r="I125" i="108"/>
  <c r="C120" i="108"/>
  <c r="C115" i="108"/>
  <c r="C113" i="108"/>
  <c r="G119" i="108"/>
  <c r="E124" i="108"/>
  <c r="C114" i="108"/>
  <c r="C118" i="108"/>
  <c r="C122" i="108"/>
  <c r="C126" i="108"/>
  <c r="G129" i="108"/>
  <c r="G117" i="108"/>
  <c r="I128" i="108"/>
  <c r="I116" i="108"/>
  <c r="G114" i="108"/>
  <c r="I123" i="108"/>
  <c r="I94" i="108"/>
  <c r="I85" i="108"/>
  <c r="G103" i="108"/>
  <c r="C103" i="108"/>
  <c r="I86" i="108"/>
  <c r="I92" i="108"/>
  <c r="I102" i="108"/>
  <c r="I98" i="108"/>
  <c r="I97" i="108"/>
  <c r="E103" i="108"/>
  <c r="I89" i="108"/>
  <c r="I88" i="108"/>
  <c r="I90" i="108"/>
  <c r="I101" i="108"/>
  <c r="I66" i="108"/>
  <c r="I61" i="108"/>
  <c r="I74" i="108"/>
  <c r="I73" i="108"/>
  <c r="E75" i="108"/>
  <c r="E71" i="108"/>
  <c r="E67" i="108"/>
  <c r="E63" i="108"/>
  <c r="E59" i="108"/>
  <c r="I67" i="108"/>
  <c r="I76" i="108"/>
  <c r="I68" i="108"/>
  <c r="I60" i="108"/>
  <c r="I77" i="108"/>
  <c r="E58" i="108"/>
  <c r="C63" i="108"/>
  <c r="G69" i="108"/>
  <c r="E74" i="108"/>
  <c r="I62" i="108"/>
  <c r="G75" i="108"/>
  <c r="E73" i="108"/>
  <c r="G71" i="108"/>
  <c r="E69" i="108"/>
  <c r="G67" i="108"/>
  <c r="E65" i="108"/>
  <c r="G63" i="108"/>
  <c r="E61" i="108"/>
  <c r="G59" i="108"/>
  <c r="G77" i="108"/>
  <c r="G76" i="108"/>
  <c r="G74" i="108"/>
  <c r="G72" i="108"/>
  <c r="G70" i="108"/>
  <c r="G68" i="108"/>
  <c r="G66" i="108"/>
  <c r="G64" i="108"/>
  <c r="G62" i="108"/>
  <c r="G60" i="108"/>
  <c r="G58" i="108"/>
  <c r="C41" i="108"/>
  <c r="E32" i="108"/>
  <c r="E39" i="108"/>
  <c r="G44" i="108"/>
  <c r="E34" i="108"/>
  <c r="C51" i="108"/>
  <c r="E33" i="108"/>
  <c r="E44" i="108"/>
  <c r="I40" i="108"/>
  <c r="G34" i="108"/>
  <c r="C44" i="108"/>
  <c r="E50" i="108"/>
  <c r="G39" i="108"/>
  <c r="C33" i="108"/>
  <c r="I41" i="108"/>
  <c r="C46" i="108"/>
  <c r="I39" i="108"/>
  <c r="E49" i="108"/>
  <c r="C37" i="108"/>
  <c r="I38" i="108"/>
  <c r="E48" i="108"/>
  <c r="I44" i="108"/>
  <c r="E35" i="108"/>
  <c r="C40" i="108"/>
  <c r="G46" i="108"/>
  <c r="E46" i="108"/>
  <c r="G40" i="108"/>
  <c r="G35" i="108"/>
  <c r="I33" i="108"/>
  <c r="C38" i="108"/>
  <c r="C50" i="108"/>
  <c r="E41" i="108"/>
  <c r="C39" i="108"/>
  <c r="C49" i="108"/>
  <c r="E40" i="108"/>
  <c r="I51" i="108"/>
  <c r="E51" i="108"/>
  <c r="I36" i="108"/>
  <c r="C32" i="108"/>
  <c r="G38" i="108"/>
  <c r="E43" i="108"/>
  <c r="C48" i="108"/>
  <c r="G48" i="108"/>
  <c r="G43" i="108"/>
  <c r="E38" i="108"/>
  <c r="G32" i="108"/>
  <c r="G51" i="108"/>
  <c r="I45" i="108"/>
  <c r="C42" i="108"/>
  <c r="E37" i="108"/>
  <c r="I47" i="108"/>
  <c r="C47" i="108"/>
  <c r="E36" i="108"/>
  <c r="I46" i="108"/>
  <c r="G50" i="108"/>
  <c r="G49" i="108"/>
  <c r="G45" i="108"/>
  <c r="G41" i="108"/>
  <c r="G37" i="108"/>
  <c r="G33" i="108"/>
  <c r="I37" i="108"/>
  <c r="C34" i="108"/>
  <c r="C45" i="108"/>
  <c r="I35" i="108"/>
  <c r="I43" i="108"/>
  <c r="C35" i="108"/>
  <c r="I49" i="108"/>
  <c r="I34" i="108"/>
  <c r="I42" i="108"/>
  <c r="I18" i="108"/>
  <c r="E12" i="108"/>
  <c r="E13" i="108"/>
  <c r="G6" i="108"/>
  <c r="I7" i="108"/>
  <c r="G18" i="108"/>
  <c r="G11" i="108"/>
  <c r="E25" i="108"/>
  <c r="E21" i="108"/>
  <c r="G14" i="108"/>
  <c r="G22" i="108"/>
  <c r="C10" i="108"/>
  <c r="G15" i="108"/>
  <c r="I10" i="108"/>
  <c r="I14" i="108"/>
  <c r="C6" i="108"/>
  <c r="E6" i="108"/>
  <c r="G16" i="108"/>
  <c r="G24" i="108"/>
  <c r="E18" i="108"/>
  <c r="E20" i="108"/>
  <c r="I17" i="108"/>
  <c r="C9" i="108"/>
  <c r="I22" i="108"/>
  <c r="E17" i="108"/>
  <c r="C11" i="108"/>
  <c r="G20" i="108"/>
  <c r="I19" i="108"/>
  <c r="G10" i="108"/>
  <c r="G25" i="108"/>
  <c r="I15" i="108"/>
  <c r="I24" i="108"/>
  <c r="E14" i="108"/>
  <c r="E22" i="108"/>
  <c r="C8" i="108"/>
  <c r="C12" i="108"/>
  <c r="C17" i="108"/>
  <c r="G23" i="108"/>
  <c r="I21" i="108"/>
  <c r="I6" i="108"/>
  <c r="E8" i="108"/>
  <c r="C13" i="108"/>
  <c r="I20" i="108"/>
  <c r="I25" i="108"/>
  <c r="C15" i="108"/>
  <c r="C23" i="108"/>
  <c r="E10" i="108"/>
  <c r="E15" i="108"/>
  <c r="E19" i="108"/>
  <c r="E23" i="108"/>
  <c r="G7" i="108"/>
  <c r="C18" i="108"/>
  <c r="E9" i="108"/>
  <c r="C16" i="108"/>
  <c r="C24" i="108"/>
  <c r="I8" i="108"/>
  <c r="I12" i="108"/>
  <c r="G19" i="108"/>
  <c r="E24" i="108"/>
  <c r="I13" i="108"/>
  <c r="I11" i="108"/>
  <c r="I9" i="108"/>
  <c r="I16" i="108"/>
  <c r="I23" i="108"/>
  <c r="G8" i="108"/>
  <c r="C19" i="108"/>
  <c r="C7" i="108"/>
  <c r="G13" i="108"/>
  <c r="G17" i="108"/>
  <c r="G21" i="108"/>
  <c r="C25" i="108"/>
  <c r="C14" i="108"/>
  <c r="C22" i="108"/>
  <c r="G12" i="108"/>
  <c r="C20" i="108"/>
  <c r="E7" i="108"/>
  <c r="E11" i="108"/>
  <c r="E16" i="108"/>
  <c r="R259" i="108"/>
  <c r="R251" i="108"/>
  <c r="R243" i="108"/>
  <c r="H258" i="108"/>
  <c r="L258" i="108"/>
  <c r="H242" i="108"/>
  <c r="L242" i="108"/>
  <c r="B234" i="108"/>
  <c r="I181" i="108"/>
  <c r="E181" i="108"/>
  <c r="I180" i="108"/>
  <c r="C180" i="108"/>
  <c r="E179" i="108"/>
  <c r="G178" i="108"/>
  <c r="I176" i="108"/>
  <c r="C176" i="108"/>
  <c r="E175" i="108"/>
  <c r="G174" i="108"/>
  <c r="I172" i="108"/>
  <c r="C172" i="108"/>
  <c r="E171" i="108"/>
  <c r="G170" i="108"/>
  <c r="I168" i="108"/>
  <c r="C168" i="108"/>
  <c r="E167" i="108"/>
  <c r="G166" i="108"/>
  <c r="I164" i="108"/>
  <c r="C164" i="108"/>
  <c r="E163" i="108"/>
  <c r="G162" i="108"/>
  <c r="C179" i="108"/>
  <c r="E178" i="108"/>
  <c r="G177" i="108"/>
  <c r="C175" i="108"/>
  <c r="E174" i="108"/>
  <c r="G173" i="108"/>
  <c r="C171" i="108"/>
  <c r="E170" i="108"/>
  <c r="G169" i="108"/>
  <c r="C167" i="108"/>
  <c r="E166" i="108"/>
  <c r="G165" i="108"/>
  <c r="C163" i="108"/>
  <c r="E162" i="108"/>
  <c r="G180" i="108"/>
  <c r="I178" i="108"/>
  <c r="G176" i="108"/>
  <c r="I174" i="108"/>
  <c r="G172" i="108"/>
  <c r="I170" i="108"/>
  <c r="G168" i="108"/>
  <c r="I166" i="108"/>
  <c r="G164" i="108"/>
  <c r="I162" i="108"/>
  <c r="C178" i="108"/>
  <c r="C177" i="108"/>
  <c r="C174" i="108"/>
  <c r="C173" i="108"/>
  <c r="C162" i="108"/>
  <c r="G175" i="108"/>
  <c r="G171" i="108"/>
  <c r="G167" i="108"/>
  <c r="G163" i="108"/>
  <c r="E180" i="108"/>
  <c r="E177" i="108"/>
  <c r="E176" i="108"/>
  <c r="E173" i="108"/>
  <c r="E172" i="108"/>
  <c r="E169" i="108"/>
  <c r="E168" i="108"/>
  <c r="E165" i="108"/>
  <c r="E164" i="108"/>
  <c r="C170" i="108"/>
  <c r="C169" i="108"/>
  <c r="C166" i="108"/>
  <c r="C165" i="108"/>
  <c r="G179" i="108"/>
  <c r="I177" i="108"/>
  <c r="I173" i="108"/>
  <c r="I169" i="108"/>
  <c r="I165" i="108"/>
  <c r="I179" i="108"/>
  <c r="N249" i="108"/>
  <c r="D260" i="108"/>
  <c r="P244" i="108"/>
  <c r="D234" i="108"/>
  <c r="H254" i="108"/>
  <c r="L254" i="108"/>
  <c r="H246" i="108"/>
  <c r="L246" i="108"/>
  <c r="P245" i="108"/>
  <c r="F260" i="108"/>
  <c r="P241" i="108"/>
  <c r="H249" i="108"/>
  <c r="I103" i="108"/>
  <c r="C102" i="108"/>
  <c r="E101" i="108"/>
  <c r="G100" i="108"/>
  <c r="C98" i="108"/>
  <c r="E97" i="108"/>
  <c r="G96" i="108"/>
  <c r="C94" i="108"/>
  <c r="E93" i="108"/>
  <c r="G92" i="108"/>
  <c r="C90" i="108"/>
  <c r="E89" i="108"/>
  <c r="G88" i="108"/>
  <c r="C86" i="108"/>
  <c r="E85" i="108"/>
  <c r="G102" i="108"/>
  <c r="G101" i="108"/>
  <c r="E100" i="108"/>
  <c r="G99" i="108"/>
  <c r="G98" i="108"/>
  <c r="G97" i="108"/>
  <c r="E96" i="108"/>
  <c r="G95" i="108"/>
  <c r="G94" i="108"/>
  <c r="G93" i="108"/>
  <c r="E92" i="108"/>
  <c r="G91" i="108"/>
  <c r="G90" i="108"/>
  <c r="G89" i="108"/>
  <c r="E88" i="108"/>
  <c r="G87" i="108"/>
  <c r="G86" i="108"/>
  <c r="G85" i="108"/>
  <c r="C99" i="108"/>
  <c r="C95" i="108"/>
  <c r="I91" i="108"/>
  <c r="I87" i="108"/>
  <c r="E102" i="108"/>
  <c r="C101" i="108"/>
  <c r="C100" i="108"/>
  <c r="E99" i="108"/>
  <c r="E98" i="108"/>
  <c r="C97" i="108"/>
  <c r="C96" i="108"/>
  <c r="E95" i="108"/>
  <c r="E94" i="108"/>
  <c r="C93" i="108"/>
  <c r="C92" i="108"/>
  <c r="E91" i="108"/>
  <c r="E90" i="108"/>
  <c r="C89" i="108"/>
  <c r="C88" i="108"/>
  <c r="E87" i="108"/>
  <c r="E86" i="108"/>
  <c r="C85" i="108"/>
  <c r="I99" i="108"/>
  <c r="I95" i="108"/>
  <c r="C91" i="108"/>
  <c r="C87" i="108"/>
  <c r="I163" i="108"/>
  <c r="I136" i="108"/>
  <c r="G181" i="108"/>
  <c r="I93" i="108"/>
  <c r="I100" i="108"/>
  <c r="H250" i="108"/>
  <c r="L250" i="108"/>
  <c r="P243" i="108"/>
  <c r="R247" i="108"/>
  <c r="H256" i="108"/>
  <c r="L256" i="108"/>
  <c r="H248" i="108"/>
  <c r="L248" i="108"/>
  <c r="L208" i="108"/>
  <c r="R241" i="108"/>
  <c r="I175" i="108"/>
  <c r="N208" i="108"/>
  <c r="H252" i="108"/>
  <c r="L252" i="108"/>
  <c r="H244" i="108"/>
  <c r="L244" i="108"/>
  <c r="H208" i="108"/>
  <c r="I195" i="108" s="1"/>
  <c r="F234" i="108"/>
  <c r="P259" i="108"/>
  <c r="P258" i="108"/>
  <c r="P257" i="108"/>
  <c r="P256" i="108"/>
  <c r="P255" i="108"/>
  <c r="P254" i="108"/>
  <c r="P253" i="108"/>
  <c r="P252" i="108"/>
  <c r="P251" i="108"/>
  <c r="P250" i="108"/>
  <c r="P249" i="108"/>
  <c r="P248" i="108"/>
  <c r="P247" i="108"/>
  <c r="P246" i="108"/>
  <c r="P242" i="108"/>
  <c r="I171" i="108"/>
  <c r="B260" i="108"/>
  <c r="I153" i="108"/>
  <c r="C153" i="108"/>
  <c r="E152" i="108"/>
  <c r="G151" i="108"/>
  <c r="I149" i="108"/>
  <c r="C149" i="108"/>
  <c r="E148" i="108"/>
  <c r="G147" i="108"/>
  <c r="I145" i="108"/>
  <c r="C145" i="108"/>
  <c r="E144" i="108"/>
  <c r="G143" i="108"/>
  <c r="I141" i="108"/>
  <c r="C141" i="108"/>
  <c r="E140" i="108"/>
  <c r="G139" i="108"/>
  <c r="I137" i="108"/>
  <c r="C137" i="108"/>
  <c r="E136" i="108"/>
  <c r="G154" i="108"/>
  <c r="C152" i="108"/>
  <c r="E151" i="108"/>
  <c r="G150" i="108"/>
  <c r="C148" i="108"/>
  <c r="E147" i="108"/>
  <c r="G146" i="108"/>
  <c r="C144" i="108"/>
  <c r="E143" i="108"/>
  <c r="G142" i="108"/>
  <c r="C140" i="108"/>
  <c r="E139" i="108"/>
  <c r="G138" i="108"/>
  <c r="C136" i="108"/>
  <c r="I154" i="108"/>
  <c r="G152" i="108"/>
  <c r="I150" i="108"/>
  <c r="G148" i="108"/>
  <c r="I146" i="108"/>
  <c r="G144" i="108"/>
  <c r="I142" i="108"/>
  <c r="G140" i="108"/>
  <c r="I138" i="108"/>
  <c r="G136" i="108"/>
  <c r="E154" i="108"/>
  <c r="E150" i="108"/>
  <c r="E149" i="108"/>
  <c r="E146" i="108"/>
  <c r="E145" i="108"/>
  <c r="E142" i="108"/>
  <c r="E141" i="108"/>
  <c r="E138" i="108"/>
  <c r="E137" i="108"/>
  <c r="C151" i="108"/>
  <c r="C150" i="108"/>
  <c r="C143" i="108"/>
  <c r="C142" i="108"/>
  <c r="E155" i="108"/>
  <c r="G153" i="108"/>
  <c r="G149" i="108"/>
  <c r="G145" i="108"/>
  <c r="G141" i="108"/>
  <c r="G137" i="108"/>
  <c r="E153" i="108"/>
  <c r="I155" i="108"/>
  <c r="C154" i="108"/>
  <c r="C147" i="108"/>
  <c r="C146" i="108"/>
  <c r="C139" i="108"/>
  <c r="C138" i="108"/>
  <c r="I151" i="108"/>
  <c r="C181" i="108"/>
  <c r="E155" i="107"/>
  <c r="G138" i="107"/>
  <c r="G146" i="107"/>
  <c r="E137" i="107"/>
  <c r="C150" i="107"/>
  <c r="C149" i="107"/>
  <c r="E146" i="107"/>
  <c r="E140" i="107"/>
  <c r="E148" i="107"/>
  <c r="G136" i="107"/>
  <c r="E145" i="107"/>
  <c r="I155" i="107"/>
  <c r="C140" i="107"/>
  <c r="C136" i="107"/>
  <c r="E143" i="107"/>
  <c r="E138" i="107"/>
  <c r="I114" i="107"/>
  <c r="I86" i="107"/>
  <c r="G87" i="107"/>
  <c r="G89" i="107"/>
  <c r="E94" i="107"/>
  <c r="C99" i="107"/>
  <c r="I84" i="107"/>
  <c r="I88" i="107"/>
  <c r="I92" i="107"/>
  <c r="I96" i="107"/>
  <c r="I100" i="107"/>
  <c r="C98" i="107"/>
  <c r="C90" i="107"/>
  <c r="G99" i="107"/>
  <c r="E65" i="107"/>
  <c r="C76" i="107"/>
  <c r="G61" i="107"/>
  <c r="I66" i="107"/>
  <c r="I69" i="107"/>
  <c r="C58" i="107"/>
  <c r="G62" i="107"/>
  <c r="C73" i="107"/>
  <c r="I37" i="107"/>
  <c r="I49" i="107"/>
  <c r="I45" i="107"/>
  <c r="I48" i="107"/>
  <c r="I172" i="107"/>
  <c r="I180" i="107"/>
  <c r="I176" i="107"/>
  <c r="E181" i="107"/>
  <c r="I179" i="107"/>
  <c r="I177" i="107"/>
  <c r="I171" i="107"/>
  <c r="I163" i="107"/>
  <c r="I169" i="107"/>
  <c r="I168" i="107"/>
  <c r="I145" i="107"/>
  <c r="C143" i="107"/>
  <c r="C141" i="107"/>
  <c r="E142" i="107"/>
  <c r="E136" i="107"/>
  <c r="G142" i="107"/>
  <c r="G147" i="107"/>
  <c r="E152" i="107"/>
  <c r="G140" i="107"/>
  <c r="C146" i="107"/>
  <c r="E153" i="107"/>
  <c r="I137" i="107"/>
  <c r="I147" i="107"/>
  <c r="C147" i="107"/>
  <c r="I139" i="107"/>
  <c r="C152" i="107"/>
  <c r="I148" i="107"/>
  <c r="E154" i="107"/>
  <c r="G137" i="107"/>
  <c r="G141" i="107"/>
  <c r="G145" i="107"/>
  <c r="G149" i="107"/>
  <c r="G153" i="107"/>
  <c r="C138" i="107"/>
  <c r="G144" i="107"/>
  <c r="E149" i="107"/>
  <c r="C154" i="107"/>
  <c r="C155" i="107"/>
  <c r="I141" i="107"/>
  <c r="C139" i="107"/>
  <c r="C148" i="107"/>
  <c r="E151" i="107"/>
  <c r="G155" i="107"/>
  <c r="I140" i="107"/>
  <c r="E150" i="107"/>
  <c r="I153" i="107"/>
  <c r="I143" i="107"/>
  <c r="G181" i="107"/>
  <c r="C144" i="107"/>
  <c r="E139" i="107"/>
  <c r="C137" i="107"/>
  <c r="C153" i="107"/>
  <c r="I136" i="107"/>
  <c r="I144" i="107"/>
  <c r="I110" i="107"/>
  <c r="I125" i="107"/>
  <c r="G129" i="107"/>
  <c r="I122" i="107"/>
  <c r="C102" i="107"/>
  <c r="C97" i="107"/>
  <c r="I91" i="107"/>
  <c r="C86" i="107"/>
  <c r="I101" i="107"/>
  <c r="I90" i="107"/>
  <c r="G84" i="107"/>
  <c r="I89" i="107"/>
  <c r="G96" i="107"/>
  <c r="I98" i="107"/>
  <c r="I97" i="107"/>
  <c r="G91" i="107"/>
  <c r="G88" i="107"/>
  <c r="I102" i="107"/>
  <c r="I94" i="107"/>
  <c r="I93" i="107"/>
  <c r="G95" i="107"/>
  <c r="G92" i="107"/>
  <c r="I60" i="107"/>
  <c r="C63" i="107"/>
  <c r="C67" i="107"/>
  <c r="G58" i="107"/>
  <c r="G59" i="107"/>
  <c r="I73" i="107"/>
  <c r="G63" i="107"/>
  <c r="E66" i="107"/>
  <c r="C71" i="107"/>
  <c r="G76" i="107"/>
  <c r="E71" i="107"/>
  <c r="C65" i="107"/>
  <c r="I76" i="107"/>
  <c r="C74" i="107"/>
  <c r="E70" i="107"/>
  <c r="G68" i="107"/>
  <c r="G66" i="107"/>
  <c r="G67" i="107"/>
  <c r="I72" i="107"/>
  <c r="I71" i="107"/>
  <c r="C75" i="107"/>
  <c r="G69" i="107"/>
  <c r="C70" i="107"/>
  <c r="I58" i="107"/>
  <c r="I74" i="107"/>
  <c r="E63" i="107"/>
  <c r="C72" i="107"/>
  <c r="I61" i="107"/>
  <c r="C69" i="107"/>
  <c r="G75" i="107"/>
  <c r="I63" i="107"/>
  <c r="E62" i="107"/>
  <c r="G65" i="107"/>
  <c r="C59" i="107"/>
  <c r="E69" i="107"/>
  <c r="G60" i="107"/>
  <c r="I70" i="107"/>
  <c r="C60" i="107"/>
  <c r="E67" i="107"/>
  <c r="G74" i="107"/>
  <c r="C61" i="107"/>
  <c r="I65" i="107"/>
  <c r="G71" i="107"/>
  <c r="I64" i="107"/>
  <c r="I68" i="107"/>
  <c r="I75" i="107"/>
  <c r="C62" i="107"/>
  <c r="E61" i="107"/>
  <c r="G73" i="107"/>
  <c r="C66" i="107"/>
  <c r="E58" i="107"/>
  <c r="E74" i="107"/>
  <c r="G64" i="107"/>
  <c r="G72" i="107"/>
  <c r="E59" i="107"/>
  <c r="C64" i="107"/>
  <c r="G70" i="107"/>
  <c r="E75" i="107"/>
  <c r="E60" i="107"/>
  <c r="E64" i="107"/>
  <c r="E68" i="107"/>
  <c r="E72" i="107"/>
  <c r="I14" i="107"/>
  <c r="E11" i="107"/>
  <c r="G9" i="107"/>
  <c r="E22" i="107"/>
  <c r="I17" i="107"/>
  <c r="C11" i="107"/>
  <c r="G17" i="107"/>
  <c r="I18" i="107"/>
  <c r="I20" i="107"/>
  <c r="E14" i="107"/>
  <c r="E24" i="107"/>
  <c r="E7" i="107"/>
  <c r="I19" i="107"/>
  <c r="E13" i="107"/>
  <c r="E18" i="107"/>
  <c r="E25" i="107"/>
  <c r="G7" i="107"/>
  <c r="G13" i="107"/>
  <c r="E20" i="107"/>
  <c r="E9" i="107"/>
  <c r="C18" i="107"/>
  <c r="I22" i="107"/>
  <c r="I9" i="107"/>
  <c r="I16" i="107"/>
  <c r="E6" i="107"/>
  <c r="C13" i="107"/>
  <c r="E19" i="107"/>
  <c r="I11" i="107"/>
  <c r="E8" i="107"/>
  <c r="G15" i="107"/>
  <c r="G23" i="107"/>
  <c r="C10" i="107"/>
  <c r="G20" i="107"/>
  <c r="I6" i="107"/>
  <c r="I21" i="107"/>
  <c r="C7" i="107"/>
  <c r="C9" i="107"/>
  <c r="C17" i="107"/>
  <c r="E23" i="107"/>
  <c r="C23" i="107"/>
  <c r="E12" i="107"/>
  <c r="G19" i="107"/>
  <c r="I25" i="107"/>
  <c r="G16" i="107"/>
  <c r="I12" i="107"/>
  <c r="C19" i="107"/>
  <c r="E10" i="107"/>
  <c r="E15" i="107"/>
  <c r="C21" i="107"/>
  <c r="I7" i="107"/>
  <c r="I23" i="107"/>
  <c r="G11" i="107"/>
  <c r="E16" i="107"/>
  <c r="G21" i="107"/>
  <c r="G8" i="107"/>
  <c r="C14" i="107"/>
  <c r="E21" i="107"/>
  <c r="I10" i="107"/>
  <c r="I13" i="107"/>
  <c r="I24" i="107"/>
  <c r="I8" i="107"/>
  <c r="C15" i="107"/>
  <c r="C8" i="107"/>
  <c r="C12" i="107"/>
  <c r="C16" i="107"/>
  <c r="C20" i="107"/>
  <c r="C24" i="107"/>
  <c r="I15" i="107"/>
  <c r="G6" i="107"/>
  <c r="G10" i="107"/>
  <c r="G14" i="107"/>
  <c r="G18" i="107"/>
  <c r="G22" i="107"/>
  <c r="C6" i="107"/>
  <c r="G12" i="107"/>
  <c r="E17" i="107"/>
  <c r="N257" i="107"/>
  <c r="N251" i="107"/>
  <c r="H250" i="107"/>
  <c r="L250" i="107"/>
  <c r="P244" i="107"/>
  <c r="H259" i="107"/>
  <c r="L259" i="107"/>
  <c r="N248" i="107"/>
  <c r="H245" i="107"/>
  <c r="L245" i="107"/>
  <c r="D234" i="107"/>
  <c r="H253" i="107"/>
  <c r="L253" i="107"/>
  <c r="P246" i="107"/>
  <c r="P259" i="107"/>
  <c r="N253" i="107"/>
  <c r="P256" i="107"/>
  <c r="N245" i="107"/>
  <c r="N243" i="107"/>
  <c r="P255" i="107"/>
  <c r="H244" i="107"/>
  <c r="L244" i="107"/>
  <c r="P245" i="107"/>
  <c r="F260" i="107"/>
  <c r="P241" i="107"/>
  <c r="N241" i="107"/>
  <c r="D260" i="107"/>
  <c r="H258" i="107"/>
  <c r="L258" i="107"/>
  <c r="P252" i="107"/>
  <c r="N249" i="107"/>
  <c r="P248" i="107"/>
  <c r="H246" i="107"/>
  <c r="L246" i="107"/>
  <c r="P253" i="107"/>
  <c r="H251" i="107"/>
  <c r="L251" i="107"/>
  <c r="H256" i="107"/>
  <c r="L256" i="107"/>
  <c r="P242" i="107"/>
  <c r="H252" i="107"/>
  <c r="L252" i="107"/>
  <c r="P250" i="107"/>
  <c r="H248" i="107"/>
  <c r="L248" i="107"/>
  <c r="H243" i="107"/>
  <c r="L243" i="107"/>
  <c r="I164" i="107"/>
  <c r="P243" i="107"/>
  <c r="I175" i="107"/>
  <c r="P251" i="107"/>
  <c r="H208" i="107"/>
  <c r="I203" i="107" s="1"/>
  <c r="F234" i="107"/>
  <c r="P258" i="107"/>
  <c r="I126" i="107"/>
  <c r="P247" i="107"/>
  <c r="N247" i="107"/>
  <c r="H242" i="107"/>
  <c r="L242" i="107"/>
  <c r="N246" i="107"/>
  <c r="N255" i="107"/>
  <c r="N244" i="107"/>
  <c r="B234" i="107"/>
  <c r="I127" i="107"/>
  <c r="C127" i="107"/>
  <c r="E126" i="107"/>
  <c r="G125" i="107"/>
  <c r="I123" i="107"/>
  <c r="C123" i="107"/>
  <c r="E122" i="107"/>
  <c r="G121" i="107"/>
  <c r="I119" i="107"/>
  <c r="C119" i="107"/>
  <c r="E118" i="107"/>
  <c r="G117" i="107"/>
  <c r="I115" i="107"/>
  <c r="C115" i="107"/>
  <c r="E114" i="107"/>
  <c r="G113" i="107"/>
  <c r="I111" i="107"/>
  <c r="C111" i="107"/>
  <c r="E110" i="107"/>
  <c r="G128" i="107"/>
  <c r="C126" i="107"/>
  <c r="E125" i="107"/>
  <c r="G124" i="107"/>
  <c r="C122" i="107"/>
  <c r="E121" i="107"/>
  <c r="G120" i="107"/>
  <c r="C118" i="107"/>
  <c r="E117" i="107"/>
  <c r="G116" i="107"/>
  <c r="C114" i="107"/>
  <c r="E113" i="107"/>
  <c r="G112" i="107"/>
  <c r="C110" i="107"/>
  <c r="I128" i="107"/>
  <c r="G126" i="107"/>
  <c r="I124" i="107"/>
  <c r="G122" i="107"/>
  <c r="I120" i="107"/>
  <c r="G118" i="107"/>
  <c r="I116" i="107"/>
  <c r="G114" i="107"/>
  <c r="I112" i="107"/>
  <c r="G110" i="107"/>
  <c r="E127" i="107"/>
  <c r="E124" i="107"/>
  <c r="E112" i="107"/>
  <c r="C125" i="107"/>
  <c r="C117" i="107"/>
  <c r="C116" i="107"/>
  <c r="E129" i="107"/>
  <c r="G127" i="107"/>
  <c r="G123" i="107"/>
  <c r="G119" i="107"/>
  <c r="G115" i="107"/>
  <c r="G111" i="107"/>
  <c r="E128" i="107"/>
  <c r="E123" i="107"/>
  <c r="E120" i="107"/>
  <c r="E119" i="107"/>
  <c r="E116" i="107"/>
  <c r="E115" i="107"/>
  <c r="E111" i="107"/>
  <c r="I129" i="107"/>
  <c r="C128" i="107"/>
  <c r="C124" i="107"/>
  <c r="C121" i="107"/>
  <c r="C120" i="107"/>
  <c r="C113" i="107"/>
  <c r="C112" i="107"/>
  <c r="I121" i="107"/>
  <c r="N259" i="107"/>
  <c r="H254" i="107"/>
  <c r="L254" i="107"/>
  <c r="P257" i="107"/>
  <c r="H255" i="107"/>
  <c r="L255" i="107"/>
  <c r="H249" i="107"/>
  <c r="L249" i="107"/>
  <c r="N208" i="107"/>
  <c r="C129" i="107"/>
  <c r="P254" i="107"/>
  <c r="P249" i="107"/>
  <c r="H247" i="107"/>
  <c r="L247" i="107"/>
  <c r="B260" i="107"/>
  <c r="H241" i="107"/>
  <c r="L241" i="107"/>
  <c r="E180" i="107"/>
  <c r="G179" i="107"/>
  <c r="C177" i="107"/>
  <c r="E176" i="107"/>
  <c r="G175" i="107"/>
  <c r="C173" i="107"/>
  <c r="E172" i="107"/>
  <c r="G171" i="107"/>
  <c r="C169" i="107"/>
  <c r="E168" i="107"/>
  <c r="G167" i="107"/>
  <c r="C165" i="107"/>
  <c r="E164" i="107"/>
  <c r="G163" i="107"/>
  <c r="C180" i="107"/>
  <c r="C179" i="107"/>
  <c r="E178" i="107"/>
  <c r="E177" i="107"/>
  <c r="C176" i="107"/>
  <c r="C175" i="107"/>
  <c r="E174" i="107"/>
  <c r="E173" i="107"/>
  <c r="C172" i="107"/>
  <c r="C171" i="107"/>
  <c r="E170" i="107"/>
  <c r="E169" i="107"/>
  <c r="C168" i="107"/>
  <c r="C167" i="107"/>
  <c r="E166" i="107"/>
  <c r="E165" i="107"/>
  <c r="C164" i="107"/>
  <c r="C163" i="107"/>
  <c r="I181" i="107"/>
  <c r="I178" i="107"/>
  <c r="C178" i="107"/>
  <c r="I174" i="107"/>
  <c r="C174" i="107"/>
  <c r="I170" i="107"/>
  <c r="C170" i="107"/>
  <c r="I166" i="107"/>
  <c r="C166" i="107"/>
  <c r="C162" i="107"/>
  <c r="G180" i="107"/>
  <c r="G178" i="107"/>
  <c r="G176" i="107"/>
  <c r="G174" i="107"/>
  <c r="G172" i="107"/>
  <c r="G170" i="107"/>
  <c r="G168" i="107"/>
  <c r="G166" i="107"/>
  <c r="G164" i="107"/>
  <c r="G173" i="107"/>
  <c r="E167" i="107"/>
  <c r="E163" i="107"/>
  <c r="C181" i="107"/>
  <c r="E179" i="107"/>
  <c r="G177" i="107"/>
  <c r="E175" i="107"/>
  <c r="E171" i="107"/>
  <c r="G169" i="107"/>
  <c r="G165" i="107"/>
  <c r="I173" i="107"/>
  <c r="I165" i="107"/>
  <c r="I51" i="107"/>
  <c r="E51" i="107"/>
  <c r="I50" i="107"/>
  <c r="C50" i="107"/>
  <c r="E49" i="107"/>
  <c r="G48" i="107"/>
  <c r="I46" i="107"/>
  <c r="C49" i="107"/>
  <c r="E48" i="107"/>
  <c r="G47" i="107"/>
  <c r="C45" i="107"/>
  <c r="E44" i="107"/>
  <c r="G43" i="107"/>
  <c r="C41" i="107"/>
  <c r="E40" i="107"/>
  <c r="G39" i="107"/>
  <c r="C37" i="107"/>
  <c r="E36" i="107"/>
  <c r="G35" i="107"/>
  <c r="C33" i="107"/>
  <c r="G51" i="107"/>
  <c r="C48" i="107"/>
  <c r="C47" i="107"/>
  <c r="C46" i="107"/>
  <c r="I44" i="107"/>
  <c r="I43" i="107"/>
  <c r="I42" i="107"/>
  <c r="C42" i="107"/>
  <c r="I40" i="107"/>
  <c r="I39" i="107"/>
  <c r="I38" i="107"/>
  <c r="C38" i="107"/>
  <c r="I36" i="107"/>
  <c r="I35" i="107"/>
  <c r="I34" i="107"/>
  <c r="C34" i="107"/>
  <c r="G45" i="107"/>
  <c r="E43" i="107"/>
  <c r="G41" i="107"/>
  <c r="G38" i="107"/>
  <c r="G36" i="107"/>
  <c r="G34" i="107"/>
  <c r="E50" i="107"/>
  <c r="E45" i="107"/>
  <c r="E42" i="107"/>
  <c r="C40" i="107"/>
  <c r="C39" i="107"/>
  <c r="E37" i="107"/>
  <c r="C35" i="107"/>
  <c r="E33" i="107"/>
  <c r="G49" i="107"/>
  <c r="I47" i="107"/>
  <c r="G50" i="107"/>
  <c r="G46" i="107"/>
  <c r="G44" i="107"/>
  <c r="G42" i="107"/>
  <c r="G40" i="107"/>
  <c r="E39" i="107"/>
  <c r="G37" i="107"/>
  <c r="E35" i="107"/>
  <c r="G33" i="107"/>
  <c r="C51" i="107"/>
  <c r="E47" i="107"/>
  <c r="E46" i="107"/>
  <c r="C44" i="107"/>
  <c r="C43" i="107"/>
  <c r="E41" i="107"/>
  <c r="E38" i="107"/>
  <c r="C36" i="107"/>
  <c r="E34" i="107"/>
  <c r="H257" i="107"/>
  <c r="L257" i="107"/>
  <c r="P208" i="107"/>
  <c r="I118" i="107"/>
  <c r="I113" i="107"/>
  <c r="C89" i="54"/>
  <c r="C88" i="54"/>
  <c r="G89" i="54"/>
  <c r="I102" i="54"/>
  <c r="I89" i="54"/>
  <c r="E93" i="54"/>
  <c r="G98" i="54"/>
  <c r="G101" i="54"/>
  <c r="I146" i="54"/>
  <c r="C138" i="54"/>
  <c r="G144" i="54"/>
  <c r="E149" i="54"/>
  <c r="C154" i="54"/>
  <c r="G153" i="54"/>
  <c r="G149" i="54"/>
  <c r="G145" i="54"/>
  <c r="G141" i="54"/>
  <c r="G137" i="54"/>
  <c r="G154" i="54"/>
  <c r="C152" i="54"/>
  <c r="C151" i="54"/>
  <c r="C148" i="54"/>
  <c r="C147" i="54"/>
  <c r="C144" i="54"/>
  <c r="C143" i="54"/>
  <c r="C140" i="54"/>
  <c r="C139" i="54"/>
  <c r="C136" i="54"/>
  <c r="G155" i="54"/>
  <c r="E150" i="54"/>
  <c r="E146" i="54"/>
  <c r="E142" i="54"/>
  <c r="E138" i="54"/>
  <c r="I149" i="54"/>
  <c r="E147" i="54"/>
  <c r="I145" i="54"/>
  <c r="E143" i="54"/>
  <c r="I141" i="54"/>
  <c r="E139" i="54"/>
  <c r="I137" i="54"/>
  <c r="C153" i="54"/>
  <c r="I151" i="54"/>
  <c r="C149" i="54"/>
  <c r="C145" i="54"/>
  <c r="C141" i="54"/>
  <c r="I139" i="54"/>
  <c r="C137" i="54"/>
  <c r="I152" i="54"/>
  <c r="I136" i="54"/>
  <c r="I153" i="54"/>
  <c r="E151" i="54"/>
  <c r="I148" i="54"/>
  <c r="I143" i="54"/>
  <c r="I112" i="54"/>
  <c r="I113" i="54"/>
  <c r="I179" i="54"/>
  <c r="I177" i="54"/>
  <c r="I171" i="54"/>
  <c r="I176" i="54"/>
  <c r="I163" i="54"/>
  <c r="I173" i="54"/>
  <c r="I168" i="54"/>
  <c r="I126" i="54"/>
  <c r="I121" i="54"/>
  <c r="I120" i="54"/>
  <c r="G85" i="54"/>
  <c r="I86" i="54"/>
  <c r="C101" i="54"/>
  <c r="I103" i="54"/>
  <c r="G103" i="54"/>
  <c r="G93" i="54"/>
  <c r="I94" i="54"/>
  <c r="I97" i="54"/>
  <c r="E91" i="54"/>
  <c r="C85" i="54"/>
  <c r="E96" i="54"/>
  <c r="E85" i="54"/>
  <c r="C90" i="54"/>
  <c r="G96" i="54"/>
  <c r="E101" i="54"/>
  <c r="I84" i="54"/>
  <c r="G90" i="54"/>
  <c r="C96" i="54"/>
  <c r="I100" i="54"/>
  <c r="E88" i="54"/>
  <c r="C97" i="54"/>
  <c r="C87" i="54"/>
  <c r="C91" i="54"/>
  <c r="C95" i="54"/>
  <c r="C99" i="54"/>
  <c r="I85" i="54"/>
  <c r="I90" i="54"/>
  <c r="I93" i="54"/>
  <c r="E95" i="54"/>
  <c r="G87" i="54"/>
  <c r="G99" i="54"/>
  <c r="C86" i="54"/>
  <c r="G92" i="54"/>
  <c r="E97" i="54"/>
  <c r="C102" i="54"/>
  <c r="G86" i="54"/>
  <c r="C92" i="54"/>
  <c r="I96" i="54"/>
  <c r="G102" i="54"/>
  <c r="E92" i="54"/>
  <c r="E100" i="54"/>
  <c r="I87" i="54"/>
  <c r="I91" i="54"/>
  <c r="I95" i="54"/>
  <c r="I99" i="54"/>
  <c r="I98" i="54"/>
  <c r="I101" i="54"/>
  <c r="E87" i="54"/>
  <c r="C103" i="54"/>
  <c r="G91" i="54"/>
  <c r="G84" i="54"/>
  <c r="E89" i="54"/>
  <c r="C94" i="54"/>
  <c r="G100" i="54"/>
  <c r="C84" i="54"/>
  <c r="I88" i="54"/>
  <c r="G94" i="54"/>
  <c r="C100" i="54"/>
  <c r="E84" i="54"/>
  <c r="G95" i="54"/>
  <c r="E86" i="54"/>
  <c r="E90" i="54"/>
  <c r="E94" i="54"/>
  <c r="E98" i="54"/>
  <c r="E102" i="54"/>
  <c r="I66" i="54"/>
  <c r="I58" i="54"/>
  <c r="I67" i="54"/>
  <c r="I63" i="54"/>
  <c r="I70" i="54"/>
  <c r="I59" i="54"/>
  <c r="C77" i="54"/>
  <c r="I75" i="54"/>
  <c r="C51" i="54"/>
  <c r="I35" i="54"/>
  <c r="I46" i="54"/>
  <c r="I38" i="54"/>
  <c r="I44" i="54"/>
  <c r="G37" i="54"/>
  <c r="E50" i="54"/>
  <c r="C36" i="54"/>
  <c r="G42" i="54"/>
  <c r="E47" i="54"/>
  <c r="E38" i="54"/>
  <c r="C47" i="54"/>
  <c r="I33" i="54"/>
  <c r="I37" i="54"/>
  <c r="I41" i="54"/>
  <c r="I45" i="54"/>
  <c r="I49" i="54"/>
  <c r="C50" i="54"/>
  <c r="C46" i="54"/>
  <c r="G48" i="54"/>
  <c r="G32" i="54"/>
  <c r="I20" i="54"/>
  <c r="E128" i="106"/>
  <c r="G118" i="106"/>
  <c r="C110" i="106"/>
  <c r="G124" i="106"/>
  <c r="I110" i="106"/>
  <c r="G123" i="106"/>
  <c r="E112" i="106"/>
  <c r="E117" i="106"/>
  <c r="I118" i="106"/>
  <c r="G127" i="106"/>
  <c r="G122" i="106"/>
  <c r="E116" i="106"/>
  <c r="G111" i="106"/>
  <c r="G112" i="106"/>
  <c r="C118" i="106"/>
  <c r="C126" i="106"/>
  <c r="I113" i="106"/>
  <c r="G129" i="106"/>
  <c r="I127" i="106"/>
  <c r="I126" i="106"/>
  <c r="E124" i="106"/>
  <c r="G119" i="106"/>
  <c r="G114" i="106"/>
  <c r="G116" i="106"/>
  <c r="C122" i="106"/>
  <c r="E129" i="106"/>
  <c r="I114" i="106"/>
  <c r="I129" i="106"/>
  <c r="G125" i="106"/>
  <c r="G121" i="106"/>
  <c r="G117" i="106"/>
  <c r="G113" i="106"/>
  <c r="C114" i="106"/>
  <c r="G120" i="106"/>
  <c r="E125" i="106"/>
  <c r="C129" i="106"/>
  <c r="I123" i="106"/>
  <c r="I111" i="106"/>
  <c r="E127" i="106"/>
  <c r="I125" i="106"/>
  <c r="E123" i="106"/>
  <c r="I121" i="106"/>
  <c r="E119" i="106"/>
  <c r="I117" i="106"/>
  <c r="E115" i="106"/>
  <c r="E111" i="106"/>
  <c r="C125" i="106"/>
  <c r="C117" i="106"/>
  <c r="I128" i="106"/>
  <c r="C128" i="106"/>
  <c r="C127" i="106"/>
  <c r="C124" i="106"/>
  <c r="C123" i="106"/>
  <c r="C120" i="106"/>
  <c r="C119" i="106"/>
  <c r="C116" i="106"/>
  <c r="C115" i="106"/>
  <c r="C112" i="106"/>
  <c r="C111" i="106"/>
  <c r="C121" i="106"/>
  <c r="C113" i="106"/>
  <c r="E126" i="106"/>
  <c r="I124" i="106"/>
  <c r="E122" i="106"/>
  <c r="I120" i="106"/>
  <c r="E118" i="106"/>
  <c r="I116" i="106"/>
  <c r="E114" i="106"/>
  <c r="I112" i="106"/>
  <c r="E110" i="106"/>
  <c r="I119" i="106"/>
  <c r="I99" i="106"/>
  <c r="C85" i="106"/>
  <c r="C93" i="106"/>
  <c r="C101" i="106"/>
  <c r="E93" i="106"/>
  <c r="G102" i="106"/>
  <c r="E94" i="106"/>
  <c r="I93" i="106"/>
  <c r="C86" i="106"/>
  <c r="I100" i="106"/>
  <c r="I85" i="106"/>
  <c r="C89" i="106"/>
  <c r="E96" i="106"/>
  <c r="E85" i="106"/>
  <c r="G92" i="106"/>
  <c r="G98" i="106"/>
  <c r="E86" i="106"/>
  <c r="C95" i="106"/>
  <c r="I87" i="106"/>
  <c r="C100" i="106"/>
  <c r="I89" i="106"/>
  <c r="I98" i="106"/>
  <c r="I88" i="106"/>
  <c r="I86" i="106"/>
  <c r="E92" i="106"/>
  <c r="C97" i="106"/>
  <c r="G84" i="106"/>
  <c r="E89" i="106"/>
  <c r="G94" i="106"/>
  <c r="G100" i="106"/>
  <c r="G85" i="106"/>
  <c r="C91" i="106"/>
  <c r="C99" i="106"/>
  <c r="C96" i="106"/>
  <c r="C88" i="106"/>
  <c r="I84" i="106"/>
  <c r="I102" i="106"/>
  <c r="I94" i="106"/>
  <c r="E87" i="106"/>
  <c r="E103" i="106"/>
  <c r="C90" i="106"/>
  <c r="C94" i="106"/>
  <c r="C98" i="106"/>
  <c r="C102" i="106"/>
  <c r="G87" i="106"/>
  <c r="G91" i="106"/>
  <c r="G95" i="106"/>
  <c r="G99" i="106"/>
  <c r="C103" i="106"/>
  <c r="C87" i="106"/>
  <c r="G93" i="106"/>
  <c r="E98" i="106"/>
  <c r="I74" i="106"/>
  <c r="I72" i="106"/>
  <c r="I66" i="106"/>
  <c r="I58" i="106"/>
  <c r="E77" i="106"/>
  <c r="I64" i="106"/>
  <c r="C77" i="106"/>
  <c r="H247" i="106"/>
  <c r="R247" i="106" s="1"/>
  <c r="I50" i="106"/>
  <c r="I34" i="106"/>
  <c r="I51" i="106"/>
  <c r="G35" i="106"/>
  <c r="C45" i="106"/>
  <c r="I36" i="106"/>
  <c r="I42" i="106"/>
  <c r="I37" i="106"/>
  <c r="E40" i="106"/>
  <c r="I47" i="106"/>
  <c r="I48" i="106"/>
  <c r="I43" i="106"/>
  <c r="I46" i="106"/>
  <c r="I38" i="106"/>
  <c r="I32" i="106"/>
  <c r="I49" i="106"/>
  <c r="I33" i="106"/>
  <c r="E36" i="106"/>
  <c r="C41" i="106"/>
  <c r="G47" i="106"/>
  <c r="I44" i="106"/>
  <c r="C51" i="106"/>
  <c r="E50" i="106"/>
  <c r="E47" i="106"/>
  <c r="E46" i="106"/>
  <c r="E43" i="106"/>
  <c r="E42" i="106"/>
  <c r="E39" i="106"/>
  <c r="E38" i="106"/>
  <c r="E35" i="106"/>
  <c r="E34" i="106"/>
  <c r="G48" i="106"/>
  <c r="C47" i="106"/>
  <c r="G44" i="106"/>
  <c r="C43" i="106"/>
  <c r="G40" i="106"/>
  <c r="C39" i="106"/>
  <c r="G36" i="106"/>
  <c r="C35" i="106"/>
  <c r="G32" i="106"/>
  <c r="G49" i="106"/>
  <c r="C48" i="106"/>
  <c r="G45" i="106"/>
  <c r="C44" i="106"/>
  <c r="G41" i="106"/>
  <c r="C40" i="106"/>
  <c r="G37" i="106"/>
  <c r="C36" i="106"/>
  <c r="G33" i="106"/>
  <c r="C32" i="106"/>
  <c r="G50" i="106"/>
  <c r="E49" i="106"/>
  <c r="G46" i="106"/>
  <c r="E45" i="106"/>
  <c r="G42" i="106"/>
  <c r="E41" i="106"/>
  <c r="G38" i="106"/>
  <c r="E37" i="106"/>
  <c r="G34" i="106"/>
  <c r="E33" i="106"/>
  <c r="E51" i="106"/>
  <c r="C46" i="106"/>
  <c r="C38" i="106"/>
  <c r="I45" i="106"/>
  <c r="E32" i="106"/>
  <c r="C37" i="106"/>
  <c r="G43" i="106"/>
  <c r="E48" i="106"/>
  <c r="L245" i="106"/>
  <c r="I40" i="106"/>
  <c r="G51" i="106"/>
  <c r="I35" i="106"/>
  <c r="I14" i="106"/>
  <c r="H251" i="106"/>
  <c r="R251" i="106" s="1"/>
  <c r="C25" i="106"/>
  <c r="L250" i="106"/>
  <c r="G25" i="106"/>
  <c r="I16" i="106"/>
  <c r="I22" i="106"/>
  <c r="I12" i="106"/>
  <c r="I13" i="106"/>
  <c r="H255" i="106"/>
  <c r="R255" i="106" s="1"/>
  <c r="I10" i="106"/>
  <c r="P208" i="106"/>
  <c r="N241" i="106"/>
  <c r="D260" i="106"/>
  <c r="H241" i="106"/>
  <c r="B234" i="106"/>
  <c r="I174" i="106"/>
  <c r="L257" i="106"/>
  <c r="H257" i="106"/>
  <c r="L208" i="106"/>
  <c r="H252" i="106"/>
  <c r="L252" i="106"/>
  <c r="L253" i="106"/>
  <c r="H253" i="106"/>
  <c r="R248" i="106"/>
  <c r="B260" i="106"/>
  <c r="P253" i="106"/>
  <c r="I170" i="106"/>
  <c r="I77" i="106"/>
  <c r="C76" i="106"/>
  <c r="E75" i="106"/>
  <c r="G74" i="106"/>
  <c r="C72" i="106"/>
  <c r="E71" i="106"/>
  <c r="G70" i="106"/>
  <c r="C68" i="106"/>
  <c r="E67" i="106"/>
  <c r="G66" i="106"/>
  <c r="C64" i="106"/>
  <c r="E63" i="106"/>
  <c r="G62" i="106"/>
  <c r="C60" i="106"/>
  <c r="E59" i="106"/>
  <c r="G58" i="106"/>
  <c r="E76" i="106"/>
  <c r="C75" i="106"/>
  <c r="C74" i="106"/>
  <c r="E73" i="106"/>
  <c r="E72" i="106"/>
  <c r="C71" i="106"/>
  <c r="C70" i="106"/>
  <c r="E69" i="106"/>
  <c r="E68" i="106"/>
  <c r="C67" i="106"/>
  <c r="C66" i="106"/>
  <c r="E65" i="106"/>
  <c r="E64" i="106"/>
  <c r="C63" i="106"/>
  <c r="C62" i="106"/>
  <c r="E61" i="106"/>
  <c r="E60" i="106"/>
  <c r="C59" i="106"/>
  <c r="C58" i="106"/>
  <c r="I73" i="106"/>
  <c r="C73" i="106"/>
  <c r="I69" i="106"/>
  <c r="C69" i="106"/>
  <c r="I65" i="106"/>
  <c r="C65" i="106"/>
  <c r="I61" i="106"/>
  <c r="C61" i="106"/>
  <c r="G76" i="106"/>
  <c r="E74" i="106"/>
  <c r="G72" i="106"/>
  <c r="E70" i="106"/>
  <c r="G68" i="106"/>
  <c r="E66" i="106"/>
  <c r="G64" i="106"/>
  <c r="E62" i="106"/>
  <c r="G60" i="106"/>
  <c r="E58" i="106"/>
  <c r="G75" i="106"/>
  <c r="G73" i="106"/>
  <c r="G71" i="106"/>
  <c r="G69" i="106"/>
  <c r="G67" i="106"/>
  <c r="G65" i="106"/>
  <c r="G63" i="106"/>
  <c r="G61" i="106"/>
  <c r="G59" i="106"/>
  <c r="C181" i="106"/>
  <c r="G77" i="106"/>
  <c r="I180" i="106"/>
  <c r="I164" i="106"/>
  <c r="I75" i="106"/>
  <c r="I59" i="106"/>
  <c r="P254" i="106"/>
  <c r="R244" i="106"/>
  <c r="I181" i="106"/>
  <c r="C180" i="106"/>
  <c r="E179" i="106"/>
  <c r="G178" i="106"/>
  <c r="C176" i="106"/>
  <c r="E175" i="106"/>
  <c r="G174" i="106"/>
  <c r="C172" i="106"/>
  <c r="E171" i="106"/>
  <c r="G170" i="106"/>
  <c r="C168" i="106"/>
  <c r="E167" i="106"/>
  <c r="G166" i="106"/>
  <c r="C164" i="106"/>
  <c r="E163" i="106"/>
  <c r="G180" i="106"/>
  <c r="G179" i="106"/>
  <c r="E178" i="106"/>
  <c r="G177" i="106"/>
  <c r="G176" i="106"/>
  <c r="G175" i="106"/>
  <c r="E174" i="106"/>
  <c r="G173" i="106"/>
  <c r="G172" i="106"/>
  <c r="G171" i="106"/>
  <c r="E170" i="106"/>
  <c r="G169" i="106"/>
  <c r="G168" i="106"/>
  <c r="G167" i="106"/>
  <c r="E166" i="106"/>
  <c r="G165" i="106"/>
  <c r="G164" i="106"/>
  <c r="G163" i="106"/>
  <c r="E180" i="106"/>
  <c r="C179" i="106"/>
  <c r="C178" i="106"/>
  <c r="E177" i="106"/>
  <c r="E176" i="106"/>
  <c r="C175" i="106"/>
  <c r="C174" i="106"/>
  <c r="E173" i="106"/>
  <c r="E172" i="106"/>
  <c r="C171" i="106"/>
  <c r="C170" i="106"/>
  <c r="E169" i="106"/>
  <c r="E168" i="106"/>
  <c r="C167" i="106"/>
  <c r="C166" i="106"/>
  <c r="E165" i="106"/>
  <c r="E164" i="106"/>
  <c r="C163" i="106"/>
  <c r="C162" i="106"/>
  <c r="I177" i="106"/>
  <c r="C177" i="106"/>
  <c r="I173" i="106"/>
  <c r="C173" i="106"/>
  <c r="I169" i="106"/>
  <c r="C169" i="106"/>
  <c r="I165" i="106"/>
  <c r="C165" i="106"/>
  <c r="D234" i="106"/>
  <c r="H256" i="106"/>
  <c r="L256" i="106"/>
  <c r="N246" i="106"/>
  <c r="H246" i="106"/>
  <c r="I168" i="106"/>
  <c r="I175" i="106"/>
  <c r="F260" i="106"/>
  <c r="P257" i="106"/>
  <c r="E181" i="106"/>
  <c r="N251" i="106"/>
  <c r="N247" i="106"/>
  <c r="H208" i="106"/>
  <c r="I189" i="106" s="1"/>
  <c r="P258" i="106"/>
  <c r="H258" i="106"/>
  <c r="I166" i="106"/>
  <c r="I70" i="106"/>
  <c r="I62" i="106"/>
  <c r="N248" i="106"/>
  <c r="G24" i="106"/>
  <c r="C22" i="106"/>
  <c r="E21" i="106"/>
  <c r="G20" i="106"/>
  <c r="C18" i="106"/>
  <c r="E17" i="106"/>
  <c r="G16" i="106"/>
  <c r="C14" i="106"/>
  <c r="E13" i="106"/>
  <c r="G12" i="106"/>
  <c r="C10" i="106"/>
  <c r="E9" i="106"/>
  <c r="G8" i="106"/>
  <c r="C6" i="106"/>
  <c r="I25" i="106"/>
  <c r="E24" i="106"/>
  <c r="G23" i="106"/>
  <c r="G22" i="106"/>
  <c r="G21" i="106"/>
  <c r="E20" i="106"/>
  <c r="G19" i="106"/>
  <c r="G18" i="106"/>
  <c r="G17" i="106"/>
  <c r="E16" i="106"/>
  <c r="G15" i="106"/>
  <c r="G14" i="106"/>
  <c r="G13" i="106"/>
  <c r="E12" i="106"/>
  <c r="G11" i="106"/>
  <c r="G10" i="106"/>
  <c r="G9" i="106"/>
  <c r="E8" i="106"/>
  <c r="G7" i="106"/>
  <c r="G6" i="106"/>
  <c r="C24" i="106"/>
  <c r="E23" i="106"/>
  <c r="E22" i="106"/>
  <c r="C21" i="106"/>
  <c r="C20" i="106"/>
  <c r="E19" i="106"/>
  <c r="E18" i="106"/>
  <c r="C17" i="106"/>
  <c r="C16" i="106"/>
  <c r="E15" i="106"/>
  <c r="E14" i="106"/>
  <c r="C13" i="106"/>
  <c r="C12" i="106"/>
  <c r="E11" i="106"/>
  <c r="E10" i="106"/>
  <c r="C9" i="106"/>
  <c r="C8" i="106"/>
  <c r="E7" i="106"/>
  <c r="E6" i="106"/>
  <c r="C23" i="106"/>
  <c r="C19" i="106"/>
  <c r="C15" i="106"/>
  <c r="C11" i="106"/>
  <c r="C7" i="106"/>
  <c r="E25" i="106"/>
  <c r="I23" i="106"/>
  <c r="I19" i="106"/>
  <c r="I15" i="106"/>
  <c r="I11" i="106"/>
  <c r="I7" i="106"/>
  <c r="I176" i="106"/>
  <c r="I71" i="106"/>
  <c r="P256" i="106"/>
  <c r="N244" i="106"/>
  <c r="I167" i="106"/>
  <c r="I21" i="106"/>
  <c r="I24" i="106"/>
  <c r="I8" i="106"/>
  <c r="F234" i="106"/>
  <c r="R259" i="106"/>
  <c r="N245" i="106"/>
  <c r="P252" i="106"/>
  <c r="N249" i="106"/>
  <c r="H249" i="106"/>
  <c r="N208" i="106"/>
  <c r="I178" i="106"/>
  <c r="I76" i="106"/>
  <c r="I68" i="106"/>
  <c r="I60" i="106"/>
  <c r="I18" i="106"/>
  <c r="I6" i="106"/>
  <c r="N250" i="106"/>
  <c r="N242" i="106"/>
  <c r="I172" i="106"/>
  <c r="I67" i="106"/>
  <c r="I179" i="106"/>
  <c r="I163" i="106"/>
  <c r="I17" i="106"/>
  <c r="I20" i="106"/>
  <c r="H252" i="54"/>
  <c r="L252" i="54"/>
  <c r="D234" i="54"/>
  <c r="P255" i="54"/>
  <c r="N254" i="54"/>
  <c r="P251" i="54"/>
  <c r="P254" i="54"/>
  <c r="P252" i="54"/>
  <c r="N244" i="54"/>
  <c r="F234" i="54"/>
  <c r="I9" i="54"/>
  <c r="I13" i="54"/>
  <c r="H258" i="54"/>
  <c r="L258" i="54"/>
  <c r="H250" i="54"/>
  <c r="L250" i="54"/>
  <c r="L249" i="54"/>
  <c r="H249" i="54"/>
  <c r="L245" i="54"/>
  <c r="H245" i="54"/>
  <c r="L241" i="54"/>
  <c r="B260" i="54"/>
  <c r="H241" i="54"/>
  <c r="N208" i="54"/>
  <c r="N242" i="54"/>
  <c r="P258" i="54"/>
  <c r="I127" i="54"/>
  <c r="H255" i="54"/>
  <c r="N259" i="54"/>
  <c r="P256" i="54"/>
  <c r="N255" i="54"/>
  <c r="N243" i="54"/>
  <c r="N256" i="54"/>
  <c r="P253" i="54"/>
  <c r="P249" i="54"/>
  <c r="F260" i="54"/>
  <c r="P241" i="54"/>
  <c r="I165" i="54"/>
  <c r="D260" i="54"/>
  <c r="N241" i="54"/>
  <c r="I172" i="54"/>
  <c r="I117" i="54"/>
  <c r="I62" i="54"/>
  <c r="H256" i="54"/>
  <c r="L256" i="54"/>
  <c r="L246" i="54"/>
  <c r="H246" i="54"/>
  <c r="L208" i="54"/>
  <c r="N246" i="54"/>
  <c r="P243" i="54"/>
  <c r="N248" i="54"/>
  <c r="P245" i="54"/>
  <c r="N247" i="54"/>
  <c r="P244" i="54"/>
  <c r="H244" i="54"/>
  <c r="N245" i="54"/>
  <c r="G25" i="54"/>
  <c r="C25" i="54"/>
  <c r="G24" i="54"/>
  <c r="I22" i="54"/>
  <c r="C22" i="54"/>
  <c r="E21" i="54"/>
  <c r="G20" i="54"/>
  <c r="I18" i="54"/>
  <c r="C18" i="54"/>
  <c r="E17" i="54"/>
  <c r="G16" i="54"/>
  <c r="I14" i="54"/>
  <c r="C14" i="54"/>
  <c r="E13" i="54"/>
  <c r="G12" i="54"/>
  <c r="I10" i="54"/>
  <c r="C10" i="54"/>
  <c r="E9" i="54"/>
  <c r="G8" i="54"/>
  <c r="I6" i="54"/>
  <c r="C6" i="54"/>
  <c r="I25" i="54"/>
  <c r="C24" i="54"/>
  <c r="G22" i="54"/>
  <c r="C20" i="54"/>
  <c r="G18" i="54"/>
  <c r="C16" i="54"/>
  <c r="G14" i="54"/>
  <c r="C12" i="54"/>
  <c r="G10" i="54"/>
  <c r="E7" i="54"/>
  <c r="E24" i="54"/>
  <c r="G23" i="54"/>
  <c r="C21" i="54"/>
  <c r="E20" i="54"/>
  <c r="G19" i="54"/>
  <c r="C17" i="54"/>
  <c r="E16" i="54"/>
  <c r="G15" i="54"/>
  <c r="C13" i="54"/>
  <c r="E12" i="54"/>
  <c r="G11" i="54"/>
  <c r="C9" i="54"/>
  <c r="E8" i="54"/>
  <c r="G7" i="54"/>
  <c r="E23" i="54"/>
  <c r="E19" i="54"/>
  <c r="E15" i="54"/>
  <c r="E11" i="54"/>
  <c r="C8" i="54"/>
  <c r="G6" i="54"/>
  <c r="I23" i="54"/>
  <c r="E22" i="54"/>
  <c r="I19" i="54"/>
  <c r="E18" i="54"/>
  <c r="I15" i="54"/>
  <c r="E14" i="54"/>
  <c r="I11" i="54"/>
  <c r="E10" i="54"/>
  <c r="I7" i="54"/>
  <c r="E6" i="54"/>
  <c r="C23" i="54"/>
  <c r="C15" i="54"/>
  <c r="C7" i="54"/>
  <c r="C19" i="54"/>
  <c r="G13" i="54"/>
  <c r="G17" i="54"/>
  <c r="G9" i="54"/>
  <c r="C11" i="54"/>
  <c r="G21" i="54"/>
  <c r="I12" i="54"/>
  <c r="E25" i="54"/>
  <c r="H208" i="54"/>
  <c r="I207" i="54" s="1"/>
  <c r="H254" i="54"/>
  <c r="L254" i="54"/>
  <c r="L242" i="54"/>
  <c r="H242" i="54"/>
  <c r="L247" i="54"/>
  <c r="H247" i="54"/>
  <c r="L243" i="54"/>
  <c r="H243" i="54"/>
  <c r="B234" i="54"/>
  <c r="N258" i="54"/>
  <c r="N250" i="54"/>
  <c r="P247" i="54"/>
  <c r="P257" i="54"/>
  <c r="N252" i="54"/>
  <c r="N249" i="54"/>
  <c r="P246" i="54"/>
  <c r="P242" i="54"/>
  <c r="H251" i="54"/>
  <c r="N251" i="54"/>
  <c r="P248" i="54"/>
  <c r="C127" i="54"/>
  <c r="E126" i="54"/>
  <c r="G125" i="54"/>
  <c r="G129" i="54"/>
  <c r="C129" i="54"/>
  <c r="G128" i="54"/>
  <c r="G127" i="54"/>
  <c r="G126" i="54"/>
  <c r="E125" i="54"/>
  <c r="G124" i="54"/>
  <c r="I122" i="54"/>
  <c r="C122" i="54"/>
  <c r="E121" i="54"/>
  <c r="G120" i="54"/>
  <c r="I118" i="54"/>
  <c r="C118" i="54"/>
  <c r="E117" i="54"/>
  <c r="G116" i="54"/>
  <c r="I114" i="54"/>
  <c r="C114" i="54"/>
  <c r="E113" i="54"/>
  <c r="G112" i="54"/>
  <c r="I110" i="54"/>
  <c r="C110" i="54"/>
  <c r="E129" i="54"/>
  <c r="C128" i="54"/>
  <c r="E123" i="54"/>
  <c r="E119" i="54"/>
  <c r="G114" i="54"/>
  <c r="C112" i="54"/>
  <c r="G110" i="54"/>
  <c r="I129" i="54"/>
  <c r="C123" i="54"/>
  <c r="G121" i="54"/>
  <c r="I119" i="54"/>
  <c r="C119" i="54"/>
  <c r="G117" i="54"/>
  <c r="I115" i="54"/>
  <c r="C115" i="54"/>
  <c r="G113" i="54"/>
  <c r="I111" i="54"/>
  <c r="C111" i="54"/>
  <c r="E128" i="54"/>
  <c r="E127" i="54"/>
  <c r="C126" i="54"/>
  <c r="C125" i="54"/>
  <c r="E124" i="54"/>
  <c r="G123" i="54"/>
  <c r="C121" i="54"/>
  <c r="E120" i="54"/>
  <c r="G119" i="54"/>
  <c r="C117" i="54"/>
  <c r="E116" i="54"/>
  <c r="G115" i="54"/>
  <c r="C113" i="54"/>
  <c r="E112" i="54"/>
  <c r="G111" i="54"/>
  <c r="I128" i="54"/>
  <c r="C124" i="54"/>
  <c r="G122" i="54"/>
  <c r="C120" i="54"/>
  <c r="G118" i="54"/>
  <c r="C116" i="54"/>
  <c r="E115" i="54"/>
  <c r="E111" i="54"/>
  <c r="I123" i="54"/>
  <c r="E122" i="54"/>
  <c r="E118" i="54"/>
  <c r="E114" i="54"/>
  <c r="E110" i="54"/>
  <c r="P208" i="54"/>
  <c r="E180" i="54"/>
  <c r="G179" i="54"/>
  <c r="C177" i="54"/>
  <c r="E176" i="54"/>
  <c r="G175" i="54"/>
  <c r="C173" i="54"/>
  <c r="E172" i="54"/>
  <c r="G171" i="54"/>
  <c r="C169" i="54"/>
  <c r="E168" i="54"/>
  <c r="G167" i="54"/>
  <c r="C165" i="54"/>
  <c r="E164" i="54"/>
  <c r="G163" i="54"/>
  <c r="C180" i="54"/>
  <c r="C179" i="54"/>
  <c r="E178" i="54"/>
  <c r="E177" i="54"/>
  <c r="C176" i="54"/>
  <c r="C175" i="54"/>
  <c r="E174" i="54"/>
  <c r="E173" i="54"/>
  <c r="C172" i="54"/>
  <c r="C171" i="54"/>
  <c r="E170" i="54"/>
  <c r="E169" i="54"/>
  <c r="C168" i="54"/>
  <c r="C167" i="54"/>
  <c r="E166" i="54"/>
  <c r="E165" i="54"/>
  <c r="C164" i="54"/>
  <c r="C163" i="54"/>
  <c r="E162" i="54"/>
  <c r="C181" i="54"/>
  <c r="G180" i="54"/>
  <c r="E179" i="54"/>
  <c r="G178" i="54"/>
  <c r="G177" i="54"/>
  <c r="G176" i="54"/>
  <c r="E175" i="54"/>
  <c r="G174" i="54"/>
  <c r="G173" i="54"/>
  <c r="G172" i="54"/>
  <c r="E171" i="54"/>
  <c r="G170" i="54"/>
  <c r="G168" i="54"/>
  <c r="E167" i="54"/>
  <c r="G165" i="54"/>
  <c r="E163" i="54"/>
  <c r="I181" i="54"/>
  <c r="I178" i="54"/>
  <c r="C178" i="54"/>
  <c r="I174" i="54"/>
  <c r="C174" i="54"/>
  <c r="I170" i="54"/>
  <c r="C170" i="54"/>
  <c r="I166" i="54"/>
  <c r="C166" i="54"/>
  <c r="I162" i="54"/>
  <c r="C162" i="54"/>
  <c r="G169" i="54"/>
  <c r="G166" i="54"/>
  <c r="G164" i="54"/>
  <c r="G162" i="54"/>
  <c r="N257" i="54"/>
  <c r="N253" i="54"/>
  <c r="P250" i="54"/>
  <c r="I124" i="54"/>
  <c r="I180" i="54"/>
  <c r="I164" i="54"/>
  <c r="I24" i="54"/>
  <c r="I8" i="54"/>
  <c r="I175" i="54"/>
  <c r="I125" i="54"/>
  <c r="E181" i="54"/>
  <c r="I17" i="54"/>
  <c r="I77" i="54"/>
  <c r="E77" i="54"/>
  <c r="I76" i="54"/>
  <c r="C76" i="54"/>
  <c r="E75" i="54"/>
  <c r="G74" i="54"/>
  <c r="I72" i="54"/>
  <c r="C72" i="54"/>
  <c r="E71" i="54"/>
  <c r="G70" i="54"/>
  <c r="I68" i="54"/>
  <c r="C68" i="54"/>
  <c r="E67" i="54"/>
  <c r="G66" i="54"/>
  <c r="I64" i="54"/>
  <c r="C64" i="54"/>
  <c r="E63" i="54"/>
  <c r="G62" i="54"/>
  <c r="I60" i="54"/>
  <c r="C60" i="54"/>
  <c r="E59" i="54"/>
  <c r="G58" i="54"/>
  <c r="G76" i="54"/>
  <c r="C74" i="54"/>
  <c r="G72" i="54"/>
  <c r="C70" i="54"/>
  <c r="E69" i="54"/>
  <c r="E65" i="54"/>
  <c r="E61" i="54"/>
  <c r="G75" i="54"/>
  <c r="I73" i="54"/>
  <c r="C73" i="54"/>
  <c r="G71" i="54"/>
  <c r="I69" i="54"/>
  <c r="C75" i="54"/>
  <c r="E74" i="54"/>
  <c r="G73" i="54"/>
  <c r="C71" i="54"/>
  <c r="E70" i="54"/>
  <c r="G69" i="54"/>
  <c r="C67" i="54"/>
  <c r="E66" i="54"/>
  <c r="G65" i="54"/>
  <c r="C63" i="54"/>
  <c r="E62" i="54"/>
  <c r="G61" i="54"/>
  <c r="C59" i="54"/>
  <c r="E58" i="54"/>
  <c r="E73" i="54"/>
  <c r="G68" i="54"/>
  <c r="C66" i="54"/>
  <c r="G64" i="54"/>
  <c r="C62" i="54"/>
  <c r="G60" i="54"/>
  <c r="C58" i="54"/>
  <c r="E76" i="54"/>
  <c r="E72" i="54"/>
  <c r="C69" i="54"/>
  <c r="C61" i="54"/>
  <c r="E68" i="54"/>
  <c r="I65" i="54"/>
  <c r="E64" i="54"/>
  <c r="I61" i="54"/>
  <c r="E60" i="54"/>
  <c r="G67" i="54"/>
  <c r="C65" i="54"/>
  <c r="G63" i="54"/>
  <c r="G59" i="54"/>
  <c r="G77" i="54"/>
  <c r="I21" i="54"/>
  <c r="H204" i="105"/>
  <c r="R204" i="105" s="1"/>
  <c r="H201" i="105"/>
  <c r="R201" i="105" s="1"/>
  <c r="H202" i="105"/>
  <c r="R202" i="105" s="1"/>
  <c r="H203" i="105"/>
  <c r="R203" i="105" s="1"/>
  <c r="H205" i="105"/>
  <c r="R205" i="105" s="1"/>
  <c r="B208" i="105"/>
  <c r="L208" i="105" s="1"/>
  <c r="H103" i="104"/>
  <c r="I84" i="104" s="1"/>
  <c r="H155" i="103"/>
  <c r="H103" i="103"/>
  <c r="L257" i="103"/>
  <c r="L245" i="103"/>
  <c r="L249" i="103"/>
  <c r="L253" i="103"/>
  <c r="H103" i="102"/>
  <c r="C92" i="102" s="1"/>
  <c r="H129" i="102"/>
  <c r="E128" i="102" s="1"/>
  <c r="H204" i="102"/>
  <c r="R204" i="102" s="1"/>
  <c r="H206" i="102"/>
  <c r="R206" i="102" s="1"/>
  <c r="H242" i="102"/>
  <c r="H191" i="102"/>
  <c r="R191" i="102" s="1"/>
  <c r="H190" i="102"/>
  <c r="R190" i="102" s="1"/>
  <c r="H194" i="102"/>
  <c r="R194" i="102" s="1"/>
  <c r="H196" i="102"/>
  <c r="R196" i="102" s="1"/>
  <c r="H198" i="102"/>
  <c r="R198" i="102" s="1"/>
  <c r="H200" i="102"/>
  <c r="R200" i="102" s="1"/>
  <c r="H202" i="102"/>
  <c r="R202" i="102" s="1"/>
  <c r="H192" i="102"/>
  <c r="R192" i="102" s="1"/>
  <c r="H181" i="101"/>
  <c r="C165" i="101" s="1"/>
  <c r="H155" i="101"/>
  <c r="C147" i="101" s="1"/>
  <c r="H129" i="101"/>
  <c r="G117" i="101" s="1"/>
  <c r="H51" i="101"/>
  <c r="C50" i="101" s="1"/>
  <c r="H190" i="101"/>
  <c r="R190" i="101" s="1"/>
  <c r="H192" i="101"/>
  <c r="R192" i="101" s="1"/>
  <c r="H193" i="101"/>
  <c r="R193" i="101" s="1"/>
  <c r="H155" i="100"/>
  <c r="I148" i="100" s="1"/>
  <c r="H103" i="100"/>
  <c r="I90" i="100" s="1"/>
  <c r="H197" i="100"/>
  <c r="R197" i="100" s="1"/>
  <c r="H196" i="100"/>
  <c r="R196" i="100" s="1"/>
  <c r="H51" i="100"/>
  <c r="E48" i="100" s="1"/>
  <c r="H129" i="99"/>
  <c r="H103" i="99"/>
  <c r="C100" i="99" s="1"/>
  <c r="H77" i="99"/>
  <c r="H192" i="99"/>
  <c r="R192" i="99" s="1"/>
  <c r="H191" i="99"/>
  <c r="R191" i="99" s="1"/>
  <c r="H25" i="99"/>
  <c r="I8" i="99" s="1"/>
  <c r="H77" i="98"/>
  <c r="E76" i="98" s="1"/>
  <c r="H51" i="98"/>
  <c r="G37" i="98" s="1"/>
  <c r="H189" i="98"/>
  <c r="R189" i="98" s="1"/>
  <c r="H25" i="98"/>
  <c r="I8" i="98" s="1"/>
  <c r="H197" i="96"/>
  <c r="R197" i="96" s="1"/>
  <c r="H198" i="96"/>
  <c r="R198" i="96" s="1"/>
  <c r="H181" i="96"/>
  <c r="C165" i="96" s="1"/>
  <c r="H155" i="96"/>
  <c r="G150" i="96" s="1"/>
  <c r="H129" i="96"/>
  <c r="I122" i="96" s="1"/>
  <c r="H206" i="96"/>
  <c r="R206" i="96" s="1"/>
  <c r="H195" i="96"/>
  <c r="R195" i="96" s="1"/>
  <c r="H196" i="96"/>
  <c r="R196" i="96" s="1"/>
  <c r="H203" i="96"/>
  <c r="R203" i="96" s="1"/>
  <c r="H199" i="96"/>
  <c r="R199" i="96" s="1"/>
  <c r="L255" i="95"/>
  <c r="H181" i="94"/>
  <c r="I164" i="94" s="1"/>
  <c r="H103" i="94"/>
  <c r="H77" i="94"/>
  <c r="L249" i="94"/>
  <c r="H129" i="92"/>
  <c r="C126" i="92" s="1"/>
  <c r="H103" i="92"/>
  <c r="C96" i="92" s="1"/>
  <c r="H77" i="92"/>
  <c r="I71" i="92" s="1"/>
  <c r="H199" i="92"/>
  <c r="R199" i="92" s="1"/>
  <c r="H206" i="92"/>
  <c r="R206" i="92" s="1"/>
  <c r="H207" i="92"/>
  <c r="R207" i="92" s="1"/>
  <c r="H25" i="92"/>
  <c r="G25" i="92" s="1"/>
  <c r="L251" i="92"/>
  <c r="H155" i="91"/>
  <c r="I155" i="91" s="1"/>
  <c r="H202" i="91"/>
  <c r="R202" i="91" s="1"/>
  <c r="H204" i="91"/>
  <c r="R204" i="91" s="1"/>
  <c r="H190" i="91"/>
  <c r="R190" i="91" s="1"/>
  <c r="H192" i="91"/>
  <c r="R192" i="91" s="1"/>
  <c r="H194" i="91"/>
  <c r="R194" i="91" s="1"/>
  <c r="H196" i="91"/>
  <c r="R196" i="91" s="1"/>
  <c r="H198" i="91"/>
  <c r="R198" i="91" s="1"/>
  <c r="H200" i="91"/>
  <c r="R200" i="91" s="1"/>
  <c r="L250" i="91"/>
  <c r="I139" i="90"/>
  <c r="H51" i="105"/>
  <c r="G51" i="105" s="1"/>
  <c r="H103" i="105"/>
  <c r="I99" i="105" s="1"/>
  <c r="H155" i="105"/>
  <c r="I154" i="105" s="1"/>
  <c r="H190" i="105"/>
  <c r="R190" i="105" s="1"/>
  <c r="H194" i="105"/>
  <c r="R194" i="105" s="1"/>
  <c r="H198" i="105"/>
  <c r="R198" i="105" s="1"/>
  <c r="H25" i="105"/>
  <c r="I15" i="105" s="1"/>
  <c r="H77" i="105"/>
  <c r="I63" i="105" s="1"/>
  <c r="H206" i="105"/>
  <c r="R206" i="105" s="1"/>
  <c r="H129" i="105"/>
  <c r="I118" i="105" s="1"/>
  <c r="F208" i="105"/>
  <c r="H191" i="105"/>
  <c r="R191" i="105" s="1"/>
  <c r="H195" i="105"/>
  <c r="R195" i="105" s="1"/>
  <c r="H199" i="105"/>
  <c r="R199" i="105" s="1"/>
  <c r="H192" i="105"/>
  <c r="R192" i="105" s="1"/>
  <c r="H196" i="105"/>
  <c r="R196" i="105" s="1"/>
  <c r="H200" i="105"/>
  <c r="R200" i="105" s="1"/>
  <c r="H181" i="105"/>
  <c r="H189" i="105"/>
  <c r="R189" i="105" s="1"/>
  <c r="H193" i="105"/>
  <c r="R193" i="105" s="1"/>
  <c r="H197" i="105"/>
  <c r="R197" i="105" s="1"/>
  <c r="N253" i="105"/>
  <c r="D208" i="105"/>
  <c r="N241" i="105"/>
  <c r="N242" i="105"/>
  <c r="N243" i="105"/>
  <c r="N244" i="105"/>
  <c r="N245" i="105"/>
  <c r="N246" i="105"/>
  <c r="N247" i="105"/>
  <c r="N248" i="105"/>
  <c r="N249" i="105"/>
  <c r="N250" i="105"/>
  <c r="N251" i="105"/>
  <c r="N252" i="105"/>
  <c r="H51" i="104"/>
  <c r="H25" i="104"/>
  <c r="H77" i="104"/>
  <c r="I63" i="104" s="1"/>
  <c r="B208" i="104"/>
  <c r="H206" i="104"/>
  <c r="R206" i="104" s="1"/>
  <c r="H195" i="104"/>
  <c r="R195" i="104" s="1"/>
  <c r="H197" i="104"/>
  <c r="R197" i="104" s="1"/>
  <c r="H199" i="104"/>
  <c r="R199" i="104" s="1"/>
  <c r="H201" i="104"/>
  <c r="R201" i="104" s="1"/>
  <c r="H202" i="104"/>
  <c r="R202" i="104" s="1"/>
  <c r="F208" i="104"/>
  <c r="H129" i="104"/>
  <c r="I113" i="104" s="1"/>
  <c r="N242" i="104"/>
  <c r="H189" i="104"/>
  <c r="R189" i="104" s="1"/>
  <c r="H190" i="104"/>
  <c r="R190" i="104" s="1"/>
  <c r="H191" i="104"/>
  <c r="R191" i="104" s="1"/>
  <c r="H192" i="104"/>
  <c r="R192" i="104" s="1"/>
  <c r="H193" i="104"/>
  <c r="R193" i="104" s="1"/>
  <c r="H203" i="104"/>
  <c r="R203" i="104" s="1"/>
  <c r="H204" i="104"/>
  <c r="R204" i="104" s="1"/>
  <c r="H205" i="104"/>
  <c r="R205" i="104" s="1"/>
  <c r="P241" i="104"/>
  <c r="H207" i="104"/>
  <c r="R207" i="104" s="1"/>
  <c r="N250" i="104"/>
  <c r="D208" i="104"/>
  <c r="P243" i="104"/>
  <c r="P245" i="104"/>
  <c r="P247" i="104"/>
  <c r="N248" i="104"/>
  <c r="N252" i="104"/>
  <c r="N256" i="104"/>
  <c r="H51" i="103"/>
  <c r="I37" i="103" s="1"/>
  <c r="H25" i="103"/>
  <c r="H77" i="103"/>
  <c r="I72" i="103" s="1"/>
  <c r="F208" i="103"/>
  <c r="L241" i="103"/>
  <c r="H129" i="103"/>
  <c r="I111" i="103" s="1"/>
  <c r="H189" i="103"/>
  <c r="R189" i="103" s="1"/>
  <c r="H207" i="103"/>
  <c r="R207" i="103" s="1"/>
  <c r="H181" i="103"/>
  <c r="I179" i="103" s="1"/>
  <c r="H191" i="103"/>
  <c r="R191" i="103" s="1"/>
  <c r="B208" i="103"/>
  <c r="H190" i="103"/>
  <c r="R190" i="103" s="1"/>
  <c r="D208" i="103"/>
  <c r="H192" i="103"/>
  <c r="R192" i="103" s="1"/>
  <c r="H193" i="103"/>
  <c r="R193" i="103" s="1"/>
  <c r="H194" i="103"/>
  <c r="R194" i="103" s="1"/>
  <c r="H195" i="103"/>
  <c r="R195" i="103" s="1"/>
  <c r="H196" i="103"/>
  <c r="R196" i="103" s="1"/>
  <c r="H197" i="103"/>
  <c r="R197" i="103" s="1"/>
  <c r="H198" i="103"/>
  <c r="R198" i="103" s="1"/>
  <c r="H199" i="103"/>
  <c r="R199" i="103" s="1"/>
  <c r="H200" i="103"/>
  <c r="R200" i="103" s="1"/>
  <c r="H201" i="103"/>
  <c r="R201" i="103" s="1"/>
  <c r="H202" i="103"/>
  <c r="R202" i="103" s="1"/>
  <c r="H203" i="103"/>
  <c r="R203" i="103" s="1"/>
  <c r="H204" i="103"/>
  <c r="R204" i="103" s="1"/>
  <c r="H205" i="103"/>
  <c r="R205" i="103" s="1"/>
  <c r="N256" i="103"/>
  <c r="H206" i="103"/>
  <c r="R206" i="103" s="1"/>
  <c r="H51" i="102"/>
  <c r="I33" i="102" s="1"/>
  <c r="H25" i="102"/>
  <c r="I6" i="102" s="1"/>
  <c r="H77" i="102"/>
  <c r="I65" i="102" s="1"/>
  <c r="L253" i="102"/>
  <c r="N242" i="102"/>
  <c r="H244" i="102"/>
  <c r="H203" i="102"/>
  <c r="R203" i="102" s="1"/>
  <c r="B208" i="102"/>
  <c r="H155" i="102"/>
  <c r="I151" i="102" s="1"/>
  <c r="H181" i="102"/>
  <c r="I167" i="102" s="1"/>
  <c r="F208" i="102"/>
  <c r="P241" i="102"/>
  <c r="N246" i="102"/>
  <c r="H195" i="102"/>
  <c r="R195" i="102" s="1"/>
  <c r="H199" i="102"/>
  <c r="R199" i="102" s="1"/>
  <c r="H207" i="102"/>
  <c r="R207" i="102" s="1"/>
  <c r="D208" i="102"/>
  <c r="H193" i="102"/>
  <c r="R193" i="102" s="1"/>
  <c r="N247" i="102"/>
  <c r="H197" i="102"/>
  <c r="R197" i="102" s="1"/>
  <c r="H201" i="102"/>
  <c r="R201" i="102" s="1"/>
  <c r="H205" i="102"/>
  <c r="R205" i="102" s="1"/>
  <c r="N245" i="102"/>
  <c r="L241" i="102"/>
  <c r="L242" i="102"/>
  <c r="P243" i="102"/>
  <c r="P244" i="102"/>
  <c r="H103" i="101"/>
  <c r="I84" i="101" s="1"/>
  <c r="H77" i="101"/>
  <c r="I69" i="101" s="1"/>
  <c r="P252" i="101"/>
  <c r="H25" i="101"/>
  <c r="F208" i="101"/>
  <c r="H195" i="101"/>
  <c r="R195" i="101" s="1"/>
  <c r="H197" i="101"/>
  <c r="R197" i="101" s="1"/>
  <c r="H199" i="101"/>
  <c r="R199" i="101" s="1"/>
  <c r="N252" i="101"/>
  <c r="H201" i="101"/>
  <c r="R201" i="101" s="1"/>
  <c r="H203" i="101"/>
  <c r="R203" i="101" s="1"/>
  <c r="H205" i="101"/>
  <c r="R205" i="101" s="1"/>
  <c r="H207" i="101"/>
  <c r="R207" i="101" s="1"/>
  <c r="N245" i="101"/>
  <c r="B208" i="101"/>
  <c r="H189" i="101"/>
  <c r="R189" i="101" s="1"/>
  <c r="H191" i="101"/>
  <c r="R191" i="101" s="1"/>
  <c r="H194" i="101"/>
  <c r="R194" i="101" s="1"/>
  <c r="P247" i="101"/>
  <c r="D208" i="101"/>
  <c r="N246" i="101"/>
  <c r="H196" i="101"/>
  <c r="R196" i="101" s="1"/>
  <c r="H200" i="101"/>
  <c r="R200" i="101" s="1"/>
  <c r="H204" i="101"/>
  <c r="R204" i="101" s="1"/>
  <c r="N256" i="101"/>
  <c r="N249" i="101"/>
  <c r="H198" i="101"/>
  <c r="R198" i="101" s="1"/>
  <c r="H202" i="101"/>
  <c r="R202" i="101" s="1"/>
  <c r="N257" i="101"/>
  <c r="H206" i="101"/>
  <c r="R206" i="101" s="1"/>
  <c r="N247" i="101"/>
  <c r="N250" i="101"/>
  <c r="N251" i="101"/>
  <c r="N254" i="101"/>
  <c r="N255" i="101"/>
  <c r="N258" i="101"/>
  <c r="N259" i="101"/>
  <c r="I43" i="100"/>
  <c r="G43" i="100"/>
  <c r="I33" i="100"/>
  <c r="E38" i="100"/>
  <c r="C46" i="100"/>
  <c r="E47" i="100"/>
  <c r="C36" i="100"/>
  <c r="G37" i="100"/>
  <c r="G40" i="100"/>
  <c r="I48" i="100"/>
  <c r="H25" i="100"/>
  <c r="H129" i="100"/>
  <c r="I118" i="100" s="1"/>
  <c r="H77" i="100"/>
  <c r="I70" i="100" s="1"/>
  <c r="D208" i="100"/>
  <c r="H189" i="100"/>
  <c r="R189" i="100" s="1"/>
  <c r="H191" i="100"/>
  <c r="R191" i="100" s="1"/>
  <c r="H195" i="100"/>
  <c r="R195" i="100" s="1"/>
  <c r="B208" i="100"/>
  <c r="P241" i="100"/>
  <c r="F208" i="100"/>
  <c r="H199" i="100"/>
  <c r="R199" i="100" s="1"/>
  <c r="H200" i="100"/>
  <c r="R200" i="100" s="1"/>
  <c r="H201" i="100"/>
  <c r="R201" i="100" s="1"/>
  <c r="H202" i="100"/>
  <c r="R202" i="100" s="1"/>
  <c r="H203" i="100"/>
  <c r="R203" i="100" s="1"/>
  <c r="H204" i="100"/>
  <c r="R204" i="100" s="1"/>
  <c r="H205" i="100"/>
  <c r="R205" i="100" s="1"/>
  <c r="H206" i="100"/>
  <c r="R206" i="100" s="1"/>
  <c r="H207" i="100"/>
  <c r="R207" i="100" s="1"/>
  <c r="N252" i="100"/>
  <c r="H51" i="99"/>
  <c r="I32" i="99" s="1"/>
  <c r="H181" i="99"/>
  <c r="I167" i="99" s="1"/>
  <c r="H155" i="99"/>
  <c r="I154" i="99" s="1"/>
  <c r="N241" i="99"/>
  <c r="H189" i="99"/>
  <c r="R189" i="99" s="1"/>
  <c r="H242" i="99"/>
  <c r="H190" i="99"/>
  <c r="R190" i="99" s="1"/>
  <c r="N243" i="99"/>
  <c r="N244" i="99"/>
  <c r="D208" i="99"/>
  <c r="F208" i="99"/>
  <c r="H241" i="99"/>
  <c r="L241" i="99"/>
  <c r="P241" i="99"/>
  <c r="L242" i="99"/>
  <c r="P242" i="99"/>
  <c r="B208" i="99"/>
  <c r="H197" i="99"/>
  <c r="R197" i="99" s="1"/>
  <c r="H198" i="99"/>
  <c r="R198" i="99" s="1"/>
  <c r="H199" i="99"/>
  <c r="R199" i="99" s="1"/>
  <c r="H200" i="99"/>
  <c r="R200" i="99" s="1"/>
  <c r="H201" i="99"/>
  <c r="R201" i="99" s="1"/>
  <c r="H202" i="99"/>
  <c r="R202" i="99" s="1"/>
  <c r="H203" i="99"/>
  <c r="R203" i="99" s="1"/>
  <c r="H204" i="99"/>
  <c r="R204" i="99" s="1"/>
  <c r="H205" i="99"/>
  <c r="R205" i="99" s="1"/>
  <c r="H206" i="99"/>
  <c r="R206" i="99" s="1"/>
  <c r="H207" i="99"/>
  <c r="R207" i="99" s="1"/>
  <c r="E43" i="98"/>
  <c r="I33" i="98"/>
  <c r="I40" i="98"/>
  <c r="H155" i="98"/>
  <c r="I139" i="98" s="1"/>
  <c r="H191" i="98"/>
  <c r="R191" i="98" s="1"/>
  <c r="N246" i="98"/>
  <c r="H203" i="98"/>
  <c r="R203" i="98" s="1"/>
  <c r="B208" i="98"/>
  <c r="H181" i="98"/>
  <c r="I179" i="98" s="1"/>
  <c r="D208" i="98"/>
  <c r="N242" i="98"/>
  <c r="H195" i="98"/>
  <c r="R195" i="98" s="1"/>
  <c r="H199" i="98"/>
  <c r="R199" i="98" s="1"/>
  <c r="N249" i="98"/>
  <c r="H103" i="98"/>
  <c r="I87" i="98" s="1"/>
  <c r="H207" i="98"/>
  <c r="R207" i="98" s="1"/>
  <c r="H129" i="98"/>
  <c r="I124" i="98" s="1"/>
  <c r="H192" i="98"/>
  <c r="R192" i="98" s="1"/>
  <c r="H196" i="98"/>
  <c r="R196" i="98" s="1"/>
  <c r="H200" i="98"/>
  <c r="R200" i="98" s="1"/>
  <c r="H204" i="98"/>
  <c r="R204" i="98" s="1"/>
  <c r="N244" i="98"/>
  <c r="F208" i="98"/>
  <c r="H193" i="98"/>
  <c r="R193" i="98" s="1"/>
  <c r="H197" i="98"/>
  <c r="R197" i="98" s="1"/>
  <c r="H201" i="98"/>
  <c r="R201" i="98" s="1"/>
  <c r="H205" i="98"/>
  <c r="R205" i="98" s="1"/>
  <c r="N245" i="98"/>
  <c r="H190" i="98"/>
  <c r="R190" i="98" s="1"/>
  <c r="H194" i="98"/>
  <c r="R194" i="98" s="1"/>
  <c r="H198" i="98"/>
  <c r="R198" i="98" s="1"/>
  <c r="H202" i="98"/>
  <c r="R202" i="98" s="1"/>
  <c r="H206" i="98"/>
  <c r="R206" i="98" s="1"/>
  <c r="N248" i="98"/>
  <c r="H25" i="96"/>
  <c r="I24" i="96" s="1"/>
  <c r="H253" i="96"/>
  <c r="H201" i="96"/>
  <c r="R201" i="96" s="1"/>
  <c r="H51" i="96"/>
  <c r="H77" i="96"/>
  <c r="I75" i="96" s="1"/>
  <c r="F208" i="96"/>
  <c r="H103" i="96"/>
  <c r="I86" i="96" s="1"/>
  <c r="D208" i="96"/>
  <c r="H251" i="96"/>
  <c r="H259" i="96"/>
  <c r="H207" i="96"/>
  <c r="R207" i="96" s="1"/>
  <c r="B208" i="96"/>
  <c r="H189" i="96"/>
  <c r="R189" i="96" s="1"/>
  <c r="H190" i="96"/>
  <c r="R190" i="96" s="1"/>
  <c r="H191" i="96"/>
  <c r="R191" i="96" s="1"/>
  <c r="H192" i="96"/>
  <c r="R192" i="96" s="1"/>
  <c r="H193" i="96"/>
  <c r="R193" i="96" s="1"/>
  <c r="H194" i="96"/>
  <c r="R194" i="96" s="1"/>
  <c r="H257" i="96"/>
  <c r="H205" i="96"/>
  <c r="R205" i="96" s="1"/>
  <c r="H258" i="96"/>
  <c r="H252" i="96"/>
  <c r="H200" i="96"/>
  <c r="R200" i="96" s="1"/>
  <c r="H254" i="96"/>
  <c r="H202" i="96"/>
  <c r="R202" i="96" s="1"/>
  <c r="H256" i="96"/>
  <c r="H204" i="96"/>
  <c r="R204" i="96" s="1"/>
  <c r="L251" i="96"/>
  <c r="L252" i="96"/>
  <c r="L253" i="96"/>
  <c r="L254" i="96"/>
  <c r="L255" i="96"/>
  <c r="L256" i="96"/>
  <c r="L257" i="96"/>
  <c r="L258" i="96"/>
  <c r="L259" i="96"/>
  <c r="H51" i="95"/>
  <c r="I47" i="95" s="1"/>
  <c r="H25" i="95"/>
  <c r="I9" i="95" s="1"/>
  <c r="H200" i="95"/>
  <c r="R200" i="95" s="1"/>
  <c r="H204" i="95"/>
  <c r="R204" i="95" s="1"/>
  <c r="L253" i="95"/>
  <c r="H181" i="95"/>
  <c r="H197" i="95"/>
  <c r="R197" i="95" s="1"/>
  <c r="H253" i="95"/>
  <c r="P257" i="95"/>
  <c r="H77" i="95"/>
  <c r="I71" i="95" s="1"/>
  <c r="H155" i="95"/>
  <c r="I150" i="95" s="1"/>
  <c r="L259" i="95"/>
  <c r="B208" i="95"/>
  <c r="L257" i="95"/>
  <c r="H189" i="95"/>
  <c r="R189" i="95" s="1"/>
  <c r="H190" i="95"/>
  <c r="R190" i="95" s="1"/>
  <c r="H191" i="95"/>
  <c r="R191" i="95" s="1"/>
  <c r="H192" i="95"/>
  <c r="R192" i="95" s="1"/>
  <c r="H193" i="95"/>
  <c r="R193" i="95" s="1"/>
  <c r="H194" i="95"/>
  <c r="R194" i="95" s="1"/>
  <c r="H195" i="95"/>
  <c r="R195" i="95" s="1"/>
  <c r="H196" i="95"/>
  <c r="R196" i="95" s="1"/>
  <c r="H198" i="95"/>
  <c r="R198" i="95" s="1"/>
  <c r="H199" i="95"/>
  <c r="R199" i="95" s="1"/>
  <c r="H103" i="95"/>
  <c r="I101" i="95" s="1"/>
  <c r="H129" i="95"/>
  <c r="E129" i="95" s="1"/>
  <c r="H201" i="95"/>
  <c r="R201" i="95" s="1"/>
  <c r="H205" i="95"/>
  <c r="R205" i="95" s="1"/>
  <c r="D208" i="95"/>
  <c r="N252" i="95"/>
  <c r="H202" i="95"/>
  <c r="R202" i="95" s="1"/>
  <c r="P255" i="95"/>
  <c r="H206" i="95"/>
  <c r="R206" i="95" s="1"/>
  <c r="P259" i="95"/>
  <c r="F208" i="95"/>
  <c r="P247" i="95"/>
  <c r="P248" i="95"/>
  <c r="P249" i="95"/>
  <c r="P250" i="95"/>
  <c r="H203" i="95"/>
  <c r="R203" i="95" s="1"/>
  <c r="P256" i="95"/>
  <c r="H207" i="95"/>
  <c r="R207" i="95" s="1"/>
  <c r="P243" i="95"/>
  <c r="N253" i="95"/>
  <c r="N254" i="95"/>
  <c r="H257" i="95"/>
  <c r="H25" i="94"/>
  <c r="L241" i="94"/>
  <c r="H51" i="94"/>
  <c r="I34" i="94" s="1"/>
  <c r="H129" i="94"/>
  <c r="I117" i="94" s="1"/>
  <c r="H190" i="94"/>
  <c r="R190" i="94" s="1"/>
  <c r="L257" i="94"/>
  <c r="L245" i="94"/>
  <c r="L253" i="94"/>
  <c r="B208" i="94"/>
  <c r="H189" i="94"/>
  <c r="R189" i="94" s="1"/>
  <c r="H191" i="94"/>
  <c r="R191" i="94" s="1"/>
  <c r="F208" i="94"/>
  <c r="H192" i="94"/>
  <c r="R192" i="94" s="1"/>
  <c r="H193" i="94"/>
  <c r="R193" i="94" s="1"/>
  <c r="H194" i="94"/>
  <c r="R194" i="94" s="1"/>
  <c r="H195" i="94"/>
  <c r="R195" i="94" s="1"/>
  <c r="H196" i="94"/>
  <c r="R196" i="94" s="1"/>
  <c r="H197" i="94"/>
  <c r="R197" i="94" s="1"/>
  <c r="H198" i="94"/>
  <c r="R198" i="94" s="1"/>
  <c r="H199" i="94"/>
  <c r="R199" i="94" s="1"/>
  <c r="H200" i="94"/>
  <c r="R200" i="94" s="1"/>
  <c r="H201" i="94"/>
  <c r="R201" i="94" s="1"/>
  <c r="H202" i="94"/>
  <c r="R202" i="94" s="1"/>
  <c r="H203" i="94"/>
  <c r="R203" i="94" s="1"/>
  <c r="H204" i="94"/>
  <c r="R204" i="94" s="1"/>
  <c r="H205" i="94"/>
  <c r="R205" i="94" s="1"/>
  <c r="H206" i="94"/>
  <c r="R206" i="94" s="1"/>
  <c r="H207" i="94"/>
  <c r="R207" i="94" s="1"/>
  <c r="D208" i="94"/>
  <c r="N256" i="94"/>
  <c r="I96" i="92"/>
  <c r="F208" i="92"/>
  <c r="H197" i="92"/>
  <c r="R197" i="92" s="1"/>
  <c r="L253" i="92"/>
  <c r="H155" i="92"/>
  <c r="H196" i="92"/>
  <c r="R196" i="92" s="1"/>
  <c r="H201" i="92"/>
  <c r="R201" i="92" s="1"/>
  <c r="N249" i="92"/>
  <c r="H51" i="92"/>
  <c r="I33" i="92" s="1"/>
  <c r="H189" i="92"/>
  <c r="R189" i="92" s="1"/>
  <c r="B208" i="92"/>
  <c r="N246" i="92"/>
  <c r="H200" i="92"/>
  <c r="R200" i="92" s="1"/>
  <c r="H205" i="92"/>
  <c r="R205" i="92" s="1"/>
  <c r="N245" i="92"/>
  <c r="L255" i="92"/>
  <c r="L259" i="92"/>
  <c r="H192" i="92"/>
  <c r="R192" i="92" s="1"/>
  <c r="L257" i="92"/>
  <c r="N242" i="92"/>
  <c r="H181" i="92"/>
  <c r="I172" i="92" s="1"/>
  <c r="H193" i="92"/>
  <c r="R193" i="92" s="1"/>
  <c r="H204" i="92"/>
  <c r="R204" i="92" s="1"/>
  <c r="N241" i="92"/>
  <c r="H190" i="92"/>
  <c r="R190" i="92" s="1"/>
  <c r="N244" i="92"/>
  <c r="H194" i="92"/>
  <c r="R194" i="92" s="1"/>
  <c r="N248" i="92"/>
  <c r="H198" i="92"/>
  <c r="R198" i="92" s="1"/>
  <c r="H202" i="92"/>
  <c r="R202" i="92" s="1"/>
  <c r="P255" i="92"/>
  <c r="H191" i="92"/>
  <c r="R191" i="92" s="1"/>
  <c r="H195" i="92"/>
  <c r="R195" i="92" s="1"/>
  <c r="P252" i="92"/>
  <c r="H203" i="92"/>
  <c r="R203" i="92" s="1"/>
  <c r="P256" i="92"/>
  <c r="N243" i="92"/>
  <c r="N247" i="92"/>
  <c r="N250" i="92"/>
  <c r="N251" i="92"/>
  <c r="H255" i="92"/>
  <c r="H259" i="92"/>
  <c r="D208" i="92"/>
  <c r="P258" i="92"/>
  <c r="P259" i="92"/>
  <c r="H51" i="91"/>
  <c r="I32" i="91" s="1"/>
  <c r="C169" i="91"/>
  <c r="G174" i="91"/>
  <c r="I170" i="91"/>
  <c r="C181" i="91"/>
  <c r="C162" i="91"/>
  <c r="H25" i="91"/>
  <c r="I10" i="91" s="1"/>
  <c r="H77" i="91"/>
  <c r="I60" i="91" s="1"/>
  <c r="H129" i="91"/>
  <c r="I112" i="91" s="1"/>
  <c r="E153" i="91"/>
  <c r="D208" i="91"/>
  <c r="H249" i="91"/>
  <c r="L244" i="91"/>
  <c r="P242" i="91"/>
  <c r="H242" i="91"/>
  <c r="P243" i="91"/>
  <c r="H244" i="91"/>
  <c r="H248" i="91"/>
  <c r="H252" i="91"/>
  <c r="H103" i="91"/>
  <c r="I91" i="91" s="1"/>
  <c r="H245" i="91"/>
  <c r="L248" i="91"/>
  <c r="L252" i="91"/>
  <c r="H189" i="91"/>
  <c r="R189" i="91" s="1"/>
  <c r="H191" i="91"/>
  <c r="R191" i="91" s="1"/>
  <c r="H193" i="91"/>
  <c r="R193" i="91" s="1"/>
  <c r="H195" i="91"/>
  <c r="R195" i="91" s="1"/>
  <c r="H197" i="91"/>
  <c r="R197" i="91" s="1"/>
  <c r="H199" i="91"/>
  <c r="R199" i="91" s="1"/>
  <c r="H206" i="91"/>
  <c r="R206" i="91" s="1"/>
  <c r="B208" i="91"/>
  <c r="L242" i="91"/>
  <c r="H243" i="91"/>
  <c r="L243" i="91"/>
  <c r="L245" i="91"/>
  <c r="L247" i="91"/>
  <c r="L249" i="91"/>
  <c r="H251" i="91"/>
  <c r="L251" i="91"/>
  <c r="H201" i="91"/>
  <c r="R201" i="91" s="1"/>
  <c r="H203" i="91"/>
  <c r="R203" i="91" s="1"/>
  <c r="H205" i="91"/>
  <c r="R205" i="91" s="1"/>
  <c r="H207" i="91"/>
  <c r="R207" i="91" s="1"/>
  <c r="F208" i="91"/>
  <c r="P246" i="91"/>
  <c r="P250" i="91"/>
  <c r="N253" i="91"/>
  <c r="N254" i="91"/>
  <c r="N255" i="91"/>
  <c r="N256" i="91"/>
  <c r="N257" i="91"/>
  <c r="N258" i="91"/>
  <c r="N259" i="91"/>
  <c r="H244" i="90"/>
  <c r="H243" i="90"/>
  <c r="L242" i="90"/>
  <c r="L254" i="90"/>
  <c r="N259" i="90"/>
  <c r="H25" i="90"/>
  <c r="H192" i="90"/>
  <c r="R192" i="90" s="1"/>
  <c r="H202" i="90"/>
  <c r="R202" i="90" s="1"/>
  <c r="H77" i="90"/>
  <c r="I74" i="90" s="1"/>
  <c r="H181" i="90"/>
  <c r="H190" i="90"/>
  <c r="R190" i="90" s="1"/>
  <c r="H198" i="90"/>
  <c r="R198" i="90" s="1"/>
  <c r="L250" i="90"/>
  <c r="H250" i="90"/>
  <c r="G124" i="90"/>
  <c r="G147" i="90"/>
  <c r="G143" i="90"/>
  <c r="I145" i="90"/>
  <c r="I153" i="90"/>
  <c r="H204" i="90"/>
  <c r="R204" i="90" s="1"/>
  <c r="L241" i="90"/>
  <c r="L258" i="90"/>
  <c r="G115" i="90"/>
  <c r="I142" i="90"/>
  <c r="C150" i="90"/>
  <c r="D208" i="90"/>
  <c r="H189" i="90"/>
  <c r="R189" i="90" s="1"/>
  <c r="H191" i="90"/>
  <c r="R191" i="90" s="1"/>
  <c r="H193" i="90"/>
  <c r="R193" i="90" s="1"/>
  <c r="H195" i="90"/>
  <c r="R195" i="90" s="1"/>
  <c r="H197" i="90"/>
  <c r="R197" i="90" s="1"/>
  <c r="H206" i="90"/>
  <c r="R206" i="90" s="1"/>
  <c r="H245" i="90"/>
  <c r="E137" i="90"/>
  <c r="C140" i="90"/>
  <c r="C148" i="90"/>
  <c r="C151" i="90"/>
  <c r="H200" i="90"/>
  <c r="R200" i="90" s="1"/>
  <c r="B208" i="90"/>
  <c r="L243" i="90"/>
  <c r="H247" i="90"/>
  <c r="N253" i="90"/>
  <c r="H255" i="90"/>
  <c r="N257" i="90"/>
  <c r="H259" i="90"/>
  <c r="H199" i="90"/>
  <c r="R199" i="90" s="1"/>
  <c r="F208" i="90"/>
  <c r="P241" i="90"/>
  <c r="N258" i="90"/>
  <c r="H181" i="89"/>
  <c r="H77" i="89"/>
  <c r="I65" i="89" s="1"/>
  <c r="H129" i="89"/>
  <c r="E124" i="89" s="1"/>
  <c r="H190" i="89"/>
  <c r="R190" i="89" s="1"/>
  <c r="P255" i="89"/>
  <c r="H194" i="89"/>
  <c r="R194" i="89" s="1"/>
  <c r="P251" i="89"/>
  <c r="P256" i="89"/>
  <c r="P259" i="89"/>
  <c r="H196" i="89"/>
  <c r="R196" i="89" s="1"/>
  <c r="H200" i="89"/>
  <c r="R200" i="89" s="1"/>
  <c r="H204" i="89"/>
  <c r="R204" i="89" s="1"/>
  <c r="H191" i="89"/>
  <c r="R191" i="89" s="1"/>
  <c r="H192" i="89"/>
  <c r="R192" i="89" s="1"/>
  <c r="H195" i="89"/>
  <c r="R195" i="89" s="1"/>
  <c r="L245" i="89"/>
  <c r="H25" i="89"/>
  <c r="E10" i="89" s="1"/>
  <c r="H193" i="89"/>
  <c r="R193" i="89" s="1"/>
  <c r="L254" i="89"/>
  <c r="L241" i="89"/>
  <c r="P249" i="89"/>
  <c r="H155" i="89"/>
  <c r="I146" i="89" s="1"/>
  <c r="L255" i="89"/>
  <c r="H51" i="89"/>
  <c r="B208" i="89"/>
  <c r="H103" i="89"/>
  <c r="E103" i="89" s="1"/>
  <c r="H198" i="89"/>
  <c r="R198" i="89" s="1"/>
  <c r="H202" i="89"/>
  <c r="R202" i="89" s="1"/>
  <c r="H206" i="89"/>
  <c r="R206" i="89" s="1"/>
  <c r="D208" i="89"/>
  <c r="H197" i="89"/>
  <c r="R197" i="89" s="1"/>
  <c r="H199" i="89"/>
  <c r="R199" i="89" s="1"/>
  <c r="H201" i="89"/>
  <c r="R201" i="89" s="1"/>
  <c r="H203" i="89"/>
  <c r="R203" i="89" s="1"/>
  <c r="H205" i="89"/>
  <c r="R205" i="89" s="1"/>
  <c r="H207" i="89"/>
  <c r="R207" i="89" s="1"/>
  <c r="P253" i="89"/>
  <c r="F208" i="89"/>
  <c r="P248" i="89"/>
  <c r="H181" i="88"/>
  <c r="C169" i="88" s="1"/>
  <c r="H129" i="88"/>
  <c r="I116" i="88" s="1"/>
  <c r="H51" i="88"/>
  <c r="C46" i="88" s="1"/>
  <c r="H25" i="88"/>
  <c r="H194" i="88"/>
  <c r="R194" i="88" s="1"/>
  <c r="E129" i="88"/>
  <c r="H190" i="88"/>
  <c r="R190" i="88" s="1"/>
  <c r="H103" i="88"/>
  <c r="I97" i="88" s="1"/>
  <c r="H196" i="88"/>
  <c r="R196" i="88" s="1"/>
  <c r="H77" i="88"/>
  <c r="I73" i="88" s="1"/>
  <c r="B208" i="88"/>
  <c r="H189" i="88"/>
  <c r="R189" i="88" s="1"/>
  <c r="H193" i="88"/>
  <c r="R193" i="88" s="1"/>
  <c r="H155" i="88"/>
  <c r="I144" i="88" s="1"/>
  <c r="H191" i="88"/>
  <c r="R191" i="88" s="1"/>
  <c r="H207" i="88"/>
  <c r="R207" i="88" s="1"/>
  <c r="H192" i="88"/>
  <c r="R192" i="88" s="1"/>
  <c r="H195" i="88"/>
  <c r="R195" i="88" s="1"/>
  <c r="H197" i="88"/>
  <c r="R197" i="88" s="1"/>
  <c r="H198" i="88"/>
  <c r="R198" i="88" s="1"/>
  <c r="H199" i="88"/>
  <c r="R199" i="88" s="1"/>
  <c r="H200" i="88"/>
  <c r="R200" i="88" s="1"/>
  <c r="H201" i="88"/>
  <c r="R201" i="88" s="1"/>
  <c r="H202" i="88"/>
  <c r="R202" i="88" s="1"/>
  <c r="H203" i="88"/>
  <c r="R203" i="88" s="1"/>
  <c r="H204" i="88"/>
  <c r="R204" i="88" s="1"/>
  <c r="D208" i="88"/>
  <c r="H205" i="88"/>
  <c r="R205" i="88" s="1"/>
  <c r="F208" i="88"/>
  <c r="P241" i="88"/>
  <c r="P242" i="88"/>
  <c r="P243" i="88"/>
  <c r="P244" i="88"/>
  <c r="P245" i="88"/>
  <c r="P246" i="88"/>
  <c r="P247" i="88"/>
  <c r="P248" i="88"/>
  <c r="H206" i="88"/>
  <c r="R206" i="88" s="1"/>
  <c r="N257" i="87"/>
  <c r="N255" i="87"/>
  <c r="F181" i="87"/>
  <c r="D181" i="87"/>
  <c r="B181" i="87"/>
  <c r="H180" i="87"/>
  <c r="H179" i="87"/>
  <c r="H178" i="87"/>
  <c r="H177" i="87"/>
  <c r="H176" i="87"/>
  <c r="H175" i="87"/>
  <c r="H174" i="87"/>
  <c r="H173" i="87"/>
  <c r="H172" i="87"/>
  <c r="H171" i="87"/>
  <c r="H170" i="87"/>
  <c r="H169" i="87"/>
  <c r="H168" i="87"/>
  <c r="H167" i="87"/>
  <c r="H166" i="87"/>
  <c r="H165" i="87"/>
  <c r="H164" i="87"/>
  <c r="H163" i="87"/>
  <c r="H162" i="87"/>
  <c r="F155" i="87"/>
  <c r="D155" i="87"/>
  <c r="B155" i="87"/>
  <c r="H154" i="87"/>
  <c r="H153" i="87"/>
  <c r="H152" i="87"/>
  <c r="H151" i="87"/>
  <c r="H150" i="87"/>
  <c r="H149" i="87"/>
  <c r="H148" i="87"/>
  <c r="H147" i="87"/>
  <c r="H146" i="87"/>
  <c r="H145" i="87"/>
  <c r="H144" i="87"/>
  <c r="H143" i="87"/>
  <c r="H142" i="87"/>
  <c r="H141" i="87"/>
  <c r="H140" i="87"/>
  <c r="H139" i="87"/>
  <c r="H138" i="87"/>
  <c r="H137" i="87"/>
  <c r="H136" i="87"/>
  <c r="F129" i="87"/>
  <c r="D129" i="87"/>
  <c r="B129" i="87"/>
  <c r="H128" i="87"/>
  <c r="H127" i="87"/>
  <c r="H126" i="87"/>
  <c r="H125" i="87"/>
  <c r="H124" i="87"/>
  <c r="H123" i="87"/>
  <c r="H122" i="87"/>
  <c r="H121" i="87"/>
  <c r="H120" i="87"/>
  <c r="H119" i="87"/>
  <c r="H118" i="87"/>
  <c r="H117" i="87"/>
  <c r="H116" i="87"/>
  <c r="H115" i="87"/>
  <c r="H114" i="87"/>
  <c r="H113" i="87"/>
  <c r="H112" i="87"/>
  <c r="H111" i="87"/>
  <c r="H110" i="87"/>
  <c r="F103" i="87"/>
  <c r="D103" i="87"/>
  <c r="B103" i="87"/>
  <c r="H102" i="87"/>
  <c r="H101" i="87"/>
  <c r="H100" i="87"/>
  <c r="H99" i="87"/>
  <c r="H98" i="87"/>
  <c r="H97" i="87"/>
  <c r="H96" i="87"/>
  <c r="H95" i="87"/>
  <c r="H94" i="87"/>
  <c r="H93" i="87"/>
  <c r="H92" i="87"/>
  <c r="H91" i="87"/>
  <c r="H90" i="87"/>
  <c r="H89" i="87"/>
  <c r="H88" i="87"/>
  <c r="H87" i="87"/>
  <c r="H86" i="87"/>
  <c r="H85" i="87"/>
  <c r="H84" i="87"/>
  <c r="F77" i="87"/>
  <c r="D77" i="87"/>
  <c r="B77" i="87"/>
  <c r="H76" i="87"/>
  <c r="H75" i="87"/>
  <c r="H74" i="87"/>
  <c r="H73" i="87"/>
  <c r="H72" i="87"/>
  <c r="H71" i="87"/>
  <c r="H70" i="87"/>
  <c r="H69" i="87"/>
  <c r="H68" i="87"/>
  <c r="H67" i="87"/>
  <c r="H66" i="87"/>
  <c r="H65" i="87"/>
  <c r="H64" i="87"/>
  <c r="H63" i="87"/>
  <c r="H62" i="87"/>
  <c r="H61" i="87"/>
  <c r="H60" i="87"/>
  <c r="H59" i="87"/>
  <c r="H58" i="87"/>
  <c r="F51" i="87"/>
  <c r="D51" i="87"/>
  <c r="B51" i="87"/>
  <c r="H50" i="87"/>
  <c r="H49" i="87"/>
  <c r="H48" i="87"/>
  <c r="H47" i="87"/>
  <c r="H46" i="87"/>
  <c r="H45" i="87"/>
  <c r="H44" i="87"/>
  <c r="H43" i="87"/>
  <c r="H42" i="87"/>
  <c r="H41" i="87"/>
  <c r="H40" i="87"/>
  <c r="H39" i="87"/>
  <c r="H38" i="87"/>
  <c r="H37" i="87"/>
  <c r="H36" i="87"/>
  <c r="H35" i="87"/>
  <c r="H34" i="87"/>
  <c r="H33" i="87"/>
  <c r="F25" i="87"/>
  <c r="D25" i="87"/>
  <c r="B25" i="87"/>
  <c r="H24" i="87"/>
  <c r="H23" i="87"/>
  <c r="H22" i="87"/>
  <c r="H21" i="87"/>
  <c r="H20" i="87"/>
  <c r="H19" i="87"/>
  <c r="H18" i="87"/>
  <c r="H17" i="87"/>
  <c r="H16" i="87"/>
  <c r="H15" i="87"/>
  <c r="H14" i="87"/>
  <c r="H13" i="87"/>
  <c r="H12" i="87"/>
  <c r="H11" i="87"/>
  <c r="H10" i="87"/>
  <c r="H9" i="87"/>
  <c r="H8" i="87"/>
  <c r="H7" i="87"/>
  <c r="H6" i="87"/>
  <c r="P259" i="86"/>
  <c r="P255" i="86"/>
  <c r="P251" i="86"/>
  <c r="P250" i="86"/>
  <c r="P249" i="86"/>
  <c r="P248" i="86"/>
  <c r="L248" i="86"/>
  <c r="P247" i="86"/>
  <c r="P246" i="86"/>
  <c r="P245" i="86"/>
  <c r="P244" i="86"/>
  <c r="L244" i="86"/>
  <c r="P243" i="86"/>
  <c r="P242" i="86"/>
  <c r="F181" i="86"/>
  <c r="D181" i="86"/>
  <c r="B181" i="86"/>
  <c r="H180" i="86"/>
  <c r="H179" i="86"/>
  <c r="H178" i="86"/>
  <c r="H177" i="86"/>
  <c r="H176" i="86"/>
  <c r="H175" i="86"/>
  <c r="H174" i="86"/>
  <c r="H173" i="86"/>
  <c r="H172" i="86"/>
  <c r="H171" i="86"/>
  <c r="H170" i="86"/>
  <c r="H169" i="86"/>
  <c r="H168" i="86"/>
  <c r="H167" i="86"/>
  <c r="H166" i="86"/>
  <c r="H165" i="86"/>
  <c r="H164" i="86"/>
  <c r="H163" i="86"/>
  <c r="H162" i="86"/>
  <c r="F155" i="86"/>
  <c r="D155" i="86"/>
  <c r="B155" i="86"/>
  <c r="H154" i="86"/>
  <c r="H153" i="86"/>
  <c r="H152" i="86"/>
  <c r="H151" i="86"/>
  <c r="H150" i="86"/>
  <c r="H149" i="86"/>
  <c r="H148" i="86"/>
  <c r="H147" i="86"/>
  <c r="H146" i="86"/>
  <c r="H145" i="86"/>
  <c r="H144" i="86"/>
  <c r="H143" i="86"/>
  <c r="H142" i="86"/>
  <c r="H141" i="86"/>
  <c r="H140" i="86"/>
  <c r="H139" i="86"/>
  <c r="H138" i="86"/>
  <c r="H137" i="86"/>
  <c r="H136" i="86"/>
  <c r="F129" i="86"/>
  <c r="D129" i="86"/>
  <c r="B129" i="86"/>
  <c r="H128" i="86"/>
  <c r="H127" i="86"/>
  <c r="H126" i="86"/>
  <c r="H125" i="86"/>
  <c r="H124" i="86"/>
  <c r="H123" i="86"/>
  <c r="H122" i="86"/>
  <c r="H121" i="86"/>
  <c r="H120" i="86"/>
  <c r="H119" i="86"/>
  <c r="H118" i="86"/>
  <c r="H117" i="86"/>
  <c r="H116" i="86"/>
  <c r="H115" i="86"/>
  <c r="H114" i="86"/>
  <c r="H113" i="86"/>
  <c r="H112" i="86"/>
  <c r="H111" i="86"/>
  <c r="H110" i="86"/>
  <c r="F103" i="86"/>
  <c r="D103" i="86"/>
  <c r="B103" i="86"/>
  <c r="H102" i="86"/>
  <c r="H101" i="86"/>
  <c r="H100" i="86"/>
  <c r="H99" i="86"/>
  <c r="H98" i="86"/>
  <c r="H97" i="86"/>
  <c r="H96" i="86"/>
  <c r="H95" i="86"/>
  <c r="H94" i="86"/>
  <c r="H93" i="86"/>
  <c r="H92" i="86"/>
  <c r="H91" i="86"/>
  <c r="H90" i="86"/>
  <c r="H89" i="86"/>
  <c r="H88" i="86"/>
  <c r="H87" i="86"/>
  <c r="H86" i="86"/>
  <c r="H85" i="86"/>
  <c r="H84" i="86"/>
  <c r="F77" i="86"/>
  <c r="D77" i="86"/>
  <c r="B77" i="86"/>
  <c r="H76" i="86"/>
  <c r="H75" i="86"/>
  <c r="H74" i="86"/>
  <c r="H73" i="86"/>
  <c r="H72" i="86"/>
  <c r="H71" i="86"/>
  <c r="H70" i="86"/>
  <c r="H69" i="86"/>
  <c r="H68" i="86"/>
  <c r="H67" i="86"/>
  <c r="H66" i="86"/>
  <c r="H65" i="86"/>
  <c r="H64" i="86"/>
  <c r="H63" i="86"/>
  <c r="H62" i="86"/>
  <c r="H61" i="86"/>
  <c r="H60" i="86"/>
  <c r="H59" i="86"/>
  <c r="F51" i="86"/>
  <c r="D51" i="86"/>
  <c r="B51" i="86"/>
  <c r="H50" i="86"/>
  <c r="H49" i="86"/>
  <c r="H48" i="86"/>
  <c r="H47" i="86"/>
  <c r="H46" i="86"/>
  <c r="H45" i="86"/>
  <c r="H44" i="86"/>
  <c r="H43" i="86"/>
  <c r="H42" i="86"/>
  <c r="H41" i="86"/>
  <c r="H40" i="86"/>
  <c r="H39" i="86"/>
  <c r="H38" i="86"/>
  <c r="H37" i="86"/>
  <c r="H36" i="86"/>
  <c r="H35" i="86"/>
  <c r="H34" i="86"/>
  <c r="H33" i="86"/>
  <c r="H32" i="86"/>
  <c r="F25" i="86"/>
  <c r="D25" i="86"/>
  <c r="B25" i="86"/>
  <c r="H24" i="86"/>
  <c r="H23" i="86"/>
  <c r="H22" i="86"/>
  <c r="H21" i="86"/>
  <c r="H20" i="86"/>
  <c r="H19" i="86"/>
  <c r="H18" i="86"/>
  <c r="H17" i="86"/>
  <c r="H16" i="86"/>
  <c r="H15" i="86"/>
  <c r="H14" i="86"/>
  <c r="H13" i="86"/>
  <c r="H12" i="86"/>
  <c r="H11" i="86"/>
  <c r="H10" i="86"/>
  <c r="H9" i="86"/>
  <c r="H8" i="86"/>
  <c r="H7" i="86"/>
  <c r="H6" i="86"/>
  <c r="L251" i="85"/>
  <c r="L249" i="85"/>
  <c r="P242" i="85"/>
  <c r="P259" i="85"/>
  <c r="L259" i="85"/>
  <c r="P255" i="85"/>
  <c r="P251" i="85"/>
  <c r="P250" i="85"/>
  <c r="P249" i="85"/>
  <c r="P248" i="85"/>
  <c r="P247" i="85"/>
  <c r="P246" i="85"/>
  <c r="P245" i="85"/>
  <c r="P244" i="85"/>
  <c r="H192" i="85"/>
  <c r="R192" i="85" s="1"/>
  <c r="L244" i="85"/>
  <c r="P243" i="85"/>
  <c r="F181" i="85"/>
  <c r="D181" i="85"/>
  <c r="B181" i="85"/>
  <c r="H180" i="85"/>
  <c r="H179" i="85"/>
  <c r="H178" i="85"/>
  <c r="H177" i="85"/>
  <c r="H176" i="85"/>
  <c r="H175" i="85"/>
  <c r="H174" i="85"/>
  <c r="H173" i="85"/>
  <c r="H172" i="85"/>
  <c r="H171" i="85"/>
  <c r="H170" i="85"/>
  <c r="H169" i="85"/>
  <c r="H168" i="85"/>
  <c r="H167" i="85"/>
  <c r="H166" i="85"/>
  <c r="H165" i="85"/>
  <c r="H164" i="85"/>
  <c r="H163" i="85"/>
  <c r="H162" i="85"/>
  <c r="F155" i="85"/>
  <c r="D155" i="85"/>
  <c r="B155" i="85"/>
  <c r="H154" i="85"/>
  <c r="H153" i="85"/>
  <c r="H152" i="85"/>
  <c r="H151" i="85"/>
  <c r="H150" i="85"/>
  <c r="H149" i="85"/>
  <c r="H148" i="85"/>
  <c r="H147" i="85"/>
  <c r="H146" i="85"/>
  <c r="H145" i="85"/>
  <c r="H144" i="85"/>
  <c r="H143" i="85"/>
  <c r="H142" i="85"/>
  <c r="H141" i="85"/>
  <c r="H140" i="85"/>
  <c r="H139" i="85"/>
  <c r="H138" i="85"/>
  <c r="H137" i="85"/>
  <c r="H136" i="85"/>
  <c r="F129" i="85"/>
  <c r="D129" i="85"/>
  <c r="B129" i="85"/>
  <c r="H128" i="85"/>
  <c r="H127" i="85"/>
  <c r="H126" i="85"/>
  <c r="H125" i="85"/>
  <c r="H124" i="85"/>
  <c r="H123" i="85"/>
  <c r="H122" i="85"/>
  <c r="H121" i="85"/>
  <c r="H120" i="85"/>
  <c r="H119" i="85"/>
  <c r="H118" i="85"/>
  <c r="H117" i="85"/>
  <c r="H116" i="85"/>
  <c r="H115" i="85"/>
  <c r="H114" i="85"/>
  <c r="H113" i="85"/>
  <c r="H112" i="85"/>
  <c r="H111" i="85"/>
  <c r="H110" i="85"/>
  <c r="F103" i="85"/>
  <c r="D103" i="85"/>
  <c r="B103" i="85"/>
  <c r="H102" i="85"/>
  <c r="H101" i="85"/>
  <c r="H100" i="85"/>
  <c r="H99" i="85"/>
  <c r="H98" i="85"/>
  <c r="H97" i="85"/>
  <c r="H96" i="85"/>
  <c r="H95" i="85"/>
  <c r="H94" i="85"/>
  <c r="H93" i="85"/>
  <c r="H92" i="85"/>
  <c r="H91" i="85"/>
  <c r="H90" i="85"/>
  <c r="H89" i="85"/>
  <c r="H88" i="85"/>
  <c r="H87" i="85"/>
  <c r="H86" i="85"/>
  <c r="H85" i="85"/>
  <c r="H84" i="85"/>
  <c r="F77" i="85"/>
  <c r="D77" i="85"/>
  <c r="B77" i="85"/>
  <c r="H76" i="85"/>
  <c r="H75" i="85"/>
  <c r="H74" i="85"/>
  <c r="H73" i="85"/>
  <c r="H72" i="85"/>
  <c r="H71" i="85"/>
  <c r="H70" i="85"/>
  <c r="H69" i="85"/>
  <c r="H68" i="85"/>
  <c r="H67" i="85"/>
  <c r="H66" i="85"/>
  <c r="H65" i="85"/>
  <c r="H64" i="85"/>
  <c r="H63" i="85"/>
  <c r="H62" i="85"/>
  <c r="H61" i="85"/>
  <c r="H60" i="85"/>
  <c r="H59" i="85"/>
  <c r="H58" i="85"/>
  <c r="F51" i="85"/>
  <c r="D51" i="85"/>
  <c r="B51" i="85"/>
  <c r="H50" i="85"/>
  <c r="H49" i="85"/>
  <c r="H48" i="85"/>
  <c r="H47" i="85"/>
  <c r="H46" i="85"/>
  <c r="H45" i="85"/>
  <c r="H44" i="85"/>
  <c r="H43" i="85"/>
  <c r="H42" i="85"/>
  <c r="H41" i="85"/>
  <c r="H40" i="85"/>
  <c r="H39" i="85"/>
  <c r="H38" i="85"/>
  <c r="H37" i="85"/>
  <c r="H36" i="85"/>
  <c r="H35" i="85"/>
  <c r="H34" i="85"/>
  <c r="H33" i="85"/>
  <c r="F25" i="85"/>
  <c r="D25" i="85"/>
  <c r="B25" i="85"/>
  <c r="H24" i="85"/>
  <c r="H23" i="85"/>
  <c r="H22" i="85"/>
  <c r="H21" i="85"/>
  <c r="H20" i="85"/>
  <c r="H19" i="85"/>
  <c r="H18" i="85"/>
  <c r="H17" i="85"/>
  <c r="H16" i="85"/>
  <c r="H15" i="85"/>
  <c r="H14" i="85"/>
  <c r="H13" i="85"/>
  <c r="H12" i="85"/>
  <c r="H11" i="85"/>
  <c r="H10" i="85"/>
  <c r="H9" i="85"/>
  <c r="H8" i="85"/>
  <c r="H7" i="85"/>
  <c r="H6" i="85"/>
  <c r="P256" i="84"/>
  <c r="P252" i="84"/>
  <c r="P248" i="84"/>
  <c r="P244" i="84"/>
  <c r="P242" i="84"/>
  <c r="F181" i="84"/>
  <c r="D181" i="84"/>
  <c r="B181" i="84"/>
  <c r="H180" i="84"/>
  <c r="H179" i="84"/>
  <c r="H178" i="84"/>
  <c r="H177" i="84"/>
  <c r="H176" i="84"/>
  <c r="H175" i="84"/>
  <c r="H174" i="84"/>
  <c r="H173" i="84"/>
  <c r="H172" i="84"/>
  <c r="H171" i="84"/>
  <c r="H170" i="84"/>
  <c r="H169" i="84"/>
  <c r="H168" i="84"/>
  <c r="H167" i="84"/>
  <c r="H166" i="84"/>
  <c r="H165" i="84"/>
  <c r="H164" i="84"/>
  <c r="H163" i="84"/>
  <c r="H162" i="84"/>
  <c r="F155" i="84"/>
  <c r="D155" i="84"/>
  <c r="B155" i="84"/>
  <c r="H154" i="84"/>
  <c r="H153" i="84"/>
  <c r="H152" i="84"/>
  <c r="H151" i="84"/>
  <c r="H150" i="84"/>
  <c r="H149" i="84"/>
  <c r="H148" i="84"/>
  <c r="H147" i="84"/>
  <c r="H146" i="84"/>
  <c r="H145" i="84"/>
  <c r="H144" i="84"/>
  <c r="H143" i="84"/>
  <c r="H142" i="84"/>
  <c r="H141" i="84"/>
  <c r="H140" i="84"/>
  <c r="H139" i="84"/>
  <c r="H138" i="84"/>
  <c r="H137" i="84"/>
  <c r="H136" i="84"/>
  <c r="F129" i="84"/>
  <c r="D129" i="84"/>
  <c r="B129" i="84"/>
  <c r="H128" i="84"/>
  <c r="H127" i="84"/>
  <c r="H126" i="84"/>
  <c r="H125" i="84"/>
  <c r="H124" i="84"/>
  <c r="H123" i="84"/>
  <c r="H122" i="84"/>
  <c r="H121" i="84"/>
  <c r="H120" i="84"/>
  <c r="H119" i="84"/>
  <c r="H118" i="84"/>
  <c r="H117" i="84"/>
  <c r="H116" i="84"/>
  <c r="H115" i="84"/>
  <c r="H114" i="84"/>
  <c r="H113" i="84"/>
  <c r="H112" i="84"/>
  <c r="H111" i="84"/>
  <c r="H110" i="84"/>
  <c r="F103" i="84"/>
  <c r="D103" i="84"/>
  <c r="B103" i="84"/>
  <c r="H102" i="84"/>
  <c r="H101" i="84"/>
  <c r="H100" i="84"/>
  <c r="H99" i="84"/>
  <c r="H98" i="84"/>
  <c r="H97" i="84"/>
  <c r="H96" i="84"/>
  <c r="H95" i="84"/>
  <c r="H94" i="84"/>
  <c r="H93" i="84"/>
  <c r="H92" i="84"/>
  <c r="H91" i="84"/>
  <c r="H90" i="84"/>
  <c r="H89" i="84"/>
  <c r="H88" i="84"/>
  <c r="H87" i="84"/>
  <c r="H86" i="84"/>
  <c r="H85" i="84"/>
  <c r="H84" i="84"/>
  <c r="F77" i="84"/>
  <c r="D77" i="84"/>
  <c r="B77" i="84"/>
  <c r="H76" i="84"/>
  <c r="H75" i="84"/>
  <c r="H74" i="84"/>
  <c r="H73" i="84"/>
  <c r="H72" i="84"/>
  <c r="H71" i="84"/>
  <c r="H70" i="84"/>
  <c r="H69" i="84"/>
  <c r="H68" i="84"/>
  <c r="H67" i="84"/>
  <c r="H66" i="84"/>
  <c r="H65" i="84"/>
  <c r="H64" i="84"/>
  <c r="H63" i="84"/>
  <c r="H62" i="84"/>
  <c r="H61" i="84"/>
  <c r="H60" i="84"/>
  <c r="H59" i="84"/>
  <c r="F51" i="84"/>
  <c r="D51" i="84"/>
  <c r="B51" i="84"/>
  <c r="H50" i="84"/>
  <c r="H49" i="84"/>
  <c r="H48" i="84"/>
  <c r="H47" i="84"/>
  <c r="H46" i="84"/>
  <c r="H45" i="84"/>
  <c r="H44" i="84"/>
  <c r="H43" i="84"/>
  <c r="H42" i="84"/>
  <c r="H41" i="84"/>
  <c r="H40" i="84"/>
  <c r="H39" i="84"/>
  <c r="H38" i="84"/>
  <c r="H37" i="84"/>
  <c r="H36" i="84"/>
  <c r="H35" i="84"/>
  <c r="H34" i="84"/>
  <c r="H33" i="84"/>
  <c r="H32" i="84"/>
  <c r="F25" i="84"/>
  <c r="D25" i="84"/>
  <c r="B25" i="84"/>
  <c r="H24" i="84"/>
  <c r="H23" i="84"/>
  <c r="H22" i="84"/>
  <c r="H21" i="84"/>
  <c r="H20" i="84"/>
  <c r="H19" i="84"/>
  <c r="H18" i="84"/>
  <c r="H17" i="84"/>
  <c r="H16" i="84"/>
  <c r="H15" i="84"/>
  <c r="H14" i="84"/>
  <c r="H13" i="84"/>
  <c r="H12" i="84"/>
  <c r="H11" i="84"/>
  <c r="H10" i="84"/>
  <c r="H9" i="84"/>
  <c r="H8" i="84"/>
  <c r="H7" i="84"/>
  <c r="H6" i="84"/>
  <c r="P259" i="83"/>
  <c r="L259" i="83"/>
  <c r="P255" i="83"/>
  <c r="P251" i="83"/>
  <c r="P250" i="83"/>
  <c r="P249" i="83"/>
  <c r="P248" i="83"/>
  <c r="L248" i="83"/>
  <c r="P247" i="83"/>
  <c r="P246" i="83"/>
  <c r="P245" i="83"/>
  <c r="P244" i="83"/>
  <c r="L244" i="83"/>
  <c r="P243" i="83"/>
  <c r="P242" i="83"/>
  <c r="F181" i="83"/>
  <c r="D181" i="83"/>
  <c r="B181" i="83"/>
  <c r="H180" i="83"/>
  <c r="H179" i="83"/>
  <c r="H178" i="83"/>
  <c r="H177" i="83"/>
  <c r="H176" i="83"/>
  <c r="H175" i="83"/>
  <c r="H174" i="83"/>
  <c r="H173" i="83"/>
  <c r="H172" i="83"/>
  <c r="H171" i="83"/>
  <c r="H170" i="83"/>
  <c r="H169" i="83"/>
  <c r="H168" i="83"/>
  <c r="H167" i="83"/>
  <c r="H166" i="83"/>
  <c r="H165" i="83"/>
  <c r="H164" i="83"/>
  <c r="H163" i="83"/>
  <c r="H162" i="83"/>
  <c r="F155" i="83"/>
  <c r="D155" i="83"/>
  <c r="B155" i="83"/>
  <c r="H154" i="83"/>
  <c r="H153" i="83"/>
  <c r="H152" i="83"/>
  <c r="H151" i="83"/>
  <c r="H150" i="83"/>
  <c r="H149" i="83"/>
  <c r="H148" i="83"/>
  <c r="H147" i="83"/>
  <c r="H146" i="83"/>
  <c r="H145" i="83"/>
  <c r="H144" i="83"/>
  <c r="H143" i="83"/>
  <c r="H142" i="83"/>
  <c r="H141" i="83"/>
  <c r="H140" i="83"/>
  <c r="H139" i="83"/>
  <c r="H138" i="83"/>
  <c r="H137" i="83"/>
  <c r="H136" i="83"/>
  <c r="F129" i="83"/>
  <c r="D129" i="83"/>
  <c r="B129" i="83"/>
  <c r="H128" i="83"/>
  <c r="H127" i="83"/>
  <c r="H126" i="83"/>
  <c r="H125" i="83"/>
  <c r="H124" i="83"/>
  <c r="H123" i="83"/>
  <c r="H122" i="83"/>
  <c r="H121" i="83"/>
  <c r="H120" i="83"/>
  <c r="H119" i="83"/>
  <c r="H118" i="83"/>
  <c r="H117" i="83"/>
  <c r="H116" i="83"/>
  <c r="H115" i="83"/>
  <c r="H114" i="83"/>
  <c r="H113" i="83"/>
  <c r="H112" i="83"/>
  <c r="H111" i="83"/>
  <c r="H110" i="83"/>
  <c r="F103" i="83"/>
  <c r="D103" i="83"/>
  <c r="B103" i="83"/>
  <c r="H102" i="83"/>
  <c r="H101" i="83"/>
  <c r="H100" i="83"/>
  <c r="H99" i="83"/>
  <c r="H98" i="83"/>
  <c r="H97" i="83"/>
  <c r="H96" i="83"/>
  <c r="H95" i="83"/>
  <c r="H94" i="83"/>
  <c r="H93" i="83"/>
  <c r="H92" i="83"/>
  <c r="H91" i="83"/>
  <c r="H90" i="83"/>
  <c r="H89" i="83"/>
  <c r="H88" i="83"/>
  <c r="H87" i="83"/>
  <c r="H86" i="83"/>
  <c r="H85" i="83"/>
  <c r="H84" i="83"/>
  <c r="F77" i="83"/>
  <c r="D77" i="83"/>
  <c r="B77" i="83"/>
  <c r="F51" i="83"/>
  <c r="D51" i="83"/>
  <c r="B51" i="83"/>
  <c r="H50" i="83"/>
  <c r="H49" i="83"/>
  <c r="H48" i="83"/>
  <c r="H47" i="83"/>
  <c r="H46" i="83"/>
  <c r="H45" i="83"/>
  <c r="H44" i="83"/>
  <c r="H43" i="83"/>
  <c r="H42" i="83"/>
  <c r="H41" i="83"/>
  <c r="H40" i="83"/>
  <c r="H39" i="83"/>
  <c r="H38" i="83"/>
  <c r="H37" i="83"/>
  <c r="H36" i="83"/>
  <c r="H35" i="83"/>
  <c r="H34" i="83"/>
  <c r="H33" i="83"/>
  <c r="H32" i="83"/>
  <c r="F25" i="83"/>
  <c r="D25" i="83"/>
  <c r="B25" i="83"/>
  <c r="H24" i="83"/>
  <c r="H23" i="83"/>
  <c r="H22" i="83"/>
  <c r="H21" i="83"/>
  <c r="H20" i="83"/>
  <c r="H19" i="83"/>
  <c r="H18" i="83"/>
  <c r="H17" i="83"/>
  <c r="H16" i="83"/>
  <c r="H15" i="83"/>
  <c r="H14" i="83"/>
  <c r="H13" i="83"/>
  <c r="H12" i="83"/>
  <c r="H11" i="83"/>
  <c r="H10" i="83"/>
  <c r="H9" i="83"/>
  <c r="H8" i="83"/>
  <c r="H7" i="83"/>
  <c r="H6" i="83"/>
  <c r="N259" i="82"/>
  <c r="N257" i="82"/>
  <c r="N255" i="82"/>
  <c r="N253" i="82"/>
  <c r="N251" i="82"/>
  <c r="N245" i="82"/>
  <c r="P242" i="82"/>
  <c r="F181" i="82"/>
  <c r="D181" i="82"/>
  <c r="B181" i="82"/>
  <c r="H180" i="82"/>
  <c r="H179" i="82"/>
  <c r="H178" i="82"/>
  <c r="H177" i="82"/>
  <c r="H176" i="82"/>
  <c r="H175" i="82"/>
  <c r="H174" i="82"/>
  <c r="H173" i="82"/>
  <c r="H172" i="82"/>
  <c r="H171" i="82"/>
  <c r="H170" i="82"/>
  <c r="H169" i="82"/>
  <c r="H168" i="82"/>
  <c r="H167" i="82"/>
  <c r="H166" i="82"/>
  <c r="H165" i="82"/>
  <c r="H164" i="82"/>
  <c r="H163" i="82"/>
  <c r="H162" i="82"/>
  <c r="F155" i="82"/>
  <c r="D155" i="82"/>
  <c r="B155" i="82"/>
  <c r="H154" i="82"/>
  <c r="H153" i="82"/>
  <c r="H152" i="82"/>
  <c r="H151" i="82"/>
  <c r="H150" i="82"/>
  <c r="H149" i="82"/>
  <c r="H148" i="82"/>
  <c r="H147" i="82"/>
  <c r="H146" i="82"/>
  <c r="H145" i="82"/>
  <c r="H144" i="82"/>
  <c r="H143" i="82"/>
  <c r="H142" i="82"/>
  <c r="H141" i="82"/>
  <c r="H140" i="82"/>
  <c r="H139" i="82"/>
  <c r="H138" i="82"/>
  <c r="H137" i="82"/>
  <c r="H136" i="82"/>
  <c r="F129" i="82"/>
  <c r="D129" i="82"/>
  <c r="B129" i="82"/>
  <c r="H128" i="82"/>
  <c r="H127" i="82"/>
  <c r="H126" i="82"/>
  <c r="H125" i="82"/>
  <c r="H124" i="82"/>
  <c r="H123" i="82"/>
  <c r="H122" i="82"/>
  <c r="H121" i="82"/>
  <c r="H120" i="82"/>
  <c r="H119" i="82"/>
  <c r="H118" i="82"/>
  <c r="H117" i="82"/>
  <c r="H116" i="82"/>
  <c r="H115" i="82"/>
  <c r="H114" i="82"/>
  <c r="H113" i="82"/>
  <c r="H112" i="82"/>
  <c r="H111" i="82"/>
  <c r="H110" i="82"/>
  <c r="F103" i="82"/>
  <c r="D103" i="82"/>
  <c r="B103" i="82"/>
  <c r="H102" i="82"/>
  <c r="H101" i="82"/>
  <c r="H100" i="82"/>
  <c r="H99" i="82"/>
  <c r="H98" i="82"/>
  <c r="H97" i="82"/>
  <c r="H96" i="82"/>
  <c r="H95" i="82"/>
  <c r="H94" i="82"/>
  <c r="H93" i="82"/>
  <c r="H92" i="82"/>
  <c r="H91" i="82"/>
  <c r="H90" i="82"/>
  <c r="H89" i="82"/>
  <c r="H88" i="82"/>
  <c r="H87" i="82"/>
  <c r="H86" i="82"/>
  <c r="H85" i="82"/>
  <c r="H84" i="82"/>
  <c r="F77" i="82"/>
  <c r="D77" i="82"/>
  <c r="B77" i="82"/>
  <c r="H76" i="82"/>
  <c r="H75" i="82"/>
  <c r="H74" i="82"/>
  <c r="H73" i="82"/>
  <c r="H72" i="82"/>
  <c r="H71" i="82"/>
  <c r="H70" i="82"/>
  <c r="H69" i="82"/>
  <c r="H68" i="82"/>
  <c r="H67" i="82"/>
  <c r="H66" i="82"/>
  <c r="H65" i="82"/>
  <c r="H64" i="82"/>
  <c r="H63" i="82"/>
  <c r="H62" i="82"/>
  <c r="H61" i="82"/>
  <c r="H60" i="82"/>
  <c r="H59" i="82"/>
  <c r="F51" i="82"/>
  <c r="D51" i="82"/>
  <c r="B51" i="82"/>
  <c r="H50" i="82"/>
  <c r="H49" i="82"/>
  <c r="H48" i="82"/>
  <c r="H47" i="82"/>
  <c r="H46" i="82"/>
  <c r="H45" i="82"/>
  <c r="H44" i="82"/>
  <c r="H43" i="82"/>
  <c r="H42" i="82"/>
  <c r="H41" i="82"/>
  <c r="H40" i="82"/>
  <c r="H39" i="82"/>
  <c r="H38" i="82"/>
  <c r="H37" i="82"/>
  <c r="H36" i="82"/>
  <c r="H35" i="82"/>
  <c r="H34" i="82"/>
  <c r="H33" i="82"/>
  <c r="H32" i="82"/>
  <c r="F25" i="82"/>
  <c r="D25" i="82"/>
  <c r="B25" i="82"/>
  <c r="H24" i="82"/>
  <c r="H23" i="82"/>
  <c r="H22" i="82"/>
  <c r="H21" i="82"/>
  <c r="H20" i="82"/>
  <c r="H19" i="82"/>
  <c r="H18" i="82"/>
  <c r="H17" i="82"/>
  <c r="H16" i="82"/>
  <c r="H15" i="82"/>
  <c r="H14" i="82"/>
  <c r="H13" i="82"/>
  <c r="H12" i="82"/>
  <c r="H11" i="82"/>
  <c r="H10" i="82"/>
  <c r="H9" i="82"/>
  <c r="H8" i="82"/>
  <c r="H7" i="82"/>
  <c r="H6" i="82"/>
  <c r="L247" i="8"/>
  <c r="L246" i="8"/>
  <c r="L245" i="8"/>
  <c r="L244" i="8"/>
  <c r="L243" i="8"/>
  <c r="L242" i="8"/>
  <c r="L241" i="8"/>
  <c r="F181" i="8"/>
  <c r="D181" i="8"/>
  <c r="B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F155" i="8"/>
  <c r="D155" i="8"/>
  <c r="B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F129" i="8"/>
  <c r="D129" i="8"/>
  <c r="B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F103" i="8"/>
  <c r="D103" i="8"/>
  <c r="B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F77" i="8"/>
  <c r="D77" i="8"/>
  <c r="B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F51" i="8"/>
  <c r="D51" i="8"/>
  <c r="B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F25" i="8"/>
  <c r="D25" i="8"/>
  <c r="B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N259" i="6"/>
  <c r="P258" i="6"/>
  <c r="N258" i="6"/>
  <c r="L258" i="6"/>
  <c r="N257" i="6"/>
  <c r="P256" i="6"/>
  <c r="N256" i="6"/>
  <c r="L256" i="6"/>
  <c r="L255" i="6"/>
  <c r="N255" i="6"/>
  <c r="N254" i="6"/>
  <c r="L254" i="6"/>
  <c r="N253" i="6"/>
  <c r="P252" i="6"/>
  <c r="N252" i="6"/>
  <c r="L252" i="6"/>
  <c r="N251" i="6"/>
  <c r="P250" i="6"/>
  <c r="N250" i="6"/>
  <c r="L250" i="6"/>
  <c r="N249" i="6"/>
  <c r="P248" i="6"/>
  <c r="N248" i="6"/>
  <c r="L248" i="6"/>
  <c r="L247" i="6"/>
  <c r="N247" i="6"/>
  <c r="P246" i="6"/>
  <c r="N246" i="6"/>
  <c r="L246" i="6"/>
  <c r="N245" i="6"/>
  <c r="N244" i="6"/>
  <c r="L244" i="6"/>
  <c r="N243" i="6"/>
  <c r="P242" i="6"/>
  <c r="N242" i="6"/>
  <c r="L242" i="6"/>
  <c r="N259" i="5"/>
  <c r="L259" i="5"/>
  <c r="P258" i="5"/>
  <c r="N258" i="5"/>
  <c r="L258" i="5"/>
  <c r="N257" i="5"/>
  <c r="L257" i="5"/>
  <c r="P256" i="5"/>
  <c r="N256" i="5"/>
  <c r="L256" i="5"/>
  <c r="N255" i="5"/>
  <c r="L255" i="5"/>
  <c r="P254" i="5"/>
  <c r="N254" i="5"/>
  <c r="L254" i="5"/>
  <c r="N253" i="5"/>
  <c r="L253" i="5"/>
  <c r="P252" i="5"/>
  <c r="N252" i="5"/>
  <c r="L252" i="5"/>
  <c r="N251" i="5"/>
  <c r="L251" i="5"/>
  <c r="P250" i="5"/>
  <c r="N250" i="5"/>
  <c r="L250" i="5"/>
  <c r="N249" i="5"/>
  <c r="L249" i="5"/>
  <c r="P248" i="5"/>
  <c r="N248" i="5"/>
  <c r="L248" i="5"/>
  <c r="N247" i="5"/>
  <c r="L247" i="5"/>
  <c r="P246" i="5"/>
  <c r="N246" i="5"/>
  <c r="L246" i="5"/>
  <c r="N245" i="5"/>
  <c r="L245" i="5"/>
  <c r="P244" i="5"/>
  <c r="N244" i="5"/>
  <c r="L244" i="5"/>
  <c r="N243" i="5"/>
  <c r="L243" i="5"/>
  <c r="P242" i="5"/>
  <c r="N242" i="5"/>
  <c r="L242" i="5"/>
  <c r="L241" i="5"/>
  <c r="L259" i="4"/>
  <c r="N259" i="4"/>
  <c r="P258" i="4"/>
  <c r="N258" i="4"/>
  <c r="L258" i="4"/>
  <c r="N257" i="4"/>
  <c r="L257" i="4"/>
  <c r="P256" i="4"/>
  <c r="N256" i="4"/>
  <c r="L256" i="4"/>
  <c r="L255" i="4"/>
  <c r="N255" i="4"/>
  <c r="P254" i="4"/>
  <c r="N254" i="4"/>
  <c r="L254" i="4"/>
  <c r="N253" i="4"/>
  <c r="L253" i="4"/>
  <c r="P252" i="4"/>
  <c r="N252" i="4"/>
  <c r="L252" i="4"/>
  <c r="N251" i="4"/>
  <c r="L251" i="4"/>
  <c r="P250" i="4"/>
  <c r="N250" i="4"/>
  <c r="L250" i="4"/>
  <c r="N249" i="4"/>
  <c r="L249" i="4"/>
  <c r="P248" i="4"/>
  <c r="N248" i="4"/>
  <c r="L248" i="4"/>
  <c r="N247" i="4"/>
  <c r="L247" i="4"/>
  <c r="P246" i="4"/>
  <c r="L246" i="4"/>
  <c r="L245" i="4"/>
  <c r="P244" i="4"/>
  <c r="L244" i="4"/>
  <c r="L243" i="4"/>
  <c r="P242" i="4"/>
  <c r="L242" i="4"/>
  <c r="L241" i="4"/>
  <c r="L259" i="2"/>
  <c r="P258" i="2"/>
  <c r="L258" i="2"/>
  <c r="L257" i="2"/>
  <c r="P256" i="2"/>
  <c r="L256" i="2"/>
  <c r="L255" i="2"/>
  <c r="P254" i="2"/>
  <c r="L254" i="2"/>
  <c r="N253" i="2"/>
  <c r="P253" i="2"/>
  <c r="L253" i="2"/>
  <c r="P252" i="2"/>
  <c r="N252" i="2"/>
  <c r="L252" i="2"/>
  <c r="N251" i="2"/>
  <c r="P251" i="2"/>
  <c r="L251" i="2"/>
  <c r="P250" i="2"/>
  <c r="N250" i="2"/>
  <c r="L250" i="2"/>
  <c r="P249" i="2"/>
  <c r="N249" i="2"/>
  <c r="L249" i="2"/>
  <c r="P248" i="2"/>
  <c r="N248" i="2"/>
  <c r="L248" i="2"/>
  <c r="P247" i="2"/>
  <c r="N247" i="2"/>
  <c r="L247" i="2"/>
  <c r="P246" i="2"/>
  <c r="N246" i="2"/>
  <c r="L246" i="2"/>
  <c r="P245" i="2"/>
  <c r="N245" i="2"/>
  <c r="L245" i="2"/>
  <c r="P244" i="2"/>
  <c r="N244" i="2"/>
  <c r="L244" i="2"/>
  <c r="P243" i="2"/>
  <c r="N243" i="2"/>
  <c r="L243" i="2"/>
  <c r="N242" i="2"/>
  <c r="P242" i="2"/>
  <c r="L242" i="2"/>
  <c r="N241" i="2"/>
  <c r="P241" i="2"/>
  <c r="L241" i="2"/>
  <c r="D275" i="81"/>
  <c r="D266" i="81"/>
  <c r="D229" i="81"/>
  <c r="D228" i="81"/>
  <c r="D227" i="81"/>
  <c r="D226" i="81"/>
  <c r="B226" i="81"/>
  <c r="D224" i="81"/>
  <c r="B224" i="81"/>
  <c r="D248" i="81"/>
  <c r="B248" i="81"/>
  <c r="D246" i="81"/>
  <c r="B246" i="81"/>
  <c r="D244" i="81"/>
  <c r="D269" i="81"/>
  <c r="D265" i="81"/>
  <c r="B238" i="81"/>
  <c r="P247" i="80"/>
  <c r="P246" i="80"/>
  <c r="L244" i="80"/>
  <c r="P243" i="80"/>
  <c r="P242" i="80"/>
  <c r="H189" i="80"/>
  <c r="R189" i="80" s="1"/>
  <c r="F181" i="80"/>
  <c r="D181" i="80"/>
  <c r="B181" i="80"/>
  <c r="H180" i="80"/>
  <c r="H179" i="80"/>
  <c r="H178" i="80"/>
  <c r="H177" i="80"/>
  <c r="H176" i="80"/>
  <c r="H175" i="80"/>
  <c r="H174" i="80"/>
  <c r="H173" i="80"/>
  <c r="H172" i="80"/>
  <c r="H171" i="80"/>
  <c r="H170" i="80"/>
  <c r="H169" i="80"/>
  <c r="H168" i="80"/>
  <c r="H167" i="80"/>
  <c r="H166" i="80"/>
  <c r="H165" i="80"/>
  <c r="H164" i="80"/>
  <c r="H163" i="80"/>
  <c r="H162" i="80"/>
  <c r="F155" i="80"/>
  <c r="D155" i="80"/>
  <c r="B155" i="80"/>
  <c r="H154" i="80"/>
  <c r="H153" i="80"/>
  <c r="H152" i="80"/>
  <c r="H151" i="80"/>
  <c r="H150" i="80"/>
  <c r="H149" i="80"/>
  <c r="H148" i="80"/>
  <c r="H147" i="80"/>
  <c r="H146" i="80"/>
  <c r="H145" i="80"/>
  <c r="H144" i="80"/>
  <c r="H143" i="80"/>
  <c r="H142" i="80"/>
  <c r="H141" i="80"/>
  <c r="H140" i="80"/>
  <c r="H139" i="80"/>
  <c r="H138" i="80"/>
  <c r="H137" i="80"/>
  <c r="H136" i="80"/>
  <c r="F129" i="80"/>
  <c r="D129" i="80"/>
  <c r="B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F103" i="80"/>
  <c r="D103" i="80"/>
  <c r="B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F77" i="80"/>
  <c r="D77" i="80"/>
  <c r="B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H59" i="80"/>
  <c r="H58" i="80"/>
  <c r="F51" i="80"/>
  <c r="D51" i="80"/>
  <c r="B51" i="80"/>
  <c r="H50" i="80"/>
  <c r="H49" i="80"/>
  <c r="H48" i="80"/>
  <c r="H47" i="80"/>
  <c r="H46" i="80"/>
  <c r="H45" i="80"/>
  <c r="H44" i="80"/>
  <c r="H43" i="80"/>
  <c r="H42" i="80"/>
  <c r="H41" i="80"/>
  <c r="H40" i="80"/>
  <c r="H39" i="80"/>
  <c r="H38" i="80"/>
  <c r="H37" i="80"/>
  <c r="H36" i="80"/>
  <c r="H35" i="80"/>
  <c r="H34" i="80"/>
  <c r="H33" i="80"/>
  <c r="H32" i="80"/>
  <c r="F25" i="80"/>
  <c r="D25" i="80"/>
  <c r="B25" i="80"/>
  <c r="H24" i="80"/>
  <c r="H23" i="80"/>
  <c r="H22" i="80"/>
  <c r="H21" i="80"/>
  <c r="H20" i="80"/>
  <c r="H19" i="80"/>
  <c r="H18" i="80"/>
  <c r="H17" i="80"/>
  <c r="H16" i="80"/>
  <c r="H15" i="80"/>
  <c r="H14" i="80"/>
  <c r="H13" i="80"/>
  <c r="H12" i="80"/>
  <c r="H11" i="80"/>
  <c r="H10" i="80"/>
  <c r="H9" i="80"/>
  <c r="H8" i="80"/>
  <c r="H7" i="80"/>
  <c r="H6" i="80"/>
  <c r="F181" i="79"/>
  <c r="D181" i="79"/>
  <c r="B181" i="79"/>
  <c r="H180" i="79"/>
  <c r="H179" i="79"/>
  <c r="H178" i="79"/>
  <c r="H177" i="79"/>
  <c r="H176" i="79"/>
  <c r="H175" i="79"/>
  <c r="H174" i="79"/>
  <c r="H173" i="79"/>
  <c r="H172" i="79"/>
  <c r="H171" i="79"/>
  <c r="H170" i="79"/>
  <c r="H169" i="79"/>
  <c r="H168" i="79"/>
  <c r="H167" i="79"/>
  <c r="H166" i="79"/>
  <c r="H165" i="79"/>
  <c r="H164" i="79"/>
  <c r="H163" i="79"/>
  <c r="H162" i="79"/>
  <c r="F155" i="79"/>
  <c r="D155" i="79"/>
  <c r="B155" i="79"/>
  <c r="H154" i="79"/>
  <c r="H153" i="79"/>
  <c r="H152" i="79"/>
  <c r="H151" i="79"/>
  <c r="H150" i="79"/>
  <c r="H149" i="79"/>
  <c r="H148" i="79"/>
  <c r="H147" i="79"/>
  <c r="H146" i="79"/>
  <c r="H145" i="79"/>
  <c r="H144" i="79"/>
  <c r="H143" i="79"/>
  <c r="H142" i="79"/>
  <c r="H141" i="79"/>
  <c r="H140" i="79"/>
  <c r="H139" i="79"/>
  <c r="H138" i="79"/>
  <c r="H137" i="79"/>
  <c r="H136" i="79"/>
  <c r="F129" i="79"/>
  <c r="D129" i="79"/>
  <c r="B129" i="79"/>
  <c r="H128" i="79"/>
  <c r="H127" i="79"/>
  <c r="H126" i="79"/>
  <c r="H125" i="79"/>
  <c r="H124" i="79"/>
  <c r="H123" i="79"/>
  <c r="H122" i="79"/>
  <c r="H121" i="79"/>
  <c r="H120" i="79"/>
  <c r="H119" i="79"/>
  <c r="H118" i="79"/>
  <c r="H117" i="79"/>
  <c r="H116" i="79"/>
  <c r="H115" i="79"/>
  <c r="H114" i="79"/>
  <c r="H113" i="79"/>
  <c r="H112" i="79"/>
  <c r="H111" i="79"/>
  <c r="H110" i="79"/>
  <c r="F103" i="79"/>
  <c r="D103" i="79"/>
  <c r="B103" i="79"/>
  <c r="H102" i="79"/>
  <c r="H101" i="79"/>
  <c r="H100" i="79"/>
  <c r="H99" i="79"/>
  <c r="H98" i="79"/>
  <c r="H97" i="79"/>
  <c r="H96" i="79"/>
  <c r="H95" i="79"/>
  <c r="H94" i="79"/>
  <c r="H93" i="79"/>
  <c r="H92" i="79"/>
  <c r="H91" i="79"/>
  <c r="H90" i="79"/>
  <c r="H89" i="79"/>
  <c r="H88" i="79"/>
  <c r="H87" i="79"/>
  <c r="H86" i="79"/>
  <c r="H85" i="79"/>
  <c r="H84" i="79"/>
  <c r="F77" i="79"/>
  <c r="D77" i="79"/>
  <c r="B77" i="79"/>
  <c r="H76" i="79"/>
  <c r="H75" i="79"/>
  <c r="H74" i="79"/>
  <c r="H73" i="79"/>
  <c r="H72" i="79"/>
  <c r="H71" i="79"/>
  <c r="H70" i="79"/>
  <c r="H69" i="79"/>
  <c r="H68" i="79"/>
  <c r="H67" i="79"/>
  <c r="H66" i="79"/>
  <c r="H65" i="79"/>
  <c r="H64" i="79"/>
  <c r="H63" i="79"/>
  <c r="H62" i="79"/>
  <c r="H61" i="79"/>
  <c r="H60" i="79"/>
  <c r="H59" i="79"/>
  <c r="H58" i="79"/>
  <c r="F51" i="79"/>
  <c r="D51" i="79"/>
  <c r="B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F25" i="79"/>
  <c r="D25" i="79"/>
  <c r="B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F181" i="77"/>
  <c r="D181" i="77"/>
  <c r="B181" i="77"/>
  <c r="H180" i="77"/>
  <c r="H179" i="77"/>
  <c r="H178" i="77"/>
  <c r="H177" i="77"/>
  <c r="H176" i="77"/>
  <c r="H175" i="77"/>
  <c r="H174" i="77"/>
  <c r="H173" i="77"/>
  <c r="H172" i="77"/>
  <c r="H171" i="77"/>
  <c r="H170" i="77"/>
  <c r="H169" i="77"/>
  <c r="H168" i="77"/>
  <c r="H167" i="77"/>
  <c r="H166" i="77"/>
  <c r="H165" i="77"/>
  <c r="H164" i="77"/>
  <c r="H163" i="77"/>
  <c r="H162" i="77"/>
  <c r="F155" i="77"/>
  <c r="D155" i="77"/>
  <c r="B155" i="77"/>
  <c r="H154" i="77"/>
  <c r="H153" i="77"/>
  <c r="H152" i="77"/>
  <c r="H151" i="77"/>
  <c r="H150" i="77"/>
  <c r="H149" i="77"/>
  <c r="H148" i="77"/>
  <c r="H147" i="77"/>
  <c r="H146" i="77"/>
  <c r="H145" i="77"/>
  <c r="H144" i="77"/>
  <c r="H143" i="77"/>
  <c r="H142" i="77"/>
  <c r="H141" i="77"/>
  <c r="H140" i="77"/>
  <c r="H139" i="77"/>
  <c r="H138" i="77"/>
  <c r="H137" i="77"/>
  <c r="H136" i="77"/>
  <c r="F129" i="77"/>
  <c r="D129" i="77"/>
  <c r="B129" i="77"/>
  <c r="H128" i="77"/>
  <c r="H127" i="77"/>
  <c r="H126" i="77"/>
  <c r="H125" i="77"/>
  <c r="H124" i="77"/>
  <c r="H123" i="77"/>
  <c r="H122" i="77"/>
  <c r="H121" i="77"/>
  <c r="H120" i="77"/>
  <c r="H119" i="77"/>
  <c r="H118" i="77"/>
  <c r="H117" i="77"/>
  <c r="H116" i="77"/>
  <c r="H115" i="77"/>
  <c r="H114" i="77"/>
  <c r="H113" i="77"/>
  <c r="H112" i="77"/>
  <c r="H111" i="77"/>
  <c r="H110" i="77"/>
  <c r="F103" i="77"/>
  <c r="D103" i="77"/>
  <c r="B103" i="77"/>
  <c r="H102" i="77"/>
  <c r="H101" i="77"/>
  <c r="H100" i="77"/>
  <c r="H99" i="77"/>
  <c r="H98" i="77"/>
  <c r="H97" i="77"/>
  <c r="H96" i="77"/>
  <c r="H95" i="77"/>
  <c r="H94" i="77"/>
  <c r="H93" i="77"/>
  <c r="H92" i="77"/>
  <c r="H91" i="77"/>
  <c r="H90" i="77"/>
  <c r="H89" i="77"/>
  <c r="H88" i="77"/>
  <c r="H87" i="77"/>
  <c r="H86" i="77"/>
  <c r="H85" i="77"/>
  <c r="H84" i="77"/>
  <c r="F77" i="77"/>
  <c r="D77" i="77"/>
  <c r="B77" i="77"/>
  <c r="H76" i="77"/>
  <c r="H75" i="77"/>
  <c r="H74" i="77"/>
  <c r="H73" i="77"/>
  <c r="H72" i="77"/>
  <c r="F51" i="77"/>
  <c r="D51" i="77"/>
  <c r="B51" i="77"/>
  <c r="H50" i="77"/>
  <c r="H49" i="77"/>
  <c r="H48" i="77"/>
  <c r="H47" i="77"/>
  <c r="H46" i="77"/>
  <c r="H45" i="77"/>
  <c r="H44" i="77"/>
  <c r="H43" i="77"/>
  <c r="H42" i="77"/>
  <c r="H41" i="77"/>
  <c r="H40" i="77"/>
  <c r="H39" i="77"/>
  <c r="H38" i="77"/>
  <c r="H37" i="77"/>
  <c r="H36" i="77"/>
  <c r="H35" i="77"/>
  <c r="H34" i="77"/>
  <c r="H33" i="77"/>
  <c r="H32" i="77"/>
  <c r="F25" i="77"/>
  <c r="D25" i="77"/>
  <c r="B25" i="77"/>
  <c r="H24" i="77"/>
  <c r="H23" i="77"/>
  <c r="H22" i="77"/>
  <c r="H21" i="77"/>
  <c r="H20" i="77"/>
  <c r="H19" i="77"/>
  <c r="H18" i="77"/>
  <c r="H17" i="77"/>
  <c r="H16" i="77"/>
  <c r="H15" i="77"/>
  <c r="H14" i="77"/>
  <c r="H13" i="77"/>
  <c r="H12" i="77"/>
  <c r="H11" i="77"/>
  <c r="H10" i="77"/>
  <c r="H9" i="77"/>
  <c r="H8" i="77"/>
  <c r="H7" i="77"/>
  <c r="H6" i="77"/>
  <c r="F181" i="76"/>
  <c r="D181" i="76"/>
  <c r="B181" i="76"/>
  <c r="H180" i="76"/>
  <c r="H179" i="76"/>
  <c r="H178" i="76"/>
  <c r="H177" i="76"/>
  <c r="H176" i="76"/>
  <c r="H175" i="76"/>
  <c r="H174" i="76"/>
  <c r="H173" i="76"/>
  <c r="H172" i="76"/>
  <c r="H171" i="76"/>
  <c r="H170" i="76"/>
  <c r="H169" i="76"/>
  <c r="H168" i="76"/>
  <c r="H167" i="76"/>
  <c r="H166" i="76"/>
  <c r="H165" i="76"/>
  <c r="H164" i="76"/>
  <c r="H163" i="76"/>
  <c r="H162" i="76"/>
  <c r="F155" i="76"/>
  <c r="D155" i="76"/>
  <c r="B155" i="76"/>
  <c r="H154" i="76"/>
  <c r="H153" i="76"/>
  <c r="H152" i="76"/>
  <c r="H151" i="76"/>
  <c r="H150" i="76"/>
  <c r="H149" i="76"/>
  <c r="H148" i="76"/>
  <c r="H147" i="76"/>
  <c r="H146" i="76"/>
  <c r="H145" i="76"/>
  <c r="H144" i="76"/>
  <c r="H143" i="76"/>
  <c r="H142" i="76"/>
  <c r="H141" i="76"/>
  <c r="H140" i="76"/>
  <c r="H139" i="76"/>
  <c r="H138" i="76"/>
  <c r="H137" i="76"/>
  <c r="H136" i="76"/>
  <c r="F129" i="76"/>
  <c r="D129" i="76"/>
  <c r="B129" i="76"/>
  <c r="H128" i="76"/>
  <c r="H127" i="76"/>
  <c r="H126" i="76"/>
  <c r="H125" i="76"/>
  <c r="H124" i="76"/>
  <c r="H123" i="76"/>
  <c r="H122" i="76"/>
  <c r="H121" i="76"/>
  <c r="H120" i="76"/>
  <c r="H119" i="76"/>
  <c r="H118" i="76"/>
  <c r="H117" i="76"/>
  <c r="H116" i="76"/>
  <c r="H115" i="76"/>
  <c r="H114" i="76"/>
  <c r="H113" i="76"/>
  <c r="H112" i="76"/>
  <c r="H111" i="76"/>
  <c r="H110" i="76"/>
  <c r="F103" i="76"/>
  <c r="D103" i="76"/>
  <c r="B103" i="76"/>
  <c r="H102" i="76"/>
  <c r="H101" i="76"/>
  <c r="H100" i="76"/>
  <c r="H99" i="76"/>
  <c r="H98" i="76"/>
  <c r="H97" i="76"/>
  <c r="H96" i="76"/>
  <c r="H95" i="76"/>
  <c r="H94" i="76"/>
  <c r="H93" i="76"/>
  <c r="H92" i="76"/>
  <c r="H91" i="76"/>
  <c r="H90" i="76"/>
  <c r="H89" i="76"/>
  <c r="H88" i="76"/>
  <c r="H87" i="76"/>
  <c r="H86" i="76"/>
  <c r="H85" i="76"/>
  <c r="H84" i="76"/>
  <c r="F77" i="76"/>
  <c r="D77" i="76"/>
  <c r="B77" i="76"/>
  <c r="H76" i="76"/>
  <c r="H75" i="76"/>
  <c r="H74" i="76"/>
  <c r="H73" i="76"/>
  <c r="H72" i="76"/>
  <c r="H71" i="76"/>
  <c r="H70" i="76"/>
  <c r="H69" i="76"/>
  <c r="H68" i="76"/>
  <c r="H67" i="76"/>
  <c r="H66" i="76"/>
  <c r="H65" i="76"/>
  <c r="H64" i="76"/>
  <c r="H63" i="76"/>
  <c r="H62" i="76"/>
  <c r="H61" i="76"/>
  <c r="H60" i="76"/>
  <c r="H59" i="76"/>
  <c r="H58" i="76"/>
  <c r="F51" i="76"/>
  <c r="D51" i="76"/>
  <c r="B51" i="76"/>
  <c r="H50" i="76"/>
  <c r="H49" i="76"/>
  <c r="H48" i="76"/>
  <c r="H47" i="76"/>
  <c r="H46" i="76"/>
  <c r="H45" i="76"/>
  <c r="H44" i="76"/>
  <c r="H43" i="76"/>
  <c r="H42" i="76"/>
  <c r="H41" i="76"/>
  <c r="H40" i="76"/>
  <c r="H39" i="76"/>
  <c r="H38" i="76"/>
  <c r="H37" i="76"/>
  <c r="H36" i="76"/>
  <c r="H35" i="76"/>
  <c r="H34" i="76"/>
  <c r="H33" i="76"/>
  <c r="H32" i="76"/>
  <c r="F25" i="76"/>
  <c r="D25" i="76"/>
  <c r="B25" i="76"/>
  <c r="H24" i="76"/>
  <c r="H23" i="76"/>
  <c r="H22" i="76"/>
  <c r="H21" i="76"/>
  <c r="H20" i="76"/>
  <c r="H19" i="76"/>
  <c r="H18" i="76"/>
  <c r="H17" i="76"/>
  <c r="H16" i="76"/>
  <c r="H15" i="76"/>
  <c r="H14" i="76"/>
  <c r="H13" i="76"/>
  <c r="H12" i="76"/>
  <c r="H11" i="76"/>
  <c r="H10" i="76"/>
  <c r="H9" i="76"/>
  <c r="H8" i="76"/>
  <c r="H7" i="76"/>
  <c r="H6" i="76"/>
  <c r="F181" i="75"/>
  <c r="D181" i="75"/>
  <c r="B181" i="75"/>
  <c r="H180" i="75"/>
  <c r="H179" i="75"/>
  <c r="H178" i="75"/>
  <c r="H177" i="75"/>
  <c r="H176" i="75"/>
  <c r="H175" i="75"/>
  <c r="H174" i="75"/>
  <c r="H173" i="75"/>
  <c r="H172" i="75"/>
  <c r="H171" i="75"/>
  <c r="H170" i="75"/>
  <c r="H169" i="75"/>
  <c r="H168" i="75"/>
  <c r="H167" i="75"/>
  <c r="H166" i="75"/>
  <c r="H165" i="75"/>
  <c r="H164" i="75"/>
  <c r="H163" i="75"/>
  <c r="H162" i="75"/>
  <c r="F155" i="75"/>
  <c r="D155" i="75"/>
  <c r="B155" i="75"/>
  <c r="H154" i="75"/>
  <c r="H153" i="75"/>
  <c r="H152" i="75"/>
  <c r="H151" i="75"/>
  <c r="H150" i="75"/>
  <c r="H149" i="75"/>
  <c r="H148" i="75"/>
  <c r="H147" i="75"/>
  <c r="H146" i="75"/>
  <c r="H145" i="75"/>
  <c r="H144" i="75"/>
  <c r="H143" i="75"/>
  <c r="H142" i="75"/>
  <c r="H141" i="75"/>
  <c r="H140" i="75"/>
  <c r="H139" i="75"/>
  <c r="H138" i="75"/>
  <c r="H137" i="75"/>
  <c r="H136" i="75"/>
  <c r="F129" i="75"/>
  <c r="D129" i="75"/>
  <c r="B129" i="75"/>
  <c r="H128" i="75"/>
  <c r="H127" i="75"/>
  <c r="H126" i="75"/>
  <c r="H125" i="75"/>
  <c r="H124" i="75"/>
  <c r="H123" i="75"/>
  <c r="H122" i="75"/>
  <c r="H121" i="75"/>
  <c r="H120" i="75"/>
  <c r="H119" i="75"/>
  <c r="H118" i="75"/>
  <c r="H117" i="75"/>
  <c r="H116" i="75"/>
  <c r="H115" i="75"/>
  <c r="H114" i="75"/>
  <c r="H113" i="75"/>
  <c r="H112" i="75"/>
  <c r="H111" i="75"/>
  <c r="H110" i="75"/>
  <c r="F103" i="75"/>
  <c r="D103" i="75"/>
  <c r="B103" i="75"/>
  <c r="H102" i="75"/>
  <c r="H101" i="75"/>
  <c r="H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H87" i="75"/>
  <c r="H86" i="75"/>
  <c r="H85" i="75"/>
  <c r="H84" i="75"/>
  <c r="F77" i="75"/>
  <c r="D77" i="75"/>
  <c r="B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F51" i="75"/>
  <c r="D51" i="75"/>
  <c r="B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F25" i="75"/>
  <c r="D25" i="75"/>
  <c r="B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L242" i="74"/>
  <c r="F181" i="74"/>
  <c r="D181" i="74"/>
  <c r="B181" i="74"/>
  <c r="H180" i="74"/>
  <c r="H179" i="74"/>
  <c r="H178" i="74"/>
  <c r="H177" i="74"/>
  <c r="H176" i="74"/>
  <c r="H175" i="74"/>
  <c r="H174" i="74"/>
  <c r="H173" i="74"/>
  <c r="H172" i="74"/>
  <c r="H171" i="74"/>
  <c r="H170" i="74"/>
  <c r="H169" i="74"/>
  <c r="H168" i="74"/>
  <c r="H167" i="74"/>
  <c r="H166" i="74"/>
  <c r="H165" i="74"/>
  <c r="H164" i="74"/>
  <c r="H163" i="74"/>
  <c r="H162" i="74"/>
  <c r="F155" i="74"/>
  <c r="D155" i="74"/>
  <c r="B155" i="74"/>
  <c r="H154" i="74"/>
  <c r="H153" i="74"/>
  <c r="H152" i="74"/>
  <c r="H151" i="74"/>
  <c r="H150" i="74"/>
  <c r="H149" i="74"/>
  <c r="H148" i="74"/>
  <c r="H147" i="74"/>
  <c r="H146" i="74"/>
  <c r="H145" i="74"/>
  <c r="H144" i="74"/>
  <c r="H143" i="74"/>
  <c r="H142" i="74"/>
  <c r="H141" i="74"/>
  <c r="H140" i="74"/>
  <c r="H139" i="74"/>
  <c r="H138" i="74"/>
  <c r="H137" i="74"/>
  <c r="H136" i="74"/>
  <c r="F129" i="74"/>
  <c r="D129" i="74"/>
  <c r="B129" i="74"/>
  <c r="H128" i="74"/>
  <c r="H127" i="74"/>
  <c r="H126" i="74"/>
  <c r="H125" i="74"/>
  <c r="H124" i="74"/>
  <c r="H123" i="74"/>
  <c r="H122" i="74"/>
  <c r="H121" i="74"/>
  <c r="H120" i="74"/>
  <c r="H119" i="74"/>
  <c r="H118" i="74"/>
  <c r="H117" i="74"/>
  <c r="H116" i="74"/>
  <c r="H115" i="74"/>
  <c r="H114" i="74"/>
  <c r="H113" i="74"/>
  <c r="H112" i="74"/>
  <c r="H111" i="74"/>
  <c r="H110" i="74"/>
  <c r="F103" i="74"/>
  <c r="D103" i="74"/>
  <c r="B103" i="74"/>
  <c r="H102" i="74"/>
  <c r="H101" i="74"/>
  <c r="H100" i="74"/>
  <c r="H99" i="74"/>
  <c r="H98" i="74"/>
  <c r="H97" i="74"/>
  <c r="H96" i="74"/>
  <c r="H95" i="74"/>
  <c r="H94" i="74"/>
  <c r="H93" i="74"/>
  <c r="H92" i="74"/>
  <c r="H91" i="74"/>
  <c r="H90" i="74"/>
  <c r="H89" i="74"/>
  <c r="H88" i="74"/>
  <c r="H87" i="74"/>
  <c r="H86" i="74"/>
  <c r="H85" i="74"/>
  <c r="H84" i="74"/>
  <c r="F77" i="74"/>
  <c r="D77" i="74"/>
  <c r="B77" i="74"/>
  <c r="H76" i="74"/>
  <c r="H75" i="74"/>
  <c r="H74" i="74"/>
  <c r="H73" i="74"/>
  <c r="H72" i="74"/>
  <c r="H71" i="74"/>
  <c r="H70" i="74"/>
  <c r="H69" i="74"/>
  <c r="H68" i="74"/>
  <c r="H67" i="74"/>
  <c r="H66" i="74"/>
  <c r="H65" i="74"/>
  <c r="H64" i="74"/>
  <c r="H63" i="74"/>
  <c r="H62" i="74"/>
  <c r="H61" i="74"/>
  <c r="H60" i="74"/>
  <c r="H59" i="74"/>
  <c r="H58" i="74"/>
  <c r="F51" i="74"/>
  <c r="D51" i="74"/>
  <c r="B51" i="74"/>
  <c r="H50" i="74"/>
  <c r="H49" i="74"/>
  <c r="H48" i="74"/>
  <c r="H47" i="74"/>
  <c r="H46" i="74"/>
  <c r="H45" i="74"/>
  <c r="H44" i="74"/>
  <c r="H43" i="74"/>
  <c r="H42" i="74"/>
  <c r="H41" i="74"/>
  <c r="H40" i="74"/>
  <c r="H39" i="74"/>
  <c r="H38" i="74"/>
  <c r="H37" i="74"/>
  <c r="H36" i="74"/>
  <c r="H35" i="74"/>
  <c r="H34" i="74"/>
  <c r="H33" i="74"/>
  <c r="H32" i="74"/>
  <c r="F25" i="74"/>
  <c r="D25" i="74"/>
  <c r="B25" i="74"/>
  <c r="H24" i="74"/>
  <c r="H23" i="74"/>
  <c r="H22" i="74"/>
  <c r="H21" i="74"/>
  <c r="H20" i="74"/>
  <c r="H19" i="74"/>
  <c r="H18" i="74"/>
  <c r="H17" i="74"/>
  <c r="H16" i="74"/>
  <c r="H15" i="74"/>
  <c r="H14" i="74"/>
  <c r="H13" i="74"/>
  <c r="H12" i="74"/>
  <c r="H11" i="74"/>
  <c r="H10" i="74"/>
  <c r="H9" i="74"/>
  <c r="H8" i="74"/>
  <c r="H7" i="74"/>
  <c r="H6" i="74"/>
  <c r="N253" i="72"/>
  <c r="N252" i="72"/>
  <c r="N251" i="72"/>
  <c r="N250" i="72"/>
  <c r="N249" i="72"/>
  <c r="P248" i="72"/>
  <c r="N248" i="72"/>
  <c r="N247" i="72"/>
  <c r="N246" i="72"/>
  <c r="P245" i="72"/>
  <c r="N245" i="72"/>
  <c r="N244" i="72"/>
  <c r="F181" i="72"/>
  <c r="D181" i="72"/>
  <c r="B181" i="72"/>
  <c r="H180" i="72"/>
  <c r="H179" i="72"/>
  <c r="H178" i="72"/>
  <c r="H177" i="72"/>
  <c r="H176" i="72"/>
  <c r="H175" i="72"/>
  <c r="H174" i="72"/>
  <c r="H173" i="72"/>
  <c r="H172" i="72"/>
  <c r="H171" i="72"/>
  <c r="H170" i="72"/>
  <c r="H169" i="72"/>
  <c r="H168" i="72"/>
  <c r="H167" i="72"/>
  <c r="H166" i="72"/>
  <c r="H165" i="72"/>
  <c r="H164" i="72"/>
  <c r="H163" i="72"/>
  <c r="H162" i="72"/>
  <c r="F155" i="72"/>
  <c r="D155" i="72"/>
  <c r="B155" i="72"/>
  <c r="H154" i="72"/>
  <c r="H153" i="72"/>
  <c r="H152" i="72"/>
  <c r="H151" i="72"/>
  <c r="H150" i="72"/>
  <c r="H149" i="72"/>
  <c r="H148" i="72"/>
  <c r="H147" i="72"/>
  <c r="H146" i="72"/>
  <c r="H145" i="72"/>
  <c r="H144" i="72"/>
  <c r="H143" i="72"/>
  <c r="H142" i="72"/>
  <c r="H141" i="72"/>
  <c r="H140" i="72"/>
  <c r="H139" i="72"/>
  <c r="H138" i="72"/>
  <c r="H137" i="72"/>
  <c r="H136" i="72"/>
  <c r="F129" i="72"/>
  <c r="D129" i="72"/>
  <c r="B129" i="72"/>
  <c r="H128" i="72"/>
  <c r="H127" i="72"/>
  <c r="H126" i="72"/>
  <c r="H125" i="72"/>
  <c r="H124" i="72"/>
  <c r="H123" i="72"/>
  <c r="H122" i="72"/>
  <c r="H121" i="72"/>
  <c r="H120" i="72"/>
  <c r="H119" i="72"/>
  <c r="H118" i="72"/>
  <c r="H117" i="72"/>
  <c r="H116" i="72"/>
  <c r="H115" i="72"/>
  <c r="H114" i="72"/>
  <c r="H113" i="72"/>
  <c r="H112" i="72"/>
  <c r="H111" i="72"/>
  <c r="H110" i="72"/>
  <c r="F103" i="72"/>
  <c r="D103" i="72"/>
  <c r="B103" i="72"/>
  <c r="H102" i="72"/>
  <c r="H101" i="72"/>
  <c r="H100" i="72"/>
  <c r="H99" i="72"/>
  <c r="H98" i="72"/>
  <c r="H97" i="72"/>
  <c r="H96" i="72"/>
  <c r="H95" i="72"/>
  <c r="H94" i="72"/>
  <c r="H93" i="72"/>
  <c r="H92" i="72"/>
  <c r="H91" i="72"/>
  <c r="H90" i="72"/>
  <c r="H89" i="72"/>
  <c r="H88" i="72"/>
  <c r="H87" i="72"/>
  <c r="H86" i="72"/>
  <c r="H85" i="72"/>
  <c r="H84" i="72"/>
  <c r="F77" i="72"/>
  <c r="D77" i="72"/>
  <c r="B77" i="72"/>
  <c r="H76" i="72"/>
  <c r="H75" i="72"/>
  <c r="H74" i="72"/>
  <c r="H73" i="72"/>
  <c r="H72" i="72"/>
  <c r="H71" i="72"/>
  <c r="H70" i="72"/>
  <c r="H69" i="72"/>
  <c r="H68" i="72"/>
  <c r="H67" i="72"/>
  <c r="H66" i="72"/>
  <c r="H65" i="72"/>
  <c r="H64" i="72"/>
  <c r="H63" i="72"/>
  <c r="H62" i="72"/>
  <c r="H61" i="72"/>
  <c r="H60" i="72"/>
  <c r="H59" i="72"/>
  <c r="H58" i="72"/>
  <c r="F51" i="72"/>
  <c r="D51" i="72"/>
  <c r="B51" i="72"/>
  <c r="H50" i="72"/>
  <c r="H49" i="72"/>
  <c r="H48" i="72"/>
  <c r="H47" i="72"/>
  <c r="H46" i="72"/>
  <c r="H45" i="72"/>
  <c r="H44" i="72"/>
  <c r="H43" i="72"/>
  <c r="H42" i="72"/>
  <c r="H41" i="72"/>
  <c r="H40" i="72"/>
  <c r="H39" i="72"/>
  <c r="H38" i="72"/>
  <c r="H37" i="72"/>
  <c r="H36" i="72"/>
  <c r="H35" i="72"/>
  <c r="H34" i="72"/>
  <c r="H33" i="72"/>
  <c r="H32" i="72"/>
  <c r="F25" i="72"/>
  <c r="D25" i="72"/>
  <c r="B25" i="72"/>
  <c r="H24" i="72"/>
  <c r="H23" i="72"/>
  <c r="H22" i="72"/>
  <c r="H21" i="72"/>
  <c r="H20" i="72"/>
  <c r="H19" i="72"/>
  <c r="H18" i="72"/>
  <c r="H17" i="72"/>
  <c r="H16" i="72"/>
  <c r="H15" i="72"/>
  <c r="H14" i="72"/>
  <c r="H13" i="72"/>
  <c r="H12" i="72"/>
  <c r="H11" i="72"/>
  <c r="H10" i="72"/>
  <c r="H9" i="72"/>
  <c r="H8" i="72"/>
  <c r="H7" i="72"/>
  <c r="H6" i="72"/>
  <c r="H189" i="71"/>
  <c r="R189" i="71" s="1"/>
  <c r="F181" i="71"/>
  <c r="D181" i="71"/>
  <c r="B181" i="71"/>
  <c r="H180" i="71"/>
  <c r="H179" i="71"/>
  <c r="H178" i="71"/>
  <c r="H177" i="71"/>
  <c r="H176" i="71"/>
  <c r="H175" i="71"/>
  <c r="H174" i="71"/>
  <c r="H173" i="71"/>
  <c r="H172" i="71"/>
  <c r="H171" i="71"/>
  <c r="H170" i="71"/>
  <c r="H169" i="71"/>
  <c r="H168" i="71"/>
  <c r="H167" i="71"/>
  <c r="H166" i="71"/>
  <c r="H165" i="71"/>
  <c r="H164" i="71"/>
  <c r="H163" i="71"/>
  <c r="H162" i="71"/>
  <c r="F155" i="71"/>
  <c r="D155" i="71"/>
  <c r="B155" i="71"/>
  <c r="H154" i="71"/>
  <c r="H153" i="71"/>
  <c r="H152" i="71"/>
  <c r="H151" i="71"/>
  <c r="H150" i="71"/>
  <c r="H149" i="71"/>
  <c r="H148" i="71"/>
  <c r="H147" i="71"/>
  <c r="H146" i="71"/>
  <c r="H145" i="71"/>
  <c r="H144" i="71"/>
  <c r="H143" i="71"/>
  <c r="H142" i="71"/>
  <c r="H141" i="71"/>
  <c r="H140" i="71"/>
  <c r="H139" i="71"/>
  <c r="H138" i="71"/>
  <c r="H137" i="71"/>
  <c r="H136" i="71"/>
  <c r="F129" i="71"/>
  <c r="D129" i="71"/>
  <c r="B129" i="71"/>
  <c r="H128" i="71"/>
  <c r="H127" i="71"/>
  <c r="H126" i="71"/>
  <c r="H125" i="71"/>
  <c r="H124" i="71"/>
  <c r="H123" i="71"/>
  <c r="H122" i="71"/>
  <c r="H121" i="71"/>
  <c r="H120" i="71"/>
  <c r="H119" i="71"/>
  <c r="H118" i="71"/>
  <c r="H117" i="71"/>
  <c r="H116" i="71"/>
  <c r="H115" i="71"/>
  <c r="H114" i="71"/>
  <c r="H113" i="71"/>
  <c r="H112" i="71"/>
  <c r="H111" i="71"/>
  <c r="H110" i="71"/>
  <c r="F103" i="71"/>
  <c r="D103" i="71"/>
  <c r="B103" i="71"/>
  <c r="H102" i="71"/>
  <c r="H101" i="71"/>
  <c r="H100" i="71"/>
  <c r="H99" i="71"/>
  <c r="H98" i="71"/>
  <c r="H97" i="71"/>
  <c r="H96" i="71"/>
  <c r="H95" i="71"/>
  <c r="H94" i="71"/>
  <c r="H93" i="71"/>
  <c r="H92" i="71"/>
  <c r="H91" i="71"/>
  <c r="H90" i="71"/>
  <c r="H89" i="71"/>
  <c r="H88" i="71"/>
  <c r="H87" i="71"/>
  <c r="H86" i="71"/>
  <c r="H85" i="71"/>
  <c r="H84" i="71"/>
  <c r="F77" i="71"/>
  <c r="D77" i="71"/>
  <c r="B77" i="71"/>
  <c r="H76" i="71"/>
  <c r="H75" i="71"/>
  <c r="H74" i="71"/>
  <c r="H73" i="71"/>
  <c r="H72" i="71"/>
  <c r="H71" i="71"/>
  <c r="H70" i="71"/>
  <c r="H69" i="71"/>
  <c r="H68" i="71"/>
  <c r="H67" i="71"/>
  <c r="H66" i="71"/>
  <c r="H65" i="71"/>
  <c r="H64" i="71"/>
  <c r="H63" i="71"/>
  <c r="H62" i="71"/>
  <c r="H61" i="71"/>
  <c r="H60" i="71"/>
  <c r="H59" i="71"/>
  <c r="H58" i="71"/>
  <c r="F51" i="71"/>
  <c r="D51" i="71"/>
  <c r="B51" i="71"/>
  <c r="H50" i="71"/>
  <c r="H49" i="71"/>
  <c r="H48" i="71"/>
  <c r="H47" i="71"/>
  <c r="H46" i="71"/>
  <c r="H45" i="71"/>
  <c r="H44" i="71"/>
  <c r="H43" i="71"/>
  <c r="H42" i="71"/>
  <c r="H41" i="71"/>
  <c r="H40" i="71"/>
  <c r="H39" i="71"/>
  <c r="H38" i="71"/>
  <c r="H37" i="71"/>
  <c r="H36" i="71"/>
  <c r="H35" i="71"/>
  <c r="H34" i="71"/>
  <c r="H33" i="71"/>
  <c r="H32" i="71"/>
  <c r="F25" i="71"/>
  <c r="D25" i="71"/>
  <c r="B25" i="71"/>
  <c r="H24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1" i="71"/>
  <c r="H10" i="71"/>
  <c r="H9" i="71"/>
  <c r="H8" i="71"/>
  <c r="H7" i="71"/>
  <c r="H206" i="70"/>
  <c r="R206" i="70" s="1"/>
  <c r="H196" i="70"/>
  <c r="R196" i="70" s="1"/>
  <c r="H194" i="70"/>
  <c r="R194" i="70" s="1"/>
  <c r="H192" i="70"/>
  <c r="R192" i="70" s="1"/>
  <c r="H190" i="70"/>
  <c r="R190" i="70" s="1"/>
  <c r="D208" i="70"/>
  <c r="F181" i="70"/>
  <c r="D181" i="70"/>
  <c r="B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F155" i="70"/>
  <c r="D155" i="70"/>
  <c r="B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F129" i="70"/>
  <c r="D129" i="70"/>
  <c r="B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F103" i="70"/>
  <c r="D103" i="70"/>
  <c r="B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F77" i="70"/>
  <c r="D77" i="70"/>
  <c r="B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F51" i="70"/>
  <c r="D51" i="70"/>
  <c r="B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F25" i="70"/>
  <c r="D25" i="70"/>
  <c r="B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F181" i="69"/>
  <c r="D181" i="69"/>
  <c r="B181" i="69"/>
  <c r="H180" i="69"/>
  <c r="H179" i="69"/>
  <c r="H178" i="69"/>
  <c r="H177" i="69"/>
  <c r="H176" i="69"/>
  <c r="H175" i="69"/>
  <c r="H174" i="69"/>
  <c r="H173" i="69"/>
  <c r="H172" i="69"/>
  <c r="H171" i="69"/>
  <c r="H170" i="69"/>
  <c r="H169" i="69"/>
  <c r="H168" i="69"/>
  <c r="H167" i="69"/>
  <c r="H166" i="69"/>
  <c r="H165" i="69"/>
  <c r="H164" i="69"/>
  <c r="H163" i="69"/>
  <c r="H162" i="69"/>
  <c r="F155" i="69"/>
  <c r="D155" i="69"/>
  <c r="B155" i="69"/>
  <c r="H154" i="69"/>
  <c r="H153" i="69"/>
  <c r="H152" i="69"/>
  <c r="H151" i="69"/>
  <c r="H150" i="69"/>
  <c r="H149" i="69"/>
  <c r="H148" i="69"/>
  <c r="H147" i="69"/>
  <c r="H146" i="69"/>
  <c r="H145" i="69"/>
  <c r="H144" i="69"/>
  <c r="H143" i="69"/>
  <c r="H142" i="69"/>
  <c r="H141" i="69"/>
  <c r="H140" i="69"/>
  <c r="H139" i="69"/>
  <c r="H138" i="69"/>
  <c r="H137" i="69"/>
  <c r="H136" i="69"/>
  <c r="F129" i="69"/>
  <c r="D129" i="69"/>
  <c r="B129" i="69"/>
  <c r="H128" i="69"/>
  <c r="H127" i="69"/>
  <c r="H126" i="69"/>
  <c r="H125" i="69"/>
  <c r="H124" i="69"/>
  <c r="H123" i="69"/>
  <c r="H122" i="69"/>
  <c r="H121" i="69"/>
  <c r="H120" i="69"/>
  <c r="H119" i="69"/>
  <c r="H118" i="69"/>
  <c r="H117" i="69"/>
  <c r="H116" i="69"/>
  <c r="H115" i="69"/>
  <c r="H114" i="69"/>
  <c r="H113" i="69"/>
  <c r="H112" i="69"/>
  <c r="H111" i="69"/>
  <c r="H110" i="69"/>
  <c r="F103" i="69"/>
  <c r="D103" i="69"/>
  <c r="B103" i="69"/>
  <c r="H102" i="69"/>
  <c r="H101" i="69"/>
  <c r="H100" i="69"/>
  <c r="H99" i="69"/>
  <c r="H98" i="69"/>
  <c r="H97" i="69"/>
  <c r="H96" i="69"/>
  <c r="H95" i="69"/>
  <c r="H94" i="69"/>
  <c r="H93" i="69"/>
  <c r="H92" i="69"/>
  <c r="H91" i="69"/>
  <c r="H90" i="69"/>
  <c r="H89" i="69"/>
  <c r="H88" i="69"/>
  <c r="H87" i="69"/>
  <c r="H86" i="69"/>
  <c r="H85" i="69"/>
  <c r="H84" i="69"/>
  <c r="F77" i="69"/>
  <c r="D77" i="69"/>
  <c r="B77" i="69"/>
  <c r="H76" i="69"/>
  <c r="H75" i="69"/>
  <c r="H74" i="69"/>
  <c r="H73" i="69"/>
  <c r="H72" i="69"/>
  <c r="H71" i="69"/>
  <c r="H70" i="69"/>
  <c r="H69" i="69"/>
  <c r="H68" i="69"/>
  <c r="H67" i="69"/>
  <c r="H66" i="69"/>
  <c r="H65" i="69"/>
  <c r="H64" i="69"/>
  <c r="H63" i="69"/>
  <c r="H62" i="69"/>
  <c r="H61" i="69"/>
  <c r="H60" i="69"/>
  <c r="H59" i="69"/>
  <c r="H58" i="69"/>
  <c r="F51" i="69"/>
  <c r="D51" i="69"/>
  <c r="B51" i="69"/>
  <c r="H50" i="69"/>
  <c r="H49" i="69"/>
  <c r="H48" i="69"/>
  <c r="H47" i="69"/>
  <c r="H46" i="69"/>
  <c r="H45" i="69"/>
  <c r="H44" i="69"/>
  <c r="H43" i="69"/>
  <c r="H42" i="69"/>
  <c r="H41" i="69"/>
  <c r="H40" i="69"/>
  <c r="H39" i="69"/>
  <c r="H38" i="69"/>
  <c r="H37" i="69"/>
  <c r="H36" i="69"/>
  <c r="H35" i="69"/>
  <c r="H34" i="69"/>
  <c r="H33" i="69"/>
  <c r="H32" i="69"/>
  <c r="F25" i="69"/>
  <c r="D25" i="69"/>
  <c r="B25" i="69"/>
  <c r="H24" i="69"/>
  <c r="H23" i="69"/>
  <c r="H22" i="69"/>
  <c r="H21" i="69"/>
  <c r="H20" i="69"/>
  <c r="H19" i="69"/>
  <c r="H18" i="69"/>
  <c r="H17" i="69"/>
  <c r="H16" i="69"/>
  <c r="H15" i="69"/>
  <c r="H14" i="69"/>
  <c r="H13" i="69"/>
  <c r="H12" i="69"/>
  <c r="H11" i="69"/>
  <c r="H10" i="69"/>
  <c r="H9" i="69"/>
  <c r="H8" i="69"/>
  <c r="H7" i="69"/>
  <c r="H6" i="69"/>
  <c r="F181" i="68"/>
  <c r="D181" i="68"/>
  <c r="B181" i="68"/>
  <c r="H180" i="68"/>
  <c r="H179" i="68"/>
  <c r="H178" i="68"/>
  <c r="H177" i="68"/>
  <c r="H176" i="68"/>
  <c r="H175" i="68"/>
  <c r="H174" i="68"/>
  <c r="H173" i="68"/>
  <c r="H172" i="68"/>
  <c r="H171" i="68"/>
  <c r="H170" i="68"/>
  <c r="H169" i="68"/>
  <c r="H168" i="68"/>
  <c r="H167" i="68"/>
  <c r="H166" i="68"/>
  <c r="H165" i="68"/>
  <c r="H164" i="68"/>
  <c r="H163" i="68"/>
  <c r="H162" i="68"/>
  <c r="F155" i="68"/>
  <c r="D155" i="68"/>
  <c r="B155" i="68"/>
  <c r="H154" i="68"/>
  <c r="H153" i="68"/>
  <c r="H152" i="68"/>
  <c r="H151" i="68"/>
  <c r="H150" i="68"/>
  <c r="H149" i="68"/>
  <c r="H148" i="68"/>
  <c r="H147" i="68"/>
  <c r="H146" i="68"/>
  <c r="H145" i="68"/>
  <c r="H144" i="68"/>
  <c r="H143" i="68"/>
  <c r="H142" i="68"/>
  <c r="H141" i="68"/>
  <c r="H140" i="68"/>
  <c r="H139" i="68"/>
  <c r="H138" i="68"/>
  <c r="H137" i="68"/>
  <c r="H136" i="68"/>
  <c r="F129" i="68"/>
  <c r="D129" i="68"/>
  <c r="B129" i="68"/>
  <c r="H128" i="68"/>
  <c r="H127" i="68"/>
  <c r="H126" i="68"/>
  <c r="H125" i="68"/>
  <c r="H124" i="68"/>
  <c r="H123" i="68"/>
  <c r="H122" i="68"/>
  <c r="H121" i="68"/>
  <c r="H120" i="68"/>
  <c r="H119" i="68"/>
  <c r="H118" i="68"/>
  <c r="H117" i="68"/>
  <c r="H116" i="68"/>
  <c r="H115" i="68"/>
  <c r="H114" i="68"/>
  <c r="H113" i="68"/>
  <c r="H112" i="68"/>
  <c r="H111" i="68"/>
  <c r="H110" i="68"/>
  <c r="F103" i="68"/>
  <c r="D103" i="68"/>
  <c r="B103" i="68"/>
  <c r="H102" i="68"/>
  <c r="H101" i="68"/>
  <c r="H100" i="68"/>
  <c r="H99" i="68"/>
  <c r="H98" i="68"/>
  <c r="H97" i="68"/>
  <c r="H96" i="68"/>
  <c r="H95" i="68"/>
  <c r="H94" i="68"/>
  <c r="H93" i="68"/>
  <c r="H92" i="68"/>
  <c r="H91" i="68"/>
  <c r="H90" i="68"/>
  <c r="H89" i="68"/>
  <c r="H88" i="68"/>
  <c r="H87" i="68"/>
  <c r="H86" i="68"/>
  <c r="H85" i="68"/>
  <c r="H84" i="68"/>
  <c r="F77" i="68"/>
  <c r="D77" i="68"/>
  <c r="B77" i="68"/>
  <c r="H76" i="68"/>
  <c r="H75" i="68"/>
  <c r="H74" i="68"/>
  <c r="H73" i="68"/>
  <c r="H72" i="68"/>
  <c r="H71" i="68"/>
  <c r="H70" i="68"/>
  <c r="H69" i="68"/>
  <c r="H68" i="68"/>
  <c r="H67" i="68"/>
  <c r="H66" i="68"/>
  <c r="H65" i="68"/>
  <c r="H64" i="68"/>
  <c r="H63" i="68"/>
  <c r="H62" i="68"/>
  <c r="H61" i="68"/>
  <c r="H60" i="68"/>
  <c r="H59" i="68"/>
  <c r="H58" i="68"/>
  <c r="F51" i="68"/>
  <c r="D51" i="68"/>
  <c r="B51" i="68"/>
  <c r="H50" i="68"/>
  <c r="H49" i="68"/>
  <c r="H48" i="68"/>
  <c r="H47" i="68"/>
  <c r="H46" i="68"/>
  <c r="H45" i="68"/>
  <c r="H44" i="68"/>
  <c r="H43" i="68"/>
  <c r="H42" i="68"/>
  <c r="H41" i="68"/>
  <c r="H40" i="68"/>
  <c r="H39" i="68"/>
  <c r="H38" i="68"/>
  <c r="H37" i="68"/>
  <c r="H36" i="68"/>
  <c r="H35" i="68"/>
  <c r="H34" i="68"/>
  <c r="H33" i="68"/>
  <c r="H32" i="68"/>
  <c r="F25" i="68"/>
  <c r="D25" i="68"/>
  <c r="B25" i="68"/>
  <c r="H24" i="68"/>
  <c r="H23" i="68"/>
  <c r="H22" i="68"/>
  <c r="H21" i="68"/>
  <c r="H20" i="68"/>
  <c r="H19" i="68"/>
  <c r="H18" i="68"/>
  <c r="H17" i="68"/>
  <c r="H16" i="68"/>
  <c r="H15" i="68"/>
  <c r="H14" i="68"/>
  <c r="H13" i="68"/>
  <c r="H12" i="68"/>
  <c r="H11" i="68"/>
  <c r="H10" i="68"/>
  <c r="H9" i="68"/>
  <c r="H8" i="68"/>
  <c r="H7" i="68"/>
  <c r="P252" i="67"/>
  <c r="P250" i="67"/>
  <c r="P246" i="67"/>
  <c r="N245" i="67"/>
  <c r="N244" i="67"/>
  <c r="P243" i="67"/>
  <c r="P242" i="67"/>
  <c r="F181" i="67"/>
  <c r="D181" i="67"/>
  <c r="B181" i="67"/>
  <c r="H180" i="67"/>
  <c r="H179" i="67"/>
  <c r="H178" i="67"/>
  <c r="H177" i="67"/>
  <c r="H176" i="67"/>
  <c r="H175" i="67"/>
  <c r="H174" i="67"/>
  <c r="H173" i="67"/>
  <c r="H172" i="67"/>
  <c r="H171" i="67"/>
  <c r="H170" i="67"/>
  <c r="H169" i="67"/>
  <c r="H168" i="67"/>
  <c r="H167" i="67"/>
  <c r="H166" i="67"/>
  <c r="H165" i="67"/>
  <c r="H164" i="67"/>
  <c r="H163" i="67"/>
  <c r="H162" i="67"/>
  <c r="F155" i="67"/>
  <c r="D155" i="67"/>
  <c r="B155" i="67"/>
  <c r="H154" i="67"/>
  <c r="H153" i="67"/>
  <c r="H152" i="67"/>
  <c r="H151" i="67"/>
  <c r="H150" i="67"/>
  <c r="H149" i="67"/>
  <c r="H148" i="67"/>
  <c r="H147" i="67"/>
  <c r="H146" i="67"/>
  <c r="H145" i="67"/>
  <c r="H144" i="67"/>
  <c r="H143" i="67"/>
  <c r="H142" i="67"/>
  <c r="H141" i="67"/>
  <c r="H140" i="67"/>
  <c r="H139" i="67"/>
  <c r="H138" i="67"/>
  <c r="H137" i="67"/>
  <c r="H136" i="67"/>
  <c r="F129" i="67"/>
  <c r="D129" i="67"/>
  <c r="B129" i="67"/>
  <c r="H128" i="67"/>
  <c r="H127" i="67"/>
  <c r="H126" i="67"/>
  <c r="H125" i="67"/>
  <c r="H124" i="67"/>
  <c r="H123" i="67"/>
  <c r="H122" i="67"/>
  <c r="H121" i="67"/>
  <c r="H120" i="67"/>
  <c r="H119" i="67"/>
  <c r="H118" i="67"/>
  <c r="H117" i="67"/>
  <c r="H116" i="67"/>
  <c r="H115" i="67"/>
  <c r="H114" i="67"/>
  <c r="H113" i="67"/>
  <c r="H112" i="67"/>
  <c r="H111" i="67"/>
  <c r="H110" i="67"/>
  <c r="F103" i="67"/>
  <c r="D103" i="67"/>
  <c r="B103" i="67"/>
  <c r="H102" i="67"/>
  <c r="H101" i="67"/>
  <c r="H100" i="67"/>
  <c r="H99" i="67"/>
  <c r="H98" i="67"/>
  <c r="H97" i="67"/>
  <c r="H96" i="67"/>
  <c r="H95" i="67"/>
  <c r="H94" i="67"/>
  <c r="H93" i="67"/>
  <c r="H92" i="67"/>
  <c r="H91" i="67"/>
  <c r="H90" i="67"/>
  <c r="H89" i="67"/>
  <c r="H88" i="67"/>
  <c r="H87" i="67"/>
  <c r="H86" i="67"/>
  <c r="H85" i="67"/>
  <c r="H84" i="67"/>
  <c r="F77" i="67"/>
  <c r="D77" i="67"/>
  <c r="B77" i="67"/>
  <c r="H76" i="67"/>
  <c r="H75" i="67"/>
  <c r="H74" i="67"/>
  <c r="H73" i="67"/>
  <c r="H72" i="67"/>
  <c r="H71" i="67"/>
  <c r="H70" i="67"/>
  <c r="H69" i="67"/>
  <c r="H68" i="67"/>
  <c r="H67" i="67"/>
  <c r="H66" i="67"/>
  <c r="H65" i="67"/>
  <c r="H64" i="67"/>
  <c r="H63" i="67"/>
  <c r="H62" i="67"/>
  <c r="H61" i="67"/>
  <c r="H60" i="67"/>
  <c r="H59" i="67"/>
  <c r="H58" i="67"/>
  <c r="F51" i="67"/>
  <c r="D51" i="67"/>
  <c r="B51" i="67"/>
  <c r="H50" i="67"/>
  <c r="H49" i="67"/>
  <c r="H48" i="67"/>
  <c r="H47" i="67"/>
  <c r="H46" i="67"/>
  <c r="H45" i="67"/>
  <c r="H44" i="67"/>
  <c r="H43" i="67"/>
  <c r="H42" i="67"/>
  <c r="H41" i="67"/>
  <c r="H40" i="67"/>
  <c r="H39" i="67"/>
  <c r="H38" i="67"/>
  <c r="H37" i="67"/>
  <c r="H36" i="67"/>
  <c r="H35" i="67"/>
  <c r="H34" i="67"/>
  <c r="H33" i="67"/>
  <c r="H32" i="67"/>
  <c r="F25" i="67"/>
  <c r="D25" i="67"/>
  <c r="B25" i="67"/>
  <c r="H24" i="67"/>
  <c r="H23" i="67"/>
  <c r="H22" i="67"/>
  <c r="H21" i="67"/>
  <c r="H20" i="67"/>
  <c r="H19" i="67"/>
  <c r="H18" i="67"/>
  <c r="H17" i="67"/>
  <c r="H16" i="67"/>
  <c r="H15" i="67"/>
  <c r="H14" i="67"/>
  <c r="H13" i="67"/>
  <c r="H12" i="67"/>
  <c r="H11" i="67"/>
  <c r="H10" i="67"/>
  <c r="H9" i="67"/>
  <c r="H8" i="67"/>
  <c r="H7" i="67"/>
  <c r="H6" i="67"/>
  <c r="F181" i="66"/>
  <c r="D181" i="66"/>
  <c r="B181" i="66"/>
  <c r="H180" i="66"/>
  <c r="H179" i="66"/>
  <c r="H178" i="66"/>
  <c r="H177" i="66"/>
  <c r="H176" i="66"/>
  <c r="H175" i="66"/>
  <c r="H174" i="66"/>
  <c r="H173" i="66"/>
  <c r="H172" i="66"/>
  <c r="H171" i="66"/>
  <c r="H170" i="66"/>
  <c r="H169" i="66"/>
  <c r="H168" i="66"/>
  <c r="H167" i="66"/>
  <c r="H166" i="66"/>
  <c r="H165" i="66"/>
  <c r="H164" i="66"/>
  <c r="H163" i="66"/>
  <c r="H162" i="66"/>
  <c r="F155" i="66"/>
  <c r="D155" i="66"/>
  <c r="B155" i="66"/>
  <c r="H154" i="66"/>
  <c r="H153" i="66"/>
  <c r="H152" i="66"/>
  <c r="H151" i="66"/>
  <c r="H150" i="66"/>
  <c r="H149" i="66"/>
  <c r="H148" i="66"/>
  <c r="H147" i="66"/>
  <c r="H146" i="66"/>
  <c r="H145" i="66"/>
  <c r="H144" i="66"/>
  <c r="H143" i="66"/>
  <c r="H142" i="66"/>
  <c r="H141" i="66"/>
  <c r="H140" i="66"/>
  <c r="H139" i="66"/>
  <c r="H138" i="66"/>
  <c r="H137" i="66"/>
  <c r="H136" i="66"/>
  <c r="F129" i="66"/>
  <c r="D129" i="66"/>
  <c r="B129" i="66"/>
  <c r="H128" i="66"/>
  <c r="H127" i="66"/>
  <c r="H126" i="66"/>
  <c r="H125" i="66"/>
  <c r="H124" i="66"/>
  <c r="H123" i="66"/>
  <c r="H122" i="66"/>
  <c r="H121" i="66"/>
  <c r="H120" i="66"/>
  <c r="H119" i="66"/>
  <c r="H118" i="66"/>
  <c r="H117" i="66"/>
  <c r="H116" i="66"/>
  <c r="H115" i="66"/>
  <c r="H114" i="66"/>
  <c r="H113" i="66"/>
  <c r="H112" i="66"/>
  <c r="H111" i="66"/>
  <c r="H110" i="66"/>
  <c r="F103" i="66"/>
  <c r="D103" i="66"/>
  <c r="B103" i="66"/>
  <c r="H102" i="66"/>
  <c r="H101" i="66"/>
  <c r="H100" i="66"/>
  <c r="H99" i="66"/>
  <c r="H98" i="66"/>
  <c r="H97" i="66"/>
  <c r="H96" i="66"/>
  <c r="H95" i="66"/>
  <c r="H94" i="66"/>
  <c r="H93" i="66"/>
  <c r="H92" i="66"/>
  <c r="H91" i="66"/>
  <c r="H90" i="66"/>
  <c r="H89" i="66"/>
  <c r="H88" i="66"/>
  <c r="H87" i="66"/>
  <c r="H86" i="66"/>
  <c r="H85" i="66"/>
  <c r="H84" i="66"/>
  <c r="F77" i="66"/>
  <c r="D77" i="66"/>
  <c r="B77" i="66"/>
  <c r="H76" i="66"/>
  <c r="H75" i="66"/>
  <c r="H74" i="66"/>
  <c r="H73" i="66"/>
  <c r="H72" i="66"/>
  <c r="H71" i="66"/>
  <c r="H70" i="66"/>
  <c r="H69" i="66"/>
  <c r="H68" i="66"/>
  <c r="H67" i="66"/>
  <c r="H66" i="66"/>
  <c r="H65" i="66"/>
  <c r="H64" i="66"/>
  <c r="H63" i="66"/>
  <c r="H62" i="66"/>
  <c r="H61" i="66"/>
  <c r="H60" i="66"/>
  <c r="H59" i="66"/>
  <c r="H58" i="66"/>
  <c r="F51" i="66"/>
  <c r="D51" i="66"/>
  <c r="B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F25" i="66"/>
  <c r="D25" i="66"/>
  <c r="B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9" i="66"/>
  <c r="H8" i="66"/>
  <c r="H7" i="66"/>
  <c r="H6" i="66"/>
  <c r="H207" i="65"/>
  <c r="R207" i="65" s="1"/>
  <c r="H203" i="65"/>
  <c r="R203" i="65" s="1"/>
  <c r="H199" i="65"/>
  <c r="R199" i="65" s="1"/>
  <c r="H195" i="65"/>
  <c r="R195" i="65" s="1"/>
  <c r="N245" i="65"/>
  <c r="N244" i="65"/>
  <c r="F181" i="65"/>
  <c r="D181" i="65"/>
  <c r="B181" i="65"/>
  <c r="H180" i="65"/>
  <c r="H179" i="65"/>
  <c r="H178" i="65"/>
  <c r="H177" i="65"/>
  <c r="H176" i="65"/>
  <c r="H175" i="65"/>
  <c r="H174" i="65"/>
  <c r="H173" i="65"/>
  <c r="H172" i="65"/>
  <c r="H171" i="65"/>
  <c r="H170" i="65"/>
  <c r="H169" i="65"/>
  <c r="H168" i="65"/>
  <c r="H167" i="65"/>
  <c r="H166" i="65"/>
  <c r="H165" i="65"/>
  <c r="H164" i="65"/>
  <c r="H163" i="65"/>
  <c r="H162" i="65"/>
  <c r="F155" i="65"/>
  <c r="D155" i="65"/>
  <c r="B155" i="65"/>
  <c r="H154" i="65"/>
  <c r="H153" i="65"/>
  <c r="H152" i="65"/>
  <c r="H151" i="65"/>
  <c r="H150" i="65"/>
  <c r="H149" i="65"/>
  <c r="H148" i="65"/>
  <c r="H147" i="65"/>
  <c r="H146" i="65"/>
  <c r="H145" i="65"/>
  <c r="H144" i="65"/>
  <c r="H143" i="65"/>
  <c r="H142" i="65"/>
  <c r="H141" i="65"/>
  <c r="H140" i="65"/>
  <c r="H139" i="65"/>
  <c r="H138" i="65"/>
  <c r="H137" i="65"/>
  <c r="H136" i="65"/>
  <c r="F129" i="65"/>
  <c r="D129" i="65"/>
  <c r="B129" i="65"/>
  <c r="H128" i="65"/>
  <c r="H127" i="65"/>
  <c r="H126" i="65"/>
  <c r="H125" i="65"/>
  <c r="H124" i="65"/>
  <c r="H123" i="65"/>
  <c r="H122" i="65"/>
  <c r="H121" i="65"/>
  <c r="H120" i="65"/>
  <c r="H119" i="65"/>
  <c r="H118" i="65"/>
  <c r="H117" i="65"/>
  <c r="H116" i="65"/>
  <c r="H115" i="65"/>
  <c r="H114" i="65"/>
  <c r="H113" i="65"/>
  <c r="H112" i="65"/>
  <c r="H111" i="65"/>
  <c r="H110" i="65"/>
  <c r="F103" i="65"/>
  <c r="D103" i="65"/>
  <c r="B103" i="65"/>
  <c r="H102" i="65"/>
  <c r="H101" i="65"/>
  <c r="H100" i="65"/>
  <c r="H99" i="65"/>
  <c r="H98" i="65"/>
  <c r="H97" i="65"/>
  <c r="H96" i="65"/>
  <c r="H95" i="65"/>
  <c r="H94" i="65"/>
  <c r="H93" i="65"/>
  <c r="H92" i="65"/>
  <c r="H91" i="65"/>
  <c r="H90" i="65"/>
  <c r="H89" i="65"/>
  <c r="H88" i="65"/>
  <c r="H87" i="65"/>
  <c r="H86" i="65"/>
  <c r="H85" i="65"/>
  <c r="H84" i="65"/>
  <c r="F77" i="65"/>
  <c r="D77" i="65"/>
  <c r="B77" i="65"/>
  <c r="H76" i="65"/>
  <c r="H75" i="65"/>
  <c r="H74" i="65"/>
  <c r="H73" i="65"/>
  <c r="H72" i="65"/>
  <c r="H71" i="65"/>
  <c r="H70" i="65"/>
  <c r="H69" i="65"/>
  <c r="H68" i="65"/>
  <c r="H67" i="65"/>
  <c r="H66" i="65"/>
  <c r="H65" i="65"/>
  <c r="H64" i="65"/>
  <c r="H63" i="65"/>
  <c r="H62" i="65"/>
  <c r="H61" i="65"/>
  <c r="H60" i="65"/>
  <c r="H59" i="65"/>
  <c r="H58" i="65"/>
  <c r="F51" i="65"/>
  <c r="D51" i="65"/>
  <c r="B51" i="65"/>
  <c r="H50" i="65"/>
  <c r="H49" i="65"/>
  <c r="H48" i="65"/>
  <c r="H47" i="65"/>
  <c r="H46" i="65"/>
  <c r="H45" i="65"/>
  <c r="H44" i="65"/>
  <c r="H43" i="65"/>
  <c r="H42" i="65"/>
  <c r="H41" i="65"/>
  <c r="H40" i="65"/>
  <c r="H39" i="65"/>
  <c r="H38" i="65"/>
  <c r="H37" i="65"/>
  <c r="H36" i="65"/>
  <c r="H35" i="65"/>
  <c r="H34" i="65"/>
  <c r="H33" i="65"/>
  <c r="H32" i="65"/>
  <c r="F25" i="65"/>
  <c r="D25" i="65"/>
  <c r="B25" i="65"/>
  <c r="H24" i="65"/>
  <c r="H23" i="65"/>
  <c r="H22" i="65"/>
  <c r="H21" i="65"/>
  <c r="H20" i="65"/>
  <c r="H19" i="65"/>
  <c r="H18" i="65"/>
  <c r="H17" i="65"/>
  <c r="H16" i="65"/>
  <c r="H15" i="65"/>
  <c r="H14" i="65"/>
  <c r="H13" i="65"/>
  <c r="H12" i="65"/>
  <c r="H11" i="65"/>
  <c r="H10" i="65"/>
  <c r="H9" i="65"/>
  <c r="H8" i="65"/>
  <c r="H7" i="65"/>
  <c r="H6" i="65"/>
  <c r="D208" i="64"/>
  <c r="N208" i="64" s="1"/>
  <c r="F181" i="64"/>
  <c r="D181" i="64"/>
  <c r="B181" i="64"/>
  <c r="H180" i="64"/>
  <c r="H179" i="64"/>
  <c r="H178" i="64"/>
  <c r="H177" i="64"/>
  <c r="H176" i="64"/>
  <c r="H175" i="64"/>
  <c r="H174" i="64"/>
  <c r="H173" i="64"/>
  <c r="H172" i="64"/>
  <c r="H171" i="64"/>
  <c r="H170" i="64"/>
  <c r="H169" i="64"/>
  <c r="H168" i="64"/>
  <c r="H167" i="64"/>
  <c r="H166" i="64"/>
  <c r="H165" i="64"/>
  <c r="H164" i="64"/>
  <c r="H163" i="64"/>
  <c r="H162" i="64"/>
  <c r="F155" i="64"/>
  <c r="D155" i="64"/>
  <c r="B155" i="64"/>
  <c r="H154" i="64"/>
  <c r="H153" i="64"/>
  <c r="H152" i="64"/>
  <c r="H151" i="64"/>
  <c r="H150" i="64"/>
  <c r="H149" i="64"/>
  <c r="H148" i="64"/>
  <c r="H147" i="64"/>
  <c r="H146" i="64"/>
  <c r="H145" i="64"/>
  <c r="H144" i="64"/>
  <c r="H143" i="64"/>
  <c r="H142" i="64"/>
  <c r="H141" i="64"/>
  <c r="H140" i="64"/>
  <c r="H139" i="64"/>
  <c r="H138" i="64"/>
  <c r="H137" i="64"/>
  <c r="H136" i="64"/>
  <c r="F129" i="64"/>
  <c r="D129" i="64"/>
  <c r="B129" i="64"/>
  <c r="H128" i="64"/>
  <c r="H127" i="64"/>
  <c r="H126" i="64"/>
  <c r="H125" i="64"/>
  <c r="H124" i="64"/>
  <c r="H123" i="64"/>
  <c r="H122" i="64"/>
  <c r="H121" i="64"/>
  <c r="H120" i="64"/>
  <c r="H119" i="64"/>
  <c r="H118" i="64"/>
  <c r="H117" i="64"/>
  <c r="H116" i="64"/>
  <c r="H115" i="64"/>
  <c r="H114" i="64"/>
  <c r="H113" i="64"/>
  <c r="H112" i="64"/>
  <c r="H111" i="64"/>
  <c r="H110" i="64"/>
  <c r="F103" i="64"/>
  <c r="D103" i="64"/>
  <c r="B103" i="64"/>
  <c r="H102" i="64"/>
  <c r="H101" i="64"/>
  <c r="H100" i="64"/>
  <c r="H99" i="64"/>
  <c r="H98" i="64"/>
  <c r="H97" i="64"/>
  <c r="H96" i="64"/>
  <c r="H95" i="64"/>
  <c r="H94" i="64"/>
  <c r="H93" i="64"/>
  <c r="H92" i="64"/>
  <c r="H91" i="64"/>
  <c r="H90" i="64"/>
  <c r="H89" i="64"/>
  <c r="H88" i="64"/>
  <c r="H87" i="64"/>
  <c r="H86" i="64"/>
  <c r="H85" i="64"/>
  <c r="H84" i="64"/>
  <c r="F77" i="64"/>
  <c r="D77" i="64"/>
  <c r="B77" i="64"/>
  <c r="H76" i="64"/>
  <c r="H75" i="64"/>
  <c r="H74" i="64"/>
  <c r="H73" i="64"/>
  <c r="H72" i="64"/>
  <c r="H71" i="64"/>
  <c r="H70" i="64"/>
  <c r="H69" i="64"/>
  <c r="H68" i="64"/>
  <c r="H67" i="64"/>
  <c r="H66" i="64"/>
  <c r="H65" i="64"/>
  <c r="H64" i="64"/>
  <c r="H63" i="64"/>
  <c r="H62" i="64"/>
  <c r="H61" i="64"/>
  <c r="H60" i="64"/>
  <c r="H59" i="64"/>
  <c r="H58" i="64"/>
  <c r="F51" i="64"/>
  <c r="D51" i="64"/>
  <c r="B51" i="64"/>
  <c r="H50" i="64"/>
  <c r="H49" i="64"/>
  <c r="H48" i="64"/>
  <c r="H47" i="64"/>
  <c r="H46" i="64"/>
  <c r="H45" i="64"/>
  <c r="H44" i="64"/>
  <c r="H43" i="64"/>
  <c r="H42" i="64"/>
  <c r="H41" i="64"/>
  <c r="H40" i="64"/>
  <c r="H39" i="64"/>
  <c r="H38" i="64"/>
  <c r="H37" i="64"/>
  <c r="H36" i="64"/>
  <c r="H35" i="64"/>
  <c r="H34" i="64"/>
  <c r="H33" i="64"/>
  <c r="H32" i="64"/>
  <c r="F25" i="64"/>
  <c r="D25" i="64"/>
  <c r="B25" i="64"/>
  <c r="H24" i="64"/>
  <c r="H23" i="64"/>
  <c r="H22" i="64"/>
  <c r="H21" i="64"/>
  <c r="H20" i="64"/>
  <c r="H19" i="64"/>
  <c r="H18" i="64"/>
  <c r="H17" i="64"/>
  <c r="H16" i="64"/>
  <c r="H15" i="64"/>
  <c r="H14" i="64"/>
  <c r="H13" i="64"/>
  <c r="H12" i="64"/>
  <c r="H11" i="64"/>
  <c r="H10" i="64"/>
  <c r="H9" i="64"/>
  <c r="H8" i="64"/>
  <c r="H7" i="64"/>
  <c r="H6" i="64"/>
  <c r="N242" i="61"/>
  <c r="N241" i="61"/>
  <c r="F181" i="61"/>
  <c r="D181" i="61"/>
  <c r="B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F155" i="61"/>
  <c r="D155" i="61"/>
  <c r="B155" i="61"/>
  <c r="H154" i="61"/>
  <c r="H153" i="61"/>
  <c r="H152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8" i="61"/>
  <c r="H137" i="61"/>
  <c r="H136" i="61"/>
  <c r="F129" i="61"/>
  <c r="D129" i="61"/>
  <c r="B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F103" i="61"/>
  <c r="D103" i="61"/>
  <c r="B103" i="61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F77" i="61"/>
  <c r="D77" i="61"/>
  <c r="B77" i="61"/>
  <c r="H76" i="61"/>
  <c r="H75" i="61"/>
  <c r="H74" i="61"/>
  <c r="H73" i="61"/>
  <c r="H72" i="61"/>
  <c r="H71" i="61"/>
  <c r="H70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F51" i="61"/>
  <c r="D51" i="61"/>
  <c r="B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F25" i="61"/>
  <c r="D25" i="61"/>
  <c r="B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L254" i="58"/>
  <c r="L251" i="58"/>
  <c r="L247" i="58"/>
  <c r="N245" i="58"/>
  <c r="N244" i="58"/>
  <c r="N242" i="58"/>
  <c r="F181" i="58"/>
  <c r="D181" i="58"/>
  <c r="B181" i="58"/>
  <c r="H180" i="58"/>
  <c r="H179" i="58"/>
  <c r="H178" i="58"/>
  <c r="H177" i="58"/>
  <c r="H176" i="58"/>
  <c r="H175" i="58"/>
  <c r="H174" i="58"/>
  <c r="H173" i="58"/>
  <c r="H172" i="58"/>
  <c r="H171" i="58"/>
  <c r="H170" i="58"/>
  <c r="H169" i="58"/>
  <c r="H168" i="58"/>
  <c r="H167" i="58"/>
  <c r="H166" i="58"/>
  <c r="H165" i="58"/>
  <c r="H164" i="58"/>
  <c r="H163" i="58"/>
  <c r="H162" i="58"/>
  <c r="F155" i="58"/>
  <c r="D155" i="58"/>
  <c r="B155" i="58"/>
  <c r="H154" i="58"/>
  <c r="H153" i="58"/>
  <c r="H152" i="58"/>
  <c r="H151" i="58"/>
  <c r="H150" i="58"/>
  <c r="H149" i="58"/>
  <c r="H148" i="58"/>
  <c r="H147" i="58"/>
  <c r="H146" i="58"/>
  <c r="H145" i="58"/>
  <c r="H144" i="58"/>
  <c r="H143" i="58"/>
  <c r="H142" i="58"/>
  <c r="H141" i="58"/>
  <c r="H140" i="58"/>
  <c r="H139" i="58"/>
  <c r="H138" i="58"/>
  <c r="H137" i="58"/>
  <c r="H136" i="58"/>
  <c r="F129" i="58"/>
  <c r="D129" i="58"/>
  <c r="B129" i="58"/>
  <c r="H128" i="58"/>
  <c r="H127" i="58"/>
  <c r="H126" i="58"/>
  <c r="H125" i="58"/>
  <c r="H124" i="58"/>
  <c r="H123" i="58"/>
  <c r="H122" i="58"/>
  <c r="H121" i="58"/>
  <c r="H120" i="58"/>
  <c r="H119" i="58"/>
  <c r="H118" i="58"/>
  <c r="H117" i="58"/>
  <c r="H116" i="58"/>
  <c r="H115" i="58"/>
  <c r="H114" i="58"/>
  <c r="H113" i="58"/>
  <c r="H112" i="58"/>
  <c r="H111" i="58"/>
  <c r="H110" i="58"/>
  <c r="F103" i="58"/>
  <c r="D103" i="58"/>
  <c r="B103" i="58"/>
  <c r="H102" i="58"/>
  <c r="H101" i="58"/>
  <c r="H100" i="58"/>
  <c r="H99" i="58"/>
  <c r="H98" i="58"/>
  <c r="H97" i="58"/>
  <c r="H96" i="58"/>
  <c r="H95" i="58"/>
  <c r="H94" i="58"/>
  <c r="H93" i="58"/>
  <c r="H92" i="58"/>
  <c r="H91" i="58"/>
  <c r="H90" i="58"/>
  <c r="H89" i="58"/>
  <c r="H88" i="58"/>
  <c r="H87" i="58"/>
  <c r="H86" i="58"/>
  <c r="H85" i="58"/>
  <c r="H84" i="58"/>
  <c r="F77" i="58"/>
  <c r="D77" i="58"/>
  <c r="B77" i="58"/>
  <c r="H76" i="58"/>
  <c r="H75" i="58"/>
  <c r="H74" i="58"/>
  <c r="H73" i="58"/>
  <c r="H72" i="58"/>
  <c r="H71" i="58"/>
  <c r="H70" i="58"/>
  <c r="H69" i="58"/>
  <c r="H68" i="58"/>
  <c r="H67" i="58"/>
  <c r="H66" i="58"/>
  <c r="H65" i="58"/>
  <c r="H64" i="58"/>
  <c r="H63" i="58"/>
  <c r="H62" i="58"/>
  <c r="H61" i="58"/>
  <c r="H60" i="58"/>
  <c r="H59" i="58"/>
  <c r="H58" i="58"/>
  <c r="F51" i="58"/>
  <c r="D51" i="58"/>
  <c r="H50" i="58"/>
  <c r="H49" i="58"/>
  <c r="H48" i="58"/>
  <c r="H47" i="58"/>
  <c r="H46" i="58"/>
  <c r="H45" i="58"/>
  <c r="H44" i="58"/>
  <c r="H43" i="58"/>
  <c r="H42" i="58"/>
  <c r="H41" i="58"/>
  <c r="H40" i="58"/>
  <c r="H39" i="58"/>
  <c r="H38" i="58"/>
  <c r="H37" i="58"/>
  <c r="H36" i="58"/>
  <c r="H35" i="58"/>
  <c r="H34" i="58"/>
  <c r="H33" i="58"/>
  <c r="H32" i="58"/>
  <c r="F25" i="58"/>
  <c r="D25" i="58"/>
  <c r="B25" i="58"/>
  <c r="H24" i="58"/>
  <c r="H23" i="58"/>
  <c r="H22" i="58"/>
  <c r="H21" i="58"/>
  <c r="H20" i="58"/>
  <c r="H19" i="58"/>
  <c r="H18" i="58"/>
  <c r="H17" i="58"/>
  <c r="H16" i="58"/>
  <c r="H15" i="58"/>
  <c r="H14" i="58"/>
  <c r="H13" i="58"/>
  <c r="H12" i="58"/>
  <c r="H11" i="58"/>
  <c r="H10" i="58"/>
  <c r="H9" i="58"/>
  <c r="H8" i="58"/>
  <c r="H7" i="58"/>
  <c r="H6" i="58"/>
  <c r="F181" i="57"/>
  <c r="D181" i="57"/>
  <c r="B181" i="57"/>
  <c r="H180" i="57"/>
  <c r="H179" i="57"/>
  <c r="H178" i="57"/>
  <c r="H177" i="57"/>
  <c r="H176" i="57"/>
  <c r="H175" i="57"/>
  <c r="H174" i="57"/>
  <c r="H173" i="57"/>
  <c r="H172" i="57"/>
  <c r="H171" i="57"/>
  <c r="H170" i="57"/>
  <c r="H169" i="57"/>
  <c r="H168" i="57"/>
  <c r="H167" i="57"/>
  <c r="H166" i="57"/>
  <c r="H165" i="57"/>
  <c r="H164" i="57"/>
  <c r="H163" i="57"/>
  <c r="H162" i="57"/>
  <c r="F155" i="57"/>
  <c r="D155" i="57"/>
  <c r="B155" i="57"/>
  <c r="H154" i="57"/>
  <c r="H153" i="57"/>
  <c r="H152" i="57"/>
  <c r="H151" i="57"/>
  <c r="H150" i="57"/>
  <c r="H149" i="57"/>
  <c r="H148" i="57"/>
  <c r="H147" i="57"/>
  <c r="H146" i="57"/>
  <c r="H145" i="57"/>
  <c r="H144" i="57"/>
  <c r="H143" i="57"/>
  <c r="H142" i="57"/>
  <c r="H141" i="57"/>
  <c r="H140" i="57"/>
  <c r="H139" i="57"/>
  <c r="H138" i="57"/>
  <c r="H137" i="57"/>
  <c r="H136" i="57"/>
  <c r="F129" i="57"/>
  <c r="D129" i="57"/>
  <c r="B129" i="57"/>
  <c r="H128" i="57"/>
  <c r="H127" i="57"/>
  <c r="H126" i="57"/>
  <c r="H125" i="57"/>
  <c r="H124" i="57"/>
  <c r="H123" i="57"/>
  <c r="H122" i="57"/>
  <c r="H121" i="57"/>
  <c r="H120" i="57"/>
  <c r="H119" i="57"/>
  <c r="H118" i="57"/>
  <c r="H117" i="57"/>
  <c r="H116" i="57"/>
  <c r="H115" i="57"/>
  <c r="H114" i="57"/>
  <c r="H113" i="57"/>
  <c r="H112" i="57"/>
  <c r="H111" i="57"/>
  <c r="H110" i="57"/>
  <c r="F103" i="57"/>
  <c r="D103" i="57"/>
  <c r="B103" i="57"/>
  <c r="H102" i="57"/>
  <c r="H101" i="57"/>
  <c r="H100" i="57"/>
  <c r="H99" i="57"/>
  <c r="H98" i="57"/>
  <c r="H97" i="57"/>
  <c r="H96" i="57"/>
  <c r="H95" i="57"/>
  <c r="H94" i="57"/>
  <c r="H93" i="57"/>
  <c r="H92" i="57"/>
  <c r="H91" i="57"/>
  <c r="H90" i="57"/>
  <c r="H89" i="57"/>
  <c r="H88" i="57"/>
  <c r="H87" i="57"/>
  <c r="H86" i="57"/>
  <c r="H85" i="57"/>
  <c r="F77" i="57"/>
  <c r="D77" i="57"/>
  <c r="B77" i="57"/>
  <c r="H76" i="57"/>
  <c r="H75" i="57"/>
  <c r="H74" i="57"/>
  <c r="H73" i="57"/>
  <c r="H72" i="57"/>
  <c r="H71" i="57"/>
  <c r="H70" i="57"/>
  <c r="H69" i="57"/>
  <c r="H68" i="57"/>
  <c r="H67" i="57"/>
  <c r="H66" i="57"/>
  <c r="H65" i="57"/>
  <c r="H64" i="57"/>
  <c r="H63" i="57"/>
  <c r="H62" i="57"/>
  <c r="H61" i="57"/>
  <c r="H60" i="57"/>
  <c r="H59" i="57"/>
  <c r="H58" i="57"/>
  <c r="F51" i="57"/>
  <c r="D51" i="57"/>
  <c r="B51" i="57"/>
  <c r="H50" i="57"/>
  <c r="H49" i="57"/>
  <c r="H48" i="57"/>
  <c r="H47" i="57"/>
  <c r="H46" i="57"/>
  <c r="H45" i="57"/>
  <c r="H44" i="57"/>
  <c r="H43" i="57"/>
  <c r="H42" i="57"/>
  <c r="H41" i="57"/>
  <c r="H40" i="57"/>
  <c r="H39" i="57"/>
  <c r="H38" i="57"/>
  <c r="H37" i="57"/>
  <c r="H36" i="57"/>
  <c r="H35" i="57"/>
  <c r="H34" i="57"/>
  <c r="H33" i="57"/>
  <c r="H32" i="57"/>
  <c r="F25" i="57"/>
  <c r="D25" i="57"/>
  <c r="B25" i="57"/>
  <c r="H24" i="57"/>
  <c r="H23" i="57"/>
  <c r="H22" i="57"/>
  <c r="H21" i="57"/>
  <c r="H20" i="57"/>
  <c r="H19" i="57"/>
  <c r="H18" i="57"/>
  <c r="H17" i="57"/>
  <c r="H16" i="57"/>
  <c r="H15" i="57"/>
  <c r="H14" i="57"/>
  <c r="H13" i="57"/>
  <c r="H12" i="57"/>
  <c r="H11" i="57"/>
  <c r="H10" i="57"/>
  <c r="H9" i="57"/>
  <c r="H8" i="57"/>
  <c r="H7" i="57"/>
  <c r="H6" i="57"/>
  <c r="H204" i="46"/>
  <c r="R204" i="46" s="1"/>
  <c r="H189" i="46"/>
  <c r="R189" i="46" s="1"/>
  <c r="F181" i="46"/>
  <c r="D181" i="46"/>
  <c r="B181" i="46"/>
  <c r="H180" i="46"/>
  <c r="H179" i="46"/>
  <c r="H178" i="46"/>
  <c r="H177" i="46"/>
  <c r="H176" i="46"/>
  <c r="H175" i="46"/>
  <c r="H174" i="46"/>
  <c r="H173" i="46"/>
  <c r="H172" i="46"/>
  <c r="H171" i="46"/>
  <c r="H170" i="46"/>
  <c r="H169" i="46"/>
  <c r="H168" i="46"/>
  <c r="H167" i="46"/>
  <c r="H166" i="46"/>
  <c r="H165" i="46"/>
  <c r="H164" i="46"/>
  <c r="H163" i="46"/>
  <c r="H162" i="46"/>
  <c r="F155" i="46"/>
  <c r="D155" i="46"/>
  <c r="B155" i="46"/>
  <c r="H154" i="46"/>
  <c r="H153" i="46"/>
  <c r="H152" i="46"/>
  <c r="H151" i="46"/>
  <c r="H150" i="46"/>
  <c r="H149" i="46"/>
  <c r="H148" i="46"/>
  <c r="H147" i="46"/>
  <c r="H146" i="46"/>
  <c r="H145" i="46"/>
  <c r="H144" i="46"/>
  <c r="H143" i="46"/>
  <c r="H142" i="46"/>
  <c r="H141" i="46"/>
  <c r="H140" i="46"/>
  <c r="H139" i="46"/>
  <c r="H138" i="46"/>
  <c r="H137" i="46"/>
  <c r="H136" i="46"/>
  <c r="F129" i="46"/>
  <c r="D129" i="46"/>
  <c r="B129" i="46"/>
  <c r="H128" i="46"/>
  <c r="H127" i="46"/>
  <c r="H126" i="46"/>
  <c r="H125" i="46"/>
  <c r="H124" i="46"/>
  <c r="H123" i="46"/>
  <c r="H122" i="46"/>
  <c r="H121" i="46"/>
  <c r="H120" i="46"/>
  <c r="H119" i="46"/>
  <c r="H118" i="46"/>
  <c r="H117" i="46"/>
  <c r="H116" i="46"/>
  <c r="H115" i="46"/>
  <c r="H114" i="46"/>
  <c r="H113" i="46"/>
  <c r="H112" i="46"/>
  <c r="H111" i="46"/>
  <c r="H110" i="46"/>
  <c r="F103" i="46"/>
  <c r="D103" i="46"/>
  <c r="B103" i="46"/>
  <c r="H102" i="46"/>
  <c r="H101" i="46"/>
  <c r="H100" i="46"/>
  <c r="H99" i="46"/>
  <c r="H98" i="46"/>
  <c r="H97" i="46"/>
  <c r="H96" i="46"/>
  <c r="H95" i="46"/>
  <c r="H94" i="46"/>
  <c r="H93" i="46"/>
  <c r="H92" i="46"/>
  <c r="H91" i="46"/>
  <c r="H90" i="46"/>
  <c r="H89" i="46"/>
  <c r="H88" i="46"/>
  <c r="H87" i="46"/>
  <c r="H86" i="46"/>
  <c r="H85" i="46"/>
  <c r="H84" i="46"/>
  <c r="F77" i="46"/>
  <c r="D77" i="46"/>
  <c r="B77" i="46"/>
  <c r="H76" i="46"/>
  <c r="H75" i="46"/>
  <c r="H74" i="46"/>
  <c r="H73" i="46"/>
  <c r="H72" i="46"/>
  <c r="H71" i="46"/>
  <c r="H70" i="46"/>
  <c r="H69" i="46"/>
  <c r="H68" i="46"/>
  <c r="H67" i="46"/>
  <c r="H66" i="46"/>
  <c r="H65" i="46"/>
  <c r="H64" i="46"/>
  <c r="H63" i="46"/>
  <c r="H62" i="46"/>
  <c r="H61" i="46"/>
  <c r="H60" i="46"/>
  <c r="H59" i="46"/>
  <c r="H58" i="46"/>
  <c r="F51" i="46"/>
  <c r="D51" i="46"/>
  <c r="B51" i="46"/>
  <c r="H50" i="46"/>
  <c r="H49" i="46"/>
  <c r="H48" i="46"/>
  <c r="H47" i="46"/>
  <c r="H46" i="46"/>
  <c r="H45" i="46"/>
  <c r="H44" i="46"/>
  <c r="H43" i="46"/>
  <c r="H42" i="46"/>
  <c r="H41" i="46"/>
  <c r="H40" i="46"/>
  <c r="H39" i="46"/>
  <c r="H38" i="46"/>
  <c r="H37" i="46"/>
  <c r="H36" i="46"/>
  <c r="H35" i="46"/>
  <c r="H34" i="46"/>
  <c r="H33" i="46"/>
  <c r="H32" i="46"/>
  <c r="F25" i="46"/>
  <c r="D25" i="46"/>
  <c r="B25" i="46"/>
  <c r="H24" i="46"/>
  <c r="H23" i="46"/>
  <c r="H22" i="46"/>
  <c r="H21" i="46"/>
  <c r="H20" i="46"/>
  <c r="H19" i="46"/>
  <c r="H18" i="46"/>
  <c r="H17" i="46"/>
  <c r="H16" i="46"/>
  <c r="H15" i="46"/>
  <c r="H14" i="46"/>
  <c r="H13" i="46"/>
  <c r="H12" i="46"/>
  <c r="H11" i="46"/>
  <c r="H10" i="46"/>
  <c r="H9" i="46"/>
  <c r="H8" i="46"/>
  <c r="H7" i="46"/>
  <c r="H6" i="46"/>
  <c r="L242" i="44"/>
  <c r="P257" i="44"/>
  <c r="P253" i="44"/>
  <c r="P249" i="44"/>
  <c r="P245" i="44"/>
  <c r="F181" i="44"/>
  <c r="D181" i="44"/>
  <c r="B181" i="44"/>
  <c r="H180" i="44"/>
  <c r="H179" i="44"/>
  <c r="H178" i="44"/>
  <c r="H177" i="44"/>
  <c r="H176" i="44"/>
  <c r="H175" i="44"/>
  <c r="H174" i="44"/>
  <c r="H173" i="44"/>
  <c r="H172" i="44"/>
  <c r="H171" i="44"/>
  <c r="H170" i="44"/>
  <c r="H169" i="44"/>
  <c r="H168" i="44"/>
  <c r="H167" i="44"/>
  <c r="H166" i="44"/>
  <c r="H165" i="44"/>
  <c r="H164" i="44"/>
  <c r="H163" i="44"/>
  <c r="H162" i="44"/>
  <c r="F155" i="44"/>
  <c r="D155" i="44"/>
  <c r="B155" i="44"/>
  <c r="H154" i="44"/>
  <c r="H153" i="44"/>
  <c r="H152" i="44"/>
  <c r="H151" i="44"/>
  <c r="H150" i="44"/>
  <c r="H149" i="44"/>
  <c r="H148" i="44"/>
  <c r="H147" i="44"/>
  <c r="H146" i="44"/>
  <c r="H145" i="44"/>
  <c r="H144" i="44"/>
  <c r="H143" i="44"/>
  <c r="H142" i="44"/>
  <c r="H141" i="44"/>
  <c r="H140" i="44"/>
  <c r="H139" i="44"/>
  <c r="H138" i="44"/>
  <c r="H137" i="44"/>
  <c r="H136" i="44"/>
  <c r="F129" i="44"/>
  <c r="D129" i="44"/>
  <c r="B129" i="44"/>
  <c r="H128" i="44"/>
  <c r="H127" i="44"/>
  <c r="H126" i="44"/>
  <c r="H125" i="44"/>
  <c r="H124" i="44"/>
  <c r="H123" i="44"/>
  <c r="H122" i="44"/>
  <c r="H121" i="44"/>
  <c r="H120" i="44"/>
  <c r="H119" i="44"/>
  <c r="H118" i="44"/>
  <c r="H117" i="44"/>
  <c r="H116" i="44"/>
  <c r="H115" i="44"/>
  <c r="H114" i="44"/>
  <c r="H113" i="44"/>
  <c r="H112" i="44"/>
  <c r="H111" i="44"/>
  <c r="H110" i="44"/>
  <c r="F103" i="44"/>
  <c r="D103" i="44"/>
  <c r="B103" i="44"/>
  <c r="H102" i="44"/>
  <c r="H101" i="44"/>
  <c r="H100" i="44"/>
  <c r="H99" i="44"/>
  <c r="H98" i="44"/>
  <c r="H97" i="44"/>
  <c r="H96" i="44"/>
  <c r="H95" i="44"/>
  <c r="H94" i="44"/>
  <c r="H93" i="44"/>
  <c r="H92" i="44"/>
  <c r="H91" i="44"/>
  <c r="H90" i="44"/>
  <c r="H89" i="44"/>
  <c r="H88" i="44"/>
  <c r="H87" i="44"/>
  <c r="H86" i="44"/>
  <c r="H85" i="44"/>
  <c r="H84" i="44"/>
  <c r="F77" i="44"/>
  <c r="D77" i="44"/>
  <c r="B77" i="44"/>
  <c r="H76" i="44"/>
  <c r="H75" i="44"/>
  <c r="H74" i="44"/>
  <c r="H73" i="44"/>
  <c r="H72" i="44"/>
  <c r="H71" i="44"/>
  <c r="H70" i="44"/>
  <c r="H69" i="44"/>
  <c r="H68" i="44"/>
  <c r="H67" i="44"/>
  <c r="H66" i="44"/>
  <c r="H65" i="44"/>
  <c r="H64" i="44"/>
  <c r="H63" i="44"/>
  <c r="H62" i="44"/>
  <c r="H61" i="44"/>
  <c r="H60" i="44"/>
  <c r="H59" i="44"/>
  <c r="H58" i="44"/>
  <c r="F51" i="44"/>
  <c r="D51" i="44"/>
  <c r="B51" i="44"/>
  <c r="H50" i="44"/>
  <c r="H49" i="44"/>
  <c r="H48" i="44"/>
  <c r="H47" i="44"/>
  <c r="H46" i="44"/>
  <c r="H45" i="44"/>
  <c r="H44" i="44"/>
  <c r="H43" i="44"/>
  <c r="H42" i="44"/>
  <c r="H41" i="44"/>
  <c r="H40" i="44"/>
  <c r="H39" i="44"/>
  <c r="H38" i="44"/>
  <c r="H37" i="44"/>
  <c r="H36" i="44"/>
  <c r="H35" i="44"/>
  <c r="H34" i="44"/>
  <c r="H33" i="44"/>
  <c r="H32" i="44"/>
  <c r="F25" i="44"/>
  <c r="D25" i="44"/>
  <c r="B25" i="44"/>
  <c r="H24" i="44"/>
  <c r="H23" i="44"/>
  <c r="H22" i="44"/>
  <c r="H21" i="44"/>
  <c r="H20" i="44"/>
  <c r="H19" i="44"/>
  <c r="H18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207" i="43"/>
  <c r="R207" i="43" s="1"/>
  <c r="H204" i="43"/>
  <c r="R204" i="43" s="1"/>
  <c r="H203" i="43"/>
  <c r="R203" i="43" s="1"/>
  <c r="H200" i="43"/>
  <c r="R200" i="43" s="1"/>
  <c r="H199" i="43"/>
  <c r="R199" i="43" s="1"/>
  <c r="H196" i="43"/>
  <c r="R196" i="43" s="1"/>
  <c r="P245" i="43"/>
  <c r="H190" i="43"/>
  <c r="R190" i="43" s="1"/>
  <c r="H189" i="43"/>
  <c r="R189" i="43" s="1"/>
  <c r="F181" i="43"/>
  <c r="D181" i="43"/>
  <c r="B181" i="43"/>
  <c r="H180" i="43"/>
  <c r="H179" i="43"/>
  <c r="H178" i="43"/>
  <c r="H177" i="43"/>
  <c r="H176" i="43"/>
  <c r="H175" i="43"/>
  <c r="H174" i="43"/>
  <c r="H173" i="43"/>
  <c r="H172" i="43"/>
  <c r="H171" i="43"/>
  <c r="H170" i="43"/>
  <c r="H169" i="43"/>
  <c r="H168" i="43"/>
  <c r="H167" i="43"/>
  <c r="H166" i="43"/>
  <c r="H165" i="43"/>
  <c r="H164" i="43"/>
  <c r="H163" i="43"/>
  <c r="H162" i="43"/>
  <c r="F155" i="43"/>
  <c r="D155" i="43"/>
  <c r="B155" i="43"/>
  <c r="H154" i="43"/>
  <c r="H153" i="43"/>
  <c r="H152" i="43"/>
  <c r="H151" i="43"/>
  <c r="H150" i="43"/>
  <c r="H149" i="43"/>
  <c r="H148" i="43"/>
  <c r="H147" i="43"/>
  <c r="H146" i="43"/>
  <c r="H145" i="43"/>
  <c r="H144" i="43"/>
  <c r="H143" i="43"/>
  <c r="H142" i="43"/>
  <c r="H141" i="43"/>
  <c r="H140" i="43"/>
  <c r="H139" i="43"/>
  <c r="H138" i="43"/>
  <c r="H137" i="43"/>
  <c r="H136" i="43"/>
  <c r="F129" i="43"/>
  <c r="D129" i="43"/>
  <c r="B129" i="43"/>
  <c r="H128" i="43"/>
  <c r="H127" i="43"/>
  <c r="H126" i="43"/>
  <c r="H125" i="43"/>
  <c r="H124" i="43"/>
  <c r="H123" i="43"/>
  <c r="H122" i="43"/>
  <c r="H121" i="43"/>
  <c r="H120" i="43"/>
  <c r="H119" i="43"/>
  <c r="H118" i="43"/>
  <c r="H117" i="43"/>
  <c r="H116" i="43"/>
  <c r="H115" i="43"/>
  <c r="H114" i="43"/>
  <c r="H113" i="43"/>
  <c r="H112" i="43"/>
  <c r="H111" i="43"/>
  <c r="H110" i="43"/>
  <c r="F103" i="43"/>
  <c r="D103" i="43"/>
  <c r="B103" i="43"/>
  <c r="H102" i="43"/>
  <c r="H101" i="43"/>
  <c r="H100" i="43"/>
  <c r="H99" i="43"/>
  <c r="H98" i="43"/>
  <c r="H97" i="43"/>
  <c r="H96" i="43"/>
  <c r="H95" i="43"/>
  <c r="H94" i="43"/>
  <c r="H93" i="43"/>
  <c r="H92" i="43"/>
  <c r="H91" i="43"/>
  <c r="H90" i="43"/>
  <c r="H89" i="43"/>
  <c r="H88" i="43"/>
  <c r="H87" i="43"/>
  <c r="H86" i="43"/>
  <c r="H85" i="43"/>
  <c r="H84" i="43"/>
  <c r="F77" i="43"/>
  <c r="D77" i="43"/>
  <c r="B77" i="43"/>
  <c r="H76" i="43"/>
  <c r="H75" i="43"/>
  <c r="H74" i="43"/>
  <c r="H73" i="43"/>
  <c r="H72" i="43"/>
  <c r="H71" i="43"/>
  <c r="H70" i="43"/>
  <c r="H69" i="43"/>
  <c r="H68" i="43"/>
  <c r="H67" i="43"/>
  <c r="H66" i="43"/>
  <c r="H65" i="43"/>
  <c r="H64" i="43"/>
  <c r="H63" i="43"/>
  <c r="H62" i="43"/>
  <c r="H61" i="43"/>
  <c r="H60" i="43"/>
  <c r="H59" i="43"/>
  <c r="H58" i="43"/>
  <c r="F51" i="43"/>
  <c r="D51" i="43"/>
  <c r="B51" i="43"/>
  <c r="H50" i="43"/>
  <c r="H49" i="43"/>
  <c r="H48" i="43"/>
  <c r="H47" i="43"/>
  <c r="H46" i="43"/>
  <c r="H45" i="43"/>
  <c r="H44" i="43"/>
  <c r="H43" i="43"/>
  <c r="H42" i="43"/>
  <c r="H41" i="43"/>
  <c r="H40" i="43"/>
  <c r="H39" i="43"/>
  <c r="H38" i="43"/>
  <c r="H37" i="43"/>
  <c r="H36" i="43"/>
  <c r="H35" i="43"/>
  <c r="H34" i="43"/>
  <c r="H33" i="43"/>
  <c r="H32" i="43"/>
  <c r="F25" i="43"/>
  <c r="D25" i="43"/>
  <c r="B25" i="43"/>
  <c r="H24" i="43"/>
  <c r="H23" i="43"/>
  <c r="H22" i="43"/>
  <c r="H21" i="43"/>
  <c r="H20" i="43"/>
  <c r="H19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1" i="42"/>
  <c r="D181" i="42"/>
  <c r="B181" i="42"/>
  <c r="H180" i="42"/>
  <c r="H179" i="42"/>
  <c r="H178" i="42"/>
  <c r="H177" i="42"/>
  <c r="H176" i="42"/>
  <c r="H175" i="42"/>
  <c r="H174" i="42"/>
  <c r="H173" i="42"/>
  <c r="H172" i="42"/>
  <c r="H171" i="42"/>
  <c r="H170" i="42"/>
  <c r="H169" i="42"/>
  <c r="H168" i="42"/>
  <c r="H167" i="42"/>
  <c r="H166" i="42"/>
  <c r="H165" i="42"/>
  <c r="H164" i="42"/>
  <c r="H163" i="42"/>
  <c r="H162" i="42"/>
  <c r="F155" i="42"/>
  <c r="D155" i="42"/>
  <c r="B155" i="42"/>
  <c r="H154" i="42"/>
  <c r="H153" i="42"/>
  <c r="H152" i="42"/>
  <c r="H151" i="42"/>
  <c r="H150" i="42"/>
  <c r="H149" i="42"/>
  <c r="H148" i="42"/>
  <c r="H147" i="42"/>
  <c r="H146" i="42"/>
  <c r="H145" i="42"/>
  <c r="H144" i="42"/>
  <c r="H143" i="42"/>
  <c r="H142" i="42"/>
  <c r="H141" i="42"/>
  <c r="H140" i="42"/>
  <c r="H139" i="42"/>
  <c r="H138" i="42"/>
  <c r="H137" i="42"/>
  <c r="H136" i="42"/>
  <c r="F129" i="42"/>
  <c r="D129" i="42"/>
  <c r="B129" i="42"/>
  <c r="H128" i="42"/>
  <c r="H127" i="42"/>
  <c r="H126" i="42"/>
  <c r="H125" i="42"/>
  <c r="H124" i="42"/>
  <c r="H123" i="42"/>
  <c r="H122" i="42"/>
  <c r="H121" i="42"/>
  <c r="H120" i="42"/>
  <c r="H119" i="42"/>
  <c r="H118" i="42"/>
  <c r="H117" i="42"/>
  <c r="H116" i="42"/>
  <c r="H115" i="42"/>
  <c r="H114" i="42"/>
  <c r="H113" i="42"/>
  <c r="H112" i="42"/>
  <c r="H111" i="42"/>
  <c r="H110" i="42"/>
  <c r="F103" i="42"/>
  <c r="D103" i="42"/>
  <c r="B103" i="42"/>
  <c r="H102" i="42"/>
  <c r="H101" i="42"/>
  <c r="H100" i="42"/>
  <c r="H99" i="42"/>
  <c r="H98" i="42"/>
  <c r="H97" i="42"/>
  <c r="H96" i="42"/>
  <c r="H95" i="42"/>
  <c r="H94" i="42"/>
  <c r="H93" i="42"/>
  <c r="H92" i="42"/>
  <c r="H91" i="42"/>
  <c r="H90" i="42"/>
  <c r="H89" i="42"/>
  <c r="H88" i="42"/>
  <c r="H87" i="42"/>
  <c r="H86" i="42"/>
  <c r="H85" i="42"/>
  <c r="H84" i="42"/>
  <c r="F77" i="42"/>
  <c r="D77" i="42"/>
  <c r="B77" i="42"/>
  <c r="H76" i="42"/>
  <c r="H75" i="42"/>
  <c r="H74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F51" i="42"/>
  <c r="D51" i="42"/>
  <c r="B51" i="42"/>
  <c r="H50" i="42"/>
  <c r="H49" i="42"/>
  <c r="H48" i="42"/>
  <c r="H47" i="42"/>
  <c r="H46" i="42"/>
  <c r="H45" i="42"/>
  <c r="H44" i="42"/>
  <c r="H43" i="42"/>
  <c r="H42" i="42"/>
  <c r="H41" i="42"/>
  <c r="H40" i="42"/>
  <c r="H39" i="42"/>
  <c r="H38" i="42"/>
  <c r="H37" i="42"/>
  <c r="H36" i="42"/>
  <c r="H35" i="42"/>
  <c r="H34" i="42"/>
  <c r="H33" i="42"/>
  <c r="H32" i="42"/>
  <c r="F25" i="42"/>
  <c r="D25" i="42"/>
  <c r="B25" i="42"/>
  <c r="H24" i="42"/>
  <c r="H23" i="42"/>
  <c r="H22" i="42"/>
  <c r="H21" i="42"/>
  <c r="H20" i="42"/>
  <c r="H19" i="42"/>
  <c r="H18" i="42"/>
  <c r="H17" i="42"/>
  <c r="H16" i="42"/>
  <c r="H15" i="42"/>
  <c r="H14" i="42"/>
  <c r="H13" i="42"/>
  <c r="H12" i="42"/>
  <c r="H11" i="42"/>
  <c r="H10" i="42"/>
  <c r="H9" i="42"/>
  <c r="H8" i="42"/>
  <c r="H7" i="42"/>
  <c r="H6" i="42"/>
  <c r="N258" i="41"/>
  <c r="H204" i="41"/>
  <c r="R204" i="41" s="1"/>
  <c r="N256" i="41"/>
  <c r="N254" i="41"/>
  <c r="N244" i="41"/>
  <c r="N242" i="41"/>
  <c r="F181" i="41"/>
  <c r="D181" i="41"/>
  <c r="B181" i="41"/>
  <c r="H180" i="41"/>
  <c r="H179" i="41"/>
  <c r="H178" i="41"/>
  <c r="H177" i="41"/>
  <c r="H176" i="41"/>
  <c r="H175" i="41"/>
  <c r="H174" i="41"/>
  <c r="H173" i="41"/>
  <c r="H172" i="41"/>
  <c r="H171" i="41"/>
  <c r="H170" i="41"/>
  <c r="H169" i="41"/>
  <c r="H168" i="41"/>
  <c r="H167" i="41"/>
  <c r="H166" i="41"/>
  <c r="H165" i="41"/>
  <c r="H164" i="41"/>
  <c r="H163" i="41"/>
  <c r="H162" i="41"/>
  <c r="F155" i="41"/>
  <c r="D155" i="41"/>
  <c r="B155" i="41"/>
  <c r="H154" i="41"/>
  <c r="H153" i="41"/>
  <c r="H152" i="41"/>
  <c r="H151" i="41"/>
  <c r="H150" i="41"/>
  <c r="H149" i="41"/>
  <c r="H148" i="41"/>
  <c r="H147" i="41"/>
  <c r="H146" i="41"/>
  <c r="H145" i="41"/>
  <c r="H144" i="41"/>
  <c r="H143" i="41"/>
  <c r="H142" i="41"/>
  <c r="H141" i="41"/>
  <c r="H140" i="41"/>
  <c r="H139" i="41"/>
  <c r="H138" i="41"/>
  <c r="H137" i="41"/>
  <c r="H136" i="41"/>
  <c r="F129" i="41"/>
  <c r="D129" i="41"/>
  <c r="B129" i="41"/>
  <c r="H128" i="41"/>
  <c r="H127" i="41"/>
  <c r="H126" i="41"/>
  <c r="H125" i="41"/>
  <c r="H124" i="41"/>
  <c r="H123" i="41"/>
  <c r="H122" i="41"/>
  <c r="H121" i="41"/>
  <c r="H120" i="41"/>
  <c r="H119" i="41"/>
  <c r="H118" i="41"/>
  <c r="H117" i="41"/>
  <c r="H116" i="41"/>
  <c r="H115" i="41"/>
  <c r="H114" i="41"/>
  <c r="H113" i="41"/>
  <c r="H112" i="41"/>
  <c r="H111" i="41"/>
  <c r="F103" i="41"/>
  <c r="D103" i="41"/>
  <c r="B103" i="41"/>
  <c r="H102" i="41"/>
  <c r="H101" i="41"/>
  <c r="H100" i="41"/>
  <c r="H99" i="41"/>
  <c r="H98" i="41"/>
  <c r="H97" i="41"/>
  <c r="H96" i="41"/>
  <c r="H95" i="41"/>
  <c r="H94" i="41"/>
  <c r="H93" i="41"/>
  <c r="H92" i="41"/>
  <c r="H91" i="41"/>
  <c r="H90" i="41"/>
  <c r="H89" i="41"/>
  <c r="H88" i="41"/>
  <c r="H87" i="41"/>
  <c r="H86" i="41"/>
  <c r="H85" i="41"/>
  <c r="H84" i="41"/>
  <c r="F77" i="41"/>
  <c r="D77" i="41"/>
  <c r="B77" i="41"/>
  <c r="H76" i="41"/>
  <c r="H75" i="41"/>
  <c r="H74" i="41"/>
  <c r="H73" i="41"/>
  <c r="H72" i="41"/>
  <c r="H71" i="41"/>
  <c r="H70" i="41"/>
  <c r="H69" i="41"/>
  <c r="H68" i="41"/>
  <c r="H67" i="41"/>
  <c r="H66" i="41"/>
  <c r="H65" i="41"/>
  <c r="H64" i="41"/>
  <c r="H63" i="41"/>
  <c r="H62" i="41"/>
  <c r="H61" i="41"/>
  <c r="H60" i="41"/>
  <c r="H59" i="41"/>
  <c r="F51" i="41"/>
  <c r="D51" i="41"/>
  <c r="B51" i="41"/>
  <c r="H50" i="41"/>
  <c r="H49" i="41"/>
  <c r="H48" i="41"/>
  <c r="H47" i="41"/>
  <c r="H46" i="41"/>
  <c r="H45" i="41"/>
  <c r="H44" i="41"/>
  <c r="H43" i="41"/>
  <c r="H42" i="41"/>
  <c r="H41" i="41"/>
  <c r="H40" i="41"/>
  <c r="H39" i="41"/>
  <c r="H38" i="41"/>
  <c r="H37" i="41"/>
  <c r="H36" i="41"/>
  <c r="H35" i="41"/>
  <c r="H34" i="41"/>
  <c r="H33" i="41"/>
  <c r="H32" i="41"/>
  <c r="F25" i="41"/>
  <c r="D25" i="41"/>
  <c r="B25" i="41"/>
  <c r="H24" i="41"/>
  <c r="H23" i="41"/>
  <c r="H22" i="41"/>
  <c r="H21" i="41"/>
  <c r="H20" i="41"/>
  <c r="H19" i="41"/>
  <c r="H18" i="41"/>
  <c r="H17" i="41"/>
  <c r="H16" i="41"/>
  <c r="H15" i="41"/>
  <c r="H14" i="41"/>
  <c r="H13" i="41"/>
  <c r="H12" i="41"/>
  <c r="H11" i="41"/>
  <c r="H10" i="41"/>
  <c r="H9" i="41"/>
  <c r="H8" i="41"/>
  <c r="H7" i="41"/>
  <c r="H6" i="41"/>
  <c r="F181" i="40"/>
  <c r="D181" i="40"/>
  <c r="B181" i="40"/>
  <c r="H180" i="40"/>
  <c r="H179" i="40"/>
  <c r="H178" i="40"/>
  <c r="H177" i="40"/>
  <c r="H176" i="40"/>
  <c r="H175" i="40"/>
  <c r="H174" i="40"/>
  <c r="H173" i="40"/>
  <c r="H172" i="40"/>
  <c r="H171" i="40"/>
  <c r="H170" i="40"/>
  <c r="H169" i="40"/>
  <c r="H168" i="40"/>
  <c r="H167" i="40"/>
  <c r="H166" i="40"/>
  <c r="H165" i="40"/>
  <c r="H164" i="40"/>
  <c r="H163" i="40"/>
  <c r="H162" i="40"/>
  <c r="F155" i="40"/>
  <c r="D155" i="40"/>
  <c r="B155" i="40"/>
  <c r="H154" i="40"/>
  <c r="H153" i="40"/>
  <c r="H152" i="40"/>
  <c r="H151" i="40"/>
  <c r="H150" i="40"/>
  <c r="H149" i="40"/>
  <c r="H148" i="40"/>
  <c r="H147" i="40"/>
  <c r="H146" i="40"/>
  <c r="H145" i="40"/>
  <c r="H144" i="40"/>
  <c r="H143" i="40"/>
  <c r="H142" i="40"/>
  <c r="H141" i="40"/>
  <c r="H140" i="40"/>
  <c r="H139" i="40"/>
  <c r="H138" i="40"/>
  <c r="H137" i="40"/>
  <c r="H136" i="40"/>
  <c r="F129" i="40"/>
  <c r="D129" i="40"/>
  <c r="B129" i="40"/>
  <c r="H128" i="40"/>
  <c r="H127" i="40"/>
  <c r="H126" i="40"/>
  <c r="H125" i="40"/>
  <c r="H124" i="40"/>
  <c r="H123" i="40"/>
  <c r="H122" i="40"/>
  <c r="H121" i="40"/>
  <c r="H120" i="40"/>
  <c r="H119" i="40"/>
  <c r="H118" i="40"/>
  <c r="H117" i="40"/>
  <c r="H116" i="40"/>
  <c r="H115" i="40"/>
  <c r="H114" i="40"/>
  <c r="H113" i="40"/>
  <c r="H112" i="40"/>
  <c r="H111" i="40"/>
  <c r="H110" i="40"/>
  <c r="F103" i="40"/>
  <c r="D103" i="40"/>
  <c r="B103" i="40"/>
  <c r="H102" i="40"/>
  <c r="H101" i="40"/>
  <c r="H100" i="40"/>
  <c r="H99" i="40"/>
  <c r="H98" i="40"/>
  <c r="H97" i="40"/>
  <c r="H96" i="40"/>
  <c r="H95" i="40"/>
  <c r="H94" i="40"/>
  <c r="H93" i="40"/>
  <c r="H92" i="40"/>
  <c r="H91" i="40"/>
  <c r="H90" i="40"/>
  <c r="H89" i="40"/>
  <c r="H88" i="40"/>
  <c r="H87" i="40"/>
  <c r="H86" i="40"/>
  <c r="H85" i="40"/>
  <c r="H84" i="40"/>
  <c r="F77" i="40"/>
  <c r="D77" i="40"/>
  <c r="B77" i="40"/>
  <c r="H76" i="40"/>
  <c r="H75" i="40"/>
  <c r="H74" i="40"/>
  <c r="H73" i="40"/>
  <c r="H72" i="40"/>
  <c r="H71" i="40"/>
  <c r="H70" i="40"/>
  <c r="H69" i="40"/>
  <c r="H68" i="40"/>
  <c r="H67" i="40"/>
  <c r="H66" i="40"/>
  <c r="H65" i="40"/>
  <c r="H64" i="40"/>
  <c r="H63" i="40"/>
  <c r="H62" i="40"/>
  <c r="H61" i="40"/>
  <c r="H60" i="40"/>
  <c r="H59" i="40"/>
  <c r="H58" i="40"/>
  <c r="F51" i="40"/>
  <c r="D51" i="40"/>
  <c r="B51" i="40"/>
  <c r="H50" i="40"/>
  <c r="H49" i="40"/>
  <c r="H48" i="40"/>
  <c r="H47" i="40"/>
  <c r="H46" i="40"/>
  <c r="H45" i="40"/>
  <c r="H44" i="40"/>
  <c r="H43" i="40"/>
  <c r="H42" i="40"/>
  <c r="H41" i="40"/>
  <c r="H40" i="40"/>
  <c r="H39" i="40"/>
  <c r="H38" i="40"/>
  <c r="H37" i="40"/>
  <c r="H36" i="40"/>
  <c r="H35" i="40"/>
  <c r="H34" i="40"/>
  <c r="H33" i="40"/>
  <c r="H32" i="40"/>
  <c r="F25" i="40"/>
  <c r="D25" i="40"/>
  <c r="B25" i="40"/>
  <c r="H24" i="40"/>
  <c r="H23" i="40"/>
  <c r="H22" i="40"/>
  <c r="H21" i="40"/>
  <c r="H20" i="40"/>
  <c r="H19" i="40"/>
  <c r="H18" i="40"/>
  <c r="H17" i="40"/>
  <c r="H16" i="40"/>
  <c r="H15" i="40"/>
  <c r="H14" i="40"/>
  <c r="H13" i="40"/>
  <c r="H12" i="40"/>
  <c r="H11" i="40"/>
  <c r="H10" i="40"/>
  <c r="H9" i="40"/>
  <c r="H8" i="40"/>
  <c r="H7" i="40"/>
  <c r="H6" i="40"/>
  <c r="H195" i="39"/>
  <c r="R195" i="39" s="1"/>
  <c r="F181" i="39"/>
  <c r="D181" i="39"/>
  <c r="B181" i="39"/>
  <c r="H180" i="39"/>
  <c r="H179" i="39"/>
  <c r="H178" i="39"/>
  <c r="H177" i="39"/>
  <c r="H176" i="39"/>
  <c r="H175" i="39"/>
  <c r="H174" i="39"/>
  <c r="H173" i="39"/>
  <c r="H172" i="39"/>
  <c r="H171" i="39"/>
  <c r="H170" i="39"/>
  <c r="H169" i="39"/>
  <c r="H168" i="39"/>
  <c r="H167" i="39"/>
  <c r="H166" i="39"/>
  <c r="H165" i="39"/>
  <c r="H164" i="39"/>
  <c r="H163" i="39"/>
  <c r="H162" i="39"/>
  <c r="F155" i="39"/>
  <c r="D155" i="39"/>
  <c r="B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F129" i="39"/>
  <c r="D129" i="39"/>
  <c r="B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F103" i="39"/>
  <c r="D103" i="39"/>
  <c r="B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F77" i="39"/>
  <c r="D77" i="39"/>
  <c r="B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F51" i="39"/>
  <c r="D51" i="39"/>
  <c r="B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F25" i="39"/>
  <c r="D25" i="39"/>
  <c r="B25" i="39"/>
  <c r="H24" i="39"/>
  <c r="H23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H8" i="39"/>
  <c r="H7" i="39"/>
  <c r="H6" i="39"/>
  <c r="F181" i="37"/>
  <c r="D181" i="37"/>
  <c r="B181" i="37"/>
  <c r="H180" i="37"/>
  <c r="H179" i="37"/>
  <c r="H178" i="37"/>
  <c r="H177" i="37"/>
  <c r="H176" i="37"/>
  <c r="H175" i="37"/>
  <c r="H174" i="37"/>
  <c r="H173" i="37"/>
  <c r="H172" i="37"/>
  <c r="H171" i="37"/>
  <c r="H170" i="37"/>
  <c r="H169" i="37"/>
  <c r="H168" i="37"/>
  <c r="H167" i="37"/>
  <c r="H166" i="37"/>
  <c r="H165" i="37"/>
  <c r="H164" i="37"/>
  <c r="H163" i="37"/>
  <c r="H162" i="37"/>
  <c r="F155" i="37"/>
  <c r="D155" i="37"/>
  <c r="B155" i="37"/>
  <c r="H154" i="37"/>
  <c r="H153" i="37"/>
  <c r="H152" i="37"/>
  <c r="H151" i="37"/>
  <c r="H150" i="37"/>
  <c r="H149" i="37"/>
  <c r="H148" i="37"/>
  <c r="H147" i="37"/>
  <c r="H146" i="37"/>
  <c r="H145" i="37"/>
  <c r="H144" i="37"/>
  <c r="H143" i="37"/>
  <c r="H142" i="37"/>
  <c r="H141" i="37"/>
  <c r="H140" i="37"/>
  <c r="H139" i="37"/>
  <c r="H138" i="37"/>
  <c r="H137" i="37"/>
  <c r="H136" i="37"/>
  <c r="F129" i="37"/>
  <c r="D129" i="37"/>
  <c r="B129" i="37"/>
  <c r="H128" i="37"/>
  <c r="H127" i="37"/>
  <c r="H126" i="37"/>
  <c r="H125" i="37"/>
  <c r="H124" i="37"/>
  <c r="H123" i="37"/>
  <c r="H122" i="37"/>
  <c r="H121" i="37"/>
  <c r="H120" i="37"/>
  <c r="H119" i="37"/>
  <c r="H118" i="37"/>
  <c r="H117" i="37"/>
  <c r="H116" i="37"/>
  <c r="H115" i="37"/>
  <c r="H114" i="37"/>
  <c r="H113" i="37"/>
  <c r="H112" i="37"/>
  <c r="H111" i="37"/>
  <c r="F103" i="37"/>
  <c r="D103" i="37"/>
  <c r="B103" i="37"/>
  <c r="H102" i="37"/>
  <c r="H101" i="37"/>
  <c r="H100" i="37"/>
  <c r="H99" i="37"/>
  <c r="H98" i="37"/>
  <c r="H97" i="37"/>
  <c r="H96" i="37"/>
  <c r="H95" i="37"/>
  <c r="H94" i="37"/>
  <c r="H93" i="37"/>
  <c r="H92" i="37"/>
  <c r="H91" i="37"/>
  <c r="H90" i="37"/>
  <c r="H89" i="37"/>
  <c r="H88" i="37"/>
  <c r="H87" i="37"/>
  <c r="H86" i="37"/>
  <c r="H85" i="37"/>
  <c r="H84" i="37"/>
  <c r="F77" i="37"/>
  <c r="D77" i="37"/>
  <c r="B77" i="37"/>
  <c r="H76" i="37"/>
  <c r="H75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F51" i="37"/>
  <c r="D51" i="37"/>
  <c r="B51" i="37"/>
  <c r="H50" i="37"/>
  <c r="H49" i="37"/>
  <c r="H48" i="37"/>
  <c r="H47" i="37"/>
  <c r="H46" i="37"/>
  <c r="H45" i="37"/>
  <c r="H44" i="37"/>
  <c r="H43" i="37"/>
  <c r="H42" i="37"/>
  <c r="H41" i="37"/>
  <c r="H40" i="37"/>
  <c r="H39" i="37"/>
  <c r="H38" i="37"/>
  <c r="H37" i="37"/>
  <c r="H36" i="37"/>
  <c r="H35" i="37"/>
  <c r="H34" i="37"/>
  <c r="H33" i="37"/>
  <c r="H32" i="37"/>
  <c r="F25" i="37"/>
  <c r="D25" i="37"/>
  <c r="B25" i="37"/>
  <c r="H24" i="37"/>
  <c r="H23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P255" i="36"/>
  <c r="P251" i="36"/>
  <c r="F181" i="36"/>
  <c r="D181" i="36"/>
  <c r="B181" i="36"/>
  <c r="H180" i="36"/>
  <c r="H179" i="36"/>
  <c r="H178" i="36"/>
  <c r="H177" i="36"/>
  <c r="H176" i="36"/>
  <c r="H175" i="36"/>
  <c r="H174" i="36"/>
  <c r="H173" i="36"/>
  <c r="H172" i="36"/>
  <c r="H171" i="36"/>
  <c r="H170" i="36"/>
  <c r="H169" i="36"/>
  <c r="H168" i="36"/>
  <c r="H167" i="36"/>
  <c r="H166" i="36"/>
  <c r="H165" i="36"/>
  <c r="H164" i="36"/>
  <c r="H163" i="36"/>
  <c r="H162" i="36"/>
  <c r="F155" i="36"/>
  <c r="D155" i="36"/>
  <c r="B155" i="36"/>
  <c r="H154" i="36"/>
  <c r="H153" i="36"/>
  <c r="H152" i="36"/>
  <c r="H151" i="36"/>
  <c r="H150" i="36"/>
  <c r="H149" i="36"/>
  <c r="H148" i="36"/>
  <c r="H147" i="36"/>
  <c r="H146" i="36"/>
  <c r="H145" i="36"/>
  <c r="H144" i="36"/>
  <c r="H143" i="36"/>
  <c r="H142" i="36"/>
  <c r="H141" i="36"/>
  <c r="H140" i="36"/>
  <c r="H139" i="36"/>
  <c r="H138" i="36"/>
  <c r="H137" i="36"/>
  <c r="H136" i="36"/>
  <c r="F129" i="36"/>
  <c r="D129" i="36"/>
  <c r="B129" i="36"/>
  <c r="H128" i="36"/>
  <c r="H127" i="36"/>
  <c r="H126" i="36"/>
  <c r="H125" i="36"/>
  <c r="H124" i="36"/>
  <c r="H123" i="36"/>
  <c r="H122" i="36"/>
  <c r="H121" i="36"/>
  <c r="H120" i="36"/>
  <c r="H119" i="36"/>
  <c r="H118" i="36"/>
  <c r="H117" i="36"/>
  <c r="H116" i="36"/>
  <c r="H115" i="36"/>
  <c r="H114" i="36"/>
  <c r="H113" i="36"/>
  <c r="H112" i="36"/>
  <c r="H111" i="36"/>
  <c r="F103" i="36"/>
  <c r="D103" i="36"/>
  <c r="B103" i="36"/>
  <c r="H102" i="36"/>
  <c r="H101" i="36"/>
  <c r="H100" i="36"/>
  <c r="H99" i="36"/>
  <c r="H98" i="36"/>
  <c r="H97" i="36"/>
  <c r="H96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F77" i="36"/>
  <c r="D77" i="36"/>
  <c r="B77" i="36"/>
  <c r="H76" i="36"/>
  <c r="H75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H62" i="36"/>
  <c r="H61" i="36"/>
  <c r="H60" i="36"/>
  <c r="H59" i="36"/>
  <c r="H58" i="36"/>
  <c r="F51" i="36"/>
  <c r="D51" i="36"/>
  <c r="B51" i="36"/>
  <c r="H50" i="36"/>
  <c r="H49" i="36"/>
  <c r="H48" i="36"/>
  <c r="H47" i="36"/>
  <c r="H46" i="36"/>
  <c r="H45" i="36"/>
  <c r="H44" i="36"/>
  <c r="H43" i="36"/>
  <c r="H42" i="36"/>
  <c r="H41" i="36"/>
  <c r="H40" i="36"/>
  <c r="H39" i="36"/>
  <c r="H38" i="36"/>
  <c r="H37" i="36"/>
  <c r="H36" i="36"/>
  <c r="H35" i="36"/>
  <c r="H34" i="36"/>
  <c r="H33" i="36"/>
  <c r="F25" i="36"/>
  <c r="D25" i="36"/>
  <c r="B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F181" i="35"/>
  <c r="D181" i="35"/>
  <c r="B181" i="35"/>
  <c r="H180" i="35"/>
  <c r="H179" i="35"/>
  <c r="H178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H165" i="35"/>
  <c r="H164" i="35"/>
  <c r="H163" i="35"/>
  <c r="H162" i="35"/>
  <c r="F155" i="35"/>
  <c r="D155" i="35"/>
  <c r="B155" i="35"/>
  <c r="H154" i="35"/>
  <c r="H153" i="35"/>
  <c r="H152" i="35"/>
  <c r="H151" i="35"/>
  <c r="H150" i="35"/>
  <c r="H149" i="35"/>
  <c r="H148" i="35"/>
  <c r="H147" i="35"/>
  <c r="H146" i="35"/>
  <c r="H145" i="35"/>
  <c r="H144" i="35"/>
  <c r="H143" i="35"/>
  <c r="H142" i="35"/>
  <c r="H141" i="35"/>
  <c r="H140" i="35"/>
  <c r="H139" i="35"/>
  <c r="H138" i="35"/>
  <c r="H137" i="35"/>
  <c r="H136" i="35"/>
  <c r="F129" i="35"/>
  <c r="D129" i="35"/>
  <c r="B129" i="35"/>
  <c r="H128" i="35"/>
  <c r="H127" i="35"/>
  <c r="H126" i="35"/>
  <c r="H125" i="35"/>
  <c r="H124" i="35"/>
  <c r="H123" i="35"/>
  <c r="H122" i="35"/>
  <c r="H121" i="35"/>
  <c r="H120" i="35"/>
  <c r="H119" i="35"/>
  <c r="H118" i="35"/>
  <c r="H117" i="35"/>
  <c r="H116" i="35"/>
  <c r="H115" i="35"/>
  <c r="H114" i="35"/>
  <c r="H113" i="35"/>
  <c r="H112" i="35"/>
  <c r="H111" i="35"/>
  <c r="H110" i="35"/>
  <c r="F103" i="35"/>
  <c r="D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F77" i="35"/>
  <c r="D77" i="35"/>
  <c r="B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F51" i="35"/>
  <c r="D51" i="35"/>
  <c r="B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F25" i="35"/>
  <c r="D25" i="35"/>
  <c r="B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H7" i="35"/>
  <c r="H6" i="35"/>
  <c r="H199" i="32"/>
  <c r="R199" i="32" s="1"/>
  <c r="H197" i="32"/>
  <c r="R197" i="32" s="1"/>
  <c r="F181" i="32"/>
  <c r="D181" i="32"/>
  <c r="B181" i="32"/>
  <c r="H180" i="32"/>
  <c r="H179" i="32"/>
  <c r="H178" i="32"/>
  <c r="H177" i="32"/>
  <c r="H176" i="32"/>
  <c r="H175" i="32"/>
  <c r="H174" i="32"/>
  <c r="H173" i="32"/>
  <c r="H172" i="32"/>
  <c r="H171" i="32"/>
  <c r="H170" i="32"/>
  <c r="H169" i="32"/>
  <c r="H168" i="32"/>
  <c r="H167" i="32"/>
  <c r="H166" i="32"/>
  <c r="H165" i="32"/>
  <c r="H164" i="32"/>
  <c r="H163" i="32"/>
  <c r="H162" i="32"/>
  <c r="F155" i="32"/>
  <c r="D155" i="32"/>
  <c r="B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F129" i="32"/>
  <c r="D129" i="32"/>
  <c r="B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F103" i="32"/>
  <c r="D103" i="32"/>
  <c r="B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F77" i="32"/>
  <c r="D77" i="32"/>
  <c r="B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F51" i="32"/>
  <c r="D51" i="32"/>
  <c r="B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F25" i="32"/>
  <c r="D25" i="32"/>
  <c r="B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9" i="32"/>
  <c r="H8" i="32"/>
  <c r="H7" i="32"/>
  <c r="H6" i="32"/>
  <c r="F181" i="33"/>
  <c r="D181" i="33"/>
  <c r="B181" i="33"/>
  <c r="H180" i="33"/>
  <c r="H179" i="33"/>
  <c r="H178" i="33"/>
  <c r="H177" i="33"/>
  <c r="H176" i="33"/>
  <c r="H175" i="33"/>
  <c r="H174" i="33"/>
  <c r="H173" i="33"/>
  <c r="H172" i="33"/>
  <c r="H171" i="33"/>
  <c r="H170" i="33"/>
  <c r="H169" i="33"/>
  <c r="H168" i="33"/>
  <c r="H167" i="33"/>
  <c r="H166" i="33"/>
  <c r="H165" i="33"/>
  <c r="H164" i="33"/>
  <c r="H163" i="33"/>
  <c r="H162" i="33"/>
  <c r="F155" i="33"/>
  <c r="D155" i="33"/>
  <c r="B155" i="33"/>
  <c r="H154" i="33"/>
  <c r="H153" i="33"/>
  <c r="H152" i="33"/>
  <c r="H151" i="33"/>
  <c r="H150" i="33"/>
  <c r="H149" i="33"/>
  <c r="H148" i="33"/>
  <c r="H147" i="33"/>
  <c r="H146" i="33"/>
  <c r="H145" i="33"/>
  <c r="H144" i="33"/>
  <c r="H143" i="33"/>
  <c r="H142" i="33"/>
  <c r="H141" i="33"/>
  <c r="H140" i="33"/>
  <c r="H139" i="33"/>
  <c r="H138" i="33"/>
  <c r="H137" i="33"/>
  <c r="H136" i="33"/>
  <c r="F129" i="33"/>
  <c r="D129" i="33"/>
  <c r="B129" i="33"/>
  <c r="H128" i="33"/>
  <c r="H127" i="33"/>
  <c r="H126" i="33"/>
  <c r="H125" i="33"/>
  <c r="H124" i="33"/>
  <c r="H123" i="33"/>
  <c r="H122" i="33"/>
  <c r="H121" i="33"/>
  <c r="H120" i="33"/>
  <c r="H119" i="33"/>
  <c r="H118" i="33"/>
  <c r="H117" i="33"/>
  <c r="H116" i="33"/>
  <c r="H115" i="33"/>
  <c r="H114" i="33"/>
  <c r="H113" i="33"/>
  <c r="H112" i="33"/>
  <c r="H111" i="33"/>
  <c r="H110" i="33"/>
  <c r="F103" i="33"/>
  <c r="D103" i="33"/>
  <c r="B103" i="33"/>
  <c r="H102" i="33"/>
  <c r="H101" i="33"/>
  <c r="H100" i="33"/>
  <c r="H99" i="33"/>
  <c r="H98" i="33"/>
  <c r="H97" i="33"/>
  <c r="H96" i="33"/>
  <c r="H95" i="33"/>
  <c r="H94" i="33"/>
  <c r="H93" i="33"/>
  <c r="H92" i="33"/>
  <c r="H91" i="33"/>
  <c r="H90" i="33"/>
  <c r="H89" i="33"/>
  <c r="H88" i="33"/>
  <c r="H87" i="33"/>
  <c r="H86" i="33"/>
  <c r="H85" i="33"/>
  <c r="H84" i="33"/>
  <c r="F77" i="33"/>
  <c r="D77" i="33"/>
  <c r="B77" i="33"/>
  <c r="H76" i="33"/>
  <c r="H75" i="33"/>
  <c r="H74" i="33"/>
  <c r="H73" i="33"/>
  <c r="H72" i="33"/>
  <c r="H71" i="33"/>
  <c r="H70" i="33"/>
  <c r="H69" i="33"/>
  <c r="H68" i="33"/>
  <c r="H67" i="33"/>
  <c r="H66" i="33"/>
  <c r="H65" i="33"/>
  <c r="H64" i="33"/>
  <c r="H63" i="33"/>
  <c r="H62" i="33"/>
  <c r="H61" i="33"/>
  <c r="H60" i="33"/>
  <c r="H59" i="33"/>
  <c r="H58" i="33"/>
  <c r="F51" i="33"/>
  <c r="D51" i="33"/>
  <c r="B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F25" i="33"/>
  <c r="D25" i="33"/>
  <c r="B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H10" i="33"/>
  <c r="H9" i="33"/>
  <c r="H8" i="33"/>
  <c r="H7" i="33"/>
  <c r="P256" i="31"/>
  <c r="L251" i="31"/>
  <c r="N246" i="31"/>
  <c r="N245" i="31"/>
  <c r="P244" i="31"/>
  <c r="P243" i="31"/>
  <c r="N243" i="31"/>
  <c r="N242" i="31"/>
  <c r="P241" i="31"/>
  <c r="F181" i="31"/>
  <c r="D181" i="31"/>
  <c r="H180" i="31"/>
  <c r="H179" i="31"/>
  <c r="H178" i="31"/>
  <c r="H177" i="31"/>
  <c r="H176" i="31"/>
  <c r="H175" i="31"/>
  <c r="H174" i="31"/>
  <c r="H173" i="31"/>
  <c r="H172" i="31"/>
  <c r="H171" i="31"/>
  <c r="H170" i="31"/>
  <c r="H169" i="31"/>
  <c r="H168" i="31"/>
  <c r="H167" i="31"/>
  <c r="H166" i="31"/>
  <c r="H165" i="31"/>
  <c r="H164" i="31"/>
  <c r="H163" i="31"/>
  <c r="H162" i="31"/>
  <c r="F155" i="31"/>
  <c r="D155" i="31"/>
  <c r="B155" i="31"/>
  <c r="H154" i="31"/>
  <c r="H153" i="31"/>
  <c r="H152" i="31"/>
  <c r="H151" i="31"/>
  <c r="H150" i="31"/>
  <c r="H149" i="31"/>
  <c r="H148" i="31"/>
  <c r="H147" i="31"/>
  <c r="H146" i="31"/>
  <c r="H145" i="31"/>
  <c r="H144" i="31"/>
  <c r="H143" i="31"/>
  <c r="H142" i="31"/>
  <c r="H141" i="31"/>
  <c r="H140" i="31"/>
  <c r="H139" i="31"/>
  <c r="H138" i="31"/>
  <c r="H137" i="31"/>
  <c r="H136" i="31"/>
  <c r="F129" i="31"/>
  <c r="D129" i="31"/>
  <c r="B129" i="31"/>
  <c r="H128" i="31"/>
  <c r="H127" i="31"/>
  <c r="H126" i="31"/>
  <c r="H125" i="31"/>
  <c r="H124" i="31"/>
  <c r="H123" i="31"/>
  <c r="H122" i="31"/>
  <c r="H121" i="31"/>
  <c r="H120" i="31"/>
  <c r="H119" i="31"/>
  <c r="H118" i="31"/>
  <c r="H117" i="31"/>
  <c r="H116" i="31"/>
  <c r="H115" i="31"/>
  <c r="H114" i="31"/>
  <c r="H113" i="31"/>
  <c r="H112" i="31"/>
  <c r="H111" i="31"/>
  <c r="H110" i="31"/>
  <c r="F103" i="31"/>
  <c r="D103" i="31"/>
  <c r="B103" i="31"/>
  <c r="H102" i="31"/>
  <c r="H101" i="31"/>
  <c r="H100" i="31"/>
  <c r="H99" i="31"/>
  <c r="H98" i="31"/>
  <c r="H97" i="31"/>
  <c r="H96" i="31"/>
  <c r="H95" i="31"/>
  <c r="H94" i="31"/>
  <c r="H93" i="31"/>
  <c r="H92" i="31"/>
  <c r="H91" i="31"/>
  <c r="H90" i="31"/>
  <c r="H89" i="31"/>
  <c r="H88" i="31"/>
  <c r="H87" i="31"/>
  <c r="H86" i="31"/>
  <c r="H85" i="31"/>
  <c r="H84" i="31"/>
  <c r="F77" i="31"/>
  <c r="D77" i="31"/>
  <c r="H76" i="31"/>
  <c r="H75" i="31"/>
  <c r="H74" i="31"/>
  <c r="H73" i="31"/>
  <c r="H72" i="31"/>
  <c r="H71" i="31"/>
  <c r="H70" i="31"/>
  <c r="H69" i="31"/>
  <c r="H68" i="31"/>
  <c r="H67" i="31"/>
  <c r="H66" i="31"/>
  <c r="H65" i="31"/>
  <c r="H64" i="31"/>
  <c r="H63" i="31"/>
  <c r="H62" i="31"/>
  <c r="H61" i="31"/>
  <c r="H60" i="31"/>
  <c r="H59" i="31"/>
  <c r="H58" i="31"/>
  <c r="F51" i="31"/>
  <c r="D51" i="31"/>
  <c r="B51" i="31"/>
  <c r="H50" i="31"/>
  <c r="H49" i="31"/>
  <c r="H48" i="31"/>
  <c r="H47" i="31"/>
  <c r="H46" i="31"/>
  <c r="H45" i="31"/>
  <c r="H44" i="31"/>
  <c r="H43" i="31"/>
  <c r="H42" i="31"/>
  <c r="H41" i="31"/>
  <c r="H40" i="31"/>
  <c r="H39" i="31"/>
  <c r="H38" i="31"/>
  <c r="H37" i="31"/>
  <c r="H36" i="31"/>
  <c r="H35" i="31"/>
  <c r="H34" i="31"/>
  <c r="H33" i="31"/>
  <c r="H32" i="31"/>
  <c r="F25" i="31"/>
  <c r="D25" i="31"/>
  <c r="B25" i="31"/>
  <c r="H24" i="31"/>
  <c r="H23" i="31"/>
  <c r="H22" i="31"/>
  <c r="H21" i="31"/>
  <c r="H20" i="31"/>
  <c r="H19" i="31"/>
  <c r="H18" i="31"/>
  <c r="H17" i="31"/>
  <c r="H16" i="31"/>
  <c r="H15" i="31"/>
  <c r="H14" i="31"/>
  <c r="H13" i="31"/>
  <c r="H12" i="31"/>
  <c r="H11" i="31"/>
  <c r="H10" i="31"/>
  <c r="H9" i="31"/>
  <c r="H8" i="31"/>
  <c r="H7" i="31"/>
  <c r="L259" i="29"/>
  <c r="P259" i="29"/>
  <c r="L255" i="29"/>
  <c r="L251" i="29"/>
  <c r="F181" i="29"/>
  <c r="D181" i="29"/>
  <c r="B181" i="29"/>
  <c r="H180" i="29"/>
  <c r="H179" i="29"/>
  <c r="H178" i="29"/>
  <c r="H177" i="29"/>
  <c r="H176" i="29"/>
  <c r="H175" i="29"/>
  <c r="H174" i="29"/>
  <c r="H173" i="29"/>
  <c r="H172" i="29"/>
  <c r="H171" i="29"/>
  <c r="H170" i="29"/>
  <c r="H169" i="29"/>
  <c r="H168" i="29"/>
  <c r="H167" i="29"/>
  <c r="H166" i="29"/>
  <c r="H165" i="29"/>
  <c r="H164" i="29"/>
  <c r="H163" i="29"/>
  <c r="H162" i="29"/>
  <c r="F155" i="29"/>
  <c r="D155" i="29"/>
  <c r="B155" i="29"/>
  <c r="H154" i="29"/>
  <c r="H153" i="29"/>
  <c r="H152" i="29"/>
  <c r="H151" i="29"/>
  <c r="H150" i="29"/>
  <c r="H149" i="29"/>
  <c r="H148" i="29"/>
  <c r="H147" i="29"/>
  <c r="H146" i="29"/>
  <c r="H145" i="29"/>
  <c r="H144" i="29"/>
  <c r="H143" i="29"/>
  <c r="H142" i="29"/>
  <c r="H141" i="29"/>
  <c r="H140" i="29"/>
  <c r="H139" i="29"/>
  <c r="H138" i="29"/>
  <c r="H137" i="29"/>
  <c r="H136" i="29"/>
  <c r="F129" i="29"/>
  <c r="D129" i="29"/>
  <c r="B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F103" i="29"/>
  <c r="D103" i="29"/>
  <c r="B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F77" i="29"/>
  <c r="D77" i="29"/>
  <c r="B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F51" i="29"/>
  <c r="D51" i="29"/>
  <c r="B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F25" i="29"/>
  <c r="D25" i="29"/>
  <c r="B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F181" i="28"/>
  <c r="D181" i="28"/>
  <c r="B181" i="28"/>
  <c r="H180" i="28"/>
  <c r="H179" i="28"/>
  <c r="H178" i="28"/>
  <c r="H177" i="28"/>
  <c r="H176" i="28"/>
  <c r="H175" i="28"/>
  <c r="H174" i="28"/>
  <c r="H173" i="28"/>
  <c r="H172" i="28"/>
  <c r="H171" i="28"/>
  <c r="H170" i="28"/>
  <c r="H169" i="28"/>
  <c r="H168" i="28"/>
  <c r="H167" i="28"/>
  <c r="H166" i="28"/>
  <c r="H165" i="28"/>
  <c r="H164" i="28"/>
  <c r="H163" i="28"/>
  <c r="H162" i="28"/>
  <c r="F155" i="28"/>
  <c r="D155" i="28"/>
  <c r="B155" i="28"/>
  <c r="H154" i="28"/>
  <c r="H153" i="28"/>
  <c r="H152" i="28"/>
  <c r="H151" i="28"/>
  <c r="H150" i="28"/>
  <c r="H149" i="28"/>
  <c r="H148" i="28"/>
  <c r="H147" i="28"/>
  <c r="H146" i="28"/>
  <c r="H145" i="28"/>
  <c r="H144" i="28"/>
  <c r="H143" i="28"/>
  <c r="H142" i="28"/>
  <c r="H141" i="28"/>
  <c r="H140" i="28"/>
  <c r="H139" i="28"/>
  <c r="H138" i="28"/>
  <c r="H137" i="28"/>
  <c r="H136" i="28"/>
  <c r="F129" i="28"/>
  <c r="D129" i="28"/>
  <c r="B129" i="28"/>
  <c r="H128" i="28"/>
  <c r="H127" i="28"/>
  <c r="H126" i="28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F103" i="28"/>
  <c r="D103" i="28"/>
  <c r="B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F77" i="28"/>
  <c r="D77" i="28"/>
  <c r="B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F51" i="28"/>
  <c r="D51" i="28"/>
  <c r="B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F25" i="28"/>
  <c r="D25" i="28"/>
  <c r="B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P253" i="27"/>
  <c r="P250" i="27"/>
  <c r="P249" i="27"/>
  <c r="P246" i="27"/>
  <c r="P245" i="27"/>
  <c r="P244" i="27"/>
  <c r="P243" i="27"/>
  <c r="P241" i="27"/>
  <c r="F181" i="27"/>
  <c r="D181" i="27"/>
  <c r="B181" i="27"/>
  <c r="H180" i="27"/>
  <c r="H179" i="27"/>
  <c r="H178" i="27"/>
  <c r="H177" i="27"/>
  <c r="H176" i="27"/>
  <c r="H175" i="27"/>
  <c r="H174" i="27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F155" i="27"/>
  <c r="D155" i="27"/>
  <c r="B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H141" i="27"/>
  <c r="H140" i="27"/>
  <c r="H139" i="27"/>
  <c r="H138" i="27"/>
  <c r="H137" i="27"/>
  <c r="H136" i="27"/>
  <c r="F129" i="27"/>
  <c r="D129" i="27"/>
  <c r="B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F103" i="27"/>
  <c r="D103" i="27"/>
  <c r="B103" i="27"/>
  <c r="F77" i="27"/>
  <c r="D77" i="27"/>
  <c r="B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F51" i="27"/>
  <c r="D51" i="27"/>
  <c r="B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F25" i="27"/>
  <c r="D25" i="27"/>
  <c r="B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L244" i="26"/>
  <c r="F181" i="26"/>
  <c r="D181" i="26"/>
  <c r="B181" i="26"/>
  <c r="H180" i="26"/>
  <c r="H179" i="26"/>
  <c r="H178" i="26"/>
  <c r="H177" i="26"/>
  <c r="H176" i="26"/>
  <c r="H175" i="26"/>
  <c r="H174" i="26"/>
  <c r="H173" i="26"/>
  <c r="H172" i="26"/>
  <c r="H171" i="26"/>
  <c r="H170" i="26"/>
  <c r="H169" i="26"/>
  <c r="H168" i="26"/>
  <c r="H167" i="26"/>
  <c r="H166" i="26"/>
  <c r="H165" i="26"/>
  <c r="H164" i="26"/>
  <c r="H163" i="26"/>
  <c r="H162" i="26"/>
  <c r="F155" i="26"/>
  <c r="D155" i="26"/>
  <c r="B155" i="26"/>
  <c r="H154" i="26"/>
  <c r="H153" i="26"/>
  <c r="H152" i="26"/>
  <c r="H151" i="26"/>
  <c r="H150" i="26"/>
  <c r="H149" i="26"/>
  <c r="H148" i="26"/>
  <c r="H147" i="26"/>
  <c r="H146" i="26"/>
  <c r="H145" i="26"/>
  <c r="H144" i="26"/>
  <c r="H143" i="26"/>
  <c r="H142" i="26"/>
  <c r="H141" i="26"/>
  <c r="H140" i="26"/>
  <c r="H139" i="26"/>
  <c r="H138" i="26"/>
  <c r="H137" i="26"/>
  <c r="H136" i="26"/>
  <c r="F129" i="26"/>
  <c r="D129" i="26"/>
  <c r="B129" i="26"/>
  <c r="H128" i="26"/>
  <c r="H127" i="26"/>
  <c r="H126" i="26"/>
  <c r="H125" i="26"/>
  <c r="H124" i="26"/>
  <c r="H123" i="26"/>
  <c r="H122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D103" i="26"/>
  <c r="B103" i="26"/>
  <c r="H102" i="26"/>
  <c r="H101" i="26"/>
  <c r="H100" i="26"/>
  <c r="H99" i="26"/>
  <c r="H98" i="26"/>
  <c r="H97" i="26"/>
  <c r="H96" i="26"/>
  <c r="H95" i="26"/>
  <c r="H94" i="26"/>
  <c r="H93" i="26"/>
  <c r="H92" i="26"/>
  <c r="H91" i="26"/>
  <c r="H90" i="26"/>
  <c r="H89" i="26"/>
  <c r="H88" i="26"/>
  <c r="H87" i="26"/>
  <c r="H86" i="26"/>
  <c r="H85" i="26"/>
  <c r="H84" i="26"/>
  <c r="F77" i="26"/>
  <c r="D77" i="26"/>
  <c r="B77" i="26"/>
  <c r="H76" i="26"/>
  <c r="H75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H61" i="26"/>
  <c r="H60" i="26"/>
  <c r="H59" i="26"/>
  <c r="H58" i="26"/>
  <c r="F51" i="26"/>
  <c r="D51" i="26"/>
  <c r="B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F25" i="26"/>
  <c r="D25" i="26"/>
  <c r="B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L249" i="24"/>
  <c r="L245" i="24"/>
  <c r="L241" i="24"/>
  <c r="F181" i="24"/>
  <c r="D181" i="24"/>
  <c r="B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F155" i="24"/>
  <c r="D155" i="24"/>
  <c r="B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F129" i="24"/>
  <c r="D129" i="24"/>
  <c r="B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F103" i="24"/>
  <c r="D103" i="24"/>
  <c r="B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F77" i="24"/>
  <c r="D77" i="24"/>
  <c r="B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F51" i="24"/>
  <c r="D51" i="24"/>
  <c r="B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F25" i="24"/>
  <c r="D25" i="24"/>
  <c r="B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F181" i="23"/>
  <c r="D181" i="23"/>
  <c r="B181" i="23"/>
  <c r="H180" i="23"/>
  <c r="H179" i="23"/>
  <c r="H178" i="23"/>
  <c r="H177" i="23"/>
  <c r="H176" i="23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F155" i="23"/>
  <c r="D155" i="23"/>
  <c r="B155" i="23"/>
  <c r="H154" i="23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F129" i="23"/>
  <c r="D129" i="23"/>
  <c r="B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F103" i="23"/>
  <c r="D103" i="23"/>
  <c r="B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F77" i="23"/>
  <c r="D77" i="23"/>
  <c r="B77" i="23"/>
  <c r="H76" i="23"/>
  <c r="H75" i="23"/>
  <c r="H74" i="23"/>
  <c r="H73" i="23"/>
  <c r="H72" i="23"/>
  <c r="H71" i="23"/>
  <c r="H70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F51" i="23"/>
  <c r="D51" i="23"/>
  <c r="B51" i="23"/>
  <c r="H50" i="23"/>
  <c r="H49" i="23"/>
  <c r="H48" i="23"/>
  <c r="H47" i="23"/>
  <c r="H46" i="23"/>
  <c r="H45" i="23"/>
  <c r="H44" i="23"/>
  <c r="H43" i="23"/>
  <c r="H42" i="23"/>
  <c r="H41" i="23"/>
  <c r="H40" i="23"/>
  <c r="H39" i="23"/>
  <c r="H38" i="23"/>
  <c r="H37" i="23"/>
  <c r="H36" i="23"/>
  <c r="H35" i="23"/>
  <c r="H34" i="23"/>
  <c r="H33" i="23"/>
  <c r="H32" i="23"/>
  <c r="F25" i="23"/>
  <c r="D25" i="23"/>
  <c r="B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L241" i="22"/>
  <c r="F181" i="22"/>
  <c r="D181" i="22"/>
  <c r="B181" i="22"/>
  <c r="H180" i="22"/>
  <c r="H179" i="22"/>
  <c r="H178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F155" i="22"/>
  <c r="D155" i="22"/>
  <c r="B155" i="22"/>
  <c r="H154" i="22"/>
  <c r="H153" i="22"/>
  <c r="H152" i="22"/>
  <c r="H151" i="22"/>
  <c r="H150" i="22"/>
  <c r="H149" i="22"/>
  <c r="H148" i="22"/>
  <c r="H147" i="22"/>
  <c r="H146" i="22"/>
  <c r="H145" i="22"/>
  <c r="H144" i="22"/>
  <c r="H143" i="22"/>
  <c r="H142" i="22"/>
  <c r="H141" i="22"/>
  <c r="H140" i="22"/>
  <c r="H139" i="22"/>
  <c r="H138" i="22"/>
  <c r="H137" i="22"/>
  <c r="H136" i="22"/>
  <c r="D129" i="22"/>
  <c r="B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F103" i="22"/>
  <c r="D103" i="22"/>
  <c r="B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F77" i="22"/>
  <c r="D77" i="22"/>
  <c r="B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F51" i="22"/>
  <c r="D51" i="22"/>
  <c r="B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F25" i="22"/>
  <c r="D25" i="22"/>
  <c r="B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N251" i="21"/>
  <c r="N249" i="21"/>
  <c r="N247" i="21"/>
  <c r="N245" i="21"/>
  <c r="N243" i="21"/>
  <c r="F181" i="21"/>
  <c r="D181" i="21"/>
  <c r="B181" i="21"/>
  <c r="H180" i="21"/>
  <c r="H179" i="21"/>
  <c r="H178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F155" i="21"/>
  <c r="D155" i="21"/>
  <c r="B155" i="21"/>
  <c r="H154" i="21"/>
  <c r="H153" i="21"/>
  <c r="H152" i="21"/>
  <c r="H151" i="21"/>
  <c r="H150" i="21"/>
  <c r="H149" i="21"/>
  <c r="H148" i="21"/>
  <c r="H147" i="21"/>
  <c r="H146" i="21"/>
  <c r="H145" i="21"/>
  <c r="H144" i="21"/>
  <c r="H143" i="21"/>
  <c r="H142" i="21"/>
  <c r="H141" i="21"/>
  <c r="H140" i="21"/>
  <c r="H139" i="21"/>
  <c r="H138" i="21"/>
  <c r="H137" i="21"/>
  <c r="H136" i="21"/>
  <c r="F129" i="21"/>
  <c r="D129" i="21"/>
  <c r="B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F103" i="21"/>
  <c r="D103" i="21"/>
  <c r="B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F77" i="21"/>
  <c r="D77" i="21"/>
  <c r="B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F51" i="21"/>
  <c r="D51" i="21"/>
  <c r="B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F25" i="21"/>
  <c r="D25" i="21"/>
  <c r="B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196" i="20"/>
  <c r="R196" i="20" s="1"/>
  <c r="H195" i="20"/>
  <c r="R195" i="20" s="1"/>
  <c r="H192" i="20"/>
  <c r="R192" i="20" s="1"/>
  <c r="F181" i="20"/>
  <c r="D181" i="20"/>
  <c r="B181" i="20"/>
  <c r="H180" i="20"/>
  <c r="H179" i="20"/>
  <c r="H178" i="20"/>
  <c r="H177" i="20"/>
  <c r="H176" i="20"/>
  <c r="H175" i="20"/>
  <c r="H174" i="20"/>
  <c r="H173" i="20"/>
  <c r="H172" i="20"/>
  <c r="H171" i="20"/>
  <c r="H170" i="20"/>
  <c r="H169" i="20"/>
  <c r="H168" i="20"/>
  <c r="H167" i="20"/>
  <c r="H166" i="20"/>
  <c r="H165" i="20"/>
  <c r="H164" i="20"/>
  <c r="H163" i="20"/>
  <c r="F155" i="20"/>
  <c r="D155" i="20"/>
  <c r="B155" i="20"/>
  <c r="H154" i="20"/>
  <c r="H153" i="20"/>
  <c r="H152" i="20"/>
  <c r="H151" i="20"/>
  <c r="H150" i="20"/>
  <c r="H149" i="20"/>
  <c r="H148" i="20"/>
  <c r="H147" i="20"/>
  <c r="H146" i="20"/>
  <c r="H145" i="20"/>
  <c r="H144" i="20"/>
  <c r="H143" i="20"/>
  <c r="H142" i="20"/>
  <c r="H141" i="20"/>
  <c r="H140" i="20"/>
  <c r="H139" i="20"/>
  <c r="H138" i="20"/>
  <c r="H137" i="20"/>
  <c r="H136" i="20"/>
  <c r="F129" i="20"/>
  <c r="D129" i="20"/>
  <c r="B129" i="20"/>
  <c r="H128" i="20"/>
  <c r="H127" i="20"/>
  <c r="H126" i="20"/>
  <c r="H125" i="20"/>
  <c r="H124" i="20"/>
  <c r="H123" i="20"/>
  <c r="H122" i="20"/>
  <c r="H121" i="20"/>
  <c r="H120" i="20"/>
  <c r="H119" i="20"/>
  <c r="H118" i="20"/>
  <c r="H117" i="20"/>
  <c r="H116" i="20"/>
  <c r="H115" i="20"/>
  <c r="H114" i="20"/>
  <c r="H113" i="20"/>
  <c r="H112" i="20"/>
  <c r="H111" i="20"/>
  <c r="F103" i="20"/>
  <c r="D103" i="20"/>
  <c r="B103" i="20"/>
  <c r="H102" i="20"/>
  <c r="H101" i="20"/>
  <c r="H100" i="20"/>
  <c r="H99" i="20"/>
  <c r="H98" i="20"/>
  <c r="H97" i="20"/>
  <c r="H96" i="20"/>
  <c r="H95" i="20"/>
  <c r="H94" i="20"/>
  <c r="H93" i="20"/>
  <c r="H92" i="20"/>
  <c r="H91" i="20"/>
  <c r="H90" i="20"/>
  <c r="H89" i="20"/>
  <c r="H88" i="20"/>
  <c r="H87" i="20"/>
  <c r="H86" i="20"/>
  <c r="H85" i="20"/>
  <c r="H84" i="20"/>
  <c r="F77" i="20"/>
  <c r="D77" i="20"/>
  <c r="B77" i="20"/>
  <c r="H76" i="20"/>
  <c r="H75" i="20"/>
  <c r="H74" i="20"/>
  <c r="H73" i="20"/>
  <c r="H72" i="20"/>
  <c r="H71" i="20"/>
  <c r="H70" i="20"/>
  <c r="H69" i="20"/>
  <c r="H68" i="20"/>
  <c r="H67" i="20"/>
  <c r="H66" i="20"/>
  <c r="H65" i="20"/>
  <c r="H64" i="20"/>
  <c r="H63" i="20"/>
  <c r="H62" i="20"/>
  <c r="H61" i="20"/>
  <c r="H60" i="20"/>
  <c r="H59" i="20"/>
  <c r="H58" i="20"/>
  <c r="F51" i="20"/>
  <c r="D51" i="20"/>
  <c r="B51" i="20"/>
  <c r="H50" i="20"/>
  <c r="H49" i="20"/>
  <c r="H48" i="20"/>
  <c r="H47" i="20"/>
  <c r="H46" i="20"/>
  <c r="H45" i="20"/>
  <c r="H44" i="20"/>
  <c r="H43" i="20"/>
  <c r="H42" i="20"/>
  <c r="H41" i="20"/>
  <c r="H40" i="20"/>
  <c r="H39" i="20"/>
  <c r="H38" i="20"/>
  <c r="H37" i="20"/>
  <c r="H36" i="20"/>
  <c r="H35" i="20"/>
  <c r="H34" i="20"/>
  <c r="H33" i="20"/>
  <c r="H32" i="20"/>
  <c r="F25" i="20"/>
  <c r="D25" i="20"/>
  <c r="B25" i="20"/>
  <c r="H2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11" i="20"/>
  <c r="H10" i="20"/>
  <c r="H9" i="20"/>
  <c r="H8" i="20"/>
  <c r="H7" i="20"/>
  <c r="H6" i="20"/>
  <c r="F181" i="19"/>
  <c r="D181" i="19"/>
  <c r="B181" i="19"/>
  <c r="H180" i="19"/>
  <c r="H179" i="19"/>
  <c r="H178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F155" i="19"/>
  <c r="D155" i="19"/>
  <c r="B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H141" i="19"/>
  <c r="H140" i="19"/>
  <c r="H139" i="19"/>
  <c r="H138" i="19"/>
  <c r="H137" i="19"/>
  <c r="H136" i="19"/>
  <c r="F129" i="19"/>
  <c r="D129" i="19"/>
  <c r="B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F103" i="19"/>
  <c r="D103" i="19"/>
  <c r="B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F77" i="19"/>
  <c r="D77" i="19"/>
  <c r="B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F51" i="19"/>
  <c r="D51" i="19"/>
  <c r="B51" i="19"/>
  <c r="H50" i="19"/>
  <c r="H49" i="19"/>
  <c r="H48" i="19"/>
  <c r="H47" i="19"/>
  <c r="H46" i="19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F25" i="19"/>
  <c r="D25" i="19"/>
  <c r="B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F181" i="17"/>
  <c r="D181" i="17"/>
  <c r="B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F155" i="17"/>
  <c r="D155" i="17"/>
  <c r="B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F129" i="17"/>
  <c r="D129" i="17"/>
  <c r="B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F103" i="17"/>
  <c r="D103" i="17"/>
  <c r="B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F77" i="17"/>
  <c r="D77" i="17"/>
  <c r="B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F51" i="17"/>
  <c r="D51" i="17"/>
  <c r="B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F25" i="17"/>
  <c r="D25" i="17"/>
  <c r="B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F181" i="16"/>
  <c r="D181" i="16"/>
  <c r="B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F155" i="16"/>
  <c r="D155" i="16"/>
  <c r="B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F129" i="16"/>
  <c r="D129" i="16"/>
  <c r="B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F103" i="16"/>
  <c r="D103" i="16"/>
  <c r="B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F77" i="16"/>
  <c r="D77" i="16"/>
  <c r="B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F51" i="16"/>
  <c r="D51" i="16"/>
  <c r="B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F25" i="16"/>
  <c r="D25" i="16"/>
  <c r="B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P247" i="14"/>
  <c r="P245" i="14"/>
  <c r="F181" i="14"/>
  <c r="D181" i="14"/>
  <c r="B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F155" i="14"/>
  <c r="D155" i="14"/>
  <c r="B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F129" i="14"/>
  <c r="D129" i="14"/>
  <c r="B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F103" i="14"/>
  <c r="D103" i="14"/>
  <c r="B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F77" i="14"/>
  <c r="D77" i="14"/>
  <c r="B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F51" i="14"/>
  <c r="D51" i="14"/>
  <c r="B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F25" i="14"/>
  <c r="D25" i="14"/>
  <c r="B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P245" i="12"/>
  <c r="P244" i="12"/>
  <c r="P243" i="12"/>
  <c r="P242" i="12"/>
  <c r="F181" i="12"/>
  <c r="D181" i="12"/>
  <c r="B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F155" i="12"/>
  <c r="D155" i="12"/>
  <c r="B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F129" i="12"/>
  <c r="D129" i="12"/>
  <c r="B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F103" i="12"/>
  <c r="D103" i="12"/>
  <c r="B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F77" i="12"/>
  <c r="D77" i="12"/>
  <c r="B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F51" i="12"/>
  <c r="D51" i="12"/>
  <c r="B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F25" i="12"/>
  <c r="D25" i="12"/>
  <c r="B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F181" i="11"/>
  <c r="D181" i="11"/>
  <c r="B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F155" i="11"/>
  <c r="D155" i="11"/>
  <c r="B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F129" i="11"/>
  <c r="D129" i="11"/>
  <c r="B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F103" i="11"/>
  <c r="D103" i="11"/>
  <c r="B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F77" i="11"/>
  <c r="D77" i="11"/>
  <c r="B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F51" i="11"/>
  <c r="D51" i="11"/>
  <c r="B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F25" i="11"/>
  <c r="D25" i="11"/>
  <c r="B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F181" i="10"/>
  <c r="D181" i="10"/>
  <c r="B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F155" i="10"/>
  <c r="D155" i="10"/>
  <c r="B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F129" i="10"/>
  <c r="D129" i="10"/>
  <c r="B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F103" i="10"/>
  <c r="D103" i="10"/>
  <c r="B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F77" i="10"/>
  <c r="D77" i="10"/>
  <c r="B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F51" i="10"/>
  <c r="D51" i="10"/>
  <c r="B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F25" i="10"/>
  <c r="D25" i="10"/>
  <c r="B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F181" i="9"/>
  <c r="D181" i="9"/>
  <c r="B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F155" i="9"/>
  <c r="D155" i="9"/>
  <c r="B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F129" i="9"/>
  <c r="D129" i="9"/>
  <c r="B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F103" i="9"/>
  <c r="D103" i="9"/>
  <c r="B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F77" i="9"/>
  <c r="D77" i="9"/>
  <c r="B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F51" i="9"/>
  <c r="D51" i="9"/>
  <c r="B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F25" i="9"/>
  <c r="D25" i="9"/>
  <c r="B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P243" i="3"/>
  <c r="P242" i="3"/>
  <c r="F181" i="3"/>
  <c r="D181" i="3"/>
  <c r="B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F155" i="3"/>
  <c r="D155" i="3"/>
  <c r="B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F129" i="3"/>
  <c r="D129" i="3"/>
  <c r="B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F103" i="3"/>
  <c r="D103" i="3"/>
  <c r="B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F77" i="3"/>
  <c r="D77" i="3"/>
  <c r="B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F51" i="3"/>
  <c r="D51" i="3"/>
  <c r="B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F25" i="3"/>
  <c r="D25" i="3"/>
  <c r="B25" i="3"/>
  <c r="F181" i="7"/>
  <c r="D181" i="7"/>
  <c r="B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F155" i="7"/>
  <c r="D155" i="7"/>
  <c r="B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F129" i="7"/>
  <c r="D129" i="7"/>
  <c r="B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F103" i="7"/>
  <c r="D103" i="7"/>
  <c r="B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F77" i="7"/>
  <c r="D77" i="7"/>
  <c r="B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F51" i="7"/>
  <c r="D51" i="7"/>
  <c r="B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F25" i="7"/>
  <c r="D25" i="7"/>
  <c r="B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F181" i="6"/>
  <c r="D181" i="6"/>
  <c r="B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F155" i="6"/>
  <c r="D155" i="6"/>
  <c r="B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F129" i="6"/>
  <c r="D129" i="6"/>
  <c r="B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F103" i="6"/>
  <c r="D103" i="6"/>
  <c r="B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F77" i="6"/>
  <c r="D77" i="6"/>
  <c r="B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F51" i="6"/>
  <c r="D51" i="6"/>
  <c r="B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F25" i="6"/>
  <c r="D25" i="6"/>
  <c r="B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190" i="5"/>
  <c r="R190" i="5" s="1"/>
  <c r="F181" i="5"/>
  <c r="D181" i="5"/>
  <c r="B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F155" i="5"/>
  <c r="D155" i="5"/>
  <c r="B155" i="5"/>
  <c r="H154" i="5"/>
  <c r="H153" i="5"/>
  <c r="H152" i="5"/>
  <c r="H257" i="5" s="1"/>
  <c r="R257" i="5" s="1"/>
  <c r="H151" i="5"/>
  <c r="H150" i="5"/>
  <c r="H149" i="5"/>
  <c r="H148" i="5"/>
  <c r="H253" i="5" s="1"/>
  <c r="R253" i="5" s="1"/>
  <c r="H147" i="5"/>
  <c r="H146" i="5"/>
  <c r="H145" i="5"/>
  <c r="H144" i="5"/>
  <c r="H249" i="5" s="1"/>
  <c r="R249" i="5" s="1"/>
  <c r="H143" i="5"/>
  <c r="H142" i="5"/>
  <c r="H141" i="5"/>
  <c r="H140" i="5"/>
  <c r="H245" i="5" s="1"/>
  <c r="R245" i="5" s="1"/>
  <c r="H139" i="5"/>
  <c r="H138" i="5"/>
  <c r="H137" i="5"/>
  <c r="H136" i="5"/>
  <c r="H241" i="5" s="1"/>
  <c r="F129" i="5"/>
  <c r="D129" i="5"/>
  <c r="B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F103" i="5"/>
  <c r="D103" i="5"/>
  <c r="B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F77" i="5"/>
  <c r="D77" i="5"/>
  <c r="B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F51" i="5"/>
  <c r="D51" i="5"/>
  <c r="B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F25" i="5"/>
  <c r="D25" i="5"/>
  <c r="B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207" i="4"/>
  <c r="R207" i="4" s="1"/>
  <c r="D181" i="4"/>
  <c r="B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F155" i="4"/>
  <c r="D155" i="4"/>
  <c r="B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F129" i="4"/>
  <c r="D129" i="4"/>
  <c r="B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F103" i="4"/>
  <c r="D103" i="4"/>
  <c r="B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F77" i="4"/>
  <c r="D77" i="4"/>
  <c r="B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F51" i="4"/>
  <c r="D51" i="4"/>
  <c r="B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F25" i="4"/>
  <c r="D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F181" i="2"/>
  <c r="D181" i="2"/>
  <c r="B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F155" i="2"/>
  <c r="D155" i="2"/>
  <c r="B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F129" i="2"/>
  <c r="D129" i="2"/>
  <c r="B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F103" i="2"/>
  <c r="D103" i="2"/>
  <c r="B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F77" i="2"/>
  <c r="D77" i="2"/>
  <c r="B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F51" i="2"/>
  <c r="D51" i="2"/>
  <c r="B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F25" i="2"/>
  <c r="D25" i="2"/>
  <c r="B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E118" i="88" l="1"/>
  <c r="C118" i="88"/>
  <c r="I173" i="94"/>
  <c r="C50" i="98"/>
  <c r="C47" i="98"/>
  <c r="I50" i="100"/>
  <c r="C44" i="100"/>
  <c r="I51" i="100"/>
  <c r="E40" i="100"/>
  <c r="I35" i="100"/>
  <c r="C121" i="88"/>
  <c r="I114" i="90"/>
  <c r="I32" i="98"/>
  <c r="C36" i="98"/>
  <c r="E37" i="100"/>
  <c r="G34" i="100"/>
  <c r="I34" i="100"/>
  <c r="E32" i="100"/>
  <c r="I49" i="100"/>
  <c r="E42" i="101"/>
  <c r="C115" i="102"/>
  <c r="E162" i="105"/>
  <c r="G162" i="105"/>
  <c r="C162" i="105"/>
  <c r="I162" i="105"/>
  <c r="C85" i="104"/>
  <c r="C6" i="104"/>
  <c r="E6" i="104"/>
  <c r="G6" i="104"/>
  <c r="I6" i="104"/>
  <c r="I13" i="101"/>
  <c r="E6" i="101"/>
  <c r="G6" i="101"/>
  <c r="C6" i="101"/>
  <c r="I6" i="101"/>
  <c r="I175" i="100"/>
  <c r="C141" i="103"/>
  <c r="E136" i="103"/>
  <c r="G136" i="103"/>
  <c r="I136" i="103"/>
  <c r="I19" i="103"/>
  <c r="G6" i="103"/>
  <c r="I6" i="103"/>
  <c r="I85" i="99"/>
  <c r="I123" i="96"/>
  <c r="E176" i="96"/>
  <c r="G151" i="96"/>
  <c r="C114" i="96"/>
  <c r="E125" i="96"/>
  <c r="E126" i="96"/>
  <c r="G61" i="94"/>
  <c r="G58" i="94"/>
  <c r="I58" i="94"/>
  <c r="E66" i="94"/>
  <c r="G6" i="94"/>
  <c r="I6" i="94"/>
  <c r="C93" i="94"/>
  <c r="E84" i="94"/>
  <c r="G84" i="94"/>
  <c r="I84" i="94"/>
  <c r="I7" i="94"/>
  <c r="C6" i="94"/>
  <c r="E6" i="94"/>
  <c r="G39" i="98"/>
  <c r="E48" i="98"/>
  <c r="G73" i="98"/>
  <c r="G68" i="98"/>
  <c r="C181" i="95"/>
  <c r="E162" i="95"/>
  <c r="G162" i="95"/>
  <c r="I162" i="95"/>
  <c r="C49" i="90"/>
  <c r="E145" i="90"/>
  <c r="C138" i="90"/>
  <c r="E136" i="90"/>
  <c r="G151" i="90"/>
  <c r="G181" i="90"/>
  <c r="E153" i="90"/>
  <c r="C143" i="90"/>
  <c r="C154" i="90"/>
  <c r="E140" i="90"/>
  <c r="C153" i="90"/>
  <c r="I140" i="90"/>
  <c r="G74" i="92"/>
  <c r="G122" i="88"/>
  <c r="G124" i="88"/>
  <c r="H242" i="6"/>
  <c r="R242" i="6" s="1"/>
  <c r="H246" i="6"/>
  <c r="R246" i="6" s="1"/>
  <c r="H250" i="6"/>
  <c r="R250" i="6" s="1"/>
  <c r="H254" i="6"/>
  <c r="R254" i="6" s="1"/>
  <c r="H258" i="6"/>
  <c r="R258" i="6" s="1"/>
  <c r="H243" i="4"/>
  <c r="H247" i="4"/>
  <c r="R247" i="4" s="1"/>
  <c r="H251" i="4"/>
  <c r="R251" i="4" s="1"/>
  <c r="H255" i="4"/>
  <c r="R255" i="4" s="1"/>
  <c r="H259" i="4"/>
  <c r="R259" i="4" s="1"/>
  <c r="S250" i="1"/>
  <c r="Q241" i="1"/>
  <c r="M246" i="1"/>
  <c r="I86" i="104"/>
  <c r="E90" i="104"/>
  <c r="E101" i="104"/>
  <c r="E153" i="103"/>
  <c r="I150" i="100"/>
  <c r="C86" i="100"/>
  <c r="I44" i="100"/>
  <c r="I42" i="100"/>
  <c r="G41" i="100"/>
  <c r="G38" i="100"/>
  <c r="G50" i="100"/>
  <c r="I46" i="100"/>
  <c r="C43" i="100"/>
  <c r="E36" i="100"/>
  <c r="E44" i="100"/>
  <c r="E33" i="100"/>
  <c r="E49" i="100"/>
  <c r="E50" i="100"/>
  <c r="E43" i="100"/>
  <c r="C34" i="100"/>
  <c r="C50" i="100"/>
  <c r="G49" i="100"/>
  <c r="G39" i="100"/>
  <c r="I45" i="100"/>
  <c r="C51" i="100"/>
  <c r="I51" i="98"/>
  <c r="G42" i="98"/>
  <c r="I48" i="98"/>
  <c r="G41" i="98"/>
  <c r="C46" i="98"/>
  <c r="G46" i="98"/>
  <c r="C34" i="98"/>
  <c r="E46" i="98"/>
  <c r="C171" i="96"/>
  <c r="H242" i="5"/>
  <c r="R242" i="5" s="1"/>
  <c r="H250" i="5"/>
  <c r="R250" i="5" s="1"/>
  <c r="H254" i="5"/>
  <c r="R254" i="5" s="1"/>
  <c r="H251" i="6"/>
  <c r="R251" i="6" s="1"/>
  <c r="H243" i="2"/>
  <c r="H247" i="2"/>
  <c r="R247" i="2" s="1"/>
  <c r="H251" i="2"/>
  <c r="R251" i="2" s="1"/>
  <c r="H255" i="2"/>
  <c r="H259" i="2"/>
  <c r="R259" i="2" s="1"/>
  <c r="I127" i="88"/>
  <c r="I117" i="88"/>
  <c r="E111" i="88"/>
  <c r="G155" i="91"/>
  <c r="I164" i="91"/>
  <c r="C149" i="91"/>
  <c r="E165" i="91"/>
  <c r="E174" i="91"/>
  <c r="E163" i="91"/>
  <c r="I181" i="91"/>
  <c r="C177" i="91"/>
  <c r="G155" i="96"/>
  <c r="E141" i="96"/>
  <c r="I174" i="96"/>
  <c r="G170" i="96"/>
  <c r="I49" i="98"/>
  <c r="G34" i="98"/>
  <c r="G50" i="98"/>
  <c r="I50" i="98"/>
  <c r="C35" i="98"/>
  <c r="I172" i="100"/>
  <c r="I32" i="100"/>
  <c r="I40" i="100"/>
  <c r="C42" i="100"/>
  <c r="G33" i="100"/>
  <c r="C32" i="100"/>
  <c r="E39" i="100"/>
  <c r="C48" i="100"/>
  <c r="E45" i="100"/>
  <c r="E51" i="100"/>
  <c r="C47" i="100"/>
  <c r="G35" i="100"/>
  <c r="I41" i="100"/>
  <c r="G47" i="100"/>
  <c r="G99" i="100"/>
  <c r="E168" i="100"/>
  <c r="I39" i="100"/>
  <c r="G33" i="101"/>
  <c r="G86" i="104"/>
  <c r="G88" i="104"/>
  <c r="G103" i="104"/>
  <c r="I99" i="104"/>
  <c r="C163" i="88"/>
  <c r="I179" i="91"/>
  <c r="G173" i="91"/>
  <c r="I162" i="91"/>
  <c r="C168" i="91"/>
  <c r="I165" i="91"/>
  <c r="E180" i="91"/>
  <c r="I172" i="96"/>
  <c r="C164" i="96"/>
  <c r="C181" i="96"/>
  <c r="C95" i="100"/>
  <c r="E176" i="100"/>
  <c r="I102" i="104"/>
  <c r="C92" i="104"/>
  <c r="E93" i="104"/>
  <c r="E96" i="104"/>
  <c r="H246" i="5"/>
  <c r="R246" i="5" s="1"/>
  <c r="H258" i="5"/>
  <c r="R258" i="5" s="1"/>
  <c r="C113" i="88"/>
  <c r="C123" i="88"/>
  <c r="G129" i="88"/>
  <c r="I168" i="91"/>
  <c r="C175" i="91"/>
  <c r="C171" i="91"/>
  <c r="I178" i="91"/>
  <c r="C176" i="91"/>
  <c r="C173" i="91"/>
  <c r="C162" i="96"/>
  <c r="G162" i="96"/>
  <c r="G88" i="100"/>
  <c r="C179" i="100"/>
  <c r="I164" i="101"/>
  <c r="I112" i="102"/>
  <c r="G95" i="104"/>
  <c r="E91" i="104"/>
  <c r="E94" i="104"/>
  <c r="I90" i="104"/>
  <c r="G90" i="104"/>
  <c r="C93" i="104"/>
  <c r="C90" i="104"/>
  <c r="E87" i="104"/>
  <c r="E92" i="104"/>
  <c r="I91" i="104"/>
  <c r="I94" i="104"/>
  <c r="I88" i="104"/>
  <c r="G87" i="104"/>
  <c r="E89" i="104"/>
  <c r="I103" i="104"/>
  <c r="E88" i="104"/>
  <c r="C91" i="104"/>
  <c r="E102" i="104"/>
  <c r="I89" i="104"/>
  <c r="G100" i="104"/>
  <c r="I87" i="104"/>
  <c r="I93" i="104"/>
  <c r="E99" i="104"/>
  <c r="G84" i="104"/>
  <c r="C98" i="104"/>
  <c r="C100" i="104"/>
  <c r="C87" i="104"/>
  <c r="E98" i="104"/>
  <c r="E85" i="104"/>
  <c r="C99" i="104"/>
  <c r="I85" i="104"/>
  <c r="I101" i="104"/>
  <c r="C96" i="104"/>
  <c r="E100" i="104"/>
  <c r="G96" i="104"/>
  <c r="G98" i="104"/>
  <c r="E86" i="104"/>
  <c r="I95" i="104"/>
  <c r="E84" i="104"/>
  <c r="G102" i="104"/>
  <c r="G94" i="104"/>
  <c r="C97" i="104"/>
  <c r="C94" i="104"/>
  <c r="I96" i="104"/>
  <c r="C101" i="104"/>
  <c r="C95" i="104"/>
  <c r="I169" i="104"/>
  <c r="E173" i="104"/>
  <c r="C129" i="102"/>
  <c r="C123" i="102"/>
  <c r="G121" i="102"/>
  <c r="C124" i="102"/>
  <c r="E112" i="102"/>
  <c r="I128" i="102"/>
  <c r="G123" i="102"/>
  <c r="I116" i="102"/>
  <c r="C38" i="100"/>
  <c r="C39" i="100"/>
  <c r="G42" i="100"/>
  <c r="G36" i="100"/>
  <c r="E42" i="100"/>
  <c r="I37" i="100"/>
  <c r="E84" i="100"/>
  <c r="G90" i="100"/>
  <c r="I149" i="100"/>
  <c r="C141" i="100"/>
  <c r="G155" i="100"/>
  <c r="E151" i="100"/>
  <c r="G146" i="100"/>
  <c r="C138" i="100"/>
  <c r="C139" i="100"/>
  <c r="I139" i="100"/>
  <c r="E152" i="100"/>
  <c r="C144" i="100"/>
  <c r="G145" i="100"/>
  <c r="G147" i="100"/>
  <c r="E147" i="100"/>
  <c r="G154" i="100"/>
  <c r="E149" i="100"/>
  <c r="E136" i="100"/>
  <c r="C154" i="100"/>
  <c r="G144" i="100"/>
  <c r="C167" i="100"/>
  <c r="E175" i="100"/>
  <c r="G180" i="100"/>
  <c r="G164" i="100"/>
  <c r="E14" i="99"/>
  <c r="E178" i="94"/>
  <c r="E165" i="94"/>
  <c r="C181" i="94"/>
  <c r="E164" i="94"/>
  <c r="G152" i="94"/>
  <c r="I154" i="94"/>
  <c r="G181" i="91"/>
  <c r="E147" i="91"/>
  <c r="G141" i="91"/>
  <c r="C141" i="91"/>
  <c r="G148" i="91"/>
  <c r="C148" i="91"/>
  <c r="E137" i="91"/>
  <c r="I141" i="91"/>
  <c r="I151" i="91"/>
  <c r="E138" i="91"/>
  <c r="C142" i="91"/>
  <c r="G123" i="90"/>
  <c r="E113" i="90"/>
  <c r="E110" i="90"/>
  <c r="G119" i="90"/>
  <c r="C118" i="90"/>
  <c r="I123" i="90"/>
  <c r="G127" i="90"/>
  <c r="G111" i="90"/>
  <c r="I122" i="90"/>
  <c r="I129" i="90"/>
  <c r="G125" i="90"/>
  <c r="G121" i="90"/>
  <c r="G117" i="90"/>
  <c r="G113" i="90"/>
  <c r="C110" i="90"/>
  <c r="G116" i="90"/>
  <c r="E121" i="90"/>
  <c r="C126" i="90"/>
  <c r="I113" i="90"/>
  <c r="E126" i="90"/>
  <c r="C120" i="90"/>
  <c r="I118" i="90"/>
  <c r="E128" i="90"/>
  <c r="E124" i="90"/>
  <c r="E120" i="90"/>
  <c r="E116" i="90"/>
  <c r="E112" i="90"/>
  <c r="G112" i="90"/>
  <c r="E117" i="90"/>
  <c r="C122" i="90"/>
  <c r="G128" i="90"/>
  <c r="I121" i="90"/>
  <c r="I115" i="90"/>
  <c r="C128" i="90"/>
  <c r="I126" i="90"/>
  <c r="I110" i="90"/>
  <c r="G126" i="90"/>
  <c r="G122" i="90"/>
  <c r="G118" i="90"/>
  <c r="G114" i="90"/>
  <c r="G110" i="90"/>
  <c r="C114" i="90"/>
  <c r="G120" i="90"/>
  <c r="E125" i="90"/>
  <c r="E129" i="90"/>
  <c r="E118" i="90"/>
  <c r="C93" i="90"/>
  <c r="C88" i="90"/>
  <c r="I98" i="90"/>
  <c r="G102" i="90"/>
  <c r="I88" i="90"/>
  <c r="C98" i="90"/>
  <c r="I97" i="90"/>
  <c r="G94" i="90"/>
  <c r="C87" i="90"/>
  <c r="G88" i="90"/>
  <c r="C99" i="90"/>
  <c r="G117" i="88"/>
  <c r="G114" i="88"/>
  <c r="E124" i="88"/>
  <c r="I126" i="88"/>
  <c r="E113" i="88"/>
  <c r="G178" i="88"/>
  <c r="E170" i="88"/>
  <c r="E164" i="88"/>
  <c r="E162" i="94"/>
  <c r="G175" i="94"/>
  <c r="I162" i="101"/>
  <c r="S258" i="1"/>
  <c r="S245" i="1"/>
  <c r="Q250" i="1"/>
  <c r="H181" i="64"/>
  <c r="G162" i="64" s="1"/>
  <c r="E173" i="94"/>
  <c r="C163" i="94"/>
  <c r="M253" i="1"/>
  <c r="I172" i="91"/>
  <c r="C163" i="91"/>
  <c r="E166" i="91"/>
  <c r="C170" i="91"/>
  <c r="E178" i="91"/>
  <c r="G172" i="91"/>
  <c r="G166" i="91"/>
  <c r="E175" i="91"/>
  <c r="E164" i="91"/>
  <c r="E172" i="91"/>
  <c r="I177" i="91"/>
  <c r="I175" i="96"/>
  <c r="C178" i="96"/>
  <c r="C175" i="96"/>
  <c r="G177" i="96"/>
  <c r="G179" i="96"/>
  <c r="C163" i="100"/>
  <c r="G172" i="100"/>
  <c r="G178" i="100"/>
  <c r="G165" i="104"/>
  <c r="I176" i="91"/>
  <c r="I175" i="91"/>
  <c r="C179" i="91"/>
  <c r="G177" i="91"/>
  <c r="E170" i="91"/>
  <c r="G168" i="91"/>
  <c r="G180" i="91"/>
  <c r="G170" i="91"/>
  <c r="C180" i="91"/>
  <c r="E168" i="91"/>
  <c r="I173" i="91"/>
  <c r="I168" i="96"/>
  <c r="I162" i="96"/>
  <c r="C168" i="96"/>
  <c r="G166" i="96"/>
  <c r="C171" i="100"/>
  <c r="E166" i="100"/>
  <c r="G170" i="100"/>
  <c r="E144" i="94"/>
  <c r="C152" i="100"/>
  <c r="I141" i="100"/>
  <c r="G138" i="100"/>
  <c r="E143" i="100"/>
  <c r="I147" i="100"/>
  <c r="G137" i="100"/>
  <c r="I136" i="100"/>
  <c r="G139" i="100"/>
  <c r="C149" i="100"/>
  <c r="E141" i="100"/>
  <c r="G152" i="100"/>
  <c r="C154" i="103"/>
  <c r="C147" i="100"/>
  <c r="C136" i="100"/>
  <c r="G153" i="100"/>
  <c r="I142" i="100"/>
  <c r="E139" i="100"/>
  <c r="E144" i="100"/>
  <c r="G136" i="100"/>
  <c r="C146" i="100"/>
  <c r="E145" i="101"/>
  <c r="C140" i="103"/>
  <c r="H155" i="29"/>
  <c r="C144" i="91"/>
  <c r="E143" i="91"/>
  <c r="C145" i="91"/>
  <c r="G140" i="91"/>
  <c r="C150" i="91"/>
  <c r="E148" i="94"/>
  <c r="I150" i="96"/>
  <c r="G142" i="96"/>
  <c r="C155" i="88"/>
  <c r="C152" i="91"/>
  <c r="I137" i="91"/>
  <c r="G146" i="91"/>
  <c r="E150" i="91"/>
  <c r="G145" i="91"/>
  <c r="G154" i="91"/>
  <c r="G139" i="91"/>
  <c r="E152" i="91"/>
  <c r="E145" i="91"/>
  <c r="E155" i="91"/>
  <c r="I141" i="94"/>
  <c r="I155" i="94"/>
  <c r="I139" i="96"/>
  <c r="G136" i="96"/>
  <c r="C152" i="90"/>
  <c r="C147" i="90"/>
  <c r="E141" i="90"/>
  <c r="C136" i="90"/>
  <c r="I150" i="90"/>
  <c r="C142" i="90"/>
  <c r="I149" i="90"/>
  <c r="C137" i="90"/>
  <c r="C145" i="90"/>
  <c r="E152" i="90"/>
  <c r="I153" i="91"/>
  <c r="C147" i="91"/>
  <c r="C139" i="91"/>
  <c r="I136" i="91"/>
  <c r="E154" i="91"/>
  <c r="G153" i="91"/>
  <c r="I143" i="91"/>
  <c r="E146" i="91"/>
  <c r="E136" i="91"/>
  <c r="E144" i="91"/>
  <c r="G151" i="91"/>
  <c r="C138" i="91"/>
  <c r="G144" i="91"/>
  <c r="E149" i="91"/>
  <c r="C154" i="91"/>
  <c r="E137" i="96"/>
  <c r="G143" i="96"/>
  <c r="I153" i="100"/>
  <c r="C148" i="100"/>
  <c r="C143" i="100"/>
  <c r="I137" i="100"/>
  <c r="G142" i="100"/>
  <c r="C155" i="100"/>
  <c r="E142" i="100"/>
  <c r="I151" i="100"/>
  <c r="I146" i="100"/>
  <c r="G141" i="100"/>
  <c r="G150" i="100"/>
  <c r="E150" i="100"/>
  <c r="C137" i="100"/>
  <c r="G143" i="100"/>
  <c r="E148" i="100"/>
  <c r="C153" i="100"/>
  <c r="G140" i="100"/>
  <c r="E145" i="100"/>
  <c r="C150" i="100"/>
  <c r="I155" i="100"/>
  <c r="I147" i="90"/>
  <c r="I144" i="100"/>
  <c r="S259" i="1"/>
  <c r="Q245" i="1"/>
  <c r="M249" i="1"/>
  <c r="Q246" i="1"/>
  <c r="E149" i="90"/>
  <c r="C144" i="90"/>
  <c r="C139" i="90"/>
  <c r="E155" i="90"/>
  <c r="C146" i="90"/>
  <c r="I136" i="90"/>
  <c r="I137" i="90"/>
  <c r="C141" i="90"/>
  <c r="E148" i="90"/>
  <c r="I149" i="91"/>
  <c r="C143" i="91"/>
  <c r="C136" i="91"/>
  <c r="G150" i="91"/>
  <c r="G149" i="91"/>
  <c r="G137" i="91"/>
  <c r="G138" i="91"/>
  <c r="E139" i="91"/>
  <c r="E140" i="91"/>
  <c r="G147" i="91"/>
  <c r="G136" i="91"/>
  <c r="E141" i="91"/>
  <c r="C146" i="91"/>
  <c r="G152" i="91"/>
  <c r="I147" i="96"/>
  <c r="G152" i="96"/>
  <c r="G154" i="96"/>
  <c r="G138" i="96"/>
  <c r="I138" i="99"/>
  <c r="C151" i="100"/>
  <c r="I145" i="100"/>
  <c r="C140" i="100"/>
  <c r="E155" i="100"/>
  <c r="E146" i="100"/>
  <c r="I154" i="100"/>
  <c r="G149" i="100"/>
  <c r="I143" i="100"/>
  <c r="I138" i="100"/>
  <c r="G181" i="100"/>
  <c r="E154" i="100"/>
  <c r="E138" i="100"/>
  <c r="E140" i="100"/>
  <c r="C145" i="100"/>
  <c r="G151" i="100"/>
  <c r="E137" i="100"/>
  <c r="C142" i="100"/>
  <c r="G148" i="100"/>
  <c r="E153" i="100"/>
  <c r="I142" i="101"/>
  <c r="E142" i="103"/>
  <c r="I144" i="90"/>
  <c r="S248" i="1"/>
  <c r="E110" i="96"/>
  <c r="E121" i="96"/>
  <c r="C126" i="96"/>
  <c r="C110" i="96"/>
  <c r="C115" i="96"/>
  <c r="E117" i="96"/>
  <c r="C122" i="96"/>
  <c r="G121" i="96"/>
  <c r="C129" i="96"/>
  <c r="C118" i="96"/>
  <c r="E97" i="100"/>
  <c r="G91" i="100"/>
  <c r="I84" i="100"/>
  <c r="I91" i="100"/>
  <c r="C98" i="100"/>
  <c r="E90" i="100"/>
  <c r="E99" i="100"/>
  <c r="E89" i="92"/>
  <c r="C95" i="92"/>
  <c r="G90" i="99"/>
  <c r="I92" i="100"/>
  <c r="I86" i="100"/>
  <c r="E96" i="100"/>
  <c r="C97" i="100"/>
  <c r="G87" i="100"/>
  <c r="G89" i="100"/>
  <c r="C84" i="100"/>
  <c r="C96" i="100"/>
  <c r="C102" i="99"/>
  <c r="I91" i="92"/>
  <c r="E103" i="99"/>
  <c r="E102" i="99"/>
  <c r="I96" i="100"/>
  <c r="C93" i="100"/>
  <c r="G96" i="100"/>
  <c r="E85" i="100"/>
  <c r="I101" i="100"/>
  <c r="E98" i="100"/>
  <c r="E91" i="100"/>
  <c r="G101" i="92"/>
  <c r="E94" i="92"/>
  <c r="E86" i="92"/>
  <c r="E95" i="92"/>
  <c r="C85" i="92"/>
  <c r="C92" i="92"/>
  <c r="G103" i="92"/>
  <c r="G99" i="92"/>
  <c r="E93" i="92"/>
  <c r="G88" i="92"/>
  <c r="C102" i="92"/>
  <c r="C90" i="92"/>
  <c r="E103" i="92"/>
  <c r="I94" i="92"/>
  <c r="C99" i="92"/>
  <c r="C91" i="92"/>
  <c r="G85" i="92"/>
  <c r="C93" i="92"/>
  <c r="C100" i="92"/>
  <c r="I89" i="92"/>
  <c r="C103" i="92"/>
  <c r="E97" i="92"/>
  <c r="G92" i="92"/>
  <c r="G87" i="92"/>
  <c r="C98" i="92"/>
  <c r="E88" i="92"/>
  <c r="I101" i="92"/>
  <c r="I90" i="92"/>
  <c r="I87" i="92"/>
  <c r="G97" i="92"/>
  <c r="E90" i="92"/>
  <c r="C101" i="92"/>
  <c r="C89" i="92"/>
  <c r="I97" i="92"/>
  <c r="C88" i="92"/>
  <c r="E101" i="92"/>
  <c r="G96" i="92"/>
  <c r="G91" i="92"/>
  <c r="E85" i="92"/>
  <c r="E96" i="92"/>
  <c r="C86" i="92"/>
  <c r="I98" i="92"/>
  <c r="I103" i="92"/>
  <c r="G95" i="92"/>
  <c r="E87" i="92"/>
  <c r="E102" i="92"/>
  <c r="G103" i="94"/>
  <c r="I96" i="99"/>
  <c r="G89" i="99"/>
  <c r="G94" i="99"/>
  <c r="I89" i="99"/>
  <c r="G88" i="99"/>
  <c r="I86" i="99"/>
  <c r="I91" i="99"/>
  <c r="E99" i="99"/>
  <c r="G101" i="99"/>
  <c r="G97" i="99"/>
  <c r="G92" i="99"/>
  <c r="C86" i="99"/>
  <c r="E101" i="99"/>
  <c r="E97" i="99"/>
  <c r="C93" i="99"/>
  <c r="C89" i="99"/>
  <c r="C85" i="99"/>
  <c r="C101" i="99"/>
  <c r="C97" i="99"/>
  <c r="I92" i="99"/>
  <c r="I88" i="99"/>
  <c r="I84" i="99"/>
  <c r="G93" i="99"/>
  <c r="C87" i="99"/>
  <c r="I100" i="99"/>
  <c r="I95" i="99"/>
  <c r="G98" i="99"/>
  <c r="G100" i="99"/>
  <c r="G96" i="99"/>
  <c r="C90" i="99"/>
  <c r="E85" i="99"/>
  <c r="E100" i="99"/>
  <c r="E96" i="99"/>
  <c r="E92" i="99"/>
  <c r="E88" i="99"/>
  <c r="E84" i="99"/>
  <c r="I99" i="99"/>
  <c r="C96" i="99"/>
  <c r="C92" i="99"/>
  <c r="C88" i="99"/>
  <c r="C84" i="99"/>
  <c r="C91" i="99"/>
  <c r="E86" i="99"/>
  <c r="I94" i="99"/>
  <c r="G103" i="99"/>
  <c r="G102" i="99"/>
  <c r="I103" i="99"/>
  <c r="G99" i="99"/>
  <c r="C94" i="99"/>
  <c r="E89" i="99"/>
  <c r="G84" i="99"/>
  <c r="C99" i="99"/>
  <c r="G95" i="99"/>
  <c r="G91" i="99"/>
  <c r="G87" i="99"/>
  <c r="I102" i="99"/>
  <c r="I98" i="99"/>
  <c r="E95" i="99"/>
  <c r="E91" i="99"/>
  <c r="E87" i="99"/>
  <c r="C95" i="99"/>
  <c r="E90" i="99"/>
  <c r="G85" i="99"/>
  <c r="I86" i="92"/>
  <c r="C94" i="92"/>
  <c r="G100" i="92"/>
  <c r="C97" i="92"/>
  <c r="E94" i="99"/>
  <c r="I97" i="99"/>
  <c r="I93" i="99"/>
  <c r="E93" i="99"/>
  <c r="I87" i="99"/>
  <c r="C98" i="94"/>
  <c r="G88" i="94"/>
  <c r="E88" i="94"/>
  <c r="E87" i="94"/>
  <c r="E102" i="94"/>
  <c r="I95" i="94"/>
  <c r="I86" i="94"/>
  <c r="I99" i="92"/>
  <c r="I88" i="92"/>
  <c r="G84" i="92"/>
  <c r="C84" i="92"/>
  <c r="G89" i="92"/>
  <c r="C103" i="99"/>
  <c r="G86" i="99"/>
  <c r="I101" i="99"/>
  <c r="C98" i="99"/>
  <c r="E98" i="99"/>
  <c r="I88" i="100"/>
  <c r="I87" i="100"/>
  <c r="I98" i="100"/>
  <c r="C94" i="100"/>
  <c r="E101" i="100"/>
  <c r="G100" i="100"/>
  <c r="C101" i="100"/>
  <c r="E89" i="100"/>
  <c r="I93" i="100"/>
  <c r="G85" i="100"/>
  <c r="G93" i="100"/>
  <c r="C99" i="100"/>
  <c r="G86" i="100"/>
  <c r="G94" i="100"/>
  <c r="C100" i="100"/>
  <c r="G103" i="100"/>
  <c r="I94" i="100"/>
  <c r="E93" i="100"/>
  <c r="G84" i="100"/>
  <c r="C89" i="100"/>
  <c r="I103" i="100"/>
  <c r="I85" i="100"/>
  <c r="G95" i="100"/>
  <c r="C87" i="100"/>
  <c r="E94" i="100"/>
  <c r="G101" i="100"/>
  <c r="C88" i="100"/>
  <c r="E95" i="100"/>
  <c r="I100" i="100"/>
  <c r="E70" i="92"/>
  <c r="I60" i="94"/>
  <c r="I68" i="92"/>
  <c r="E77" i="92"/>
  <c r="G69" i="92"/>
  <c r="E60" i="92"/>
  <c r="I75" i="92"/>
  <c r="C69" i="94"/>
  <c r="I62" i="98"/>
  <c r="E75" i="98"/>
  <c r="C60" i="92"/>
  <c r="E68" i="92"/>
  <c r="G76" i="94"/>
  <c r="I70" i="98"/>
  <c r="E58" i="98"/>
  <c r="C68" i="98"/>
  <c r="C73" i="92"/>
  <c r="E76" i="92"/>
  <c r="I77" i="94"/>
  <c r="G59" i="98"/>
  <c r="C73" i="98"/>
  <c r="E60" i="94"/>
  <c r="E71" i="94"/>
  <c r="G69" i="94"/>
  <c r="G77" i="98"/>
  <c r="G66" i="98"/>
  <c r="I61" i="98"/>
  <c r="E68" i="98"/>
  <c r="G72" i="98"/>
  <c r="I75" i="94"/>
  <c r="E65" i="94"/>
  <c r="G69" i="98"/>
  <c r="E63" i="98"/>
  <c r="G46" i="101"/>
  <c r="G48" i="101"/>
  <c r="E43" i="101"/>
  <c r="E40" i="88"/>
  <c r="C45" i="101"/>
  <c r="C34" i="101"/>
  <c r="I50" i="90"/>
  <c r="E32" i="90"/>
  <c r="G35" i="88"/>
  <c r="I34" i="90"/>
  <c r="E48" i="90"/>
  <c r="C35" i="101"/>
  <c r="C51" i="101"/>
  <c r="G37" i="101"/>
  <c r="E41" i="101"/>
  <c r="I48" i="90"/>
  <c r="I41" i="90"/>
  <c r="I45" i="101"/>
  <c r="E34" i="101"/>
  <c r="C47" i="101"/>
  <c r="I49" i="91"/>
  <c r="I34" i="101"/>
  <c r="I38" i="101"/>
  <c r="I46" i="101"/>
  <c r="G39" i="101"/>
  <c r="C40" i="101"/>
  <c r="I49" i="101"/>
  <c r="I32" i="101"/>
  <c r="I40" i="101"/>
  <c r="G50" i="101"/>
  <c r="E39" i="101"/>
  <c r="E48" i="101"/>
  <c r="C39" i="101"/>
  <c r="G45" i="101"/>
  <c r="E50" i="101"/>
  <c r="E37" i="101"/>
  <c r="E45" i="101"/>
  <c r="I51" i="101"/>
  <c r="I37" i="88"/>
  <c r="E32" i="101"/>
  <c r="G43" i="101"/>
  <c r="I41" i="101"/>
  <c r="C41" i="101"/>
  <c r="G34" i="101"/>
  <c r="G42" i="101"/>
  <c r="C33" i="101"/>
  <c r="E40" i="101"/>
  <c r="G51" i="101"/>
  <c r="G41" i="101"/>
  <c r="E46" i="101"/>
  <c r="G32" i="101"/>
  <c r="G40" i="101"/>
  <c r="C46" i="101"/>
  <c r="E39" i="88"/>
  <c r="I33" i="91"/>
  <c r="E51" i="101"/>
  <c r="I50" i="101"/>
  <c r="I33" i="101"/>
  <c r="I37" i="101"/>
  <c r="C48" i="101"/>
  <c r="G47" i="101"/>
  <c r="G38" i="101"/>
  <c r="I48" i="101"/>
  <c r="E35" i="101"/>
  <c r="E47" i="101"/>
  <c r="E38" i="101"/>
  <c r="C43" i="101"/>
  <c r="G49" i="101"/>
  <c r="G36" i="101"/>
  <c r="C42" i="101"/>
  <c r="C13" i="99"/>
  <c r="I18" i="99"/>
  <c r="C12" i="99"/>
  <c r="I12" i="99"/>
  <c r="I23" i="94"/>
  <c r="I58" i="92"/>
  <c r="G61" i="92"/>
  <c r="C65" i="92"/>
  <c r="I62" i="92"/>
  <c r="G76" i="92"/>
  <c r="E64" i="92"/>
  <c r="E72" i="92"/>
  <c r="C68" i="92"/>
  <c r="C16" i="92"/>
  <c r="I59" i="92"/>
  <c r="E170" i="94"/>
  <c r="C169" i="94"/>
  <c r="E180" i="94"/>
  <c r="E169" i="94"/>
  <c r="E177" i="94"/>
  <c r="C179" i="94"/>
  <c r="C168" i="94"/>
  <c r="I39" i="98"/>
  <c r="I143" i="98"/>
  <c r="I34" i="98"/>
  <c r="C37" i="98"/>
  <c r="G38" i="98"/>
  <c r="G47" i="98"/>
  <c r="I41" i="98"/>
  <c r="C42" i="98"/>
  <c r="G113" i="102"/>
  <c r="G112" i="102"/>
  <c r="I124" i="102"/>
  <c r="E140" i="103"/>
  <c r="E150" i="103"/>
  <c r="E151" i="103"/>
  <c r="I143" i="103"/>
  <c r="G169" i="94"/>
  <c r="I76" i="92"/>
  <c r="G67" i="92"/>
  <c r="E59" i="92"/>
  <c r="I69" i="92"/>
  <c r="G68" i="92"/>
  <c r="G59" i="92"/>
  <c r="C67" i="92"/>
  <c r="C75" i="92"/>
  <c r="C72" i="92"/>
  <c r="G77" i="92"/>
  <c r="I66" i="92"/>
  <c r="E179" i="94"/>
  <c r="E163" i="94"/>
  <c r="G163" i="94"/>
  <c r="C173" i="94"/>
  <c r="G164" i="94"/>
  <c r="G172" i="94"/>
  <c r="G180" i="94"/>
  <c r="I177" i="94"/>
  <c r="C167" i="94"/>
  <c r="I174" i="98"/>
  <c r="E138" i="103"/>
  <c r="E139" i="103"/>
  <c r="C142" i="103"/>
  <c r="G151" i="103"/>
  <c r="E181" i="94"/>
  <c r="I172" i="94"/>
  <c r="I167" i="94"/>
  <c r="C58" i="92"/>
  <c r="C59" i="92"/>
  <c r="C64" i="92"/>
  <c r="C62" i="92"/>
  <c r="G75" i="92"/>
  <c r="G63" i="92"/>
  <c r="C71" i="92"/>
  <c r="E67" i="92"/>
  <c r="I77" i="92"/>
  <c r="I63" i="92"/>
  <c r="E171" i="94"/>
  <c r="E168" i="94"/>
  <c r="G179" i="94"/>
  <c r="G168" i="94"/>
  <c r="G176" i="94"/>
  <c r="C172" i="94"/>
  <c r="I179" i="94"/>
  <c r="E155" i="98"/>
  <c r="G146" i="101"/>
  <c r="E139" i="101"/>
  <c r="E144" i="103"/>
  <c r="G149" i="103"/>
  <c r="E147" i="103"/>
  <c r="I151" i="103"/>
  <c r="G170" i="94"/>
  <c r="I119" i="96"/>
  <c r="G117" i="96"/>
  <c r="C127" i="96"/>
  <c r="G128" i="96"/>
  <c r="G120" i="96"/>
  <c r="G116" i="96"/>
  <c r="C121" i="96"/>
  <c r="C117" i="96"/>
  <c r="C113" i="96"/>
  <c r="I64" i="92"/>
  <c r="I6" i="92"/>
  <c r="I70" i="92"/>
  <c r="G65" i="92"/>
  <c r="G73" i="92"/>
  <c r="G58" i="92"/>
  <c r="E63" i="92"/>
  <c r="C69" i="92"/>
  <c r="E61" i="92"/>
  <c r="E66" i="92"/>
  <c r="E74" i="92"/>
  <c r="E62" i="92"/>
  <c r="I61" i="92"/>
  <c r="C66" i="92"/>
  <c r="C70" i="92"/>
  <c r="C74" i="92"/>
  <c r="G66" i="92"/>
  <c r="E71" i="92"/>
  <c r="C76" i="92"/>
  <c r="G17" i="92"/>
  <c r="I67" i="92"/>
  <c r="I74" i="92"/>
  <c r="E174" i="94"/>
  <c r="E166" i="94"/>
  <c r="G167" i="94"/>
  <c r="E172" i="94"/>
  <c r="C177" i="94"/>
  <c r="I162" i="94"/>
  <c r="I166" i="94"/>
  <c r="I170" i="94"/>
  <c r="I174" i="94"/>
  <c r="I178" i="94"/>
  <c r="C180" i="94"/>
  <c r="C175" i="94"/>
  <c r="I169" i="94"/>
  <c r="C164" i="94"/>
  <c r="I127" i="96"/>
  <c r="I111" i="96"/>
  <c r="E114" i="96"/>
  <c r="C119" i="96"/>
  <c r="G125" i="96"/>
  <c r="G126" i="96"/>
  <c r="G122" i="96"/>
  <c r="G118" i="96"/>
  <c r="G114" i="96"/>
  <c r="E127" i="96"/>
  <c r="E123" i="96"/>
  <c r="E119" i="96"/>
  <c r="E115" i="96"/>
  <c r="E111" i="96"/>
  <c r="E148" i="103"/>
  <c r="G137" i="103"/>
  <c r="G145" i="103"/>
  <c r="C136" i="103"/>
  <c r="G146" i="103"/>
  <c r="I147" i="103"/>
  <c r="C137" i="103"/>
  <c r="I153" i="103"/>
  <c r="G166" i="94"/>
  <c r="I176" i="94"/>
  <c r="C111" i="96"/>
  <c r="E122" i="96"/>
  <c r="G124" i="96"/>
  <c r="C125" i="96"/>
  <c r="I64" i="102"/>
  <c r="I72" i="92"/>
  <c r="I60" i="92"/>
  <c r="G60" i="92"/>
  <c r="G71" i="92"/>
  <c r="C63" i="92"/>
  <c r="G62" i="92"/>
  <c r="I65" i="92"/>
  <c r="I73" i="92"/>
  <c r="G64" i="92"/>
  <c r="G72" i="92"/>
  <c r="E58" i="92"/>
  <c r="C61" i="92"/>
  <c r="E65" i="92"/>
  <c r="E69" i="92"/>
  <c r="E73" i="92"/>
  <c r="C77" i="92"/>
  <c r="G70" i="92"/>
  <c r="E75" i="92"/>
  <c r="C12" i="92"/>
  <c r="E175" i="94"/>
  <c r="E167" i="94"/>
  <c r="C165" i="94"/>
  <c r="G171" i="94"/>
  <c r="E176" i="94"/>
  <c r="C162" i="94"/>
  <c r="C166" i="94"/>
  <c r="C170" i="94"/>
  <c r="C174" i="94"/>
  <c r="C178" i="94"/>
  <c r="C176" i="94"/>
  <c r="C171" i="94"/>
  <c r="I165" i="94"/>
  <c r="G177" i="94"/>
  <c r="I129" i="96"/>
  <c r="I115" i="96"/>
  <c r="G113" i="96"/>
  <c r="E118" i="96"/>
  <c r="C123" i="96"/>
  <c r="G127" i="96"/>
  <c r="G123" i="96"/>
  <c r="G119" i="96"/>
  <c r="G115" i="96"/>
  <c r="E128" i="96"/>
  <c r="E124" i="96"/>
  <c r="E120" i="96"/>
  <c r="E116" i="96"/>
  <c r="E112" i="96"/>
  <c r="C20" i="98"/>
  <c r="E152" i="103"/>
  <c r="E137" i="103"/>
  <c r="C143" i="103"/>
  <c r="G153" i="103"/>
  <c r="C144" i="103"/>
  <c r="C152" i="103"/>
  <c r="C149" i="103"/>
  <c r="I163" i="94"/>
  <c r="G178" i="94"/>
  <c r="O258" i="110"/>
  <c r="H254" i="90"/>
  <c r="R254" i="90" s="1"/>
  <c r="H242" i="90"/>
  <c r="R242" i="90" s="1"/>
  <c r="I207" i="109"/>
  <c r="L256" i="58"/>
  <c r="I121" i="92"/>
  <c r="C129" i="92"/>
  <c r="G110" i="92"/>
  <c r="G118" i="92"/>
  <c r="G126" i="92"/>
  <c r="E121" i="92"/>
  <c r="C110" i="92"/>
  <c r="G113" i="92"/>
  <c r="G122" i="92"/>
  <c r="E125" i="92"/>
  <c r="I118" i="92"/>
  <c r="G121" i="92"/>
  <c r="G116" i="92"/>
  <c r="G117" i="92"/>
  <c r="C114" i="92"/>
  <c r="G114" i="92"/>
  <c r="G120" i="92"/>
  <c r="H189" i="22"/>
  <c r="R189" i="22" s="1"/>
  <c r="H242" i="4"/>
  <c r="R242" i="4" s="1"/>
  <c r="H246" i="4"/>
  <c r="R246" i="4" s="1"/>
  <c r="H250" i="4"/>
  <c r="R250" i="4" s="1"/>
  <c r="H254" i="4"/>
  <c r="R254" i="4" s="1"/>
  <c r="H258" i="4"/>
  <c r="R258" i="4" s="1"/>
  <c r="H241" i="6"/>
  <c r="R241" i="6" s="1"/>
  <c r="H245" i="6"/>
  <c r="R245" i="6" s="1"/>
  <c r="H249" i="6"/>
  <c r="R249" i="6" s="1"/>
  <c r="H253" i="6"/>
  <c r="R253" i="6" s="1"/>
  <c r="H257" i="6"/>
  <c r="R257" i="6" s="1"/>
  <c r="H190" i="6"/>
  <c r="R190" i="6" s="1"/>
  <c r="H202" i="61"/>
  <c r="R202" i="61" s="1"/>
  <c r="H206" i="61"/>
  <c r="R206" i="61" s="1"/>
  <c r="H189" i="66"/>
  <c r="R189" i="66" s="1"/>
  <c r="H206" i="67"/>
  <c r="R206" i="67" s="1"/>
  <c r="P252" i="72"/>
  <c r="H203" i="80"/>
  <c r="R203" i="80" s="1"/>
  <c r="I32" i="88"/>
  <c r="E33" i="88"/>
  <c r="I38" i="90"/>
  <c r="I174" i="90"/>
  <c r="I166" i="90"/>
  <c r="G25" i="90"/>
  <c r="C25" i="90"/>
  <c r="I14" i="90"/>
  <c r="I100" i="90"/>
  <c r="E91" i="90"/>
  <c r="G86" i="90"/>
  <c r="G100" i="90"/>
  <c r="I122" i="92"/>
  <c r="C136" i="94"/>
  <c r="C138" i="94"/>
  <c r="C176" i="101"/>
  <c r="I167" i="104"/>
  <c r="N256" i="66"/>
  <c r="C128" i="99"/>
  <c r="C117" i="99"/>
  <c r="C125" i="99"/>
  <c r="E117" i="99"/>
  <c r="E125" i="99"/>
  <c r="E126" i="99"/>
  <c r="C115" i="99"/>
  <c r="I115" i="99"/>
  <c r="C120" i="99"/>
  <c r="I129" i="99"/>
  <c r="E119" i="99"/>
  <c r="E129" i="99"/>
  <c r="E113" i="99"/>
  <c r="G123" i="99"/>
  <c r="C123" i="99"/>
  <c r="E110" i="99"/>
  <c r="C129" i="99"/>
  <c r="I121" i="99"/>
  <c r="C121" i="99"/>
  <c r="E121" i="99"/>
  <c r="G121" i="99"/>
  <c r="I123" i="99"/>
  <c r="C116" i="99"/>
  <c r="C113" i="99"/>
  <c r="I127" i="99"/>
  <c r="G115" i="99"/>
  <c r="G113" i="99"/>
  <c r="C126" i="99"/>
  <c r="E123" i="99"/>
  <c r="G119" i="99"/>
  <c r="E118" i="99"/>
  <c r="C124" i="99"/>
  <c r="C112" i="99"/>
  <c r="E115" i="99"/>
  <c r="I126" i="99"/>
  <c r="C177" i="101"/>
  <c r="E172" i="101"/>
  <c r="G167" i="101"/>
  <c r="C181" i="101"/>
  <c r="E177" i="101"/>
  <c r="E173" i="101"/>
  <c r="E169" i="101"/>
  <c r="E165" i="101"/>
  <c r="E179" i="101"/>
  <c r="E171" i="101"/>
  <c r="E163" i="101"/>
  <c r="C179" i="101"/>
  <c r="C171" i="101"/>
  <c r="C163" i="101"/>
  <c r="G173" i="101"/>
  <c r="G165" i="101"/>
  <c r="I176" i="101"/>
  <c r="I168" i="101"/>
  <c r="E181" i="101"/>
  <c r="I173" i="101"/>
  <c r="G179" i="101"/>
  <c r="G171" i="101"/>
  <c r="E164" i="101"/>
  <c r="C178" i="101"/>
  <c r="G172" i="101"/>
  <c r="I166" i="101"/>
  <c r="C162" i="101"/>
  <c r="E170" i="101"/>
  <c r="I181" i="101"/>
  <c r="C172" i="101"/>
  <c r="I179" i="101"/>
  <c r="G169" i="101"/>
  <c r="G178" i="101"/>
  <c r="G166" i="101"/>
  <c r="I177" i="101"/>
  <c r="C173" i="101"/>
  <c r="G163" i="101"/>
  <c r="I174" i="101"/>
  <c r="G168" i="101"/>
  <c r="E178" i="101"/>
  <c r="E166" i="101"/>
  <c r="C175" i="101"/>
  <c r="G177" i="101"/>
  <c r="I163" i="101"/>
  <c r="G170" i="101"/>
  <c r="E176" i="101"/>
  <c r="E168" i="101"/>
  <c r="I178" i="101"/>
  <c r="I170" i="101"/>
  <c r="G164" i="101"/>
  <c r="E174" i="101"/>
  <c r="C180" i="101"/>
  <c r="C167" i="101"/>
  <c r="I171" i="101"/>
  <c r="G174" i="101"/>
  <c r="G162" i="101"/>
  <c r="I169" i="101"/>
  <c r="C169" i="101"/>
  <c r="C174" i="101"/>
  <c r="E175" i="101"/>
  <c r="C168" i="101"/>
  <c r="I180" i="101"/>
  <c r="G175" i="101"/>
  <c r="C170" i="101"/>
  <c r="E162" i="101"/>
  <c r="I167" i="101"/>
  <c r="E180" i="101"/>
  <c r="G176" i="101"/>
  <c r="E167" i="101"/>
  <c r="I175" i="101"/>
  <c r="C177" i="104"/>
  <c r="E172" i="104"/>
  <c r="G167" i="104"/>
  <c r="C180" i="104"/>
  <c r="C176" i="104"/>
  <c r="C172" i="104"/>
  <c r="C168" i="104"/>
  <c r="C164" i="104"/>
  <c r="I178" i="104"/>
  <c r="I170" i="104"/>
  <c r="I162" i="104"/>
  <c r="E179" i="104"/>
  <c r="E175" i="104"/>
  <c r="E171" i="104"/>
  <c r="E167" i="104"/>
  <c r="E163" i="104"/>
  <c r="I175" i="104"/>
  <c r="I168" i="104"/>
  <c r="E176" i="104"/>
  <c r="C169" i="104"/>
  <c r="G163" i="104"/>
  <c r="C175" i="104"/>
  <c r="E170" i="104"/>
  <c r="E165" i="104"/>
  <c r="C178" i="104"/>
  <c r="I166" i="104"/>
  <c r="G180" i="104"/>
  <c r="G174" i="104"/>
  <c r="G169" i="104"/>
  <c r="G164" i="104"/>
  <c r="I179" i="104"/>
  <c r="I176" i="104"/>
  <c r="I173" i="104"/>
  <c r="E181" i="104"/>
  <c r="C173" i="104"/>
  <c r="E164" i="104"/>
  <c r="E174" i="104"/>
  <c r="C167" i="104"/>
  <c r="I181" i="104"/>
  <c r="C166" i="104"/>
  <c r="G177" i="104"/>
  <c r="G170" i="104"/>
  <c r="G162" i="104"/>
  <c r="I164" i="104"/>
  <c r="I165" i="104"/>
  <c r="I163" i="104"/>
  <c r="I177" i="104"/>
  <c r="G179" i="104"/>
  <c r="E168" i="104"/>
  <c r="E178" i="104"/>
  <c r="C171" i="104"/>
  <c r="C163" i="104"/>
  <c r="C174" i="104"/>
  <c r="C181" i="104"/>
  <c r="G173" i="104"/>
  <c r="G166" i="104"/>
  <c r="I171" i="104"/>
  <c r="I180" i="104"/>
  <c r="C165" i="104"/>
  <c r="E169" i="104"/>
  <c r="C170" i="104"/>
  <c r="G172" i="104"/>
  <c r="E180" i="104"/>
  <c r="E177" i="104"/>
  <c r="I174" i="104"/>
  <c r="G168" i="104"/>
  <c r="I172" i="104"/>
  <c r="C179" i="104"/>
  <c r="E162" i="104"/>
  <c r="G176" i="104"/>
  <c r="H129" i="6"/>
  <c r="G117" i="6" s="1"/>
  <c r="H207" i="46"/>
  <c r="R207" i="46" s="1"/>
  <c r="N243" i="65"/>
  <c r="H206" i="66"/>
  <c r="R206" i="66" s="1"/>
  <c r="L259" i="66"/>
  <c r="H200" i="67"/>
  <c r="R200" i="67" s="1"/>
  <c r="H202" i="67"/>
  <c r="R202" i="67" s="1"/>
  <c r="H204" i="67"/>
  <c r="R204" i="67" s="1"/>
  <c r="L245" i="68"/>
  <c r="P244" i="72"/>
  <c r="N252" i="83"/>
  <c r="N256" i="83"/>
  <c r="E46" i="88"/>
  <c r="E50" i="88"/>
  <c r="G33" i="88"/>
  <c r="E45" i="88"/>
  <c r="G34" i="88"/>
  <c r="E47" i="88"/>
  <c r="I48" i="88"/>
  <c r="C48" i="88"/>
  <c r="E36" i="88"/>
  <c r="C40" i="88"/>
  <c r="I47" i="88"/>
  <c r="E42" i="88"/>
  <c r="G48" i="88"/>
  <c r="I40" i="88"/>
  <c r="G40" i="88"/>
  <c r="C32" i="88"/>
  <c r="E35" i="88"/>
  <c r="I45" i="88"/>
  <c r="I50" i="88"/>
  <c r="I39" i="88"/>
  <c r="C39" i="88"/>
  <c r="E37" i="88"/>
  <c r="E43" i="88"/>
  <c r="C44" i="88"/>
  <c r="G50" i="88"/>
  <c r="I46" i="88"/>
  <c r="C47" i="88"/>
  <c r="G43" i="88"/>
  <c r="I33" i="88"/>
  <c r="C36" i="88"/>
  <c r="C34" i="88"/>
  <c r="I35" i="88"/>
  <c r="G125" i="92"/>
  <c r="E111" i="99"/>
  <c r="I165" i="101"/>
  <c r="I172" i="101"/>
  <c r="C166" i="101"/>
  <c r="G178" i="104"/>
  <c r="G171" i="104"/>
  <c r="S204" i="1"/>
  <c r="S195" i="1"/>
  <c r="S193" i="1"/>
  <c r="S199" i="1"/>
  <c r="S192" i="1"/>
  <c r="I36" i="90"/>
  <c r="I39" i="90"/>
  <c r="I44" i="90"/>
  <c r="G47" i="90"/>
  <c r="C41" i="90"/>
  <c r="E36" i="90"/>
  <c r="I33" i="90"/>
  <c r="I49" i="90"/>
  <c r="C38" i="90"/>
  <c r="C46" i="90"/>
  <c r="E51" i="90"/>
  <c r="I40" i="90"/>
  <c r="E44" i="90"/>
  <c r="C37" i="90"/>
  <c r="I37" i="90"/>
  <c r="C34" i="90"/>
  <c r="I42" i="90"/>
  <c r="G43" i="90"/>
  <c r="C33" i="90"/>
  <c r="I51" i="90"/>
  <c r="I32" i="90"/>
  <c r="I46" i="90"/>
  <c r="C45" i="90"/>
  <c r="G35" i="90"/>
  <c r="I45" i="90"/>
  <c r="C42" i="90"/>
  <c r="E152" i="104"/>
  <c r="E136" i="104"/>
  <c r="G140" i="104"/>
  <c r="I142" i="104"/>
  <c r="E154" i="94"/>
  <c r="E150" i="94"/>
  <c r="E146" i="94"/>
  <c r="E142" i="94"/>
  <c r="E138" i="94"/>
  <c r="E153" i="94"/>
  <c r="G148" i="94"/>
  <c r="C142" i="94"/>
  <c r="E137" i="94"/>
  <c r="G150" i="94"/>
  <c r="G142" i="94"/>
  <c r="G155" i="94"/>
  <c r="E143" i="94"/>
  <c r="C149" i="94"/>
  <c r="C155" i="94"/>
  <c r="G139" i="94"/>
  <c r="C152" i="94"/>
  <c r="C140" i="94"/>
  <c r="I138" i="94"/>
  <c r="I142" i="94"/>
  <c r="C151" i="94"/>
  <c r="G145" i="94"/>
  <c r="I139" i="94"/>
  <c r="C154" i="94"/>
  <c r="C146" i="94"/>
  <c r="G140" i="94"/>
  <c r="I152" i="94"/>
  <c r="I140" i="94"/>
  <c r="E147" i="94"/>
  <c r="E136" i="94"/>
  <c r="G151" i="94"/>
  <c r="E151" i="94"/>
  <c r="C141" i="94"/>
  <c r="I137" i="94"/>
  <c r="G153" i="94"/>
  <c r="C147" i="94"/>
  <c r="C139" i="94"/>
  <c r="C150" i="94"/>
  <c r="E141" i="94"/>
  <c r="I148" i="94"/>
  <c r="I136" i="94"/>
  <c r="E139" i="94"/>
  <c r="G147" i="94"/>
  <c r="C145" i="94"/>
  <c r="I153" i="94"/>
  <c r="I150" i="94"/>
  <c r="G149" i="94"/>
  <c r="G141" i="94"/>
  <c r="E149" i="94"/>
  <c r="G136" i="94"/>
  <c r="G138" i="94"/>
  <c r="C148" i="94"/>
  <c r="E152" i="94"/>
  <c r="I149" i="94"/>
  <c r="I146" i="94"/>
  <c r="E155" i="94"/>
  <c r="I151" i="94"/>
  <c r="G137" i="94"/>
  <c r="G144" i="94"/>
  <c r="I144" i="94"/>
  <c r="C137" i="94"/>
  <c r="C144" i="94"/>
  <c r="G181" i="94"/>
  <c r="C143" i="94"/>
  <c r="E145" i="94"/>
  <c r="G146" i="94"/>
  <c r="E140" i="94"/>
  <c r="C153" i="94"/>
  <c r="I145" i="94"/>
  <c r="E84" i="90"/>
  <c r="G101" i="90"/>
  <c r="C95" i="90"/>
  <c r="E90" i="90"/>
  <c r="G85" i="90"/>
  <c r="E101" i="90"/>
  <c r="E97" i="90"/>
  <c r="E93" i="90"/>
  <c r="E89" i="90"/>
  <c r="E85" i="90"/>
  <c r="E100" i="90"/>
  <c r="E96" i="90"/>
  <c r="E92" i="90"/>
  <c r="E88" i="90"/>
  <c r="E87" i="90"/>
  <c r="I94" i="90"/>
  <c r="I102" i="90"/>
  <c r="C86" i="90"/>
  <c r="C85" i="90"/>
  <c r="I93" i="90"/>
  <c r="I101" i="90"/>
  <c r="I99" i="90"/>
  <c r="G97" i="90"/>
  <c r="G89" i="90"/>
  <c r="C103" i="90"/>
  <c r="G98" i="90"/>
  <c r="G92" i="90"/>
  <c r="G87" i="90"/>
  <c r="C101" i="90"/>
  <c r="E95" i="90"/>
  <c r="C90" i="90"/>
  <c r="I85" i="90"/>
  <c r="I96" i="90"/>
  <c r="I84" i="90"/>
  <c r="I89" i="90"/>
  <c r="C100" i="90"/>
  <c r="I87" i="90"/>
  <c r="E102" i="90"/>
  <c r="G93" i="90"/>
  <c r="G103" i="90"/>
  <c r="G96" i="90"/>
  <c r="G90" i="90"/>
  <c r="C102" i="90"/>
  <c r="C94" i="90"/>
  <c r="I86" i="90"/>
  <c r="I92" i="90"/>
  <c r="I103" i="90"/>
  <c r="C96" i="90"/>
  <c r="I95" i="90"/>
  <c r="E94" i="90"/>
  <c r="E86" i="90"/>
  <c r="G99" i="90"/>
  <c r="G91" i="90"/>
  <c r="G84" i="90"/>
  <c r="C97" i="90"/>
  <c r="C89" i="90"/>
  <c r="I90" i="90"/>
  <c r="C92" i="90"/>
  <c r="I91" i="90"/>
  <c r="H244" i="2"/>
  <c r="R244" i="2" s="1"/>
  <c r="H248" i="2"/>
  <c r="R248" i="2" s="1"/>
  <c r="H252" i="2"/>
  <c r="H256" i="2"/>
  <c r="R256" i="2" s="1"/>
  <c r="H194" i="5"/>
  <c r="R194" i="5" s="1"/>
  <c r="H189" i="6"/>
  <c r="R189" i="6" s="1"/>
  <c r="H191" i="6"/>
  <c r="R191" i="6" s="1"/>
  <c r="H206" i="10"/>
  <c r="R206" i="10" s="1"/>
  <c r="H204" i="33"/>
  <c r="R204" i="33" s="1"/>
  <c r="H205" i="33"/>
  <c r="R205" i="33" s="1"/>
  <c r="H205" i="32"/>
  <c r="R205" i="32" s="1"/>
  <c r="H207" i="32"/>
  <c r="R207" i="32" s="1"/>
  <c r="H129" i="39"/>
  <c r="I124" i="39" s="1"/>
  <c r="H195" i="43"/>
  <c r="R195" i="43" s="1"/>
  <c r="H206" i="46"/>
  <c r="R206" i="46" s="1"/>
  <c r="H205" i="66"/>
  <c r="R205" i="66" s="1"/>
  <c r="P259" i="67"/>
  <c r="H189" i="68"/>
  <c r="R189" i="68" s="1"/>
  <c r="L248" i="85"/>
  <c r="N253" i="85"/>
  <c r="I43" i="88"/>
  <c r="G46" i="88"/>
  <c r="G44" i="88"/>
  <c r="C50" i="90"/>
  <c r="G39" i="90"/>
  <c r="C84" i="90"/>
  <c r="E103" i="90"/>
  <c r="E99" i="90"/>
  <c r="G95" i="90"/>
  <c r="C91" i="90"/>
  <c r="G143" i="94"/>
  <c r="G154" i="94"/>
  <c r="I143" i="94"/>
  <c r="G127" i="99"/>
  <c r="G111" i="99"/>
  <c r="C164" i="101"/>
  <c r="G180" i="101"/>
  <c r="C162" i="104"/>
  <c r="G175" i="104"/>
  <c r="D260" i="5"/>
  <c r="H198" i="85"/>
  <c r="R198" i="85" s="1"/>
  <c r="L255" i="85"/>
  <c r="I179" i="99"/>
  <c r="I173" i="99"/>
  <c r="I169" i="99"/>
  <c r="H196" i="72"/>
  <c r="R196" i="72" s="1"/>
  <c r="H203" i="79"/>
  <c r="R203" i="79" s="1"/>
  <c r="L241" i="84"/>
  <c r="H190" i="87"/>
  <c r="R190" i="87" s="1"/>
  <c r="I112" i="89"/>
  <c r="I110" i="89"/>
  <c r="G129" i="89"/>
  <c r="I59" i="94"/>
  <c r="E74" i="94"/>
  <c r="C63" i="94"/>
  <c r="G67" i="94"/>
  <c r="I72" i="94"/>
  <c r="E73" i="94"/>
  <c r="C62" i="94"/>
  <c r="G63" i="94"/>
  <c r="G66" i="94"/>
  <c r="I66" i="94"/>
  <c r="I69" i="94"/>
  <c r="C71" i="94"/>
  <c r="E58" i="94"/>
  <c r="C76" i="94"/>
  <c r="C70" i="94"/>
  <c r="E76" i="94"/>
  <c r="I68" i="94"/>
  <c r="I74" i="94"/>
  <c r="C73" i="94"/>
  <c r="E63" i="94"/>
  <c r="G60" i="94"/>
  <c r="C64" i="94"/>
  <c r="E64" i="94"/>
  <c r="G68" i="94"/>
  <c r="E75" i="94"/>
  <c r="E181" i="96"/>
  <c r="E180" i="96"/>
  <c r="G175" i="96"/>
  <c r="C169" i="96"/>
  <c r="E164" i="96"/>
  <c r="E179" i="96"/>
  <c r="E175" i="96"/>
  <c r="E171" i="96"/>
  <c r="E167" i="96"/>
  <c r="E163" i="96"/>
  <c r="E178" i="96"/>
  <c r="E174" i="96"/>
  <c r="E170" i="96"/>
  <c r="E166" i="96"/>
  <c r="E162" i="96"/>
  <c r="C174" i="96"/>
  <c r="C166" i="96"/>
  <c r="I171" i="96"/>
  <c r="I176" i="96"/>
  <c r="I165" i="96"/>
  <c r="I181" i="96"/>
  <c r="C173" i="96"/>
  <c r="G167" i="96"/>
  <c r="G180" i="96"/>
  <c r="G174" i="96"/>
  <c r="G169" i="96"/>
  <c r="G164" i="96"/>
  <c r="E177" i="96"/>
  <c r="C172" i="96"/>
  <c r="C167" i="96"/>
  <c r="I178" i="96"/>
  <c r="C170" i="96"/>
  <c r="I167" i="96"/>
  <c r="I164" i="96"/>
  <c r="I177" i="96"/>
  <c r="I163" i="96"/>
  <c r="I169" i="96"/>
  <c r="E172" i="96"/>
  <c r="G163" i="96"/>
  <c r="G176" i="96"/>
  <c r="G168" i="96"/>
  <c r="C180" i="96"/>
  <c r="E173" i="96"/>
  <c r="C177" i="96"/>
  <c r="E168" i="96"/>
  <c r="G178" i="96"/>
  <c r="G172" i="96"/>
  <c r="G165" i="96"/>
  <c r="C176" i="96"/>
  <c r="E169" i="96"/>
  <c r="C163" i="96"/>
  <c r="I166" i="96"/>
  <c r="I179" i="96"/>
  <c r="I180" i="96"/>
  <c r="I173" i="96"/>
  <c r="G171" i="96"/>
  <c r="G173" i="96"/>
  <c r="C179" i="96"/>
  <c r="E165" i="96"/>
  <c r="I170" i="96"/>
  <c r="I72" i="98"/>
  <c r="C74" i="98"/>
  <c r="E69" i="98"/>
  <c r="G64" i="98"/>
  <c r="C58" i="98"/>
  <c r="E72" i="98"/>
  <c r="G67" i="98"/>
  <c r="C72" i="98"/>
  <c r="G74" i="98"/>
  <c r="E59" i="98"/>
  <c r="E70" i="98"/>
  <c r="C63" i="98"/>
  <c r="I75" i="98"/>
  <c r="I67" i="98"/>
  <c r="G62" i="98"/>
  <c r="G58" i="98"/>
  <c r="E62" i="98"/>
  <c r="I63" i="98"/>
  <c r="C77" i="98"/>
  <c r="I65" i="98"/>
  <c r="I68" i="98"/>
  <c r="E73" i="98"/>
  <c r="C66" i="98"/>
  <c r="G60" i="98"/>
  <c r="G71" i="98"/>
  <c r="C76" i="98"/>
  <c r="C67" i="98"/>
  <c r="E77" i="98"/>
  <c r="E66" i="98"/>
  <c r="C59" i="98"/>
  <c r="G65" i="98"/>
  <c r="E60" i="98"/>
  <c r="C64" i="98"/>
  <c r="I60" i="98"/>
  <c r="I74" i="98"/>
  <c r="I73" i="98"/>
  <c r="I76" i="98"/>
  <c r="C70" i="98"/>
  <c r="E61" i="98"/>
  <c r="C69" i="98"/>
  <c r="C71" i="98"/>
  <c r="C61" i="98"/>
  <c r="I64" i="98"/>
  <c r="I71" i="98"/>
  <c r="G61" i="98"/>
  <c r="C60" i="98"/>
  <c r="I66" i="98"/>
  <c r="I69" i="98"/>
  <c r="G76" i="98"/>
  <c r="E65" i="98"/>
  <c r="G75" i="98"/>
  <c r="I77" i="98"/>
  <c r="C65" i="98"/>
  <c r="E74" i="98"/>
  <c r="I59" i="98"/>
  <c r="E64" i="98"/>
  <c r="G70" i="98"/>
  <c r="E71" i="98"/>
  <c r="I58" i="98"/>
  <c r="C62" i="98"/>
  <c r="C75" i="98"/>
  <c r="E67" i="98"/>
  <c r="G63" i="98"/>
  <c r="C127" i="101"/>
  <c r="I116" i="101"/>
  <c r="G120" i="101"/>
  <c r="C111" i="101"/>
  <c r="I120" i="101"/>
  <c r="E128" i="101"/>
  <c r="E120" i="101"/>
  <c r="C113" i="101"/>
  <c r="E97" i="102"/>
  <c r="C86" i="102"/>
  <c r="C96" i="102"/>
  <c r="G101" i="102"/>
  <c r="C87" i="102"/>
  <c r="I98" i="102"/>
  <c r="C102" i="102"/>
  <c r="I100" i="102"/>
  <c r="G85" i="102"/>
  <c r="G89" i="102"/>
  <c r="G99" i="103"/>
  <c r="C84" i="103"/>
  <c r="I103" i="103"/>
  <c r="E102" i="103"/>
  <c r="G100" i="103"/>
  <c r="S255" i="1"/>
  <c r="M245" i="1"/>
  <c r="Q249" i="1"/>
  <c r="Q253" i="1"/>
  <c r="Q257" i="1"/>
  <c r="M247" i="1"/>
  <c r="M251" i="1"/>
  <c r="M255" i="1"/>
  <c r="M259" i="1"/>
  <c r="S241" i="1"/>
  <c r="S257" i="1"/>
  <c r="S242" i="1"/>
  <c r="S251" i="1"/>
  <c r="O241" i="1"/>
  <c r="Q244" i="1"/>
  <c r="Q248" i="1"/>
  <c r="Q254" i="1"/>
  <c r="Q259" i="1"/>
  <c r="M250" i="1"/>
  <c r="M256" i="1"/>
  <c r="S246" i="1"/>
  <c r="S244" i="1"/>
  <c r="Q260" i="1"/>
  <c r="M260" i="1"/>
  <c r="M242" i="1"/>
  <c r="S247" i="1"/>
  <c r="S252" i="1"/>
  <c r="S249" i="1"/>
  <c r="M241" i="1"/>
  <c r="Q247" i="1"/>
  <c r="Q255" i="1"/>
  <c r="M248" i="1"/>
  <c r="M254" i="1"/>
  <c r="S256" i="1"/>
  <c r="Q242" i="1"/>
  <c r="S253" i="1"/>
  <c r="Q243" i="1"/>
  <c r="Q251" i="1"/>
  <c r="Q258" i="1"/>
  <c r="M252" i="1"/>
  <c r="M258" i="1"/>
  <c r="S254" i="1"/>
  <c r="M243" i="1"/>
  <c r="I177" i="100"/>
  <c r="I173" i="100"/>
  <c r="C169" i="100"/>
  <c r="E164" i="100"/>
  <c r="E179" i="100"/>
  <c r="G174" i="100"/>
  <c r="C168" i="100"/>
  <c r="E163" i="100"/>
  <c r="G176" i="100"/>
  <c r="G168" i="100"/>
  <c r="E178" i="100"/>
  <c r="E169" i="100"/>
  <c r="C175" i="100"/>
  <c r="C162" i="100"/>
  <c r="G169" i="100"/>
  <c r="C178" i="100"/>
  <c r="I167" i="100"/>
  <c r="I164" i="100"/>
  <c r="I165" i="100"/>
  <c r="G179" i="100"/>
  <c r="C173" i="100"/>
  <c r="G167" i="100"/>
  <c r="C180" i="100"/>
  <c r="C172" i="100"/>
  <c r="G166" i="100"/>
  <c r="I178" i="100"/>
  <c r="I166" i="100"/>
  <c r="E174" i="100"/>
  <c r="E162" i="100"/>
  <c r="C181" i="100"/>
  <c r="E173" i="100"/>
  <c r="C170" i="100"/>
  <c r="I176" i="100"/>
  <c r="I163" i="100"/>
  <c r="E181" i="100"/>
  <c r="C177" i="100"/>
  <c r="G171" i="100"/>
  <c r="I181" i="100"/>
  <c r="E171" i="100"/>
  <c r="G162" i="100"/>
  <c r="I170" i="100"/>
  <c r="E170" i="100"/>
  <c r="C166" i="100"/>
  <c r="G165" i="100"/>
  <c r="I171" i="100"/>
  <c r="I180" i="100"/>
  <c r="I169" i="100"/>
  <c r="G175" i="100"/>
  <c r="C165" i="100"/>
  <c r="C176" i="100"/>
  <c r="E167" i="100"/>
  <c r="I174" i="100"/>
  <c r="I162" i="100"/>
  <c r="E165" i="100"/>
  <c r="G177" i="100"/>
  <c r="C174" i="100"/>
  <c r="I179" i="100"/>
  <c r="I168" i="100"/>
  <c r="H204" i="61"/>
  <c r="R204" i="61" s="1"/>
  <c r="P246" i="61"/>
  <c r="H200" i="72"/>
  <c r="R200" i="72" s="1"/>
  <c r="N255" i="85"/>
  <c r="I129" i="88"/>
  <c r="I110" i="88"/>
  <c r="I115" i="88"/>
  <c r="E128" i="88"/>
  <c r="E123" i="88"/>
  <c r="C127" i="88"/>
  <c r="I121" i="88"/>
  <c r="E112" i="88"/>
  <c r="C114" i="88"/>
  <c r="G173" i="100"/>
  <c r="E177" i="100"/>
  <c r="C164" i="100"/>
  <c r="G163" i="100"/>
  <c r="E180" i="100"/>
  <c r="S243" i="1"/>
  <c r="M244" i="1"/>
  <c r="M257" i="1"/>
  <c r="Q256" i="1"/>
  <c r="S260" i="1"/>
  <c r="I167" i="91"/>
  <c r="C178" i="91"/>
  <c r="G165" i="91"/>
  <c r="C167" i="91"/>
  <c r="E173" i="91"/>
  <c r="G164" i="91"/>
  <c r="G176" i="91"/>
  <c r="C164" i="91"/>
  <c r="E171" i="91"/>
  <c r="E179" i="91"/>
  <c r="C165" i="91"/>
  <c r="I169" i="91"/>
  <c r="I102" i="94"/>
  <c r="E94" i="94"/>
  <c r="G99" i="94"/>
  <c r="I151" i="96"/>
  <c r="G148" i="96"/>
  <c r="I152" i="98"/>
  <c r="G155" i="98"/>
  <c r="I148" i="91"/>
  <c r="I154" i="91"/>
  <c r="I150" i="91"/>
  <c r="I146" i="91"/>
  <c r="I142" i="91"/>
  <c r="I138" i="91"/>
  <c r="C153" i="91"/>
  <c r="E148" i="91"/>
  <c r="G143" i="91"/>
  <c r="C137" i="91"/>
  <c r="E142" i="91"/>
  <c r="C155" i="91"/>
  <c r="I139" i="91"/>
  <c r="I147" i="91"/>
  <c r="E151" i="91"/>
  <c r="G142" i="91"/>
  <c r="C140" i="91"/>
  <c r="I145" i="91"/>
  <c r="C151" i="91"/>
  <c r="I9" i="92"/>
  <c r="E17" i="92"/>
  <c r="E98" i="92"/>
  <c r="G93" i="92"/>
  <c r="C87" i="92"/>
  <c r="E99" i="92"/>
  <c r="E91" i="92"/>
  <c r="I102" i="92"/>
  <c r="I93" i="92"/>
  <c r="I85" i="92"/>
  <c r="G102" i="92"/>
  <c r="G98" i="92"/>
  <c r="G94" i="92"/>
  <c r="G90" i="92"/>
  <c r="G86" i="92"/>
  <c r="E100" i="92"/>
  <c r="E92" i="92"/>
  <c r="E84" i="92"/>
  <c r="I100" i="92"/>
  <c r="I92" i="92"/>
  <c r="I84" i="92"/>
  <c r="I95" i="92"/>
  <c r="I155" i="103"/>
  <c r="G155" i="103"/>
  <c r="C155" i="103"/>
  <c r="I139" i="103"/>
  <c r="C145" i="103"/>
  <c r="C150" i="103"/>
  <c r="G154" i="103"/>
  <c r="C148" i="103"/>
  <c r="E143" i="103"/>
  <c r="G138" i="103"/>
  <c r="C151" i="103"/>
  <c r="E146" i="103"/>
  <c r="G141" i="103"/>
  <c r="E141" i="103"/>
  <c r="E149" i="103"/>
  <c r="I152" i="103"/>
  <c r="C138" i="103"/>
  <c r="C146" i="103"/>
  <c r="C153" i="103"/>
  <c r="G150" i="103"/>
  <c r="G142" i="103"/>
  <c r="E154" i="103"/>
  <c r="C147" i="103"/>
  <c r="C139" i="103"/>
  <c r="E145" i="103"/>
  <c r="G181" i="103"/>
  <c r="I151" i="90"/>
  <c r="I152" i="90"/>
  <c r="C155" i="90"/>
  <c r="I143" i="90"/>
  <c r="I148" i="90"/>
  <c r="C149" i="90"/>
  <c r="E144" i="90"/>
  <c r="G139" i="90"/>
  <c r="I141" i="90"/>
  <c r="I155" i="90"/>
  <c r="I138" i="90"/>
  <c r="I146" i="90"/>
  <c r="I154" i="90"/>
  <c r="E138" i="90"/>
  <c r="E142" i="90"/>
  <c r="E146" i="90"/>
  <c r="E150" i="90"/>
  <c r="E154" i="90"/>
  <c r="I149" i="98"/>
  <c r="I141" i="98"/>
  <c r="I138" i="98"/>
  <c r="G100" i="94"/>
  <c r="G102" i="94"/>
  <c r="G85" i="94"/>
  <c r="C100" i="94"/>
  <c r="I100" i="94"/>
  <c r="E93" i="94"/>
  <c r="C91" i="94"/>
  <c r="C92" i="94"/>
  <c r="I89" i="94"/>
  <c r="I140" i="96"/>
  <c r="G139" i="96"/>
  <c r="G147" i="96"/>
  <c r="E155" i="96"/>
  <c r="I138" i="96"/>
  <c r="E153" i="96"/>
  <c r="C142" i="96"/>
  <c r="C139" i="96"/>
  <c r="C151" i="96"/>
  <c r="I141" i="96"/>
  <c r="G146" i="96"/>
  <c r="I154" i="96"/>
  <c r="C146" i="96"/>
  <c r="C147" i="96"/>
  <c r="G181" i="96"/>
  <c r="G179" i="91"/>
  <c r="G175" i="91"/>
  <c r="G171" i="91"/>
  <c r="G167" i="91"/>
  <c r="G163" i="91"/>
  <c r="G178" i="91"/>
  <c r="C172" i="91"/>
  <c r="E167" i="91"/>
  <c r="G162" i="91"/>
  <c r="I174" i="91"/>
  <c r="I166" i="91"/>
  <c r="E177" i="91"/>
  <c r="E169" i="91"/>
  <c r="C166" i="91"/>
  <c r="G169" i="91"/>
  <c r="E162" i="91"/>
  <c r="C174" i="91"/>
  <c r="I171" i="91"/>
  <c r="I163" i="91"/>
  <c r="I180" i="91"/>
  <c r="E181" i="91"/>
  <c r="I37" i="96"/>
  <c r="I36" i="96"/>
  <c r="E50" i="98"/>
  <c r="E42" i="98"/>
  <c r="C49" i="98"/>
  <c r="E36" i="98"/>
  <c r="C44" i="98"/>
  <c r="C51" i="98"/>
  <c r="G43" i="98"/>
  <c r="G35" i="98"/>
  <c r="E39" i="98"/>
  <c r="I42" i="98"/>
  <c r="I35" i="98"/>
  <c r="G51" i="100"/>
  <c r="I47" i="100"/>
  <c r="C49" i="100"/>
  <c r="C45" i="100"/>
  <c r="C41" i="100"/>
  <c r="C37" i="100"/>
  <c r="C33" i="100"/>
  <c r="G45" i="100"/>
  <c r="E34" i="100"/>
  <c r="G48" i="100"/>
  <c r="E41" i="100"/>
  <c r="G32" i="100"/>
  <c r="G46" i="100"/>
  <c r="C40" i="100"/>
  <c r="E35" i="100"/>
  <c r="E46" i="100"/>
  <c r="C35" i="100"/>
  <c r="G44" i="100"/>
  <c r="I38" i="100"/>
  <c r="I36" i="100"/>
  <c r="I102" i="100"/>
  <c r="G102" i="100"/>
  <c r="G98" i="100"/>
  <c r="C92" i="100"/>
  <c r="E87" i="100"/>
  <c r="E102" i="100"/>
  <c r="G97" i="100"/>
  <c r="C91" i="100"/>
  <c r="E86" i="100"/>
  <c r="I97" i="100"/>
  <c r="I89" i="100"/>
  <c r="E88" i="100"/>
  <c r="C102" i="100"/>
  <c r="C90" i="100"/>
  <c r="G92" i="100"/>
  <c r="E100" i="100"/>
  <c r="E92" i="100"/>
  <c r="C85" i="100"/>
  <c r="E103" i="100"/>
  <c r="I99" i="100"/>
  <c r="I95" i="100"/>
  <c r="C103" i="100"/>
  <c r="E49" i="101"/>
  <c r="G44" i="101"/>
  <c r="C38" i="101"/>
  <c r="E33" i="101"/>
  <c r="I47" i="101"/>
  <c r="I43" i="101"/>
  <c r="I39" i="101"/>
  <c r="I35" i="101"/>
  <c r="E44" i="101"/>
  <c r="E36" i="101"/>
  <c r="C32" i="101"/>
  <c r="I44" i="101"/>
  <c r="I36" i="101"/>
  <c r="C49" i="101"/>
  <c r="C37" i="101"/>
  <c r="C44" i="101"/>
  <c r="C36" i="101"/>
  <c r="G35" i="101"/>
  <c r="I42" i="101"/>
  <c r="G127" i="102"/>
  <c r="C117" i="102"/>
  <c r="I120" i="102"/>
  <c r="G120" i="102"/>
  <c r="G128" i="102"/>
  <c r="C116" i="102"/>
  <c r="I125" i="102"/>
  <c r="H242" i="100"/>
  <c r="R242" i="100" s="1"/>
  <c r="P244" i="14"/>
  <c r="P258" i="27"/>
  <c r="F208" i="41"/>
  <c r="P208" i="41" s="1"/>
  <c r="N243" i="46"/>
  <c r="H241" i="2"/>
  <c r="R241" i="2" s="1"/>
  <c r="H249" i="2"/>
  <c r="R249" i="2" s="1"/>
  <c r="H253" i="2"/>
  <c r="R253" i="2" s="1"/>
  <c r="H244" i="4"/>
  <c r="R244" i="4" s="1"/>
  <c r="H248" i="4"/>
  <c r="R248" i="4" s="1"/>
  <c r="H256" i="4"/>
  <c r="R256" i="4" s="1"/>
  <c r="H202" i="16"/>
  <c r="R202" i="16" s="1"/>
  <c r="H25" i="22"/>
  <c r="I7" i="22" s="1"/>
  <c r="H181" i="22"/>
  <c r="I170" i="22" s="1"/>
  <c r="H129" i="24"/>
  <c r="G126" i="24" s="1"/>
  <c r="L242" i="26"/>
  <c r="H201" i="33"/>
  <c r="R201" i="33" s="1"/>
  <c r="H189" i="32"/>
  <c r="R189" i="32" s="1"/>
  <c r="H207" i="39"/>
  <c r="R207" i="39" s="1"/>
  <c r="H204" i="66"/>
  <c r="R204" i="66" s="1"/>
  <c r="L241" i="83"/>
  <c r="I13" i="104"/>
  <c r="I17" i="104"/>
  <c r="I20" i="104"/>
  <c r="H25" i="6"/>
  <c r="C25" i="6" s="1"/>
  <c r="H192" i="6"/>
  <c r="R192" i="6" s="1"/>
  <c r="H207" i="6"/>
  <c r="R207" i="6" s="1"/>
  <c r="L259" i="10"/>
  <c r="H207" i="12"/>
  <c r="R207" i="12" s="1"/>
  <c r="N245" i="33"/>
  <c r="H200" i="33"/>
  <c r="R200" i="33" s="1"/>
  <c r="H189" i="35"/>
  <c r="R189" i="35" s="1"/>
  <c r="H199" i="79"/>
  <c r="R199" i="79" s="1"/>
  <c r="L251" i="79"/>
  <c r="H207" i="80"/>
  <c r="R207" i="80" s="1"/>
  <c r="F234" i="6"/>
  <c r="P234" i="6" s="1"/>
  <c r="P257" i="27"/>
  <c r="I40" i="104"/>
  <c r="I36" i="104"/>
  <c r="I32" i="104"/>
  <c r="I71" i="99"/>
  <c r="I67" i="99"/>
  <c r="G69" i="99"/>
  <c r="E58" i="99"/>
  <c r="I70" i="99"/>
  <c r="I62" i="99"/>
  <c r="I73" i="99"/>
  <c r="I65" i="99"/>
  <c r="I77" i="99"/>
  <c r="C68" i="99"/>
  <c r="C60" i="99"/>
  <c r="I76" i="99"/>
  <c r="E74" i="99"/>
  <c r="C63" i="99"/>
  <c r="I74" i="99"/>
  <c r="I66" i="99"/>
  <c r="I58" i="99"/>
  <c r="I69" i="99"/>
  <c r="I61" i="99"/>
  <c r="C72" i="99"/>
  <c r="C64" i="99"/>
  <c r="I63" i="99"/>
  <c r="E70" i="99"/>
  <c r="C59" i="99"/>
  <c r="G72" i="99"/>
  <c r="G64" i="99"/>
  <c r="G75" i="99"/>
  <c r="G67" i="99"/>
  <c r="G59" i="99"/>
  <c r="I68" i="99"/>
  <c r="I60" i="99"/>
  <c r="G68" i="99"/>
  <c r="G74" i="99"/>
  <c r="I72" i="99"/>
  <c r="G65" i="99"/>
  <c r="G71" i="99"/>
  <c r="E77" i="99"/>
  <c r="G76" i="99"/>
  <c r="G63" i="99"/>
  <c r="G60" i="99"/>
  <c r="C75" i="99"/>
  <c r="I64" i="99"/>
  <c r="H245" i="2"/>
  <c r="H257" i="2"/>
  <c r="R257" i="2" s="1"/>
  <c r="H252" i="4"/>
  <c r="R252" i="4" s="1"/>
  <c r="H243" i="5"/>
  <c r="R243" i="5" s="1"/>
  <c r="H247" i="5"/>
  <c r="R247" i="5" s="1"/>
  <c r="H251" i="5"/>
  <c r="R251" i="5" s="1"/>
  <c r="H255" i="5"/>
  <c r="R255" i="5" s="1"/>
  <c r="H259" i="5"/>
  <c r="R259" i="5" s="1"/>
  <c r="H103" i="6"/>
  <c r="H244" i="6"/>
  <c r="R244" i="6" s="1"/>
  <c r="H248" i="6"/>
  <c r="R248" i="6" s="1"/>
  <c r="H252" i="6"/>
  <c r="R252" i="6" s="1"/>
  <c r="H256" i="6"/>
  <c r="R256" i="6" s="1"/>
  <c r="P243" i="14"/>
  <c r="H203" i="33"/>
  <c r="R203" i="33" s="1"/>
  <c r="P259" i="43"/>
  <c r="H190" i="46"/>
  <c r="R190" i="46" s="1"/>
  <c r="H203" i="10"/>
  <c r="R203" i="10" s="1"/>
  <c r="H242" i="2"/>
  <c r="H246" i="2"/>
  <c r="H250" i="2"/>
  <c r="R250" i="2" s="1"/>
  <c r="H254" i="2"/>
  <c r="R254" i="2" s="1"/>
  <c r="H258" i="2"/>
  <c r="R258" i="2" s="1"/>
  <c r="H241" i="4"/>
  <c r="R241" i="4" s="1"/>
  <c r="H245" i="4"/>
  <c r="R245" i="4" s="1"/>
  <c r="H249" i="4"/>
  <c r="R249" i="4" s="1"/>
  <c r="H253" i="4"/>
  <c r="R253" i="4" s="1"/>
  <c r="H257" i="4"/>
  <c r="R257" i="4" s="1"/>
  <c r="H244" i="5"/>
  <c r="R244" i="5" s="1"/>
  <c r="H248" i="5"/>
  <c r="R248" i="5" s="1"/>
  <c r="H252" i="5"/>
  <c r="R252" i="5" s="1"/>
  <c r="H256" i="5"/>
  <c r="R256" i="5" s="1"/>
  <c r="H243" i="6"/>
  <c r="R243" i="6" s="1"/>
  <c r="H247" i="6"/>
  <c r="R247" i="6" s="1"/>
  <c r="H255" i="6"/>
  <c r="R255" i="6" s="1"/>
  <c r="H259" i="6"/>
  <c r="R259" i="6" s="1"/>
  <c r="H203" i="6"/>
  <c r="R203" i="6" s="1"/>
  <c r="H189" i="3"/>
  <c r="R189" i="3" s="1"/>
  <c r="H203" i="14"/>
  <c r="R203" i="14" s="1"/>
  <c r="H207" i="14"/>
  <c r="R207" i="14" s="1"/>
  <c r="H196" i="19"/>
  <c r="R196" i="19" s="1"/>
  <c r="H190" i="20"/>
  <c r="R190" i="20" s="1"/>
  <c r="H194" i="20"/>
  <c r="R194" i="20" s="1"/>
  <c r="H198" i="20"/>
  <c r="R198" i="20" s="1"/>
  <c r="H51" i="22"/>
  <c r="I40" i="22" s="1"/>
  <c r="H155" i="26"/>
  <c r="C153" i="26" s="1"/>
  <c r="H190" i="26"/>
  <c r="R190" i="26" s="1"/>
  <c r="H129" i="27"/>
  <c r="I127" i="27" s="1"/>
  <c r="H259" i="28"/>
  <c r="H196" i="33"/>
  <c r="R196" i="33" s="1"/>
  <c r="H197" i="33"/>
  <c r="R197" i="33" s="1"/>
  <c r="H199" i="33"/>
  <c r="R199" i="33" s="1"/>
  <c r="H207" i="33"/>
  <c r="R207" i="33" s="1"/>
  <c r="L255" i="32"/>
  <c r="H197" i="39"/>
  <c r="R197" i="39" s="1"/>
  <c r="H199" i="39"/>
  <c r="R199" i="39" s="1"/>
  <c r="H192" i="43"/>
  <c r="R192" i="43" s="1"/>
  <c r="N246" i="58"/>
  <c r="H190" i="66"/>
  <c r="R190" i="66" s="1"/>
  <c r="H194" i="66"/>
  <c r="R194" i="66" s="1"/>
  <c r="H198" i="66"/>
  <c r="R198" i="66" s="1"/>
  <c r="N255" i="72"/>
  <c r="N256" i="72"/>
  <c r="P244" i="6"/>
  <c r="P254" i="6"/>
  <c r="N253" i="87"/>
  <c r="H193" i="12"/>
  <c r="R193" i="12" s="1"/>
  <c r="H77" i="20"/>
  <c r="I63" i="20" s="1"/>
  <c r="H189" i="20"/>
  <c r="R189" i="20" s="1"/>
  <c r="H193" i="20"/>
  <c r="R193" i="20" s="1"/>
  <c r="H201" i="27"/>
  <c r="R201" i="27" s="1"/>
  <c r="H103" i="28"/>
  <c r="C88" i="28" s="1"/>
  <c r="H181" i="32"/>
  <c r="E165" i="32" s="1"/>
  <c r="L256" i="32"/>
  <c r="H129" i="35"/>
  <c r="G123" i="35" s="1"/>
  <c r="H206" i="43"/>
  <c r="R206" i="43" s="1"/>
  <c r="H193" i="65"/>
  <c r="R193" i="65" s="1"/>
  <c r="H206" i="65"/>
  <c r="R206" i="65" s="1"/>
  <c r="H241" i="67"/>
  <c r="N242" i="67"/>
  <c r="N246" i="69"/>
  <c r="L241" i="85"/>
  <c r="H194" i="85"/>
  <c r="R194" i="85" s="1"/>
  <c r="C25" i="88"/>
  <c r="E25" i="88"/>
  <c r="H195" i="12"/>
  <c r="R195" i="12" s="1"/>
  <c r="H197" i="12"/>
  <c r="R197" i="12" s="1"/>
  <c r="H197" i="27"/>
  <c r="R197" i="27" s="1"/>
  <c r="H195" i="33"/>
  <c r="R195" i="33" s="1"/>
  <c r="L246" i="33"/>
  <c r="H195" i="32"/>
  <c r="R195" i="32" s="1"/>
  <c r="L258" i="32"/>
  <c r="H205" i="39"/>
  <c r="R205" i="39" s="1"/>
  <c r="H189" i="40"/>
  <c r="R189" i="40" s="1"/>
  <c r="H51" i="42"/>
  <c r="I41" i="42" s="1"/>
  <c r="H103" i="42"/>
  <c r="C95" i="42" s="1"/>
  <c r="H198" i="43"/>
  <c r="R198" i="43" s="1"/>
  <c r="L244" i="43"/>
  <c r="D208" i="58"/>
  <c r="N208" i="58" s="1"/>
  <c r="H198" i="65"/>
  <c r="R198" i="65" s="1"/>
  <c r="H181" i="79"/>
  <c r="H195" i="80"/>
  <c r="R195" i="80" s="1"/>
  <c r="H205" i="65"/>
  <c r="R205" i="65" s="1"/>
  <c r="H203" i="66"/>
  <c r="R203" i="66" s="1"/>
  <c r="L258" i="66"/>
  <c r="H199" i="67"/>
  <c r="R199" i="67" s="1"/>
  <c r="H201" i="67"/>
  <c r="R201" i="67" s="1"/>
  <c r="H203" i="67"/>
  <c r="R203" i="67" s="1"/>
  <c r="H205" i="67"/>
  <c r="R205" i="67" s="1"/>
  <c r="H207" i="67"/>
  <c r="R207" i="67" s="1"/>
  <c r="L255" i="67"/>
  <c r="H189" i="70"/>
  <c r="R189" i="70" s="1"/>
  <c r="H191" i="70"/>
  <c r="R191" i="70" s="1"/>
  <c r="H193" i="70"/>
  <c r="R193" i="70" s="1"/>
  <c r="H195" i="70"/>
  <c r="R195" i="70" s="1"/>
  <c r="H197" i="70"/>
  <c r="R197" i="70" s="1"/>
  <c r="H207" i="70"/>
  <c r="R207" i="70" s="1"/>
  <c r="H195" i="72"/>
  <c r="R195" i="72" s="1"/>
  <c r="H247" i="72"/>
  <c r="H189" i="79"/>
  <c r="R189" i="79" s="1"/>
  <c r="H195" i="79"/>
  <c r="R195" i="79" s="1"/>
  <c r="H205" i="79"/>
  <c r="R205" i="79" s="1"/>
  <c r="H207" i="79"/>
  <c r="R207" i="79" s="1"/>
  <c r="D234" i="2"/>
  <c r="N234" i="2" s="1"/>
  <c r="L245" i="6"/>
  <c r="H207" i="83"/>
  <c r="R207" i="83" s="1"/>
  <c r="N255" i="83"/>
  <c r="H259" i="83"/>
  <c r="C164" i="88"/>
  <c r="G175" i="88"/>
  <c r="I140" i="92"/>
  <c r="I153" i="92"/>
  <c r="G154" i="104"/>
  <c r="E151" i="104"/>
  <c r="E147" i="104"/>
  <c r="E143" i="104"/>
  <c r="E139" i="104"/>
  <c r="C143" i="104"/>
  <c r="C139" i="104"/>
  <c r="C153" i="104"/>
  <c r="I151" i="104"/>
  <c r="C149" i="104"/>
  <c r="I147" i="104"/>
  <c r="C145" i="104"/>
  <c r="I143" i="104"/>
  <c r="C141" i="104"/>
  <c r="I139" i="104"/>
  <c r="C137" i="104"/>
  <c r="C152" i="104"/>
  <c r="C148" i="104"/>
  <c r="E150" i="104"/>
  <c r="E146" i="104"/>
  <c r="E142" i="104"/>
  <c r="E138" i="104"/>
  <c r="C151" i="104"/>
  <c r="C147" i="104"/>
  <c r="C144" i="104"/>
  <c r="C140" i="104"/>
  <c r="C136" i="104"/>
  <c r="I136" i="104"/>
  <c r="I152" i="104"/>
  <c r="I145" i="104"/>
  <c r="G181" i="104"/>
  <c r="C155" i="104"/>
  <c r="G139" i="104"/>
  <c r="G143" i="104"/>
  <c r="G147" i="104"/>
  <c r="G151" i="104"/>
  <c r="G152" i="104"/>
  <c r="C146" i="104"/>
  <c r="E141" i="104"/>
  <c r="G136" i="104"/>
  <c r="I138" i="104"/>
  <c r="I154" i="104"/>
  <c r="I144" i="104"/>
  <c r="I137" i="104"/>
  <c r="I153" i="104"/>
  <c r="E154" i="104"/>
  <c r="G137" i="104"/>
  <c r="G141" i="104"/>
  <c r="G145" i="104"/>
  <c r="G149" i="104"/>
  <c r="G153" i="104"/>
  <c r="C154" i="104"/>
  <c r="E149" i="104"/>
  <c r="G144" i="104"/>
  <c r="C138" i="104"/>
  <c r="I146" i="104"/>
  <c r="I148" i="104"/>
  <c r="I141" i="104"/>
  <c r="G155" i="104"/>
  <c r="G138" i="104"/>
  <c r="G142" i="104"/>
  <c r="G146" i="104"/>
  <c r="G150" i="104"/>
  <c r="E155" i="104"/>
  <c r="E153" i="104"/>
  <c r="G148" i="104"/>
  <c r="C142" i="104"/>
  <c r="E137" i="104"/>
  <c r="I150" i="104"/>
  <c r="I140" i="104"/>
  <c r="E148" i="104"/>
  <c r="E145" i="104"/>
  <c r="I149" i="104"/>
  <c r="E140" i="104"/>
  <c r="I155" i="104"/>
  <c r="E144" i="104"/>
  <c r="C150" i="104"/>
  <c r="H200" i="61"/>
  <c r="R200" i="61" s="1"/>
  <c r="H51" i="66"/>
  <c r="I35" i="66" s="1"/>
  <c r="H207" i="66"/>
  <c r="R207" i="66" s="1"/>
  <c r="L253" i="67"/>
  <c r="L256" i="67"/>
  <c r="L241" i="70"/>
  <c r="H189" i="72"/>
  <c r="R189" i="72" s="1"/>
  <c r="H155" i="79"/>
  <c r="E152" i="79" s="1"/>
  <c r="H201" i="79"/>
  <c r="R201" i="79" s="1"/>
  <c r="D260" i="6"/>
  <c r="N260" i="6" s="1"/>
  <c r="L241" i="82"/>
  <c r="L259" i="84"/>
  <c r="L253" i="84"/>
  <c r="L247" i="85"/>
  <c r="N259" i="87"/>
  <c r="I166" i="88"/>
  <c r="C162" i="88"/>
  <c r="E168" i="88"/>
  <c r="I173" i="88"/>
  <c r="G180" i="88"/>
  <c r="C179" i="88"/>
  <c r="C171" i="88"/>
  <c r="G165" i="88"/>
  <c r="C177" i="88"/>
  <c r="I167" i="88"/>
  <c r="I176" i="88"/>
  <c r="C172" i="88"/>
  <c r="I169" i="88"/>
  <c r="C165" i="88"/>
  <c r="C170" i="88"/>
  <c r="I177" i="88"/>
  <c r="C175" i="88"/>
  <c r="G169" i="88"/>
  <c r="E180" i="88"/>
  <c r="C173" i="88"/>
  <c r="I172" i="88"/>
  <c r="I180" i="88"/>
  <c r="I164" i="88"/>
  <c r="C176" i="88"/>
  <c r="C166" i="88"/>
  <c r="G172" i="88"/>
  <c r="I178" i="88"/>
  <c r="E174" i="88"/>
  <c r="E166" i="88"/>
  <c r="G179" i="88"/>
  <c r="E172" i="88"/>
  <c r="I175" i="88"/>
  <c r="E181" i="88"/>
  <c r="C168" i="88"/>
  <c r="C180" i="88"/>
  <c r="H77" i="64"/>
  <c r="H202" i="65"/>
  <c r="R202" i="65" s="1"/>
  <c r="L254" i="67"/>
  <c r="H192" i="68"/>
  <c r="R192" i="68" s="1"/>
  <c r="H194" i="68"/>
  <c r="R194" i="68" s="1"/>
  <c r="H155" i="70"/>
  <c r="I154" i="70" s="1"/>
  <c r="H199" i="72"/>
  <c r="R199" i="72" s="1"/>
  <c r="N254" i="72"/>
  <c r="B234" i="2"/>
  <c r="L234" i="2" s="1"/>
  <c r="L253" i="6"/>
  <c r="H25" i="84"/>
  <c r="G25" i="84" s="1"/>
  <c r="L259" i="86"/>
  <c r="H200" i="87"/>
  <c r="R200" i="87" s="1"/>
  <c r="E173" i="88"/>
  <c r="I171" i="88"/>
  <c r="G177" i="88"/>
  <c r="I174" i="88"/>
  <c r="E25" i="89"/>
  <c r="G10" i="89"/>
  <c r="C18" i="89"/>
  <c r="I21" i="89"/>
  <c r="G25" i="89"/>
  <c r="C181" i="89"/>
  <c r="I167" i="89"/>
  <c r="C180" i="89"/>
  <c r="I64" i="90"/>
  <c r="I72" i="90"/>
  <c r="E77" i="90"/>
  <c r="I62" i="90"/>
  <c r="C77" i="90"/>
  <c r="I66" i="90"/>
  <c r="H192" i="72"/>
  <c r="R192" i="72" s="1"/>
  <c r="F234" i="2"/>
  <c r="L241" i="6"/>
  <c r="L249" i="6"/>
  <c r="L257" i="6"/>
  <c r="H77" i="84"/>
  <c r="H129" i="84"/>
  <c r="C126" i="84" s="1"/>
  <c r="H189" i="84"/>
  <c r="R189" i="84" s="1"/>
  <c r="H201" i="85"/>
  <c r="R201" i="85" s="1"/>
  <c r="L245" i="85"/>
  <c r="N252" i="85"/>
  <c r="N254" i="85"/>
  <c r="N258" i="86"/>
  <c r="H196" i="87"/>
  <c r="R196" i="87" s="1"/>
  <c r="H198" i="87"/>
  <c r="R198" i="87" s="1"/>
  <c r="H199" i="87"/>
  <c r="R199" i="87" s="1"/>
  <c r="H206" i="87"/>
  <c r="R206" i="87" s="1"/>
  <c r="E51" i="88"/>
  <c r="I41" i="88"/>
  <c r="E32" i="88"/>
  <c r="C38" i="88"/>
  <c r="C45" i="88"/>
  <c r="I38" i="88"/>
  <c r="G39" i="88"/>
  <c r="G51" i="88"/>
  <c r="I44" i="88"/>
  <c r="E48" i="88"/>
  <c r="I51" i="88"/>
  <c r="G37" i="88"/>
  <c r="G49" i="88"/>
  <c r="B234" i="90"/>
  <c r="L234" i="90" s="1"/>
  <c r="C51" i="91"/>
  <c r="I86" i="102"/>
  <c r="C88" i="102"/>
  <c r="I91" i="102"/>
  <c r="G97" i="102"/>
  <c r="G88" i="103"/>
  <c r="I86" i="103"/>
  <c r="C155" i="101"/>
  <c r="C137" i="101"/>
  <c r="C150" i="101"/>
  <c r="C151" i="101"/>
  <c r="G138" i="101"/>
  <c r="C148" i="101"/>
  <c r="E147" i="101"/>
  <c r="G140" i="101"/>
  <c r="C143" i="101"/>
  <c r="G154" i="101"/>
  <c r="C153" i="101"/>
  <c r="I155" i="101"/>
  <c r="G181" i="101"/>
  <c r="C139" i="101"/>
  <c r="H207" i="85"/>
  <c r="R207" i="85" s="1"/>
  <c r="N256" i="85"/>
  <c r="H192" i="87"/>
  <c r="R192" i="87" s="1"/>
  <c r="H194" i="87"/>
  <c r="R194" i="87" s="1"/>
  <c r="G103" i="96"/>
  <c r="H241" i="91"/>
  <c r="R241" i="91" s="1"/>
  <c r="I89" i="102"/>
  <c r="I101" i="102"/>
  <c r="I103" i="102"/>
  <c r="C98" i="102"/>
  <c r="E93" i="102"/>
  <c r="G88" i="102"/>
  <c r="G102" i="102"/>
  <c r="G98" i="102"/>
  <c r="G94" i="102"/>
  <c r="G90" i="102"/>
  <c r="G86" i="102"/>
  <c r="I95" i="102"/>
  <c r="C101" i="102"/>
  <c r="C97" i="102"/>
  <c r="C93" i="102"/>
  <c r="C89" i="102"/>
  <c r="C85" i="102"/>
  <c r="C91" i="102"/>
  <c r="I96" i="102"/>
  <c r="I90" i="102"/>
  <c r="I93" i="102"/>
  <c r="C103" i="102"/>
  <c r="E101" i="102"/>
  <c r="G96" i="102"/>
  <c r="C90" i="102"/>
  <c r="E85" i="102"/>
  <c r="E100" i="102"/>
  <c r="E96" i="102"/>
  <c r="E92" i="102"/>
  <c r="E88" i="102"/>
  <c r="E84" i="102"/>
  <c r="I87" i="102"/>
  <c r="E99" i="102"/>
  <c r="E95" i="102"/>
  <c r="E91" i="102"/>
  <c r="E87" i="102"/>
  <c r="C99" i="102"/>
  <c r="I88" i="102"/>
  <c r="I94" i="102"/>
  <c r="E103" i="102"/>
  <c r="I97" i="102"/>
  <c r="G100" i="102"/>
  <c r="C94" i="102"/>
  <c r="E89" i="102"/>
  <c r="G84" i="102"/>
  <c r="G99" i="102"/>
  <c r="G95" i="102"/>
  <c r="G91" i="102"/>
  <c r="G87" i="102"/>
  <c r="I99" i="102"/>
  <c r="E102" i="102"/>
  <c r="E98" i="102"/>
  <c r="E94" i="102"/>
  <c r="E90" i="102"/>
  <c r="E86" i="102"/>
  <c r="C95" i="102"/>
  <c r="I92" i="102"/>
  <c r="I84" i="102"/>
  <c r="I102" i="102"/>
  <c r="C103" i="103"/>
  <c r="I101" i="103"/>
  <c r="I93" i="103"/>
  <c r="I85" i="103"/>
  <c r="C87" i="103"/>
  <c r="C94" i="103"/>
  <c r="E99" i="103"/>
  <c r="C88" i="103"/>
  <c r="C91" i="103"/>
  <c r="G92" i="103"/>
  <c r="G103" i="103"/>
  <c r="I96" i="103"/>
  <c r="I97" i="103"/>
  <c r="I89" i="103"/>
  <c r="G97" i="103"/>
  <c r="I98" i="103"/>
  <c r="C86" i="103"/>
  <c r="G94" i="103"/>
  <c r="G101" i="103"/>
  <c r="E103" i="103"/>
  <c r="E85" i="103"/>
  <c r="G95" i="103"/>
  <c r="G87" i="103"/>
  <c r="G89" i="103"/>
  <c r="I94" i="103"/>
  <c r="C100" i="103"/>
  <c r="G90" i="103"/>
  <c r="G93" i="103"/>
  <c r="E97" i="103"/>
  <c r="C123" i="90"/>
  <c r="C115" i="90"/>
  <c r="C125" i="90"/>
  <c r="C117" i="90"/>
  <c r="I128" i="90"/>
  <c r="I120" i="90"/>
  <c r="I112" i="90"/>
  <c r="E123" i="90"/>
  <c r="E115" i="90"/>
  <c r="C129" i="90"/>
  <c r="C127" i="90"/>
  <c r="C119" i="90"/>
  <c r="C111" i="90"/>
  <c r="C121" i="90"/>
  <c r="C113" i="90"/>
  <c r="I124" i="90"/>
  <c r="I116" i="90"/>
  <c r="E127" i="90"/>
  <c r="E119" i="90"/>
  <c r="E111" i="90"/>
  <c r="C124" i="90"/>
  <c r="C116" i="90"/>
  <c r="I127" i="90"/>
  <c r="I119" i="90"/>
  <c r="I111" i="90"/>
  <c r="E122" i="90"/>
  <c r="E114" i="90"/>
  <c r="I125" i="90"/>
  <c r="I117" i="90"/>
  <c r="G129" i="90"/>
  <c r="H199" i="80"/>
  <c r="R199" i="80" s="1"/>
  <c r="L243" i="6"/>
  <c r="L251" i="6"/>
  <c r="L259" i="6"/>
  <c r="H203" i="85"/>
  <c r="R203" i="85" s="1"/>
  <c r="C84" i="102"/>
  <c r="C100" i="102"/>
  <c r="G93" i="102"/>
  <c r="G92" i="102"/>
  <c r="E95" i="103"/>
  <c r="G91" i="103"/>
  <c r="I150" i="98"/>
  <c r="I171" i="99"/>
  <c r="I119" i="104"/>
  <c r="I98" i="104"/>
  <c r="C84" i="104"/>
  <c r="I97" i="104"/>
  <c r="C88" i="104"/>
  <c r="I92" i="104"/>
  <c r="C103" i="104"/>
  <c r="G91" i="104"/>
  <c r="G99" i="104"/>
  <c r="C86" i="104"/>
  <c r="G92" i="104"/>
  <c r="E97" i="104"/>
  <c r="C102" i="104"/>
  <c r="E95" i="104"/>
  <c r="I100" i="104"/>
  <c r="C89" i="104"/>
  <c r="G85" i="104"/>
  <c r="G89" i="104"/>
  <c r="G93" i="104"/>
  <c r="G97" i="104"/>
  <c r="G101" i="104"/>
  <c r="E103" i="104"/>
  <c r="H246" i="91"/>
  <c r="R246" i="91" s="1"/>
  <c r="I119" i="92"/>
  <c r="I152" i="100"/>
  <c r="S200" i="1"/>
  <c r="E50" i="90"/>
  <c r="E47" i="90"/>
  <c r="E46" i="90"/>
  <c r="E43" i="90"/>
  <c r="E42" i="90"/>
  <c r="E39" i="90"/>
  <c r="E38" i="90"/>
  <c r="E35" i="90"/>
  <c r="E34" i="90"/>
  <c r="G40" i="90"/>
  <c r="G32" i="90"/>
  <c r="G49" i="90"/>
  <c r="C48" i="90"/>
  <c r="G45" i="90"/>
  <c r="C44" i="90"/>
  <c r="G41" i="90"/>
  <c r="C40" i="90"/>
  <c r="G37" i="90"/>
  <c r="C36" i="90"/>
  <c r="G33" i="90"/>
  <c r="C32" i="90"/>
  <c r="C43" i="90"/>
  <c r="C39" i="90"/>
  <c r="C35" i="90"/>
  <c r="G50" i="90"/>
  <c r="E49" i="90"/>
  <c r="G46" i="90"/>
  <c r="E45" i="90"/>
  <c r="G42" i="90"/>
  <c r="E41" i="90"/>
  <c r="G38" i="90"/>
  <c r="E37" i="90"/>
  <c r="G34" i="90"/>
  <c r="E33" i="90"/>
  <c r="G48" i="90"/>
  <c r="C47" i="90"/>
  <c r="G44" i="90"/>
  <c r="G36" i="90"/>
  <c r="I47" i="90"/>
  <c r="S205" i="1"/>
  <c r="G154" i="90"/>
  <c r="G152" i="90"/>
  <c r="G150" i="90"/>
  <c r="G148" i="90"/>
  <c r="G146" i="90"/>
  <c r="G144" i="90"/>
  <c r="G142" i="90"/>
  <c r="G140" i="90"/>
  <c r="G138" i="90"/>
  <c r="G136" i="90"/>
  <c r="G153" i="90"/>
  <c r="E151" i="90"/>
  <c r="G149" i="90"/>
  <c r="E147" i="90"/>
  <c r="G145" i="90"/>
  <c r="E143" i="90"/>
  <c r="G141" i="90"/>
  <c r="E139" i="90"/>
  <c r="G137" i="90"/>
  <c r="I43" i="90"/>
  <c r="I65" i="101"/>
  <c r="I115" i="104"/>
  <c r="I112" i="104"/>
  <c r="I67" i="94"/>
  <c r="I140" i="100"/>
  <c r="S197" i="1"/>
  <c r="C51" i="90"/>
  <c r="G51" i="90"/>
  <c r="I35" i="90"/>
  <c r="S201" i="1"/>
  <c r="Q208" i="1"/>
  <c r="S191" i="1"/>
  <c r="S189" i="1"/>
  <c r="S206" i="1"/>
  <c r="O190" i="1"/>
  <c r="O194" i="1"/>
  <c r="O198" i="1"/>
  <c r="O202" i="1"/>
  <c r="O203" i="1"/>
  <c r="O207" i="1"/>
  <c r="S208" i="1"/>
  <c r="O192" i="1"/>
  <c r="O196" i="1"/>
  <c r="O200" i="1"/>
  <c r="O206" i="1"/>
  <c r="O205" i="1"/>
  <c r="Q192" i="1"/>
  <c r="M195" i="1"/>
  <c r="M201" i="1"/>
  <c r="Q198" i="1"/>
  <c r="Q195" i="1"/>
  <c r="Q190" i="1"/>
  <c r="Q202" i="1"/>
  <c r="M199" i="1"/>
  <c r="M189" i="1"/>
  <c r="Q193" i="1"/>
  <c r="M191" i="1"/>
  <c r="O204" i="1"/>
  <c r="M197" i="1"/>
  <c r="Q194" i="1"/>
  <c r="Q197" i="1"/>
  <c r="Q189" i="1"/>
  <c r="Q200" i="1"/>
  <c r="M193" i="1"/>
  <c r="Q199" i="1"/>
  <c r="Q191" i="1"/>
  <c r="Q196" i="1"/>
  <c r="Q201" i="1"/>
  <c r="Q205" i="1"/>
  <c r="S194" i="1"/>
  <c r="S198" i="1"/>
  <c r="M204" i="1"/>
  <c r="M202" i="1"/>
  <c r="O191" i="1"/>
  <c r="S203" i="1"/>
  <c r="O199" i="1"/>
  <c r="O201" i="1"/>
  <c r="M196" i="1"/>
  <c r="M190" i="1"/>
  <c r="M207" i="1"/>
  <c r="Q207" i="1"/>
  <c r="Q206" i="1"/>
  <c r="M192" i="1"/>
  <c r="M208" i="1"/>
  <c r="Q204" i="1"/>
  <c r="Q203" i="1"/>
  <c r="M200" i="1"/>
  <c r="M203" i="1"/>
  <c r="O197" i="1"/>
  <c r="O195" i="1"/>
  <c r="S207" i="1"/>
  <c r="O193" i="1"/>
  <c r="M205" i="1"/>
  <c r="M198" i="1"/>
  <c r="S190" i="1"/>
  <c r="S202" i="1"/>
  <c r="M206" i="1"/>
  <c r="M194" i="1"/>
  <c r="O189" i="1"/>
  <c r="O208" i="1"/>
  <c r="S196" i="1"/>
  <c r="S234" i="1"/>
  <c r="S221" i="1"/>
  <c r="Q219" i="1"/>
  <c r="Q217" i="1"/>
  <c r="Q232" i="1"/>
  <c r="Q228" i="1"/>
  <c r="Q224" i="1"/>
  <c r="Q218" i="1"/>
  <c r="Q215" i="1"/>
  <c r="M216" i="1"/>
  <c r="Q230" i="1"/>
  <c r="S223" i="1"/>
  <c r="Q233" i="1"/>
  <c r="Q229" i="1"/>
  <c r="Q225" i="1"/>
  <c r="Q221" i="1"/>
  <c r="S229" i="1"/>
  <c r="Q222" i="1"/>
  <c r="Q220" i="1"/>
  <c r="S219" i="1"/>
  <c r="S216" i="1"/>
  <c r="M217" i="1"/>
  <c r="S217" i="1"/>
  <c r="S232" i="1"/>
  <c r="S230" i="1"/>
  <c r="S228" i="1"/>
  <c r="S226" i="1"/>
  <c r="S224" i="1"/>
  <c r="S222" i="1"/>
  <c r="S231" i="1"/>
  <c r="S227" i="1"/>
  <c r="M215" i="1"/>
  <c r="Q226" i="1"/>
  <c r="Q216" i="1"/>
  <c r="Q231" i="1"/>
  <c r="Q227" i="1"/>
  <c r="Q223" i="1"/>
  <c r="S233" i="1"/>
  <c r="S225" i="1"/>
  <c r="Q234" i="1"/>
  <c r="S218" i="1"/>
  <c r="S215" i="1"/>
  <c r="O217" i="1"/>
  <c r="M219" i="1"/>
  <c r="O232" i="1"/>
  <c r="M225" i="1"/>
  <c r="M226" i="1"/>
  <c r="O220" i="1"/>
  <c r="M228" i="1"/>
  <c r="O227" i="1"/>
  <c r="M221" i="1"/>
  <c r="M223" i="1"/>
  <c r="M233" i="1"/>
  <c r="O230" i="1"/>
  <c r="M234" i="1"/>
  <c r="O222" i="1"/>
  <c r="O216" i="1"/>
  <c r="M232" i="1"/>
  <c r="O221" i="1"/>
  <c r="O229" i="1"/>
  <c r="M229" i="1"/>
  <c r="O226" i="1"/>
  <c r="M222" i="1"/>
  <c r="O219" i="1"/>
  <c r="M227" i="1"/>
  <c r="O224" i="1"/>
  <c r="M220" i="1"/>
  <c r="O223" i="1"/>
  <c r="O231" i="1"/>
  <c r="O234" i="1"/>
  <c r="M230" i="1"/>
  <c r="O218" i="1"/>
  <c r="M231" i="1"/>
  <c r="O215" i="1"/>
  <c r="O228" i="1"/>
  <c r="M218" i="1"/>
  <c r="M224" i="1"/>
  <c r="O225" i="1"/>
  <c r="O233" i="1"/>
  <c r="E214" i="81"/>
  <c r="B255" i="81"/>
  <c r="B251" i="81"/>
  <c r="D267" i="81"/>
  <c r="D264" i="81"/>
  <c r="E212" i="81"/>
  <c r="B214" i="81"/>
  <c r="D250" i="81"/>
  <c r="D254" i="81"/>
  <c r="B212" i="81"/>
  <c r="B247" i="81"/>
  <c r="D252" i="81"/>
  <c r="D274" i="81"/>
  <c r="D279" i="81"/>
  <c r="D281" i="81"/>
  <c r="B240" i="81"/>
  <c r="E217" i="81"/>
  <c r="E218" i="81"/>
  <c r="E222" i="81"/>
  <c r="B245" i="81"/>
  <c r="B249" i="81"/>
  <c r="D253" i="81"/>
  <c r="D255" i="81"/>
  <c r="D270" i="81"/>
  <c r="D280" i="81"/>
  <c r="O244" i="117"/>
  <c r="H260" i="117"/>
  <c r="G260" i="117" s="1"/>
  <c r="O248" i="117"/>
  <c r="O252" i="117"/>
  <c r="R245" i="117"/>
  <c r="I190" i="117"/>
  <c r="C208" i="117"/>
  <c r="E208" i="117"/>
  <c r="G208" i="117"/>
  <c r="O256" i="117"/>
  <c r="O250" i="117"/>
  <c r="O258" i="117"/>
  <c r="I189" i="117"/>
  <c r="O246" i="117"/>
  <c r="O254" i="117"/>
  <c r="O259" i="116"/>
  <c r="O246" i="116"/>
  <c r="O249" i="116"/>
  <c r="O253" i="116"/>
  <c r="I202" i="116"/>
  <c r="I199" i="116"/>
  <c r="I198" i="116"/>
  <c r="E208" i="116"/>
  <c r="I193" i="116"/>
  <c r="I204" i="116"/>
  <c r="I194" i="116"/>
  <c r="I201" i="116"/>
  <c r="I206" i="116"/>
  <c r="I195" i="116"/>
  <c r="O242" i="116"/>
  <c r="O243" i="116"/>
  <c r="O252" i="116"/>
  <c r="O244" i="116"/>
  <c r="O254" i="116"/>
  <c r="O257" i="116"/>
  <c r="O251" i="116"/>
  <c r="O258" i="116"/>
  <c r="O245" i="116"/>
  <c r="O255" i="116"/>
  <c r="O247" i="116"/>
  <c r="O256" i="116"/>
  <c r="O250" i="116"/>
  <c r="O248" i="116"/>
  <c r="H129" i="80"/>
  <c r="H51" i="79"/>
  <c r="G47" i="79" s="1"/>
  <c r="H191" i="79"/>
  <c r="R191" i="79" s="1"/>
  <c r="H193" i="79"/>
  <c r="R193" i="79" s="1"/>
  <c r="H193" i="80"/>
  <c r="R193" i="80" s="1"/>
  <c r="L242" i="80"/>
  <c r="H25" i="80"/>
  <c r="I25" i="80" s="1"/>
  <c r="H191" i="80"/>
  <c r="R191" i="80" s="1"/>
  <c r="O242" i="117"/>
  <c r="L234" i="117"/>
  <c r="P234" i="117"/>
  <c r="O247" i="117"/>
  <c r="O251" i="117"/>
  <c r="O255" i="117"/>
  <c r="O259" i="117"/>
  <c r="I192" i="117"/>
  <c r="I194" i="117"/>
  <c r="I196" i="117"/>
  <c r="I198" i="117"/>
  <c r="I200" i="117"/>
  <c r="I202" i="117"/>
  <c r="I204" i="117"/>
  <c r="R208" i="117"/>
  <c r="S197" i="117" s="1"/>
  <c r="E207" i="117"/>
  <c r="G205" i="117"/>
  <c r="C205" i="117"/>
  <c r="E203" i="117"/>
  <c r="G201" i="117"/>
  <c r="C201" i="117"/>
  <c r="E199" i="117"/>
  <c r="G197" i="117"/>
  <c r="C197" i="117"/>
  <c r="E195" i="117"/>
  <c r="G193" i="117"/>
  <c r="C193" i="117"/>
  <c r="E191" i="117"/>
  <c r="G189" i="117"/>
  <c r="C189" i="117"/>
  <c r="G207" i="117"/>
  <c r="C207" i="117"/>
  <c r="E205" i="117"/>
  <c r="G203" i="117"/>
  <c r="C203" i="117"/>
  <c r="E201" i="117"/>
  <c r="G199" i="117"/>
  <c r="C199" i="117"/>
  <c r="E197" i="117"/>
  <c r="G195" i="117"/>
  <c r="C195" i="117"/>
  <c r="E193" i="117"/>
  <c r="G191" i="117"/>
  <c r="C191" i="117"/>
  <c r="E189" i="117"/>
  <c r="G206" i="117"/>
  <c r="C206" i="117"/>
  <c r="E204" i="117"/>
  <c r="G202" i="117"/>
  <c r="C202" i="117"/>
  <c r="E200" i="117"/>
  <c r="G198" i="117"/>
  <c r="C198" i="117"/>
  <c r="E196" i="117"/>
  <c r="G194" i="117"/>
  <c r="C194" i="117"/>
  <c r="E192" i="117"/>
  <c r="G190" i="117"/>
  <c r="C190" i="117"/>
  <c r="C204" i="117"/>
  <c r="C200" i="117"/>
  <c r="C196" i="117"/>
  <c r="C192" i="117"/>
  <c r="I208" i="117"/>
  <c r="E206" i="117"/>
  <c r="G204" i="117"/>
  <c r="E202" i="117"/>
  <c r="G200" i="117"/>
  <c r="E198" i="117"/>
  <c r="G196" i="117"/>
  <c r="E194" i="117"/>
  <c r="G192" i="117"/>
  <c r="E190" i="117"/>
  <c r="N234" i="117"/>
  <c r="O245" i="117"/>
  <c r="O249" i="117"/>
  <c r="O253" i="117"/>
  <c r="O257" i="117"/>
  <c r="O260" i="117"/>
  <c r="I191" i="117"/>
  <c r="I193" i="117"/>
  <c r="I195" i="117"/>
  <c r="I197" i="117"/>
  <c r="I199" i="117"/>
  <c r="I201" i="117"/>
  <c r="I203" i="117"/>
  <c r="I205" i="117"/>
  <c r="I207" i="117"/>
  <c r="H234" i="117"/>
  <c r="G234" i="117" s="1"/>
  <c r="P234" i="116"/>
  <c r="R252" i="116"/>
  <c r="R254" i="116"/>
  <c r="R249" i="116"/>
  <c r="R256" i="116"/>
  <c r="I196" i="116"/>
  <c r="R245" i="116"/>
  <c r="R248" i="116"/>
  <c r="C208" i="116"/>
  <c r="R244" i="116"/>
  <c r="H234" i="116"/>
  <c r="I222" i="116" s="1"/>
  <c r="R243" i="116"/>
  <c r="R253" i="116"/>
  <c r="R259" i="116"/>
  <c r="N234" i="116"/>
  <c r="L234" i="116"/>
  <c r="R251" i="116"/>
  <c r="H260" i="116"/>
  <c r="I252" i="116" s="1"/>
  <c r="R255" i="116"/>
  <c r="I208" i="116"/>
  <c r="G205" i="116"/>
  <c r="G201" i="116"/>
  <c r="G197" i="116"/>
  <c r="G193" i="116"/>
  <c r="G189" i="116"/>
  <c r="G190" i="116"/>
  <c r="G200" i="116"/>
  <c r="G196" i="116"/>
  <c r="G192" i="116"/>
  <c r="R208" i="116"/>
  <c r="S202" i="116" s="1"/>
  <c r="C190" i="116"/>
  <c r="G204" i="116"/>
  <c r="C189" i="116"/>
  <c r="G208" i="116"/>
  <c r="C203" i="116"/>
  <c r="G206" i="116"/>
  <c r="C207" i="116"/>
  <c r="C205" i="116"/>
  <c r="G191" i="116"/>
  <c r="G199" i="116"/>
  <c r="E190" i="116"/>
  <c r="E192" i="116"/>
  <c r="E194" i="116"/>
  <c r="E196" i="116"/>
  <c r="E199" i="116"/>
  <c r="E203" i="116"/>
  <c r="E207" i="116"/>
  <c r="I190" i="116"/>
  <c r="G198" i="116"/>
  <c r="C192" i="116"/>
  <c r="C204" i="116"/>
  <c r="C191" i="116"/>
  <c r="C195" i="116"/>
  <c r="C194" i="116"/>
  <c r="E195" i="116"/>
  <c r="E201" i="116"/>
  <c r="E205" i="116"/>
  <c r="C197" i="116"/>
  <c r="I189" i="116"/>
  <c r="G203" i="116"/>
  <c r="E204" i="116"/>
  <c r="C201" i="116"/>
  <c r="C200" i="116"/>
  <c r="C199" i="116"/>
  <c r="C196" i="116"/>
  <c r="G207" i="116"/>
  <c r="C198" i="116"/>
  <c r="C202" i="116"/>
  <c r="C206" i="116"/>
  <c r="E198" i="116"/>
  <c r="E202" i="116"/>
  <c r="E206" i="116"/>
  <c r="C193" i="116"/>
  <c r="G194" i="116"/>
  <c r="E191" i="116"/>
  <c r="E193" i="116"/>
  <c r="E197" i="116"/>
  <c r="G195" i="116"/>
  <c r="G202" i="116"/>
  <c r="E189" i="116"/>
  <c r="E200" i="116"/>
  <c r="I207" i="116"/>
  <c r="I200" i="116"/>
  <c r="R257" i="116"/>
  <c r="N260" i="116"/>
  <c r="O260" i="116" s="1"/>
  <c r="I197" i="116"/>
  <c r="R247" i="116"/>
  <c r="R250" i="116"/>
  <c r="I192" i="116"/>
  <c r="I203" i="116"/>
  <c r="I205" i="116"/>
  <c r="H181" i="77"/>
  <c r="G178" i="77" s="1"/>
  <c r="H77" i="77"/>
  <c r="L257" i="77"/>
  <c r="N243" i="77"/>
  <c r="L259" i="77"/>
  <c r="I199" i="115"/>
  <c r="I200" i="115"/>
  <c r="I193" i="115"/>
  <c r="C208" i="115"/>
  <c r="I191" i="115"/>
  <c r="I189" i="115"/>
  <c r="I201" i="115"/>
  <c r="I197" i="115"/>
  <c r="I202" i="115"/>
  <c r="I198" i="115"/>
  <c r="I206" i="115"/>
  <c r="I207" i="115"/>
  <c r="I203" i="115"/>
  <c r="I205" i="115"/>
  <c r="E208" i="115"/>
  <c r="I190" i="115"/>
  <c r="R256" i="115"/>
  <c r="R247" i="115"/>
  <c r="R257" i="115"/>
  <c r="P234" i="115"/>
  <c r="L260" i="115"/>
  <c r="O243" i="115" s="1"/>
  <c r="R252" i="115"/>
  <c r="R251" i="115"/>
  <c r="L234" i="115"/>
  <c r="R249" i="115"/>
  <c r="R248" i="115"/>
  <c r="R242" i="115"/>
  <c r="R208" i="115"/>
  <c r="S200" i="115" s="1"/>
  <c r="I208" i="115"/>
  <c r="E207" i="115"/>
  <c r="E206" i="115"/>
  <c r="E205" i="115"/>
  <c r="E204" i="115"/>
  <c r="E203" i="115"/>
  <c r="E202" i="115"/>
  <c r="E201" i="115"/>
  <c r="E200" i="115"/>
  <c r="E199" i="115"/>
  <c r="E198" i="115"/>
  <c r="E197" i="115"/>
  <c r="E196" i="115"/>
  <c r="E195" i="115"/>
  <c r="E194" i="115"/>
  <c r="E193" i="115"/>
  <c r="E192" i="115"/>
  <c r="E191" i="115"/>
  <c r="E190" i="115"/>
  <c r="G207" i="115"/>
  <c r="C206" i="115"/>
  <c r="G203" i="115"/>
  <c r="C202" i="115"/>
  <c r="G199" i="115"/>
  <c r="C198" i="115"/>
  <c r="G195" i="115"/>
  <c r="C194" i="115"/>
  <c r="G191" i="115"/>
  <c r="C190" i="115"/>
  <c r="C207" i="115"/>
  <c r="G204" i="115"/>
  <c r="C191" i="115"/>
  <c r="C203" i="115"/>
  <c r="G200" i="115"/>
  <c r="C199" i="115"/>
  <c r="G196" i="115"/>
  <c r="C204" i="115"/>
  <c r="C195" i="115"/>
  <c r="G193" i="115"/>
  <c r="G201" i="115"/>
  <c r="C196" i="115"/>
  <c r="G192" i="115"/>
  <c r="C192" i="115"/>
  <c r="G189" i="115"/>
  <c r="C205" i="115"/>
  <c r="G206" i="115"/>
  <c r="E189" i="115"/>
  <c r="C201" i="115"/>
  <c r="G202" i="115"/>
  <c r="G205" i="115"/>
  <c r="G194" i="115"/>
  <c r="G198" i="115"/>
  <c r="C193" i="115"/>
  <c r="C189" i="115"/>
  <c r="C197" i="115"/>
  <c r="G190" i="115"/>
  <c r="G197" i="115"/>
  <c r="C200" i="115"/>
  <c r="I196" i="115"/>
  <c r="R254" i="115"/>
  <c r="I195" i="115"/>
  <c r="G208" i="115"/>
  <c r="H234" i="115"/>
  <c r="I216" i="115" s="1"/>
  <c r="R246" i="115"/>
  <c r="N234" i="115"/>
  <c r="R245" i="115"/>
  <c r="H260" i="115"/>
  <c r="C260" i="115" s="1"/>
  <c r="R241" i="115"/>
  <c r="I192" i="115"/>
  <c r="P260" i="115"/>
  <c r="I204" i="115"/>
  <c r="R244" i="115"/>
  <c r="R243" i="115"/>
  <c r="R258" i="115"/>
  <c r="N260" i="115"/>
  <c r="H129" i="76"/>
  <c r="I114" i="76" s="1"/>
  <c r="H103" i="76"/>
  <c r="C99" i="76" s="1"/>
  <c r="H25" i="76"/>
  <c r="I20" i="76" s="1"/>
  <c r="D208" i="76"/>
  <c r="N208" i="76" s="1"/>
  <c r="I206" i="114"/>
  <c r="I193" i="114"/>
  <c r="I191" i="114"/>
  <c r="C208" i="114"/>
  <c r="I189" i="114"/>
  <c r="O247" i="114"/>
  <c r="O248" i="114"/>
  <c r="O245" i="114"/>
  <c r="O246" i="114"/>
  <c r="O244" i="114"/>
  <c r="O251" i="114"/>
  <c r="I195" i="114"/>
  <c r="I199" i="114"/>
  <c r="I192" i="114"/>
  <c r="I203" i="114"/>
  <c r="I196" i="114"/>
  <c r="E208" i="114"/>
  <c r="I200" i="114"/>
  <c r="O253" i="114"/>
  <c r="I202" i="114"/>
  <c r="O254" i="114"/>
  <c r="O258" i="114"/>
  <c r="O260" i="114"/>
  <c r="I197" i="114"/>
  <c r="I198" i="114"/>
  <c r="O259" i="114"/>
  <c r="O252" i="114"/>
  <c r="I204" i="114"/>
  <c r="R245" i="114"/>
  <c r="R242" i="114"/>
  <c r="R246" i="114"/>
  <c r="R244" i="114"/>
  <c r="R243" i="114"/>
  <c r="R248" i="114"/>
  <c r="L234" i="114"/>
  <c r="R258" i="114"/>
  <c r="R249" i="114"/>
  <c r="R251" i="114"/>
  <c r="P234" i="114"/>
  <c r="P260" i="114"/>
  <c r="R253" i="114"/>
  <c r="O255" i="114"/>
  <c r="O249" i="114"/>
  <c r="I201" i="114"/>
  <c r="R252" i="114"/>
  <c r="N234" i="114"/>
  <c r="O256" i="114"/>
  <c r="R250" i="114"/>
  <c r="H260" i="114"/>
  <c r="I256" i="114" s="1"/>
  <c r="R257" i="114"/>
  <c r="H234" i="114"/>
  <c r="I225" i="114" s="1"/>
  <c r="R256" i="114"/>
  <c r="O242" i="114"/>
  <c r="I208" i="114"/>
  <c r="C206" i="114"/>
  <c r="R208" i="114"/>
  <c r="S204" i="114" s="1"/>
  <c r="G200" i="114"/>
  <c r="C199" i="114"/>
  <c r="G196" i="114"/>
  <c r="C195" i="114"/>
  <c r="G192" i="114"/>
  <c r="C191" i="114"/>
  <c r="G198" i="114"/>
  <c r="C192" i="114"/>
  <c r="G189" i="114"/>
  <c r="G197" i="114"/>
  <c r="G193" i="114"/>
  <c r="C200" i="114"/>
  <c r="C196" i="114"/>
  <c r="C189" i="114"/>
  <c r="C190" i="114"/>
  <c r="G194" i="114"/>
  <c r="G207" i="114"/>
  <c r="C194" i="114"/>
  <c r="E204" i="114"/>
  <c r="E191" i="114"/>
  <c r="E195" i="114"/>
  <c r="E199" i="114"/>
  <c r="C202" i="114"/>
  <c r="C204" i="114"/>
  <c r="C198" i="114"/>
  <c r="G203" i="114"/>
  <c r="G204" i="114"/>
  <c r="E193" i="114"/>
  <c r="C201" i="114"/>
  <c r="C203" i="114"/>
  <c r="E207" i="114"/>
  <c r="G199" i="114"/>
  <c r="G206" i="114"/>
  <c r="E205" i="114"/>
  <c r="G195" i="114"/>
  <c r="E206" i="114"/>
  <c r="C193" i="114"/>
  <c r="G202" i="114"/>
  <c r="G190" i="114"/>
  <c r="G201" i="114"/>
  <c r="G205" i="114"/>
  <c r="E203" i="114"/>
  <c r="C207" i="114"/>
  <c r="E192" i="114"/>
  <c r="E196" i="114"/>
  <c r="E200" i="114"/>
  <c r="C197" i="114"/>
  <c r="E202" i="114"/>
  <c r="I207" i="114"/>
  <c r="E189" i="114"/>
  <c r="E197" i="114"/>
  <c r="C205" i="114"/>
  <c r="G191" i="114"/>
  <c r="E201" i="114"/>
  <c r="E190" i="114"/>
  <c r="E194" i="114"/>
  <c r="E198" i="114"/>
  <c r="R247" i="114"/>
  <c r="R254" i="114"/>
  <c r="I205" i="114"/>
  <c r="O257" i="114"/>
  <c r="O243" i="114"/>
  <c r="O250" i="114"/>
  <c r="I190" i="114"/>
  <c r="G208" i="114"/>
  <c r="G208" i="113"/>
  <c r="I197" i="113"/>
  <c r="I201" i="113"/>
  <c r="I205" i="113"/>
  <c r="E208" i="113"/>
  <c r="I191" i="113"/>
  <c r="I199" i="113"/>
  <c r="I203" i="113"/>
  <c r="I207" i="113"/>
  <c r="I198" i="113"/>
  <c r="I200" i="113"/>
  <c r="I202" i="113"/>
  <c r="I204" i="113"/>
  <c r="O242" i="113"/>
  <c r="O254" i="113"/>
  <c r="O256" i="113"/>
  <c r="O243" i="113"/>
  <c r="O258" i="113"/>
  <c r="H77" i="75"/>
  <c r="H192" i="75"/>
  <c r="R192" i="75" s="1"/>
  <c r="H189" i="75"/>
  <c r="R189" i="75" s="1"/>
  <c r="H193" i="75"/>
  <c r="R193" i="75" s="1"/>
  <c r="H197" i="75"/>
  <c r="R197" i="75" s="1"/>
  <c r="H196" i="75"/>
  <c r="R196" i="75" s="1"/>
  <c r="L249" i="75"/>
  <c r="H195" i="75"/>
  <c r="R195" i="75" s="1"/>
  <c r="H234" i="113"/>
  <c r="I219" i="113" s="1"/>
  <c r="R242" i="113"/>
  <c r="N260" i="113"/>
  <c r="O260" i="113" s="1"/>
  <c r="R255" i="113"/>
  <c r="R259" i="113"/>
  <c r="R254" i="113"/>
  <c r="R208" i="113"/>
  <c r="S194" i="113" s="1"/>
  <c r="G207" i="113"/>
  <c r="C207" i="113"/>
  <c r="E205" i="113"/>
  <c r="G203" i="113"/>
  <c r="C203" i="113"/>
  <c r="E201" i="113"/>
  <c r="G199" i="113"/>
  <c r="C199" i="113"/>
  <c r="E197" i="113"/>
  <c r="I196" i="113"/>
  <c r="G195" i="113"/>
  <c r="C195" i="113"/>
  <c r="E193" i="113"/>
  <c r="I192" i="113"/>
  <c r="G191" i="113"/>
  <c r="C191" i="113"/>
  <c r="E189" i="113"/>
  <c r="E207" i="113"/>
  <c r="G205" i="113"/>
  <c r="C205" i="113"/>
  <c r="E203" i="113"/>
  <c r="G201" i="113"/>
  <c r="C201" i="113"/>
  <c r="E199" i="113"/>
  <c r="G197" i="113"/>
  <c r="C197" i="113"/>
  <c r="E195" i="113"/>
  <c r="G193" i="113"/>
  <c r="C193" i="113"/>
  <c r="E191" i="113"/>
  <c r="G189" i="113"/>
  <c r="C189" i="113"/>
  <c r="I208" i="113"/>
  <c r="E206" i="113"/>
  <c r="G204" i="113"/>
  <c r="C204" i="113"/>
  <c r="E202" i="113"/>
  <c r="G200" i="113"/>
  <c r="C200" i="113"/>
  <c r="E198" i="113"/>
  <c r="G196" i="113"/>
  <c r="C196" i="113"/>
  <c r="E194" i="113"/>
  <c r="G192" i="113"/>
  <c r="C192" i="113"/>
  <c r="E190" i="113"/>
  <c r="G206" i="113"/>
  <c r="C206" i="113"/>
  <c r="E204" i="113"/>
  <c r="G202" i="113"/>
  <c r="C202" i="113"/>
  <c r="E200" i="113"/>
  <c r="G198" i="113"/>
  <c r="C198" i="113"/>
  <c r="E196" i="113"/>
  <c r="G194" i="113"/>
  <c r="C194" i="113"/>
  <c r="E192" i="113"/>
  <c r="G190" i="113"/>
  <c r="C190" i="113"/>
  <c r="I190" i="113"/>
  <c r="O246" i="113"/>
  <c r="L234" i="113"/>
  <c r="R251" i="113"/>
  <c r="I193" i="113"/>
  <c r="I195" i="113"/>
  <c r="H260" i="113"/>
  <c r="I257" i="113" s="1"/>
  <c r="R257" i="113"/>
  <c r="C208" i="113"/>
  <c r="O250" i="113"/>
  <c r="O252" i="113"/>
  <c r="O255" i="113"/>
  <c r="O259" i="113"/>
  <c r="O247" i="113"/>
  <c r="R253" i="113"/>
  <c r="I189" i="113"/>
  <c r="O248" i="113"/>
  <c r="P260" i="113"/>
  <c r="R250" i="113"/>
  <c r="O244" i="113"/>
  <c r="P234" i="113"/>
  <c r="I194" i="113"/>
  <c r="R252" i="113"/>
  <c r="R258" i="113"/>
  <c r="O249" i="113"/>
  <c r="O251" i="113"/>
  <c r="O253" i="113"/>
  <c r="O257" i="113"/>
  <c r="O245" i="113"/>
  <c r="N234" i="113"/>
  <c r="H190" i="74"/>
  <c r="R190" i="74" s="1"/>
  <c r="H129" i="74"/>
  <c r="G129" i="74" s="1"/>
  <c r="H189" i="74"/>
  <c r="R189" i="74" s="1"/>
  <c r="H103" i="74"/>
  <c r="H77" i="74"/>
  <c r="H51" i="74"/>
  <c r="G36" i="74" s="1"/>
  <c r="H25" i="74"/>
  <c r="C24" i="74" s="1"/>
  <c r="I195" i="112"/>
  <c r="I199" i="112"/>
  <c r="C208" i="112"/>
  <c r="I192" i="112"/>
  <c r="I194" i="112"/>
  <c r="I201" i="112"/>
  <c r="I189" i="112"/>
  <c r="R248" i="112"/>
  <c r="I204" i="112"/>
  <c r="I190" i="112"/>
  <c r="R258" i="112"/>
  <c r="G208" i="112"/>
  <c r="R259" i="112"/>
  <c r="I200" i="112"/>
  <c r="R243" i="112"/>
  <c r="L234" i="112"/>
  <c r="R251" i="112"/>
  <c r="I207" i="112"/>
  <c r="I196" i="112"/>
  <c r="H260" i="112"/>
  <c r="I259" i="112" s="1"/>
  <c r="R241" i="112"/>
  <c r="R250" i="112"/>
  <c r="R242" i="112"/>
  <c r="R254" i="112"/>
  <c r="R246" i="112"/>
  <c r="N234" i="112"/>
  <c r="P234" i="112"/>
  <c r="P260" i="112"/>
  <c r="I208" i="112"/>
  <c r="R208" i="112"/>
  <c r="S207" i="112" s="1"/>
  <c r="G192" i="112"/>
  <c r="G193" i="112"/>
  <c r="C189" i="112"/>
  <c r="C197" i="112"/>
  <c r="G189" i="112"/>
  <c r="G196" i="112"/>
  <c r="G197" i="112"/>
  <c r="C203" i="112"/>
  <c r="G207" i="112"/>
  <c r="G190" i="112"/>
  <c r="C196" i="112"/>
  <c r="G202" i="112"/>
  <c r="E191" i="112"/>
  <c r="E195" i="112"/>
  <c r="E199" i="112"/>
  <c r="C190" i="112"/>
  <c r="C206" i="112"/>
  <c r="G195" i="112"/>
  <c r="G203" i="112"/>
  <c r="C204" i="112"/>
  <c r="G206" i="112"/>
  <c r="E189" i="112"/>
  <c r="E193" i="112"/>
  <c r="G201" i="112"/>
  <c r="G204" i="112"/>
  <c r="G205" i="112"/>
  <c r="E200" i="112"/>
  <c r="E202" i="112"/>
  <c r="E204" i="112"/>
  <c r="E206" i="112"/>
  <c r="C198" i="112"/>
  <c r="C205" i="112"/>
  <c r="C193" i="112"/>
  <c r="C194" i="112"/>
  <c r="C199" i="112"/>
  <c r="C192" i="112"/>
  <c r="G198" i="112"/>
  <c r="E190" i="112"/>
  <c r="E194" i="112"/>
  <c r="E198" i="112"/>
  <c r="C201" i="112"/>
  <c r="C202" i="112"/>
  <c r="C207" i="112"/>
  <c r="C195" i="112"/>
  <c r="G199" i="112"/>
  <c r="G194" i="112"/>
  <c r="E197" i="112"/>
  <c r="G200" i="112"/>
  <c r="C191" i="112"/>
  <c r="G191" i="112"/>
  <c r="C200" i="112"/>
  <c r="E192" i="112"/>
  <c r="E196" i="112"/>
  <c r="E201" i="112"/>
  <c r="E203" i="112"/>
  <c r="E205" i="112"/>
  <c r="E207" i="112"/>
  <c r="N260" i="112"/>
  <c r="E208" i="112"/>
  <c r="I191" i="112"/>
  <c r="R255" i="112"/>
  <c r="I203" i="112"/>
  <c r="L260" i="112"/>
  <c r="O248" i="112" s="1"/>
  <c r="I193" i="112"/>
  <c r="I198" i="112"/>
  <c r="I202" i="112"/>
  <c r="R257" i="112"/>
  <c r="R247" i="112"/>
  <c r="R249" i="112"/>
  <c r="H234" i="112"/>
  <c r="I197" i="112"/>
  <c r="R252" i="112"/>
  <c r="I206" i="112"/>
  <c r="R244" i="112"/>
  <c r="H77" i="72"/>
  <c r="E75" i="72" s="1"/>
  <c r="H190" i="72"/>
  <c r="R190" i="72" s="1"/>
  <c r="H155" i="71"/>
  <c r="I146" i="71" s="1"/>
  <c r="H103" i="71"/>
  <c r="H77" i="71"/>
  <c r="C76" i="71" s="1"/>
  <c r="H51" i="71"/>
  <c r="E50" i="71" s="1"/>
  <c r="H207" i="71"/>
  <c r="R207" i="71" s="1"/>
  <c r="H192" i="71"/>
  <c r="R192" i="71" s="1"/>
  <c r="H196" i="71"/>
  <c r="R196" i="71" s="1"/>
  <c r="H197" i="71"/>
  <c r="R197" i="71" s="1"/>
  <c r="H200" i="71"/>
  <c r="R200" i="71" s="1"/>
  <c r="H204" i="71"/>
  <c r="R204" i="71" s="1"/>
  <c r="H205" i="71"/>
  <c r="R205" i="71" s="1"/>
  <c r="H201" i="71"/>
  <c r="R201" i="71" s="1"/>
  <c r="H193" i="71"/>
  <c r="R193" i="71" s="1"/>
  <c r="H191" i="71"/>
  <c r="R191" i="71" s="1"/>
  <c r="H199" i="71"/>
  <c r="R199" i="71" s="1"/>
  <c r="H195" i="71"/>
  <c r="R195" i="71" s="1"/>
  <c r="H181" i="70"/>
  <c r="G164" i="70" s="1"/>
  <c r="H205" i="70"/>
  <c r="R205" i="70" s="1"/>
  <c r="H103" i="70"/>
  <c r="G85" i="70" s="1"/>
  <c r="H77" i="70"/>
  <c r="E64" i="70" s="1"/>
  <c r="L253" i="70"/>
  <c r="H51" i="70"/>
  <c r="E48" i="70" s="1"/>
  <c r="H201" i="70"/>
  <c r="R201" i="70" s="1"/>
  <c r="H203" i="70"/>
  <c r="R203" i="70" s="1"/>
  <c r="L255" i="70"/>
  <c r="H199" i="70"/>
  <c r="R199" i="70" s="1"/>
  <c r="B234" i="70"/>
  <c r="L234" i="70" s="1"/>
  <c r="H198" i="70"/>
  <c r="R198" i="70" s="1"/>
  <c r="H200" i="70"/>
  <c r="R200" i="70" s="1"/>
  <c r="H202" i="70"/>
  <c r="R202" i="70" s="1"/>
  <c r="H204" i="70"/>
  <c r="R204" i="70" s="1"/>
  <c r="L251" i="70"/>
  <c r="H155" i="69"/>
  <c r="G149" i="69" s="1"/>
  <c r="H129" i="69"/>
  <c r="G122" i="69" s="1"/>
  <c r="H103" i="69"/>
  <c r="H77" i="69"/>
  <c r="I71" i="69" s="1"/>
  <c r="H129" i="68"/>
  <c r="C117" i="68" s="1"/>
  <c r="H103" i="68"/>
  <c r="C99" i="68" s="1"/>
  <c r="H77" i="68"/>
  <c r="I61" i="68" s="1"/>
  <c r="H191" i="68"/>
  <c r="R191" i="68" s="1"/>
  <c r="H193" i="68"/>
  <c r="R193" i="68" s="1"/>
  <c r="H190" i="68"/>
  <c r="R190" i="68" s="1"/>
  <c r="H25" i="68"/>
  <c r="H181" i="67"/>
  <c r="G179" i="67" s="1"/>
  <c r="H196" i="67"/>
  <c r="R196" i="67" s="1"/>
  <c r="H198" i="67"/>
  <c r="R198" i="67" s="1"/>
  <c r="L250" i="67"/>
  <c r="H197" i="67"/>
  <c r="R197" i="67" s="1"/>
  <c r="L249" i="67"/>
  <c r="H129" i="67"/>
  <c r="E110" i="67" s="1"/>
  <c r="H103" i="67"/>
  <c r="E95" i="67" s="1"/>
  <c r="H77" i="67"/>
  <c r="E67" i="67" s="1"/>
  <c r="H192" i="67"/>
  <c r="R192" i="67" s="1"/>
  <c r="H190" i="67"/>
  <c r="R190" i="67" s="1"/>
  <c r="H194" i="67"/>
  <c r="R194" i="67" s="1"/>
  <c r="H25" i="67"/>
  <c r="L247" i="67"/>
  <c r="H195" i="67"/>
  <c r="R195" i="67" s="1"/>
  <c r="H181" i="66"/>
  <c r="E168" i="66" s="1"/>
  <c r="H197" i="66"/>
  <c r="R197" i="66" s="1"/>
  <c r="L249" i="66"/>
  <c r="H103" i="66"/>
  <c r="I97" i="66" s="1"/>
  <c r="H202" i="66"/>
  <c r="R202" i="66" s="1"/>
  <c r="H196" i="66"/>
  <c r="R196" i="66" s="1"/>
  <c r="H193" i="66"/>
  <c r="R193" i="66" s="1"/>
  <c r="H77" i="66"/>
  <c r="G67" i="66" s="1"/>
  <c r="I43" i="66"/>
  <c r="C45" i="66"/>
  <c r="L253" i="66"/>
  <c r="H201" i="66"/>
  <c r="R201" i="66" s="1"/>
  <c r="E34" i="66"/>
  <c r="G51" i="66"/>
  <c r="L254" i="66"/>
  <c r="H25" i="66"/>
  <c r="R248" i="111"/>
  <c r="R245" i="111"/>
  <c r="R251" i="111"/>
  <c r="I189" i="111"/>
  <c r="I195" i="111"/>
  <c r="R242" i="111"/>
  <c r="R247" i="111"/>
  <c r="I193" i="111"/>
  <c r="R255" i="111"/>
  <c r="R244" i="111"/>
  <c r="H260" i="111"/>
  <c r="I244" i="111" s="1"/>
  <c r="R241" i="111"/>
  <c r="I190" i="111"/>
  <c r="I192" i="111"/>
  <c r="R256" i="111"/>
  <c r="R246" i="111"/>
  <c r="I191" i="111"/>
  <c r="I206" i="111"/>
  <c r="P260" i="111"/>
  <c r="N234" i="111"/>
  <c r="I196" i="111"/>
  <c r="G208" i="111"/>
  <c r="I202" i="111"/>
  <c r="H234" i="111"/>
  <c r="I221" i="111" s="1"/>
  <c r="P234" i="111"/>
  <c r="R208" i="111"/>
  <c r="S204" i="111" s="1"/>
  <c r="I208" i="111"/>
  <c r="E206" i="111"/>
  <c r="G204" i="111"/>
  <c r="C204" i="111"/>
  <c r="E202" i="111"/>
  <c r="I201" i="111"/>
  <c r="G200" i="111"/>
  <c r="C200" i="111"/>
  <c r="E198" i="111"/>
  <c r="I197" i="111"/>
  <c r="G196" i="111"/>
  <c r="E194" i="111"/>
  <c r="E190" i="111"/>
  <c r="G206" i="111"/>
  <c r="C206" i="111"/>
  <c r="E204" i="111"/>
  <c r="G202" i="111"/>
  <c r="C202" i="111"/>
  <c r="E200" i="111"/>
  <c r="G198" i="111"/>
  <c r="C198" i="111"/>
  <c r="E196" i="111"/>
  <c r="E192" i="111"/>
  <c r="E191" i="111"/>
  <c r="E189" i="111"/>
  <c r="E207" i="111"/>
  <c r="G205" i="111"/>
  <c r="C205" i="111"/>
  <c r="E203" i="111"/>
  <c r="G201" i="111"/>
  <c r="C201" i="111"/>
  <c r="E199" i="111"/>
  <c r="G197" i="111"/>
  <c r="C197" i="111"/>
  <c r="G195" i="111"/>
  <c r="C195" i="111"/>
  <c r="G193" i="111"/>
  <c r="C193" i="111"/>
  <c r="G191" i="111"/>
  <c r="C191" i="111"/>
  <c r="G189" i="111"/>
  <c r="C189" i="111"/>
  <c r="G207" i="111"/>
  <c r="C207" i="111"/>
  <c r="E205" i="111"/>
  <c r="G203" i="111"/>
  <c r="C203" i="111"/>
  <c r="E201" i="111"/>
  <c r="G199" i="111"/>
  <c r="C199" i="111"/>
  <c r="E197" i="111"/>
  <c r="E195" i="111"/>
  <c r="E193" i="111"/>
  <c r="G192" i="111"/>
  <c r="C194" i="111"/>
  <c r="C196" i="111"/>
  <c r="I199" i="111"/>
  <c r="I207" i="111"/>
  <c r="C192" i="111"/>
  <c r="G190" i="111"/>
  <c r="I203" i="111"/>
  <c r="G194" i="111"/>
  <c r="C190" i="111"/>
  <c r="E208" i="111"/>
  <c r="R253" i="111"/>
  <c r="R252" i="111"/>
  <c r="I194" i="111"/>
  <c r="R243" i="111"/>
  <c r="L234" i="111"/>
  <c r="I200" i="111"/>
  <c r="N260" i="111"/>
  <c r="I204" i="111"/>
  <c r="C208" i="111"/>
  <c r="R249" i="111"/>
  <c r="L260" i="111"/>
  <c r="O248" i="111" s="1"/>
  <c r="I198" i="111"/>
  <c r="G208" i="110"/>
  <c r="O257" i="110"/>
  <c r="O256" i="110"/>
  <c r="I189" i="110"/>
  <c r="I192" i="110"/>
  <c r="I196" i="110"/>
  <c r="I200" i="110"/>
  <c r="I203" i="110"/>
  <c r="I205" i="110"/>
  <c r="I207" i="110"/>
  <c r="I191" i="110"/>
  <c r="I197" i="110"/>
  <c r="I199" i="110"/>
  <c r="E208" i="110"/>
  <c r="O255" i="110"/>
  <c r="H234" i="110"/>
  <c r="R234" i="110" s="1"/>
  <c r="Q229" i="110" s="1"/>
  <c r="I190" i="110"/>
  <c r="I194" i="110"/>
  <c r="I198" i="110"/>
  <c r="I202" i="110"/>
  <c r="I204" i="110"/>
  <c r="I206" i="110"/>
  <c r="I193" i="110"/>
  <c r="I201" i="110"/>
  <c r="R258" i="110"/>
  <c r="R255" i="110"/>
  <c r="H260" i="110"/>
  <c r="I259" i="110" s="1"/>
  <c r="N234" i="110"/>
  <c r="R257" i="110"/>
  <c r="R259" i="110"/>
  <c r="N260" i="110"/>
  <c r="O260" i="110" s="1"/>
  <c r="O252" i="110"/>
  <c r="O248" i="110"/>
  <c r="O244" i="110"/>
  <c r="O253" i="110"/>
  <c r="O249" i="110"/>
  <c r="O245" i="110"/>
  <c r="O250" i="110"/>
  <c r="O247" i="110"/>
  <c r="O242" i="110"/>
  <c r="O254" i="110"/>
  <c r="O243" i="110"/>
  <c r="O251" i="110"/>
  <c r="O246" i="110"/>
  <c r="P234" i="110"/>
  <c r="R208" i="110"/>
  <c r="S202" i="110" s="1"/>
  <c r="I208" i="110"/>
  <c r="G206" i="110"/>
  <c r="C206" i="110"/>
  <c r="E204" i="110"/>
  <c r="G202" i="110"/>
  <c r="C202" i="110"/>
  <c r="G207" i="110"/>
  <c r="C207" i="110"/>
  <c r="E205" i="110"/>
  <c r="G203" i="110"/>
  <c r="C203" i="110"/>
  <c r="E201" i="110"/>
  <c r="G199" i="110"/>
  <c r="C199" i="110"/>
  <c r="E197" i="110"/>
  <c r="G195" i="110"/>
  <c r="C195" i="110"/>
  <c r="E193" i="110"/>
  <c r="G191" i="110"/>
  <c r="C191" i="110"/>
  <c r="E207" i="110"/>
  <c r="C205" i="110"/>
  <c r="G204" i="110"/>
  <c r="E203" i="110"/>
  <c r="C201" i="110"/>
  <c r="E199" i="110"/>
  <c r="C197" i="110"/>
  <c r="E195" i="110"/>
  <c r="C193" i="110"/>
  <c r="E191" i="110"/>
  <c r="C204" i="110"/>
  <c r="E200" i="110"/>
  <c r="G196" i="110"/>
  <c r="C196" i="110"/>
  <c r="E192" i="110"/>
  <c r="G200" i="110"/>
  <c r="E196" i="110"/>
  <c r="G192" i="110"/>
  <c r="C192" i="110"/>
  <c r="E206" i="110"/>
  <c r="G205" i="110"/>
  <c r="E202" i="110"/>
  <c r="G201" i="110"/>
  <c r="E198" i="110"/>
  <c r="G194" i="110"/>
  <c r="C194" i="110"/>
  <c r="G193" i="110"/>
  <c r="E190" i="110"/>
  <c r="E189" i="110"/>
  <c r="C200" i="110"/>
  <c r="G197" i="110"/>
  <c r="G189" i="110"/>
  <c r="E194" i="110"/>
  <c r="C190" i="110"/>
  <c r="G190" i="110"/>
  <c r="C198" i="110"/>
  <c r="G198" i="110"/>
  <c r="C189" i="110"/>
  <c r="O259" i="110"/>
  <c r="C208" i="110"/>
  <c r="I190" i="109"/>
  <c r="I195" i="109"/>
  <c r="I199" i="109"/>
  <c r="I203" i="109"/>
  <c r="I192" i="109"/>
  <c r="I197" i="109"/>
  <c r="I205" i="109"/>
  <c r="G208" i="109"/>
  <c r="I193" i="109"/>
  <c r="I201" i="109"/>
  <c r="R242" i="109"/>
  <c r="P234" i="109"/>
  <c r="L234" i="109"/>
  <c r="I194" i="109"/>
  <c r="I196" i="109"/>
  <c r="I198" i="109"/>
  <c r="I200" i="109"/>
  <c r="I202" i="109"/>
  <c r="I204" i="109"/>
  <c r="I206" i="109"/>
  <c r="P260" i="109"/>
  <c r="H260" i="109"/>
  <c r="I246" i="109" s="1"/>
  <c r="R241" i="109"/>
  <c r="I191" i="109"/>
  <c r="R244" i="109"/>
  <c r="H234" i="109"/>
  <c r="G234" i="109" s="1"/>
  <c r="R250" i="109"/>
  <c r="N234" i="109"/>
  <c r="L260" i="109"/>
  <c r="R247" i="109"/>
  <c r="R208" i="109"/>
  <c r="M208" i="109" s="1"/>
  <c r="I208" i="109"/>
  <c r="G206" i="109"/>
  <c r="C206" i="109"/>
  <c r="E204" i="109"/>
  <c r="G202" i="109"/>
  <c r="C202" i="109"/>
  <c r="E200" i="109"/>
  <c r="G198" i="109"/>
  <c r="C198" i="109"/>
  <c r="E196" i="109"/>
  <c r="G194" i="109"/>
  <c r="C194" i="109"/>
  <c r="E192" i="109"/>
  <c r="E206" i="109"/>
  <c r="G204" i="109"/>
  <c r="C204" i="109"/>
  <c r="E202" i="109"/>
  <c r="G200" i="109"/>
  <c r="C200" i="109"/>
  <c r="E198" i="109"/>
  <c r="G196" i="109"/>
  <c r="C196" i="109"/>
  <c r="E194" i="109"/>
  <c r="G192" i="109"/>
  <c r="E190" i="109"/>
  <c r="E207" i="109"/>
  <c r="G205" i="109"/>
  <c r="C205" i="109"/>
  <c r="E203" i="109"/>
  <c r="G201" i="109"/>
  <c r="C201" i="109"/>
  <c r="E199" i="109"/>
  <c r="G197" i="109"/>
  <c r="C197" i="109"/>
  <c r="E195" i="109"/>
  <c r="G193" i="109"/>
  <c r="C193" i="109"/>
  <c r="G189" i="109"/>
  <c r="C189" i="109"/>
  <c r="E191" i="109"/>
  <c r="G207" i="109"/>
  <c r="C207" i="109"/>
  <c r="E205" i="109"/>
  <c r="G203" i="109"/>
  <c r="C203" i="109"/>
  <c r="E201" i="109"/>
  <c r="G199" i="109"/>
  <c r="C199" i="109"/>
  <c r="E197" i="109"/>
  <c r="G195" i="109"/>
  <c r="C195" i="109"/>
  <c r="E193" i="109"/>
  <c r="E189" i="109"/>
  <c r="G191" i="109"/>
  <c r="C191" i="109"/>
  <c r="C192" i="109"/>
  <c r="G190" i="109"/>
  <c r="C190" i="109"/>
  <c r="R249" i="109"/>
  <c r="C208" i="109"/>
  <c r="R245" i="109"/>
  <c r="N260" i="109"/>
  <c r="I189" i="109"/>
  <c r="R246" i="109"/>
  <c r="R248" i="109"/>
  <c r="H155" i="64"/>
  <c r="G153" i="64" s="1"/>
  <c r="H260" i="108"/>
  <c r="G245" i="108" s="1"/>
  <c r="I189" i="108"/>
  <c r="I205" i="108"/>
  <c r="I204" i="108"/>
  <c r="I190" i="108"/>
  <c r="I203" i="108"/>
  <c r="I193" i="108"/>
  <c r="I201" i="108"/>
  <c r="I191" i="108"/>
  <c r="I196" i="108"/>
  <c r="E208" i="108"/>
  <c r="H51" i="58"/>
  <c r="G35" i="58" s="1"/>
  <c r="R249" i="108"/>
  <c r="N234" i="108"/>
  <c r="R248" i="108"/>
  <c r="P260" i="108"/>
  <c r="R254" i="108"/>
  <c r="R244" i="108"/>
  <c r="P234" i="108"/>
  <c r="I208" i="108"/>
  <c r="R208" i="108"/>
  <c r="S197" i="108" s="1"/>
  <c r="E207" i="108"/>
  <c r="E206" i="108"/>
  <c r="E205" i="108"/>
  <c r="E204" i="108"/>
  <c r="E203" i="108"/>
  <c r="E202" i="108"/>
  <c r="E201" i="108"/>
  <c r="E200" i="108"/>
  <c r="E199" i="108"/>
  <c r="E198" i="108"/>
  <c r="E197" i="108"/>
  <c r="E196" i="108"/>
  <c r="E195" i="108"/>
  <c r="E194" i="108"/>
  <c r="E193" i="108"/>
  <c r="E192" i="108"/>
  <c r="E191" i="108"/>
  <c r="E190" i="108"/>
  <c r="E189" i="108"/>
  <c r="G191" i="108"/>
  <c r="C195" i="108"/>
  <c r="C199" i="108"/>
  <c r="C203" i="108"/>
  <c r="C207" i="108"/>
  <c r="G189" i="108"/>
  <c r="G193" i="108"/>
  <c r="G195" i="108"/>
  <c r="G197" i="108"/>
  <c r="G199" i="108"/>
  <c r="G201" i="108"/>
  <c r="G203" i="108"/>
  <c r="G205" i="108"/>
  <c r="G207" i="108"/>
  <c r="C201" i="108"/>
  <c r="C205" i="108"/>
  <c r="C191" i="108"/>
  <c r="C196" i="108"/>
  <c r="C204" i="108"/>
  <c r="G190" i="108"/>
  <c r="C190" i="108"/>
  <c r="C192" i="108"/>
  <c r="C194" i="108"/>
  <c r="C198" i="108"/>
  <c r="C202" i="108"/>
  <c r="C206" i="108"/>
  <c r="G208" i="108"/>
  <c r="G194" i="108"/>
  <c r="G196" i="108"/>
  <c r="G198" i="108"/>
  <c r="G200" i="108"/>
  <c r="G202" i="108"/>
  <c r="G204" i="108"/>
  <c r="G206" i="108"/>
  <c r="C197" i="108"/>
  <c r="G192" i="108"/>
  <c r="C189" i="108"/>
  <c r="C193" i="108"/>
  <c r="C200" i="108"/>
  <c r="I200" i="108"/>
  <c r="R252" i="108"/>
  <c r="I206" i="108"/>
  <c r="I197" i="108"/>
  <c r="R250" i="108"/>
  <c r="I199" i="108"/>
  <c r="I192" i="108"/>
  <c r="I198" i="108"/>
  <c r="L234" i="108"/>
  <c r="R258" i="108"/>
  <c r="R242" i="108"/>
  <c r="L260" i="108"/>
  <c r="I202" i="108"/>
  <c r="C208" i="108"/>
  <c r="R256" i="108"/>
  <c r="I207" i="108"/>
  <c r="R246" i="108"/>
  <c r="I194" i="108"/>
  <c r="N260" i="108"/>
  <c r="H234" i="108"/>
  <c r="I220" i="108" s="1"/>
  <c r="H189" i="57"/>
  <c r="R189" i="57" s="1"/>
  <c r="H77" i="57"/>
  <c r="G70" i="57" s="1"/>
  <c r="H51" i="57"/>
  <c r="I45" i="57" s="1"/>
  <c r="H205" i="57"/>
  <c r="R205" i="57" s="1"/>
  <c r="H191" i="57"/>
  <c r="R191" i="57" s="1"/>
  <c r="L248" i="57"/>
  <c r="H245" i="57"/>
  <c r="L249" i="57"/>
  <c r="L247" i="57"/>
  <c r="H192" i="57"/>
  <c r="R192" i="57" s="1"/>
  <c r="H196" i="57"/>
  <c r="R196" i="57" s="1"/>
  <c r="H197" i="57"/>
  <c r="R197" i="57" s="1"/>
  <c r="H201" i="57"/>
  <c r="R201" i="57" s="1"/>
  <c r="L246" i="57"/>
  <c r="I202" i="107"/>
  <c r="I194" i="107"/>
  <c r="I201" i="107"/>
  <c r="I199" i="107"/>
  <c r="I207" i="107"/>
  <c r="I198" i="107"/>
  <c r="I192" i="107"/>
  <c r="I204" i="107"/>
  <c r="G208" i="107"/>
  <c r="I193" i="107"/>
  <c r="I195" i="107"/>
  <c r="I197" i="107"/>
  <c r="I205" i="107"/>
  <c r="I196" i="107"/>
  <c r="I200" i="107"/>
  <c r="E208" i="107"/>
  <c r="I191" i="107"/>
  <c r="H260" i="107"/>
  <c r="I247" i="107" s="1"/>
  <c r="R241" i="107"/>
  <c r="R247" i="107"/>
  <c r="R255" i="107"/>
  <c r="R243" i="107"/>
  <c r="R258" i="107"/>
  <c r="R259" i="107"/>
  <c r="R257" i="107"/>
  <c r="L260" i="107"/>
  <c r="O248" i="107" s="1"/>
  <c r="R254" i="107"/>
  <c r="L234" i="107"/>
  <c r="R242" i="107"/>
  <c r="I208" i="107"/>
  <c r="G205" i="107"/>
  <c r="G201" i="107"/>
  <c r="G195" i="107"/>
  <c r="E191" i="107"/>
  <c r="E190" i="107"/>
  <c r="E189" i="107"/>
  <c r="R208" i="107"/>
  <c r="S207" i="107" s="1"/>
  <c r="G197" i="107"/>
  <c r="G196" i="107"/>
  <c r="G203" i="107"/>
  <c r="G200" i="107"/>
  <c r="G204" i="107"/>
  <c r="G192" i="107"/>
  <c r="G206" i="107"/>
  <c r="C205" i="107"/>
  <c r="G193" i="107"/>
  <c r="C196" i="107"/>
  <c r="G198" i="107"/>
  <c r="C190" i="107"/>
  <c r="C192" i="107"/>
  <c r="E195" i="107"/>
  <c r="C204" i="107"/>
  <c r="E192" i="107"/>
  <c r="C203" i="107"/>
  <c r="C202" i="107"/>
  <c r="C206" i="107"/>
  <c r="E199" i="107"/>
  <c r="E202" i="107"/>
  <c r="E205" i="107"/>
  <c r="C191" i="107"/>
  <c r="E197" i="107"/>
  <c r="E206" i="107"/>
  <c r="I190" i="107"/>
  <c r="G207" i="107"/>
  <c r="C201" i="107"/>
  <c r="C197" i="107"/>
  <c r="C207" i="107"/>
  <c r="E193" i="107"/>
  <c r="C198" i="107"/>
  <c r="E203" i="107"/>
  <c r="C208" i="107"/>
  <c r="C189" i="107"/>
  <c r="E194" i="107"/>
  <c r="C200" i="107"/>
  <c r="C193" i="107"/>
  <c r="C199" i="107"/>
  <c r="E200" i="107"/>
  <c r="E204" i="107"/>
  <c r="E207" i="107"/>
  <c r="G191" i="107"/>
  <c r="G190" i="107"/>
  <c r="G194" i="107"/>
  <c r="E196" i="107"/>
  <c r="E198" i="107"/>
  <c r="G189" i="107"/>
  <c r="C195" i="107"/>
  <c r="G199" i="107"/>
  <c r="G202" i="107"/>
  <c r="C194" i="107"/>
  <c r="E201" i="107"/>
  <c r="R253" i="107"/>
  <c r="N234" i="107"/>
  <c r="R245" i="107"/>
  <c r="R250" i="107"/>
  <c r="I206" i="107"/>
  <c r="R249" i="107"/>
  <c r="P234" i="107"/>
  <c r="R252" i="107"/>
  <c r="N260" i="107"/>
  <c r="P260" i="107"/>
  <c r="R244" i="107"/>
  <c r="H234" i="107"/>
  <c r="C234" i="107" s="1"/>
  <c r="I189" i="107"/>
  <c r="R248" i="107"/>
  <c r="R256" i="107"/>
  <c r="R251" i="107"/>
  <c r="R246" i="107"/>
  <c r="I204" i="106"/>
  <c r="I190" i="106"/>
  <c r="H234" i="106"/>
  <c r="I215" i="106" s="1"/>
  <c r="R246" i="106"/>
  <c r="N234" i="106"/>
  <c r="R252" i="106"/>
  <c r="L234" i="106"/>
  <c r="R241" i="106"/>
  <c r="H260" i="106"/>
  <c r="I241" i="106" s="1"/>
  <c r="P234" i="106"/>
  <c r="R258" i="106"/>
  <c r="R208" i="106"/>
  <c r="O208" i="106" s="1"/>
  <c r="E204" i="106"/>
  <c r="E200" i="106"/>
  <c r="I208" i="106"/>
  <c r="E207" i="106"/>
  <c r="G203" i="106"/>
  <c r="C203" i="106"/>
  <c r="G198" i="106"/>
  <c r="C198" i="106"/>
  <c r="G196" i="106"/>
  <c r="C196" i="106"/>
  <c r="G194" i="106"/>
  <c r="C194" i="106"/>
  <c r="G192" i="106"/>
  <c r="C192" i="106"/>
  <c r="G190" i="106"/>
  <c r="C190" i="106"/>
  <c r="I207" i="106"/>
  <c r="E205" i="106"/>
  <c r="E202" i="106"/>
  <c r="G207" i="106"/>
  <c r="C207" i="106"/>
  <c r="E203" i="106"/>
  <c r="G199" i="106"/>
  <c r="C199" i="106"/>
  <c r="G197" i="106"/>
  <c r="C197" i="106"/>
  <c r="G195" i="106"/>
  <c r="C195" i="106"/>
  <c r="G193" i="106"/>
  <c r="C193" i="106"/>
  <c r="G191" i="106"/>
  <c r="C191" i="106"/>
  <c r="G189" i="106"/>
  <c r="C189" i="106"/>
  <c r="E206" i="106"/>
  <c r="C205" i="106"/>
  <c r="E201" i="106"/>
  <c r="G205" i="106"/>
  <c r="I203" i="106"/>
  <c r="C200" i="106"/>
  <c r="G204" i="106"/>
  <c r="E193" i="106"/>
  <c r="G200" i="106"/>
  <c r="I205" i="106"/>
  <c r="E194" i="106"/>
  <c r="I201" i="106"/>
  <c r="C204" i="106"/>
  <c r="E195" i="106"/>
  <c r="G202" i="106"/>
  <c r="E192" i="106"/>
  <c r="C202" i="106"/>
  <c r="G206" i="106"/>
  <c r="I196" i="106"/>
  <c r="E190" i="106"/>
  <c r="I194" i="106"/>
  <c r="E198" i="106"/>
  <c r="C201" i="106"/>
  <c r="E189" i="106"/>
  <c r="E197" i="106"/>
  <c r="E196" i="106"/>
  <c r="G201" i="106"/>
  <c r="C206" i="106"/>
  <c r="E191" i="106"/>
  <c r="E199" i="106"/>
  <c r="I197" i="106"/>
  <c r="C208" i="106"/>
  <c r="N260" i="106"/>
  <c r="G208" i="106"/>
  <c r="I193" i="106"/>
  <c r="I200" i="106"/>
  <c r="R256" i="106"/>
  <c r="I202" i="106"/>
  <c r="L260" i="106"/>
  <c r="O249" i="106" s="1"/>
  <c r="I191" i="106"/>
  <c r="I199" i="106"/>
  <c r="I198" i="106"/>
  <c r="E208" i="106"/>
  <c r="R249" i="106"/>
  <c r="I192" i="106"/>
  <c r="S189" i="106"/>
  <c r="I195" i="106"/>
  <c r="P260" i="106"/>
  <c r="I206" i="106"/>
  <c r="R253" i="106"/>
  <c r="R257" i="106"/>
  <c r="G208" i="54"/>
  <c r="I193" i="54"/>
  <c r="I201" i="54"/>
  <c r="N260" i="54"/>
  <c r="R250" i="54"/>
  <c r="P234" i="54"/>
  <c r="R251" i="54"/>
  <c r="R247" i="54"/>
  <c r="R242" i="54"/>
  <c r="R254" i="54"/>
  <c r="R249" i="54"/>
  <c r="I190" i="54"/>
  <c r="I194" i="54"/>
  <c r="I198" i="54"/>
  <c r="I202" i="54"/>
  <c r="L234" i="54"/>
  <c r="I208" i="54"/>
  <c r="R208" i="54"/>
  <c r="S191" i="54" s="1"/>
  <c r="G207" i="54"/>
  <c r="E192" i="54"/>
  <c r="E204" i="54"/>
  <c r="G192" i="54"/>
  <c r="E203" i="54"/>
  <c r="G204" i="54"/>
  <c r="E207" i="54"/>
  <c r="G193" i="54"/>
  <c r="G191" i="54"/>
  <c r="C206" i="54"/>
  <c r="G197" i="54"/>
  <c r="G201" i="54"/>
  <c r="E199" i="54"/>
  <c r="G200" i="54"/>
  <c r="E197" i="54"/>
  <c r="G202" i="54"/>
  <c r="G206" i="54"/>
  <c r="E198" i="54"/>
  <c r="E202" i="54"/>
  <c r="C190" i="54"/>
  <c r="C192" i="54"/>
  <c r="C194" i="54"/>
  <c r="C196" i="54"/>
  <c r="C198" i="54"/>
  <c r="C200" i="54"/>
  <c r="C202" i="54"/>
  <c r="C204" i="54"/>
  <c r="C207" i="54"/>
  <c r="E193" i="54"/>
  <c r="E201" i="54"/>
  <c r="E205" i="54"/>
  <c r="G189" i="54"/>
  <c r="E195" i="54"/>
  <c r="E196" i="54"/>
  <c r="E200" i="54"/>
  <c r="E194" i="54"/>
  <c r="G199" i="54"/>
  <c r="G203" i="54"/>
  <c r="E206" i="54"/>
  <c r="E189" i="54"/>
  <c r="G198" i="54"/>
  <c r="E191" i="54"/>
  <c r="G196" i="54"/>
  <c r="G190" i="54"/>
  <c r="G194" i="54"/>
  <c r="G205" i="54"/>
  <c r="E190" i="54"/>
  <c r="G195" i="54"/>
  <c r="C189" i="54"/>
  <c r="C191" i="54"/>
  <c r="C193" i="54"/>
  <c r="C195" i="54"/>
  <c r="C197" i="54"/>
  <c r="C199" i="54"/>
  <c r="C201" i="54"/>
  <c r="C203" i="54"/>
  <c r="C205" i="54"/>
  <c r="L260" i="54"/>
  <c r="O247" i="54" s="1"/>
  <c r="R258" i="54"/>
  <c r="I192" i="54"/>
  <c r="I196" i="54"/>
  <c r="I200" i="54"/>
  <c r="I204" i="54"/>
  <c r="H234" i="54"/>
  <c r="I232" i="54" s="1"/>
  <c r="I189" i="54"/>
  <c r="I197" i="54"/>
  <c r="C208" i="54"/>
  <c r="R243" i="54"/>
  <c r="I191" i="54"/>
  <c r="I195" i="54"/>
  <c r="I199" i="54"/>
  <c r="I203" i="54"/>
  <c r="R244" i="54"/>
  <c r="I206" i="54"/>
  <c r="R246" i="54"/>
  <c r="R256" i="54"/>
  <c r="P260" i="54"/>
  <c r="R255" i="54"/>
  <c r="E208" i="54"/>
  <c r="H260" i="54"/>
  <c r="I242" i="54" s="1"/>
  <c r="R241" i="54"/>
  <c r="R245" i="54"/>
  <c r="I205" i="54"/>
  <c r="N234" i="54"/>
  <c r="R252" i="54"/>
  <c r="H25" i="46"/>
  <c r="I18" i="46" s="1"/>
  <c r="L252" i="44"/>
  <c r="I152" i="105"/>
  <c r="I142" i="105"/>
  <c r="I139" i="105"/>
  <c r="I147" i="105"/>
  <c r="I136" i="105"/>
  <c r="I148" i="105"/>
  <c r="I138" i="105"/>
  <c r="E155" i="105"/>
  <c r="I144" i="105"/>
  <c r="G155" i="105"/>
  <c r="C155" i="105"/>
  <c r="I140" i="105"/>
  <c r="I146" i="105"/>
  <c r="I143" i="105"/>
  <c r="I94" i="105"/>
  <c r="I95" i="105"/>
  <c r="I64" i="105"/>
  <c r="I76" i="105"/>
  <c r="I60" i="105"/>
  <c r="I71" i="105"/>
  <c r="I72" i="105"/>
  <c r="I6" i="105"/>
  <c r="H155" i="43"/>
  <c r="E149" i="43" s="1"/>
  <c r="H103" i="43"/>
  <c r="E99" i="43" s="1"/>
  <c r="H191" i="43"/>
  <c r="R191" i="43" s="1"/>
  <c r="L243" i="43"/>
  <c r="H181" i="42"/>
  <c r="C174" i="42" s="1"/>
  <c r="H129" i="42"/>
  <c r="I128" i="42" s="1"/>
  <c r="I39" i="42"/>
  <c r="I127" i="104"/>
  <c r="I123" i="104"/>
  <c r="I118" i="104"/>
  <c r="I117" i="104"/>
  <c r="I114" i="104"/>
  <c r="I74" i="104"/>
  <c r="C51" i="104"/>
  <c r="I35" i="104"/>
  <c r="G51" i="104"/>
  <c r="I43" i="104"/>
  <c r="I48" i="104"/>
  <c r="I47" i="104"/>
  <c r="I39" i="104"/>
  <c r="I24" i="104"/>
  <c r="I16" i="104"/>
  <c r="I8" i="104"/>
  <c r="I21" i="104"/>
  <c r="H155" i="41"/>
  <c r="C151" i="41" s="1"/>
  <c r="H129" i="41"/>
  <c r="H190" i="41"/>
  <c r="R190" i="41" s="1"/>
  <c r="H194" i="41"/>
  <c r="R194" i="41" s="1"/>
  <c r="H196" i="41"/>
  <c r="R196" i="41" s="1"/>
  <c r="H198" i="41"/>
  <c r="R198" i="41" s="1"/>
  <c r="H200" i="41"/>
  <c r="R200" i="41" s="1"/>
  <c r="H202" i="41"/>
  <c r="R202" i="41" s="1"/>
  <c r="H206" i="41"/>
  <c r="R206" i="41" s="1"/>
  <c r="P244" i="41"/>
  <c r="H192" i="41"/>
  <c r="R192" i="41" s="1"/>
  <c r="H199" i="41"/>
  <c r="R199" i="41" s="1"/>
  <c r="H191" i="41"/>
  <c r="R191" i="41" s="1"/>
  <c r="H155" i="40"/>
  <c r="C150" i="40" s="1"/>
  <c r="H181" i="40"/>
  <c r="I164" i="40" s="1"/>
  <c r="L257" i="40"/>
  <c r="H77" i="40"/>
  <c r="C66" i="40" s="1"/>
  <c r="H190" i="40"/>
  <c r="R190" i="40" s="1"/>
  <c r="L249" i="40"/>
  <c r="L245" i="40"/>
  <c r="L253" i="40"/>
  <c r="H155" i="39"/>
  <c r="E154" i="39" s="1"/>
  <c r="C129" i="39"/>
  <c r="E113" i="39"/>
  <c r="E117" i="39"/>
  <c r="I112" i="39"/>
  <c r="I120" i="39"/>
  <c r="I110" i="39"/>
  <c r="I118" i="39"/>
  <c r="H77" i="39"/>
  <c r="I69" i="39" s="1"/>
  <c r="H203" i="39"/>
  <c r="R203" i="39" s="1"/>
  <c r="H191" i="39"/>
  <c r="R191" i="39" s="1"/>
  <c r="I163" i="103"/>
  <c r="I154" i="103"/>
  <c r="G140" i="103"/>
  <c r="I140" i="103"/>
  <c r="I138" i="103"/>
  <c r="I145" i="103"/>
  <c r="G143" i="103"/>
  <c r="I144" i="103"/>
  <c r="I149" i="103"/>
  <c r="I142" i="103"/>
  <c r="E155" i="103"/>
  <c r="I141" i="103"/>
  <c r="G139" i="103"/>
  <c r="I148" i="103"/>
  <c r="I137" i="103"/>
  <c r="G152" i="103"/>
  <c r="G144" i="103"/>
  <c r="I146" i="103"/>
  <c r="G147" i="103"/>
  <c r="G148" i="103"/>
  <c r="I150" i="103"/>
  <c r="I84" i="103"/>
  <c r="I100" i="103"/>
  <c r="C90" i="103"/>
  <c r="E101" i="103"/>
  <c r="E86" i="103"/>
  <c r="E98" i="103"/>
  <c r="G86" i="103"/>
  <c r="E91" i="103"/>
  <c r="C96" i="103"/>
  <c r="G102" i="103"/>
  <c r="E89" i="103"/>
  <c r="G96" i="103"/>
  <c r="C102" i="103"/>
  <c r="E94" i="103"/>
  <c r="E84" i="103"/>
  <c r="E88" i="103"/>
  <c r="E92" i="103"/>
  <c r="E96" i="103"/>
  <c r="E100" i="103"/>
  <c r="I88" i="103"/>
  <c r="I99" i="103"/>
  <c r="I92" i="103"/>
  <c r="I90" i="103"/>
  <c r="I102" i="103"/>
  <c r="E90" i="103"/>
  <c r="C99" i="103"/>
  <c r="E87" i="103"/>
  <c r="C92" i="103"/>
  <c r="G98" i="103"/>
  <c r="G84" i="103"/>
  <c r="E93" i="103"/>
  <c r="C98" i="103"/>
  <c r="G85" i="103"/>
  <c r="C95" i="103"/>
  <c r="C85" i="103"/>
  <c r="C89" i="103"/>
  <c r="C93" i="103"/>
  <c r="C97" i="103"/>
  <c r="C101" i="103"/>
  <c r="I87" i="103"/>
  <c r="I95" i="103"/>
  <c r="I91" i="103"/>
  <c r="H257" i="103"/>
  <c r="R257" i="103" s="1"/>
  <c r="I22" i="103"/>
  <c r="I16" i="103"/>
  <c r="C25" i="103"/>
  <c r="I24" i="103"/>
  <c r="I14" i="103"/>
  <c r="I7" i="103"/>
  <c r="I18" i="103"/>
  <c r="H207" i="37"/>
  <c r="R207" i="37" s="1"/>
  <c r="L259" i="37"/>
  <c r="P246" i="37"/>
  <c r="H190" i="37"/>
  <c r="R190" i="37" s="1"/>
  <c r="H206" i="37"/>
  <c r="R206" i="37" s="1"/>
  <c r="H198" i="37"/>
  <c r="R198" i="37" s="1"/>
  <c r="H194" i="37"/>
  <c r="R194" i="37" s="1"/>
  <c r="H202" i="37"/>
  <c r="R202" i="37" s="1"/>
  <c r="I171" i="102"/>
  <c r="C120" i="102"/>
  <c r="G117" i="102"/>
  <c r="E110" i="102"/>
  <c r="C127" i="102"/>
  <c r="G124" i="102"/>
  <c r="I114" i="102"/>
  <c r="I122" i="102"/>
  <c r="I129" i="102"/>
  <c r="E120" i="102"/>
  <c r="I117" i="102"/>
  <c r="E113" i="102"/>
  <c r="C128" i="102"/>
  <c r="G125" i="102"/>
  <c r="C119" i="102"/>
  <c r="G116" i="102"/>
  <c r="I110" i="102"/>
  <c r="I118" i="102"/>
  <c r="I126" i="102"/>
  <c r="G115" i="102"/>
  <c r="C125" i="102"/>
  <c r="I113" i="102"/>
  <c r="C111" i="102"/>
  <c r="E118" i="102"/>
  <c r="E126" i="102"/>
  <c r="E115" i="102"/>
  <c r="E123" i="102"/>
  <c r="G129" i="102"/>
  <c r="E117" i="102"/>
  <c r="E125" i="102"/>
  <c r="G114" i="102"/>
  <c r="G122" i="102"/>
  <c r="C110" i="102"/>
  <c r="C114" i="102"/>
  <c r="C118" i="102"/>
  <c r="C122" i="102"/>
  <c r="C126" i="102"/>
  <c r="E129" i="102"/>
  <c r="C113" i="102"/>
  <c r="G119" i="102"/>
  <c r="E124" i="102"/>
  <c r="I121" i="102"/>
  <c r="E114" i="102"/>
  <c r="E122" i="102"/>
  <c r="E111" i="102"/>
  <c r="E119" i="102"/>
  <c r="G126" i="102"/>
  <c r="C112" i="102"/>
  <c r="E121" i="102"/>
  <c r="G110" i="102"/>
  <c r="G118" i="102"/>
  <c r="E127" i="102"/>
  <c r="I111" i="102"/>
  <c r="I115" i="102"/>
  <c r="I119" i="102"/>
  <c r="I123" i="102"/>
  <c r="I127" i="102"/>
  <c r="G111" i="102"/>
  <c r="E116" i="102"/>
  <c r="C121" i="102"/>
  <c r="I85" i="102"/>
  <c r="G103" i="102"/>
  <c r="I175" i="102"/>
  <c r="I179" i="102"/>
  <c r="I136" i="102"/>
  <c r="I148" i="102"/>
  <c r="I143" i="102"/>
  <c r="P242" i="102"/>
  <c r="I76" i="102"/>
  <c r="I61" i="102"/>
  <c r="I60" i="102"/>
  <c r="I68" i="102"/>
  <c r="E77" i="102"/>
  <c r="I73" i="102"/>
  <c r="I72" i="102"/>
  <c r="I69" i="102"/>
  <c r="I46" i="102"/>
  <c r="I49" i="102"/>
  <c r="I38" i="102"/>
  <c r="I41" i="102"/>
  <c r="I42" i="102"/>
  <c r="E51" i="102"/>
  <c r="I37" i="102"/>
  <c r="I50" i="102"/>
  <c r="I34" i="102"/>
  <c r="I15" i="102"/>
  <c r="I11" i="102"/>
  <c r="C25" i="102"/>
  <c r="I14" i="102"/>
  <c r="I18" i="102"/>
  <c r="I19" i="102"/>
  <c r="I10" i="102"/>
  <c r="I23" i="102"/>
  <c r="I7" i="102"/>
  <c r="I22" i="102"/>
  <c r="H198" i="36"/>
  <c r="R198" i="36" s="1"/>
  <c r="H202" i="36"/>
  <c r="R202" i="36" s="1"/>
  <c r="H193" i="36"/>
  <c r="R193" i="36" s="1"/>
  <c r="H194" i="36"/>
  <c r="R194" i="36" s="1"/>
  <c r="H203" i="36"/>
  <c r="R203" i="36" s="1"/>
  <c r="P246" i="36"/>
  <c r="H201" i="36"/>
  <c r="R201" i="36" s="1"/>
  <c r="H206" i="36"/>
  <c r="R206" i="36" s="1"/>
  <c r="P254" i="36"/>
  <c r="H195" i="36"/>
  <c r="R195" i="36" s="1"/>
  <c r="H199" i="36"/>
  <c r="R199" i="36" s="1"/>
  <c r="H192" i="36"/>
  <c r="R192" i="36" s="1"/>
  <c r="H196" i="36"/>
  <c r="R196" i="36" s="1"/>
  <c r="H204" i="36"/>
  <c r="R204" i="36" s="1"/>
  <c r="H205" i="36"/>
  <c r="R205" i="36" s="1"/>
  <c r="H207" i="36"/>
  <c r="R207" i="36" s="1"/>
  <c r="P250" i="36"/>
  <c r="P258" i="36"/>
  <c r="H191" i="36"/>
  <c r="R191" i="36" s="1"/>
  <c r="L245" i="36"/>
  <c r="L253" i="36"/>
  <c r="H200" i="36"/>
  <c r="R200" i="36" s="1"/>
  <c r="H197" i="36"/>
  <c r="R197" i="36" s="1"/>
  <c r="G139" i="101"/>
  <c r="G143" i="101"/>
  <c r="G150" i="101"/>
  <c r="G142" i="101"/>
  <c r="G137" i="101"/>
  <c r="G141" i="101"/>
  <c r="G145" i="101"/>
  <c r="G149" i="101"/>
  <c r="G153" i="101"/>
  <c r="E137" i="101"/>
  <c r="C142" i="101"/>
  <c r="G148" i="101"/>
  <c r="E153" i="101"/>
  <c r="E151" i="101"/>
  <c r="E143" i="101"/>
  <c r="I150" i="101"/>
  <c r="C145" i="101"/>
  <c r="C140" i="101"/>
  <c r="I141" i="101"/>
  <c r="I149" i="101"/>
  <c r="I153" i="101"/>
  <c r="E155" i="101"/>
  <c r="I148" i="101"/>
  <c r="I140" i="101"/>
  <c r="E138" i="101"/>
  <c r="E142" i="101"/>
  <c r="E146" i="101"/>
  <c r="E150" i="101"/>
  <c r="E154" i="101"/>
  <c r="C138" i="101"/>
  <c r="G144" i="101"/>
  <c r="E149" i="101"/>
  <c r="C154" i="101"/>
  <c r="E148" i="101"/>
  <c r="E140" i="101"/>
  <c r="I154" i="101"/>
  <c r="C149" i="101"/>
  <c r="C144" i="101"/>
  <c r="I138" i="101"/>
  <c r="I145" i="101"/>
  <c r="I137" i="101"/>
  <c r="G155" i="101"/>
  <c r="I152" i="101"/>
  <c r="I144" i="101"/>
  <c r="I136" i="101"/>
  <c r="I139" i="101"/>
  <c r="I143" i="101"/>
  <c r="I147" i="101"/>
  <c r="I151" i="101"/>
  <c r="G136" i="101"/>
  <c r="E141" i="101"/>
  <c r="C146" i="101"/>
  <c r="G152" i="101"/>
  <c r="E152" i="101"/>
  <c r="E144" i="101"/>
  <c r="E136" i="101"/>
  <c r="C152" i="101"/>
  <c r="I146" i="101"/>
  <c r="C141" i="101"/>
  <c r="C136" i="101"/>
  <c r="G147" i="101"/>
  <c r="G151" i="101"/>
  <c r="I123" i="101"/>
  <c r="E112" i="101"/>
  <c r="I124" i="101"/>
  <c r="E122" i="101"/>
  <c r="C118" i="101"/>
  <c r="I112" i="101"/>
  <c r="I128" i="101"/>
  <c r="G127" i="101"/>
  <c r="G119" i="101"/>
  <c r="G111" i="101"/>
  <c r="G123" i="101"/>
  <c r="G115" i="101"/>
  <c r="C117" i="101"/>
  <c r="G116" i="101"/>
  <c r="G110" i="101"/>
  <c r="G118" i="101"/>
  <c r="G126" i="101"/>
  <c r="E129" i="101"/>
  <c r="C123" i="101"/>
  <c r="I121" i="101"/>
  <c r="C126" i="101"/>
  <c r="C121" i="101"/>
  <c r="I115" i="101"/>
  <c r="C110" i="101"/>
  <c r="G128" i="101"/>
  <c r="G112" i="101"/>
  <c r="E124" i="101"/>
  <c r="E116" i="101"/>
  <c r="E111" i="101"/>
  <c r="E115" i="101"/>
  <c r="E119" i="101"/>
  <c r="E123" i="101"/>
  <c r="E127" i="101"/>
  <c r="I129" i="101"/>
  <c r="E114" i="101"/>
  <c r="C119" i="101"/>
  <c r="G125" i="101"/>
  <c r="I126" i="101"/>
  <c r="I122" i="101"/>
  <c r="I117" i="101"/>
  <c r="I125" i="101"/>
  <c r="I127" i="101"/>
  <c r="C122" i="101"/>
  <c r="I111" i="101"/>
  <c r="E125" i="101"/>
  <c r="E117" i="101"/>
  <c r="G114" i="101"/>
  <c r="G122" i="101"/>
  <c r="G113" i="101"/>
  <c r="E118" i="101"/>
  <c r="G129" i="101"/>
  <c r="C125" i="101"/>
  <c r="I119" i="101"/>
  <c r="C114" i="101"/>
  <c r="G124" i="101"/>
  <c r="I110" i="101"/>
  <c r="C129" i="101"/>
  <c r="E121" i="101"/>
  <c r="E113" i="101"/>
  <c r="C112" i="101"/>
  <c r="C116" i="101"/>
  <c r="C120" i="101"/>
  <c r="C124" i="101"/>
  <c r="C128" i="101"/>
  <c r="E110" i="101"/>
  <c r="C115" i="101"/>
  <c r="G121" i="101"/>
  <c r="E126" i="101"/>
  <c r="I118" i="101"/>
  <c r="I114" i="101"/>
  <c r="I113" i="101"/>
  <c r="G103" i="101"/>
  <c r="I92" i="101"/>
  <c r="E77" i="101"/>
  <c r="I17" i="101"/>
  <c r="I7" i="101"/>
  <c r="I11" i="101"/>
  <c r="G25" i="101"/>
  <c r="I21" i="101"/>
  <c r="I22" i="101"/>
  <c r="H103" i="35"/>
  <c r="H200" i="35"/>
  <c r="R200" i="35" s="1"/>
  <c r="H77" i="35"/>
  <c r="E70" i="35" s="1"/>
  <c r="H192" i="35"/>
  <c r="R192" i="35" s="1"/>
  <c r="H190" i="35"/>
  <c r="R190" i="35" s="1"/>
  <c r="H191" i="35"/>
  <c r="R191" i="35" s="1"/>
  <c r="H194" i="35"/>
  <c r="R194" i="35" s="1"/>
  <c r="H196" i="35"/>
  <c r="R196" i="35" s="1"/>
  <c r="H198" i="35"/>
  <c r="R198" i="35" s="1"/>
  <c r="H193" i="35"/>
  <c r="R193" i="35" s="1"/>
  <c r="H197" i="35"/>
  <c r="R197" i="35" s="1"/>
  <c r="L247" i="35"/>
  <c r="H195" i="35"/>
  <c r="R195" i="35" s="1"/>
  <c r="H199" i="35"/>
  <c r="R199" i="35" s="1"/>
  <c r="L245" i="35"/>
  <c r="H25" i="35"/>
  <c r="I12" i="35" s="1"/>
  <c r="L249" i="35"/>
  <c r="I75" i="100"/>
  <c r="I59" i="100"/>
  <c r="E77" i="100"/>
  <c r="H155" i="32"/>
  <c r="H191" i="32"/>
  <c r="R191" i="32" s="1"/>
  <c r="L254" i="32"/>
  <c r="H25" i="32"/>
  <c r="C22" i="32" s="1"/>
  <c r="H193" i="32"/>
  <c r="R193" i="32" s="1"/>
  <c r="I165" i="99"/>
  <c r="I177" i="99"/>
  <c r="I118" i="99"/>
  <c r="E127" i="99"/>
  <c r="I122" i="99"/>
  <c r="I116" i="99"/>
  <c r="I110" i="99"/>
  <c r="G129" i="99"/>
  <c r="I125" i="99"/>
  <c r="I111" i="99"/>
  <c r="C111" i="99"/>
  <c r="G117" i="99"/>
  <c r="E122" i="99"/>
  <c r="C127" i="99"/>
  <c r="G122" i="99"/>
  <c r="G118" i="99"/>
  <c r="G114" i="99"/>
  <c r="G110" i="99"/>
  <c r="I128" i="99"/>
  <c r="E124" i="99"/>
  <c r="E120" i="99"/>
  <c r="E116" i="99"/>
  <c r="E112" i="99"/>
  <c r="I114" i="99"/>
  <c r="I124" i="99"/>
  <c r="I120" i="99"/>
  <c r="I112" i="99"/>
  <c r="G128" i="99"/>
  <c r="I119" i="99"/>
  <c r="E128" i="99"/>
  <c r="E114" i="99"/>
  <c r="C119" i="99"/>
  <c r="G125" i="99"/>
  <c r="G124" i="99"/>
  <c r="G120" i="99"/>
  <c r="G116" i="99"/>
  <c r="G112" i="99"/>
  <c r="G126" i="99"/>
  <c r="C122" i="99"/>
  <c r="C118" i="99"/>
  <c r="C114" i="99"/>
  <c r="C110" i="99"/>
  <c r="I117" i="99"/>
  <c r="I113" i="99"/>
  <c r="I90" i="99"/>
  <c r="F260" i="99"/>
  <c r="P260" i="99" s="1"/>
  <c r="G58" i="99"/>
  <c r="G62" i="99"/>
  <c r="G66" i="99"/>
  <c r="G70" i="99"/>
  <c r="E75" i="99"/>
  <c r="E60" i="99"/>
  <c r="E64" i="99"/>
  <c r="E68" i="99"/>
  <c r="E72" i="99"/>
  <c r="E76" i="99"/>
  <c r="E61" i="99"/>
  <c r="E65" i="99"/>
  <c r="E69" i="99"/>
  <c r="E73" i="99"/>
  <c r="C77" i="99"/>
  <c r="G61" i="99"/>
  <c r="E66" i="99"/>
  <c r="C71" i="99"/>
  <c r="I75" i="99"/>
  <c r="I59" i="99"/>
  <c r="E59" i="99"/>
  <c r="E63" i="99"/>
  <c r="E67" i="99"/>
  <c r="E71" i="99"/>
  <c r="C76" i="99"/>
  <c r="C61" i="99"/>
  <c r="C65" i="99"/>
  <c r="C69" i="99"/>
  <c r="C73" i="99"/>
  <c r="C58" i="99"/>
  <c r="C62" i="99"/>
  <c r="C66" i="99"/>
  <c r="C70" i="99"/>
  <c r="C74" i="99"/>
  <c r="G77" i="99"/>
  <c r="E62" i="99"/>
  <c r="C67" i="99"/>
  <c r="G73" i="99"/>
  <c r="I10" i="99"/>
  <c r="E22" i="99"/>
  <c r="E24" i="99"/>
  <c r="E6" i="99"/>
  <c r="E23" i="99"/>
  <c r="E13" i="99"/>
  <c r="I23" i="99"/>
  <c r="I25" i="99"/>
  <c r="I17" i="99"/>
  <c r="I6" i="99"/>
  <c r="I14" i="99"/>
  <c r="I22" i="99"/>
  <c r="E10" i="99"/>
  <c r="E18" i="99"/>
  <c r="E7" i="99"/>
  <c r="G18" i="99"/>
  <c r="E8" i="99"/>
  <c r="G19" i="99"/>
  <c r="I9" i="99"/>
  <c r="E25" i="99"/>
  <c r="E21" i="99"/>
  <c r="I7" i="99"/>
  <c r="I15" i="99"/>
  <c r="E15" i="99"/>
  <c r="E16" i="99"/>
  <c r="E9" i="99"/>
  <c r="E17" i="99"/>
  <c r="C25" i="99"/>
  <c r="I11" i="99"/>
  <c r="I19" i="99"/>
  <c r="G10" i="99"/>
  <c r="C20" i="99"/>
  <c r="G11" i="99"/>
  <c r="C21" i="99"/>
  <c r="I20" i="99"/>
  <c r="C6" i="99"/>
  <c r="C10" i="99"/>
  <c r="C14" i="99"/>
  <c r="C18" i="99"/>
  <c r="C22" i="99"/>
  <c r="G25" i="99"/>
  <c r="G9" i="99"/>
  <c r="G13" i="99"/>
  <c r="G17" i="99"/>
  <c r="G21" i="99"/>
  <c r="G6" i="99"/>
  <c r="E11" i="99"/>
  <c r="C16" i="99"/>
  <c r="G22" i="99"/>
  <c r="G7" i="99"/>
  <c r="E12" i="99"/>
  <c r="C17" i="99"/>
  <c r="G23" i="99"/>
  <c r="I13" i="99"/>
  <c r="I16" i="99"/>
  <c r="G8" i="99"/>
  <c r="G12" i="99"/>
  <c r="G16" i="99"/>
  <c r="G20" i="99"/>
  <c r="G24" i="99"/>
  <c r="C7" i="99"/>
  <c r="C11" i="99"/>
  <c r="C15" i="99"/>
  <c r="C19" i="99"/>
  <c r="C23" i="99"/>
  <c r="C8" i="99"/>
  <c r="G14" i="99"/>
  <c r="E19" i="99"/>
  <c r="C24" i="99"/>
  <c r="C9" i="99"/>
  <c r="G15" i="99"/>
  <c r="E20" i="99"/>
  <c r="I21" i="99"/>
  <c r="I24" i="99"/>
  <c r="B260" i="99"/>
  <c r="L260" i="99" s="1"/>
  <c r="O244" i="99" s="1"/>
  <c r="H155" i="33"/>
  <c r="G141" i="33" s="1"/>
  <c r="H77" i="33"/>
  <c r="I76" i="33" s="1"/>
  <c r="H193" i="33"/>
  <c r="R193" i="33" s="1"/>
  <c r="L245" i="33"/>
  <c r="I177" i="98"/>
  <c r="I165" i="98"/>
  <c r="I119" i="98"/>
  <c r="I84" i="98"/>
  <c r="I89" i="98"/>
  <c r="I85" i="98"/>
  <c r="I95" i="98"/>
  <c r="I100" i="98"/>
  <c r="I88" i="98"/>
  <c r="I92" i="98"/>
  <c r="I93" i="98"/>
  <c r="I91" i="98"/>
  <c r="I96" i="98"/>
  <c r="I47" i="98"/>
  <c r="I36" i="98"/>
  <c r="I44" i="98"/>
  <c r="C33" i="98"/>
  <c r="C41" i="98"/>
  <c r="G32" i="98"/>
  <c r="G36" i="98"/>
  <c r="G40" i="98"/>
  <c r="G44" i="98"/>
  <c r="G48" i="98"/>
  <c r="G51" i="98"/>
  <c r="I37" i="98"/>
  <c r="I45" i="98"/>
  <c r="E51" i="98"/>
  <c r="C38" i="98"/>
  <c r="C45" i="98"/>
  <c r="G33" i="98"/>
  <c r="E38" i="98"/>
  <c r="C43" i="98"/>
  <c r="G49" i="98"/>
  <c r="I43" i="98"/>
  <c r="I38" i="98"/>
  <c r="C48" i="98"/>
  <c r="E35" i="98"/>
  <c r="E44" i="98"/>
  <c r="E33" i="98"/>
  <c r="E37" i="98"/>
  <c r="E41" i="98"/>
  <c r="E45" i="98"/>
  <c r="E49" i="98"/>
  <c r="C32" i="98"/>
  <c r="C40" i="98"/>
  <c r="I46" i="98"/>
  <c r="E32" i="98"/>
  <c r="E40" i="98"/>
  <c r="E47" i="98"/>
  <c r="E34" i="98"/>
  <c r="C39" i="98"/>
  <c r="G45" i="98"/>
  <c r="C15" i="98"/>
  <c r="C9" i="98"/>
  <c r="G10" i="98"/>
  <c r="I15" i="98"/>
  <c r="I9" i="98"/>
  <c r="I21" i="98"/>
  <c r="C25" i="98"/>
  <c r="G12" i="98"/>
  <c r="C18" i="98"/>
  <c r="E25" i="98"/>
  <c r="C7" i="98"/>
  <c r="E18" i="98"/>
  <c r="C13" i="98"/>
  <c r="E21" i="98"/>
  <c r="C12" i="98"/>
  <c r="I18" i="98"/>
  <c r="E20" i="98"/>
  <c r="E10" i="98"/>
  <c r="G21" i="98"/>
  <c r="G15" i="98"/>
  <c r="E13" i="98"/>
  <c r="G24" i="98"/>
  <c r="E15" i="98"/>
  <c r="I25" i="98"/>
  <c r="I20" i="98"/>
  <c r="I7" i="98"/>
  <c r="C17" i="98"/>
  <c r="C6" i="98"/>
  <c r="E23" i="98"/>
  <c r="I23" i="98"/>
  <c r="I10" i="98"/>
  <c r="G8" i="98"/>
  <c r="G13" i="98"/>
  <c r="C23" i="98"/>
  <c r="G19" i="98"/>
  <c r="G16" i="98"/>
  <c r="E7" i="98"/>
  <c r="G18" i="98"/>
  <c r="I12" i="98"/>
  <c r="I6" i="98"/>
  <c r="I19" i="98"/>
  <c r="I22" i="98"/>
  <c r="E8" i="98"/>
  <c r="I17" i="98"/>
  <c r="C10" i="98"/>
  <c r="G9" i="98"/>
  <c r="E14" i="98"/>
  <c r="C19" i="98"/>
  <c r="G7" i="98"/>
  <c r="I13" i="98"/>
  <c r="C21" i="98"/>
  <c r="E9" i="98"/>
  <c r="E17" i="98"/>
  <c r="C22" i="98"/>
  <c r="C8" i="98"/>
  <c r="G14" i="98"/>
  <c r="E19" i="98"/>
  <c r="C24" i="98"/>
  <c r="I16" i="98"/>
  <c r="G25" i="98"/>
  <c r="I11" i="98"/>
  <c r="I14" i="98"/>
  <c r="G11" i="98"/>
  <c r="G23" i="98"/>
  <c r="E6" i="98"/>
  <c r="C11" i="98"/>
  <c r="G17" i="98"/>
  <c r="E22" i="98"/>
  <c r="E12" i="98"/>
  <c r="E16" i="98"/>
  <c r="E24" i="98"/>
  <c r="C14" i="98"/>
  <c r="G20" i="98"/>
  <c r="G6" i="98"/>
  <c r="E11" i="98"/>
  <c r="C16" i="98"/>
  <c r="G22" i="98"/>
  <c r="I24" i="98"/>
  <c r="H181" i="31"/>
  <c r="C172" i="31" s="1"/>
  <c r="H155" i="31"/>
  <c r="E145" i="31" s="1"/>
  <c r="H103" i="31"/>
  <c r="E92" i="31" s="1"/>
  <c r="H189" i="31"/>
  <c r="R189" i="31" s="1"/>
  <c r="H246" i="31"/>
  <c r="L255" i="31"/>
  <c r="H191" i="31"/>
  <c r="R191" i="31" s="1"/>
  <c r="H193" i="31"/>
  <c r="R193" i="31" s="1"/>
  <c r="H195" i="31"/>
  <c r="R195" i="31" s="1"/>
  <c r="H196" i="31"/>
  <c r="R196" i="31" s="1"/>
  <c r="H199" i="31"/>
  <c r="R199" i="31" s="1"/>
  <c r="H200" i="31"/>
  <c r="R200" i="31" s="1"/>
  <c r="L248" i="31"/>
  <c r="L254" i="31"/>
  <c r="H181" i="29"/>
  <c r="G166" i="29" s="1"/>
  <c r="H129" i="29"/>
  <c r="G125" i="29" s="1"/>
  <c r="H205" i="29"/>
  <c r="R205" i="29" s="1"/>
  <c r="H201" i="29"/>
  <c r="R201" i="29" s="1"/>
  <c r="L253" i="29"/>
  <c r="L245" i="29"/>
  <c r="L249" i="29"/>
  <c r="I137" i="96"/>
  <c r="I153" i="96"/>
  <c r="I149" i="96"/>
  <c r="I143" i="96"/>
  <c r="C138" i="96"/>
  <c r="G144" i="96"/>
  <c r="E149" i="96"/>
  <c r="C154" i="96"/>
  <c r="I146" i="96"/>
  <c r="G153" i="96"/>
  <c r="G149" i="96"/>
  <c r="G145" i="96"/>
  <c r="G141" i="96"/>
  <c r="G137" i="96"/>
  <c r="I144" i="96"/>
  <c r="C155" i="96"/>
  <c r="E154" i="96"/>
  <c r="C152" i="96"/>
  <c r="E150" i="96"/>
  <c r="C148" i="96"/>
  <c r="E146" i="96"/>
  <c r="C144" i="96"/>
  <c r="E142" i="96"/>
  <c r="C140" i="96"/>
  <c r="E138" i="96"/>
  <c r="C136" i="96"/>
  <c r="C153" i="96"/>
  <c r="E151" i="96"/>
  <c r="C149" i="96"/>
  <c r="E147" i="96"/>
  <c r="C145" i="96"/>
  <c r="E143" i="96"/>
  <c r="C141" i="96"/>
  <c r="E139" i="96"/>
  <c r="C137" i="96"/>
  <c r="I152" i="96"/>
  <c r="I148" i="96"/>
  <c r="C143" i="96"/>
  <c r="G140" i="96"/>
  <c r="E145" i="96"/>
  <c r="C150" i="96"/>
  <c r="I155" i="96"/>
  <c r="I142" i="96"/>
  <c r="E152" i="96"/>
  <c r="E148" i="96"/>
  <c r="E144" i="96"/>
  <c r="E140" i="96"/>
  <c r="E136" i="96"/>
  <c r="I145" i="96"/>
  <c r="I136" i="96"/>
  <c r="I124" i="96"/>
  <c r="I126" i="96"/>
  <c r="I120" i="96"/>
  <c r="G129" i="96"/>
  <c r="G112" i="96"/>
  <c r="I110" i="96"/>
  <c r="G110" i="96"/>
  <c r="I125" i="96"/>
  <c r="I121" i="96"/>
  <c r="C116" i="96"/>
  <c r="E113" i="96"/>
  <c r="C112" i="96"/>
  <c r="E129" i="96"/>
  <c r="C128" i="96"/>
  <c r="C124" i="96"/>
  <c r="C120" i="96"/>
  <c r="I117" i="96"/>
  <c r="I113" i="96"/>
  <c r="G111" i="96"/>
  <c r="I116" i="96"/>
  <c r="I118" i="96"/>
  <c r="I128" i="96"/>
  <c r="I112" i="96"/>
  <c r="I114" i="96"/>
  <c r="I96" i="96"/>
  <c r="I64" i="96"/>
  <c r="I46" i="96"/>
  <c r="I42" i="96"/>
  <c r="E51" i="96"/>
  <c r="I39" i="96"/>
  <c r="I33" i="96"/>
  <c r="C51" i="96"/>
  <c r="I14" i="96"/>
  <c r="I17" i="96"/>
  <c r="I13" i="96"/>
  <c r="I10" i="96"/>
  <c r="E25" i="96"/>
  <c r="H181" i="28"/>
  <c r="G171" i="28" s="1"/>
  <c r="H155" i="28"/>
  <c r="C151" i="28" s="1"/>
  <c r="H129" i="28"/>
  <c r="E123" i="28" s="1"/>
  <c r="H194" i="28"/>
  <c r="R194" i="28" s="1"/>
  <c r="H51" i="28"/>
  <c r="G49" i="28" s="1"/>
  <c r="H190" i="28"/>
  <c r="R190" i="28" s="1"/>
  <c r="H207" i="28"/>
  <c r="R207" i="28" s="1"/>
  <c r="C121" i="27"/>
  <c r="H103" i="27"/>
  <c r="H77" i="27"/>
  <c r="G58" i="27" s="1"/>
  <c r="H51" i="27"/>
  <c r="G33" i="27" s="1"/>
  <c r="H192" i="27"/>
  <c r="R192" i="27" s="1"/>
  <c r="I170" i="95"/>
  <c r="I178" i="95"/>
  <c r="I151" i="95"/>
  <c r="I143" i="95"/>
  <c r="I142" i="95"/>
  <c r="I147" i="95"/>
  <c r="I138" i="95"/>
  <c r="G181" i="95"/>
  <c r="I139" i="95"/>
  <c r="I154" i="95"/>
  <c r="I116" i="95"/>
  <c r="I112" i="95"/>
  <c r="I90" i="95"/>
  <c r="I93" i="95"/>
  <c r="I86" i="95"/>
  <c r="I89" i="95"/>
  <c r="C103" i="95"/>
  <c r="H255" i="95"/>
  <c r="R255" i="95" s="1"/>
  <c r="I66" i="95"/>
  <c r="F260" i="95"/>
  <c r="P260" i="95" s="1"/>
  <c r="I24" i="95"/>
  <c r="I12" i="95"/>
  <c r="I13" i="95"/>
  <c r="E25" i="95"/>
  <c r="E144" i="26"/>
  <c r="H103" i="26"/>
  <c r="C99" i="26" s="1"/>
  <c r="H77" i="26"/>
  <c r="G74" i="26" s="1"/>
  <c r="H195" i="26"/>
  <c r="R195" i="26" s="1"/>
  <c r="H202" i="26"/>
  <c r="R202" i="26" s="1"/>
  <c r="H203" i="26"/>
  <c r="R203" i="26" s="1"/>
  <c r="P249" i="26"/>
  <c r="H207" i="26"/>
  <c r="R207" i="26" s="1"/>
  <c r="P251" i="26"/>
  <c r="P258" i="26"/>
  <c r="P253" i="26"/>
  <c r="P259" i="26"/>
  <c r="H198" i="26"/>
  <c r="R198" i="26" s="1"/>
  <c r="H194" i="26"/>
  <c r="R194" i="26" s="1"/>
  <c r="I175" i="94"/>
  <c r="G173" i="94"/>
  <c r="G174" i="94"/>
  <c r="I181" i="94"/>
  <c r="I168" i="94"/>
  <c r="I171" i="94"/>
  <c r="G162" i="94"/>
  <c r="G165" i="94"/>
  <c r="I180" i="94"/>
  <c r="I115" i="94"/>
  <c r="I119" i="94"/>
  <c r="I114" i="94"/>
  <c r="C99" i="94"/>
  <c r="C96" i="94"/>
  <c r="G91" i="94"/>
  <c r="C101" i="94"/>
  <c r="G93" i="94"/>
  <c r="E95" i="94"/>
  <c r="C90" i="94"/>
  <c r="E101" i="94"/>
  <c r="I96" i="94"/>
  <c r="I94" i="94"/>
  <c r="I93" i="94"/>
  <c r="E86" i="94"/>
  <c r="C88" i="94"/>
  <c r="C85" i="94"/>
  <c r="E96" i="94"/>
  <c r="I87" i="94"/>
  <c r="G101" i="94"/>
  <c r="E85" i="94"/>
  <c r="G96" i="94"/>
  <c r="C103" i="94"/>
  <c r="E103" i="94"/>
  <c r="I90" i="94"/>
  <c r="I101" i="94"/>
  <c r="E90" i="94"/>
  <c r="I99" i="94"/>
  <c r="G90" i="94"/>
  <c r="G98" i="94"/>
  <c r="G87" i="94"/>
  <c r="E92" i="94"/>
  <c r="C97" i="94"/>
  <c r="I103" i="94"/>
  <c r="G89" i="94"/>
  <c r="C95" i="94"/>
  <c r="C84" i="94"/>
  <c r="E99" i="94"/>
  <c r="C86" i="94"/>
  <c r="G92" i="94"/>
  <c r="E97" i="94"/>
  <c r="C102" i="94"/>
  <c r="I97" i="94"/>
  <c r="I88" i="94"/>
  <c r="I98" i="94"/>
  <c r="I85" i="94"/>
  <c r="I92" i="94"/>
  <c r="G97" i="94"/>
  <c r="G86" i="94"/>
  <c r="G94" i="94"/>
  <c r="C89" i="94"/>
  <c r="G95" i="94"/>
  <c r="E100" i="94"/>
  <c r="C87" i="94"/>
  <c r="I91" i="94"/>
  <c r="E98" i="94"/>
  <c r="E91" i="94"/>
  <c r="E89" i="94"/>
  <c r="C94" i="94"/>
  <c r="H253" i="94"/>
  <c r="R253" i="94" s="1"/>
  <c r="H249" i="94"/>
  <c r="R249" i="94" s="1"/>
  <c r="I62" i="94"/>
  <c r="G62" i="94"/>
  <c r="C68" i="94"/>
  <c r="I76" i="94"/>
  <c r="E68" i="94"/>
  <c r="C58" i="94"/>
  <c r="G64" i="94"/>
  <c r="E69" i="94"/>
  <c r="C74" i="94"/>
  <c r="E67" i="94"/>
  <c r="G74" i="94"/>
  <c r="G59" i="94"/>
  <c r="G71" i="94"/>
  <c r="C59" i="94"/>
  <c r="G65" i="94"/>
  <c r="E70" i="94"/>
  <c r="C75" i="94"/>
  <c r="I71" i="94"/>
  <c r="C77" i="94"/>
  <c r="I70" i="94"/>
  <c r="C60" i="94"/>
  <c r="I64" i="94"/>
  <c r="G70" i="94"/>
  <c r="C61" i="94"/>
  <c r="E72" i="94"/>
  <c r="E61" i="94"/>
  <c r="C66" i="94"/>
  <c r="G72" i="94"/>
  <c r="E59" i="94"/>
  <c r="C72" i="94"/>
  <c r="E77" i="94"/>
  <c r="C65" i="94"/>
  <c r="G75" i="94"/>
  <c r="E62" i="94"/>
  <c r="C67" i="94"/>
  <c r="G73" i="94"/>
  <c r="I61" i="94"/>
  <c r="I65" i="94"/>
  <c r="G77" i="94"/>
  <c r="I63" i="94"/>
  <c r="I73" i="94"/>
  <c r="I46" i="94"/>
  <c r="C51" i="94"/>
  <c r="I35" i="94"/>
  <c r="I38" i="94"/>
  <c r="I32" i="94"/>
  <c r="G51" i="94"/>
  <c r="I43" i="94"/>
  <c r="I48" i="94"/>
  <c r="I36" i="94"/>
  <c r="I44" i="94"/>
  <c r="I47" i="94"/>
  <c r="E51" i="94"/>
  <c r="I42" i="94"/>
  <c r="I39" i="94"/>
  <c r="I40" i="94"/>
  <c r="I50" i="94"/>
  <c r="I12" i="94"/>
  <c r="I21" i="94"/>
  <c r="I13" i="94"/>
  <c r="I20" i="94"/>
  <c r="I15" i="94"/>
  <c r="I11" i="94"/>
  <c r="I16" i="94"/>
  <c r="I9" i="94"/>
  <c r="I17" i="94"/>
  <c r="I24" i="94"/>
  <c r="I8" i="94"/>
  <c r="E25" i="94"/>
  <c r="I19" i="94"/>
  <c r="E129" i="24"/>
  <c r="I114" i="24"/>
  <c r="H77" i="24"/>
  <c r="G77" i="24" s="1"/>
  <c r="L255" i="24"/>
  <c r="L257" i="24"/>
  <c r="L251" i="24"/>
  <c r="L253" i="24"/>
  <c r="H77" i="23"/>
  <c r="I66" i="23" s="1"/>
  <c r="L249" i="23"/>
  <c r="H51" i="23"/>
  <c r="G44" i="23" s="1"/>
  <c r="L253" i="23"/>
  <c r="H25" i="23"/>
  <c r="E24" i="23" s="1"/>
  <c r="L245" i="23"/>
  <c r="L247" i="23"/>
  <c r="L255" i="23"/>
  <c r="L251" i="23"/>
  <c r="I176" i="92"/>
  <c r="I168" i="92"/>
  <c r="I164" i="92"/>
  <c r="I145" i="92"/>
  <c r="I149" i="92"/>
  <c r="I148" i="92"/>
  <c r="I144" i="92"/>
  <c r="I147" i="92"/>
  <c r="I137" i="92"/>
  <c r="I143" i="92"/>
  <c r="I129" i="92"/>
  <c r="C125" i="92"/>
  <c r="C121" i="92"/>
  <c r="C117" i="92"/>
  <c r="C113" i="92"/>
  <c r="I128" i="92"/>
  <c r="E126" i="92"/>
  <c r="I124" i="92"/>
  <c r="E122" i="92"/>
  <c r="I120" i="92"/>
  <c r="E118" i="92"/>
  <c r="I116" i="92"/>
  <c r="E114" i="92"/>
  <c r="I112" i="92"/>
  <c r="E110" i="92"/>
  <c r="E127" i="92"/>
  <c r="E123" i="92"/>
  <c r="E119" i="92"/>
  <c r="E115" i="92"/>
  <c r="E111" i="92"/>
  <c r="C128" i="92"/>
  <c r="C127" i="92"/>
  <c r="C124" i="92"/>
  <c r="C123" i="92"/>
  <c r="C120" i="92"/>
  <c r="C119" i="92"/>
  <c r="C116" i="92"/>
  <c r="C115" i="92"/>
  <c r="C112" i="92"/>
  <c r="C111" i="92"/>
  <c r="I117" i="92"/>
  <c r="E129" i="92"/>
  <c r="I114" i="92"/>
  <c r="G112" i="92"/>
  <c r="E117" i="92"/>
  <c r="C122" i="92"/>
  <c r="G128" i="92"/>
  <c r="E128" i="92"/>
  <c r="E124" i="92"/>
  <c r="E120" i="92"/>
  <c r="E116" i="92"/>
  <c r="E112" i="92"/>
  <c r="G129" i="92"/>
  <c r="I111" i="92"/>
  <c r="I113" i="92"/>
  <c r="I115" i="92"/>
  <c r="I126" i="92"/>
  <c r="I110" i="92"/>
  <c r="E113" i="92"/>
  <c r="C118" i="92"/>
  <c r="G124" i="92"/>
  <c r="G127" i="92"/>
  <c r="G123" i="92"/>
  <c r="G119" i="92"/>
  <c r="G115" i="92"/>
  <c r="G111" i="92"/>
  <c r="I127" i="92"/>
  <c r="I125" i="92"/>
  <c r="I123" i="92"/>
  <c r="I36" i="92"/>
  <c r="C51" i="92"/>
  <c r="I32" i="92"/>
  <c r="I49" i="92"/>
  <c r="I45" i="92"/>
  <c r="I48" i="92"/>
  <c r="I25" i="92"/>
  <c r="E12" i="92"/>
  <c r="C6" i="92"/>
  <c r="G9" i="92"/>
  <c r="H257" i="92"/>
  <c r="R257" i="92" s="1"/>
  <c r="I16" i="92"/>
  <c r="E8" i="92"/>
  <c r="G8" i="92"/>
  <c r="C18" i="92"/>
  <c r="I12" i="92"/>
  <c r="E16" i="92"/>
  <c r="E10" i="92"/>
  <c r="E18" i="92"/>
  <c r="I22" i="92"/>
  <c r="I21" i="92"/>
  <c r="C8" i="92"/>
  <c r="I20" i="92"/>
  <c r="G15" i="92"/>
  <c r="G12" i="92"/>
  <c r="C22" i="92"/>
  <c r="E23" i="92"/>
  <c r="G23" i="92"/>
  <c r="G13" i="92"/>
  <c r="G21" i="92"/>
  <c r="I10" i="92"/>
  <c r="I17" i="92"/>
  <c r="I8" i="92"/>
  <c r="G22" i="92"/>
  <c r="C17" i="92"/>
  <c r="E13" i="92"/>
  <c r="G24" i="92"/>
  <c r="C24" i="92"/>
  <c r="E6" i="92"/>
  <c r="E14" i="92"/>
  <c r="E22" i="92"/>
  <c r="H251" i="92"/>
  <c r="R251" i="92" s="1"/>
  <c r="G10" i="92"/>
  <c r="G18" i="92"/>
  <c r="I24" i="92"/>
  <c r="G11" i="92"/>
  <c r="G19" i="92"/>
  <c r="E9" i="92"/>
  <c r="C14" i="92"/>
  <c r="G20" i="92"/>
  <c r="E7" i="92"/>
  <c r="E15" i="92"/>
  <c r="G7" i="92"/>
  <c r="E20" i="92"/>
  <c r="C7" i="92"/>
  <c r="C11" i="92"/>
  <c r="C15" i="92"/>
  <c r="C19" i="92"/>
  <c r="C23" i="92"/>
  <c r="I18" i="92"/>
  <c r="I13" i="92"/>
  <c r="G6" i="92"/>
  <c r="G14" i="92"/>
  <c r="C20" i="92"/>
  <c r="E25" i="92"/>
  <c r="C13" i="92"/>
  <c r="E24" i="92"/>
  <c r="C10" i="92"/>
  <c r="G16" i="92"/>
  <c r="E21" i="92"/>
  <c r="E11" i="92"/>
  <c r="E19" i="92"/>
  <c r="C9" i="92"/>
  <c r="C21" i="92"/>
  <c r="I7" i="92"/>
  <c r="I11" i="92"/>
  <c r="I15" i="92"/>
  <c r="I19" i="92"/>
  <c r="I23" i="92"/>
  <c r="I14" i="92"/>
  <c r="C25" i="92"/>
  <c r="P254" i="21"/>
  <c r="H155" i="21"/>
  <c r="I142" i="21" s="1"/>
  <c r="H129" i="21"/>
  <c r="C120" i="21" s="1"/>
  <c r="H103" i="21"/>
  <c r="I88" i="21" s="1"/>
  <c r="H51" i="21"/>
  <c r="C49" i="21" s="1"/>
  <c r="H190" i="21"/>
  <c r="R190" i="21" s="1"/>
  <c r="H204" i="21"/>
  <c r="R204" i="21" s="1"/>
  <c r="H205" i="21"/>
  <c r="R205" i="21" s="1"/>
  <c r="L257" i="21"/>
  <c r="H25" i="21"/>
  <c r="I13" i="21" s="1"/>
  <c r="H129" i="20"/>
  <c r="H197" i="20"/>
  <c r="R197" i="20" s="1"/>
  <c r="H103" i="20"/>
  <c r="E98" i="20" s="1"/>
  <c r="H191" i="20"/>
  <c r="R191" i="20" s="1"/>
  <c r="I140" i="91"/>
  <c r="I152" i="91"/>
  <c r="I144" i="91"/>
  <c r="H250" i="91"/>
  <c r="R250" i="91" s="1"/>
  <c r="I120" i="91"/>
  <c r="I114" i="91"/>
  <c r="I126" i="91"/>
  <c r="I110" i="91"/>
  <c r="I87" i="91"/>
  <c r="I90" i="91"/>
  <c r="I94" i="91"/>
  <c r="I59" i="91"/>
  <c r="I76" i="91"/>
  <c r="I75" i="91"/>
  <c r="L246" i="91"/>
  <c r="G51" i="91"/>
  <c r="I41" i="91"/>
  <c r="I40" i="91"/>
  <c r="I37" i="91"/>
  <c r="I36" i="91"/>
  <c r="I45" i="91"/>
  <c r="I44" i="91"/>
  <c r="H155" i="19"/>
  <c r="I155" i="19" s="1"/>
  <c r="L255" i="19"/>
  <c r="H103" i="19"/>
  <c r="I100" i="19" s="1"/>
  <c r="L247" i="19"/>
  <c r="I6" i="91"/>
  <c r="I18" i="91"/>
  <c r="L241" i="91"/>
  <c r="I17" i="91"/>
  <c r="I14" i="91"/>
  <c r="C25" i="91"/>
  <c r="I9" i="91"/>
  <c r="I22" i="91"/>
  <c r="I21" i="91"/>
  <c r="I13" i="91"/>
  <c r="G25" i="91"/>
  <c r="H51" i="19"/>
  <c r="L257" i="19"/>
  <c r="I70" i="90"/>
  <c r="I58" i="90"/>
  <c r="I71" i="90"/>
  <c r="I63" i="90"/>
  <c r="N208" i="105"/>
  <c r="N257" i="105"/>
  <c r="N256" i="105"/>
  <c r="P243" i="105"/>
  <c r="C181" i="105"/>
  <c r="G180" i="105"/>
  <c r="E180" i="105"/>
  <c r="G179" i="105"/>
  <c r="C177" i="105"/>
  <c r="E176" i="105"/>
  <c r="G175" i="105"/>
  <c r="C173" i="105"/>
  <c r="E172" i="105"/>
  <c r="G171" i="105"/>
  <c r="C169" i="105"/>
  <c r="E168" i="105"/>
  <c r="G167" i="105"/>
  <c r="C165" i="105"/>
  <c r="E164" i="105"/>
  <c r="G163" i="105"/>
  <c r="C179" i="105"/>
  <c r="E178" i="105"/>
  <c r="G177" i="105"/>
  <c r="C175" i="105"/>
  <c r="E174" i="105"/>
  <c r="G173" i="105"/>
  <c r="C171" i="105"/>
  <c r="E170" i="105"/>
  <c r="G169" i="105"/>
  <c r="C167" i="105"/>
  <c r="E166" i="105"/>
  <c r="G165" i="105"/>
  <c r="C163" i="105"/>
  <c r="C180" i="105"/>
  <c r="E177" i="105"/>
  <c r="C176" i="105"/>
  <c r="E173" i="105"/>
  <c r="C172" i="105"/>
  <c r="E169" i="105"/>
  <c r="C168" i="105"/>
  <c r="E165" i="105"/>
  <c r="C164" i="105"/>
  <c r="I181" i="105"/>
  <c r="G178" i="105"/>
  <c r="I176" i="105"/>
  <c r="G174" i="105"/>
  <c r="I172" i="105"/>
  <c r="G170" i="105"/>
  <c r="I168" i="105"/>
  <c r="G166" i="105"/>
  <c r="I164" i="105"/>
  <c r="I180" i="105"/>
  <c r="E179" i="105"/>
  <c r="C178" i="105"/>
  <c r="E175" i="105"/>
  <c r="C174" i="105"/>
  <c r="E171" i="105"/>
  <c r="C170" i="105"/>
  <c r="E167" i="105"/>
  <c r="C166" i="105"/>
  <c r="E163" i="105"/>
  <c r="E181" i="105"/>
  <c r="I174" i="105"/>
  <c r="G172" i="105"/>
  <c r="I166" i="105"/>
  <c r="G164" i="105"/>
  <c r="I178" i="105"/>
  <c r="G176" i="105"/>
  <c r="I170" i="105"/>
  <c r="G168" i="105"/>
  <c r="P246" i="105"/>
  <c r="L244" i="105"/>
  <c r="H244" i="105"/>
  <c r="I171" i="105"/>
  <c r="F260" i="105"/>
  <c r="P241" i="105"/>
  <c r="E129" i="105"/>
  <c r="I127" i="105"/>
  <c r="I48" i="105"/>
  <c r="D234" i="105"/>
  <c r="N259" i="105"/>
  <c r="N255" i="105"/>
  <c r="P259" i="105"/>
  <c r="P257" i="105"/>
  <c r="P254" i="105"/>
  <c r="P253" i="105"/>
  <c r="H208" i="105"/>
  <c r="I190" i="105" s="1"/>
  <c r="P242" i="105"/>
  <c r="I175" i="105"/>
  <c r="B234" i="105"/>
  <c r="L256" i="105"/>
  <c r="H256" i="105"/>
  <c r="L254" i="105"/>
  <c r="H254" i="105"/>
  <c r="P249" i="105"/>
  <c r="P245" i="105"/>
  <c r="I68" i="105"/>
  <c r="C51" i="105"/>
  <c r="C25" i="105"/>
  <c r="I117" i="105"/>
  <c r="I98" i="105"/>
  <c r="E77" i="105"/>
  <c r="I40" i="105"/>
  <c r="I32" i="105"/>
  <c r="P248" i="105"/>
  <c r="I165" i="105"/>
  <c r="I7" i="105"/>
  <c r="L247" i="105"/>
  <c r="H247" i="105"/>
  <c r="E128" i="105"/>
  <c r="G127" i="105"/>
  <c r="C128" i="105"/>
  <c r="C127" i="105"/>
  <c r="E126" i="105"/>
  <c r="G125" i="105"/>
  <c r="I123" i="105"/>
  <c r="C123" i="105"/>
  <c r="E122" i="105"/>
  <c r="G121" i="105"/>
  <c r="I119" i="105"/>
  <c r="C119" i="105"/>
  <c r="E118" i="105"/>
  <c r="G117" i="105"/>
  <c r="I115" i="105"/>
  <c r="C115" i="105"/>
  <c r="E114" i="105"/>
  <c r="G113" i="105"/>
  <c r="I111" i="105"/>
  <c r="C111" i="105"/>
  <c r="E110" i="105"/>
  <c r="I129" i="105"/>
  <c r="C126" i="105"/>
  <c r="E125" i="105"/>
  <c r="G124" i="105"/>
  <c r="C122" i="105"/>
  <c r="E121" i="105"/>
  <c r="G120" i="105"/>
  <c r="C118" i="105"/>
  <c r="E117" i="105"/>
  <c r="G116" i="105"/>
  <c r="C114" i="105"/>
  <c r="E113" i="105"/>
  <c r="G112" i="105"/>
  <c r="C110" i="105"/>
  <c r="C125" i="105"/>
  <c r="E124" i="105"/>
  <c r="G123" i="105"/>
  <c r="C121" i="105"/>
  <c r="E120" i="105"/>
  <c r="G119" i="105"/>
  <c r="C117" i="105"/>
  <c r="E116" i="105"/>
  <c r="G115" i="105"/>
  <c r="C113" i="105"/>
  <c r="E112" i="105"/>
  <c r="G111" i="105"/>
  <c r="G128" i="105"/>
  <c r="G126" i="105"/>
  <c r="C124" i="105"/>
  <c r="G122" i="105"/>
  <c r="C120" i="105"/>
  <c r="G118" i="105"/>
  <c r="C116" i="105"/>
  <c r="G114" i="105"/>
  <c r="C112" i="105"/>
  <c r="G110" i="105"/>
  <c r="I124" i="105"/>
  <c r="I120" i="105"/>
  <c r="I116" i="105"/>
  <c r="I112" i="105"/>
  <c r="C129" i="105"/>
  <c r="E127" i="105"/>
  <c r="E119" i="105"/>
  <c r="E111" i="105"/>
  <c r="G129" i="105"/>
  <c r="E123" i="105"/>
  <c r="E115" i="105"/>
  <c r="I19" i="105"/>
  <c r="I51" i="105"/>
  <c r="E51" i="105"/>
  <c r="I50" i="105"/>
  <c r="C50" i="105"/>
  <c r="E49" i="105"/>
  <c r="G48" i="105"/>
  <c r="I46" i="105"/>
  <c r="C46" i="105"/>
  <c r="E45" i="105"/>
  <c r="G44" i="105"/>
  <c r="C42" i="105"/>
  <c r="E41" i="105"/>
  <c r="G40" i="105"/>
  <c r="C38" i="105"/>
  <c r="E37" i="105"/>
  <c r="G36" i="105"/>
  <c r="C34" i="105"/>
  <c r="E33" i="105"/>
  <c r="G32" i="105"/>
  <c r="I49" i="105"/>
  <c r="C49" i="105"/>
  <c r="E48" i="105"/>
  <c r="G47" i="105"/>
  <c r="I45" i="105"/>
  <c r="C45" i="105"/>
  <c r="E44" i="105"/>
  <c r="G43" i="105"/>
  <c r="I41" i="105"/>
  <c r="C41" i="105"/>
  <c r="E40" i="105"/>
  <c r="G39" i="105"/>
  <c r="I37" i="105"/>
  <c r="C37" i="105"/>
  <c r="E36" i="105"/>
  <c r="G35" i="105"/>
  <c r="I33" i="105"/>
  <c r="C33" i="105"/>
  <c r="E32" i="105"/>
  <c r="G50" i="105"/>
  <c r="C48" i="105"/>
  <c r="E47" i="105"/>
  <c r="G46" i="105"/>
  <c r="C44" i="105"/>
  <c r="E43" i="105"/>
  <c r="G42" i="105"/>
  <c r="C40" i="105"/>
  <c r="E39" i="105"/>
  <c r="G38" i="105"/>
  <c r="C36" i="105"/>
  <c r="E35" i="105"/>
  <c r="G34" i="105"/>
  <c r="C32" i="105"/>
  <c r="G49" i="105"/>
  <c r="C47" i="105"/>
  <c r="G45" i="105"/>
  <c r="C43" i="105"/>
  <c r="G41" i="105"/>
  <c r="C39" i="105"/>
  <c r="G37" i="105"/>
  <c r="C35" i="105"/>
  <c r="G33" i="105"/>
  <c r="E50" i="105"/>
  <c r="E46" i="105"/>
  <c r="E42" i="105"/>
  <c r="I35" i="105"/>
  <c r="I43" i="105"/>
  <c r="E38" i="105"/>
  <c r="I47" i="105"/>
  <c r="I39" i="105"/>
  <c r="E34" i="105"/>
  <c r="P244" i="105"/>
  <c r="I114" i="105"/>
  <c r="I23" i="105"/>
  <c r="D260" i="105"/>
  <c r="N258" i="105"/>
  <c r="P258" i="105"/>
  <c r="P255" i="105"/>
  <c r="L255" i="105"/>
  <c r="H255" i="105"/>
  <c r="L253" i="105"/>
  <c r="H253" i="105"/>
  <c r="L249" i="105"/>
  <c r="H249" i="105"/>
  <c r="L245" i="105"/>
  <c r="H245" i="105"/>
  <c r="P250" i="105"/>
  <c r="L248" i="105"/>
  <c r="H248" i="105"/>
  <c r="I167" i="105"/>
  <c r="P208" i="105"/>
  <c r="H258" i="105"/>
  <c r="L258" i="105"/>
  <c r="I17" i="105"/>
  <c r="L242" i="105"/>
  <c r="H242" i="105"/>
  <c r="I169" i="105"/>
  <c r="I125" i="105"/>
  <c r="G103" i="105"/>
  <c r="C103" i="105"/>
  <c r="G102" i="105"/>
  <c r="I100" i="105"/>
  <c r="C100" i="105"/>
  <c r="E99" i="105"/>
  <c r="G98" i="105"/>
  <c r="I96" i="105"/>
  <c r="C96" i="105"/>
  <c r="E95" i="105"/>
  <c r="G94" i="105"/>
  <c r="I92" i="105"/>
  <c r="C92" i="105"/>
  <c r="E91" i="105"/>
  <c r="G90" i="105"/>
  <c r="I88" i="105"/>
  <c r="C88" i="105"/>
  <c r="E87" i="105"/>
  <c r="G86" i="105"/>
  <c r="I84" i="105"/>
  <c r="C84" i="105"/>
  <c r="E102" i="105"/>
  <c r="G101" i="105"/>
  <c r="C99" i="105"/>
  <c r="E98" i="105"/>
  <c r="G97" i="105"/>
  <c r="C95" i="105"/>
  <c r="E94" i="105"/>
  <c r="G93" i="105"/>
  <c r="C91" i="105"/>
  <c r="E90" i="105"/>
  <c r="G89" i="105"/>
  <c r="C87" i="105"/>
  <c r="E86" i="105"/>
  <c r="G85" i="105"/>
  <c r="I103" i="105"/>
  <c r="C102" i="105"/>
  <c r="E101" i="105"/>
  <c r="G100" i="105"/>
  <c r="C98" i="105"/>
  <c r="E97" i="105"/>
  <c r="G96" i="105"/>
  <c r="C94" i="105"/>
  <c r="E93" i="105"/>
  <c r="G92" i="105"/>
  <c r="C90" i="105"/>
  <c r="E89" i="105"/>
  <c r="G88" i="105"/>
  <c r="C86" i="105"/>
  <c r="E85" i="105"/>
  <c r="G84" i="105"/>
  <c r="C101" i="105"/>
  <c r="G99" i="105"/>
  <c r="C97" i="105"/>
  <c r="G95" i="105"/>
  <c r="C93" i="105"/>
  <c r="G91" i="105"/>
  <c r="C89" i="105"/>
  <c r="G87" i="105"/>
  <c r="C85" i="105"/>
  <c r="E100" i="105"/>
  <c r="E96" i="105"/>
  <c r="I89" i="105"/>
  <c r="E84" i="105"/>
  <c r="I97" i="105"/>
  <c r="E92" i="105"/>
  <c r="I85" i="105"/>
  <c r="I101" i="105"/>
  <c r="I93" i="105"/>
  <c r="E88" i="105"/>
  <c r="I90" i="105"/>
  <c r="I44" i="105"/>
  <c r="I36" i="105"/>
  <c r="I9" i="105"/>
  <c r="I126" i="105"/>
  <c r="I110" i="105"/>
  <c r="I91" i="105"/>
  <c r="P251" i="105"/>
  <c r="P247" i="105"/>
  <c r="L241" i="105"/>
  <c r="H241" i="105"/>
  <c r="B260" i="105"/>
  <c r="L251" i="105"/>
  <c r="H251" i="105"/>
  <c r="L243" i="105"/>
  <c r="H243" i="105"/>
  <c r="C23" i="105"/>
  <c r="E22" i="105"/>
  <c r="G21" i="105"/>
  <c r="C19" i="105"/>
  <c r="E18" i="105"/>
  <c r="G17" i="105"/>
  <c r="C15" i="105"/>
  <c r="E14" i="105"/>
  <c r="G13" i="105"/>
  <c r="C11" i="105"/>
  <c r="E10" i="105"/>
  <c r="G9" i="105"/>
  <c r="C7" i="105"/>
  <c r="E6" i="105"/>
  <c r="G25" i="105"/>
  <c r="G24" i="105"/>
  <c r="I22" i="105"/>
  <c r="C22" i="105"/>
  <c r="E21" i="105"/>
  <c r="G20" i="105"/>
  <c r="I18" i="105"/>
  <c r="C18" i="105"/>
  <c r="E17" i="105"/>
  <c r="G16" i="105"/>
  <c r="I14" i="105"/>
  <c r="C14" i="105"/>
  <c r="E13" i="105"/>
  <c r="G12" i="105"/>
  <c r="I10" i="105"/>
  <c r="C10" i="105"/>
  <c r="E9" i="105"/>
  <c r="G8" i="105"/>
  <c r="C6" i="105"/>
  <c r="E24" i="105"/>
  <c r="G23" i="105"/>
  <c r="C21" i="105"/>
  <c r="E20" i="105"/>
  <c r="G19" i="105"/>
  <c r="C17" i="105"/>
  <c r="E16" i="105"/>
  <c r="G15" i="105"/>
  <c r="C13" i="105"/>
  <c r="E12" i="105"/>
  <c r="G11" i="105"/>
  <c r="C9" i="105"/>
  <c r="E8" i="105"/>
  <c r="G7" i="105"/>
  <c r="E25" i="105"/>
  <c r="C24" i="105"/>
  <c r="G22" i="105"/>
  <c r="C20" i="105"/>
  <c r="G18" i="105"/>
  <c r="C16" i="105"/>
  <c r="G14" i="105"/>
  <c r="C12" i="105"/>
  <c r="G10" i="105"/>
  <c r="C8" i="105"/>
  <c r="G6" i="105"/>
  <c r="I25" i="105"/>
  <c r="I24" i="105"/>
  <c r="E23" i="105"/>
  <c r="I20" i="105"/>
  <c r="E19" i="105"/>
  <c r="I16" i="105"/>
  <c r="E15" i="105"/>
  <c r="I12" i="105"/>
  <c r="E11" i="105"/>
  <c r="I8" i="105"/>
  <c r="E7" i="105"/>
  <c r="L246" i="105"/>
  <c r="H246" i="105"/>
  <c r="I177" i="105"/>
  <c r="I113" i="105"/>
  <c r="I38" i="105"/>
  <c r="I21" i="105"/>
  <c r="I128" i="105"/>
  <c r="N254" i="105"/>
  <c r="P256" i="105"/>
  <c r="L257" i="105"/>
  <c r="H257" i="105"/>
  <c r="L252" i="105"/>
  <c r="H252" i="105"/>
  <c r="I179" i="105"/>
  <c r="I163" i="105"/>
  <c r="H259" i="105"/>
  <c r="L259" i="105"/>
  <c r="F234" i="105"/>
  <c r="E76" i="105"/>
  <c r="G75" i="105"/>
  <c r="I73" i="105"/>
  <c r="C73" i="105"/>
  <c r="E72" i="105"/>
  <c r="G71" i="105"/>
  <c r="I69" i="105"/>
  <c r="C69" i="105"/>
  <c r="E68" i="105"/>
  <c r="G67" i="105"/>
  <c r="I65" i="105"/>
  <c r="C65" i="105"/>
  <c r="E64" i="105"/>
  <c r="G63" i="105"/>
  <c r="I61" i="105"/>
  <c r="C61" i="105"/>
  <c r="E60" i="105"/>
  <c r="G59" i="105"/>
  <c r="I77" i="105"/>
  <c r="C76" i="105"/>
  <c r="E75" i="105"/>
  <c r="G74" i="105"/>
  <c r="C72" i="105"/>
  <c r="E71" i="105"/>
  <c r="G70" i="105"/>
  <c r="C68" i="105"/>
  <c r="E67" i="105"/>
  <c r="G66" i="105"/>
  <c r="C64" i="105"/>
  <c r="E63" i="105"/>
  <c r="G62" i="105"/>
  <c r="C60" i="105"/>
  <c r="E59" i="105"/>
  <c r="G58" i="105"/>
  <c r="C75" i="105"/>
  <c r="E74" i="105"/>
  <c r="G73" i="105"/>
  <c r="C71" i="105"/>
  <c r="E70" i="105"/>
  <c r="G69" i="105"/>
  <c r="C67" i="105"/>
  <c r="E66" i="105"/>
  <c r="G65" i="105"/>
  <c r="C63" i="105"/>
  <c r="E62" i="105"/>
  <c r="G61" i="105"/>
  <c r="C59" i="105"/>
  <c r="E58" i="105"/>
  <c r="G76" i="105"/>
  <c r="C74" i="105"/>
  <c r="G72" i="105"/>
  <c r="C70" i="105"/>
  <c r="G68" i="105"/>
  <c r="C66" i="105"/>
  <c r="G64" i="105"/>
  <c r="C62" i="105"/>
  <c r="G60" i="105"/>
  <c r="C58" i="105"/>
  <c r="G77" i="105"/>
  <c r="I74" i="105"/>
  <c r="E73" i="105"/>
  <c r="I70" i="105"/>
  <c r="E69" i="105"/>
  <c r="I66" i="105"/>
  <c r="E65" i="105"/>
  <c r="I62" i="105"/>
  <c r="E61" i="105"/>
  <c r="I58" i="105"/>
  <c r="C77" i="105"/>
  <c r="I59" i="105"/>
  <c r="I13" i="105"/>
  <c r="L250" i="105"/>
  <c r="H250" i="105"/>
  <c r="G181" i="105"/>
  <c r="I155" i="105"/>
  <c r="C154" i="105"/>
  <c r="G154" i="105"/>
  <c r="C152" i="105"/>
  <c r="E151" i="105"/>
  <c r="G150" i="105"/>
  <c r="C148" i="105"/>
  <c r="E147" i="105"/>
  <c r="G146" i="105"/>
  <c r="C144" i="105"/>
  <c r="E143" i="105"/>
  <c r="G142" i="105"/>
  <c r="C140" i="105"/>
  <c r="E139" i="105"/>
  <c r="G138" i="105"/>
  <c r="C136" i="105"/>
  <c r="E154" i="105"/>
  <c r="E153" i="105"/>
  <c r="E152" i="105"/>
  <c r="C151" i="105"/>
  <c r="C150" i="105"/>
  <c r="E149" i="105"/>
  <c r="E148" i="105"/>
  <c r="C147" i="105"/>
  <c r="C146" i="105"/>
  <c r="E145" i="105"/>
  <c r="E144" i="105"/>
  <c r="C143" i="105"/>
  <c r="C142" i="105"/>
  <c r="E141" i="105"/>
  <c r="E140" i="105"/>
  <c r="C139" i="105"/>
  <c r="C138" i="105"/>
  <c r="E137" i="105"/>
  <c r="E136" i="105"/>
  <c r="I153" i="105"/>
  <c r="C153" i="105"/>
  <c r="I151" i="105"/>
  <c r="I150" i="105"/>
  <c r="I149" i="105"/>
  <c r="C149" i="105"/>
  <c r="I145" i="105"/>
  <c r="C145" i="105"/>
  <c r="I141" i="105"/>
  <c r="C141" i="105"/>
  <c r="I137" i="105"/>
  <c r="C137" i="105"/>
  <c r="G152" i="105"/>
  <c r="E150" i="105"/>
  <c r="G148" i="105"/>
  <c r="E146" i="105"/>
  <c r="G144" i="105"/>
  <c r="E142" i="105"/>
  <c r="G140" i="105"/>
  <c r="E138" i="105"/>
  <c r="G136" i="105"/>
  <c r="G153" i="105"/>
  <c r="G151" i="105"/>
  <c r="G149" i="105"/>
  <c r="G147" i="105"/>
  <c r="G145" i="105"/>
  <c r="G143" i="105"/>
  <c r="G141" i="105"/>
  <c r="G139" i="105"/>
  <c r="G137" i="105"/>
  <c r="I121" i="105"/>
  <c r="I102" i="105"/>
  <c r="I86" i="105"/>
  <c r="I42" i="105"/>
  <c r="I34" i="105"/>
  <c r="I75" i="105"/>
  <c r="P252" i="105"/>
  <c r="I173" i="105"/>
  <c r="I122" i="105"/>
  <c r="E103" i="105"/>
  <c r="I87" i="105"/>
  <c r="I67" i="105"/>
  <c r="I11" i="105"/>
  <c r="N244" i="104"/>
  <c r="N208" i="104"/>
  <c r="L250" i="104"/>
  <c r="H250" i="104"/>
  <c r="L242" i="104"/>
  <c r="H242" i="104"/>
  <c r="I58" i="104"/>
  <c r="P257" i="104"/>
  <c r="P255" i="104"/>
  <c r="P253" i="104"/>
  <c r="P251" i="104"/>
  <c r="P249" i="104"/>
  <c r="N255" i="104"/>
  <c r="N253" i="104"/>
  <c r="N243" i="104"/>
  <c r="D234" i="104"/>
  <c r="L252" i="104"/>
  <c r="H252" i="104"/>
  <c r="L244" i="104"/>
  <c r="H244" i="104"/>
  <c r="C127" i="104"/>
  <c r="E126" i="104"/>
  <c r="G125" i="104"/>
  <c r="C123" i="104"/>
  <c r="E122" i="104"/>
  <c r="G121" i="104"/>
  <c r="C119" i="104"/>
  <c r="E118" i="104"/>
  <c r="G117" i="104"/>
  <c r="C115" i="104"/>
  <c r="E114" i="104"/>
  <c r="G113" i="104"/>
  <c r="G129" i="104"/>
  <c r="C129" i="104"/>
  <c r="G128" i="104"/>
  <c r="G127" i="104"/>
  <c r="G126" i="104"/>
  <c r="E125" i="104"/>
  <c r="G124" i="104"/>
  <c r="G123" i="104"/>
  <c r="G122" i="104"/>
  <c r="E121" i="104"/>
  <c r="G120" i="104"/>
  <c r="G119" i="104"/>
  <c r="G118" i="104"/>
  <c r="E117" i="104"/>
  <c r="G116" i="104"/>
  <c r="G115" i="104"/>
  <c r="G114" i="104"/>
  <c r="E113" i="104"/>
  <c r="G112" i="104"/>
  <c r="I110" i="104"/>
  <c r="C110" i="104"/>
  <c r="I128" i="104"/>
  <c r="C124" i="104"/>
  <c r="C120" i="104"/>
  <c r="C116" i="104"/>
  <c r="E111" i="104"/>
  <c r="C111" i="104"/>
  <c r="E128" i="104"/>
  <c r="E127" i="104"/>
  <c r="C126" i="104"/>
  <c r="C125" i="104"/>
  <c r="E124" i="104"/>
  <c r="E123" i="104"/>
  <c r="C122" i="104"/>
  <c r="C121" i="104"/>
  <c r="E120" i="104"/>
  <c r="E119" i="104"/>
  <c r="C118" i="104"/>
  <c r="C117" i="104"/>
  <c r="E116" i="104"/>
  <c r="E115" i="104"/>
  <c r="C114" i="104"/>
  <c r="C113" i="104"/>
  <c r="E112" i="104"/>
  <c r="G111" i="104"/>
  <c r="E129" i="104"/>
  <c r="C128" i="104"/>
  <c r="I124" i="104"/>
  <c r="I120" i="104"/>
  <c r="I116" i="104"/>
  <c r="C112" i="104"/>
  <c r="G110" i="104"/>
  <c r="I129" i="104"/>
  <c r="I111" i="104"/>
  <c r="E110" i="104"/>
  <c r="P259" i="104"/>
  <c r="L254" i="104"/>
  <c r="H254" i="104"/>
  <c r="H247" i="104"/>
  <c r="L247" i="104"/>
  <c r="L208" i="104"/>
  <c r="I126" i="104"/>
  <c r="I66" i="104"/>
  <c r="I125" i="104"/>
  <c r="I49" i="104"/>
  <c r="C49" i="104"/>
  <c r="E48" i="104"/>
  <c r="G47" i="104"/>
  <c r="I45" i="104"/>
  <c r="C45" i="104"/>
  <c r="E44" i="104"/>
  <c r="G43" i="104"/>
  <c r="I41" i="104"/>
  <c r="C41" i="104"/>
  <c r="E40" i="104"/>
  <c r="G39" i="104"/>
  <c r="I37" i="104"/>
  <c r="C37" i="104"/>
  <c r="E36" i="104"/>
  <c r="G35" i="104"/>
  <c r="I33" i="104"/>
  <c r="C33" i="104"/>
  <c r="E32" i="104"/>
  <c r="G49" i="104"/>
  <c r="C47" i="104"/>
  <c r="G45" i="104"/>
  <c r="C43" i="104"/>
  <c r="G41" i="104"/>
  <c r="C39" i="104"/>
  <c r="E38" i="104"/>
  <c r="E34" i="104"/>
  <c r="G50" i="104"/>
  <c r="C48" i="104"/>
  <c r="E47" i="104"/>
  <c r="G46" i="104"/>
  <c r="C44" i="104"/>
  <c r="E43" i="104"/>
  <c r="G42" i="104"/>
  <c r="C40" i="104"/>
  <c r="E39" i="104"/>
  <c r="G38" i="104"/>
  <c r="C36" i="104"/>
  <c r="E35" i="104"/>
  <c r="G34" i="104"/>
  <c r="C32" i="104"/>
  <c r="E50" i="104"/>
  <c r="E46" i="104"/>
  <c r="E42" i="104"/>
  <c r="G37" i="104"/>
  <c r="C35" i="104"/>
  <c r="G33" i="104"/>
  <c r="C50" i="104"/>
  <c r="G48" i="104"/>
  <c r="C46" i="104"/>
  <c r="G44" i="104"/>
  <c r="C42" i="104"/>
  <c r="G40" i="104"/>
  <c r="C38" i="104"/>
  <c r="G36" i="104"/>
  <c r="C34" i="104"/>
  <c r="G32" i="104"/>
  <c r="I51" i="104"/>
  <c r="I50" i="104"/>
  <c r="E49" i="104"/>
  <c r="I46" i="104"/>
  <c r="E45" i="104"/>
  <c r="I42" i="104"/>
  <c r="E41" i="104"/>
  <c r="I38" i="104"/>
  <c r="E37" i="104"/>
  <c r="I34" i="104"/>
  <c r="E33" i="104"/>
  <c r="E51" i="104"/>
  <c r="N259" i="104"/>
  <c r="P258" i="104"/>
  <c r="P256" i="104"/>
  <c r="P254" i="104"/>
  <c r="P252" i="104"/>
  <c r="P250" i="104"/>
  <c r="P248" i="104"/>
  <c r="N249" i="104"/>
  <c r="N247" i="104"/>
  <c r="N241" i="104"/>
  <c r="D260" i="104"/>
  <c r="F260" i="104"/>
  <c r="L257" i="104"/>
  <c r="H257" i="104"/>
  <c r="L248" i="104"/>
  <c r="H248" i="104"/>
  <c r="P208" i="104"/>
  <c r="L258" i="104"/>
  <c r="H258" i="104"/>
  <c r="L251" i="104"/>
  <c r="H251" i="104"/>
  <c r="H243" i="104"/>
  <c r="L243" i="104"/>
  <c r="B260" i="104"/>
  <c r="L241" i="104"/>
  <c r="H241" i="104"/>
  <c r="I77" i="104"/>
  <c r="E77" i="104"/>
  <c r="I76" i="104"/>
  <c r="C76" i="104"/>
  <c r="E75" i="104"/>
  <c r="G74" i="104"/>
  <c r="I72" i="104"/>
  <c r="C72" i="104"/>
  <c r="E71" i="104"/>
  <c r="G70" i="104"/>
  <c r="I68" i="104"/>
  <c r="C68" i="104"/>
  <c r="E67" i="104"/>
  <c r="G66" i="104"/>
  <c r="I64" i="104"/>
  <c r="C64" i="104"/>
  <c r="E63" i="104"/>
  <c r="G62" i="104"/>
  <c r="I60" i="104"/>
  <c r="C60" i="104"/>
  <c r="E59" i="104"/>
  <c r="G58" i="104"/>
  <c r="G76" i="104"/>
  <c r="C74" i="104"/>
  <c r="G72" i="104"/>
  <c r="C70" i="104"/>
  <c r="G68" i="104"/>
  <c r="C66" i="104"/>
  <c r="G64" i="104"/>
  <c r="C62" i="104"/>
  <c r="G60" i="104"/>
  <c r="C58" i="104"/>
  <c r="C75" i="104"/>
  <c r="E74" i="104"/>
  <c r="G73" i="104"/>
  <c r="C71" i="104"/>
  <c r="E70" i="104"/>
  <c r="G69" i="104"/>
  <c r="C67" i="104"/>
  <c r="E66" i="104"/>
  <c r="G65" i="104"/>
  <c r="C63" i="104"/>
  <c r="E62" i="104"/>
  <c r="G61" i="104"/>
  <c r="C59" i="104"/>
  <c r="E58" i="104"/>
  <c r="E73" i="104"/>
  <c r="E69" i="104"/>
  <c r="E65" i="104"/>
  <c r="E61" i="104"/>
  <c r="E76" i="104"/>
  <c r="I73" i="104"/>
  <c r="E72" i="104"/>
  <c r="I69" i="104"/>
  <c r="E68" i="104"/>
  <c r="I65" i="104"/>
  <c r="E64" i="104"/>
  <c r="I61" i="104"/>
  <c r="E60" i="104"/>
  <c r="G75" i="104"/>
  <c r="C73" i="104"/>
  <c r="G71" i="104"/>
  <c r="C69" i="104"/>
  <c r="G67" i="104"/>
  <c r="C65" i="104"/>
  <c r="G63" i="104"/>
  <c r="C61" i="104"/>
  <c r="G59" i="104"/>
  <c r="I71" i="104"/>
  <c r="N257" i="104"/>
  <c r="N251" i="104"/>
  <c r="N245" i="104"/>
  <c r="F234" i="104"/>
  <c r="L253" i="104"/>
  <c r="H253" i="104"/>
  <c r="L245" i="104"/>
  <c r="H245" i="104"/>
  <c r="I70" i="104"/>
  <c r="G77" i="104"/>
  <c r="I67" i="104"/>
  <c r="C77" i="104"/>
  <c r="L259" i="104"/>
  <c r="H259" i="104"/>
  <c r="H208" i="104"/>
  <c r="I203" i="104" s="1"/>
  <c r="H255" i="104"/>
  <c r="L255" i="104"/>
  <c r="L246" i="104"/>
  <c r="H246" i="104"/>
  <c r="L256" i="104"/>
  <c r="H256" i="104"/>
  <c r="L249" i="104"/>
  <c r="H249" i="104"/>
  <c r="B234" i="104"/>
  <c r="I122" i="104"/>
  <c r="I62" i="104"/>
  <c r="I121" i="104"/>
  <c r="G25" i="104"/>
  <c r="C25" i="104"/>
  <c r="G24" i="104"/>
  <c r="I22" i="104"/>
  <c r="C22" i="104"/>
  <c r="E21" i="104"/>
  <c r="G20" i="104"/>
  <c r="I18" i="104"/>
  <c r="C18" i="104"/>
  <c r="E17" i="104"/>
  <c r="G16" i="104"/>
  <c r="I14" i="104"/>
  <c r="C14" i="104"/>
  <c r="E13" i="104"/>
  <c r="G12" i="104"/>
  <c r="I10" i="104"/>
  <c r="C10" i="104"/>
  <c r="E9" i="104"/>
  <c r="G8" i="104"/>
  <c r="E23" i="104"/>
  <c r="C20" i="104"/>
  <c r="G18" i="104"/>
  <c r="C16" i="104"/>
  <c r="G14" i="104"/>
  <c r="C12" i="104"/>
  <c r="G10" i="104"/>
  <c r="E7" i="104"/>
  <c r="E24" i="104"/>
  <c r="G23" i="104"/>
  <c r="C21" i="104"/>
  <c r="E20" i="104"/>
  <c r="G19" i="104"/>
  <c r="C17" i="104"/>
  <c r="E16" i="104"/>
  <c r="G15" i="104"/>
  <c r="C13" i="104"/>
  <c r="E12" i="104"/>
  <c r="G11" i="104"/>
  <c r="C9" i="104"/>
  <c r="E8" i="104"/>
  <c r="G7" i="104"/>
  <c r="I25" i="104"/>
  <c r="C24" i="104"/>
  <c r="G22" i="104"/>
  <c r="E19" i="104"/>
  <c r="E15" i="104"/>
  <c r="E11" i="104"/>
  <c r="C8" i="104"/>
  <c r="C23" i="104"/>
  <c r="G21" i="104"/>
  <c r="C19" i="104"/>
  <c r="G17" i="104"/>
  <c r="C15" i="104"/>
  <c r="G13" i="104"/>
  <c r="C11" i="104"/>
  <c r="G9" i="104"/>
  <c r="C7" i="104"/>
  <c r="I23" i="104"/>
  <c r="E22" i="104"/>
  <c r="I19" i="104"/>
  <c r="E18" i="104"/>
  <c r="I15" i="104"/>
  <c r="E14" i="104"/>
  <c r="I11" i="104"/>
  <c r="E10" i="104"/>
  <c r="I7" i="104"/>
  <c r="I12" i="104"/>
  <c r="I75" i="104"/>
  <c r="I59" i="104"/>
  <c r="I44" i="104"/>
  <c r="E25" i="104"/>
  <c r="I9" i="104"/>
  <c r="L244" i="103"/>
  <c r="H244" i="103"/>
  <c r="D234" i="103"/>
  <c r="N253" i="103"/>
  <c r="H253" i="103"/>
  <c r="N251" i="103"/>
  <c r="N249" i="103"/>
  <c r="H249" i="103"/>
  <c r="N247" i="103"/>
  <c r="N245" i="103"/>
  <c r="H245" i="103"/>
  <c r="L256" i="103"/>
  <c r="H256" i="103"/>
  <c r="L252" i="103"/>
  <c r="H252" i="103"/>
  <c r="B234" i="103"/>
  <c r="N258" i="103"/>
  <c r="L255" i="103"/>
  <c r="H255" i="103"/>
  <c r="C179" i="103"/>
  <c r="E178" i="103"/>
  <c r="G177" i="103"/>
  <c r="C175" i="103"/>
  <c r="E174" i="103"/>
  <c r="G173" i="103"/>
  <c r="C171" i="103"/>
  <c r="E170" i="103"/>
  <c r="G169" i="103"/>
  <c r="C167" i="103"/>
  <c r="E166" i="103"/>
  <c r="G165" i="103"/>
  <c r="C163" i="103"/>
  <c r="E162" i="103"/>
  <c r="G180" i="103"/>
  <c r="C178" i="103"/>
  <c r="E177" i="103"/>
  <c r="G176" i="103"/>
  <c r="C174" i="103"/>
  <c r="E173" i="103"/>
  <c r="G172" i="103"/>
  <c r="C170" i="103"/>
  <c r="E169" i="103"/>
  <c r="G168" i="103"/>
  <c r="C166" i="103"/>
  <c r="E165" i="103"/>
  <c r="G164" i="103"/>
  <c r="C162" i="103"/>
  <c r="I180" i="103"/>
  <c r="G178" i="103"/>
  <c r="I176" i="103"/>
  <c r="G174" i="103"/>
  <c r="I172" i="103"/>
  <c r="G170" i="103"/>
  <c r="I168" i="103"/>
  <c r="G166" i="103"/>
  <c r="I164" i="103"/>
  <c r="G162" i="103"/>
  <c r="E172" i="103"/>
  <c r="E171" i="103"/>
  <c r="E168" i="103"/>
  <c r="E167" i="103"/>
  <c r="C177" i="103"/>
  <c r="C176" i="103"/>
  <c r="C165" i="103"/>
  <c r="C164" i="103"/>
  <c r="E181" i="103"/>
  <c r="G179" i="103"/>
  <c r="G175" i="103"/>
  <c r="G171" i="103"/>
  <c r="G167" i="103"/>
  <c r="G163" i="103"/>
  <c r="E180" i="103"/>
  <c r="E179" i="103"/>
  <c r="E176" i="103"/>
  <c r="E175" i="103"/>
  <c r="E164" i="103"/>
  <c r="E163" i="103"/>
  <c r="I181" i="103"/>
  <c r="C180" i="103"/>
  <c r="C173" i="103"/>
  <c r="C172" i="103"/>
  <c r="C169" i="103"/>
  <c r="C168" i="103"/>
  <c r="H208" i="103"/>
  <c r="C208" i="103" s="1"/>
  <c r="I65" i="103"/>
  <c r="E77" i="103"/>
  <c r="I42" i="103"/>
  <c r="I76" i="103"/>
  <c r="G77" i="103"/>
  <c r="P259" i="103"/>
  <c r="L254" i="103"/>
  <c r="H254" i="103"/>
  <c r="L246" i="103"/>
  <c r="H246" i="103"/>
  <c r="N208" i="103"/>
  <c r="P243" i="103"/>
  <c r="I167" i="103"/>
  <c r="E129" i="103"/>
  <c r="L208" i="103"/>
  <c r="I162" i="103"/>
  <c r="F234" i="103"/>
  <c r="I124" i="103"/>
  <c r="I69" i="103"/>
  <c r="I112" i="103"/>
  <c r="I64" i="103"/>
  <c r="I35" i="103"/>
  <c r="I123" i="103"/>
  <c r="I110" i="103"/>
  <c r="I66" i="103"/>
  <c r="I46" i="103"/>
  <c r="I60" i="103"/>
  <c r="L243" i="103"/>
  <c r="H243" i="103"/>
  <c r="C181" i="103"/>
  <c r="E128" i="103"/>
  <c r="G127" i="103"/>
  <c r="I125" i="103"/>
  <c r="C125" i="103"/>
  <c r="E124" i="103"/>
  <c r="G123" i="103"/>
  <c r="I121" i="103"/>
  <c r="C121" i="103"/>
  <c r="I129" i="103"/>
  <c r="C128" i="103"/>
  <c r="E127" i="103"/>
  <c r="G126" i="103"/>
  <c r="C124" i="103"/>
  <c r="E123" i="103"/>
  <c r="G122" i="103"/>
  <c r="C120" i="103"/>
  <c r="E119" i="103"/>
  <c r="G128" i="103"/>
  <c r="I126" i="103"/>
  <c r="G124" i="103"/>
  <c r="I122" i="103"/>
  <c r="G120" i="103"/>
  <c r="G119" i="103"/>
  <c r="G118" i="103"/>
  <c r="C116" i="103"/>
  <c r="E115" i="103"/>
  <c r="G114" i="103"/>
  <c r="C112" i="103"/>
  <c r="E111" i="103"/>
  <c r="G110" i="103"/>
  <c r="E126" i="103"/>
  <c r="E125" i="103"/>
  <c r="E122" i="103"/>
  <c r="E121" i="103"/>
  <c r="C118" i="103"/>
  <c r="G116" i="103"/>
  <c r="C114" i="103"/>
  <c r="G112" i="103"/>
  <c r="C110" i="103"/>
  <c r="C123" i="103"/>
  <c r="C122" i="103"/>
  <c r="I117" i="103"/>
  <c r="C117" i="103"/>
  <c r="E116" i="103"/>
  <c r="E112" i="103"/>
  <c r="C129" i="103"/>
  <c r="G125" i="103"/>
  <c r="G121" i="103"/>
  <c r="E120" i="103"/>
  <c r="C119" i="103"/>
  <c r="E118" i="103"/>
  <c r="G117" i="103"/>
  <c r="C115" i="103"/>
  <c r="E114" i="103"/>
  <c r="G113" i="103"/>
  <c r="C111" i="103"/>
  <c r="E110" i="103"/>
  <c r="G129" i="103"/>
  <c r="E117" i="103"/>
  <c r="E113" i="103"/>
  <c r="C127" i="103"/>
  <c r="C126" i="103"/>
  <c r="G115" i="103"/>
  <c r="I113" i="103"/>
  <c r="C113" i="103"/>
  <c r="G111" i="103"/>
  <c r="E51" i="103"/>
  <c r="I173" i="103"/>
  <c r="I62" i="103"/>
  <c r="I45" i="103"/>
  <c r="N259" i="103"/>
  <c r="L258" i="103"/>
  <c r="H258" i="103"/>
  <c r="L251" i="103"/>
  <c r="H251" i="103"/>
  <c r="L250" i="103"/>
  <c r="H250" i="103"/>
  <c r="N242" i="103"/>
  <c r="D260" i="103"/>
  <c r="N241" i="103"/>
  <c r="L242" i="103"/>
  <c r="H242" i="103"/>
  <c r="I175" i="103"/>
  <c r="I174" i="103"/>
  <c r="I128" i="103"/>
  <c r="H241" i="103"/>
  <c r="I178" i="103"/>
  <c r="C77" i="103"/>
  <c r="I61" i="103"/>
  <c r="I20" i="103"/>
  <c r="I10" i="103"/>
  <c r="I41" i="103"/>
  <c r="I33" i="103"/>
  <c r="I165" i="103"/>
  <c r="I23" i="103"/>
  <c r="I118" i="103"/>
  <c r="I74" i="103"/>
  <c r="I58" i="103"/>
  <c r="I38" i="103"/>
  <c r="I116" i="103"/>
  <c r="I169" i="103"/>
  <c r="B260" i="103"/>
  <c r="F260" i="103"/>
  <c r="P241" i="103"/>
  <c r="G76" i="103"/>
  <c r="C74" i="103"/>
  <c r="E73" i="103"/>
  <c r="G72" i="103"/>
  <c r="C70" i="103"/>
  <c r="E69" i="103"/>
  <c r="G68" i="103"/>
  <c r="C66" i="103"/>
  <c r="E65" i="103"/>
  <c r="G64" i="103"/>
  <c r="C62" i="103"/>
  <c r="E61" i="103"/>
  <c r="G60" i="103"/>
  <c r="C58" i="103"/>
  <c r="I77" i="103"/>
  <c r="E75" i="103"/>
  <c r="E71" i="103"/>
  <c r="E67" i="103"/>
  <c r="G62" i="103"/>
  <c r="C60" i="103"/>
  <c r="G58" i="103"/>
  <c r="I75" i="103"/>
  <c r="C75" i="103"/>
  <c r="E74" i="103"/>
  <c r="E70" i="103"/>
  <c r="I67" i="103"/>
  <c r="C67" i="103"/>
  <c r="E66" i="103"/>
  <c r="E62" i="103"/>
  <c r="E76" i="103"/>
  <c r="G75" i="103"/>
  <c r="C73" i="103"/>
  <c r="E72" i="103"/>
  <c r="G71" i="103"/>
  <c r="C69" i="103"/>
  <c r="E68" i="103"/>
  <c r="G67" i="103"/>
  <c r="C65" i="103"/>
  <c r="E64" i="103"/>
  <c r="G63" i="103"/>
  <c r="C61" i="103"/>
  <c r="E60" i="103"/>
  <c r="G59" i="103"/>
  <c r="C76" i="103"/>
  <c r="G74" i="103"/>
  <c r="C72" i="103"/>
  <c r="G70" i="103"/>
  <c r="C68" i="103"/>
  <c r="G66" i="103"/>
  <c r="C64" i="103"/>
  <c r="E63" i="103"/>
  <c r="E59" i="103"/>
  <c r="G73" i="103"/>
  <c r="I71" i="103"/>
  <c r="C71" i="103"/>
  <c r="G69" i="103"/>
  <c r="G65" i="103"/>
  <c r="I63" i="103"/>
  <c r="C63" i="103"/>
  <c r="G61" i="103"/>
  <c r="I59" i="103"/>
  <c r="C59" i="103"/>
  <c r="E58" i="103"/>
  <c r="E50" i="103"/>
  <c r="G49" i="103"/>
  <c r="I47" i="103"/>
  <c r="C47" i="103"/>
  <c r="E46" i="103"/>
  <c r="G45" i="103"/>
  <c r="I43" i="103"/>
  <c r="C43" i="103"/>
  <c r="E42" i="103"/>
  <c r="G41" i="103"/>
  <c r="C39" i="103"/>
  <c r="E38" i="103"/>
  <c r="G37" i="103"/>
  <c r="C35" i="103"/>
  <c r="E34" i="103"/>
  <c r="G33" i="103"/>
  <c r="C49" i="103"/>
  <c r="G47" i="103"/>
  <c r="C45" i="103"/>
  <c r="G43" i="103"/>
  <c r="G39" i="103"/>
  <c r="C37" i="103"/>
  <c r="G35" i="103"/>
  <c r="C33" i="103"/>
  <c r="E32" i="103"/>
  <c r="G51" i="103"/>
  <c r="G50" i="103"/>
  <c r="I48" i="103"/>
  <c r="C48" i="103"/>
  <c r="I51" i="103"/>
  <c r="C50" i="103"/>
  <c r="E49" i="103"/>
  <c r="G48" i="103"/>
  <c r="C46" i="103"/>
  <c r="E45" i="103"/>
  <c r="G44" i="103"/>
  <c r="C42" i="103"/>
  <c r="E41" i="103"/>
  <c r="G40" i="103"/>
  <c r="C38" i="103"/>
  <c r="E37" i="103"/>
  <c r="G36" i="103"/>
  <c r="C34" i="103"/>
  <c r="E33" i="103"/>
  <c r="G32" i="103"/>
  <c r="E48" i="103"/>
  <c r="E44" i="103"/>
  <c r="C41" i="103"/>
  <c r="E40" i="103"/>
  <c r="E36" i="103"/>
  <c r="C51" i="103"/>
  <c r="E47" i="103"/>
  <c r="G46" i="103"/>
  <c r="C44" i="103"/>
  <c r="G42" i="103"/>
  <c r="C40" i="103"/>
  <c r="G38" i="103"/>
  <c r="C36" i="103"/>
  <c r="G34" i="103"/>
  <c r="C32" i="103"/>
  <c r="E43" i="103"/>
  <c r="E39" i="103"/>
  <c r="E35" i="103"/>
  <c r="I44" i="103"/>
  <c r="I40" i="103"/>
  <c r="I36" i="103"/>
  <c r="I32" i="103"/>
  <c r="I115" i="103"/>
  <c r="I177" i="103"/>
  <c r="N254" i="103"/>
  <c r="N252" i="103"/>
  <c r="N250" i="103"/>
  <c r="N248" i="103"/>
  <c r="N246" i="103"/>
  <c r="N244" i="103"/>
  <c r="L247" i="103"/>
  <c r="H247" i="103"/>
  <c r="P258" i="103"/>
  <c r="L248" i="103"/>
  <c r="H248" i="103"/>
  <c r="N243" i="103"/>
  <c r="I171" i="103"/>
  <c r="P257" i="103"/>
  <c r="P255" i="103"/>
  <c r="P253" i="103"/>
  <c r="P251" i="103"/>
  <c r="P249" i="103"/>
  <c r="P247" i="103"/>
  <c r="P245" i="103"/>
  <c r="I170" i="103"/>
  <c r="I120" i="103"/>
  <c r="L259" i="103"/>
  <c r="H259" i="103"/>
  <c r="P242" i="103"/>
  <c r="P208" i="103"/>
  <c r="P256" i="103"/>
  <c r="P254" i="103"/>
  <c r="P252" i="103"/>
  <c r="P250" i="103"/>
  <c r="P248" i="103"/>
  <c r="P246" i="103"/>
  <c r="P244" i="103"/>
  <c r="I166" i="103"/>
  <c r="I73" i="103"/>
  <c r="I49" i="103"/>
  <c r="I25" i="103"/>
  <c r="E25" i="103"/>
  <c r="C24" i="103"/>
  <c r="E23" i="103"/>
  <c r="G22" i="103"/>
  <c r="C20" i="103"/>
  <c r="E19" i="103"/>
  <c r="G18" i="103"/>
  <c r="C16" i="103"/>
  <c r="E15" i="103"/>
  <c r="G14" i="103"/>
  <c r="I12" i="103"/>
  <c r="C12" i="103"/>
  <c r="E11" i="103"/>
  <c r="G10" i="103"/>
  <c r="I8" i="103"/>
  <c r="C8" i="103"/>
  <c r="E7" i="103"/>
  <c r="E21" i="103"/>
  <c r="C18" i="103"/>
  <c r="E17" i="103"/>
  <c r="E13" i="103"/>
  <c r="G8" i="103"/>
  <c r="C6" i="103"/>
  <c r="C23" i="103"/>
  <c r="E22" i="103"/>
  <c r="G21" i="103"/>
  <c r="C19" i="103"/>
  <c r="E18" i="103"/>
  <c r="G17" i="103"/>
  <c r="C15" i="103"/>
  <c r="E14" i="103"/>
  <c r="G13" i="103"/>
  <c r="C11" i="103"/>
  <c r="E10" i="103"/>
  <c r="G9" i="103"/>
  <c r="C7" i="103"/>
  <c r="E6" i="103"/>
  <c r="G24" i="103"/>
  <c r="C22" i="103"/>
  <c r="G20" i="103"/>
  <c r="G16" i="103"/>
  <c r="C14" i="103"/>
  <c r="G12" i="103"/>
  <c r="C10" i="103"/>
  <c r="E9" i="103"/>
  <c r="E24" i="103"/>
  <c r="I21" i="103"/>
  <c r="I17" i="103"/>
  <c r="I13" i="103"/>
  <c r="I9" i="103"/>
  <c r="G23" i="103"/>
  <c r="C21" i="103"/>
  <c r="G19" i="103"/>
  <c r="C17" i="103"/>
  <c r="G15" i="103"/>
  <c r="C13" i="103"/>
  <c r="G11" i="103"/>
  <c r="C9" i="103"/>
  <c r="G7" i="103"/>
  <c r="E20" i="103"/>
  <c r="E16" i="103"/>
  <c r="E12" i="103"/>
  <c r="E8" i="103"/>
  <c r="I39" i="103"/>
  <c r="I127" i="103"/>
  <c r="I15" i="103"/>
  <c r="I114" i="103"/>
  <c r="I70" i="103"/>
  <c r="I50" i="103"/>
  <c r="I34" i="103"/>
  <c r="I68" i="103"/>
  <c r="G25" i="103"/>
  <c r="I119" i="103"/>
  <c r="I11" i="103"/>
  <c r="R242" i="102"/>
  <c r="N259" i="102"/>
  <c r="N255" i="102"/>
  <c r="N253" i="102"/>
  <c r="N249" i="102"/>
  <c r="N243" i="102"/>
  <c r="P254" i="102"/>
  <c r="P246" i="102"/>
  <c r="F260" i="102"/>
  <c r="H259" i="102"/>
  <c r="L259" i="102"/>
  <c r="P245" i="102"/>
  <c r="P259" i="102"/>
  <c r="L245" i="102"/>
  <c r="H245" i="102"/>
  <c r="I144" i="102"/>
  <c r="H250" i="102"/>
  <c r="L250" i="102"/>
  <c r="N208" i="102"/>
  <c r="H256" i="102"/>
  <c r="L256" i="102"/>
  <c r="P250" i="102"/>
  <c r="P257" i="102"/>
  <c r="I181" i="102"/>
  <c r="E181" i="102"/>
  <c r="I180" i="102"/>
  <c r="C180" i="102"/>
  <c r="E179" i="102"/>
  <c r="G178" i="102"/>
  <c r="I176" i="102"/>
  <c r="C176" i="102"/>
  <c r="E175" i="102"/>
  <c r="G174" i="102"/>
  <c r="I172" i="102"/>
  <c r="C172" i="102"/>
  <c r="E171" i="102"/>
  <c r="G170" i="102"/>
  <c r="I168" i="102"/>
  <c r="C168" i="102"/>
  <c r="E167" i="102"/>
  <c r="G166" i="102"/>
  <c r="I164" i="102"/>
  <c r="C164" i="102"/>
  <c r="E163" i="102"/>
  <c r="G162" i="102"/>
  <c r="C179" i="102"/>
  <c r="E178" i="102"/>
  <c r="G177" i="102"/>
  <c r="C175" i="102"/>
  <c r="E174" i="102"/>
  <c r="G173" i="102"/>
  <c r="C171" i="102"/>
  <c r="E170" i="102"/>
  <c r="G169" i="102"/>
  <c r="C167" i="102"/>
  <c r="E166" i="102"/>
  <c r="G165" i="102"/>
  <c r="C163" i="102"/>
  <c r="E162" i="102"/>
  <c r="G180" i="102"/>
  <c r="I178" i="102"/>
  <c r="G176" i="102"/>
  <c r="I174" i="102"/>
  <c r="G172" i="102"/>
  <c r="I170" i="102"/>
  <c r="G168" i="102"/>
  <c r="I166" i="102"/>
  <c r="G164" i="102"/>
  <c r="I162" i="102"/>
  <c r="C178" i="102"/>
  <c r="C177" i="102"/>
  <c r="C166" i="102"/>
  <c r="C165" i="102"/>
  <c r="C162" i="102"/>
  <c r="I177" i="102"/>
  <c r="I173" i="102"/>
  <c r="I169" i="102"/>
  <c r="I165" i="102"/>
  <c r="E180" i="102"/>
  <c r="E177" i="102"/>
  <c r="E176" i="102"/>
  <c r="E173" i="102"/>
  <c r="E172" i="102"/>
  <c r="E169" i="102"/>
  <c r="E168" i="102"/>
  <c r="E165" i="102"/>
  <c r="E164" i="102"/>
  <c r="C174" i="102"/>
  <c r="C173" i="102"/>
  <c r="C170" i="102"/>
  <c r="C169" i="102"/>
  <c r="G179" i="102"/>
  <c r="G175" i="102"/>
  <c r="G171" i="102"/>
  <c r="G167" i="102"/>
  <c r="G163" i="102"/>
  <c r="I163" i="102"/>
  <c r="P247" i="102"/>
  <c r="H253" i="102"/>
  <c r="E50" i="102"/>
  <c r="G49" i="102"/>
  <c r="I47" i="102"/>
  <c r="C47" i="102"/>
  <c r="E46" i="102"/>
  <c r="G45" i="102"/>
  <c r="I43" i="102"/>
  <c r="C43" i="102"/>
  <c r="E42" i="102"/>
  <c r="G41" i="102"/>
  <c r="I39" i="102"/>
  <c r="C39" i="102"/>
  <c r="E38" i="102"/>
  <c r="G37" i="102"/>
  <c r="I35" i="102"/>
  <c r="C35" i="102"/>
  <c r="E34" i="102"/>
  <c r="G33" i="102"/>
  <c r="C49" i="102"/>
  <c r="G47" i="102"/>
  <c r="C45" i="102"/>
  <c r="G43" i="102"/>
  <c r="E36" i="102"/>
  <c r="E32" i="102"/>
  <c r="I51" i="102"/>
  <c r="C50" i="102"/>
  <c r="E49" i="102"/>
  <c r="G48" i="102"/>
  <c r="C46" i="102"/>
  <c r="E45" i="102"/>
  <c r="G44" i="102"/>
  <c r="C42" i="102"/>
  <c r="E41" i="102"/>
  <c r="G40" i="102"/>
  <c r="C38" i="102"/>
  <c r="E37" i="102"/>
  <c r="G36" i="102"/>
  <c r="C34" i="102"/>
  <c r="E33" i="102"/>
  <c r="G32" i="102"/>
  <c r="E48" i="102"/>
  <c r="E44" i="102"/>
  <c r="C41" i="102"/>
  <c r="E40" i="102"/>
  <c r="G39" i="102"/>
  <c r="C37" i="102"/>
  <c r="G35" i="102"/>
  <c r="C33" i="102"/>
  <c r="G51" i="102"/>
  <c r="I48" i="102"/>
  <c r="E47" i="102"/>
  <c r="I44" i="102"/>
  <c r="E43" i="102"/>
  <c r="I40" i="102"/>
  <c r="E39" i="102"/>
  <c r="I36" i="102"/>
  <c r="E35" i="102"/>
  <c r="I32" i="102"/>
  <c r="G50" i="102"/>
  <c r="C48" i="102"/>
  <c r="G46" i="102"/>
  <c r="C44" i="102"/>
  <c r="G42" i="102"/>
  <c r="C40" i="102"/>
  <c r="G38" i="102"/>
  <c r="C36" i="102"/>
  <c r="G34" i="102"/>
  <c r="C32" i="102"/>
  <c r="C51" i="102"/>
  <c r="R244" i="102"/>
  <c r="H249" i="102"/>
  <c r="L249" i="102"/>
  <c r="L246" i="102"/>
  <c r="H246" i="102"/>
  <c r="D260" i="102"/>
  <c r="N241" i="102"/>
  <c r="H241" i="102"/>
  <c r="F234" i="102"/>
  <c r="P251" i="102"/>
  <c r="H255" i="102"/>
  <c r="L255" i="102"/>
  <c r="P249" i="102"/>
  <c r="L208" i="102"/>
  <c r="H252" i="102"/>
  <c r="L252" i="102"/>
  <c r="N257" i="102"/>
  <c r="N251" i="102"/>
  <c r="P253" i="102"/>
  <c r="I153" i="102"/>
  <c r="C153" i="102"/>
  <c r="E152" i="102"/>
  <c r="G151" i="102"/>
  <c r="I149" i="102"/>
  <c r="C149" i="102"/>
  <c r="E148" i="102"/>
  <c r="G147" i="102"/>
  <c r="I145" i="102"/>
  <c r="C145" i="102"/>
  <c r="E144" i="102"/>
  <c r="G143" i="102"/>
  <c r="G154" i="102"/>
  <c r="C152" i="102"/>
  <c r="E151" i="102"/>
  <c r="G150" i="102"/>
  <c r="C148" i="102"/>
  <c r="E147" i="102"/>
  <c r="G146" i="102"/>
  <c r="C144" i="102"/>
  <c r="E143" i="102"/>
  <c r="G142" i="102"/>
  <c r="C140" i="102"/>
  <c r="E139" i="102"/>
  <c r="G138" i="102"/>
  <c r="C136" i="102"/>
  <c r="I154" i="102"/>
  <c r="G152" i="102"/>
  <c r="I150" i="102"/>
  <c r="G148" i="102"/>
  <c r="I146" i="102"/>
  <c r="G144" i="102"/>
  <c r="I142" i="102"/>
  <c r="I141" i="102"/>
  <c r="C141" i="102"/>
  <c r="I139" i="102"/>
  <c r="I138" i="102"/>
  <c r="I137" i="102"/>
  <c r="C137" i="102"/>
  <c r="E154" i="102"/>
  <c r="E153" i="102"/>
  <c r="E149" i="102"/>
  <c r="E146" i="102"/>
  <c r="E145" i="102"/>
  <c r="G140" i="102"/>
  <c r="E138" i="102"/>
  <c r="G136" i="102"/>
  <c r="I155" i="102"/>
  <c r="C154" i="102"/>
  <c r="C147" i="102"/>
  <c r="C146" i="102"/>
  <c r="C143" i="102"/>
  <c r="C142" i="102"/>
  <c r="E141" i="102"/>
  <c r="E140" i="102"/>
  <c r="C138" i="102"/>
  <c r="E136" i="102"/>
  <c r="E155" i="102"/>
  <c r="G153" i="102"/>
  <c r="G149" i="102"/>
  <c r="G145" i="102"/>
  <c r="E150" i="102"/>
  <c r="E142" i="102"/>
  <c r="G141" i="102"/>
  <c r="G139" i="102"/>
  <c r="G137" i="102"/>
  <c r="C151" i="102"/>
  <c r="C150" i="102"/>
  <c r="C139" i="102"/>
  <c r="E137" i="102"/>
  <c r="G181" i="102"/>
  <c r="H243" i="102"/>
  <c r="B260" i="102"/>
  <c r="N258" i="102"/>
  <c r="N256" i="102"/>
  <c r="N254" i="102"/>
  <c r="N252" i="102"/>
  <c r="N250" i="102"/>
  <c r="N248" i="102"/>
  <c r="H257" i="102"/>
  <c r="L257" i="102"/>
  <c r="B234" i="102"/>
  <c r="H258" i="102"/>
  <c r="L258" i="102"/>
  <c r="P256" i="102"/>
  <c r="H254" i="102"/>
  <c r="L254" i="102"/>
  <c r="P252" i="102"/>
  <c r="P248" i="102"/>
  <c r="D234" i="102"/>
  <c r="G155" i="102"/>
  <c r="I152" i="102"/>
  <c r="P208" i="102"/>
  <c r="H251" i="102"/>
  <c r="L251" i="102"/>
  <c r="H247" i="102"/>
  <c r="L247" i="102"/>
  <c r="I140" i="102"/>
  <c r="P258" i="102"/>
  <c r="H248" i="102"/>
  <c r="L248" i="102"/>
  <c r="N244" i="102"/>
  <c r="P255" i="102"/>
  <c r="C155" i="102"/>
  <c r="H208" i="102"/>
  <c r="I193" i="102" s="1"/>
  <c r="I147" i="102"/>
  <c r="G77" i="102"/>
  <c r="C77" i="102"/>
  <c r="G76" i="102"/>
  <c r="I74" i="102"/>
  <c r="C74" i="102"/>
  <c r="E73" i="102"/>
  <c r="G72" i="102"/>
  <c r="I70" i="102"/>
  <c r="C70" i="102"/>
  <c r="E69" i="102"/>
  <c r="G68" i="102"/>
  <c r="I66" i="102"/>
  <c r="C66" i="102"/>
  <c r="E65" i="102"/>
  <c r="G64" i="102"/>
  <c r="I62" i="102"/>
  <c r="C62" i="102"/>
  <c r="E61" i="102"/>
  <c r="G60" i="102"/>
  <c r="I58" i="102"/>
  <c r="C58" i="102"/>
  <c r="I77" i="102"/>
  <c r="E75" i="102"/>
  <c r="G70" i="102"/>
  <c r="C68" i="102"/>
  <c r="G66" i="102"/>
  <c r="E63" i="102"/>
  <c r="E59" i="102"/>
  <c r="I75" i="102"/>
  <c r="C75" i="102"/>
  <c r="G73" i="102"/>
  <c r="I71" i="102"/>
  <c r="C71" i="102"/>
  <c r="G69" i="102"/>
  <c r="I67" i="102"/>
  <c r="C67" i="102"/>
  <c r="G65" i="102"/>
  <c r="I63" i="102"/>
  <c r="E76" i="102"/>
  <c r="G75" i="102"/>
  <c r="C73" i="102"/>
  <c r="E72" i="102"/>
  <c r="G71" i="102"/>
  <c r="C69" i="102"/>
  <c r="E68" i="102"/>
  <c r="G67" i="102"/>
  <c r="C65" i="102"/>
  <c r="E64" i="102"/>
  <c r="G63" i="102"/>
  <c r="C61" i="102"/>
  <c r="E60" i="102"/>
  <c r="G59" i="102"/>
  <c r="C76" i="102"/>
  <c r="G74" i="102"/>
  <c r="C72" i="102"/>
  <c r="E71" i="102"/>
  <c r="E67" i="102"/>
  <c r="C64" i="102"/>
  <c r="G62" i="102"/>
  <c r="C60" i="102"/>
  <c r="G58" i="102"/>
  <c r="E74" i="102"/>
  <c r="E70" i="102"/>
  <c r="E66" i="102"/>
  <c r="C63" i="102"/>
  <c r="G61" i="102"/>
  <c r="C59" i="102"/>
  <c r="E62" i="102"/>
  <c r="I59" i="102"/>
  <c r="E58" i="102"/>
  <c r="I25" i="102"/>
  <c r="E25" i="102"/>
  <c r="I24" i="102"/>
  <c r="C24" i="102"/>
  <c r="E23" i="102"/>
  <c r="G22" i="102"/>
  <c r="I20" i="102"/>
  <c r="C20" i="102"/>
  <c r="E19" i="102"/>
  <c r="G18" i="102"/>
  <c r="I16" i="102"/>
  <c r="C16" i="102"/>
  <c r="E15" i="102"/>
  <c r="G14" i="102"/>
  <c r="I12" i="102"/>
  <c r="C12" i="102"/>
  <c r="E11" i="102"/>
  <c r="G10" i="102"/>
  <c r="I8" i="102"/>
  <c r="C8" i="102"/>
  <c r="E7" i="102"/>
  <c r="G6" i="102"/>
  <c r="C22" i="102"/>
  <c r="E17" i="102"/>
  <c r="E13" i="102"/>
  <c r="C10" i="102"/>
  <c r="E9" i="102"/>
  <c r="C23" i="102"/>
  <c r="E22" i="102"/>
  <c r="G21" i="102"/>
  <c r="C19" i="102"/>
  <c r="E18" i="102"/>
  <c r="G17" i="102"/>
  <c r="C15" i="102"/>
  <c r="E14" i="102"/>
  <c r="G13" i="102"/>
  <c r="C11" i="102"/>
  <c r="E10" i="102"/>
  <c r="G9" i="102"/>
  <c r="C7" i="102"/>
  <c r="E6" i="102"/>
  <c r="G24" i="102"/>
  <c r="E21" i="102"/>
  <c r="G20" i="102"/>
  <c r="C18" i="102"/>
  <c r="G16" i="102"/>
  <c r="C14" i="102"/>
  <c r="G12" i="102"/>
  <c r="G8" i="102"/>
  <c r="C6" i="102"/>
  <c r="E24" i="102"/>
  <c r="I21" i="102"/>
  <c r="I17" i="102"/>
  <c r="I13" i="102"/>
  <c r="I9" i="102"/>
  <c r="G23" i="102"/>
  <c r="C21" i="102"/>
  <c r="G19" i="102"/>
  <c r="C17" i="102"/>
  <c r="G15" i="102"/>
  <c r="C13" i="102"/>
  <c r="G11" i="102"/>
  <c r="C9" i="102"/>
  <c r="G7" i="102"/>
  <c r="E20" i="102"/>
  <c r="E16" i="102"/>
  <c r="E12" i="102"/>
  <c r="E8" i="102"/>
  <c r="C181" i="102"/>
  <c r="I45" i="102"/>
  <c r="G25" i="102"/>
  <c r="L254" i="101"/>
  <c r="H254" i="101"/>
  <c r="N243" i="101"/>
  <c r="B260" i="101"/>
  <c r="H241" i="101"/>
  <c r="L241" i="101"/>
  <c r="H257" i="101"/>
  <c r="L257" i="101"/>
  <c r="L247" i="101"/>
  <c r="H247" i="101"/>
  <c r="F234" i="101"/>
  <c r="L208" i="101"/>
  <c r="H242" i="101"/>
  <c r="L242" i="101"/>
  <c r="E76" i="101"/>
  <c r="G75" i="101"/>
  <c r="C73" i="101"/>
  <c r="E72" i="101"/>
  <c r="G71" i="101"/>
  <c r="C69" i="101"/>
  <c r="E68" i="101"/>
  <c r="G67" i="101"/>
  <c r="C65" i="101"/>
  <c r="E64" i="101"/>
  <c r="G63" i="101"/>
  <c r="C61" i="101"/>
  <c r="E60" i="101"/>
  <c r="G59" i="101"/>
  <c r="G77" i="101"/>
  <c r="C77" i="101"/>
  <c r="G76" i="101"/>
  <c r="I74" i="101"/>
  <c r="C74" i="101"/>
  <c r="E73" i="101"/>
  <c r="G72" i="101"/>
  <c r="I70" i="101"/>
  <c r="C70" i="101"/>
  <c r="E69" i="101"/>
  <c r="G68" i="101"/>
  <c r="I66" i="101"/>
  <c r="C66" i="101"/>
  <c r="E65" i="101"/>
  <c r="G64" i="101"/>
  <c r="I62" i="101"/>
  <c r="C62" i="101"/>
  <c r="E61" i="101"/>
  <c r="G60" i="101"/>
  <c r="I58" i="101"/>
  <c r="C58" i="101"/>
  <c r="I75" i="101"/>
  <c r="G73" i="101"/>
  <c r="I71" i="101"/>
  <c r="G69" i="101"/>
  <c r="I67" i="101"/>
  <c r="G65" i="101"/>
  <c r="I63" i="101"/>
  <c r="G61" i="101"/>
  <c r="I59" i="101"/>
  <c r="E75" i="101"/>
  <c r="E74" i="101"/>
  <c r="E71" i="101"/>
  <c r="E70" i="101"/>
  <c r="E67" i="101"/>
  <c r="E66" i="101"/>
  <c r="E63" i="101"/>
  <c r="E62" i="101"/>
  <c r="E59" i="101"/>
  <c r="E58" i="101"/>
  <c r="C76" i="101"/>
  <c r="G74" i="101"/>
  <c r="C72" i="101"/>
  <c r="G70" i="101"/>
  <c r="C68" i="101"/>
  <c r="G66" i="101"/>
  <c r="C64" i="101"/>
  <c r="G62" i="101"/>
  <c r="C60" i="101"/>
  <c r="G58" i="101"/>
  <c r="I77" i="101"/>
  <c r="C75" i="101"/>
  <c r="C71" i="101"/>
  <c r="C67" i="101"/>
  <c r="C63" i="101"/>
  <c r="C59" i="101"/>
  <c r="I76" i="101"/>
  <c r="I72" i="101"/>
  <c r="I68" i="101"/>
  <c r="I64" i="101"/>
  <c r="I60" i="101"/>
  <c r="P251" i="101"/>
  <c r="P245" i="101"/>
  <c r="L248" i="101"/>
  <c r="H248" i="101"/>
  <c r="N244" i="101"/>
  <c r="N242" i="101"/>
  <c r="B234" i="101"/>
  <c r="P256" i="101"/>
  <c r="P248" i="101"/>
  <c r="P241" i="101"/>
  <c r="F260" i="101"/>
  <c r="L244" i="101"/>
  <c r="H244" i="101"/>
  <c r="I96" i="101"/>
  <c r="I61" i="101"/>
  <c r="I19" i="101"/>
  <c r="H250" i="101"/>
  <c r="L250" i="101"/>
  <c r="P246" i="101"/>
  <c r="D234" i="101"/>
  <c r="H208" i="101"/>
  <c r="I191" i="101" s="1"/>
  <c r="H253" i="101"/>
  <c r="L253" i="101"/>
  <c r="P259" i="101"/>
  <c r="N241" i="101"/>
  <c r="D260" i="101"/>
  <c r="P242" i="101"/>
  <c r="P243" i="101"/>
  <c r="G102" i="101"/>
  <c r="C100" i="101"/>
  <c r="E99" i="101"/>
  <c r="G98" i="101"/>
  <c r="C96" i="101"/>
  <c r="E95" i="101"/>
  <c r="G94" i="101"/>
  <c r="C92" i="101"/>
  <c r="E91" i="101"/>
  <c r="G90" i="101"/>
  <c r="C88" i="101"/>
  <c r="E87" i="101"/>
  <c r="G86" i="101"/>
  <c r="C84" i="101"/>
  <c r="I101" i="101"/>
  <c r="C101" i="101"/>
  <c r="E100" i="101"/>
  <c r="G99" i="101"/>
  <c r="I97" i="101"/>
  <c r="C97" i="101"/>
  <c r="E96" i="101"/>
  <c r="G95" i="101"/>
  <c r="I93" i="101"/>
  <c r="C93" i="101"/>
  <c r="E92" i="101"/>
  <c r="G91" i="101"/>
  <c r="I89" i="101"/>
  <c r="C89" i="101"/>
  <c r="E88" i="101"/>
  <c r="G87" i="101"/>
  <c r="I85" i="101"/>
  <c r="C85" i="101"/>
  <c r="E84" i="101"/>
  <c r="E102" i="101"/>
  <c r="E101" i="101"/>
  <c r="E98" i="101"/>
  <c r="E97" i="101"/>
  <c r="E94" i="101"/>
  <c r="E93" i="101"/>
  <c r="E90" i="101"/>
  <c r="E89" i="101"/>
  <c r="E86" i="101"/>
  <c r="E85" i="101"/>
  <c r="I102" i="101"/>
  <c r="G100" i="101"/>
  <c r="I98" i="101"/>
  <c r="G96" i="101"/>
  <c r="I94" i="101"/>
  <c r="G92" i="101"/>
  <c r="I90" i="101"/>
  <c r="G88" i="101"/>
  <c r="I86" i="101"/>
  <c r="G84" i="101"/>
  <c r="E103" i="101"/>
  <c r="G101" i="101"/>
  <c r="C99" i="101"/>
  <c r="G97" i="101"/>
  <c r="C95" i="101"/>
  <c r="G93" i="101"/>
  <c r="C91" i="101"/>
  <c r="G89" i="101"/>
  <c r="C87" i="101"/>
  <c r="G85" i="101"/>
  <c r="I103" i="101"/>
  <c r="I99" i="101"/>
  <c r="C94" i="101"/>
  <c r="I91" i="101"/>
  <c r="C90" i="101"/>
  <c r="I87" i="101"/>
  <c r="C86" i="101"/>
  <c r="C102" i="101"/>
  <c r="C98" i="101"/>
  <c r="I95" i="101"/>
  <c r="P255" i="101"/>
  <c r="H258" i="101"/>
  <c r="L258" i="101"/>
  <c r="P257" i="101"/>
  <c r="L256" i="101"/>
  <c r="H256" i="101"/>
  <c r="P253" i="101"/>
  <c r="L252" i="101"/>
  <c r="H252" i="101"/>
  <c r="P249" i="101"/>
  <c r="N208" i="101"/>
  <c r="P244" i="101"/>
  <c r="L246" i="101"/>
  <c r="H246" i="101"/>
  <c r="L243" i="101"/>
  <c r="H243" i="101"/>
  <c r="L259" i="101"/>
  <c r="H259" i="101"/>
  <c r="L255" i="101"/>
  <c r="H255" i="101"/>
  <c r="L251" i="101"/>
  <c r="H251" i="101"/>
  <c r="H249" i="101"/>
  <c r="L249" i="101"/>
  <c r="P208" i="101"/>
  <c r="C23" i="101"/>
  <c r="E22" i="101"/>
  <c r="E25" i="101"/>
  <c r="I24" i="101"/>
  <c r="C24" i="101"/>
  <c r="C21" i="101"/>
  <c r="E20" i="101"/>
  <c r="G19" i="101"/>
  <c r="C17" i="101"/>
  <c r="E16" i="101"/>
  <c r="G15" i="101"/>
  <c r="C13" i="101"/>
  <c r="E12" i="101"/>
  <c r="G11" i="101"/>
  <c r="C9" i="101"/>
  <c r="E8" i="101"/>
  <c r="G7" i="101"/>
  <c r="G24" i="101"/>
  <c r="G23" i="101"/>
  <c r="G22" i="101"/>
  <c r="G21" i="101"/>
  <c r="C19" i="101"/>
  <c r="E18" i="101"/>
  <c r="G17" i="101"/>
  <c r="C15" i="101"/>
  <c r="E14" i="101"/>
  <c r="G13" i="101"/>
  <c r="C11" i="101"/>
  <c r="E10" i="101"/>
  <c r="G9" i="101"/>
  <c r="C7" i="101"/>
  <c r="E24" i="101"/>
  <c r="C22" i="101"/>
  <c r="E19" i="101"/>
  <c r="C18" i="101"/>
  <c r="E15" i="101"/>
  <c r="C14" i="101"/>
  <c r="E11" i="101"/>
  <c r="C10" i="101"/>
  <c r="E7" i="101"/>
  <c r="G20" i="101"/>
  <c r="G12" i="101"/>
  <c r="I10" i="101"/>
  <c r="G8" i="101"/>
  <c r="C20" i="101"/>
  <c r="C16" i="101"/>
  <c r="C12" i="101"/>
  <c r="C8" i="101"/>
  <c r="I25" i="101"/>
  <c r="I20" i="101"/>
  <c r="G18" i="101"/>
  <c r="I16" i="101"/>
  <c r="G14" i="101"/>
  <c r="I12" i="101"/>
  <c r="G10" i="101"/>
  <c r="I8" i="101"/>
  <c r="I18" i="101"/>
  <c r="G16" i="101"/>
  <c r="I14" i="101"/>
  <c r="E23" i="101"/>
  <c r="E21" i="101"/>
  <c r="E17" i="101"/>
  <c r="E13" i="101"/>
  <c r="E9" i="101"/>
  <c r="P258" i="101"/>
  <c r="P254" i="101"/>
  <c r="P250" i="101"/>
  <c r="H245" i="101"/>
  <c r="L245" i="101"/>
  <c r="C103" i="101"/>
  <c r="I88" i="101"/>
  <c r="I23" i="101"/>
  <c r="C25" i="101"/>
  <c r="I15" i="101"/>
  <c r="I100" i="101"/>
  <c r="I73" i="101"/>
  <c r="I9" i="101"/>
  <c r="L251" i="100"/>
  <c r="H251" i="100"/>
  <c r="N257" i="100"/>
  <c r="L208" i="100"/>
  <c r="L245" i="100"/>
  <c r="H245" i="100"/>
  <c r="G25" i="100"/>
  <c r="C25" i="100"/>
  <c r="G24" i="100"/>
  <c r="I22" i="100"/>
  <c r="C22" i="100"/>
  <c r="E21" i="100"/>
  <c r="G20" i="100"/>
  <c r="I18" i="100"/>
  <c r="C18" i="100"/>
  <c r="E17" i="100"/>
  <c r="G16" i="100"/>
  <c r="I14" i="100"/>
  <c r="C14" i="100"/>
  <c r="E13" i="100"/>
  <c r="G12" i="100"/>
  <c r="I10" i="100"/>
  <c r="C10" i="100"/>
  <c r="E9" i="100"/>
  <c r="G8" i="100"/>
  <c r="I6" i="100"/>
  <c r="C6" i="100"/>
  <c r="C24" i="100"/>
  <c r="G22" i="100"/>
  <c r="C20" i="100"/>
  <c r="E19" i="100"/>
  <c r="C16" i="100"/>
  <c r="G14" i="100"/>
  <c r="C12" i="100"/>
  <c r="G10" i="100"/>
  <c r="C8" i="100"/>
  <c r="G6" i="100"/>
  <c r="E22" i="100"/>
  <c r="G17" i="100"/>
  <c r="I15" i="100"/>
  <c r="C15" i="100"/>
  <c r="G13" i="100"/>
  <c r="I11" i="100"/>
  <c r="C11" i="100"/>
  <c r="G9" i="100"/>
  <c r="I7" i="100"/>
  <c r="C7" i="100"/>
  <c r="E24" i="100"/>
  <c r="G23" i="100"/>
  <c r="C21" i="100"/>
  <c r="E20" i="100"/>
  <c r="G19" i="100"/>
  <c r="C17" i="100"/>
  <c r="E16" i="100"/>
  <c r="G15" i="100"/>
  <c r="C13" i="100"/>
  <c r="E12" i="100"/>
  <c r="G11" i="100"/>
  <c r="C9" i="100"/>
  <c r="E8" i="100"/>
  <c r="G7" i="100"/>
  <c r="I25" i="100"/>
  <c r="E23" i="100"/>
  <c r="G18" i="100"/>
  <c r="E15" i="100"/>
  <c r="E11" i="100"/>
  <c r="E7" i="100"/>
  <c r="I23" i="100"/>
  <c r="C23" i="100"/>
  <c r="G21" i="100"/>
  <c r="I19" i="100"/>
  <c r="C19" i="100"/>
  <c r="E18" i="100"/>
  <c r="E14" i="100"/>
  <c r="E10" i="100"/>
  <c r="E6" i="100"/>
  <c r="L241" i="100"/>
  <c r="H241" i="100"/>
  <c r="B260" i="100"/>
  <c r="P248" i="100"/>
  <c r="P246" i="100"/>
  <c r="P244" i="100"/>
  <c r="F260" i="100"/>
  <c r="L244" i="100"/>
  <c r="H244" i="100"/>
  <c r="G129" i="100"/>
  <c r="N208" i="100"/>
  <c r="I77" i="100"/>
  <c r="G77" i="100"/>
  <c r="C76" i="100"/>
  <c r="E75" i="100"/>
  <c r="G74" i="100"/>
  <c r="I72" i="100"/>
  <c r="C72" i="100"/>
  <c r="E71" i="100"/>
  <c r="G70" i="100"/>
  <c r="I68" i="100"/>
  <c r="C68" i="100"/>
  <c r="E67" i="100"/>
  <c r="G66" i="100"/>
  <c r="I64" i="100"/>
  <c r="C64" i="100"/>
  <c r="E63" i="100"/>
  <c r="G62" i="100"/>
  <c r="I60" i="100"/>
  <c r="C60" i="100"/>
  <c r="E59" i="100"/>
  <c r="G58" i="100"/>
  <c r="C74" i="100"/>
  <c r="E73" i="100"/>
  <c r="E69" i="100"/>
  <c r="G64" i="100"/>
  <c r="C62" i="100"/>
  <c r="G60" i="100"/>
  <c r="G75" i="100"/>
  <c r="I73" i="100"/>
  <c r="C73" i="100"/>
  <c r="G71" i="100"/>
  <c r="I69" i="100"/>
  <c r="C69" i="100"/>
  <c r="G67" i="100"/>
  <c r="I65" i="100"/>
  <c r="C65" i="100"/>
  <c r="G63" i="100"/>
  <c r="I61" i="100"/>
  <c r="C61" i="100"/>
  <c r="G59" i="100"/>
  <c r="C75" i="100"/>
  <c r="E74" i="100"/>
  <c r="G73" i="100"/>
  <c r="C71" i="100"/>
  <c r="E70" i="100"/>
  <c r="G69" i="100"/>
  <c r="C67" i="100"/>
  <c r="E66" i="100"/>
  <c r="G65" i="100"/>
  <c r="C63" i="100"/>
  <c r="E62" i="100"/>
  <c r="G61" i="100"/>
  <c r="C59" i="100"/>
  <c r="E58" i="100"/>
  <c r="G76" i="100"/>
  <c r="G72" i="100"/>
  <c r="C70" i="100"/>
  <c r="G68" i="100"/>
  <c r="C66" i="100"/>
  <c r="E65" i="100"/>
  <c r="E61" i="100"/>
  <c r="C58" i="100"/>
  <c r="C77" i="100"/>
  <c r="E76" i="100"/>
  <c r="E72" i="100"/>
  <c r="E68" i="100"/>
  <c r="E64" i="100"/>
  <c r="E60" i="100"/>
  <c r="N246" i="100"/>
  <c r="N242" i="100"/>
  <c r="I126" i="100"/>
  <c r="I110" i="100"/>
  <c r="I76" i="100"/>
  <c r="N248" i="100"/>
  <c r="N243" i="100"/>
  <c r="I16" i="100"/>
  <c r="I17" i="100"/>
  <c r="I63" i="100"/>
  <c r="I74" i="100"/>
  <c r="I58" i="100"/>
  <c r="N253" i="100"/>
  <c r="L249" i="100"/>
  <c r="H249" i="100"/>
  <c r="I122" i="100"/>
  <c r="I12" i="100"/>
  <c r="H259" i="100"/>
  <c r="L259" i="100"/>
  <c r="H258" i="100"/>
  <c r="L258" i="100"/>
  <c r="H257" i="100"/>
  <c r="L257" i="100"/>
  <c r="H256" i="100"/>
  <c r="L256" i="100"/>
  <c r="H255" i="100"/>
  <c r="L255" i="100"/>
  <c r="H254" i="100"/>
  <c r="L254" i="100"/>
  <c r="H253" i="100"/>
  <c r="L253" i="100"/>
  <c r="P249" i="100"/>
  <c r="P247" i="100"/>
  <c r="P245" i="100"/>
  <c r="L243" i="100"/>
  <c r="H243" i="100"/>
  <c r="B234" i="100"/>
  <c r="P251" i="100"/>
  <c r="L248" i="100"/>
  <c r="H248" i="100"/>
  <c r="N247" i="100"/>
  <c r="L247" i="100"/>
  <c r="H247" i="100"/>
  <c r="D260" i="100"/>
  <c r="N241" i="100"/>
  <c r="N250" i="100"/>
  <c r="I24" i="100"/>
  <c r="I8" i="100"/>
  <c r="I9" i="100"/>
  <c r="I71" i="100"/>
  <c r="I66" i="100"/>
  <c r="N259" i="100"/>
  <c r="N255" i="100"/>
  <c r="H252" i="100"/>
  <c r="L252" i="100"/>
  <c r="N245" i="100"/>
  <c r="L250" i="100"/>
  <c r="H250" i="100"/>
  <c r="D234" i="100"/>
  <c r="I127" i="100"/>
  <c r="C127" i="100"/>
  <c r="E126" i="100"/>
  <c r="G125" i="100"/>
  <c r="I123" i="100"/>
  <c r="C123" i="100"/>
  <c r="E122" i="100"/>
  <c r="G121" i="100"/>
  <c r="I119" i="100"/>
  <c r="C119" i="100"/>
  <c r="E118" i="100"/>
  <c r="G117" i="100"/>
  <c r="I115" i="100"/>
  <c r="C115" i="100"/>
  <c r="E114" i="100"/>
  <c r="G113" i="100"/>
  <c r="I111" i="100"/>
  <c r="C111" i="100"/>
  <c r="E110" i="100"/>
  <c r="G128" i="100"/>
  <c r="C126" i="100"/>
  <c r="E125" i="100"/>
  <c r="G124" i="100"/>
  <c r="C122" i="100"/>
  <c r="E121" i="100"/>
  <c r="G120" i="100"/>
  <c r="C118" i="100"/>
  <c r="E117" i="100"/>
  <c r="G116" i="100"/>
  <c r="C114" i="100"/>
  <c r="E113" i="100"/>
  <c r="G112" i="100"/>
  <c r="C110" i="100"/>
  <c r="E128" i="100"/>
  <c r="E127" i="100"/>
  <c r="E124" i="100"/>
  <c r="E123" i="100"/>
  <c r="E120" i="100"/>
  <c r="E119" i="100"/>
  <c r="E116" i="100"/>
  <c r="E115" i="100"/>
  <c r="E112" i="100"/>
  <c r="E111" i="100"/>
  <c r="G118" i="100"/>
  <c r="G114" i="100"/>
  <c r="G110" i="100"/>
  <c r="E129" i="100"/>
  <c r="G127" i="100"/>
  <c r="I125" i="100"/>
  <c r="G123" i="100"/>
  <c r="I121" i="100"/>
  <c r="I117" i="100"/>
  <c r="I113" i="100"/>
  <c r="I129" i="100"/>
  <c r="C128" i="100"/>
  <c r="C125" i="100"/>
  <c r="C124" i="100"/>
  <c r="C121" i="100"/>
  <c r="C120" i="100"/>
  <c r="C117" i="100"/>
  <c r="C116" i="100"/>
  <c r="C113" i="100"/>
  <c r="C112" i="100"/>
  <c r="I128" i="100"/>
  <c r="G126" i="100"/>
  <c r="I124" i="100"/>
  <c r="G122" i="100"/>
  <c r="I120" i="100"/>
  <c r="I116" i="100"/>
  <c r="I112" i="100"/>
  <c r="G119" i="100"/>
  <c r="G115" i="100"/>
  <c r="G111" i="100"/>
  <c r="L246" i="100"/>
  <c r="H246" i="100"/>
  <c r="I13" i="100"/>
  <c r="N258" i="100"/>
  <c r="N256" i="100"/>
  <c r="N254" i="100"/>
  <c r="P208" i="100"/>
  <c r="F234" i="100"/>
  <c r="P259" i="100"/>
  <c r="P258" i="100"/>
  <c r="P257" i="100"/>
  <c r="P256" i="100"/>
  <c r="P255" i="100"/>
  <c r="P254" i="100"/>
  <c r="P253" i="100"/>
  <c r="P252" i="100"/>
  <c r="N249" i="100"/>
  <c r="H208" i="100"/>
  <c r="I195" i="100" s="1"/>
  <c r="N244" i="100"/>
  <c r="C129" i="100"/>
  <c r="I114" i="100"/>
  <c r="I20" i="100"/>
  <c r="E25" i="100"/>
  <c r="I67" i="100"/>
  <c r="I62" i="100"/>
  <c r="I21" i="100"/>
  <c r="B234" i="99"/>
  <c r="P208" i="99"/>
  <c r="P258" i="99"/>
  <c r="P256" i="99"/>
  <c r="P254" i="99"/>
  <c r="P252" i="99"/>
  <c r="P250" i="99"/>
  <c r="N208" i="99"/>
  <c r="N256" i="99"/>
  <c r="N252" i="99"/>
  <c r="N248" i="99"/>
  <c r="I155" i="99"/>
  <c r="C154" i="99"/>
  <c r="E153" i="99"/>
  <c r="G152" i="99"/>
  <c r="C150" i="99"/>
  <c r="E149" i="99"/>
  <c r="G148" i="99"/>
  <c r="C146" i="99"/>
  <c r="E145" i="99"/>
  <c r="G144" i="99"/>
  <c r="C142" i="99"/>
  <c r="E141" i="99"/>
  <c r="G140" i="99"/>
  <c r="C138" i="99"/>
  <c r="E137" i="99"/>
  <c r="G136" i="99"/>
  <c r="G154" i="99"/>
  <c r="C152" i="99"/>
  <c r="E151" i="99"/>
  <c r="G150" i="99"/>
  <c r="C148" i="99"/>
  <c r="E147" i="99"/>
  <c r="G146" i="99"/>
  <c r="C144" i="99"/>
  <c r="E143" i="99"/>
  <c r="G142" i="99"/>
  <c r="C140" i="99"/>
  <c r="E139" i="99"/>
  <c r="G138" i="99"/>
  <c r="C136" i="99"/>
  <c r="G181" i="99"/>
  <c r="G153" i="99"/>
  <c r="I151" i="99"/>
  <c r="G149" i="99"/>
  <c r="I147" i="99"/>
  <c r="G145" i="99"/>
  <c r="I143" i="99"/>
  <c r="G141" i="99"/>
  <c r="I139" i="99"/>
  <c r="G137" i="99"/>
  <c r="E154" i="99"/>
  <c r="C153" i="99"/>
  <c r="E150" i="99"/>
  <c r="C149" i="99"/>
  <c r="E146" i="99"/>
  <c r="C145" i="99"/>
  <c r="E142" i="99"/>
  <c r="C141" i="99"/>
  <c r="E138" i="99"/>
  <c r="C137" i="99"/>
  <c r="I153" i="99"/>
  <c r="G151" i="99"/>
  <c r="I149" i="99"/>
  <c r="G147" i="99"/>
  <c r="I145" i="99"/>
  <c r="G143" i="99"/>
  <c r="I141" i="99"/>
  <c r="G139" i="99"/>
  <c r="I137" i="99"/>
  <c r="E152" i="99"/>
  <c r="C151" i="99"/>
  <c r="E148" i="99"/>
  <c r="C147" i="99"/>
  <c r="E144" i="99"/>
  <c r="C143" i="99"/>
  <c r="E140" i="99"/>
  <c r="C139" i="99"/>
  <c r="E136" i="99"/>
  <c r="I142" i="99"/>
  <c r="G155" i="99"/>
  <c r="I163" i="99"/>
  <c r="I148" i="99"/>
  <c r="I48" i="99"/>
  <c r="L208" i="99"/>
  <c r="H259" i="99"/>
  <c r="L259" i="99"/>
  <c r="H258" i="99"/>
  <c r="L258" i="99"/>
  <c r="H257" i="99"/>
  <c r="L257" i="99"/>
  <c r="H256" i="99"/>
  <c r="L256" i="99"/>
  <c r="H255" i="99"/>
  <c r="L255" i="99"/>
  <c r="H254" i="99"/>
  <c r="L254" i="99"/>
  <c r="H253" i="99"/>
  <c r="L253" i="99"/>
  <c r="H252" i="99"/>
  <c r="L252" i="99"/>
  <c r="H251" i="99"/>
  <c r="L251" i="99"/>
  <c r="H250" i="99"/>
  <c r="L250" i="99"/>
  <c r="H249" i="99"/>
  <c r="L249" i="99"/>
  <c r="P248" i="99"/>
  <c r="H247" i="99"/>
  <c r="L247" i="99"/>
  <c r="P246" i="99"/>
  <c r="H245" i="99"/>
  <c r="L245" i="99"/>
  <c r="P244" i="99"/>
  <c r="H243" i="99"/>
  <c r="L243" i="99"/>
  <c r="N257" i="99"/>
  <c r="N253" i="99"/>
  <c r="N249" i="99"/>
  <c r="N245" i="99"/>
  <c r="H208" i="99"/>
  <c r="I200" i="99" s="1"/>
  <c r="E180" i="99"/>
  <c r="G179" i="99"/>
  <c r="C177" i="99"/>
  <c r="E176" i="99"/>
  <c r="G175" i="99"/>
  <c r="C173" i="99"/>
  <c r="E172" i="99"/>
  <c r="G171" i="99"/>
  <c r="C169" i="99"/>
  <c r="E168" i="99"/>
  <c r="G167" i="99"/>
  <c r="C165" i="99"/>
  <c r="E164" i="99"/>
  <c r="G163" i="99"/>
  <c r="I181" i="99"/>
  <c r="E181" i="99"/>
  <c r="I180" i="99"/>
  <c r="C180" i="99"/>
  <c r="E179" i="99"/>
  <c r="G178" i="99"/>
  <c r="I176" i="99"/>
  <c r="C176" i="99"/>
  <c r="E175" i="99"/>
  <c r="G174" i="99"/>
  <c r="I172" i="99"/>
  <c r="C179" i="99"/>
  <c r="E178" i="99"/>
  <c r="G177" i="99"/>
  <c r="C175" i="99"/>
  <c r="E174" i="99"/>
  <c r="G173" i="99"/>
  <c r="C171" i="99"/>
  <c r="E170" i="99"/>
  <c r="G169" i="99"/>
  <c r="C167" i="99"/>
  <c r="E166" i="99"/>
  <c r="G165" i="99"/>
  <c r="C163" i="99"/>
  <c r="E162" i="99"/>
  <c r="C181" i="99"/>
  <c r="G180" i="99"/>
  <c r="I178" i="99"/>
  <c r="C178" i="99"/>
  <c r="E177" i="99"/>
  <c r="G176" i="99"/>
  <c r="I174" i="99"/>
  <c r="C174" i="99"/>
  <c r="E173" i="99"/>
  <c r="G172" i="99"/>
  <c r="I170" i="99"/>
  <c r="C170" i="99"/>
  <c r="E169" i="99"/>
  <c r="G168" i="99"/>
  <c r="I166" i="99"/>
  <c r="C166" i="99"/>
  <c r="G164" i="99"/>
  <c r="I162" i="99"/>
  <c r="E171" i="99"/>
  <c r="I168" i="99"/>
  <c r="E167" i="99"/>
  <c r="E165" i="99"/>
  <c r="C164" i="99"/>
  <c r="I164" i="99"/>
  <c r="G162" i="99"/>
  <c r="C172" i="99"/>
  <c r="G170" i="99"/>
  <c r="C168" i="99"/>
  <c r="G166" i="99"/>
  <c r="E163" i="99"/>
  <c r="C162" i="99"/>
  <c r="I144" i="99"/>
  <c r="I175" i="99"/>
  <c r="G50" i="99"/>
  <c r="C48" i="99"/>
  <c r="E47" i="99"/>
  <c r="G46" i="99"/>
  <c r="C44" i="99"/>
  <c r="E43" i="99"/>
  <c r="G42" i="99"/>
  <c r="C40" i="99"/>
  <c r="E39" i="99"/>
  <c r="G38" i="99"/>
  <c r="C36" i="99"/>
  <c r="E35" i="99"/>
  <c r="G34" i="99"/>
  <c r="C32" i="99"/>
  <c r="E50" i="99"/>
  <c r="G49" i="99"/>
  <c r="I47" i="99"/>
  <c r="C47" i="99"/>
  <c r="E46" i="99"/>
  <c r="G45" i="99"/>
  <c r="I43" i="99"/>
  <c r="C43" i="99"/>
  <c r="E42" i="99"/>
  <c r="G41" i="99"/>
  <c r="C39" i="99"/>
  <c r="E38" i="99"/>
  <c r="G37" i="99"/>
  <c r="C35" i="99"/>
  <c r="E34" i="99"/>
  <c r="G33" i="99"/>
  <c r="I51" i="99"/>
  <c r="E51" i="99"/>
  <c r="I50" i="99"/>
  <c r="C50" i="99"/>
  <c r="E49" i="99"/>
  <c r="G48" i="99"/>
  <c r="I46" i="99"/>
  <c r="C46" i="99"/>
  <c r="E45" i="99"/>
  <c r="G44" i="99"/>
  <c r="I42" i="99"/>
  <c r="C42" i="99"/>
  <c r="E41" i="99"/>
  <c r="G40" i="99"/>
  <c r="I38" i="99"/>
  <c r="C38" i="99"/>
  <c r="E37" i="99"/>
  <c r="G36" i="99"/>
  <c r="I34" i="99"/>
  <c r="C34" i="99"/>
  <c r="E33" i="99"/>
  <c r="G32" i="99"/>
  <c r="I49" i="99"/>
  <c r="C49" i="99"/>
  <c r="E48" i="99"/>
  <c r="G47" i="99"/>
  <c r="I45" i="99"/>
  <c r="C45" i="99"/>
  <c r="E44" i="99"/>
  <c r="G43" i="99"/>
  <c r="I41" i="99"/>
  <c r="C41" i="99"/>
  <c r="E40" i="99"/>
  <c r="G39" i="99"/>
  <c r="I37" i="99"/>
  <c r="C37" i="99"/>
  <c r="E36" i="99"/>
  <c r="G35" i="99"/>
  <c r="I33" i="99"/>
  <c r="C33" i="99"/>
  <c r="E32" i="99"/>
  <c r="I44" i="99"/>
  <c r="C51" i="99"/>
  <c r="P259" i="99"/>
  <c r="P257" i="99"/>
  <c r="P255" i="99"/>
  <c r="P253" i="99"/>
  <c r="P251" i="99"/>
  <c r="P249" i="99"/>
  <c r="N258" i="99"/>
  <c r="N254" i="99"/>
  <c r="N250" i="99"/>
  <c r="N246" i="99"/>
  <c r="I150" i="99"/>
  <c r="E155" i="99"/>
  <c r="I140" i="99"/>
  <c r="C155" i="99"/>
  <c r="I40" i="99"/>
  <c r="I39" i="99"/>
  <c r="H248" i="99"/>
  <c r="L248" i="99"/>
  <c r="P247" i="99"/>
  <c r="H246" i="99"/>
  <c r="L246" i="99"/>
  <c r="P245" i="99"/>
  <c r="H244" i="99"/>
  <c r="L244" i="99"/>
  <c r="P243" i="99"/>
  <c r="R242" i="99"/>
  <c r="R241" i="99"/>
  <c r="F234" i="99"/>
  <c r="D234" i="99"/>
  <c r="N259" i="99"/>
  <c r="N255" i="99"/>
  <c r="N251" i="99"/>
  <c r="N247" i="99"/>
  <c r="N242" i="99"/>
  <c r="D260" i="99"/>
  <c r="I146" i="99"/>
  <c r="I152" i="99"/>
  <c r="I136" i="99"/>
  <c r="G51" i="99"/>
  <c r="I36" i="99"/>
  <c r="I35" i="99"/>
  <c r="B234" i="98"/>
  <c r="P242" i="98"/>
  <c r="P249" i="98"/>
  <c r="I129" i="98"/>
  <c r="C128" i="98"/>
  <c r="E127" i="98"/>
  <c r="G126" i="98"/>
  <c r="C124" i="98"/>
  <c r="E123" i="98"/>
  <c r="G122" i="98"/>
  <c r="C120" i="98"/>
  <c r="E119" i="98"/>
  <c r="G118" i="98"/>
  <c r="C116" i="98"/>
  <c r="E115" i="98"/>
  <c r="G114" i="98"/>
  <c r="C112" i="98"/>
  <c r="E111" i="98"/>
  <c r="G110" i="98"/>
  <c r="C127" i="98"/>
  <c r="E126" i="98"/>
  <c r="G125" i="98"/>
  <c r="C123" i="98"/>
  <c r="E122" i="98"/>
  <c r="G121" i="98"/>
  <c r="C119" i="98"/>
  <c r="E118" i="98"/>
  <c r="G117" i="98"/>
  <c r="C115" i="98"/>
  <c r="E114" i="98"/>
  <c r="G113" i="98"/>
  <c r="C111" i="98"/>
  <c r="E110" i="98"/>
  <c r="C129" i="98"/>
  <c r="E128" i="98"/>
  <c r="E125" i="98"/>
  <c r="E124" i="98"/>
  <c r="E121" i="98"/>
  <c r="E120" i="98"/>
  <c r="E117" i="98"/>
  <c r="E116" i="98"/>
  <c r="E113" i="98"/>
  <c r="E112" i="98"/>
  <c r="G127" i="98"/>
  <c r="I121" i="98"/>
  <c r="I117" i="98"/>
  <c r="G115" i="98"/>
  <c r="G111" i="98"/>
  <c r="G128" i="98"/>
  <c r="G124" i="98"/>
  <c r="I122" i="98"/>
  <c r="G120" i="98"/>
  <c r="G116" i="98"/>
  <c r="G112" i="98"/>
  <c r="I110" i="98"/>
  <c r="C126" i="98"/>
  <c r="C125" i="98"/>
  <c r="C122" i="98"/>
  <c r="C121" i="98"/>
  <c r="C118" i="98"/>
  <c r="C117" i="98"/>
  <c r="C114" i="98"/>
  <c r="C113" i="98"/>
  <c r="C110" i="98"/>
  <c r="I125" i="98"/>
  <c r="G123" i="98"/>
  <c r="G119" i="98"/>
  <c r="I113" i="98"/>
  <c r="I126" i="98"/>
  <c r="I118" i="98"/>
  <c r="I114" i="98"/>
  <c r="N208" i="98"/>
  <c r="I163" i="98"/>
  <c r="I115" i="98"/>
  <c r="L208" i="98"/>
  <c r="H243" i="98"/>
  <c r="L243" i="98"/>
  <c r="I137" i="98"/>
  <c r="N250" i="98"/>
  <c r="N257" i="98"/>
  <c r="N253" i="98"/>
  <c r="H258" i="98"/>
  <c r="L258" i="98"/>
  <c r="P247" i="98"/>
  <c r="H242" i="98"/>
  <c r="L242" i="98"/>
  <c r="B260" i="98"/>
  <c r="H253" i="98"/>
  <c r="L253" i="98"/>
  <c r="P208" i="98"/>
  <c r="H252" i="98"/>
  <c r="L252" i="98"/>
  <c r="H248" i="98"/>
  <c r="L248" i="98"/>
  <c r="H244" i="98"/>
  <c r="L244" i="98"/>
  <c r="I146" i="98"/>
  <c r="P252" i="98"/>
  <c r="P244" i="98"/>
  <c r="I112" i="98"/>
  <c r="H251" i="98"/>
  <c r="L251" i="98"/>
  <c r="D234" i="98"/>
  <c r="I171" i="98"/>
  <c r="E129" i="98"/>
  <c r="I166" i="98"/>
  <c r="I151" i="98"/>
  <c r="I127" i="98"/>
  <c r="I111" i="98"/>
  <c r="I116" i="98"/>
  <c r="D260" i="98"/>
  <c r="N241" i="98"/>
  <c r="G103" i="98"/>
  <c r="G129" i="98"/>
  <c r="P259" i="98"/>
  <c r="N247" i="98"/>
  <c r="N259" i="98"/>
  <c r="N255" i="98"/>
  <c r="N251" i="98"/>
  <c r="P251" i="98"/>
  <c r="H250" i="98"/>
  <c r="L250" i="98"/>
  <c r="H257" i="98"/>
  <c r="L257" i="98"/>
  <c r="F260" i="98"/>
  <c r="P241" i="98"/>
  <c r="P253" i="98"/>
  <c r="C179" i="98"/>
  <c r="E178" i="98"/>
  <c r="G177" i="98"/>
  <c r="C175" i="98"/>
  <c r="E174" i="98"/>
  <c r="G173" i="98"/>
  <c r="C171" i="98"/>
  <c r="E170" i="98"/>
  <c r="G169" i="98"/>
  <c r="C167" i="98"/>
  <c r="E166" i="98"/>
  <c r="G165" i="98"/>
  <c r="C163" i="98"/>
  <c r="E162" i="98"/>
  <c r="E180" i="98"/>
  <c r="E179" i="98"/>
  <c r="C178" i="98"/>
  <c r="C177" i="98"/>
  <c r="E176" i="98"/>
  <c r="E175" i="98"/>
  <c r="C174" i="98"/>
  <c r="C173" i="98"/>
  <c r="E172" i="98"/>
  <c r="E171" i="98"/>
  <c r="C170" i="98"/>
  <c r="C169" i="98"/>
  <c r="E168" i="98"/>
  <c r="E167" i="98"/>
  <c r="C166" i="98"/>
  <c r="C165" i="98"/>
  <c r="E164" i="98"/>
  <c r="E163" i="98"/>
  <c r="C162" i="98"/>
  <c r="E181" i="98"/>
  <c r="I180" i="98"/>
  <c r="C180" i="98"/>
  <c r="I176" i="98"/>
  <c r="C176" i="98"/>
  <c r="I172" i="98"/>
  <c r="C172" i="98"/>
  <c r="I168" i="98"/>
  <c r="C168" i="98"/>
  <c r="I164" i="98"/>
  <c r="C164" i="98"/>
  <c r="G179" i="98"/>
  <c r="E177" i="98"/>
  <c r="G175" i="98"/>
  <c r="E173" i="98"/>
  <c r="G171" i="98"/>
  <c r="E169" i="98"/>
  <c r="G167" i="98"/>
  <c r="E165" i="98"/>
  <c r="G163" i="98"/>
  <c r="G180" i="98"/>
  <c r="G178" i="98"/>
  <c r="G176" i="98"/>
  <c r="G174" i="98"/>
  <c r="G172" i="98"/>
  <c r="G170" i="98"/>
  <c r="G168" i="98"/>
  <c r="G166" i="98"/>
  <c r="G164" i="98"/>
  <c r="G162" i="98"/>
  <c r="C181" i="98"/>
  <c r="I181" i="98"/>
  <c r="H255" i="98"/>
  <c r="L255" i="98"/>
  <c r="I167" i="98"/>
  <c r="N243" i="98"/>
  <c r="N256" i="98"/>
  <c r="N252" i="98"/>
  <c r="H246" i="98"/>
  <c r="L246" i="98"/>
  <c r="H241" i="98"/>
  <c r="P258" i="98"/>
  <c r="P250" i="98"/>
  <c r="H245" i="98"/>
  <c r="L245" i="98"/>
  <c r="H256" i="98"/>
  <c r="L256" i="98"/>
  <c r="P245" i="98"/>
  <c r="I120" i="98"/>
  <c r="H247" i="98"/>
  <c r="L247" i="98"/>
  <c r="I175" i="98"/>
  <c r="I170" i="98"/>
  <c r="P256" i="98"/>
  <c r="I128" i="98"/>
  <c r="G154" i="98"/>
  <c r="C151" i="98"/>
  <c r="E150" i="98"/>
  <c r="G149" i="98"/>
  <c r="C147" i="98"/>
  <c r="E146" i="98"/>
  <c r="G145" i="98"/>
  <c r="C143" i="98"/>
  <c r="E142" i="98"/>
  <c r="G141" i="98"/>
  <c r="C139" i="98"/>
  <c r="E138" i="98"/>
  <c r="G137" i="98"/>
  <c r="I155" i="98"/>
  <c r="E154" i="98"/>
  <c r="G153" i="98"/>
  <c r="G152" i="98"/>
  <c r="C150" i="98"/>
  <c r="E149" i="98"/>
  <c r="G148" i="98"/>
  <c r="C146" i="98"/>
  <c r="E145" i="98"/>
  <c r="G144" i="98"/>
  <c r="C142" i="98"/>
  <c r="E141" i="98"/>
  <c r="G140" i="98"/>
  <c r="C138" i="98"/>
  <c r="E137" i="98"/>
  <c r="G136" i="98"/>
  <c r="G181" i="98"/>
  <c r="E153" i="98"/>
  <c r="C152" i="98"/>
  <c r="C149" i="98"/>
  <c r="C148" i="98"/>
  <c r="C145" i="98"/>
  <c r="C144" i="98"/>
  <c r="C141" i="98"/>
  <c r="C140" i="98"/>
  <c r="C137" i="98"/>
  <c r="C136" i="98"/>
  <c r="I153" i="98"/>
  <c r="G151" i="98"/>
  <c r="G147" i="98"/>
  <c r="G143" i="98"/>
  <c r="G139" i="98"/>
  <c r="E151" i="98"/>
  <c r="E148" i="98"/>
  <c r="E147" i="98"/>
  <c r="E144" i="98"/>
  <c r="E143" i="98"/>
  <c r="E139" i="98"/>
  <c r="E136" i="98"/>
  <c r="C154" i="98"/>
  <c r="C153" i="98"/>
  <c r="G150" i="98"/>
  <c r="I148" i="98"/>
  <c r="G146" i="98"/>
  <c r="I144" i="98"/>
  <c r="G142" i="98"/>
  <c r="I140" i="98"/>
  <c r="G138" i="98"/>
  <c r="I136" i="98"/>
  <c r="I154" i="98"/>
  <c r="E152" i="98"/>
  <c r="E140" i="98"/>
  <c r="H208" i="98"/>
  <c r="I202" i="98" s="1"/>
  <c r="N258" i="98"/>
  <c r="N254" i="98"/>
  <c r="P255" i="98"/>
  <c r="H254" i="98"/>
  <c r="L254" i="98"/>
  <c r="P243" i="98"/>
  <c r="P254" i="98"/>
  <c r="H249" i="98"/>
  <c r="L249" i="98"/>
  <c r="P246" i="98"/>
  <c r="F234" i="98"/>
  <c r="P257" i="98"/>
  <c r="I142" i="98"/>
  <c r="C155" i="98"/>
  <c r="C101" i="98"/>
  <c r="E100" i="98"/>
  <c r="G99" i="98"/>
  <c r="C97" i="98"/>
  <c r="E96" i="98"/>
  <c r="G95" i="98"/>
  <c r="C93" i="98"/>
  <c r="E92" i="98"/>
  <c r="G91" i="98"/>
  <c r="C89" i="98"/>
  <c r="E88" i="98"/>
  <c r="G87" i="98"/>
  <c r="C85" i="98"/>
  <c r="E84" i="98"/>
  <c r="G102" i="98"/>
  <c r="C100" i="98"/>
  <c r="E99" i="98"/>
  <c r="G98" i="98"/>
  <c r="C96" i="98"/>
  <c r="E95" i="98"/>
  <c r="G94" i="98"/>
  <c r="C92" i="98"/>
  <c r="E91" i="98"/>
  <c r="G90" i="98"/>
  <c r="C88" i="98"/>
  <c r="E87" i="98"/>
  <c r="G86" i="98"/>
  <c r="C84" i="98"/>
  <c r="E103" i="98"/>
  <c r="G101" i="98"/>
  <c r="G97" i="98"/>
  <c r="G93" i="98"/>
  <c r="G89" i="98"/>
  <c r="G85" i="98"/>
  <c r="I103" i="98"/>
  <c r="C102" i="98"/>
  <c r="C98" i="98"/>
  <c r="C94" i="98"/>
  <c r="C91" i="98"/>
  <c r="C90" i="98"/>
  <c r="I102" i="98"/>
  <c r="G100" i="98"/>
  <c r="I98" i="98"/>
  <c r="G96" i="98"/>
  <c r="I94" i="98"/>
  <c r="G92" i="98"/>
  <c r="I86" i="98"/>
  <c r="G84" i="98"/>
  <c r="E102" i="98"/>
  <c r="E101" i="98"/>
  <c r="E98" i="98"/>
  <c r="E97" i="98"/>
  <c r="E94" i="98"/>
  <c r="E93" i="98"/>
  <c r="E90" i="98"/>
  <c r="E89" i="98"/>
  <c r="E86" i="98"/>
  <c r="E85" i="98"/>
  <c r="C99" i="98"/>
  <c r="C95" i="98"/>
  <c r="C87" i="98"/>
  <c r="C86" i="98"/>
  <c r="I90" i="98"/>
  <c r="G88" i="98"/>
  <c r="H259" i="98"/>
  <c r="L259" i="98"/>
  <c r="I169" i="98"/>
  <c r="I101" i="98"/>
  <c r="I178" i="98"/>
  <c r="I162" i="98"/>
  <c r="I147" i="98"/>
  <c r="I123" i="98"/>
  <c r="P248" i="98"/>
  <c r="C103" i="98"/>
  <c r="I173" i="98"/>
  <c r="I97" i="98"/>
  <c r="I145" i="98"/>
  <c r="I99" i="98"/>
  <c r="R254" i="96"/>
  <c r="R258" i="96"/>
  <c r="N255" i="96"/>
  <c r="L208" i="96"/>
  <c r="N246" i="96"/>
  <c r="N242" i="96"/>
  <c r="P208" i="96"/>
  <c r="I67" i="96"/>
  <c r="P250" i="96"/>
  <c r="H249" i="96"/>
  <c r="L249" i="96"/>
  <c r="P248" i="96"/>
  <c r="H247" i="96"/>
  <c r="L247" i="96"/>
  <c r="N248" i="96"/>
  <c r="H243" i="96"/>
  <c r="L243" i="96"/>
  <c r="N259" i="96"/>
  <c r="N251" i="96"/>
  <c r="N245" i="96"/>
  <c r="D234" i="96"/>
  <c r="I50" i="96"/>
  <c r="I100" i="96"/>
  <c r="I84" i="96"/>
  <c r="I65" i="96"/>
  <c r="I72" i="96"/>
  <c r="I40" i="96"/>
  <c r="I21" i="96"/>
  <c r="I20" i="96"/>
  <c r="C25" i="96"/>
  <c r="I60" i="96"/>
  <c r="I8" i="96"/>
  <c r="R256" i="96"/>
  <c r="R252" i="96"/>
  <c r="H250" i="96"/>
  <c r="L250" i="96"/>
  <c r="P249" i="96"/>
  <c r="H248" i="96"/>
  <c r="L248" i="96"/>
  <c r="P247" i="96"/>
  <c r="H245" i="96"/>
  <c r="L245" i="96"/>
  <c r="B234" i="96"/>
  <c r="N247" i="96"/>
  <c r="N243" i="96"/>
  <c r="P246" i="96"/>
  <c r="P244" i="96"/>
  <c r="P242" i="96"/>
  <c r="G102" i="96"/>
  <c r="C100" i="96"/>
  <c r="E99" i="96"/>
  <c r="G98" i="96"/>
  <c r="C96" i="96"/>
  <c r="E95" i="96"/>
  <c r="G94" i="96"/>
  <c r="C92" i="96"/>
  <c r="E91" i="96"/>
  <c r="G90" i="96"/>
  <c r="C88" i="96"/>
  <c r="E87" i="96"/>
  <c r="G86" i="96"/>
  <c r="C84" i="96"/>
  <c r="C102" i="96"/>
  <c r="E101" i="96"/>
  <c r="E100" i="96"/>
  <c r="C99" i="96"/>
  <c r="C98" i="96"/>
  <c r="E97" i="96"/>
  <c r="E96" i="96"/>
  <c r="C95" i="96"/>
  <c r="C94" i="96"/>
  <c r="E93" i="96"/>
  <c r="E92" i="96"/>
  <c r="C91" i="96"/>
  <c r="C90" i="96"/>
  <c r="E89" i="96"/>
  <c r="E88" i="96"/>
  <c r="C87" i="96"/>
  <c r="C86" i="96"/>
  <c r="E85" i="96"/>
  <c r="E84" i="96"/>
  <c r="I103" i="96"/>
  <c r="G100" i="96"/>
  <c r="E98" i="96"/>
  <c r="G96" i="96"/>
  <c r="G93" i="96"/>
  <c r="G92" i="96"/>
  <c r="G89" i="96"/>
  <c r="G88" i="96"/>
  <c r="G85" i="96"/>
  <c r="G84" i="96"/>
  <c r="I102" i="96"/>
  <c r="I101" i="96"/>
  <c r="C101" i="96"/>
  <c r="I99" i="96"/>
  <c r="I98" i="96"/>
  <c r="I97" i="96"/>
  <c r="C97" i="96"/>
  <c r="I95" i="96"/>
  <c r="I94" i="96"/>
  <c r="I93" i="96"/>
  <c r="C93" i="96"/>
  <c r="I91" i="96"/>
  <c r="I90" i="96"/>
  <c r="I89" i="96"/>
  <c r="C89" i="96"/>
  <c r="I87" i="96"/>
  <c r="I85" i="96"/>
  <c r="C85" i="96"/>
  <c r="G101" i="96"/>
  <c r="G97" i="96"/>
  <c r="E94" i="96"/>
  <c r="E90" i="96"/>
  <c r="E86" i="96"/>
  <c r="E102" i="96"/>
  <c r="G99" i="96"/>
  <c r="G95" i="96"/>
  <c r="G91" i="96"/>
  <c r="G87" i="96"/>
  <c r="F260" i="96"/>
  <c r="P241" i="96"/>
  <c r="F234" i="96"/>
  <c r="I92" i="96"/>
  <c r="I73" i="96"/>
  <c r="I51" i="96"/>
  <c r="C50" i="96"/>
  <c r="E49" i="96"/>
  <c r="G48" i="96"/>
  <c r="C46" i="96"/>
  <c r="E45" i="96"/>
  <c r="G44" i="96"/>
  <c r="C41" i="96"/>
  <c r="E40" i="96"/>
  <c r="G39" i="96"/>
  <c r="C37" i="96"/>
  <c r="E36" i="96"/>
  <c r="G35" i="96"/>
  <c r="C33" i="96"/>
  <c r="E32" i="96"/>
  <c r="G50" i="96"/>
  <c r="G49" i="96"/>
  <c r="E48" i="96"/>
  <c r="G47" i="96"/>
  <c r="G46" i="96"/>
  <c r="G45" i="96"/>
  <c r="E44" i="96"/>
  <c r="G43" i="96"/>
  <c r="G42" i="96"/>
  <c r="C40" i="96"/>
  <c r="E39" i="96"/>
  <c r="G38" i="96"/>
  <c r="C36" i="96"/>
  <c r="E35" i="96"/>
  <c r="G34" i="96"/>
  <c r="C32" i="96"/>
  <c r="E50" i="96"/>
  <c r="C49" i="96"/>
  <c r="C48" i="96"/>
  <c r="E47" i="96"/>
  <c r="E46" i="96"/>
  <c r="C45" i="96"/>
  <c r="C44" i="96"/>
  <c r="E43" i="96"/>
  <c r="E42" i="96"/>
  <c r="G41" i="96"/>
  <c r="C39" i="96"/>
  <c r="E38" i="96"/>
  <c r="G37" i="96"/>
  <c r="C35" i="96"/>
  <c r="E34" i="96"/>
  <c r="G33" i="96"/>
  <c r="G51" i="96"/>
  <c r="I49" i="96"/>
  <c r="I47" i="96"/>
  <c r="I45" i="96"/>
  <c r="I43" i="96"/>
  <c r="C42" i="96"/>
  <c r="G40" i="96"/>
  <c r="C38" i="96"/>
  <c r="G36" i="96"/>
  <c r="C34" i="96"/>
  <c r="G32" i="96"/>
  <c r="I48" i="96"/>
  <c r="C47" i="96"/>
  <c r="I44" i="96"/>
  <c r="C43" i="96"/>
  <c r="E41" i="96"/>
  <c r="I38" i="96"/>
  <c r="E37" i="96"/>
  <c r="I34" i="96"/>
  <c r="E33" i="96"/>
  <c r="N253" i="96"/>
  <c r="E103" i="96"/>
  <c r="I63" i="96"/>
  <c r="I32" i="96"/>
  <c r="G24" i="96"/>
  <c r="C22" i="96"/>
  <c r="E21" i="96"/>
  <c r="G20" i="96"/>
  <c r="C18" i="96"/>
  <c r="E17" i="96"/>
  <c r="G16" i="96"/>
  <c r="C14" i="96"/>
  <c r="E13" i="96"/>
  <c r="G12" i="96"/>
  <c r="C10" i="96"/>
  <c r="E9" i="96"/>
  <c r="G8" i="96"/>
  <c r="C6" i="96"/>
  <c r="E24" i="96"/>
  <c r="G23" i="96"/>
  <c r="C21" i="96"/>
  <c r="E20" i="96"/>
  <c r="G19" i="96"/>
  <c r="C17" i="96"/>
  <c r="E16" i="96"/>
  <c r="G15" i="96"/>
  <c r="C13" i="96"/>
  <c r="E12" i="96"/>
  <c r="G11" i="96"/>
  <c r="C9" i="96"/>
  <c r="E8" i="96"/>
  <c r="G7" i="96"/>
  <c r="I25" i="96"/>
  <c r="C24" i="96"/>
  <c r="E23" i="96"/>
  <c r="G22" i="96"/>
  <c r="C20" i="96"/>
  <c r="E19" i="96"/>
  <c r="G18" i="96"/>
  <c r="C16" i="96"/>
  <c r="E15" i="96"/>
  <c r="G14" i="96"/>
  <c r="C12" i="96"/>
  <c r="E11" i="96"/>
  <c r="G10" i="96"/>
  <c r="C8" i="96"/>
  <c r="E7" i="96"/>
  <c r="G6" i="96"/>
  <c r="C23" i="96"/>
  <c r="G21" i="96"/>
  <c r="C19" i="96"/>
  <c r="G17" i="96"/>
  <c r="C15" i="96"/>
  <c r="G13" i="96"/>
  <c r="C11" i="96"/>
  <c r="G9" i="96"/>
  <c r="C7" i="96"/>
  <c r="I23" i="96"/>
  <c r="E22" i="96"/>
  <c r="I19" i="96"/>
  <c r="E18" i="96"/>
  <c r="I15" i="96"/>
  <c r="E14" i="96"/>
  <c r="I11" i="96"/>
  <c r="E10" i="96"/>
  <c r="I7" i="96"/>
  <c r="E6" i="96"/>
  <c r="I18" i="96"/>
  <c r="G25" i="96"/>
  <c r="I41" i="96"/>
  <c r="I12" i="96"/>
  <c r="R257" i="96"/>
  <c r="R253" i="96"/>
  <c r="N250" i="96"/>
  <c r="H244" i="96"/>
  <c r="L244" i="96"/>
  <c r="D260" i="96"/>
  <c r="N241" i="96"/>
  <c r="P245" i="96"/>
  <c r="P243" i="96"/>
  <c r="E76" i="96"/>
  <c r="G75" i="96"/>
  <c r="C73" i="96"/>
  <c r="E72" i="96"/>
  <c r="G71" i="96"/>
  <c r="C69" i="96"/>
  <c r="E68" i="96"/>
  <c r="G67" i="96"/>
  <c r="C65" i="96"/>
  <c r="E64" i="96"/>
  <c r="G63" i="96"/>
  <c r="C61" i="96"/>
  <c r="E60" i="96"/>
  <c r="G59" i="96"/>
  <c r="C76" i="96"/>
  <c r="C75" i="96"/>
  <c r="E74" i="96"/>
  <c r="E73" i="96"/>
  <c r="C72" i="96"/>
  <c r="C71" i="96"/>
  <c r="E70" i="96"/>
  <c r="E69" i="96"/>
  <c r="C68" i="96"/>
  <c r="C67" i="96"/>
  <c r="E66" i="96"/>
  <c r="E65" i="96"/>
  <c r="C64" i="96"/>
  <c r="C63" i="96"/>
  <c r="E62" i="96"/>
  <c r="E61" i="96"/>
  <c r="C60" i="96"/>
  <c r="C59" i="96"/>
  <c r="E58" i="96"/>
  <c r="G76" i="96"/>
  <c r="E75" i="96"/>
  <c r="G72" i="96"/>
  <c r="I77" i="96"/>
  <c r="I74" i="96"/>
  <c r="C74" i="96"/>
  <c r="I70" i="96"/>
  <c r="C70" i="96"/>
  <c r="I66" i="96"/>
  <c r="C66" i="96"/>
  <c r="I62" i="96"/>
  <c r="C62" i="96"/>
  <c r="I58" i="96"/>
  <c r="C58" i="96"/>
  <c r="G77" i="96"/>
  <c r="G73" i="96"/>
  <c r="C77" i="96"/>
  <c r="G74" i="96"/>
  <c r="E71" i="96"/>
  <c r="G69" i="96"/>
  <c r="E67" i="96"/>
  <c r="G65" i="96"/>
  <c r="E63" i="96"/>
  <c r="G61" i="96"/>
  <c r="E59" i="96"/>
  <c r="G70" i="96"/>
  <c r="G68" i="96"/>
  <c r="G66" i="96"/>
  <c r="G64" i="96"/>
  <c r="G62" i="96"/>
  <c r="G60" i="96"/>
  <c r="G58" i="96"/>
  <c r="I61" i="96"/>
  <c r="R259" i="96"/>
  <c r="H255" i="96"/>
  <c r="R251" i="96"/>
  <c r="N256" i="96"/>
  <c r="N254" i="96"/>
  <c r="N252" i="96"/>
  <c r="N258" i="96"/>
  <c r="N257" i="96"/>
  <c r="H208" i="96"/>
  <c r="I204" i="96" s="1"/>
  <c r="H246" i="96"/>
  <c r="L246" i="96"/>
  <c r="H242" i="96"/>
  <c r="L242" i="96"/>
  <c r="B260" i="96"/>
  <c r="L241" i="96"/>
  <c r="H241" i="96"/>
  <c r="N249" i="96"/>
  <c r="N244" i="96"/>
  <c r="N208" i="96"/>
  <c r="C103" i="96"/>
  <c r="I88" i="96"/>
  <c r="I69" i="96"/>
  <c r="I76" i="96"/>
  <c r="I59" i="96"/>
  <c r="I9" i="96"/>
  <c r="E77" i="96"/>
  <c r="I22" i="96"/>
  <c r="I71" i="96"/>
  <c r="I68" i="96"/>
  <c r="I16" i="96"/>
  <c r="I35" i="96"/>
  <c r="I6" i="96"/>
  <c r="R253" i="95"/>
  <c r="R257" i="95"/>
  <c r="F234" i="95"/>
  <c r="N249" i="95"/>
  <c r="N245" i="95"/>
  <c r="L246" i="95"/>
  <c r="H246" i="95"/>
  <c r="C51" i="95"/>
  <c r="G51" i="95"/>
  <c r="I35" i="95"/>
  <c r="N258" i="95"/>
  <c r="N246" i="95"/>
  <c r="N242" i="95"/>
  <c r="I77" i="95"/>
  <c r="E77" i="95"/>
  <c r="I76" i="95"/>
  <c r="C76" i="95"/>
  <c r="E75" i="95"/>
  <c r="G74" i="95"/>
  <c r="I72" i="95"/>
  <c r="C72" i="95"/>
  <c r="E71" i="95"/>
  <c r="G70" i="95"/>
  <c r="I68" i="95"/>
  <c r="C68" i="95"/>
  <c r="E67" i="95"/>
  <c r="G66" i="95"/>
  <c r="I64" i="95"/>
  <c r="C64" i="95"/>
  <c r="E63" i="95"/>
  <c r="G62" i="95"/>
  <c r="I60" i="95"/>
  <c r="C60" i="95"/>
  <c r="E59" i="95"/>
  <c r="G58" i="95"/>
  <c r="G76" i="95"/>
  <c r="C74" i="95"/>
  <c r="G72" i="95"/>
  <c r="C70" i="95"/>
  <c r="E69" i="95"/>
  <c r="C66" i="95"/>
  <c r="G64" i="95"/>
  <c r="C62" i="95"/>
  <c r="G60" i="95"/>
  <c r="C58" i="95"/>
  <c r="G75" i="95"/>
  <c r="I73" i="95"/>
  <c r="C73" i="95"/>
  <c r="G71" i="95"/>
  <c r="I69" i="95"/>
  <c r="C69" i="95"/>
  <c r="G67" i="95"/>
  <c r="I65" i="95"/>
  <c r="C65" i="95"/>
  <c r="G63" i="95"/>
  <c r="I61" i="95"/>
  <c r="C61" i="95"/>
  <c r="G59" i="95"/>
  <c r="C75" i="95"/>
  <c r="E74" i="95"/>
  <c r="G73" i="95"/>
  <c r="C71" i="95"/>
  <c r="E70" i="95"/>
  <c r="G69" i="95"/>
  <c r="C67" i="95"/>
  <c r="E66" i="95"/>
  <c r="G65" i="95"/>
  <c r="C63" i="95"/>
  <c r="E62" i="95"/>
  <c r="G61" i="95"/>
  <c r="C59" i="95"/>
  <c r="E58" i="95"/>
  <c r="E73" i="95"/>
  <c r="G68" i="95"/>
  <c r="E65" i="95"/>
  <c r="E61" i="95"/>
  <c r="E76" i="95"/>
  <c r="E72" i="95"/>
  <c r="E68" i="95"/>
  <c r="E64" i="95"/>
  <c r="E60" i="95"/>
  <c r="B234" i="95"/>
  <c r="H250" i="95"/>
  <c r="L250" i="95"/>
  <c r="I62" i="95"/>
  <c r="I43" i="95"/>
  <c r="N259" i="95"/>
  <c r="N255" i="95"/>
  <c r="P251" i="95"/>
  <c r="H258" i="95"/>
  <c r="L258" i="95"/>
  <c r="N251" i="95"/>
  <c r="N247" i="95"/>
  <c r="N243" i="95"/>
  <c r="N208" i="95"/>
  <c r="I103" i="95"/>
  <c r="E103" i="95"/>
  <c r="C101" i="95"/>
  <c r="E100" i="95"/>
  <c r="I102" i="95"/>
  <c r="C102" i="95"/>
  <c r="I100" i="95"/>
  <c r="I99" i="95"/>
  <c r="C99" i="95"/>
  <c r="E98" i="95"/>
  <c r="G97" i="95"/>
  <c r="I95" i="95"/>
  <c r="C95" i="95"/>
  <c r="E94" i="95"/>
  <c r="G93" i="95"/>
  <c r="I91" i="95"/>
  <c r="C91" i="95"/>
  <c r="E90" i="95"/>
  <c r="G89" i="95"/>
  <c r="I87" i="95"/>
  <c r="C87" i="95"/>
  <c r="E86" i="95"/>
  <c r="G85" i="95"/>
  <c r="G101" i="95"/>
  <c r="E96" i="95"/>
  <c r="E92" i="95"/>
  <c r="E88" i="95"/>
  <c r="G103" i="95"/>
  <c r="E102" i="95"/>
  <c r="C100" i="95"/>
  <c r="G98" i="95"/>
  <c r="I96" i="95"/>
  <c r="C96" i="95"/>
  <c r="G94" i="95"/>
  <c r="I92" i="95"/>
  <c r="C92" i="95"/>
  <c r="G90" i="95"/>
  <c r="I88" i="95"/>
  <c r="C88" i="95"/>
  <c r="G86" i="95"/>
  <c r="I84" i="95"/>
  <c r="C84" i="95"/>
  <c r="C98" i="95"/>
  <c r="E97" i="95"/>
  <c r="G96" i="95"/>
  <c r="C94" i="95"/>
  <c r="E93" i="95"/>
  <c r="G92" i="95"/>
  <c r="C90" i="95"/>
  <c r="E89" i="95"/>
  <c r="G88" i="95"/>
  <c r="C86" i="95"/>
  <c r="E85" i="95"/>
  <c r="G84" i="95"/>
  <c r="G102" i="95"/>
  <c r="G100" i="95"/>
  <c r="G99" i="95"/>
  <c r="C97" i="95"/>
  <c r="G95" i="95"/>
  <c r="C93" i="95"/>
  <c r="G91" i="95"/>
  <c r="C89" i="95"/>
  <c r="G87" i="95"/>
  <c r="C85" i="95"/>
  <c r="E84" i="95"/>
  <c r="E101" i="95"/>
  <c r="E99" i="95"/>
  <c r="E95" i="95"/>
  <c r="E91" i="95"/>
  <c r="E87" i="95"/>
  <c r="I166" i="95"/>
  <c r="H248" i="95"/>
  <c r="L248" i="95"/>
  <c r="L245" i="95"/>
  <c r="H245" i="95"/>
  <c r="H251" i="95"/>
  <c r="L251" i="95"/>
  <c r="I32" i="95"/>
  <c r="I128" i="95"/>
  <c r="H256" i="95"/>
  <c r="L256" i="95"/>
  <c r="H252" i="95"/>
  <c r="L252" i="95"/>
  <c r="I98" i="95"/>
  <c r="I74" i="95"/>
  <c r="I58" i="95"/>
  <c r="I67" i="95"/>
  <c r="G25" i="95"/>
  <c r="C25" i="95"/>
  <c r="G24" i="95"/>
  <c r="I22" i="95"/>
  <c r="C22" i="95"/>
  <c r="E21" i="95"/>
  <c r="G20" i="95"/>
  <c r="I18" i="95"/>
  <c r="C18" i="95"/>
  <c r="E17" i="95"/>
  <c r="G16" i="95"/>
  <c r="I14" i="95"/>
  <c r="C14" i="95"/>
  <c r="E13" i="95"/>
  <c r="G12" i="95"/>
  <c r="I10" i="95"/>
  <c r="C10" i="95"/>
  <c r="E9" i="95"/>
  <c r="G8" i="95"/>
  <c r="I6" i="95"/>
  <c r="C6" i="95"/>
  <c r="E23" i="95"/>
  <c r="C20" i="95"/>
  <c r="E19" i="95"/>
  <c r="E15" i="95"/>
  <c r="E11" i="95"/>
  <c r="G6" i="95"/>
  <c r="E24" i="95"/>
  <c r="G23" i="95"/>
  <c r="C21" i="95"/>
  <c r="E20" i="95"/>
  <c r="G19" i="95"/>
  <c r="C17" i="95"/>
  <c r="E16" i="95"/>
  <c r="G15" i="95"/>
  <c r="C13" i="95"/>
  <c r="E12" i="95"/>
  <c r="G11" i="95"/>
  <c r="C9" i="95"/>
  <c r="E8" i="95"/>
  <c r="G7" i="95"/>
  <c r="I25" i="95"/>
  <c r="C24" i="95"/>
  <c r="G22" i="95"/>
  <c r="G18" i="95"/>
  <c r="C16" i="95"/>
  <c r="G14" i="95"/>
  <c r="C12" i="95"/>
  <c r="G10" i="95"/>
  <c r="C8" i="95"/>
  <c r="E7" i="95"/>
  <c r="I23" i="95"/>
  <c r="E22" i="95"/>
  <c r="I19" i="95"/>
  <c r="E18" i="95"/>
  <c r="I15" i="95"/>
  <c r="E14" i="95"/>
  <c r="I11" i="95"/>
  <c r="E10" i="95"/>
  <c r="I7" i="95"/>
  <c r="E6" i="95"/>
  <c r="C23" i="95"/>
  <c r="G21" i="95"/>
  <c r="C19" i="95"/>
  <c r="G17" i="95"/>
  <c r="C15" i="95"/>
  <c r="G13" i="95"/>
  <c r="C11" i="95"/>
  <c r="G9" i="95"/>
  <c r="C7" i="95"/>
  <c r="I85" i="95"/>
  <c r="I40" i="95"/>
  <c r="I21" i="95"/>
  <c r="I48" i="95"/>
  <c r="I16" i="95"/>
  <c r="N257" i="95"/>
  <c r="P252" i="95"/>
  <c r="L243" i="95"/>
  <c r="H243" i="95"/>
  <c r="P253" i="95"/>
  <c r="I49" i="95"/>
  <c r="C49" i="95"/>
  <c r="E48" i="95"/>
  <c r="G47" i="95"/>
  <c r="I45" i="95"/>
  <c r="C45" i="95"/>
  <c r="E44" i="95"/>
  <c r="G43" i="95"/>
  <c r="I41" i="95"/>
  <c r="C41" i="95"/>
  <c r="E40" i="95"/>
  <c r="G39" i="95"/>
  <c r="I37" i="95"/>
  <c r="C37" i="95"/>
  <c r="E36" i="95"/>
  <c r="G35" i="95"/>
  <c r="I33" i="95"/>
  <c r="C33" i="95"/>
  <c r="E32" i="95"/>
  <c r="G49" i="95"/>
  <c r="E46" i="95"/>
  <c r="E42" i="95"/>
  <c r="E38" i="95"/>
  <c r="E34" i="95"/>
  <c r="I51" i="95"/>
  <c r="E51" i="95"/>
  <c r="C50" i="95"/>
  <c r="G48" i="95"/>
  <c r="G50" i="95"/>
  <c r="C48" i="95"/>
  <c r="E47" i="95"/>
  <c r="G46" i="95"/>
  <c r="C44" i="95"/>
  <c r="E43" i="95"/>
  <c r="G42" i="95"/>
  <c r="C40" i="95"/>
  <c r="E39" i="95"/>
  <c r="G38" i="95"/>
  <c r="C36" i="95"/>
  <c r="E35" i="95"/>
  <c r="G34" i="95"/>
  <c r="C32" i="95"/>
  <c r="E50" i="95"/>
  <c r="C47" i="95"/>
  <c r="G45" i="95"/>
  <c r="C43" i="95"/>
  <c r="G41" i="95"/>
  <c r="C39" i="95"/>
  <c r="G37" i="95"/>
  <c r="C35" i="95"/>
  <c r="G33" i="95"/>
  <c r="I50" i="95"/>
  <c r="E49" i="95"/>
  <c r="I46" i="95"/>
  <c r="E45" i="95"/>
  <c r="I42" i="95"/>
  <c r="E41" i="95"/>
  <c r="I38" i="95"/>
  <c r="E37" i="95"/>
  <c r="I34" i="95"/>
  <c r="E33" i="95"/>
  <c r="C46" i="95"/>
  <c r="G44" i="95"/>
  <c r="C42" i="95"/>
  <c r="G40" i="95"/>
  <c r="C38" i="95"/>
  <c r="G36" i="95"/>
  <c r="C34" i="95"/>
  <c r="G32" i="95"/>
  <c r="P208" i="95"/>
  <c r="N250" i="95"/>
  <c r="D260" i="95"/>
  <c r="N241" i="95"/>
  <c r="E128" i="95"/>
  <c r="G127" i="95"/>
  <c r="I125" i="95"/>
  <c r="C125" i="95"/>
  <c r="E124" i="95"/>
  <c r="G123" i="95"/>
  <c r="I121" i="95"/>
  <c r="C121" i="95"/>
  <c r="E120" i="95"/>
  <c r="G119" i="95"/>
  <c r="I117" i="95"/>
  <c r="C117" i="95"/>
  <c r="E116" i="95"/>
  <c r="G115" i="95"/>
  <c r="I113" i="95"/>
  <c r="C113" i="95"/>
  <c r="E112" i="95"/>
  <c r="G111" i="95"/>
  <c r="I129" i="95"/>
  <c r="C128" i="95"/>
  <c r="E127" i="95"/>
  <c r="G126" i="95"/>
  <c r="C124" i="95"/>
  <c r="E123" i="95"/>
  <c r="G122" i="95"/>
  <c r="C120" i="95"/>
  <c r="E119" i="95"/>
  <c r="G118" i="95"/>
  <c r="C116" i="95"/>
  <c r="E115" i="95"/>
  <c r="G114" i="95"/>
  <c r="C112" i="95"/>
  <c r="E111" i="95"/>
  <c r="G110" i="95"/>
  <c r="C129" i="95"/>
  <c r="I127" i="95"/>
  <c r="G125" i="95"/>
  <c r="I123" i="95"/>
  <c r="G121" i="95"/>
  <c r="I119" i="95"/>
  <c r="G117" i="95"/>
  <c r="I115" i="95"/>
  <c r="G113" i="95"/>
  <c r="I111" i="95"/>
  <c r="C127" i="95"/>
  <c r="C126" i="95"/>
  <c r="C119" i="95"/>
  <c r="C118" i="95"/>
  <c r="C115" i="95"/>
  <c r="C114" i="95"/>
  <c r="G128" i="95"/>
  <c r="I126" i="95"/>
  <c r="G124" i="95"/>
  <c r="G120" i="95"/>
  <c r="G116" i="95"/>
  <c r="G112" i="95"/>
  <c r="G129" i="95"/>
  <c r="E126" i="95"/>
  <c r="E125" i="95"/>
  <c r="E122" i="95"/>
  <c r="E121" i="95"/>
  <c r="E118" i="95"/>
  <c r="E117" i="95"/>
  <c r="E114" i="95"/>
  <c r="E113" i="95"/>
  <c r="E110" i="95"/>
  <c r="C123" i="95"/>
  <c r="C122" i="95"/>
  <c r="C111" i="95"/>
  <c r="C110" i="95"/>
  <c r="I122" i="95"/>
  <c r="I118" i="95"/>
  <c r="I114" i="95"/>
  <c r="I110" i="95"/>
  <c r="L241" i="95"/>
  <c r="H241" i="95"/>
  <c r="B260" i="95"/>
  <c r="I179" i="95"/>
  <c r="C179" i="95"/>
  <c r="E178" i="95"/>
  <c r="G177" i="95"/>
  <c r="I175" i="95"/>
  <c r="C175" i="95"/>
  <c r="E174" i="95"/>
  <c r="G173" i="95"/>
  <c r="I171" i="95"/>
  <c r="C171" i="95"/>
  <c r="E170" i="95"/>
  <c r="G169" i="95"/>
  <c r="I167" i="95"/>
  <c r="C167" i="95"/>
  <c r="E166" i="95"/>
  <c r="G165" i="95"/>
  <c r="I163" i="95"/>
  <c r="C163" i="95"/>
  <c r="G180" i="95"/>
  <c r="C178" i="95"/>
  <c r="E177" i="95"/>
  <c r="G176" i="95"/>
  <c r="C174" i="95"/>
  <c r="E173" i="95"/>
  <c r="G172" i="95"/>
  <c r="C170" i="95"/>
  <c r="E169" i="95"/>
  <c r="G168" i="95"/>
  <c r="C166" i="95"/>
  <c r="E165" i="95"/>
  <c r="G164" i="95"/>
  <c r="C162" i="95"/>
  <c r="E181" i="95"/>
  <c r="G179" i="95"/>
  <c r="I177" i="95"/>
  <c r="G175" i="95"/>
  <c r="I173" i="95"/>
  <c r="G171" i="95"/>
  <c r="I169" i="95"/>
  <c r="G167" i="95"/>
  <c r="I165" i="95"/>
  <c r="G163" i="95"/>
  <c r="I181" i="95"/>
  <c r="C180" i="95"/>
  <c r="C173" i="95"/>
  <c r="C172" i="95"/>
  <c r="I180" i="95"/>
  <c r="G178" i="95"/>
  <c r="I176" i="95"/>
  <c r="I172" i="95"/>
  <c r="I168" i="95"/>
  <c r="I164" i="95"/>
  <c r="E180" i="95"/>
  <c r="E179" i="95"/>
  <c r="E176" i="95"/>
  <c r="E175" i="95"/>
  <c r="E172" i="95"/>
  <c r="E171" i="95"/>
  <c r="E168" i="95"/>
  <c r="E167" i="95"/>
  <c r="E164" i="95"/>
  <c r="E163" i="95"/>
  <c r="C177" i="95"/>
  <c r="C176" i="95"/>
  <c r="C169" i="95"/>
  <c r="C168" i="95"/>
  <c r="C165" i="95"/>
  <c r="C164" i="95"/>
  <c r="G174" i="95"/>
  <c r="G170" i="95"/>
  <c r="G166" i="95"/>
  <c r="L244" i="95"/>
  <c r="H244" i="95"/>
  <c r="I75" i="95"/>
  <c r="I44" i="95"/>
  <c r="I59" i="95"/>
  <c r="N256" i="95"/>
  <c r="H254" i="95"/>
  <c r="L254" i="95"/>
  <c r="N248" i="95"/>
  <c r="N244" i="95"/>
  <c r="D234" i="95"/>
  <c r="P258" i="95"/>
  <c r="P254" i="95"/>
  <c r="H208" i="95"/>
  <c r="I204" i="95" s="1"/>
  <c r="I124" i="95"/>
  <c r="H249" i="95"/>
  <c r="L249" i="95"/>
  <c r="L208" i="95"/>
  <c r="H259" i="95"/>
  <c r="H247" i="95"/>
  <c r="L247" i="95"/>
  <c r="G155" i="95"/>
  <c r="C155" i="95"/>
  <c r="G154" i="95"/>
  <c r="I152" i="95"/>
  <c r="C152" i="95"/>
  <c r="E151" i="95"/>
  <c r="G150" i="95"/>
  <c r="I148" i="95"/>
  <c r="C148" i="95"/>
  <c r="E147" i="95"/>
  <c r="G146" i="95"/>
  <c r="I144" i="95"/>
  <c r="C144" i="95"/>
  <c r="E143" i="95"/>
  <c r="G142" i="95"/>
  <c r="I140" i="95"/>
  <c r="C140" i="95"/>
  <c r="E139" i="95"/>
  <c r="G138" i="95"/>
  <c r="I136" i="95"/>
  <c r="C136" i="95"/>
  <c r="E154" i="95"/>
  <c r="G153" i="95"/>
  <c r="C151" i="95"/>
  <c r="E150" i="95"/>
  <c r="G149" i="95"/>
  <c r="C147" i="95"/>
  <c r="E146" i="95"/>
  <c r="G145" i="95"/>
  <c r="C143" i="95"/>
  <c r="E142" i="95"/>
  <c r="G141" i="95"/>
  <c r="C139" i="95"/>
  <c r="E138" i="95"/>
  <c r="G137" i="95"/>
  <c r="I155" i="95"/>
  <c r="C154" i="95"/>
  <c r="C153" i="95"/>
  <c r="C150" i="95"/>
  <c r="C149" i="95"/>
  <c r="C146" i="95"/>
  <c r="C145" i="95"/>
  <c r="C142" i="95"/>
  <c r="C141" i="95"/>
  <c r="C138" i="95"/>
  <c r="C137" i="95"/>
  <c r="G148" i="95"/>
  <c r="G144" i="95"/>
  <c r="G136" i="95"/>
  <c r="E155" i="95"/>
  <c r="E153" i="95"/>
  <c r="E152" i="95"/>
  <c r="E149" i="95"/>
  <c r="E148" i="95"/>
  <c r="E145" i="95"/>
  <c r="E144" i="95"/>
  <c r="E141" i="95"/>
  <c r="E140" i="95"/>
  <c r="E137" i="95"/>
  <c r="E136" i="95"/>
  <c r="I153" i="95"/>
  <c r="G151" i="95"/>
  <c r="I149" i="95"/>
  <c r="G147" i="95"/>
  <c r="I145" i="95"/>
  <c r="G143" i="95"/>
  <c r="I141" i="95"/>
  <c r="G139" i="95"/>
  <c r="I137" i="95"/>
  <c r="G152" i="95"/>
  <c r="G140" i="95"/>
  <c r="I174" i="95"/>
  <c r="I120" i="95"/>
  <c r="L242" i="95"/>
  <c r="H242" i="95"/>
  <c r="I146" i="95"/>
  <c r="I94" i="95"/>
  <c r="I70" i="95"/>
  <c r="I63" i="95"/>
  <c r="I20" i="95"/>
  <c r="I97" i="95"/>
  <c r="C77" i="95"/>
  <c r="I36" i="95"/>
  <c r="I17" i="95"/>
  <c r="G77" i="95"/>
  <c r="I39" i="95"/>
  <c r="I8" i="95"/>
  <c r="N252" i="94"/>
  <c r="N248" i="94"/>
  <c r="N244" i="94"/>
  <c r="D234" i="94"/>
  <c r="L250" i="94"/>
  <c r="H250" i="94"/>
  <c r="P208" i="94"/>
  <c r="B234" i="94"/>
  <c r="N242" i="94"/>
  <c r="L247" i="94"/>
  <c r="H247" i="94"/>
  <c r="L248" i="94"/>
  <c r="H248" i="94"/>
  <c r="P259" i="94"/>
  <c r="P257" i="94"/>
  <c r="P255" i="94"/>
  <c r="P247" i="94"/>
  <c r="L242" i="94"/>
  <c r="H242" i="94"/>
  <c r="I129" i="94"/>
  <c r="E129" i="94"/>
  <c r="I128" i="94"/>
  <c r="C128" i="94"/>
  <c r="E127" i="94"/>
  <c r="G126" i="94"/>
  <c r="I124" i="94"/>
  <c r="C124" i="94"/>
  <c r="E123" i="94"/>
  <c r="G122" i="94"/>
  <c r="I120" i="94"/>
  <c r="C120" i="94"/>
  <c r="E119" i="94"/>
  <c r="G118" i="94"/>
  <c r="C127" i="94"/>
  <c r="E126" i="94"/>
  <c r="G125" i="94"/>
  <c r="C123" i="94"/>
  <c r="E122" i="94"/>
  <c r="G121" i="94"/>
  <c r="C119" i="94"/>
  <c r="E118" i="94"/>
  <c r="G117" i="94"/>
  <c r="C115" i="94"/>
  <c r="E114" i="94"/>
  <c r="G113" i="94"/>
  <c r="C111" i="94"/>
  <c r="E110" i="94"/>
  <c r="C126" i="94"/>
  <c r="C125" i="94"/>
  <c r="C122" i="94"/>
  <c r="C121" i="94"/>
  <c r="C118" i="94"/>
  <c r="C117" i="94"/>
  <c r="E116" i="94"/>
  <c r="E115" i="94"/>
  <c r="C114" i="94"/>
  <c r="C113" i="94"/>
  <c r="E112" i="94"/>
  <c r="E111" i="94"/>
  <c r="C110" i="94"/>
  <c r="G128" i="94"/>
  <c r="G124" i="94"/>
  <c r="G120" i="94"/>
  <c r="E128" i="94"/>
  <c r="E125" i="94"/>
  <c r="E124" i="94"/>
  <c r="G114" i="94"/>
  <c r="G112" i="94"/>
  <c r="G110" i="94"/>
  <c r="G127" i="94"/>
  <c r="I125" i="94"/>
  <c r="G123" i="94"/>
  <c r="I121" i="94"/>
  <c r="G119" i="94"/>
  <c r="I116" i="94"/>
  <c r="C116" i="94"/>
  <c r="I112" i="94"/>
  <c r="C112" i="94"/>
  <c r="C129" i="94"/>
  <c r="E121" i="94"/>
  <c r="E120" i="94"/>
  <c r="E117" i="94"/>
  <c r="G116" i="94"/>
  <c r="G115" i="94"/>
  <c r="E113" i="94"/>
  <c r="G111" i="94"/>
  <c r="I126" i="94"/>
  <c r="N259" i="94"/>
  <c r="N257" i="94"/>
  <c r="N253" i="94"/>
  <c r="N251" i="94"/>
  <c r="N249" i="94"/>
  <c r="N247" i="94"/>
  <c r="N245" i="94"/>
  <c r="N243" i="94"/>
  <c r="L259" i="94"/>
  <c r="H259" i="94"/>
  <c r="L254" i="94"/>
  <c r="H254" i="94"/>
  <c r="L246" i="94"/>
  <c r="H246" i="94"/>
  <c r="I127" i="94"/>
  <c r="H208" i="94"/>
  <c r="I202" i="94" s="1"/>
  <c r="P252" i="94"/>
  <c r="P248" i="94"/>
  <c r="P244" i="94"/>
  <c r="I110" i="94"/>
  <c r="G129" i="94"/>
  <c r="I113" i="94"/>
  <c r="I122" i="94"/>
  <c r="B260" i="94"/>
  <c r="N258" i="94"/>
  <c r="N254" i="94"/>
  <c r="N250" i="94"/>
  <c r="N246" i="94"/>
  <c r="L251" i="94"/>
  <c r="H251" i="94"/>
  <c r="L258" i="94"/>
  <c r="H258" i="94"/>
  <c r="P254" i="94"/>
  <c r="P250" i="94"/>
  <c r="P246" i="94"/>
  <c r="D260" i="94"/>
  <c r="N241" i="94"/>
  <c r="P258" i="94"/>
  <c r="P256" i="94"/>
  <c r="P251" i="94"/>
  <c r="P243" i="94"/>
  <c r="P242" i="94"/>
  <c r="N208" i="94"/>
  <c r="L255" i="94"/>
  <c r="H255" i="94"/>
  <c r="L256" i="94"/>
  <c r="H256" i="94"/>
  <c r="L252" i="94"/>
  <c r="H252" i="94"/>
  <c r="L244" i="94"/>
  <c r="H244" i="94"/>
  <c r="F234" i="94"/>
  <c r="L243" i="94"/>
  <c r="H243" i="94"/>
  <c r="I123" i="94"/>
  <c r="L208" i="94"/>
  <c r="I111" i="94"/>
  <c r="H245" i="94"/>
  <c r="F260" i="94"/>
  <c r="P241" i="94"/>
  <c r="H257" i="94"/>
  <c r="P253" i="94"/>
  <c r="P249" i="94"/>
  <c r="P245" i="94"/>
  <c r="I118" i="94"/>
  <c r="G50" i="94"/>
  <c r="C48" i="94"/>
  <c r="E47" i="94"/>
  <c r="G46" i="94"/>
  <c r="C44" i="94"/>
  <c r="E43" i="94"/>
  <c r="G42" i="94"/>
  <c r="C40" i="94"/>
  <c r="E39" i="94"/>
  <c r="G38" i="94"/>
  <c r="C36" i="94"/>
  <c r="E35" i="94"/>
  <c r="G34" i="94"/>
  <c r="C32" i="94"/>
  <c r="I51" i="94"/>
  <c r="C50" i="94"/>
  <c r="G48" i="94"/>
  <c r="C46" i="94"/>
  <c r="G44" i="94"/>
  <c r="C42" i="94"/>
  <c r="G40" i="94"/>
  <c r="C38" i="94"/>
  <c r="E37" i="94"/>
  <c r="E33" i="94"/>
  <c r="C49" i="94"/>
  <c r="G47" i="94"/>
  <c r="I45" i="94"/>
  <c r="C45" i="94"/>
  <c r="G43" i="94"/>
  <c r="I41" i="94"/>
  <c r="C41" i="94"/>
  <c r="E50" i="94"/>
  <c r="G49" i="94"/>
  <c r="C47" i="94"/>
  <c r="E46" i="94"/>
  <c r="G45" i="94"/>
  <c r="C43" i="94"/>
  <c r="E42" i="94"/>
  <c r="G41" i="94"/>
  <c r="C39" i="94"/>
  <c r="E38" i="94"/>
  <c r="G37" i="94"/>
  <c r="C35" i="94"/>
  <c r="E34" i="94"/>
  <c r="G33" i="94"/>
  <c r="E49" i="94"/>
  <c r="E45" i="94"/>
  <c r="E41" i="94"/>
  <c r="G36" i="94"/>
  <c r="C34" i="94"/>
  <c r="G32" i="94"/>
  <c r="I49" i="94"/>
  <c r="E48" i="94"/>
  <c r="E44" i="94"/>
  <c r="E40" i="94"/>
  <c r="E36" i="94"/>
  <c r="E32" i="94"/>
  <c r="G39" i="94"/>
  <c r="C37" i="94"/>
  <c r="G35" i="94"/>
  <c r="C33" i="94"/>
  <c r="I37" i="94"/>
  <c r="I33" i="94"/>
  <c r="H241" i="94"/>
  <c r="E24" i="94"/>
  <c r="G23" i="94"/>
  <c r="C21" i="94"/>
  <c r="E20" i="94"/>
  <c r="G19" i="94"/>
  <c r="C17" i="94"/>
  <c r="E16" i="94"/>
  <c r="G15" i="94"/>
  <c r="C13" i="94"/>
  <c r="E12" i="94"/>
  <c r="G11" i="94"/>
  <c r="C9" i="94"/>
  <c r="E8" i="94"/>
  <c r="G7" i="94"/>
  <c r="E22" i="94"/>
  <c r="C19" i="94"/>
  <c r="G17" i="94"/>
  <c r="G13" i="94"/>
  <c r="C11" i="94"/>
  <c r="G9" i="94"/>
  <c r="C7" i="94"/>
  <c r="I25" i="94"/>
  <c r="C24" i="94"/>
  <c r="E23" i="94"/>
  <c r="G22" i="94"/>
  <c r="C20" i="94"/>
  <c r="E19" i="94"/>
  <c r="G18" i="94"/>
  <c r="C16" i="94"/>
  <c r="E15" i="94"/>
  <c r="G14" i="94"/>
  <c r="C12" i="94"/>
  <c r="E11" i="94"/>
  <c r="G10" i="94"/>
  <c r="C8" i="94"/>
  <c r="E7" i="94"/>
  <c r="C23" i="94"/>
  <c r="G21" i="94"/>
  <c r="E18" i="94"/>
  <c r="C15" i="94"/>
  <c r="E14" i="94"/>
  <c r="E10" i="94"/>
  <c r="G25" i="94"/>
  <c r="I22" i="94"/>
  <c r="E21" i="94"/>
  <c r="I18" i="94"/>
  <c r="E17" i="94"/>
  <c r="I14" i="94"/>
  <c r="E13" i="94"/>
  <c r="I10" i="94"/>
  <c r="E9" i="94"/>
  <c r="G24" i="94"/>
  <c r="G20" i="94"/>
  <c r="G16" i="94"/>
  <c r="G12" i="94"/>
  <c r="G8" i="94"/>
  <c r="C22" i="94"/>
  <c r="C18" i="94"/>
  <c r="C14" i="94"/>
  <c r="C10" i="94"/>
  <c r="C25" i="94"/>
  <c r="R255" i="92"/>
  <c r="N258" i="92"/>
  <c r="N254" i="92"/>
  <c r="L242" i="92"/>
  <c r="H242" i="92"/>
  <c r="L245" i="92"/>
  <c r="H245" i="92"/>
  <c r="E180" i="92"/>
  <c r="G179" i="92"/>
  <c r="I177" i="92"/>
  <c r="C177" i="92"/>
  <c r="E176" i="92"/>
  <c r="G175" i="92"/>
  <c r="I173" i="92"/>
  <c r="C173" i="92"/>
  <c r="E172" i="92"/>
  <c r="G171" i="92"/>
  <c r="I169" i="92"/>
  <c r="C169" i="92"/>
  <c r="E168" i="92"/>
  <c r="G167" i="92"/>
  <c r="I165" i="92"/>
  <c r="C165" i="92"/>
  <c r="E164" i="92"/>
  <c r="G163" i="92"/>
  <c r="I181" i="92"/>
  <c r="C180" i="92"/>
  <c r="E179" i="92"/>
  <c r="G178" i="92"/>
  <c r="C176" i="92"/>
  <c r="E175" i="92"/>
  <c r="G174" i="92"/>
  <c r="C172" i="92"/>
  <c r="E171" i="92"/>
  <c r="G170" i="92"/>
  <c r="C168" i="92"/>
  <c r="E167" i="92"/>
  <c r="G166" i="92"/>
  <c r="C164" i="92"/>
  <c r="E163" i="92"/>
  <c r="G162" i="92"/>
  <c r="C181" i="92"/>
  <c r="I179" i="92"/>
  <c r="G177" i="92"/>
  <c r="I175" i="92"/>
  <c r="G173" i="92"/>
  <c r="I171" i="92"/>
  <c r="G169" i="92"/>
  <c r="I167" i="92"/>
  <c r="G165" i="92"/>
  <c r="I163" i="92"/>
  <c r="C175" i="92"/>
  <c r="C174" i="92"/>
  <c r="C171" i="92"/>
  <c r="C170" i="92"/>
  <c r="G180" i="92"/>
  <c r="I178" i="92"/>
  <c r="G176" i="92"/>
  <c r="G172" i="92"/>
  <c r="G168" i="92"/>
  <c r="G164" i="92"/>
  <c r="E178" i="92"/>
  <c r="E177" i="92"/>
  <c r="E174" i="92"/>
  <c r="E173" i="92"/>
  <c r="E170" i="92"/>
  <c r="E169" i="92"/>
  <c r="E166" i="92"/>
  <c r="E165" i="92"/>
  <c r="E162" i="92"/>
  <c r="C179" i="92"/>
  <c r="C178" i="92"/>
  <c r="C167" i="92"/>
  <c r="C166" i="92"/>
  <c r="C163" i="92"/>
  <c r="C162" i="92"/>
  <c r="I174" i="92"/>
  <c r="I170" i="92"/>
  <c r="I166" i="92"/>
  <c r="I162" i="92"/>
  <c r="P254" i="92"/>
  <c r="P250" i="92"/>
  <c r="P242" i="92"/>
  <c r="L208" i="92"/>
  <c r="I136" i="92"/>
  <c r="I51" i="92"/>
  <c r="E51" i="92"/>
  <c r="I50" i="92"/>
  <c r="C50" i="92"/>
  <c r="E49" i="92"/>
  <c r="G48" i="92"/>
  <c r="I46" i="92"/>
  <c r="C46" i="92"/>
  <c r="E45" i="92"/>
  <c r="G44" i="92"/>
  <c r="I42" i="92"/>
  <c r="C42" i="92"/>
  <c r="E41" i="92"/>
  <c r="G40" i="92"/>
  <c r="I38" i="92"/>
  <c r="C38" i="92"/>
  <c r="E37" i="92"/>
  <c r="G36" i="92"/>
  <c r="I34" i="92"/>
  <c r="C34" i="92"/>
  <c r="E33" i="92"/>
  <c r="G32" i="92"/>
  <c r="G50" i="92"/>
  <c r="C48" i="92"/>
  <c r="G46" i="92"/>
  <c r="C44" i="92"/>
  <c r="E43" i="92"/>
  <c r="E39" i="92"/>
  <c r="G34" i="92"/>
  <c r="C32" i="92"/>
  <c r="E50" i="92"/>
  <c r="E46" i="92"/>
  <c r="E42" i="92"/>
  <c r="G37" i="92"/>
  <c r="E34" i="92"/>
  <c r="C49" i="92"/>
  <c r="E48" i="92"/>
  <c r="G47" i="92"/>
  <c r="C45" i="92"/>
  <c r="E44" i="92"/>
  <c r="G43" i="92"/>
  <c r="C41" i="92"/>
  <c r="E40" i="92"/>
  <c r="G39" i="92"/>
  <c r="C37" i="92"/>
  <c r="E36" i="92"/>
  <c r="G35" i="92"/>
  <c r="C33" i="92"/>
  <c r="E32" i="92"/>
  <c r="E47" i="92"/>
  <c r="G42" i="92"/>
  <c r="C40" i="92"/>
  <c r="G38" i="92"/>
  <c r="C36" i="92"/>
  <c r="E35" i="92"/>
  <c r="G49" i="92"/>
  <c r="I47" i="92"/>
  <c r="C47" i="92"/>
  <c r="G45" i="92"/>
  <c r="I43" i="92"/>
  <c r="C43" i="92"/>
  <c r="G41" i="92"/>
  <c r="I39" i="92"/>
  <c r="C39" i="92"/>
  <c r="E38" i="92"/>
  <c r="I35" i="92"/>
  <c r="C35" i="92"/>
  <c r="G33" i="92"/>
  <c r="L248" i="92"/>
  <c r="H248" i="92"/>
  <c r="I141" i="92"/>
  <c r="E181" i="92"/>
  <c r="I44" i="92"/>
  <c r="I151" i="92"/>
  <c r="I41" i="92"/>
  <c r="N208" i="92"/>
  <c r="N256" i="92"/>
  <c r="N252" i="92"/>
  <c r="H254" i="92"/>
  <c r="L254" i="92"/>
  <c r="P243" i="92"/>
  <c r="H256" i="92"/>
  <c r="L256" i="92"/>
  <c r="P253" i="92"/>
  <c r="R259" i="92"/>
  <c r="B234" i="92"/>
  <c r="L241" i="92"/>
  <c r="H241" i="92"/>
  <c r="B260" i="92"/>
  <c r="P257" i="92"/>
  <c r="F234" i="92"/>
  <c r="N257" i="92"/>
  <c r="N253" i="92"/>
  <c r="P248" i="92"/>
  <c r="L243" i="92"/>
  <c r="H243" i="92"/>
  <c r="H250" i="92"/>
  <c r="L250" i="92"/>
  <c r="P247" i="92"/>
  <c r="D260" i="92"/>
  <c r="P246" i="92"/>
  <c r="P245" i="92"/>
  <c r="L244" i="92"/>
  <c r="H244" i="92"/>
  <c r="H249" i="92"/>
  <c r="L249" i="92"/>
  <c r="F260" i="92"/>
  <c r="P241" i="92"/>
  <c r="D234" i="92"/>
  <c r="N259" i="92"/>
  <c r="N255" i="92"/>
  <c r="L247" i="92"/>
  <c r="H247" i="92"/>
  <c r="P244" i="92"/>
  <c r="H258" i="92"/>
  <c r="L258" i="92"/>
  <c r="P251" i="92"/>
  <c r="H246" i="92"/>
  <c r="L246" i="92"/>
  <c r="I180" i="92"/>
  <c r="H252" i="92"/>
  <c r="L252" i="92"/>
  <c r="P249" i="92"/>
  <c r="H208" i="92"/>
  <c r="I190" i="92" s="1"/>
  <c r="I155" i="92"/>
  <c r="E155" i="92"/>
  <c r="I154" i="92"/>
  <c r="C154" i="92"/>
  <c r="E153" i="92"/>
  <c r="C153" i="92"/>
  <c r="E152" i="92"/>
  <c r="G151" i="92"/>
  <c r="C149" i="92"/>
  <c r="E148" i="92"/>
  <c r="G147" i="92"/>
  <c r="C145" i="92"/>
  <c r="E144" i="92"/>
  <c r="G143" i="92"/>
  <c r="C141" i="92"/>
  <c r="E140" i="92"/>
  <c r="G139" i="92"/>
  <c r="C137" i="92"/>
  <c r="E136" i="92"/>
  <c r="G153" i="92"/>
  <c r="C152" i="92"/>
  <c r="C151" i="92"/>
  <c r="E150" i="92"/>
  <c r="E149" i="92"/>
  <c r="C148" i="92"/>
  <c r="C147" i="92"/>
  <c r="E146" i="92"/>
  <c r="E145" i="92"/>
  <c r="C144" i="92"/>
  <c r="C143" i="92"/>
  <c r="E142" i="92"/>
  <c r="E141" i="92"/>
  <c r="C140" i="92"/>
  <c r="C139" i="92"/>
  <c r="E138" i="92"/>
  <c r="E137" i="92"/>
  <c r="C136" i="92"/>
  <c r="E154" i="92"/>
  <c r="G155" i="92"/>
  <c r="G150" i="92"/>
  <c r="G148" i="92"/>
  <c r="G146" i="92"/>
  <c r="G144" i="92"/>
  <c r="G142" i="92"/>
  <c r="G140" i="92"/>
  <c r="G138" i="92"/>
  <c r="G136" i="92"/>
  <c r="G181" i="92"/>
  <c r="G154" i="92"/>
  <c r="I150" i="92"/>
  <c r="C150" i="92"/>
  <c r="I146" i="92"/>
  <c r="C146" i="92"/>
  <c r="I142" i="92"/>
  <c r="C142" i="92"/>
  <c r="I138" i="92"/>
  <c r="C138" i="92"/>
  <c r="G152" i="92"/>
  <c r="E151" i="92"/>
  <c r="G149" i="92"/>
  <c r="E147" i="92"/>
  <c r="G145" i="92"/>
  <c r="E143" i="92"/>
  <c r="G141" i="92"/>
  <c r="E139" i="92"/>
  <c r="G137" i="92"/>
  <c r="H253" i="92"/>
  <c r="P208" i="92"/>
  <c r="I40" i="92"/>
  <c r="I139" i="92"/>
  <c r="G51" i="92"/>
  <c r="I37" i="92"/>
  <c r="I152" i="92"/>
  <c r="C155" i="92"/>
  <c r="R248" i="91"/>
  <c r="R244" i="91"/>
  <c r="R242" i="91"/>
  <c r="R245" i="91"/>
  <c r="P258" i="91"/>
  <c r="P254" i="91"/>
  <c r="P208" i="91"/>
  <c r="H255" i="91"/>
  <c r="L255" i="91"/>
  <c r="P259" i="91"/>
  <c r="P253" i="91"/>
  <c r="H256" i="91"/>
  <c r="L256" i="91"/>
  <c r="N247" i="91"/>
  <c r="H257" i="91"/>
  <c r="L257" i="91"/>
  <c r="R251" i="91"/>
  <c r="L208" i="91"/>
  <c r="B260" i="91"/>
  <c r="E76" i="91"/>
  <c r="G75" i="91"/>
  <c r="I73" i="91"/>
  <c r="C73" i="91"/>
  <c r="E72" i="91"/>
  <c r="G71" i="91"/>
  <c r="I69" i="91"/>
  <c r="C69" i="91"/>
  <c r="E68" i="91"/>
  <c r="G67" i="91"/>
  <c r="I65" i="91"/>
  <c r="C65" i="91"/>
  <c r="E64" i="91"/>
  <c r="G63" i="91"/>
  <c r="I61" i="91"/>
  <c r="C61" i="91"/>
  <c r="E60" i="91"/>
  <c r="G59" i="91"/>
  <c r="E74" i="91"/>
  <c r="E70" i="91"/>
  <c r="E66" i="91"/>
  <c r="E62" i="91"/>
  <c r="E58" i="91"/>
  <c r="C77" i="91"/>
  <c r="I77" i="91"/>
  <c r="C76" i="91"/>
  <c r="E75" i="91"/>
  <c r="G74" i="91"/>
  <c r="C72" i="91"/>
  <c r="E71" i="91"/>
  <c r="G70" i="91"/>
  <c r="C68" i="91"/>
  <c r="E67" i="91"/>
  <c r="G66" i="91"/>
  <c r="C64" i="91"/>
  <c r="E63" i="91"/>
  <c r="G62" i="91"/>
  <c r="C60" i="91"/>
  <c r="E59" i="91"/>
  <c r="G58" i="91"/>
  <c r="C75" i="91"/>
  <c r="G73" i="91"/>
  <c r="C71" i="91"/>
  <c r="G69" i="91"/>
  <c r="C67" i="91"/>
  <c r="G65" i="91"/>
  <c r="C63" i="91"/>
  <c r="G61" i="91"/>
  <c r="C59" i="91"/>
  <c r="G77" i="91"/>
  <c r="G68" i="91"/>
  <c r="I74" i="91"/>
  <c r="E73" i="91"/>
  <c r="I70" i="91"/>
  <c r="E69" i="91"/>
  <c r="I66" i="91"/>
  <c r="E65" i="91"/>
  <c r="I62" i="91"/>
  <c r="E61" i="91"/>
  <c r="I58" i="91"/>
  <c r="G76" i="91"/>
  <c r="C74" i="91"/>
  <c r="G72" i="91"/>
  <c r="C70" i="91"/>
  <c r="C66" i="91"/>
  <c r="G64" i="91"/>
  <c r="C62" i="91"/>
  <c r="G60" i="91"/>
  <c r="C58" i="91"/>
  <c r="I72" i="91"/>
  <c r="H259" i="91"/>
  <c r="L259" i="91"/>
  <c r="H247" i="91"/>
  <c r="H208" i="91"/>
  <c r="G208" i="91" s="1"/>
  <c r="P255" i="91"/>
  <c r="R252" i="91"/>
  <c r="P257" i="91"/>
  <c r="N251" i="91"/>
  <c r="N243" i="91"/>
  <c r="G103" i="91"/>
  <c r="C103" i="91"/>
  <c r="G102" i="91"/>
  <c r="I100" i="91"/>
  <c r="C100" i="91"/>
  <c r="E99" i="91"/>
  <c r="G98" i="91"/>
  <c r="I96" i="91"/>
  <c r="C96" i="91"/>
  <c r="E95" i="91"/>
  <c r="G94" i="91"/>
  <c r="I92" i="91"/>
  <c r="C92" i="91"/>
  <c r="E91" i="91"/>
  <c r="G90" i="91"/>
  <c r="I88" i="91"/>
  <c r="C88" i="91"/>
  <c r="E87" i="91"/>
  <c r="G86" i="91"/>
  <c r="I84" i="91"/>
  <c r="C84" i="91"/>
  <c r="E101" i="91"/>
  <c r="E97" i="91"/>
  <c r="E93" i="91"/>
  <c r="G88" i="91"/>
  <c r="C86" i="91"/>
  <c r="E85" i="91"/>
  <c r="C101" i="91"/>
  <c r="E96" i="91"/>
  <c r="E92" i="91"/>
  <c r="E88" i="91"/>
  <c r="E84" i="91"/>
  <c r="E102" i="91"/>
  <c r="G101" i="91"/>
  <c r="C99" i="91"/>
  <c r="E98" i="91"/>
  <c r="G97" i="91"/>
  <c r="C95" i="91"/>
  <c r="E94" i="91"/>
  <c r="G93" i="91"/>
  <c r="C91" i="91"/>
  <c r="E90" i="91"/>
  <c r="G89" i="91"/>
  <c r="C87" i="91"/>
  <c r="E86" i="91"/>
  <c r="G85" i="91"/>
  <c r="I103" i="91"/>
  <c r="C102" i="91"/>
  <c r="G100" i="91"/>
  <c r="C98" i="91"/>
  <c r="G96" i="91"/>
  <c r="C94" i="91"/>
  <c r="G92" i="91"/>
  <c r="C90" i="91"/>
  <c r="E89" i="91"/>
  <c r="G84" i="91"/>
  <c r="I101" i="91"/>
  <c r="E100" i="91"/>
  <c r="G99" i="91"/>
  <c r="I97" i="91"/>
  <c r="C97" i="91"/>
  <c r="G95" i="91"/>
  <c r="I93" i="91"/>
  <c r="C93" i="91"/>
  <c r="G91" i="91"/>
  <c r="I89" i="91"/>
  <c r="C89" i="91"/>
  <c r="G87" i="91"/>
  <c r="I85" i="91"/>
  <c r="C85" i="91"/>
  <c r="N252" i="91"/>
  <c r="N246" i="91"/>
  <c r="G129" i="91"/>
  <c r="N249" i="91"/>
  <c r="N208" i="91"/>
  <c r="I122" i="91"/>
  <c r="I102" i="91"/>
  <c r="I86" i="91"/>
  <c r="I67" i="91"/>
  <c r="I117" i="91"/>
  <c r="I68" i="91"/>
  <c r="I23" i="91"/>
  <c r="C23" i="91"/>
  <c r="E22" i="91"/>
  <c r="G21" i="91"/>
  <c r="I19" i="91"/>
  <c r="C19" i="91"/>
  <c r="E18" i="91"/>
  <c r="G17" i="91"/>
  <c r="I15" i="91"/>
  <c r="C15" i="91"/>
  <c r="E14" i="91"/>
  <c r="G13" i="91"/>
  <c r="I11" i="91"/>
  <c r="C11" i="91"/>
  <c r="E10" i="91"/>
  <c r="G9" i="91"/>
  <c r="I7" i="91"/>
  <c r="C7" i="91"/>
  <c r="E6" i="91"/>
  <c r="E24" i="91"/>
  <c r="G19" i="91"/>
  <c r="C17" i="91"/>
  <c r="G15" i="91"/>
  <c r="C13" i="91"/>
  <c r="G11" i="91"/>
  <c r="C9" i="91"/>
  <c r="E8" i="91"/>
  <c r="G24" i="91"/>
  <c r="C22" i="91"/>
  <c r="E21" i="91"/>
  <c r="G20" i="91"/>
  <c r="C18" i="91"/>
  <c r="E17" i="91"/>
  <c r="G16" i="91"/>
  <c r="C14" i="91"/>
  <c r="E13" i="91"/>
  <c r="G12" i="91"/>
  <c r="C10" i="91"/>
  <c r="E9" i="91"/>
  <c r="G8" i="91"/>
  <c r="C6" i="91"/>
  <c r="G23" i="91"/>
  <c r="C21" i="91"/>
  <c r="E20" i="91"/>
  <c r="E16" i="91"/>
  <c r="E12" i="91"/>
  <c r="G7" i="91"/>
  <c r="I25" i="91"/>
  <c r="I24" i="91"/>
  <c r="E23" i="91"/>
  <c r="I20" i="91"/>
  <c r="E19" i="91"/>
  <c r="I16" i="91"/>
  <c r="E15" i="91"/>
  <c r="I12" i="91"/>
  <c r="E11" i="91"/>
  <c r="I8" i="91"/>
  <c r="E7" i="91"/>
  <c r="E25" i="91"/>
  <c r="C24" i="91"/>
  <c r="G22" i="91"/>
  <c r="C20" i="91"/>
  <c r="G18" i="91"/>
  <c r="C16" i="91"/>
  <c r="G14" i="91"/>
  <c r="C12" i="91"/>
  <c r="G10" i="91"/>
  <c r="C8" i="91"/>
  <c r="G6" i="91"/>
  <c r="I99" i="91"/>
  <c r="I48" i="91"/>
  <c r="F234" i="91"/>
  <c r="P256" i="91"/>
  <c r="F260" i="91"/>
  <c r="N245" i="91"/>
  <c r="N248" i="91"/>
  <c r="N244" i="91"/>
  <c r="D260" i="91"/>
  <c r="N241" i="91"/>
  <c r="R249" i="91"/>
  <c r="R243" i="91"/>
  <c r="N250" i="91"/>
  <c r="N242" i="91"/>
  <c r="I127" i="91"/>
  <c r="C127" i="91"/>
  <c r="E126" i="91"/>
  <c r="G125" i="91"/>
  <c r="G128" i="91"/>
  <c r="C126" i="91"/>
  <c r="E125" i="91"/>
  <c r="G124" i="91"/>
  <c r="C122" i="91"/>
  <c r="E121" i="91"/>
  <c r="G120" i="91"/>
  <c r="C118" i="91"/>
  <c r="E117" i="91"/>
  <c r="G116" i="91"/>
  <c r="C114" i="91"/>
  <c r="E113" i="91"/>
  <c r="G112" i="91"/>
  <c r="C110" i="91"/>
  <c r="E128" i="91"/>
  <c r="E127" i="91"/>
  <c r="E124" i="91"/>
  <c r="G123" i="91"/>
  <c r="G122" i="91"/>
  <c r="G121" i="91"/>
  <c r="E120" i="91"/>
  <c r="G119" i="91"/>
  <c r="G118" i="91"/>
  <c r="G117" i="91"/>
  <c r="E116" i="91"/>
  <c r="G115" i="91"/>
  <c r="G114" i="91"/>
  <c r="G113" i="91"/>
  <c r="E112" i="91"/>
  <c r="G111" i="91"/>
  <c r="G110" i="91"/>
  <c r="I128" i="91"/>
  <c r="G126" i="91"/>
  <c r="C123" i="91"/>
  <c r="C119" i="91"/>
  <c r="C115" i="91"/>
  <c r="C111" i="91"/>
  <c r="E129" i="91"/>
  <c r="G127" i="91"/>
  <c r="I125" i="91"/>
  <c r="I129" i="91"/>
  <c r="C128" i="91"/>
  <c r="C125" i="91"/>
  <c r="C124" i="91"/>
  <c r="E123" i="91"/>
  <c r="E122" i="91"/>
  <c r="C121" i="91"/>
  <c r="C120" i="91"/>
  <c r="E119" i="91"/>
  <c r="E118" i="91"/>
  <c r="C117" i="91"/>
  <c r="C116" i="91"/>
  <c r="E115" i="91"/>
  <c r="E114" i="91"/>
  <c r="C113" i="91"/>
  <c r="C112" i="91"/>
  <c r="E111" i="91"/>
  <c r="E110" i="91"/>
  <c r="I123" i="91"/>
  <c r="I119" i="91"/>
  <c r="I115" i="91"/>
  <c r="I111" i="91"/>
  <c r="I71" i="91"/>
  <c r="I121" i="91"/>
  <c r="I116" i="91"/>
  <c r="H253" i="91"/>
  <c r="L253" i="91"/>
  <c r="H254" i="91"/>
  <c r="L254" i="91"/>
  <c r="C129" i="91"/>
  <c r="H258" i="91"/>
  <c r="L258" i="91"/>
  <c r="D234" i="91"/>
  <c r="I118" i="91"/>
  <c r="I98" i="91"/>
  <c r="E77" i="91"/>
  <c r="I63" i="91"/>
  <c r="I113" i="91"/>
  <c r="I124" i="91"/>
  <c r="E103" i="91"/>
  <c r="I64" i="91"/>
  <c r="B234" i="91"/>
  <c r="I95" i="91"/>
  <c r="I51" i="91"/>
  <c r="E51" i="91"/>
  <c r="I50" i="91"/>
  <c r="C50" i="91"/>
  <c r="E49" i="91"/>
  <c r="G48" i="91"/>
  <c r="I46" i="91"/>
  <c r="C46" i="91"/>
  <c r="E45" i="91"/>
  <c r="G44" i="91"/>
  <c r="I42" i="91"/>
  <c r="C42" i="91"/>
  <c r="E41" i="91"/>
  <c r="G40" i="91"/>
  <c r="I38" i="91"/>
  <c r="C38" i="91"/>
  <c r="E37" i="91"/>
  <c r="G36" i="91"/>
  <c r="I34" i="91"/>
  <c r="C34" i="91"/>
  <c r="E33" i="91"/>
  <c r="G32" i="91"/>
  <c r="E47" i="91"/>
  <c r="G42" i="91"/>
  <c r="G38" i="91"/>
  <c r="E35" i="91"/>
  <c r="C49" i="91"/>
  <c r="E48" i="91"/>
  <c r="G47" i="91"/>
  <c r="C45" i="91"/>
  <c r="E44" i="91"/>
  <c r="G43" i="91"/>
  <c r="C41" i="91"/>
  <c r="E40" i="91"/>
  <c r="G39" i="91"/>
  <c r="C37" i="91"/>
  <c r="E36" i="91"/>
  <c r="G35" i="91"/>
  <c r="C33" i="91"/>
  <c r="E32" i="91"/>
  <c r="G50" i="91"/>
  <c r="C48" i="91"/>
  <c r="G46" i="91"/>
  <c r="C44" i="91"/>
  <c r="E43" i="91"/>
  <c r="C40" i="91"/>
  <c r="E39" i="91"/>
  <c r="C36" i="91"/>
  <c r="G34" i="91"/>
  <c r="C32" i="91"/>
  <c r="E50" i="91"/>
  <c r="I47" i="91"/>
  <c r="E46" i="91"/>
  <c r="I43" i="91"/>
  <c r="E42" i="91"/>
  <c r="I39" i="91"/>
  <c r="E38" i="91"/>
  <c r="I35" i="91"/>
  <c r="E34" i="91"/>
  <c r="G49" i="91"/>
  <c r="C47" i="91"/>
  <c r="G45" i="91"/>
  <c r="C43" i="91"/>
  <c r="G41" i="91"/>
  <c r="C39" i="91"/>
  <c r="G37" i="91"/>
  <c r="C35" i="91"/>
  <c r="G33" i="91"/>
  <c r="R255" i="90"/>
  <c r="R244" i="90"/>
  <c r="P258" i="90"/>
  <c r="H258" i="90"/>
  <c r="R250" i="90"/>
  <c r="N251" i="90"/>
  <c r="H251" i="90"/>
  <c r="N248" i="90"/>
  <c r="H248" i="90"/>
  <c r="G24" i="90"/>
  <c r="C22" i="90"/>
  <c r="E21" i="90"/>
  <c r="G20" i="90"/>
  <c r="C18" i="90"/>
  <c r="E17" i="90"/>
  <c r="G16" i="90"/>
  <c r="C14" i="90"/>
  <c r="E13" i="90"/>
  <c r="G12" i="90"/>
  <c r="C10" i="90"/>
  <c r="E9" i="90"/>
  <c r="G8" i="90"/>
  <c r="C6" i="90"/>
  <c r="I25" i="90"/>
  <c r="E24" i="90"/>
  <c r="G23" i="90"/>
  <c r="G22" i="90"/>
  <c r="G21" i="90"/>
  <c r="E20" i="90"/>
  <c r="G19" i="90"/>
  <c r="G18" i="90"/>
  <c r="G17" i="90"/>
  <c r="E16" i="90"/>
  <c r="G15" i="90"/>
  <c r="G14" i="90"/>
  <c r="G13" i="90"/>
  <c r="E12" i="90"/>
  <c r="G11" i="90"/>
  <c r="G10" i="90"/>
  <c r="G9" i="90"/>
  <c r="E8" i="90"/>
  <c r="G7" i="90"/>
  <c r="G6" i="90"/>
  <c r="C24" i="90"/>
  <c r="E23" i="90"/>
  <c r="E22" i="90"/>
  <c r="C21" i="90"/>
  <c r="C20" i="90"/>
  <c r="E19" i="90"/>
  <c r="E18" i="90"/>
  <c r="C17" i="90"/>
  <c r="C16" i="90"/>
  <c r="E15" i="90"/>
  <c r="E14" i="90"/>
  <c r="C13" i="90"/>
  <c r="C12" i="90"/>
  <c r="E11" i="90"/>
  <c r="E10" i="90"/>
  <c r="C9" i="90"/>
  <c r="C8" i="90"/>
  <c r="E7" i="90"/>
  <c r="E6" i="90"/>
  <c r="C23" i="90"/>
  <c r="C19" i="90"/>
  <c r="C15" i="90"/>
  <c r="C11" i="90"/>
  <c r="C7" i="90"/>
  <c r="E25" i="90"/>
  <c r="I23" i="90"/>
  <c r="I19" i="90"/>
  <c r="I15" i="90"/>
  <c r="I11" i="90"/>
  <c r="I7" i="90"/>
  <c r="I24" i="90"/>
  <c r="I16" i="90"/>
  <c r="I17" i="90"/>
  <c r="I6" i="90"/>
  <c r="I18" i="90"/>
  <c r="I20" i="90"/>
  <c r="I21" i="90"/>
  <c r="I8" i="90"/>
  <c r="I9" i="90"/>
  <c r="I10" i="90"/>
  <c r="I12" i="90"/>
  <c r="I13" i="90"/>
  <c r="P208" i="90"/>
  <c r="R247" i="90"/>
  <c r="N247" i="90"/>
  <c r="I22" i="90"/>
  <c r="P257" i="90"/>
  <c r="D234" i="90"/>
  <c r="N246" i="90"/>
  <c r="H246" i="90"/>
  <c r="F260" i="90"/>
  <c r="P254" i="90"/>
  <c r="I181" i="90"/>
  <c r="C180" i="90"/>
  <c r="E179" i="90"/>
  <c r="G178" i="90"/>
  <c r="C176" i="90"/>
  <c r="E175" i="90"/>
  <c r="G174" i="90"/>
  <c r="C172" i="90"/>
  <c r="E171" i="90"/>
  <c r="G170" i="90"/>
  <c r="C168" i="90"/>
  <c r="E167" i="90"/>
  <c r="G166" i="90"/>
  <c r="C164" i="90"/>
  <c r="E163" i="90"/>
  <c r="G162" i="90"/>
  <c r="G180" i="90"/>
  <c r="G179" i="90"/>
  <c r="E178" i="90"/>
  <c r="G177" i="90"/>
  <c r="G176" i="90"/>
  <c r="G175" i="90"/>
  <c r="E174" i="90"/>
  <c r="G173" i="90"/>
  <c r="G172" i="90"/>
  <c r="G171" i="90"/>
  <c r="E170" i="90"/>
  <c r="G169" i="90"/>
  <c r="G168" i="90"/>
  <c r="G167" i="90"/>
  <c r="E166" i="90"/>
  <c r="G165" i="90"/>
  <c r="G164" i="90"/>
  <c r="G163" i="90"/>
  <c r="E162" i="90"/>
  <c r="E180" i="90"/>
  <c r="C179" i="90"/>
  <c r="C178" i="90"/>
  <c r="E177" i="90"/>
  <c r="E176" i="90"/>
  <c r="C175" i="90"/>
  <c r="C174" i="90"/>
  <c r="E173" i="90"/>
  <c r="E172" i="90"/>
  <c r="C171" i="90"/>
  <c r="C170" i="90"/>
  <c r="E169" i="90"/>
  <c r="E168" i="90"/>
  <c r="C167" i="90"/>
  <c r="C166" i="90"/>
  <c r="E165" i="90"/>
  <c r="E164" i="90"/>
  <c r="C163" i="90"/>
  <c r="C162" i="90"/>
  <c r="I177" i="90"/>
  <c r="C177" i="90"/>
  <c r="I173" i="90"/>
  <c r="C173" i="90"/>
  <c r="I169" i="90"/>
  <c r="C169" i="90"/>
  <c r="I165" i="90"/>
  <c r="C165" i="90"/>
  <c r="I163" i="90"/>
  <c r="I179" i="90"/>
  <c r="I172" i="90"/>
  <c r="I162" i="90"/>
  <c r="I178" i="90"/>
  <c r="I167" i="90"/>
  <c r="I176" i="90"/>
  <c r="I171" i="90"/>
  <c r="I164" i="90"/>
  <c r="I180" i="90"/>
  <c r="C181" i="90"/>
  <c r="I170" i="90"/>
  <c r="I175" i="90"/>
  <c r="I168" i="90"/>
  <c r="N241" i="90"/>
  <c r="D260" i="90"/>
  <c r="H241" i="90"/>
  <c r="E181" i="90"/>
  <c r="H208" i="90"/>
  <c r="H256" i="90"/>
  <c r="L256" i="90"/>
  <c r="R245" i="90"/>
  <c r="L257" i="90"/>
  <c r="H257" i="90"/>
  <c r="L208" i="90"/>
  <c r="H252" i="90"/>
  <c r="L252" i="90"/>
  <c r="L253" i="90"/>
  <c r="H253" i="90"/>
  <c r="B260" i="90"/>
  <c r="P253" i="90"/>
  <c r="I77" i="90"/>
  <c r="C76" i="90"/>
  <c r="E75" i="90"/>
  <c r="G74" i="90"/>
  <c r="C72" i="90"/>
  <c r="E71" i="90"/>
  <c r="G70" i="90"/>
  <c r="C68" i="90"/>
  <c r="E67" i="90"/>
  <c r="G66" i="90"/>
  <c r="C64" i="90"/>
  <c r="E63" i="90"/>
  <c r="G62" i="90"/>
  <c r="C60" i="90"/>
  <c r="E59" i="90"/>
  <c r="G58" i="90"/>
  <c r="E76" i="90"/>
  <c r="C75" i="90"/>
  <c r="C74" i="90"/>
  <c r="E73" i="90"/>
  <c r="E72" i="90"/>
  <c r="C71" i="90"/>
  <c r="C70" i="90"/>
  <c r="E69" i="90"/>
  <c r="E68" i="90"/>
  <c r="C67" i="90"/>
  <c r="C66" i="90"/>
  <c r="E65" i="90"/>
  <c r="E64" i="90"/>
  <c r="C63" i="90"/>
  <c r="C62" i="90"/>
  <c r="E61" i="90"/>
  <c r="E60" i="90"/>
  <c r="C59" i="90"/>
  <c r="C58" i="90"/>
  <c r="I73" i="90"/>
  <c r="C73" i="90"/>
  <c r="I69" i="90"/>
  <c r="C69" i="90"/>
  <c r="I65" i="90"/>
  <c r="C65" i="90"/>
  <c r="I61" i="90"/>
  <c r="C61" i="90"/>
  <c r="G76" i="90"/>
  <c r="E74" i="90"/>
  <c r="G72" i="90"/>
  <c r="E70" i="90"/>
  <c r="G68" i="90"/>
  <c r="E66" i="90"/>
  <c r="G64" i="90"/>
  <c r="E62" i="90"/>
  <c r="G60" i="90"/>
  <c r="E58" i="90"/>
  <c r="G75" i="90"/>
  <c r="G73" i="90"/>
  <c r="G71" i="90"/>
  <c r="G69" i="90"/>
  <c r="G67" i="90"/>
  <c r="G65" i="90"/>
  <c r="G63" i="90"/>
  <c r="G61" i="90"/>
  <c r="G59" i="90"/>
  <c r="G77" i="90"/>
  <c r="I75" i="90"/>
  <c r="I59" i="90"/>
  <c r="R243" i="90"/>
  <c r="P256" i="90"/>
  <c r="N244" i="90"/>
  <c r="F234" i="90"/>
  <c r="R259" i="90"/>
  <c r="N245" i="90"/>
  <c r="P252" i="90"/>
  <c r="N249" i="90"/>
  <c r="H249" i="90"/>
  <c r="N208" i="90"/>
  <c r="I76" i="90"/>
  <c r="I68" i="90"/>
  <c r="I60" i="90"/>
  <c r="N250" i="90"/>
  <c r="N242" i="90"/>
  <c r="I67" i="90"/>
  <c r="H181" i="17"/>
  <c r="I168" i="17" s="1"/>
  <c r="H190" i="17"/>
  <c r="R190" i="17" s="1"/>
  <c r="H202" i="17"/>
  <c r="R202" i="17" s="1"/>
  <c r="H206" i="17"/>
  <c r="R206" i="17" s="1"/>
  <c r="H207" i="17"/>
  <c r="R207" i="17" s="1"/>
  <c r="H189" i="17"/>
  <c r="R189" i="17" s="1"/>
  <c r="H205" i="17"/>
  <c r="R205" i="17" s="1"/>
  <c r="H199" i="17"/>
  <c r="R199" i="17" s="1"/>
  <c r="H203" i="17"/>
  <c r="R203" i="17" s="1"/>
  <c r="H201" i="17"/>
  <c r="R201" i="17" s="1"/>
  <c r="H204" i="17"/>
  <c r="R204" i="17" s="1"/>
  <c r="C164" i="89"/>
  <c r="G165" i="89"/>
  <c r="I148" i="89"/>
  <c r="E170" i="89"/>
  <c r="C172" i="89"/>
  <c r="I181" i="89"/>
  <c r="C175" i="89"/>
  <c r="I176" i="89"/>
  <c r="I168" i="89"/>
  <c r="I162" i="89"/>
  <c r="I179" i="89"/>
  <c r="I163" i="89"/>
  <c r="E166" i="89"/>
  <c r="C171" i="89"/>
  <c r="G177" i="89"/>
  <c r="I174" i="89"/>
  <c r="I177" i="89"/>
  <c r="I178" i="89"/>
  <c r="E181" i="89"/>
  <c r="C176" i="89"/>
  <c r="C168" i="89"/>
  <c r="I175" i="89"/>
  <c r="E162" i="89"/>
  <c r="C167" i="89"/>
  <c r="G173" i="89"/>
  <c r="E178" i="89"/>
  <c r="I170" i="89"/>
  <c r="I173" i="89"/>
  <c r="I180" i="89"/>
  <c r="I172" i="89"/>
  <c r="I164" i="89"/>
  <c r="I171" i="89"/>
  <c r="C163" i="89"/>
  <c r="G169" i="89"/>
  <c r="E174" i="89"/>
  <c r="C179" i="89"/>
  <c r="I166" i="89"/>
  <c r="I169" i="89"/>
  <c r="E180" i="89"/>
  <c r="E177" i="89"/>
  <c r="E176" i="89"/>
  <c r="E173" i="89"/>
  <c r="E172" i="89"/>
  <c r="E169" i="89"/>
  <c r="E168" i="89"/>
  <c r="E165" i="89"/>
  <c r="E164" i="89"/>
  <c r="G180" i="89"/>
  <c r="E179" i="89"/>
  <c r="G176" i="89"/>
  <c r="E175" i="89"/>
  <c r="E171" i="89"/>
  <c r="G178" i="89"/>
  <c r="C177" i="89"/>
  <c r="G174" i="89"/>
  <c r="C173" i="89"/>
  <c r="G170" i="89"/>
  <c r="C169" i="89"/>
  <c r="G166" i="89"/>
  <c r="C165" i="89"/>
  <c r="G162" i="89"/>
  <c r="G179" i="89"/>
  <c r="C178" i="89"/>
  <c r="G175" i="89"/>
  <c r="C174" i="89"/>
  <c r="G171" i="89"/>
  <c r="C170" i="89"/>
  <c r="G167" i="89"/>
  <c r="C166" i="89"/>
  <c r="G163" i="89"/>
  <c r="C162" i="89"/>
  <c r="G172" i="89"/>
  <c r="G168" i="89"/>
  <c r="E167" i="89"/>
  <c r="G164" i="89"/>
  <c r="E163" i="89"/>
  <c r="I165" i="89"/>
  <c r="G114" i="89"/>
  <c r="I113" i="89"/>
  <c r="C122" i="89"/>
  <c r="E125" i="89"/>
  <c r="I125" i="89"/>
  <c r="C112" i="89"/>
  <c r="G117" i="89"/>
  <c r="G127" i="89"/>
  <c r="I121" i="89"/>
  <c r="I119" i="89"/>
  <c r="E121" i="89"/>
  <c r="E127" i="89"/>
  <c r="I71" i="89"/>
  <c r="E58" i="89"/>
  <c r="C63" i="89"/>
  <c r="G69" i="89"/>
  <c r="E74" i="89"/>
  <c r="C77" i="89"/>
  <c r="E71" i="89"/>
  <c r="C66" i="89"/>
  <c r="E60" i="89"/>
  <c r="C76" i="89"/>
  <c r="I58" i="89"/>
  <c r="I66" i="89"/>
  <c r="I73" i="89"/>
  <c r="I77" i="89"/>
  <c r="I63" i="89"/>
  <c r="G61" i="89"/>
  <c r="E66" i="89"/>
  <c r="C71" i="89"/>
  <c r="C74" i="89"/>
  <c r="E68" i="89"/>
  <c r="E63" i="89"/>
  <c r="C58" i="89"/>
  <c r="C64" i="89"/>
  <c r="I72" i="89"/>
  <c r="I62" i="89"/>
  <c r="I75" i="89"/>
  <c r="I59" i="89"/>
  <c r="E62" i="89"/>
  <c r="C67" i="89"/>
  <c r="G73" i="89"/>
  <c r="E72" i="89"/>
  <c r="E67" i="89"/>
  <c r="C62" i="89"/>
  <c r="I76" i="89"/>
  <c r="C60" i="89"/>
  <c r="I70" i="89"/>
  <c r="I67" i="89"/>
  <c r="C59" i="89"/>
  <c r="G65" i="89"/>
  <c r="E70" i="89"/>
  <c r="C75" i="89"/>
  <c r="E75" i="89"/>
  <c r="C70" i="89"/>
  <c r="E64" i="89"/>
  <c r="E59" i="89"/>
  <c r="C72" i="89"/>
  <c r="I74" i="89"/>
  <c r="I64" i="89"/>
  <c r="I69" i="89"/>
  <c r="C73" i="89"/>
  <c r="C69" i="89"/>
  <c r="C65" i="89"/>
  <c r="C61" i="89"/>
  <c r="G77" i="89"/>
  <c r="C68" i="89"/>
  <c r="E77" i="89"/>
  <c r="I68" i="89"/>
  <c r="I60" i="89"/>
  <c r="E76" i="89"/>
  <c r="G76" i="89"/>
  <c r="G74" i="89"/>
  <c r="G72" i="89"/>
  <c r="G70" i="89"/>
  <c r="G68" i="89"/>
  <c r="G66" i="89"/>
  <c r="G64" i="89"/>
  <c r="G62" i="89"/>
  <c r="G60" i="89"/>
  <c r="G58" i="89"/>
  <c r="G75" i="89"/>
  <c r="E73" i="89"/>
  <c r="G71" i="89"/>
  <c r="E69" i="89"/>
  <c r="G67" i="89"/>
  <c r="E65" i="89"/>
  <c r="G63" i="89"/>
  <c r="E61" i="89"/>
  <c r="G59" i="89"/>
  <c r="I61" i="89"/>
  <c r="C155" i="89"/>
  <c r="I136" i="89"/>
  <c r="I150" i="89"/>
  <c r="I154" i="89"/>
  <c r="I140" i="89"/>
  <c r="I152" i="89"/>
  <c r="I138" i="89"/>
  <c r="C114" i="89"/>
  <c r="E114" i="89"/>
  <c r="E126" i="89"/>
  <c r="G122" i="89"/>
  <c r="G115" i="89"/>
  <c r="C118" i="89"/>
  <c r="E117" i="89"/>
  <c r="G113" i="89"/>
  <c r="E123" i="89"/>
  <c r="E116" i="89"/>
  <c r="I118" i="89"/>
  <c r="E110" i="89"/>
  <c r="C120" i="89"/>
  <c r="C128" i="89"/>
  <c r="E119" i="89"/>
  <c r="C129" i="89"/>
  <c r="E120" i="89"/>
  <c r="I117" i="89"/>
  <c r="I111" i="89"/>
  <c r="I122" i="89"/>
  <c r="I129" i="89"/>
  <c r="C116" i="89"/>
  <c r="E122" i="89"/>
  <c r="E111" i="89"/>
  <c r="G118" i="89"/>
  <c r="G125" i="89"/>
  <c r="C113" i="89"/>
  <c r="C121" i="89"/>
  <c r="I123" i="89"/>
  <c r="I126" i="89"/>
  <c r="I127" i="89"/>
  <c r="E113" i="89"/>
  <c r="E118" i="89"/>
  <c r="C124" i="89"/>
  <c r="G110" i="89"/>
  <c r="E115" i="89"/>
  <c r="G121" i="89"/>
  <c r="G126" i="89"/>
  <c r="G111" i="89"/>
  <c r="G119" i="89"/>
  <c r="C125" i="89"/>
  <c r="I124" i="89"/>
  <c r="I120" i="89"/>
  <c r="I116" i="89"/>
  <c r="I115" i="89"/>
  <c r="I114" i="89"/>
  <c r="C110" i="89"/>
  <c r="C126" i="89"/>
  <c r="C111" i="89"/>
  <c r="C115" i="89"/>
  <c r="C119" i="89"/>
  <c r="C123" i="89"/>
  <c r="C127" i="89"/>
  <c r="G112" i="89"/>
  <c r="G116" i="89"/>
  <c r="G120" i="89"/>
  <c r="G124" i="89"/>
  <c r="G128" i="89"/>
  <c r="E112" i="89"/>
  <c r="C117" i="89"/>
  <c r="G123" i="89"/>
  <c r="E128" i="89"/>
  <c r="E129" i="89"/>
  <c r="I128" i="89"/>
  <c r="I92" i="89"/>
  <c r="I93" i="89"/>
  <c r="I98" i="89"/>
  <c r="I88" i="89"/>
  <c r="I102" i="89"/>
  <c r="I101" i="89"/>
  <c r="I94" i="89"/>
  <c r="I97" i="89"/>
  <c r="I96" i="89"/>
  <c r="I85" i="89"/>
  <c r="I84" i="89"/>
  <c r="H254" i="89"/>
  <c r="R254" i="89" s="1"/>
  <c r="I10" i="89"/>
  <c r="I11" i="89"/>
  <c r="I17" i="89"/>
  <c r="E18" i="89"/>
  <c r="E11" i="89"/>
  <c r="E16" i="89"/>
  <c r="G7" i="89"/>
  <c r="I9" i="89"/>
  <c r="C14" i="89"/>
  <c r="C19" i="89"/>
  <c r="G18" i="89"/>
  <c r="C11" i="89"/>
  <c r="I14" i="89"/>
  <c r="E19" i="89"/>
  <c r="I20" i="89"/>
  <c r="E6" i="89"/>
  <c r="E14" i="89"/>
  <c r="E22" i="89"/>
  <c r="G6" i="89"/>
  <c r="G14" i="89"/>
  <c r="G22" i="89"/>
  <c r="G11" i="89"/>
  <c r="C21" i="89"/>
  <c r="C17" i="89"/>
  <c r="I16" i="89"/>
  <c r="I7" i="89"/>
  <c r="I19" i="89"/>
  <c r="C7" i="89"/>
  <c r="C15" i="89"/>
  <c r="C23" i="89"/>
  <c r="E7" i="89"/>
  <c r="E15" i="89"/>
  <c r="E23" i="89"/>
  <c r="E12" i="89"/>
  <c r="G23" i="89"/>
  <c r="I13" i="89"/>
  <c r="C6" i="89"/>
  <c r="C22" i="89"/>
  <c r="C8" i="89"/>
  <c r="C12" i="89"/>
  <c r="C16" i="89"/>
  <c r="C20" i="89"/>
  <c r="C24" i="89"/>
  <c r="I18" i="89"/>
  <c r="G8" i="89"/>
  <c r="G12" i="89"/>
  <c r="G16" i="89"/>
  <c r="G20" i="89"/>
  <c r="G24" i="89"/>
  <c r="E8" i="89"/>
  <c r="C13" i="89"/>
  <c r="G19" i="89"/>
  <c r="E24" i="89"/>
  <c r="I12" i="89"/>
  <c r="I23" i="89"/>
  <c r="C10" i="89"/>
  <c r="I25" i="89"/>
  <c r="E9" i="89"/>
  <c r="E13" i="89"/>
  <c r="E17" i="89"/>
  <c r="E21" i="89"/>
  <c r="I6" i="89"/>
  <c r="I22" i="89"/>
  <c r="G9" i="89"/>
  <c r="G13" i="89"/>
  <c r="G17" i="89"/>
  <c r="G21" i="89"/>
  <c r="C25" i="89"/>
  <c r="C9" i="89"/>
  <c r="G15" i="89"/>
  <c r="E20" i="89"/>
  <c r="I24" i="89"/>
  <c r="I8" i="89"/>
  <c r="I15" i="89"/>
  <c r="N257" i="89"/>
  <c r="G50" i="89"/>
  <c r="C48" i="89"/>
  <c r="E47" i="89"/>
  <c r="G46" i="89"/>
  <c r="C44" i="89"/>
  <c r="E43" i="89"/>
  <c r="G42" i="89"/>
  <c r="C40" i="89"/>
  <c r="E39" i="89"/>
  <c r="G38" i="89"/>
  <c r="C36" i="89"/>
  <c r="E35" i="89"/>
  <c r="G34" i="89"/>
  <c r="C32" i="89"/>
  <c r="I51" i="89"/>
  <c r="E50" i="89"/>
  <c r="G49" i="89"/>
  <c r="G48" i="89"/>
  <c r="G47" i="89"/>
  <c r="E46" i="89"/>
  <c r="G45" i="89"/>
  <c r="G44" i="89"/>
  <c r="G43" i="89"/>
  <c r="E42" i="89"/>
  <c r="G41" i="89"/>
  <c r="G40" i="89"/>
  <c r="G39" i="89"/>
  <c r="E38" i="89"/>
  <c r="G37" i="89"/>
  <c r="G36" i="89"/>
  <c r="G35" i="89"/>
  <c r="E34" i="89"/>
  <c r="G33" i="89"/>
  <c r="G32" i="89"/>
  <c r="I49" i="89"/>
  <c r="I45" i="89"/>
  <c r="C41" i="89"/>
  <c r="C37" i="89"/>
  <c r="C33" i="89"/>
  <c r="C50" i="89"/>
  <c r="E49" i="89"/>
  <c r="E48" i="89"/>
  <c r="C47" i="89"/>
  <c r="C46" i="89"/>
  <c r="E45" i="89"/>
  <c r="E44" i="89"/>
  <c r="C43" i="89"/>
  <c r="C42" i="89"/>
  <c r="E41" i="89"/>
  <c r="E40" i="89"/>
  <c r="C39" i="89"/>
  <c r="C38" i="89"/>
  <c r="E37" i="89"/>
  <c r="E36" i="89"/>
  <c r="C35" i="89"/>
  <c r="C34" i="89"/>
  <c r="E33" i="89"/>
  <c r="E32" i="89"/>
  <c r="C49" i="89"/>
  <c r="C45" i="89"/>
  <c r="I41" i="89"/>
  <c r="I37" i="89"/>
  <c r="I33" i="89"/>
  <c r="E51" i="89"/>
  <c r="I50" i="89"/>
  <c r="I39" i="89"/>
  <c r="L257" i="89"/>
  <c r="H257" i="89"/>
  <c r="N253" i="89"/>
  <c r="P246" i="89"/>
  <c r="P244" i="89"/>
  <c r="N245" i="89"/>
  <c r="D260" i="89"/>
  <c r="N241" i="89"/>
  <c r="L242" i="89"/>
  <c r="H242" i="89"/>
  <c r="N256" i="89"/>
  <c r="N248" i="89"/>
  <c r="L256" i="89"/>
  <c r="H256" i="89"/>
  <c r="N259" i="89"/>
  <c r="P245" i="89"/>
  <c r="F234" i="89"/>
  <c r="L251" i="89"/>
  <c r="H251" i="89"/>
  <c r="D234" i="89"/>
  <c r="L249" i="89"/>
  <c r="H249" i="89"/>
  <c r="B234" i="89"/>
  <c r="I103" i="89"/>
  <c r="C102" i="89"/>
  <c r="E101" i="89"/>
  <c r="G100" i="89"/>
  <c r="C98" i="89"/>
  <c r="E97" i="89"/>
  <c r="G96" i="89"/>
  <c r="C94" i="89"/>
  <c r="E93" i="89"/>
  <c r="G92" i="89"/>
  <c r="C90" i="89"/>
  <c r="E89" i="89"/>
  <c r="G88" i="89"/>
  <c r="C86" i="89"/>
  <c r="E85" i="89"/>
  <c r="G84" i="89"/>
  <c r="I99" i="89"/>
  <c r="C99" i="89"/>
  <c r="I95" i="89"/>
  <c r="C95" i="89"/>
  <c r="I91" i="89"/>
  <c r="C91" i="89"/>
  <c r="I87" i="89"/>
  <c r="C87" i="89"/>
  <c r="E100" i="89"/>
  <c r="E99" i="89"/>
  <c r="E96" i="89"/>
  <c r="E95" i="89"/>
  <c r="E92" i="89"/>
  <c r="E91" i="89"/>
  <c r="E88" i="89"/>
  <c r="E87" i="89"/>
  <c r="E84" i="89"/>
  <c r="G102" i="89"/>
  <c r="C101" i="89"/>
  <c r="G98" i="89"/>
  <c r="G94" i="89"/>
  <c r="C93" i="89"/>
  <c r="C89" i="89"/>
  <c r="C85" i="89"/>
  <c r="E102" i="89"/>
  <c r="G99" i="89"/>
  <c r="E98" i="89"/>
  <c r="G101" i="89"/>
  <c r="C100" i="89"/>
  <c r="G97" i="89"/>
  <c r="C96" i="89"/>
  <c r="G93" i="89"/>
  <c r="C92" i="89"/>
  <c r="G89" i="89"/>
  <c r="C88" i="89"/>
  <c r="G85" i="89"/>
  <c r="C84" i="89"/>
  <c r="C97" i="89"/>
  <c r="G90" i="89"/>
  <c r="G86" i="89"/>
  <c r="C103" i="89"/>
  <c r="G95" i="89"/>
  <c r="E94" i="89"/>
  <c r="G91" i="89"/>
  <c r="E90" i="89"/>
  <c r="G87" i="89"/>
  <c r="E86" i="89"/>
  <c r="I89" i="89"/>
  <c r="H245" i="89"/>
  <c r="I44" i="89"/>
  <c r="L252" i="89"/>
  <c r="H252" i="89"/>
  <c r="L247" i="89"/>
  <c r="H247" i="89"/>
  <c r="G155" i="89"/>
  <c r="I90" i="89"/>
  <c r="N258" i="89"/>
  <c r="I144" i="89"/>
  <c r="B260" i="89"/>
  <c r="L258" i="89"/>
  <c r="H258" i="89"/>
  <c r="I48" i="89"/>
  <c r="I34" i="89"/>
  <c r="I47" i="89"/>
  <c r="I46" i="89"/>
  <c r="P250" i="89"/>
  <c r="P242" i="89"/>
  <c r="L244" i="89"/>
  <c r="H244" i="89"/>
  <c r="I32" i="89"/>
  <c r="N249" i="89"/>
  <c r="P208" i="89"/>
  <c r="L259" i="89"/>
  <c r="H259" i="89"/>
  <c r="N247" i="89"/>
  <c r="N243" i="89"/>
  <c r="G51" i="89"/>
  <c r="L208" i="89"/>
  <c r="L246" i="89"/>
  <c r="H246" i="89"/>
  <c r="C51" i="89"/>
  <c r="H241" i="89"/>
  <c r="I42" i="89"/>
  <c r="I35" i="89"/>
  <c r="P257" i="89"/>
  <c r="P258" i="89"/>
  <c r="P254" i="89"/>
  <c r="N255" i="89"/>
  <c r="N251" i="89"/>
  <c r="P247" i="89"/>
  <c r="P241" i="89"/>
  <c r="F260" i="89"/>
  <c r="P243" i="89"/>
  <c r="L253" i="89"/>
  <c r="H253" i="89"/>
  <c r="N246" i="89"/>
  <c r="N244" i="89"/>
  <c r="N242" i="89"/>
  <c r="N208" i="89"/>
  <c r="N252" i="89"/>
  <c r="H208" i="89"/>
  <c r="G208" i="89" s="1"/>
  <c r="N254" i="89"/>
  <c r="N250" i="89"/>
  <c r="I36" i="89"/>
  <c r="L248" i="89"/>
  <c r="H248" i="89"/>
  <c r="L243" i="89"/>
  <c r="H243" i="89"/>
  <c r="G103" i="89"/>
  <c r="I86" i="89"/>
  <c r="H255" i="89"/>
  <c r="G154" i="89"/>
  <c r="C152" i="89"/>
  <c r="E151" i="89"/>
  <c r="G150" i="89"/>
  <c r="C148" i="89"/>
  <c r="E147" i="89"/>
  <c r="G146" i="89"/>
  <c r="C144" i="89"/>
  <c r="E143" i="89"/>
  <c r="G142" i="89"/>
  <c r="C140" i="89"/>
  <c r="E139" i="89"/>
  <c r="G138" i="89"/>
  <c r="C136" i="89"/>
  <c r="I155" i="89"/>
  <c r="E154" i="89"/>
  <c r="G153" i="89"/>
  <c r="G152" i="89"/>
  <c r="G151" i="89"/>
  <c r="E150" i="89"/>
  <c r="G149" i="89"/>
  <c r="G148" i="89"/>
  <c r="G147" i="89"/>
  <c r="E146" i="89"/>
  <c r="G145" i="89"/>
  <c r="G144" i="89"/>
  <c r="G143" i="89"/>
  <c r="E142" i="89"/>
  <c r="G141" i="89"/>
  <c r="G140" i="89"/>
  <c r="G139" i="89"/>
  <c r="E138" i="89"/>
  <c r="G137" i="89"/>
  <c r="G136" i="89"/>
  <c r="C154" i="89"/>
  <c r="E153" i="89"/>
  <c r="E152" i="89"/>
  <c r="C151" i="89"/>
  <c r="C150" i="89"/>
  <c r="E149" i="89"/>
  <c r="E148" i="89"/>
  <c r="C147" i="89"/>
  <c r="C146" i="89"/>
  <c r="E145" i="89"/>
  <c r="E144" i="89"/>
  <c r="C143" i="89"/>
  <c r="C142" i="89"/>
  <c r="E141" i="89"/>
  <c r="E140" i="89"/>
  <c r="C139" i="89"/>
  <c r="C138" i="89"/>
  <c r="E137" i="89"/>
  <c r="E136" i="89"/>
  <c r="G181" i="89"/>
  <c r="I151" i="89"/>
  <c r="I147" i="89"/>
  <c r="I143" i="89"/>
  <c r="I139" i="89"/>
  <c r="C153" i="89"/>
  <c r="C149" i="89"/>
  <c r="C145" i="89"/>
  <c r="C141" i="89"/>
  <c r="C137" i="89"/>
  <c r="E155" i="89"/>
  <c r="I153" i="89"/>
  <c r="I149" i="89"/>
  <c r="I145" i="89"/>
  <c r="I141" i="89"/>
  <c r="I137" i="89"/>
  <c r="L250" i="89"/>
  <c r="H250" i="89"/>
  <c r="I100" i="89"/>
  <c r="I40" i="89"/>
  <c r="I142" i="89"/>
  <c r="I43" i="89"/>
  <c r="I38" i="89"/>
  <c r="H181" i="16"/>
  <c r="G180" i="16" s="1"/>
  <c r="H198" i="16"/>
  <c r="R198" i="16" s="1"/>
  <c r="H129" i="16"/>
  <c r="C126" i="16" s="1"/>
  <c r="L241" i="16"/>
  <c r="L243" i="16"/>
  <c r="H51" i="16"/>
  <c r="I35" i="16" s="1"/>
  <c r="H25" i="16"/>
  <c r="I8" i="16" s="1"/>
  <c r="E177" i="88"/>
  <c r="I168" i="88"/>
  <c r="I162" i="88"/>
  <c r="I179" i="88"/>
  <c r="G174" i="88"/>
  <c r="I163" i="88"/>
  <c r="E176" i="88"/>
  <c r="E162" i="88"/>
  <c r="C167" i="88"/>
  <c r="G173" i="88"/>
  <c r="E178" i="88"/>
  <c r="G176" i="88"/>
  <c r="E171" i="88"/>
  <c r="E167" i="88"/>
  <c r="E163" i="88"/>
  <c r="I170" i="88"/>
  <c r="I165" i="88"/>
  <c r="C181" i="88"/>
  <c r="E179" i="88"/>
  <c r="C174" i="88"/>
  <c r="G171" i="88"/>
  <c r="E169" i="88"/>
  <c r="G167" i="88"/>
  <c r="E165" i="88"/>
  <c r="G163" i="88"/>
  <c r="I181" i="88"/>
  <c r="C178" i="88"/>
  <c r="E175" i="88"/>
  <c r="G170" i="88"/>
  <c r="G168" i="88"/>
  <c r="G166" i="88"/>
  <c r="G164" i="88"/>
  <c r="G162" i="88"/>
  <c r="I140" i="88"/>
  <c r="G120" i="88"/>
  <c r="E116" i="88"/>
  <c r="E114" i="88"/>
  <c r="C124" i="88"/>
  <c r="C116" i="88"/>
  <c r="G128" i="88"/>
  <c r="I124" i="88"/>
  <c r="C126" i="88"/>
  <c r="C110" i="88"/>
  <c r="I120" i="88"/>
  <c r="C117" i="88"/>
  <c r="C111" i="88"/>
  <c r="E122" i="88"/>
  <c r="C128" i="88"/>
  <c r="G118" i="88"/>
  <c r="E127" i="88"/>
  <c r="G127" i="88"/>
  <c r="I111" i="88"/>
  <c r="E121" i="88"/>
  <c r="C122" i="88"/>
  <c r="G112" i="88"/>
  <c r="I113" i="88"/>
  <c r="E120" i="88"/>
  <c r="G113" i="88"/>
  <c r="C119" i="88"/>
  <c r="E126" i="88"/>
  <c r="C112" i="88"/>
  <c r="E119" i="88"/>
  <c r="G126" i="88"/>
  <c r="G123" i="88"/>
  <c r="I128" i="88"/>
  <c r="I118" i="88"/>
  <c r="E117" i="88"/>
  <c r="I125" i="88"/>
  <c r="I123" i="88"/>
  <c r="G116" i="88"/>
  <c r="G111" i="88"/>
  <c r="G115" i="88"/>
  <c r="G119" i="88"/>
  <c r="E110" i="88"/>
  <c r="C115" i="88"/>
  <c r="G121" i="88"/>
  <c r="E125" i="88"/>
  <c r="G110" i="88"/>
  <c r="E115" i="88"/>
  <c r="C120" i="88"/>
  <c r="G125" i="88"/>
  <c r="C129" i="88"/>
  <c r="C125" i="88"/>
  <c r="I119" i="88"/>
  <c r="I112" i="88"/>
  <c r="I122" i="88"/>
  <c r="I114" i="88"/>
  <c r="I85" i="88"/>
  <c r="I96" i="88"/>
  <c r="I101" i="88"/>
  <c r="I88" i="88"/>
  <c r="G103" i="88"/>
  <c r="I62" i="88"/>
  <c r="C77" i="88"/>
  <c r="I58" i="88"/>
  <c r="I74" i="88"/>
  <c r="I65" i="88"/>
  <c r="G77" i="88"/>
  <c r="G47" i="88"/>
  <c r="C42" i="88"/>
  <c r="E34" i="88"/>
  <c r="C43" i="88"/>
  <c r="I42" i="88"/>
  <c r="I49" i="88"/>
  <c r="I36" i="88"/>
  <c r="C33" i="88"/>
  <c r="C37" i="88"/>
  <c r="C41" i="88"/>
  <c r="C49" i="88"/>
  <c r="G42" i="88"/>
  <c r="G36" i="88"/>
  <c r="E44" i="88"/>
  <c r="I34" i="88"/>
  <c r="G32" i="88"/>
  <c r="G38" i="88"/>
  <c r="C51" i="88"/>
  <c r="E41" i="88"/>
  <c r="C50" i="88"/>
  <c r="E38" i="88"/>
  <c r="G45" i="88"/>
  <c r="E49" i="88"/>
  <c r="C35" i="88"/>
  <c r="G41" i="88"/>
  <c r="I16" i="88"/>
  <c r="I11" i="88"/>
  <c r="G20" i="88"/>
  <c r="I24" i="88"/>
  <c r="E18" i="88"/>
  <c r="G23" i="88"/>
  <c r="G19" i="88"/>
  <c r="C6" i="88"/>
  <c r="C15" i="88"/>
  <c r="C23" i="88"/>
  <c r="G18" i="88"/>
  <c r="I17" i="88"/>
  <c r="C13" i="88"/>
  <c r="C7" i="88"/>
  <c r="E16" i="88"/>
  <c r="C8" i="88"/>
  <c r="C20" i="88"/>
  <c r="I18" i="88"/>
  <c r="G24" i="88"/>
  <c r="G9" i="88"/>
  <c r="C17" i="88"/>
  <c r="C10" i="88"/>
  <c r="E20" i="88"/>
  <c r="G10" i="88"/>
  <c r="E23" i="88"/>
  <c r="I10" i="88"/>
  <c r="G17" i="88"/>
  <c r="G16" i="88"/>
  <c r="I21" i="88"/>
  <c r="E12" i="88"/>
  <c r="C22" i="88"/>
  <c r="G14" i="88"/>
  <c r="I6" i="88"/>
  <c r="I12" i="88"/>
  <c r="I20" i="88"/>
  <c r="G8" i="88"/>
  <c r="E14" i="88"/>
  <c r="E6" i="88"/>
  <c r="E22" i="88"/>
  <c r="I23" i="88"/>
  <c r="C11" i="88"/>
  <c r="C18" i="88"/>
  <c r="E7" i="88"/>
  <c r="E15" i="88"/>
  <c r="C24" i="88"/>
  <c r="I7" i="88"/>
  <c r="E10" i="88"/>
  <c r="G11" i="88"/>
  <c r="I13" i="88"/>
  <c r="G12" i="88"/>
  <c r="I9" i="88"/>
  <c r="I22" i="88"/>
  <c r="E8" i="88"/>
  <c r="C14" i="88"/>
  <c r="C19" i="88"/>
  <c r="E24" i="88"/>
  <c r="C12" i="88"/>
  <c r="E19" i="88"/>
  <c r="I25" i="88"/>
  <c r="I8" i="88"/>
  <c r="I15" i="88"/>
  <c r="I14" i="88"/>
  <c r="G13" i="88"/>
  <c r="G7" i="88"/>
  <c r="G21" i="88"/>
  <c r="C21" i="88"/>
  <c r="G15" i="88"/>
  <c r="C9" i="88"/>
  <c r="I19" i="88"/>
  <c r="G25" i="88"/>
  <c r="E9" i="88"/>
  <c r="E13" i="88"/>
  <c r="E17" i="88"/>
  <c r="E21" i="88"/>
  <c r="G6" i="88"/>
  <c r="E11" i="88"/>
  <c r="C16" i="88"/>
  <c r="G22" i="88"/>
  <c r="N258" i="88"/>
  <c r="P258" i="88"/>
  <c r="P249" i="88"/>
  <c r="D234" i="88"/>
  <c r="B260" i="88"/>
  <c r="L241" i="88"/>
  <c r="H241" i="88"/>
  <c r="N257" i="88"/>
  <c r="P252" i="88"/>
  <c r="N248" i="88"/>
  <c r="N244" i="88"/>
  <c r="N208" i="88"/>
  <c r="L243" i="88"/>
  <c r="H243" i="88"/>
  <c r="B234" i="88"/>
  <c r="G76" i="88"/>
  <c r="C74" i="88"/>
  <c r="E73" i="88"/>
  <c r="G72" i="88"/>
  <c r="C70" i="88"/>
  <c r="E69" i="88"/>
  <c r="G68" i="88"/>
  <c r="C66" i="88"/>
  <c r="E65" i="88"/>
  <c r="G64" i="88"/>
  <c r="C62" i="88"/>
  <c r="E61" i="88"/>
  <c r="G60" i="88"/>
  <c r="C58" i="88"/>
  <c r="G63" i="88"/>
  <c r="C61" i="88"/>
  <c r="E60" i="88"/>
  <c r="E76" i="88"/>
  <c r="G75" i="88"/>
  <c r="C73" i="88"/>
  <c r="E72" i="88"/>
  <c r="G71" i="88"/>
  <c r="C69" i="88"/>
  <c r="E68" i="88"/>
  <c r="G67" i="88"/>
  <c r="C65" i="88"/>
  <c r="E64" i="88"/>
  <c r="G59" i="88"/>
  <c r="I75" i="88"/>
  <c r="C75" i="88"/>
  <c r="E74" i="88"/>
  <c r="G73" i="88"/>
  <c r="I71" i="88"/>
  <c r="C71" i="88"/>
  <c r="E70" i="88"/>
  <c r="G69" i="88"/>
  <c r="I67" i="88"/>
  <c r="C67" i="88"/>
  <c r="E66" i="88"/>
  <c r="G65" i="88"/>
  <c r="C76" i="88"/>
  <c r="G74" i="88"/>
  <c r="C72" i="88"/>
  <c r="G70" i="88"/>
  <c r="C68" i="88"/>
  <c r="G66" i="88"/>
  <c r="C64" i="88"/>
  <c r="C63" i="88"/>
  <c r="C60" i="88"/>
  <c r="C59" i="88"/>
  <c r="E63" i="88"/>
  <c r="E59" i="88"/>
  <c r="I77" i="88"/>
  <c r="I63" i="88"/>
  <c r="G61" i="88"/>
  <c r="I59" i="88"/>
  <c r="I76" i="88"/>
  <c r="E75" i="88"/>
  <c r="I72" i="88"/>
  <c r="E71" i="88"/>
  <c r="I68" i="88"/>
  <c r="E67" i="88"/>
  <c r="I64" i="88"/>
  <c r="G62" i="88"/>
  <c r="G58" i="88"/>
  <c r="E77" i="88"/>
  <c r="E62" i="88"/>
  <c r="E58" i="88"/>
  <c r="I92" i="88"/>
  <c r="I61" i="88"/>
  <c r="P257" i="88"/>
  <c r="I69" i="88"/>
  <c r="I66" i="88"/>
  <c r="I89" i="88"/>
  <c r="I70" i="88"/>
  <c r="H258" i="88"/>
  <c r="L258" i="88"/>
  <c r="N245" i="88"/>
  <c r="L247" i="88"/>
  <c r="H247" i="88"/>
  <c r="L248" i="88"/>
  <c r="H248" i="88"/>
  <c r="L246" i="88"/>
  <c r="H246" i="88"/>
  <c r="N259" i="88"/>
  <c r="F234" i="88"/>
  <c r="P259" i="88"/>
  <c r="P256" i="88"/>
  <c r="P255" i="88"/>
  <c r="P254" i="88"/>
  <c r="P250" i="88"/>
  <c r="N246" i="88"/>
  <c r="N242" i="88"/>
  <c r="D260" i="88"/>
  <c r="N241" i="88"/>
  <c r="H259" i="88"/>
  <c r="L259" i="88"/>
  <c r="G154" i="88"/>
  <c r="C152" i="88"/>
  <c r="E151" i="88"/>
  <c r="G150" i="88"/>
  <c r="C148" i="88"/>
  <c r="E147" i="88"/>
  <c r="G146" i="88"/>
  <c r="C144" i="88"/>
  <c r="E143" i="88"/>
  <c r="G142" i="88"/>
  <c r="C140" i="88"/>
  <c r="E139" i="88"/>
  <c r="G138" i="88"/>
  <c r="C136" i="88"/>
  <c r="I155" i="88"/>
  <c r="E154" i="88"/>
  <c r="G153" i="88"/>
  <c r="G152" i="88"/>
  <c r="G151" i="88"/>
  <c r="E150" i="88"/>
  <c r="G149" i="88"/>
  <c r="G148" i="88"/>
  <c r="G147" i="88"/>
  <c r="E146" i="88"/>
  <c r="G145" i="88"/>
  <c r="G144" i="88"/>
  <c r="G143" i="88"/>
  <c r="E142" i="88"/>
  <c r="G141" i="88"/>
  <c r="G140" i="88"/>
  <c r="G139" i="88"/>
  <c r="E138" i="88"/>
  <c r="G137" i="88"/>
  <c r="G136" i="88"/>
  <c r="C154" i="88"/>
  <c r="E153" i="88"/>
  <c r="E152" i="88"/>
  <c r="C151" i="88"/>
  <c r="C150" i="88"/>
  <c r="E149" i="88"/>
  <c r="E148" i="88"/>
  <c r="C147" i="88"/>
  <c r="C146" i="88"/>
  <c r="E145" i="88"/>
  <c r="E144" i="88"/>
  <c r="C143" i="88"/>
  <c r="C142" i="88"/>
  <c r="E141" i="88"/>
  <c r="E140" i="88"/>
  <c r="C139" i="88"/>
  <c r="C138" i="88"/>
  <c r="E137" i="88"/>
  <c r="E136" i="88"/>
  <c r="G181" i="88"/>
  <c r="E155" i="88"/>
  <c r="I154" i="88"/>
  <c r="I150" i="88"/>
  <c r="C145" i="88"/>
  <c r="C141" i="88"/>
  <c r="C137" i="88"/>
  <c r="I153" i="88"/>
  <c r="I151" i="88"/>
  <c r="I149" i="88"/>
  <c r="I147" i="88"/>
  <c r="I145" i="88"/>
  <c r="I143" i="88"/>
  <c r="I141" i="88"/>
  <c r="I139" i="88"/>
  <c r="I137" i="88"/>
  <c r="C149" i="88"/>
  <c r="I142" i="88"/>
  <c r="C153" i="88"/>
  <c r="I146" i="88"/>
  <c r="I138" i="88"/>
  <c r="L245" i="88"/>
  <c r="H245" i="88"/>
  <c r="H208" i="88"/>
  <c r="I204" i="88" s="1"/>
  <c r="I152" i="88"/>
  <c r="I136" i="88"/>
  <c r="I100" i="88"/>
  <c r="I84" i="88"/>
  <c r="P253" i="88"/>
  <c r="L242" i="88"/>
  <c r="H242" i="88"/>
  <c r="N256" i="88"/>
  <c r="N255" i="88"/>
  <c r="N254" i="88"/>
  <c r="N253" i="88"/>
  <c r="N252" i="88"/>
  <c r="N251" i="88"/>
  <c r="N250" i="88"/>
  <c r="N249" i="88"/>
  <c r="F260" i="88"/>
  <c r="P208" i="88"/>
  <c r="H257" i="88"/>
  <c r="L257" i="88"/>
  <c r="P251" i="88"/>
  <c r="N247" i="88"/>
  <c r="N243" i="88"/>
  <c r="H256" i="88"/>
  <c r="L256" i="88"/>
  <c r="L255" i="88"/>
  <c r="H255" i="88"/>
  <c r="L254" i="88"/>
  <c r="H254" i="88"/>
  <c r="L253" i="88"/>
  <c r="H253" i="88"/>
  <c r="L252" i="88"/>
  <c r="H252" i="88"/>
  <c r="L251" i="88"/>
  <c r="H251" i="88"/>
  <c r="L250" i="88"/>
  <c r="H250" i="88"/>
  <c r="L249" i="88"/>
  <c r="H249" i="88"/>
  <c r="L244" i="88"/>
  <c r="H244" i="88"/>
  <c r="L208" i="88"/>
  <c r="I148" i="88"/>
  <c r="G155" i="88"/>
  <c r="C101" i="88"/>
  <c r="E100" i="88"/>
  <c r="G99" i="88"/>
  <c r="C97" i="88"/>
  <c r="E96" i="88"/>
  <c r="G95" i="88"/>
  <c r="C93" i="88"/>
  <c r="E92" i="88"/>
  <c r="G91" i="88"/>
  <c r="C89" i="88"/>
  <c r="E88" i="88"/>
  <c r="G87" i="88"/>
  <c r="C85" i="88"/>
  <c r="E84" i="88"/>
  <c r="G102" i="88"/>
  <c r="C100" i="88"/>
  <c r="E99" i="88"/>
  <c r="G98" i="88"/>
  <c r="C96" i="88"/>
  <c r="E95" i="88"/>
  <c r="G94" i="88"/>
  <c r="C92" i="88"/>
  <c r="E91" i="88"/>
  <c r="G90" i="88"/>
  <c r="C88" i="88"/>
  <c r="E87" i="88"/>
  <c r="G86" i="88"/>
  <c r="C84" i="88"/>
  <c r="I103" i="88"/>
  <c r="E103" i="88"/>
  <c r="I102" i="88"/>
  <c r="C102" i="88"/>
  <c r="E101" i="88"/>
  <c r="G100" i="88"/>
  <c r="I98" i="88"/>
  <c r="C98" i="88"/>
  <c r="E97" i="88"/>
  <c r="G96" i="88"/>
  <c r="I94" i="88"/>
  <c r="C94" i="88"/>
  <c r="E93" i="88"/>
  <c r="G92" i="88"/>
  <c r="I90" i="88"/>
  <c r="C90" i="88"/>
  <c r="E89" i="88"/>
  <c r="G88" i="88"/>
  <c r="I86" i="88"/>
  <c r="C86" i="88"/>
  <c r="E85" i="88"/>
  <c r="G84" i="88"/>
  <c r="G97" i="88"/>
  <c r="G93" i="88"/>
  <c r="C87" i="88"/>
  <c r="E102" i="88"/>
  <c r="I99" i="88"/>
  <c r="E98" i="88"/>
  <c r="I95" i="88"/>
  <c r="E94" i="88"/>
  <c r="I91" i="88"/>
  <c r="E90" i="88"/>
  <c r="I87" i="88"/>
  <c r="E86" i="88"/>
  <c r="G101" i="88"/>
  <c r="C99" i="88"/>
  <c r="C95" i="88"/>
  <c r="G89" i="88"/>
  <c r="G85" i="88"/>
  <c r="C91" i="88"/>
  <c r="I93" i="88"/>
  <c r="C103" i="88"/>
  <c r="I60" i="88"/>
  <c r="H181" i="14"/>
  <c r="I175" i="14" s="1"/>
  <c r="H155" i="14"/>
  <c r="G153" i="14" s="1"/>
  <c r="L246" i="14"/>
  <c r="B208" i="14"/>
  <c r="L208" i="14" s="1"/>
  <c r="H129" i="87"/>
  <c r="I129" i="87" s="1"/>
  <c r="H103" i="87"/>
  <c r="H195" i="87"/>
  <c r="R195" i="87" s="1"/>
  <c r="H191" i="87"/>
  <c r="R191" i="87" s="1"/>
  <c r="H77" i="87"/>
  <c r="C77" i="87" s="1"/>
  <c r="D208" i="87"/>
  <c r="N208" i="87" s="1"/>
  <c r="N247" i="87"/>
  <c r="H181" i="87"/>
  <c r="B208" i="87"/>
  <c r="H201" i="87"/>
  <c r="R201" i="87" s="1"/>
  <c r="L257" i="87"/>
  <c r="H257" i="87"/>
  <c r="H51" i="87"/>
  <c r="H202" i="87"/>
  <c r="R202" i="87" s="1"/>
  <c r="H25" i="87"/>
  <c r="I20" i="87" s="1"/>
  <c r="H155" i="87"/>
  <c r="I143" i="87" s="1"/>
  <c r="C118" i="87"/>
  <c r="H189" i="87"/>
  <c r="R189" i="87" s="1"/>
  <c r="H193" i="87"/>
  <c r="R193" i="87" s="1"/>
  <c r="H197" i="87"/>
  <c r="R197" i="87" s="1"/>
  <c r="H203" i="87"/>
  <c r="R203" i="87" s="1"/>
  <c r="F208" i="87"/>
  <c r="H204" i="87"/>
  <c r="R204" i="87" s="1"/>
  <c r="H205" i="87"/>
  <c r="R205" i="87" s="1"/>
  <c r="H207" i="87"/>
  <c r="R207" i="87" s="1"/>
  <c r="P257" i="87"/>
  <c r="L258" i="87"/>
  <c r="H258" i="87"/>
  <c r="P258" i="87"/>
  <c r="L259" i="87"/>
  <c r="H259" i="87"/>
  <c r="P259" i="87"/>
  <c r="H155" i="86"/>
  <c r="I137" i="86" s="1"/>
  <c r="H207" i="86"/>
  <c r="R207" i="86" s="1"/>
  <c r="N256" i="86"/>
  <c r="N257" i="86"/>
  <c r="N252" i="86"/>
  <c r="N255" i="86"/>
  <c r="H77" i="86"/>
  <c r="H190" i="86"/>
  <c r="R190" i="86" s="1"/>
  <c r="L241" i="86"/>
  <c r="H51" i="86"/>
  <c r="I42" i="86" s="1"/>
  <c r="L246" i="86"/>
  <c r="L243" i="86"/>
  <c r="H25" i="86"/>
  <c r="C20" i="86" s="1"/>
  <c r="H203" i="86"/>
  <c r="R203" i="86" s="1"/>
  <c r="H201" i="86"/>
  <c r="R201" i="86" s="1"/>
  <c r="L245" i="86"/>
  <c r="L255" i="86"/>
  <c r="H194" i="86"/>
  <c r="R194" i="86" s="1"/>
  <c r="L242" i="86"/>
  <c r="L251" i="86"/>
  <c r="L250" i="86"/>
  <c r="H192" i="86"/>
  <c r="R192" i="86" s="1"/>
  <c r="H198" i="86"/>
  <c r="R198" i="86" s="1"/>
  <c r="L247" i="86"/>
  <c r="L249" i="86"/>
  <c r="H181" i="86"/>
  <c r="I176" i="86" s="1"/>
  <c r="L254" i="86"/>
  <c r="H103" i="86"/>
  <c r="I93" i="86" s="1"/>
  <c r="H244" i="86"/>
  <c r="H202" i="86"/>
  <c r="R202" i="86" s="1"/>
  <c r="H205" i="86"/>
  <c r="R205" i="86" s="1"/>
  <c r="L258" i="86"/>
  <c r="H129" i="86"/>
  <c r="E129" i="86" s="1"/>
  <c r="N251" i="86"/>
  <c r="H196" i="86"/>
  <c r="R196" i="86" s="1"/>
  <c r="H200" i="86"/>
  <c r="R200" i="86" s="1"/>
  <c r="B208" i="86"/>
  <c r="N259" i="86"/>
  <c r="H204" i="86"/>
  <c r="R204" i="86" s="1"/>
  <c r="D208" i="86"/>
  <c r="H189" i="86"/>
  <c r="R189" i="86" s="1"/>
  <c r="H191" i="86"/>
  <c r="R191" i="86" s="1"/>
  <c r="H193" i="86"/>
  <c r="R193" i="86" s="1"/>
  <c r="H195" i="86"/>
  <c r="R195" i="86" s="1"/>
  <c r="H248" i="86"/>
  <c r="H197" i="86"/>
  <c r="R197" i="86" s="1"/>
  <c r="H206" i="86"/>
  <c r="R206" i="86" s="1"/>
  <c r="N253" i="86"/>
  <c r="H199" i="86"/>
  <c r="R199" i="86" s="1"/>
  <c r="F208" i="86"/>
  <c r="P241" i="86"/>
  <c r="N254" i="86"/>
  <c r="H181" i="12"/>
  <c r="I165" i="12" s="1"/>
  <c r="H155" i="12"/>
  <c r="C152" i="12" s="1"/>
  <c r="H129" i="12"/>
  <c r="C125" i="12" s="1"/>
  <c r="H203" i="12"/>
  <c r="R203" i="12" s="1"/>
  <c r="H201" i="12"/>
  <c r="R201" i="12" s="1"/>
  <c r="H205" i="12"/>
  <c r="R205" i="12" s="1"/>
  <c r="H252" i="12"/>
  <c r="L257" i="12"/>
  <c r="L258" i="12"/>
  <c r="H103" i="12"/>
  <c r="I85" i="12" s="1"/>
  <c r="H77" i="12"/>
  <c r="I61" i="12" s="1"/>
  <c r="L254" i="12"/>
  <c r="H199" i="12"/>
  <c r="R199" i="12" s="1"/>
  <c r="L250" i="12"/>
  <c r="H191" i="12"/>
  <c r="R191" i="12" s="1"/>
  <c r="H181" i="11"/>
  <c r="H155" i="11"/>
  <c r="C153" i="11" s="1"/>
  <c r="H51" i="11"/>
  <c r="C49" i="11" s="1"/>
  <c r="H155" i="85"/>
  <c r="C153" i="85" s="1"/>
  <c r="H190" i="85"/>
  <c r="R190" i="85" s="1"/>
  <c r="H77" i="85"/>
  <c r="C74" i="85" s="1"/>
  <c r="H51" i="85"/>
  <c r="L243" i="85"/>
  <c r="H129" i="85"/>
  <c r="H181" i="85"/>
  <c r="I168" i="85" s="1"/>
  <c r="L250" i="85"/>
  <c r="H202" i="85"/>
  <c r="R202" i="85" s="1"/>
  <c r="H205" i="85"/>
  <c r="R205" i="85" s="1"/>
  <c r="L258" i="85"/>
  <c r="H103" i="85"/>
  <c r="I94" i="85" s="1"/>
  <c r="L254" i="85"/>
  <c r="H250" i="85"/>
  <c r="N251" i="85"/>
  <c r="H25" i="85"/>
  <c r="I17" i="85" s="1"/>
  <c r="H246" i="85"/>
  <c r="H196" i="85"/>
  <c r="R196" i="85" s="1"/>
  <c r="H200" i="85"/>
  <c r="R200" i="85" s="1"/>
  <c r="B208" i="85"/>
  <c r="L246" i="85"/>
  <c r="N259" i="85"/>
  <c r="H204" i="85"/>
  <c r="R204" i="85" s="1"/>
  <c r="D208" i="85"/>
  <c r="H189" i="85"/>
  <c r="R189" i="85" s="1"/>
  <c r="H191" i="85"/>
  <c r="R191" i="85" s="1"/>
  <c r="H193" i="85"/>
  <c r="R193" i="85" s="1"/>
  <c r="H195" i="85"/>
  <c r="R195" i="85" s="1"/>
  <c r="H197" i="85"/>
  <c r="R197" i="85" s="1"/>
  <c r="H206" i="85"/>
  <c r="R206" i="85" s="1"/>
  <c r="H251" i="85"/>
  <c r="N257" i="85"/>
  <c r="H259" i="85"/>
  <c r="H199" i="85"/>
  <c r="R199" i="85" s="1"/>
  <c r="F208" i="85"/>
  <c r="P241" i="85"/>
  <c r="N258" i="85"/>
  <c r="H181" i="10"/>
  <c r="E181" i="10" s="1"/>
  <c r="H155" i="10"/>
  <c r="E154" i="10" s="1"/>
  <c r="L249" i="10"/>
  <c r="H202" i="10"/>
  <c r="R202" i="10" s="1"/>
  <c r="H51" i="10"/>
  <c r="G32" i="10" s="1"/>
  <c r="L251" i="10"/>
  <c r="L246" i="10"/>
  <c r="H181" i="84"/>
  <c r="H155" i="84"/>
  <c r="B208" i="84"/>
  <c r="L208" i="84" s="1"/>
  <c r="H51" i="84"/>
  <c r="C44" i="84" s="1"/>
  <c r="C25" i="84"/>
  <c r="E21" i="84"/>
  <c r="E13" i="84"/>
  <c r="E9" i="84"/>
  <c r="I25" i="84"/>
  <c r="E18" i="84"/>
  <c r="C11" i="84"/>
  <c r="E24" i="84"/>
  <c r="C13" i="84"/>
  <c r="E8" i="84"/>
  <c r="C20" i="84"/>
  <c r="I23" i="84"/>
  <c r="G17" i="84"/>
  <c r="E6" i="84"/>
  <c r="L257" i="84"/>
  <c r="I17" i="84"/>
  <c r="L249" i="84"/>
  <c r="H204" i="84"/>
  <c r="R204" i="84" s="1"/>
  <c r="H245" i="84"/>
  <c r="H243" i="84"/>
  <c r="L243" i="84"/>
  <c r="H247" i="84"/>
  <c r="L247" i="84"/>
  <c r="H251" i="84"/>
  <c r="L251" i="84"/>
  <c r="H255" i="84"/>
  <c r="L255" i="84"/>
  <c r="H192" i="84"/>
  <c r="R192" i="84" s="1"/>
  <c r="H196" i="84"/>
  <c r="R196" i="84" s="1"/>
  <c r="H200" i="84"/>
  <c r="R200" i="84" s="1"/>
  <c r="L245" i="84"/>
  <c r="H249" i="84"/>
  <c r="H257" i="84"/>
  <c r="H103" i="84"/>
  <c r="H193" i="84"/>
  <c r="R193" i="84" s="1"/>
  <c r="H197" i="84"/>
  <c r="R197" i="84" s="1"/>
  <c r="H201" i="84"/>
  <c r="R201" i="84" s="1"/>
  <c r="H205" i="84"/>
  <c r="R205" i="84" s="1"/>
  <c r="P243" i="84"/>
  <c r="H194" i="84"/>
  <c r="R194" i="84" s="1"/>
  <c r="P247" i="84"/>
  <c r="H198" i="84"/>
  <c r="R198" i="84" s="1"/>
  <c r="P251" i="84"/>
  <c r="H202" i="84"/>
  <c r="R202" i="84" s="1"/>
  <c r="P255" i="84"/>
  <c r="H206" i="84"/>
  <c r="R206" i="84" s="1"/>
  <c r="P259" i="84"/>
  <c r="F208" i="84"/>
  <c r="H190" i="84"/>
  <c r="R190" i="84" s="1"/>
  <c r="H191" i="84"/>
  <c r="R191" i="84" s="1"/>
  <c r="H195" i="84"/>
  <c r="R195" i="84" s="1"/>
  <c r="H199" i="84"/>
  <c r="R199" i="84" s="1"/>
  <c r="H203" i="84"/>
  <c r="R203" i="84" s="1"/>
  <c r="H207" i="84"/>
  <c r="R207" i="84" s="1"/>
  <c r="D260" i="84"/>
  <c r="N241" i="84"/>
  <c r="N242" i="84"/>
  <c r="N243" i="84"/>
  <c r="N244" i="84"/>
  <c r="N245" i="84"/>
  <c r="N246" i="84"/>
  <c r="N247" i="84"/>
  <c r="N248" i="84"/>
  <c r="N249" i="84"/>
  <c r="N250" i="84"/>
  <c r="N251" i="84"/>
  <c r="N252" i="84"/>
  <c r="N253" i="84"/>
  <c r="N254" i="84"/>
  <c r="N255" i="84"/>
  <c r="N256" i="84"/>
  <c r="N257" i="84"/>
  <c r="N258" i="84"/>
  <c r="N259" i="84"/>
  <c r="D208" i="84"/>
  <c r="H155" i="83"/>
  <c r="E140" i="83" s="1"/>
  <c r="H77" i="83"/>
  <c r="H201" i="83"/>
  <c r="R201" i="83" s="1"/>
  <c r="H25" i="83"/>
  <c r="E19" i="83" s="1"/>
  <c r="L246" i="83"/>
  <c r="L243" i="83"/>
  <c r="H51" i="83"/>
  <c r="E50" i="83" s="1"/>
  <c r="H190" i="83"/>
  <c r="R190" i="83" s="1"/>
  <c r="H203" i="83"/>
  <c r="R203" i="83" s="1"/>
  <c r="H194" i="83"/>
  <c r="R194" i="83" s="1"/>
  <c r="L242" i="83"/>
  <c r="L251" i="83"/>
  <c r="L245" i="83"/>
  <c r="L255" i="83"/>
  <c r="H192" i="83"/>
  <c r="R192" i="83" s="1"/>
  <c r="H198" i="83"/>
  <c r="R198" i="83" s="1"/>
  <c r="L247" i="83"/>
  <c r="L249" i="83"/>
  <c r="H155" i="9"/>
  <c r="I146" i="9" s="1"/>
  <c r="H103" i="83"/>
  <c r="I101" i="83" s="1"/>
  <c r="H244" i="83"/>
  <c r="H202" i="83"/>
  <c r="R202" i="83" s="1"/>
  <c r="H205" i="83"/>
  <c r="R205" i="83" s="1"/>
  <c r="L258" i="83"/>
  <c r="H181" i="83"/>
  <c r="I171" i="83" s="1"/>
  <c r="H254" i="83"/>
  <c r="L254" i="83"/>
  <c r="H129" i="83"/>
  <c r="I121" i="83" s="1"/>
  <c r="N251" i="83"/>
  <c r="H196" i="83"/>
  <c r="R196" i="83" s="1"/>
  <c r="H200" i="83"/>
  <c r="R200" i="83" s="1"/>
  <c r="B208" i="83"/>
  <c r="H204" i="83"/>
  <c r="R204" i="83" s="1"/>
  <c r="D208" i="83"/>
  <c r="H189" i="83"/>
  <c r="R189" i="83" s="1"/>
  <c r="H191" i="83"/>
  <c r="R191" i="83" s="1"/>
  <c r="H193" i="83"/>
  <c r="R193" i="83" s="1"/>
  <c r="H195" i="83"/>
  <c r="R195" i="83" s="1"/>
  <c r="H248" i="83"/>
  <c r="H197" i="83"/>
  <c r="R197" i="83" s="1"/>
  <c r="H206" i="83"/>
  <c r="R206" i="83" s="1"/>
  <c r="N253" i="83"/>
  <c r="N257" i="83"/>
  <c r="H199" i="83"/>
  <c r="R199" i="83" s="1"/>
  <c r="F208" i="83"/>
  <c r="P241" i="83"/>
  <c r="N254" i="83"/>
  <c r="N258" i="83"/>
  <c r="H181" i="3"/>
  <c r="I179" i="3" s="1"/>
  <c r="H155" i="3"/>
  <c r="I152" i="3" s="1"/>
  <c r="H103" i="3"/>
  <c r="E86" i="3" s="1"/>
  <c r="H77" i="3"/>
  <c r="I61" i="3" s="1"/>
  <c r="H51" i="3"/>
  <c r="C47" i="3" s="1"/>
  <c r="H192" i="3"/>
  <c r="R192" i="3" s="1"/>
  <c r="H190" i="3"/>
  <c r="R190" i="3" s="1"/>
  <c r="H191" i="3"/>
  <c r="R191" i="3" s="1"/>
  <c r="H199" i="3"/>
  <c r="R199" i="3" s="1"/>
  <c r="H201" i="3"/>
  <c r="R201" i="3" s="1"/>
  <c r="H203" i="3"/>
  <c r="R203" i="3" s="1"/>
  <c r="H204" i="3"/>
  <c r="R204" i="3" s="1"/>
  <c r="H205" i="3"/>
  <c r="R205" i="3" s="1"/>
  <c r="H197" i="3"/>
  <c r="R197" i="3" s="1"/>
  <c r="H195" i="3"/>
  <c r="R195" i="3" s="1"/>
  <c r="H196" i="3"/>
  <c r="R196" i="3" s="1"/>
  <c r="L253" i="3"/>
  <c r="H200" i="3"/>
  <c r="R200" i="3" s="1"/>
  <c r="H193" i="3"/>
  <c r="R193" i="3" s="1"/>
  <c r="H155" i="8"/>
  <c r="E145" i="8" s="1"/>
  <c r="H129" i="8"/>
  <c r="I113" i="8" s="1"/>
  <c r="L259" i="8"/>
  <c r="H207" i="8"/>
  <c r="R207" i="8" s="1"/>
  <c r="P247" i="8"/>
  <c r="P245" i="8"/>
  <c r="P241" i="8"/>
  <c r="P243" i="8"/>
  <c r="H189" i="8"/>
  <c r="R189" i="8" s="1"/>
  <c r="N243" i="8"/>
  <c r="L255" i="8"/>
  <c r="H256" i="8"/>
  <c r="H203" i="8"/>
  <c r="R203" i="8" s="1"/>
  <c r="H205" i="8"/>
  <c r="R205" i="8" s="1"/>
  <c r="H252" i="8"/>
  <c r="L251" i="8"/>
  <c r="H199" i="8"/>
  <c r="R199" i="8" s="1"/>
  <c r="H248" i="8"/>
  <c r="L249" i="8"/>
  <c r="L253" i="8"/>
  <c r="L257" i="8"/>
  <c r="H195" i="8"/>
  <c r="R195" i="8" s="1"/>
  <c r="H197" i="8"/>
  <c r="R197" i="8" s="1"/>
  <c r="L250" i="8"/>
  <c r="H254" i="8"/>
  <c r="L258" i="8"/>
  <c r="H77" i="82"/>
  <c r="L259" i="82"/>
  <c r="H51" i="82"/>
  <c r="I43" i="82" s="1"/>
  <c r="H202" i="82"/>
  <c r="R202" i="82" s="1"/>
  <c r="H204" i="82"/>
  <c r="R204" i="82" s="1"/>
  <c r="L249" i="82"/>
  <c r="L256" i="82"/>
  <c r="H195" i="82"/>
  <c r="R195" i="82" s="1"/>
  <c r="L252" i="82"/>
  <c r="H198" i="82"/>
  <c r="R198" i="82" s="1"/>
  <c r="H197" i="82"/>
  <c r="R197" i="82" s="1"/>
  <c r="L248" i="82"/>
  <c r="L257" i="82"/>
  <c r="H194" i="82"/>
  <c r="R194" i="82" s="1"/>
  <c r="H196" i="82"/>
  <c r="R196" i="82" s="1"/>
  <c r="H206" i="82"/>
  <c r="R206" i="82" s="1"/>
  <c r="L250" i="82"/>
  <c r="L254" i="82"/>
  <c r="L258" i="82"/>
  <c r="L253" i="82"/>
  <c r="L247" i="82"/>
  <c r="L251" i="82"/>
  <c r="G42" i="82"/>
  <c r="H25" i="82"/>
  <c r="I21" i="82" s="1"/>
  <c r="H103" i="82"/>
  <c r="I96" i="82" s="1"/>
  <c r="H129" i="82"/>
  <c r="I127" i="82" s="1"/>
  <c r="H155" i="82"/>
  <c r="I147" i="82" s="1"/>
  <c r="F208" i="82"/>
  <c r="P245" i="82"/>
  <c r="H246" i="82"/>
  <c r="D208" i="82"/>
  <c r="H181" i="82"/>
  <c r="H245" i="82"/>
  <c r="L245" i="82"/>
  <c r="H200" i="82"/>
  <c r="R200" i="82" s="1"/>
  <c r="B208" i="82"/>
  <c r="H189" i="82"/>
  <c r="R189" i="82" s="1"/>
  <c r="H190" i="82"/>
  <c r="R190" i="82" s="1"/>
  <c r="H191" i="82"/>
  <c r="R191" i="82" s="1"/>
  <c r="H192" i="82"/>
  <c r="R192" i="82" s="1"/>
  <c r="H193" i="82"/>
  <c r="R193" i="82" s="1"/>
  <c r="H199" i="82"/>
  <c r="R199" i="82" s="1"/>
  <c r="H201" i="82"/>
  <c r="R201" i="82" s="1"/>
  <c r="H203" i="82"/>
  <c r="R203" i="82" s="1"/>
  <c r="H205" i="82"/>
  <c r="R205" i="82" s="1"/>
  <c r="H207" i="82"/>
  <c r="R207" i="82" s="1"/>
  <c r="L246" i="82"/>
  <c r="N241" i="82"/>
  <c r="N242" i="82"/>
  <c r="N243" i="82"/>
  <c r="N244" i="82"/>
  <c r="P246" i="82"/>
  <c r="H51" i="8"/>
  <c r="I38" i="8" s="1"/>
  <c r="H103" i="8"/>
  <c r="I84" i="8" s="1"/>
  <c r="H77" i="8"/>
  <c r="H181" i="8"/>
  <c r="P242" i="8"/>
  <c r="H25" i="8"/>
  <c r="E25" i="8" s="1"/>
  <c r="I154" i="8"/>
  <c r="H191" i="8"/>
  <c r="R191" i="8" s="1"/>
  <c r="P246" i="8"/>
  <c r="P244" i="8"/>
  <c r="H193" i="8"/>
  <c r="R193" i="8" s="1"/>
  <c r="H201" i="8"/>
  <c r="R201" i="8" s="1"/>
  <c r="D208" i="8"/>
  <c r="N242" i="8"/>
  <c r="H190" i="8"/>
  <c r="R190" i="8" s="1"/>
  <c r="N244" i="8"/>
  <c r="H192" i="8"/>
  <c r="R192" i="8" s="1"/>
  <c r="N246" i="8"/>
  <c r="H194" i="8"/>
  <c r="R194" i="8" s="1"/>
  <c r="N248" i="8"/>
  <c r="H196" i="8"/>
  <c r="R196" i="8" s="1"/>
  <c r="N250" i="8"/>
  <c r="H198" i="8"/>
  <c r="R198" i="8" s="1"/>
  <c r="N252" i="8"/>
  <c r="H200" i="8"/>
  <c r="R200" i="8" s="1"/>
  <c r="N254" i="8"/>
  <c r="H202" i="8"/>
  <c r="R202" i="8" s="1"/>
  <c r="N256" i="8"/>
  <c r="H204" i="8"/>
  <c r="R204" i="8" s="1"/>
  <c r="H206" i="8"/>
  <c r="R206" i="8" s="1"/>
  <c r="H242" i="8"/>
  <c r="H244" i="8"/>
  <c r="H246" i="8"/>
  <c r="P248" i="8"/>
  <c r="P249" i="8"/>
  <c r="P250" i="8"/>
  <c r="P251" i="8"/>
  <c r="P252" i="8"/>
  <c r="P253" i="8"/>
  <c r="P254" i="8"/>
  <c r="P255" i="8"/>
  <c r="P256" i="8"/>
  <c r="P257" i="8"/>
  <c r="B208" i="8"/>
  <c r="F208" i="8"/>
  <c r="H181" i="7"/>
  <c r="E180" i="7" s="1"/>
  <c r="H155" i="7"/>
  <c r="I136" i="7" s="1"/>
  <c r="P250" i="7"/>
  <c r="H200" i="7"/>
  <c r="R200" i="7" s="1"/>
  <c r="H202" i="7"/>
  <c r="R202" i="7" s="1"/>
  <c r="H203" i="7"/>
  <c r="R203" i="7" s="1"/>
  <c r="H204" i="7"/>
  <c r="R204" i="7" s="1"/>
  <c r="H206" i="7"/>
  <c r="R206" i="7" s="1"/>
  <c r="H198" i="7"/>
  <c r="R198" i="7" s="1"/>
  <c r="H199" i="7"/>
  <c r="R199" i="7" s="1"/>
  <c r="P242" i="7"/>
  <c r="H190" i="7"/>
  <c r="R190" i="7" s="1"/>
  <c r="H194" i="7"/>
  <c r="R194" i="7" s="1"/>
  <c r="H195" i="7"/>
  <c r="R195" i="7" s="1"/>
  <c r="H196" i="7"/>
  <c r="R196" i="7" s="1"/>
  <c r="H25" i="7"/>
  <c r="I13" i="7" s="1"/>
  <c r="D234" i="5"/>
  <c r="N234" i="5" s="1"/>
  <c r="H25" i="5"/>
  <c r="C24" i="5" s="1"/>
  <c r="F234" i="4"/>
  <c r="P234" i="4" s="1"/>
  <c r="B234" i="4"/>
  <c r="L234" i="4" s="1"/>
  <c r="H234" i="4"/>
  <c r="H192" i="7"/>
  <c r="R192" i="7" s="1"/>
  <c r="B208" i="7"/>
  <c r="L208" i="7" s="1"/>
  <c r="H191" i="7"/>
  <c r="R191" i="7" s="1"/>
  <c r="H77" i="7"/>
  <c r="C77" i="7" s="1"/>
  <c r="H51" i="7"/>
  <c r="E51" i="7" s="1"/>
  <c r="P255" i="6"/>
  <c r="B260" i="6"/>
  <c r="F260" i="6"/>
  <c r="P241" i="6"/>
  <c r="P245" i="6"/>
  <c r="P249" i="6"/>
  <c r="P253" i="6"/>
  <c r="P257" i="6"/>
  <c r="P243" i="6"/>
  <c r="P247" i="6"/>
  <c r="P251" i="6"/>
  <c r="P259" i="6"/>
  <c r="D234" i="6"/>
  <c r="H234" i="6"/>
  <c r="E218" i="6" s="1"/>
  <c r="B234" i="6"/>
  <c r="N241" i="6"/>
  <c r="P243" i="5"/>
  <c r="P247" i="5"/>
  <c r="P251" i="5"/>
  <c r="P255" i="5"/>
  <c r="P259" i="5"/>
  <c r="B260" i="5"/>
  <c r="F260" i="5"/>
  <c r="P241" i="5"/>
  <c r="P245" i="5"/>
  <c r="P249" i="5"/>
  <c r="P253" i="5"/>
  <c r="P257" i="5"/>
  <c r="F234" i="5"/>
  <c r="B234" i="5"/>
  <c r="H234" i="5"/>
  <c r="I226" i="5" s="1"/>
  <c r="N260" i="5"/>
  <c r="N241" i="5"/>
  <c r="R241" i="5"/>
  <c r="P247" i="4"/>
  <c r="P255" i="4"/>
  <c r="P259" i="4"/>
  <c r="D234" i="4"/>
  <c r="F260" i="4"/>
  <c r="P241" i="4"/>
  <c r="P245" i="4"/>
  <c r="P249" i="4"/>
  <c r="P253" i="4"/>
  <c r="P257" i="4"/>
  <c r="P243" i="4"/>
  <c r="P251" i="4"/>
  <c r="B260" i="4"/>
  <c r="N241" i="4"/>
  <c r="N242" i="4"/>
  <c r="N243" i="4"/>
  <c r="R243" i="4"/>
  <c r="N244" i="4"/>
  <c r="N245" i="4"/>
  <c r="N246" i="4"/>
  <c r="D260" i="4"/>
  <c r="F260" i="2"/>
  <c r="P255" i="2"/>
  <c r="P259" i="2"/>
  <c r="P234" i="2"/>
  <c r="P257" i="2"/>
  <c r="B260" i="2"/>
  <c r="R242" i="2"/>
  <c r="R243" i="2"/>
  <c r="R245" i="2"/>
  <c r="R252" i="2"/>
  <c r="D260" i="2"/>
  <c r="N254" i="2"/>
  <c r="N255" i="2"/>
  <c r="R255" i="2"/>
  <c r="N256" i="2"/>
  <c r="N257" i="2"/>
  <c r="N258" i="2"/>
  <c r="N259" i="2"/>
  <c r="H103" i="5"/>
  <c r="C103" i="5" s="1"/>
  <c r="H192" i="5"/>
  <c r="R192" i="5" s="1"/>
  <c r="H51" i="5"/>
  <c r="B244" i="81"/>
  <c r="B216" i="81"/>
  <c r="E215" i="81"/>
  <c r="E226" i="81"/>
  <c r="D240" i="81"/>
  <c r="E211" i="81"/>
  <c r="B213" i="81"/>
  <c r="D273" i="81"/>
  <c r="D237" i="81"/>
  <c r="B215" i="81"/>
  <c r="B218" i="81"/>
  <c r="E220" i="81"/>
  <c r="D249" i="81"/>
  <c r="E228" i="81"/>
  <c r="B217" i="81"/>
  <c r="B220" i="81"/>
  <c r="D277" i="81"/>
  <c r="B228" i="81"/>
  <c r="D272" i="81"/>
  <c r="D276" i="81"/>
  <c r="D242" i="81"/>
  <c r="B211" i="81"/>
  <c r="D238" i="81"/>
  <c r="D241" i="81"/>
  <c r="D245" i="81"/>
  <c r="B222" i="81"/>
  <c r="D278" i="81"/>
  <c r="B219" i="81"/>
  <c r="B221" i="81"/>
  <c r="B223" i="81"/>
  <c r="B225" i="81"/>
  <c r="B227" i="81"/>
  <c r="B229" i="81"/>
  <c r="D268" i="81"/>
  <c r="D271" i="81"/>
  <c r="B271" i="81"/>
  <c r="B273" i="81"/>
  <c r="B275" i="81"/>
  <c r="B277" i="81"/>
  <c r="B279" i="81"/>
  <c r="B281" i="81"/>
  <c r="D211" i="81"/>
  <c r="D212" i="81"/>
  <c r="D213" i="81"/>
  <c r="D214" i="81"/>
  <c r="D215" i="81"/>
  <c r="D216" i="81"/>
  <c r="D217" i="81"/>
  <c r="D218" i="81"/>
  <c r="D219" i="81"/>
  <c r="D220" i="81"/>
  <c r="D221" i="81"/>
  <c r="D222" i="81"/>
  <c r="D223" i="81"/>
  <c r="D225" i="81"/>
  <c r="I118" i="80"/>
  <c r="H181" i="80"/>
  <c r="I166" i="80" s="1"/>
  <c r="H77" i="80"/>
  <c r="I76" i="80" s="1"/>
  <c r="E127" i="80"/>
  <c r="H155" i="80"/>
  <c r="C115" i="80"/>
  <c r="E112" i="80"/>
  <c r="H244" i="80"/>
  <c r="H192" i="80"/>
  <c r="R192" i="80" s="1"/>
  <c r="H51" i="80"/>
  <c r="I33" i="80" s="1"/>
  <c r="H103" i="80"/>
  <c r="I84" i="80" s="1"/>
  <c r="H190" i="80"/>
  <c r="R190" i="80" s="1"/>
  <c r="H194" i="80"/>
  <c r="R194" i="80" s="1"/>
  <c r="P258" i="80"/>
  <c r="D208" i="80"/>
  <c r="H243" i="80"/>
  <c r="L246" i="80"/>
  <c r="H197" i="80"/>
  <c r="R197" i="80" s="1"/>
  <c r="H198" i="80"/>
  <c r="R198" i="80" s="1"/>
  <c r="H201" i="80"/>
  <c r="R201" i="80" s="1"/>
  <c r="H202" i="80"/>
  <c r="R202" i="80" s="1"/>
  <c r="H205" i="80"/>
  <c r="R205" i="80" s="1"/>
  <c r="H206" i="80"/>
  <c r="R206" i="80" s="1"/>
  <c r="H247" i="80"/>
  <c r="L241" i="80"/>
  <c r="P250" i="80"/>
  <c r="L253" i="80"/>
  <c r="H253" i="80"/>
  <c r="F208" i="80"/>
  <c r="P241" i="80"/>
  <c r="L243" i="80"/>
  <c r="P244" i="80"/>
  <c r="P245" i="80"/>
  <c r="L247" i="80"/>
  <c r="H196" i="80"/>
  <c r="R196" i="80" s="1"/>
  <c r="P248" i="80"/>
  <c r="H200" i="80"/>
  <c r="R200" i="80" s="1"/>
  <c r="H204" i="80"/>
  <c r="R204" i="80" s="1"/>
  <c r="B208" i="80"/>
  <c r="N249" i="80"/>
  <c r="N250" i="80"/>
  <c r="N251" i="80"/>
  <c r="N252" i="80"/>
  <c r="N253" i="80"/>
  <c r="N254" i="80"/>
  <c r="N255" i="80"/>
  <c r="N256" i="80"/>
  <c r="N257" i="80"/>
  <c r="N258" i="80"/>
  <c r="N259" i="80"/>
  <c r="H25" i="79"/>
  <c r="E50" i="79"/>
  <c r="I51" i="79"/>
  <c r="G178" i="79"/>
  <c r="L249" i="79"/>
  <c r="H103" i="79"/>
  <c r="I95" i="79" s="1"/>
  <c r="G179" i="79"/>
  <c r="H196" i="79"/>
  <c r="R196" i="79" s="1"/>
  <c r="L253" i="79"/>
  <c r="H77" i="79"/>
  <c r="G77" i="79" s="1"/>
  <c r="H197" i="79"/>
  <c r="R197" i="79" s="1"/>
  <c r="H251" i="79"/>
  <c r="H252" i="79"/>
  <c r="H200" i="79"/>
  <c r="R200" i="79" s="1"/>
  <c r="H254" i="79"/>
  <c r="H202" i="79"/>
  <c r="R202" i="79" s="1"/>
  <c r="H256" i="79"/>
  <c r="H204" i="79"/>
  <c r="R204" i="79" s="1"/>
  <c r="H257" i="79"/>
  <c r="H258" i="79"/>
  <c r="H206" i="79"/>
  <c r="R206" i="79" s="1"/>
  <c r="L259" i="79"/>
  <c r="D208" i="79"/>
  <c r="H255" i="79"/>
  <c r="L255" i="79"/>
  <c r="F208" i="79"/>
  <c r="H192" i="79"/>
  <c r="R192" i="79" s="1"/>
  <c r="H129" i="79"/>
  <c r="I149" i="79"/>
  <c r="I165" i="79"/>
  <c r="B208" i="79"/>
  <c r="H190" i="79"/>
  <c r="R190" i="79" s="1"/>
  <c r="H194" i="79"/>
  <c r="R194" i="79" s="1"/>
  <c r="H198" i="79"/>
  <c r="R198" i="79" s="1"/>
  <c r="L257" i="79"/>
  <c r="L252" i="79"/>
  <c r="L254" i="79"/>
  <c r="L256" i="79"/>
  <c r="L258" i="79"/>
  <c r="P251" i="79"/>
  <c r="P252" i="79"/>
  <c r="P253" i="79"/>
  <c r="P254" i="79"/>
  <c r="P255" i="79"/>
  <c r="P256" i="79"/>
  <c r="P257" i="79"/>
  <c r="P258" i="79"/>
  <c r="P259" i="79"/>
  <c r="H51" i="77"/>
  <c r="E51" i="77" s="1"/>
  <c r="H155" i="77"/>
  <c r="I154" i="77" s="1"/>
  <c r="H25" i="77"/>
  <c r="I17" i="77" s="1"/>
  <c r="H103" i="77"/>
  <c r="H129" i="77"/>
  <c r="I119" i="77" s="1"/>
  <c r="H190" i="77"/>
  <c r="R190" i="77" s="1"/>
  <c r="H200" i="77"/>
  <c r="R200" i="77" s="1"/>
  <c r="H204" i="77"/>
  <c r="R204" i="77" s="1"/>
  <c r="L258" i="77"/>
  <c r="C179" i="77"/>
  <c r="E178" i="77"/>
  <c r="G177" i="77"/>
  <c r="C175" i="77"/>
  <c r="E174" i="77"/>
  <c r="G173" i="77"/>
  <c r="C171" i="77"/>
  <c r="E170" i="77"/>
  <c r="G169" i="77"/>
  <c r="C167" i="77"/>
  <c r="E166" i="77"/>
  <c r="G165" i="77"/>
  <c r="C163" i="77"/>
  <c r="E162" i="77"/>
  <c r="I163" i="77"/>
  <c r="I167" i="77"/>
  <c r="I171" i="77"/>
  <c r="I175" i="77"/>
  <c r="I179" i="77"/>
  <c r="I181" i="77"/>
  <c r="B208" i="77"/>
  <c r="H189" i="77"/>
  <c r="R189" i="77" s="1"/>
  <c r="H191" i="77"/>
  <c r="R191" i="77" s="1"/>
  <c r="H193" i="77"/>
  <c r="R193" i="77" s="1"/>
  <c r="H195" i="77"/>
  <c r="R195" i="77" s="1"/>
  <c r="H197" i="77"/>
  <c r="R197" i="77" s="1"/>
  <c r="H199" i="77"/>
  <c r="R199" i="77" s="1"/>
  <c r="H201" i="77"/>
  <c r="R201" i="77" s="1"/>
  <c r="H203" i="77"/>
  <c r="R203" i="77" s="1"/>
  <c r="H192" i="77"/>
  <c r="R192" i="77" s="1"/>
  <c r="H194" i="77"/>
  <c r="R194" i="77" s="1"/>
  <c r="H196" i="77"/>
  <c r="R196" i="77" s="1"/>
  <c r="H198" i="77"/>
  <c r="R198" i="77" s="1"/>
  <c r="H202" i="77"/>
  <c r="R202" i="77" s="1"/>
  <c r="L249" i="77"/>
  <c r="L253" i="77"/>
  <c r="D208" i="77"/>
  <c r="I162" i="77"/>
  <c r="C164" i="77"/>
  <c r="I164" i="77"/>
  <c r="C168" i="77"/>
  <c r="I168" i="77"/>
  <c r="C172" i="77"/>
  <c r="I172" i="77"/>
  <c r="C176" i="77"/>
  <c r="I176" i="77"/>
  <c r="C180" i="77"/>
  <c r="I180" i="77"/>
  <c r="E181" i="77"/>
  <c r="F208" i="77"/>
  <c r="H205" i="77"/>
  <c r="R205" i="77" s="1"/>
  <c r="H206" i="77"/>
  <c r="R206" i="77" s="1"/>
  <c r="H207" i="77"/>
  <c r="R207" i="77" s="1"/>
  <c r="L248" i="76"/>
  <c r="L256" i="76"/>
  <c r="H155" i="76"/>
  <c r="I139" i="76" s="1"/>
  <c r="H193" i="76"/>
  <c r="R193" i="76" s="1"/>
  <c r="H201" i="76"/>
  <c r="R201" i="76" s="1"/>
  <c r="H205" i="76"/>
  <c r="R205" i="76" s="1"/>
  <c r="L244" i="76"/>
  <c r="H192" i="76"/>
  <c r="R192" i="76" s="1"/>
  <c r="H200" i="76"/>
  <c r="R200" i="76" s="1"/>
  <c r="H181" i="76"/>
  <c r="I175" i="76" s="1"/>
  <c r="F208" i="76"/>
  <c r="H191" i="76"/>
  <c r="R191" i="76" s="1"/>
  <c r="H195" i="76"/>
  <c r="R195" i="76" s="1"/>
  <c r="H199" i="76"/>
  <c r="R199" i="76" s="1"/>
  <c r="H203" i="76"/>
  <c r="R203" i="76" s="1"/>
  <c r="H207" i="76"/>
  <c r="R207" i="76" s="1"/>
  <c r="H51" i="76"/>
  <c r="I50" i="76" s="1"/>
  <c r="B208" i="76"/>
  <c r="H189" i="76"/>
  <c r="R189" i="76" s="1"/>
  <c r="H197" i="76"/>
  <c r="R197" i="76" s="1"/>
  <c r="L252" i="76"/>
  <c r="H77" i="76"/>
  <c r="H196" i="76"/>
  <c r="R196" i="76" s="1"/>
  <c r="H204" i="76"/>
  <c r="R204" i="76" s="1"/>
  <c r="H190" i="76"/>
  <c r="R190" i="76" s="1"/>
  <c r="H194" i="76"/>
  <c r="R194" i="76" s="1"/>
  <c r="H198" i="76"/>
  <c r="R198" i="76" s="1"/>
  <c r="H202" i="76"/>
  <c r="R202" i="76" s="1"/>
  <c r="H206" i="76"/>
  <c r="R206" i="76" s="1"/>
  <c r="E76" i="75"/>
  <c r="H190" i="75"/>
  <c r="R190" i="75" s="1"/>
  <c r="H25" i="75"/>
  <c r="I15" i="75" s="1"/>
  <c r="H103" i="75"/>
  <c r="I84" i="75" s="1"/>
  <c r="H191" i="75"/>
  <c r="R191" i="75" s="1"/>
  <c r="L253" i="75"/>
  <c r="L251" i="75"/>
  <c r="H194" i="75"/>
  <c r="R194" i="75" s="1"/>
  <c r="H51" i="75"/>
  <c r="I39" i="75" s="1"/>
  <c r="H155" i="75"/>
  <c r="I150" i="75" s="1"/>
  <c r="H203" i="75"/>
  <c r="R203" i="75" s="1"/>
  <c r="L257" i="75"/>
  <c r="H181" i="75"/>
  <c r="I162" i="75" s="1"/>
  <c r="H200" i="75"/>
  <c r="R200" i="75" s="1"/>
  <c r="H207" i="75"/>
  <c r="R207" i="75" s="1"/>
  <c r="D208" i="75"/>
  <c r="L254" i="75"/>
  <c r="H204" i="75"/>
  <c r="R204" i="75" s="1"/>
  <c r="H129" i="75"/>
  <c r="E129" i="75" s="1"/>
  <c r="H198" i="75"/>
  <c r="R198" i="75" s="1"/>
  <c r="H199" i="75"/>
  <c r="R199" i="75" s="1"/>
  <c r="L258" i="75"/>
  <c r="B208" i="75"/>
  <c r="H201" i="75"/>
  <c r="R201" i="75" s="1"/>
  <c r="H205" i="75"/>
  <c r="R205" i="75" s="1"/>
  <c r="H251" i="75"/>
  <c r="H202" i="75"/>
  <c r="R202" i="75" s="1"/>
  <c r="H206" i="75"/>
  <c r="R206" i="75" s="1"/>
  <c r="F208" i="75"/>
  <c r="N251" i="75"/>
  <c r="N252" i="75"/>
  <c r="N253" i="75"/>
  <c r="G10" i="74"/>
  <c r="P254" i="74"/>
  <c r="P246" i="74"/>
  <c r="H155" i="74"/>
  <c r="I151" i="74" s="1"/>
  <c r="H191" i="74"/>
  <c r="R191" i="74" s="1"/>
  <c r="H199" i="74"/>
  <c r="R199" i="74" s="1"/>
  <c r="H207" i="74"/>
  <c r="R207" i="74" s="1"/>
  <c r="F208" i="74"/>
  <c r="P258" i="74"/>
  <c r="H202" i="74"/>
  <c r="R202" i="74" s="1"/>
  <c r="E67" i="74"/>
  <c r="H181" i="74"/>
  <c r="I167" i="74" s="1"/>
  <c r="H193" i="74"/>
  <c r="R193" i="74" s="1"/>
  <c r="H197" i="74"/>
  <c r="R197" i="74" s="1"/>
  <c r="H201" i="74"/>
  <c r="R201" i="74" s="1"/>
  <c r="H205" i="74"/>
  <c r="R205" i="74" s="1"/>
  <c r="H195" i="74"/>
  <c r="R195" i="74" s="1"/>
  <c r="H203" i="74"/>
  <c r="R203" i="74" s="1"/>
  <c r="L245" i="74"/>
  <c r="P250" i="74"/>
  <c r="L253" i="74"/>
  <c r="I60" i="74"/>
  <c r="H194" i="74"/>
  <c r="R194" i="74" s="1"/>
  <c r="H198" i="74"/>
  <c r="R198" i="74" s="1"/>
  <c r="H206" i="74"/>
  <c r="R206" i="74" s="1"/>
  <c r="G72" i="74"/>
  <c r="D208" i="74"/>
  <c r="H192" i="74"/>
  <c r="R192" i="74" s="1"/>
  <c r="H196" i="74"/>
  <c r="R196" i="74" s="1"/>
  <c r="H200" i="74"/>
  <c r="R200" i="74" s="1"/>
  <c r="H204" i="74"/>
  <c r="R204" i="74" s="1"/>
  <c r="B208" i="74"/>
  <c r="P241" i="74"/>
  <c r="H103" i="72"/>
  <c r="I84" i="72" s="1"/>
  <c r="H25" i="72"/>
  <c r="I11" i="72" s="1"/>
  <c r="L257" i="72"/>
  <c r="P253" i="72"/>
  <c r="H51" i="72"/>
  <c r="H129" i="72"/>
  <c r="I115" i="72" s="1"/>
  <c r="H206" i="72"/>
  <c r="R206" i="72" s="1"/>
  <c r="P254" i="72"/>
  <c r="H155" i="72"/>
  <c r="I142" i="72" s="1"/>
  <c r="L255" i="72"/>
  <c r="H193" i="72"/>
  <c r="R193" i="72" s="1"/>
  <c r="H194" i="72"/>
  <c r="R194" i="72" s="1"/>
  <c r="H197" i="72"/>
  <c r="R197" i="72" s="1"/>
  <c r="H198" i="72"/>
  <c r="R198" i="72" s="1"/>
  <c r="H201" i="72"/>
  <c r="R201" i="72" s="1"/>
  <c r="H202" i="72"/>
  <c r="R202" i="72" s="1"/>
  <c r="H205" i="72"/>
  <c r="R205" i="72" s="1"/>
  <c r="P258" i="72"/>
  <c r="D208" i="72"/>
  <c r="P242" i="72"/>
  <c r="L256" i="72"/>
  <c r="H181" i="72"/>
  <c r="E181" i="72" s="1"/>
  <c r="P241" i="72"/>
  <c r="H242" i="72"/>
  <c r="H248" i="72"/>
  <c r="L248" i="72"/>
  <c r="L241" i="72"/>
  <c r="L242" i="72"/>
  <c r="H191" i="72"/>
  <c r="R191" i="72" s="1"/>
  <c r="P243" i="72"/>
  <c r="P247" i="72"/>
  <c r="P251" i="72"/>
  <c r="H203" i="72"/>
  <c r="R203" i="72" s="1"/>
  <c r="H207" i="72"/>
  <c r="R207" i="72" s="1"/>
  <c r="F208" i="72"/>
  <c r="H204" i="72"/>
  <c r="R204" i="72" s="1"/>
  <c r="B208" i="72"/>
  <c r="N257" i="72"/>
  <c r="N258" i="72"/>
  <c r="N259" i="72"/>
  <c r="I100" i="71"/>
  <c r="C99" i="71"/>
  <c r="E94" i="71"/>
  <c r="I101" i="71"/>
  <c r="G96" i="71"/>
  <c r="G92" i="71"/>
  <c r="G84" i="71"/>
  <c r="G100" i="71"/>
  <c r="E96" i="71"/>
  <c r="E88" i="71"/>
  <c r="E84" i="71"/>
  <c r="C96" i="71"/>
  <c r="I93" i="71"/>
  <c r="L241" i="71"/>
  <c r="L249" i="71"/>
  <c r="L253" i="71"/>
  <c r="I85" i="71"/>
  <c r="H181" i="71"/>
  <c r="H129" i="71"/>
  <c r="I114" i="71" s="1"/>
  <c r="H203" i="71"/>
  <c r="R203" i="71" s="1"/>
  <c r="B208" i="71"/>
  <c r="L243" i="71"/>
  <c r="L247" i="71"/>
  <c r="L251" i="71"/>
  <c r="L255" i="71"/>
  <c r="L259" i="71"/>
  <c r="C153" i="71"/>
  <c r="L245" i="71"/>
  <c r="L257" i="71"/>
  <c r="H25" i="71"/>
  <c r="G43" i="71"/>
  <c r="E32" i="71"/>
  <c r="I149" i="71"/>
  <c r="H190" i="71"/>
  <c r="R190" i="71" s="1"/>
  <c r="H194" i="71"/>
  <c r="R194" i="71" s="1"/>
  <c r="H198" i="71"/>
  <c r="R198" i="71" s="1"/>
  <c r="H202" i="71"/>
  <c r="R202" i="71" s="1"/>
  <c r="H206" i="71"/>
  <c r="R206" i="71" s="1"/>
  <c r="D208" i="71"/>
  <c r="F208" i="71"/>
  <c r="I73" i="70"/>
  <c r="L249" i="70"/>
  <c r="H25" i="70"/>
  <c r="I8" i="70" s="1"/>
  <c r="H243" i="70"/>
  <c r="L243" i="70"/>
  <c r="L247" i="70"/>
  <c r="L259" i="70"/>
  <c r="L245" i="70"/>
  <c r="L257" i="70"/>
  <c r="N208" i="70"/>
  <c r="H129" i="70"/>
  <c r="I122" i="70" s="1"/>
  <c r="P241" i="70"/>
  <c r="P242" i="70"/>
  <c r="P243" i="70"/>
  <c r="P244" i="70"/>
  <c r="P245" i="70"/>
  <c r="P246" i="70"/>
  <c r="F208" i="70"/>
  <c r="B208" i="70"/>
  <c r="H249" i="69"/>
  <c r="L249" i="69"/>
  <c r="E58" i="69"/>
  <c r="E127" i="69"/>
  <c r="P254" i="69"/>
  <c r="H51" i="69"/>
  <c r="I42" i="69" s="1"/>
  <c r="C136" i="69"/>
  <c r="I145" i="69"/>
  <c r="H25" i="69"/>
  <c r="I15" i="69" s="1"/>
  <c r="H190" i="69"/>
  <c r="R190" i="69" s="1"/>
  <c r="P247" i="69"/>
  <c r="L253" i="69"/>
  <c r="H181" i="69"/>
  <c r="I171" i="69" s="1"/>
  <c r="H199" i="69"/>
  <c r="R199" i="69" s="1"/>
  <c r="F208" i="69"/>
  <c r="N242" i="69"/>
  <c r="H192" i="69"/>
  <c r="R192" i="69" s="1"/>
  <c r="H196" i="69"/>
  <c r="R196" i="69" s="1"/>
  <c r="P249" i="69"/>
  <c r="H203" i="69"/>
  <c r="R203" i="69" s="1"/>
  <c r="N245" i="69"/>
  <c r="L257" i="69"/>
  <c r="H194" i="69"/>
  <c r="R194" i="69" s="1"/>
  <c r="H204" i="69"/>
  <c r="R204" i="69" s="1"/>
  <c r="P244" i="69"/>
  <c r="P250" i="69"/>
  <c r="H191" i="69"/>
  <c r="R191" i="69" s="1"/>
  <c r="H195" i="69"/>
  <c r="R195" i="69" s="1"/>
  <c r="B208" i="69"/>
  <c r="H189" i="69"/>
  <c r="R189" i="69" s="1"/>
  <c r="P242" i="69"/>
  <c r="H193" i="69"/>
  <c r="R193" i="69" s="1"/>
  <c r="H197" i="69"/>
  <c r="R197" i="69" s="1"/>
  <c r="H200" i="69"/>
  <c r="R200" i="69" s="1"/>
  <c r="H207" i="69"/>
  <c r="R207" i="69" s="1"/>
  <c r="P245" i="69"/>
  <c r="N243" i="69"/>
  <c r="N244" i="69"/>
  <c r="N247" i="69"/>
  <c r="N248" i="69"/>
  <c r="N249" i="69"/>
  <c r="H201" i="69"/>
  <c r="R201" i="69" s="1"/>
  <c r="H205" i="69"/>
  <c r="R205" i="69" s="1"/>
  <c r="D208" i="69"/>
  <c r="H198" i="69"/>
  <c r="R198" i="69" s="1"/>
  <c r="H253" i="69"/>
  <c r="H202" i="69"/>
  <c r="R202" i="69" s="1"/>
  <c r="H206" i="69"/>
  <c r="R206" i="69" s="1"/>
  <c r="I85" i="68"/>
  <c r="I93" i="68"/>
  <c r="I101" i="68"/>
  <c r="E102" i="68"/>
  <c r="E98" i="68"/>
  <c r="G97" i="68"/>
  <c r="C95" i="68"/>
  <c r="E94" i="68"/>
  <c r="I103" i="68"/>
  <c r="C102" i="68"/>
  <c r="G100" i="68"/>
  <c r="C98" i="68"/>
  <c r="E93" i="68"/>
  <c r="G92" i="68"/>
  <c r="E89" i="68"/>
  <c r="G88" i="68"/>
  <c r="C96" i="68"/>
  <c r="C93" i="68"/>
  <c r="C86" i="68"/>
  <c r="E85" i="68"/>
  <c r="G91" i="68"/>
  <c r="C89" i="68"/>
  <c r="E99" i="68"/>
  <c r="E96" i="68"/>
  <c r="G102" i="68"/>
  <c r="I100" i="68"/>
  <c r="I96" i="68"/>
  <c r="G94" i="68"/>
  <c r="E88" i="68"/>
  <c r="G87" i="68"/>
  <c r="E84" i="68"/>
  <c r="G95" i="68"/>
  <c r="C84" i="68"/>
  <c r="G103" i="68"/>
  <c r="E95" i="68"/>
  <c r="E92" i="68"/>
  <c r="E86" i="68"/>
  <c r="I86" i="68"/>
  <c r="H51" i="68"/>
  <c r="I40" i="68" s="1"/>
  <c r="H200" i="68"/>
  <c r="R200" i="68" s="1"/>
  <c r="L253" i="68"/>
  <c r="I84" i="68"/>
  <c r="B208" i="68"/>
  <c r="E103" i="68"/>
  <c r="H197" i="68"/>
  <c r="R197" i="68" s="1"/>
  <c r="L243" i="68"/>
  <c r="L247" i="68"/>
  <c r="L251" i="68"/>
  <c r="L255" i="68"/>
  <c r="L259" i="68"/>
  <c r="H249" i="68"/>
  <c r="H205" i="68"/>
  <c r="R205" i="68" s="1"/>
  <c r="L249" i="68"/>
  <c r="H181" i="68"/>
  <c r="I162" i="68" s="1"/>
  <c r="L242" i="68"/>
  <c r="H204" i="68"/>
  <c r="R204" i="68" s="1"/>
  <c r="P241" i="68"/>
  <c r="I90" i="68"/>
  <c r="I98" i="68"/>
  <c r="I102" i="68"/>
  <c r="H155" i="68"/>
  <c r="H241" i="68"/>
  <c r="D208" i="68"/>
  <c r="H196" i="68"/>
  <c r="R196" i="68" s="1"/>
  <c r="H201" i="68"/>
  <c r="R201" i="68" s="1"/>
  <c r="P242" i="68"/>
  <c r="H198" i="68"/>
  <c r="R198" i="68" s="1"/>
  <c r="H202" i="68"/>
  <c r="R202" i="68" s="1"/>
  <c r="H255" i="68"/>
  <c r="H206" i="68"/>
  <c r="R206" i="68" s="1"/>
  <c r="F208" i="68"/>
  <c r="L241" i="68"/>
  <c r="H195" i="68"/>
  <c r="R195" i="68" s="1"/>
  <c r="H199" i="68"/>
  <c r="R199" i="68" s="1"/>
  <c r="H203" i="68"/>
  <c r="R203" i="68" s="1"/>
  <c r="H207" i="68"/>
  <c r="R207" i="68" s="1"/>
  <c r="N247" i="68"/>
  <c r="N248" i="68"/>
  <c r="N249" i="68"/>
  <c r="N250" i="68"/>
  <c r="N251" i="68"/>
  <c r="N252" i="68"/>
  <c r="N253" i="68"/>
  <c r="N254" i="68"/>
  <c r="N255" i="68"/>
  <c r="N256" i="68"/>
  <c r="N257" i="68"/>
  <c r="N258" i="68"/>
  <c r="N259" i="68"/>
  <c r="H51" i="67"/>
  <c r="I32" i="67" s="1"/>
  <c r="C177" i="67"/>
  <c r="E176" i="67"/>
  <c r="G175" i="67"/>
  <c r="G167" i="67"/>
  <c r="C165" i="67"/>
  <c r="E164" i="67"/>
  <c r="C176" i="67"/>
  <c r="E175" i="67"/>
  <c r="G174" i="67"/>
  <c r="G166" i="67"/>
  <c r="C164" i="67"/>
  <c r="E163" i="67"/>
  <c r="G172" i="67"/>
  <c r="I170" i="67"/>
  <c r="G168" i="67"/>
  <c r="E169" i="67"/>
  <c r="E166" i="67"/>
  <c r="C179" i="67"/>
  <c r="G173" i="67"/>
  <c r="G169" i="67"/>
  <c r="G165" i="67"/>
  <c r="C175" i="67"/>
  <c r="C170" i="67"/>
  <c r="C167" i="67"/>
  <c r="I175" i="67"/>
  <c r="I179" i="67"/>
  <c r="N241" i="67"/>
  <c r="P245" i="67"/>
  <c r="L251" i="67"/>
  <c r="P257" i="67"/>
  <c r="P251" i="67"/>
  <c r="D208" i="67"/>
  <c r="P248" i="67"/>
  <c r="P249" i="67"/>
  <c r="P258" i="67"/>
  <c r="N243" i="67"/>
  <c r="H242" i="67"/>
  <c r="L242" i="67"/>
  <c r="H155" i="67"/>
  <c r="I152" i="67" s="1"/>
  <c r="E181" i="67"/>
  <c r="H189" i="67"/>
  <c r="R189" i="67" s="1"/>
  <c r="H191" i="67"/>
  <c r="R191" i="67" s="1"/>
  <c r="H245" i="67"/>
  <c r="L245" i="67"/>
  <c r="H193" i="67"/>
  <c r="R193" i="67" s="1"/>
  <c r="H251" i="67"/>
  <c r="L244" i="67"/>
  <c r="F208" i="67"/>
  <c r="H244" i="67"/>
  <c r="L257" i="67"/>
  <c r="L248" i="67"/>
  <c r="L252" i="67"/>
  <c r="B208" i="67"/>
  <c r="L243" i="66"/>
  <c r="L251" i="66"/>
  <c r="E95" i="66"/>
  <c r="L241" i="66"/>
  <c r="L255" i="66"/>
  <c r="E32" i="66"/>
  <c r="G34" i="66"/>
  <c r="G37" i="66"/>
  <c r="E40" i="66"/>
  <c r="G42" i="66"/>
  <c r="G45" i="66"/>
  <c r="E48" i="66"/>
  <c r="E51" i="66"/>
  <c r="C93" i="66"/>
  <c r="B208" i="66"/>
  <c r="H192" i="66"/>
  <c r="R192" i="66" s="1"/>
  <c r="I100" i="66"/>
  <c r="L245" i="66"/>
  <c r="I51" i="66"/>
  <c r="G48" i="66"/>
  <c r="E45" i="66"/>
  <c r="E41" i="66"/>
  <c r="E37" i="66"/>
  <c r="C34" i="66"/>
  <c r="H155" i="66"/>
  <c r="I150" i="66" s="1"/>
  <c r="I42" i="66"/>
  <c r="C87" i="66"/>
  <c r="H129" i="66"/>
  <c r="I117" i="66" s="1"/>
  <c r="D208" i="66"/>
  <c r="H191" i="66"/>
  <c r="R191" i="66" s="1"/>
  <c r="H195" i="66"/>
  <c r="R195" i="66" s="1"/>
  <c r="H199" i="66"/>
  <c r="R199" i="66" s="1"/>
  <c r="L257" i="66"/>
  <c r="H200" i="66"/>
  <c r="R200" i="66" s="1"/>
  <c r="L252" i="66"/>
  <c r="L256" i="66"/>
  <c r="F208" i="66"/>
  <c r="H243" i="66"/>
  <c r="N252" i="66"/>
  <c r="N254" i="66"/>
  <c r="N258" i="66"/>
  <c r="H252" i="66"/>
  <c r="H256" i="66"/>
  <c r="H194" i="65"/>
  <c r="R194" i="65" s="1"/>
  <c r="H25" i="65"/>
  <c r="I10" i="65" s="1"/>
  <c r="H155" i="65"/>
  <c r="I145" i="65" s="1"/>
  <c r="H190" i="65"/>
  <c r="R190" i="65" s="1"/>
  <c r="H77" i="65"/>
  <c r="I72" i="65" s="1"/>
  <c r="H51" i="65"/>
  <c r="I32" i="65" s="1"/>
  <c r="H103" i="65"/>
  <c r="I87" i="65" s="1"/>
  <c r="H129" i="65"/>
  <c r="I121" i="65" s="1"/>
  <c r="H196" i="65"/>
  <c r="R196" i="65" s="1"/>
  <c r="H200" i="65"/>
  <c r="R200" i="65" s="1"/>
  <c r="H204" i="65"/>
  <c r="R204" i="65" s="1"/>
  <c r="B208" i="65"/>
  <c r="L243" i="65"/>
  <c r="P257" i="65"/>
  <c r="D208" i="65"/>
  <c r="P259" i="65"/>
  <c r="F208" i="65"/>
  <c r="H192" i="65"/>
  <c r="R192" i="65" s="1"/>
  <c r="H197" i="65"/>
  <c r="R197" i="65" s="1"/>
  <c r="H201" i="65"/>
  <c r="R201" i="65" s="1"/>
  <c r="L249" i="65"/>
  <c r="P258" i="65"/>
  <c r="H191" i="65"/>
  <c r="R191" i="65" s="1"/>
  <c r="H181" i="65"/>
  <c r="H189" i="65"/>
  <c r="R189" i="65" s="1"/>
  <c r="D234" i="65"/>
  <c r="N241" i="65"/>
  <c r="N242" i="65"/>
  <c r="N246" i="65"/>
  <c r="G137" i="64"/>
  <c r="H51" i="64"/>
  <c r="I141" i="64"/>
  <c r="H25" i="64"/>
  <c r="I9" i="64" s="1"/>
  <c r="H103" i="64"/>
  <c r="I90" i="64" s="1"/>
  <c r="L246" i="64"/>
  <c r="L252" i="64"/>
  <c r="L254" i="64"/>
  <c r="L258" i="64"/>
  <c r="L244" i="64"/>
  <c r="L253" i="64"/>
  <c r="E177" i="64"/>
  <c r="E180" i="64"/>
  <c r="C175" i="64"/>
  <c r="L248" i="64"/>
  <c r="L251" i="64"/>
  <c r="L255" i="64"/>
  <c r="L242" i="64"/>
  <c r="L250" i="64"/>
  <c r="L256" i="64"/>
  <c r="L257" i="64"/>
  <c r="H129" i="64"/>
  <c r="I118" i="64" s="1"/>
  <c r="E171" i="64"/>
  <c r="H257" i="64"/>
  <c r="F208" i="64"/>
  <c r="H189" i="64"/>
  <c r="R189" i="64" s="1"/>
  <c r="H190" i="64"/>
  <c r="R190" i="64" s="1"/>
  <c r="H191" i="64"/>
  <c r="R191" i="64" s="1"/>
  <c r="H192" i="64"/>
  <c r="R192" i="64" s="1"/>
  <c r="H193" i="64"/>
  <c r="R193" i="64" s="1"/>
  <c r="H194" i="64"/>
  <c r="R194" i="64" s="1"/>
  <c r="H195" i="64"/>
  <c r="R195" i="64" s="1"/>
  <c r="H196" i="64"/>
  <c r="R196" i="64" s="1"/>
  <c r="H197" i="64"/>
  <c r="R197" i="64" s="1"/>
  <c r="H198" i="64"/>
  <c r="R198" i="64" s="1"/>
  <c r="H199" i="64"/>
  <c r="R199" i="64" s="1"/>
  <c r="H200" i="64"/>
  <c r="R200" i="64" s="1"/>
  <c r="H201" i="64"/>
  <c r="R201" i="64" s="1"/>
  <c r="H202" i="64"/>
  <c r="R202" i="64" s="1"/>
  <c r="H203" i="64"/>
  <c r="R203" i="64" s="1"/>
  <c r="H204" i="64"/>
  <c r="R204" i="64" s="1"/>
  <c r="H205" i="64"/>
  <c r="R205" i="64" s="1"/>
  <c r="H206" i="64"/>
  <c r="R206" i="64" s="1"/>
  <c r="H207" i="64"/>
  <c r="R207" i="64" s="1"/>
  <c r="B208" i="64"/>
  <c r="H77" i="61"/>
  <c r="I61" i="61" s="1"/>
  <c r="H103" i="61"/>
  <c r="I95" i="61" s="1"/>
  <c r="H190" i="61"/>
  <c r="R190" i="61" s="1"/>
  <c r="H25" i="61"/>
  <c r="H129" i="61"/>
  <c r="I117" i="61" s="1"/>
  <c r="H51" i="61"/>
  <c r="I42" i="61" s="1"/>
  <c r="H155" i="61"/>
  <c r="P243" i="61"/>
  <c r="L247" i="61"/>
  <c r="P247" i="61"/>
  <c r="F208" i="61"/>
  <c r="P250" i="61"/>
  <c r="L253" i="61"/>
  <c r="H192" i="61"/>
  <c r="R192" i="61" s="1"/>
  <c r="H196" i="61"/>
  <c r="R196" i="61" s="1"/>
  <c r="P249" i="61"/>
  <c r="H194" i="61"/>
  <c r="R194" i="61" s="1"/>
  <c r="H198" i="61"/>
  <c r="R198" i="61" s="1"/>
  <c r="H181" i="61"/>
  <c r="I165" i="61" s="1"/>
  <c r="H191" i="61"/>
  <c r="R191" i="61" s="1"/>
  <c r="H195" i="61"/>
  <c r="R195" i="61" s="1"/>
  <c r="H201" i="61"/>
  <c r="R201" i="61" s="1"/>
  <c r="H205" i="61"/>
  <c r="R205" i="61" s="1"/>
  <c r="L248" i="61"/>
  <c r="P258" i="61"/>
  <c r="H189" i="61"/>
  <c r="R189" i="61" s="1"/>
  <c r="P242" i="61"/>
  <c r="H193" i="61"/>
  <c r="R193" i="61" s="1"/>
  <c r="H197" i="61"/>
  <c r="R197" i="61" s="1"/>
  <c r="H199" i="61"/>
  <c r="R199" i="61" s="1"/>
  <c r="H203" i="61"/>
  <c r="R203" i="61" s="1"/>
  <c r="H207" i="61"/>
  <c r="R207" i="61" s="1"/>
  <c r="B208" i="61"/>
  <c r="P241" i="61"/>
  <c r="N243" i="61"/>
  <c r="D208" i="61"/>
  <c r="P257" i="58"/>
  <c r="H155" i="58"/>
  <c r="H77" i="58"/>
  <c r="H129" i="58"/>
  <c r="I120" i="58" s="1"/>
  <c r="H193" i="58"/>
  <c r="R193" i="58" s="1"/>
  <c r="B208" i="58"/>
  <c r="H189" i="58"/>
  <c r="R189" i="58" s="1"/>
  <c r="H25" i="58"/>
  <c r="I9" i="58" s="1"/>
  <c r="H103" i="58"/>
  <c r="I102" i="58" s="1"/>
  <c r="H194" i="58"/>
  <c r="R194" i="58" s="1"/>
  <c r="P259" i="58"/>
  <c r="H181" i="58"/>
  <c r="I163" i="58" s="1"/>
  <c r="H191" i="58"/>
  <c r="R191" i="58" s="1"/>
  <c r="H244" i="58"/>
  <c r="L257" i="58"/>
  <c r="L248" i="58"/>
  <c r="P258" i="58"/>
  <c r="H190" i="58"/>
  <c r="R190" i="58" s="1"/>
  <c r="L244" i="58"/>
  <c r="F208" i="58"/>
  <c r="H192" i="58"/>
  <c r="R192" i="58" s="1"/>
  <c r="D260" i="58"/>
  <c r="H257" i="58"/>
  <c r="L250" i="58"/>
  <c r="N241" i="58"/>
  <c r="N243" i="58"/>
  <c r="H195" i="58"/>
  <c r="R195" i="58" s="1"/>
  <c r="H196" i="58"/>
  <c r="R196" i="58" s="1"/>
  <c r="H197" i="58"/>
  <c r="R197" i="58" s="1"/>
  <c r="H198" i="58"/>
  <c r="R198" i="58" s="1"/>
  <c r="H199" i="58"/>
  <c r="R199" i="58" s="1"/>
  <c r="H200" i="58"/>
  <c r="R200" i="58" s="1"/>
  <c r="H201" i="58"/>
  <c r="R201" i="58" s="1"/>
  <c r="H202" i="58"/>
  <c r="R202" i="58" s="1"/>
  <c r="H203" i="58"/>
  <c r="R203" i="58" s="1"/>
  <c r="H204" i="58"/>
  <c r="R204" i="58" s="1"/>
  <c r="H205" i="58"/>
  <c r="R205" i="58" s="1"/>
  <c r="H206" i="58"/>
  <c r="R206" i="58" s="1"/>
  <c r="H207" i="58"/>
  <c r="R207" i="58" s="1"/>
  <c r="L251" i="57"/>
  <c r="L250" i="57"/>
  <c r="L241" i="57"/>
  <c r="L257" i="57"/>
  <c r="H103" i="57"/>
  <c r="H155" i="57"/>
  <c r="I152" i="57" s="1"/>
  <c r="H190" i="57"/>
  <c r="R190" i="57" s="1"/>
  <c r="L252" i="57"/>
  <c r="L256" i="57"/>
  <c r="L259" i="57"/>
  <c r="H25" i="57"/>
  <c r="I20" i="57" s="1"/>
  <c r="L254" i="57"/>
  <c r="L258" i="57"/>
  <c r="L253" i="57"/>
  <c r="H129" i="57"/>
  <c r="I112" i="57" s="1"/>
  <c r="D208" i="57"/>
  <c r="H181" i="57"/>
  <c r="N242" i="57"/>
  <c r="H194" i="57"/>
  <c r="R194" i="57" s="1"/>
  <c r="H199" i="57"/>
  <c r="R199" i="57" s="1"/>
  <c r="H203" i="57"/>
  <c r="R203" i="57" s="1"/>
  <c r="B208" i="57"/>
  <c r="F208" i="57"/>
  <c r="N245" i="57"/>
  <c r="H193" i="57"/>
  <c r="R193" i="57" s="1"/>
  <c r="N247" i="57"/>
  <c r="H195" i="57"/>
  <c r="R195" i="57" s="1"/>
  <c r="H198" i="57"/>
  <c r="R198" i="57" s="1"/>
  <c r="H200" i="57"/>
  <c r="R200" i="57" s="1"/>
  <c r="H202" i="57"/>
  <c r="R202" i="57" s="1"/>
  <c r="H204" i="57"/>
  <c r="R204" i="57" s="1"/>
  <c r="H206" i="57"/>
  <c r="R206" i="57" s="1"/>
  <c r="P245" i="57"/>
  <c r="P246" i="57"/>
  <c r="P247" i="57"/>
  <c r="P248" i="57"/>
  <c r="H207" i="57"/>
  <c r="R207" i="57" s="1"/>
  <c r="P250" i="46"/>
  <c r="H77" i="46"/>
  <c r="I60" i="46" s="1"/>
  <c r="G9" i="46"/>
  <c r="E9" i="46"/>
  <c r="C12" i="46"/>
  <c r="H51" i="46"/>
  <c r="I45" i="46" s="1"/>
  <c r="H103" i="46"/>
  <c r="I90" i="46" s="1"/>
  <c r="L241" i="46"/>
  <c r="P246" i="46"/>
  <c r="H129" i="46"/>
  <c r="D208" i="46"/>
  <c r="L257" i="46"/>
  <c r="H205" i="46"/>
  <c r="R205" i="46" s="1"/>
  <c r="P242" i="46"/>
  <c r="L245" i="46"/>
  <c r="L253" i="46"/>
  <c r="L249" i="46"/>
  <c r="P254" i="46"/>
  <c r="H155" i="46"/>
  <c r="I144" i="46" s="1"/>
  <c r="H181" i="46"/>
  <c r="I164" i="46" s="1"/>
  <c r="H245" i="46"/>
  <c r="H249" i="46"/>
  <c r="P258" i="46"/>
  <c r="B208" i="46"/>
  <c r="F208" i="46"/>
  <c r="H191" i="46"/>
  <c r="R191" i="46" s="1"/>
  <c r="H192" i="46"/>
  <c r="R192" i="46" s="1"/>
  <c r="H193" i="46"/>
  <c r="R193" i="46" s="1"/>
  <c r="H194" i="46"/>
  <c r="R194" i="46" s="1"/>
  <c r="H195" i="46"/>
  <c r="R195" i="46" s="1"/>
  <c r="H196" i="46"/>
  <c r="R196" i="46" s="1"/>
  <c r="H197" i="46"/>
  <c r="R197" i="46" s="1"/>
  <c r="H198" i="46"/>
  <c r="R198" i="46" s="1"/>
  <c r="H199" i="46"/>
  <c r="R199" i="46" s="1"/>
  <c r="H200" i="46"/>
  <c r="R200" i="46" s="1"/>
  <c r="H201" i="46"/>
  <c r="R201" i="46" s="1"/>
  <c r="H202" i="46"/>
  <c r="R202" i="46" s="1"/>
  <c r="H203" i="46"/>
  <c r="R203" i="46" s="1"/>
  <c r="P256" i="46"/>
  <c r="L259" i="46"/>
  <c r="N244" i="46"/>
  <c r="N245" i="46"/>
  <c r="N246" i="46"/>
  <c r="N247" i="46"/>
  <c r="N248" i="46"/>
  <c r="N249" i="46"/>
  <c r="H25" i="44"/>
  <c r="I15" i="44" s="1"/>
  <c r="L248" i="44"/>
  <c r="H194" i="44"/>
  <c r="R194" i="44" s="1"/>
  <c r="H248" i="44"/>
  <c r="H256" i="44"/>
  <c r="H51" i="44"/>
  <c r="H155" i="44"/>
  <c r="I154" i="44" s="1"/>
  <c r="H191" i="44"/>
  <c r="R191" i="44" s="1"/>
  <c r="H199" i="44"/>
  <c r="R199" i="44" s="1"/>
  <c r="H207" i="44"/>
  <c r="R207" i="44" s="1"/>
  <c r="H103" i="44"/>
  <c r="I84" i="44" s="1"/>
  <c r="H202" i="44"/>
  <c r="R202" i="44" s="1"/>
  <c r="H250" i="44"/>
  <c r="L250" i="44"/>
  <c r="H77" i="44"/>
  <c r="I68" i="44" s="1"/>
  <c r="H129" i="44"/>
  <c r="I125" i="44" s="1"/>
  <c r="L256" i="44"/>
  <c r="H196" i="44"/>
  <c r="R196" i="44" s="1"/>
  <c r="P258" i="44"/>
  <c r="H181" i="44"/>
  <c r="I171" i="44" s="1"/>
  <c r="H190" i="44"/>
  <c r="R190" i="44" s="1"/>
  <c r="H195" i="44"/>
  <c r="R195" i="44" s="1"/>
  <c r="H198" i="44"/>
  <c r="R198" i="44" s="1"/>
  <c r="H203" i="44"/>
  <c r="R203" i="44" s="1"/>
  <c r="H206" i="44"/>
  <c r="R206" i="44" s="1"/>
  <c r="P242" i="44"/>
  <c r="P250" i="44"/>
  <c r="H204" i="44"/>
  <c r="R204" i="44" s="1"/>
  <c r="F208" i="44"/>
  <c r="H242" i="44"/>
  <c r="H192" i="44"/>
  <c r="R192" i="44" s="1"/>
  <c r="P246" i="44"/>
  <c r="H200" i="44"/>
  <c r="R200" i="44" s="1"/>
  <c r="P254" i="44"/>
  <c r="B208" i="44"/>
  <c r="H189" i="44"/>
  <c r="R189" i="44" s="1"/>
  <c r="P241" i="44"/>
  <c r="H193" i="44"/>
  <c r="R193" i="44" s="1"/>
  <c r="H197" i="44"/>
  <c r="R197" i="44" s="1"/>
  <c r="H201" i="44"/>
  <c r="R201" i="44" s="1"/>
  <c r="H205" i="44"/>
  <c r="R205" i="44" s="1"/>
  <c r="D260" i="44"/>
  <c r="N241" i="44"/>
  <c r="N242" i="44"/>
  <c r="N243" i="44"/>
  <c r="N244" i="44"/>
  <c r="N245" i="44"/>
  <c r="N246" i="44"/>
  <c r="N247" i="44"/>
  <c r="N248" i="44"/>
  <c r="N249" i="44"/>
  <c r="N250" i="44"/>
  <c r="N251" i="44"/>
  <c r="N252" i="44"/>
  <c r="N253" i="44"/>
  <c r="N254" i="44"/>
  <c r="N255" i="44"/>
  <c r="N256" i="44"/>
  <c r="N257" i="44"/>
  <c r="N258" i="44"/>
  <c r="N259" i="44"/>
  <c r="D208" i="44"/>
  <c r="H25" i="43"/>
  <c r="H77" i="43"/>
  <c r="C77" i="43" s="1"/>
  <c r="C99" i="43"/>
  <c r="G89" i="43"/>
  <c r="G91" i="43"/>
  <c r="I103" i="43"/>
  <c r="E93" i="43"/>
  <c r="C101" i="43"/>
  <c r="I101" i="43"/>
  <c r="H51" i="43"/>
  <c r="I32" i="43" s="1"/>
  <c r="I95" i="43"/>
  <c r="H181" i="43"/>
  <c r="I176" i="43" s="1"/>
  <c r="P242" i="43"/>
  <c r="H129" i="43"/>
  <c r="I124" i="43" s="1"/>
  <c r="H194" i="43"/>
  <c r="R194" i="43" s="1"/>
  <c r="H202" i="43"/>
  <c r="R202" i="43" s="1"/>
  <c r="P241" i="43"/>
  <c r="D208" i="43"/>
  <c r="H193" i="43"/>
  <c r="R193" i="43" s="1"/>
  <c r="H197" i="43"/>
  <c r="R197" i="43" s="1"/>
  <c r="H201" i="43"/>
  <c r="R201" i="43" s="1"/>
  <c r="H205" i="43"/>
  <c r="R205" i="43" s="1"/>
  <c r="B208" i="43"/>
  <c r="F208" i="43"/>
  <c r="C37" i="42"/>
  <c r="G50" i="42"/>
  <c r="I36" i="42"/>
  <c r="L243" i="42"/>
  <c r="L247" i="42"/>
  <c r="L251" i="42"/>
  <c r="H25" i="42"/>
  <c r="I16" i="42" s="1"/>
  <c r="H194" i="42"/>
  <c r="R194" i="42" s="1"/>
  <c r="H198" i="42"/>
  <c r="R198" i="42" s="1"/>
  <c r="L245" i="42"/>
  <c r="L249" i="42"/>
  <c r="L253" i="42"/>
  <c r="H197" i="42"/>
  <c r="R197" i="42" s="1"/>
  <c r="H77" i="42"/>
  <c r="H192" i="42"/>
  <c r="R192" i="42" s="1"/>
  <c r="H196" i="42"/>
  <c r="R196" i="42" s="1"/>
  <c r="H200" i="42"/>
  <c r="R200" i="42" s="1"/>
  <c r="H204" i="42"/>
  <c r="R204" i="42" s="1"/>
  <c r="B208" i="42"/>
  <c r="H255" i="42"/>
  <c r="L255" i="42"/>
  <c r="L259" i="42"/>
  <c r="H190" i="42"/>
  <c r="R190" i="42" s="1"/>
  <c r="L257" i="42"/>
  <c r="H155" i="42"/>
  <c r="H189" i="42"/>
  <c r="R189" i="42" s="1"/>
  <c r="H193" i="42"/>
  <c r="R193" i="42" s="1"/>
  <c r="H201" i="42"/>
  <c r="R201" i="42" s="1"/>
  <c r="H205" i="42"/>
  <c r="R205" i="42" s="1"/>
  <c r="F208" i="42"/>
  <c r="H191" i="42"/>
  <c r="R191" i="42" s="1"/>
  <c r="H195" i="42"/>
  <c r="R195" i="42" s="1"/>
  <c r="H199" i="42"/>
  <c r="R199" i="42" s="1"/>
  <c r="H253" i="42"/>
  <c r="H202" i="42"/>
  <c r="R202" i="42" s="1"/>
  <c r="P255" i="42"/>
  <c r="H206" i="42"/>
  <c r="R206" i="42" s="1"/>
  <c r="P259" i="42"/>
  <c r="D208" i="42"/>
  <c r="N253" i="42"/>
  <c r="H203" i="42"/>
  <c r="R203" i="42" s="1"/>
  <c r="P256" i="42"/>
  <c r="H207" i="42"/>
  <c r="R207" i="42" s="1"/>
  <c r="N254" i="42"/>
  <c r="N255" i="42"/>
  <c r="N256" i="42"/>
  <c r="H259" i="42"/>
  <c r="H77" i="41"/>
  <c r="C115" i="41"/>
  <c r="G111" i="41"/>
  <c r="G114" i="41"/>
  <c r="C117" i="41"/>
  <c r="H51" i="41"/>
  <c r="I48" i="41" s="1"/>
  <c r="H103" i="41"/>
  <c r="I98" i="41" s="1"/>
  <c r="H25" i="41"/>
  <c r="I10" i="41" s="1"/>
  <c r="H195" i="41"/>
  <c r="R195" i="41" s="1"/>
  <c r="H203" i="41"/>
  <c r="R203" i="41" s="1"/>
  <c r="B208" i="41"/>
  <c r="P252" i="41"/>
  <c r="H181" i="41"/>
  <c r="I180" i="41" s="1"/>
  <c r="H189" i="41"/>
  <c r="R189" i="41" s="1"/>
  <c r="H207" i="41"/>
  <c r="R207" i="41" s="1"/>
  <c r="H193" i="41"/>
  <c r="R193" i="41" s="1"/>
  <c r="H197" i="41"/>
  <c r="R197" i="41" s="1"/>
  <c r="H201" i="41"/>
  <c r="R201" i="41" s="1"/>
  <c r="H205" i="41"/>
  <c r="R205" i="41" s="1"/>
  <c r="N243" i="41"/>
  <c r="N255" i="41"/>
  <c r="N257" i="41"/>
  <c r="N259" i="41"/>
  <c r="D208" i="41"/>
  <c r="N241" i="41"/>
  <c r="C61" i="40"/>
  <c r="H129" i="40"/>
  <c r="I122" i="40" s="1"/>
  <c r="H103" i="40"/>
  <c r="I91" i="40" s="1"/>
  <c r="H25" i="40"/>
  <c r="I22" i="40" s="1"/>
  <c r="H51" i="40"/>
  <c r="I41" i="40" s="1"/>
  <c r="H204" i="40"/>
  <c r="R204" i="40" s="1"/>
  <c r="N241" i="40"/>
  <c r="H207" i="40"/>
  <c r="R207" i="40" s="1"/>
  <c r="H206" i="40"/>
  <c r="R206" i="40" s="1"/>
  <c r="P259" i="40"/>
  <c r="D208" i="40"/>
  <c r="P241" i="40"/>
  <c r="G137" i="40"/>
  <c r="N242" i="40"/>
  <c r="H205" i="40"/>
  <c r="R205" i="40" s="1"/>
  <c r="B208" i="40"/>
  <c r="F208" i="40"/>
  <c r="H191" i="40"/>
  <c r="R191" i="40" s="1"/>
  <c r="H192" i="40"/>
  <c r="R192" i="40" s="1"/>
  <c r="H193" i="40"/>
  <c r="R193" i="40" s="1"/>
  <c r="H194" i="40"/>
  <c r="R194" i="40" s="1"/>
  <c r="H195" i="40"/>
  <c r="R195" i="40" s="1"/>
  <c r="H196" i="40"/>
  <c r="R196" i="40" s="1"/>
  <c r="H197" i="40"/>
  <c r="R197" i="40" s="1"/>
  <c r="H198" i="40"/>
  <c r="R198" i="40" s="1"/>
  <c r="H199" i="40"/>
  <c r="R199" i="40" s="1"/>
  <c r="H200" i="40"/>
  <c r="R200" i="40" s="1"/>
  <c r="H201" i="40"/>
  <c r="R201" i="40" s="1"/>
  <c r="H202" i="40"/>
  <c r="R202" i="40" s="1"/>
  <c r="H203" i="40"/>
  <c r="R203" i="40" s="1"/>
  <c r="C151" i="39"/>
  <c r="G149" i="39"/>
  <c r="G141" i="39"/>
  <c r="E138" i="39"/>
  <c r="G152" i="39"/>
  <c r="G150" i="39"/>
  <c r="G144" i="39"/>
  <c r="G142" i="39"/>
  <c r="G136" i="39"/>
  <c r="C148" i="39"/>
  <c r="E152" i="39"/>
  <c r="C150" i="39"/>
  <c r="E144" i="39"/>
  <c r="C142" i="39"/>
  <c r="E136" i="39"/>
  <c r="I152" i="39"/>
  <c r="I150" i="39"/>
  <c r="E125" i="39"/>
  <c r="I139" i="39"/>
  <c r="I151" i="39"/>
  <c r="H51" i="39"/>
  <c r="I63" i="39"/>
  <c r="I111" i="39"/>
  <c r="I115" i="39"/>
  <c r="I119" i="39"/>
  <c r="I123" i="39"/>
  <c r="I127" i="39"/>
  <c r="E155" i="39"/>
  <c r="G65" i="39"/>
  <c r="H25" i="39"/>
  <c r="I17" i="39" s="1"/>
  <c r="I129" i="39"/>
  <c r="E127" i="39"/>
  <c r="C125" i="39"/>
  <c r="G123" i="39"/>
  <c r="E120" i="39"/>
  <c r="C117" i="39"/>
  <c r="G115" i="39"/>
  <c r="E112" i="39"/>
  <c r="G128" i="39"/>
  <c r="E126" i="39"/>
  <c r="C123" i="39"/>
  <c r="G121" i="39"/>
  <c r="E114" i="39"/>
  <c r="C124" i="39"/>
  <c r="G122" i="39"/>
  <c r="E119" i="39"/>
  <c r="C116" i="39"/>
  <c r="G114" i="39"/>
  <c r="E111" i="39"/>
  <c r="C119" i="39"/>
  <c r="C115" i="39"/>
  <c r="C111" i="39"/>
  <c r="I143" i="39"/>
  <c r="H181" i="39"/>
  <c r="I177" i="39" s="1"/>
  <c r="L255" i="39"/>
  <c r="H103" i="39"/>
  <c r="I86" i="39" s="1"/>
  <c r="G112" i="39"/>
  <c r="G116" i="39"/>
  <c r="G120" i="39"/>
  <c r="G124" i="39"/>
  <c r="E128" i="39"/>
  <c r="L251" i="39"/>
  <c r="L253" i="39"/>
  <c r="H196" i="39"/>
  <c r="R196" i="39" s="1"/>
  <c r="H200" i="39"/>
  <c r="R200" i="39" s="1"/>
  <c r="H204" i="39"/>
  <c r="R204" i="39" s="1"/>
  <c r="H193" i="39"/>
  <c r="R193" i="39" s="1"/>
  <c r="H201" i="39"/>
  <c r="R201" i="39" s="1"/>
  <c r="L244" i="39"/>
  <c r="L257" i="39"/>
  <c r="H192" i="39"/>
  <c r="R192" i="39" s="1"/>
  <c r="B208" i="39"/>
  <c r="H189" i="39"/>
  <c r="R189" i="39" s="1"/>
  <c r="F208" i="39"/>
  <c r="H190" i="39"/>
  <c r="R190" i="39" s="1"/>
  <c r="H194" i="39"/>
  <c r="R194" i="39" s="1"/>
  <c r="H198" i="39"/>
  <c r="R198" i="39" s="1"/>
  <c r="H202" i="39"/>
  <c r="R202" i="39" s="1"/>
  <c r="H206" i="39"/>
  <c r="R206" i="39" s="1"/>
  <c r="N241" i="39"/>
  <c r="D208" i="39"/>
  <c r="P259" i="39"/>
  <c r="H25" i="37"/>
  <c r="I7" i="37" s="1"/>
  <c r="H192" i="37"/>
  <c r="R192" i="37" s="1"/>
  <c r="B208" i="37"/>
  <c r="H189" i="37"/>
  <c r="R189" i="37" s="1"/>
  <c r="H197" i="37"/>
  <c r="R197" i="37" s="1"/>
  <c r="H205" i="37"/>
  <c r="R205" i="37" s="1"/>
  <c r="H103" i="37"/>
  <c r="I85" i="37" s="1"/>
  <c r="H196" i="37"/>
  <c r="R196" i="37" s="1"/>
  <c r="H204" i="37"/>
  <c r="R204" i="37" s="1"/>
  <c r="H200" i="37"/>
  <c r="R200" i="37" s="1"/>
  <c r="H51" i="37"/>
  <c r="H129" i="37"/>
  <c r="H191" i="37"/>
  <c r="R191" i="37" s="1"/>
  <c r="H199" i="37"/>
  <c r="R199" i="37" s="1"/>
  <c r="H77" i="37"/>
  <c r="I65" i="37" s="1"/>
  <c r="H193" i="37"/>
  <c r="R193" i="37" s="1"/>
  <c r="H195" i="37"/>
  <c r="R195" i="37" s="1"/>
  <c r="H201" i="37"/>
  <c r="R201" i="37" s="1"/>
  <c r="H203" i="37"/>
  <c r="R203" i="37" s="1"/>
  <c r="H155" i="37"/>
  <c r="I141" i="37" s="1"/>
  <c r="F208" i="37"/>
  <c r="D208" i="37"/>
  <c r="H181" i="37"/>
  <c r="H25" i="36"/>
  <c r="I6" i="36" s="1"/>
  <c r="L257" i="36"/>
  <c r="L249" i="36"/>
  <c r="H51" i="36"/>
  <c r="H77" i="36"/>
  <c r="I72" i="36" s="1"/>
  <c r="P242" i="36"/>
  <c r="F208" i="36"/>
  <c r="H181" i="36"/>
  <c r="I168" i="36" s="1"/>
  <c r="B208" i="36"/>
  <c r="H189" i="36"/>
  <c r="R189" i="36" s="1"/>
  <c r="P252" i="36"/>
  <c r="P256" i="36"/>
  <c r="H103" i="36"/>
  <c r="I102" i="36" s="1"/>
  <c r="H129" i="36"/>
  <c r="H155" i="36"/>
  <c r="I146" i="36" s="1"/>
  <c r="H190" i="36"/>
  <c r="R190" i="36" s="1"/>
  <c r="H257" i="36"/>
  <c r="N241" i="36"/>
  <c r="N242" i="36"/>
  <c r="D208" i="36"/>
  <c r="P253" i="36"/>
  <c r="P257" i="36"/>
  <c r="L259" i="35"/>
  <c r="C121" i="35"/>
  <c r="L244" i="35"/>
  <c r="L246" i="35"/>
  <c r="L248" i="35"/>
  <c r="L241" i="35"/>
  <c r="L257" i="35"/>
  <c r="H203" i="35"/>
  <c r="R203" i="35" s="1"/>
  <c r="H155" i="35"/>
  <c r="I139" i="35" s="1"/>
  <c r="H241" i="35"/>
  <c r="D208" i="35"/>
  <c r="H242" i="35"/>
  <c r="H244" i="35"/>
  <c r="N253" i="35"/>
  <c r="H202" i="35"/>
  <c r="R202" i="35" s="1"/>
  <c r="H206" i="35"/>
  <c r="R206" i="35" s="1"/>
  <c r="H51" i="35"/>
  <c r="E51" i="35" s="1"/>
  <c r="L242" i="35"/>
  <c r="L253" i="35"/>
  <c r="H181" i="35"/>
  <c r="H207" i="35"/>
  <c r="R207" i="35" s="1"/>
  <c r="F208" i="35"/>
  <c r="P241" i="35"/>
  <c r="P242" i="35"/>
  <c r="P243" i="35"/>
  <c r="P244" i="35"/>
  <c r="P245" i="35"/>
  <c r="P246" i="35"/>
  <c r="P247" i="35"/>
  <c r="P248" i="35"/>
  <c r="P249" i="35"/>
  <c r="H253" i="35"/>
  <c r="H204" i="35"/>
  <c r="R204" i="35" s="1"/>
  <c r="B208" i="35"/>
  <c r="H201" i="35"/>
  <c r="R201" i="35" s="1"/>
  <c r="H205" i="35"/>
  <c r="R205" i="35" s="1"/>
  <c r="N254" i="35"/>
  <c r="N255" i="35"/>
  <c r="N256" i="35"/>
  <c r="N257" i="35"/>
  <c r="N258" i="35"/>
  <c r="N259" i="35"/>
  <c r="I6" i="32"/>
  <c r="H77" i="32"/>
  <c r="E150" i="32"/>
  <c r="E142" i="32"/>
  <c r="C139" i="32"/>
  <c r="I155" i="32"/>
  <c r="I153" i="32"/>
  <c r="C152" i="32"/>
  <c r="I148" i="32"/>
  <c r="I145" i="32"/>
  <c r="C144" i="32"/>
  <c r="I140" i="32"/>
  <c r="I137" i="32"/>
  <c r="C136" i="32"/>
  <c r="G150" i="32"/>
  <c r="G144" i="32"/>
  <c r="G140" i="32"/>
  <c r="C154" i="32"/>
  <c r="E148" i="32"/>
  <c r="E144" i="32"/>
  <c r="C138" i="32"/>
  <c r="G154" i="32"/>
  <c r="G151" i="32"/>
  <c r="E145" i="32"/>
  <c r="G139" i="32"/>
  <c r="C153" i="32"/>
  <c r="E147" i="32"/>
  <c r="C141" i="32"/>
  <c r="C137" i="32"/>
  <c r="H129" i="32"/>
  <c r="C129" i="32" s="1"/>
  <c r="H51" i="32"/>
  <c r="P246" i="32"/>
  <c r="L245" i="32"/>
  <c r="B208" i="32"/>
  <c r="H190" i="32"/>
  <c r="R190" i="32" s="1"/>
  <c r="H198" i="32"/>
  <c r="R198" i="32" s="1"/>
  <c r="L253" i="32"/>
  <c r="I139" i="32"/>
  <c r="I147" i="32"/>
  <c r="D208" i="32"/>
  <c r="H201" i="32"/>
  <c r="R201" i="32" s="1"/>
  <c r="L259" i="32"/>
  <c r="G176" i="32"/>
  <c r="E172" i="32"/>
  <c r="H194" i="32"/>
  <c r="R194" i="32" s="1"/>
  <c r="H103" i="32"/>
  <c r="I101" i="32" s="1"/>
  <c r="C175" i="32"/>
  <c r="F208" i="32"/>
  <c r="H192" i="32"/>
  <c r="R192" i="32" s="1"/>
  <c r="H196" i="32"/>
  <c r="R196" i="32" s="1"/>
  <c r="H200" i="32"/>
  <c r="R200" i="32" s="1"/>
  <c r="H203" i="32"/>
  <c r="R203" i="32" s="1"/>
  <c r="L257" i="32"/>
  <c r="H202" i="32"/>
  <c r="R202" i="32" s="1"/>
  <c r="H204" i="32"/>
  <c r="R204" i="32" s="1"/>
  <c r="H206" i="32"/>
  <c r="R206" i="32" s="1"/>
  <c r="N254" i="32"/>
  <c r="N256" i="32"/>
  <c r="N258" i="32"/>
  <c r="H257" i="32"/>
  <c r="H258" i="32"/>
  <c r="H103" i="33"/>
  <c r="I84" i="33" s="1"/>
  <c r="G72" i="33"/>
  <c r="H25" i="33"/>
  <c r="H51" i="33"/>
  <c r="I42" i="33" s="1"/>
  <c r="E149" i="33"/>
  <c r="H129" i="33"/>
  <c r="I116" i="33" s="1"/>
  <c r="I154" i="33"/>
  <c r="D208" i="33"/>
  <c r="L251" i="33"/>
  <c r="L259" i="33"/>
  <c r="H247" i="33"/>
  <c r="L247" i="33"/>
  <c r="L255" i="33"/>
  <c r="L242" i="33"/>
  <c r="L244" i="33"/>
  <c r="H246" i="33"/>
  <c r="H254" i="33"/>
  <c r="H258" i="33"/>
  <c r="L241" i="33"/>
  <c r="H245" i="33"/>
  <c r="L253" i="33"/>
  <c r="H181" i="33"/>
  <c r="I164" i="33" s="1"/>
  <c r="H194" i="33"/>
  <c r="R194" i="33" s="1"/>
  <c r="H248" i="33"/>
  <c r="H198" i="33"/>
  <c r="R198" i="33" s="1"/>
  <c r="H252" i="33"/>
  <c r="H202" i="33"/>
  <c r="R202" i="33" s="1"/>
  <c r="H256" i="33"/>
  <c r="H206" i="33"/>
  <c r="R206" i="33" s="1"/>
  <c r="H249" i="33"/>
  <c r="L249" i="33"/>
  <c r="L257" i="33"/>
  <c r="F208" i="33"/>
  <c r="H259" i="33"/>
  <c r="L248" i="33"/>
  <c r="L250" i="33"/>
  <c r="L252" i="33"/>
  <c r="L254" i="33"/>
  <c r="L256" i="33"/>
  <c r="L258" i="33"/>
  <c r="B208" i="33"/>
  <c r="H189" i="33"/>
  <c r="R189" i="33" s="1"/>
  <c r="H190" i="33"/>
  <c r="R190" i="33" s="1"/>
  <c r="H191" i="33"/>
  <c r="R191" i="33" s="1"/>
  <c r="H192" i="33"/>
  <c r="R192" i="33" s="1"/>
  <c r="N247" i="33"/>
  <c r="N249" i="33"/>
  <c r="P245" i="33"/>
  <c r="P246" i="33"/>
  <c r="P247" i="33"/>
  <c r="P248" i="33"/>
  <c r="P249" i="33"/>
  <c r="P250" i="33"/>
  <c r="P251" i="33"/>
  <c r="P252" i="33"/>
  <c r="P253" i="33"/>
  <c r="P254" i="33"/>
  <c r="P255" i="33"/>
  <c r="P256" i="33"/>
  <c r="P257" i="33"/>
  <c r="P258" i="33"/>
  <c r="P259" i="33"/>
  <c r="H129" i="31"/>
  <c r="H77" i="31"/>
  <c r="I71" i="31" s="1"/>
  <c r="E88" i="31"/>
  <c r="P258" i="31"/>
  <c r="H25" i="31"/>
  <c r="H51" i="31"/>
  <c r="I35" i="31" s="1"/>
  <c r="G94" i="31"/>
  <c r="I99" i="31"/>
  <c r="I89" i="31"/>
  <c r="E94" i="31"/>
  <c r="G91" i="31"/>
  <c r="N244" i="31"/>
  <c r="P259" i="31"/>
  <c r="E148" i="31"/>
  <c r="N241" i="31"/>
  <c r="H198" i="31"/>
  <c r="R198" i="31" s="1"/>
  <c r="L252" i="31"/>
  <c r="D208" i="31"/>
  <c r="L242" i="31"/>
  <c r="H243" i="31"/>
  <c r="L243" i="31"/>
  <c r="F208" i="31"/>
  <c r="H190" i="31"/>
  <c r="R190" i="31" s="1"/>
  <c r="H192" i="31"/>
  <c r="R192" i="31" s="1"/>
  <c r="L246" i="31"/>
  <c r="H194" i="31"/>
  <c r="R194" i="31" s="1"/>
  <c r="H241" i="31"/>
  <c r="L241" i="31"/>
  <c r="L245" i="31"/>
  <c r="L249" i="31"/>
  <c r="L253" i="31"/>
  <c r="B208" i="31"/>
  <c r="H245" i="31"/>
  <c r="H197" i="31"/>
  <c r="R197" i="31" s="1"/>
  <c r="H201" i="31"/>
  <c r="R201" i="31" s="1"/>
  <c r="H202" i="31"/>
  <c r="R202" i="31" s="1"/>
  <c r="H203" i="31"/>
  <c r="R203" i="31" s="1"/>
  <c r="H204" i="31"/>
  <c r="R204" i="31" s="1"/>
  <c r="H205" i="31"/>
  <c r="R205" i="31" s="1"/>
  <c r="H206" i="31"/>
  <c r="R206" i="31" s="1"/>
  <c r="H207" i="31"/>
  <c r="R207" i="31" s="1"/>
  <c r="I114" i="29"/>
  <c r="L241" i="29"/>
  <c r="H25" i="29"/>
  <c r="I18" i="29" s="1"/>
  <c r="I123" i="29"/>
  <c r="I115" i="29"/>
  <c r="C125" i="29"/>
  <c r="I129" i="29"/>
  <c r="C120" i="29"/>
  <c r="G128" i="29"/>
  <c r="E117" i="29"/>
  <c r="C117" i="29"/>
  <c r="E111" i="29"/>
  <c r="H51" i="29"/>
  <c r="I37" i="29" s="1"/>
  <c r="I113" i="29"/>
  <c r="H103" i="29"/>
  <c r="I86" i="29" s="1"/>
  <c r="D208" i="29"/>
  <c r="H77" i="29"/>
  <c r="I67" i="29" s="1"/>
  <c r="H190" i="29"/>
  <c r="R190" i="29" s="1"/>
  <c r="H250" i="29"/>
  <c r="E150" i="29"/>
  <c r="L257" i="29"/>
  <c r="B208" i="29"/>
  <c r="H189" i="29"/>
  <c r="R189" i="29" s="1"/>
  <c r="E151" i="29"/>
  <c r="I163" i="29"/>
  <c r="I148" i="29"/>
  <c r="F208" i="29"/>
  <c r="H207" i="29"/>
  <c r="R207" i="29" s="1"/>
  <c r="N241" i="29"/>
  <c r="N242" i="29"/>
  <c r="L250" i="29"/>
  <c r="L252" i="29"/>
  <c r="L254" i="29"/>
  <c r="L256" i="29"/>
  <c r="L258" i="29"/>
  <c r="H191" i="29"/>
  <c r="R191" i="29" s="1"/>
  <c r="H192" i="29"/>
  <c r="R192" i="29" s="1"/>
  <c r="H193" i="29"/>
  <c r="R193" i="29" s="1"/>
  <c r="H194" i="29"/>
  <c r="R194" i="29" s="1"/>
  <c r="H195" i="29"/>
  <c r="R195" i="29" s="1"/>
  <c r="H196" i="29"/>
  <c r="R196" i="29" s="1"/>
  <c r="H197" i="29"/>
  <c r="R197" i="29" s="1"/>
  <c r="H198" i="29"/>
  <c r="R198" i="29" s="1"/>
  <c r="H199" i="29"/>
  <c r="R199" i="29" s="1"/>
  <c r="H200" i="29"/>
  <c r="R200" i="29" s="1"/>
  <c r="H202" i="29"/>
  <c r="R202" i="29" s="1"/>
  <c r="H203" i="29"/>
  <c r="R203" i="29" s="1"/>
  <c r="H204" i="29"/>
  <c r="R204" i="29" s="1"/>
  <c r="H206" i="29"/>
  <c r="R206" i="29" s="1"/>
  <c r="E154" i="28"/>
  <c r="C150" i="28"/>
  <c r="I141" i="28"/>
  <c r="G143" i="28"/>
  <c r="C137" i="28"/>
  <c r="L251" i="28"/>
  <c r="C43" i="28"/>
  <c r="I35" i="28"/>
  <c r="C41" i="28"/>
  <c r="G38" i="28"/>
  <c r="I51" i="28"/>
  <c r="C42" i="28"/>
  <c r="G32" i="28"/>
  <c r="G51" i="28"/>
  <c r="C44" i="28"/>
  <c r="I45" i="28"/>
  <c r="G116" i="28"/>
  <c r="H77" i="28"/>
  <c r="L246" i="28"/>
  <c r="L253" i="28"/>
  <c r="G89" i="28"/>
  <c r="H196" i="28"/>
  <c r="R196" i="28" s="1"/>
  <c r="H203" i="28"/>
  <c r="R203" i="28" s="1"/>
  <c r="H25" i="28"/>
  <c r="B208" i="28"/>
  <c r="L249" i="28"/>
  <c r="L257" i="28"/>
  <c r="E92" i="28"/>
  <c r="E99" i="28"/>
  <c r="H195" i="28"/>
  <c r="R195" i="28" s="1"/>
  <c r="H202" i="28"/>
  <c r="R202" i="28" s="1"/>
  <c r="H204" i="28"/>
  <c r="R204" i="28" s="1"/>
  <c r="C86" i="28"/>
  <c r="I95" i="28"/>
  <c r="F208" i="28"/>
  <c r="H191" i="28"/>
  <c r="R191" i="28" s="1"/>
  <c r="H192" i="28"/>
  <c r="R192" i="28" s="1"/>
  <c r="H198" i="28"/>
  <c r="R198" i="28" s="1"/>
  <c r="H199" i="28"/>
  <c r="R199" i="28" s="1"/>
  <c r="H200" i="28"/>
  <c r="R200" i="28" s="1"/>
  <c r="H206" i="28"/>
  <c r="R206" i="28" s="1"/>
  <c r="H189" i="28"/>
  <c r="R189" i="28" s="1"/>
  <c r="H193" i="28"/>
  <c r="R193" i="28" s="1"/>
  <c r="H197" i="28"/>
  <c r="R197" i="28" s="1"/>
  <c r="H201" i="28"/>
  <c r="R201" i="28" s="1"/>
  <c r="H205" i="28"/>
  <c r="R205" i="28" s="1"/>
  <c r="D208" i="28"/>
  <c r="P259" i="28"/>
  <c r="N259" i="28"/>
  <c r="C49" i="27"/>
  <c r="H25" i="27"/>
  <c r="I16" i="27" s="1"/>
  <c r="L259" i="27"/>
  <c r="I103" i="27"/>
  <c r="L255" i="27"/>
  <c r="H251" i="27"/>
  <c r="L251" i="27"/>
  <c r="B208" i="27"/>
  <c r="H189" i="27"/>
  <c r="R189" i="27" s="1"/>
  <c r="P247" i="27"/>
  <c r="H155" i="27"/>
  <c r="I143" i="27" s="1"/>
  <c r="H190" i="27"/>
  <c r="R190" i="27" s="1"/>
  <c r="P251" i="27"/>
  <c r="H191" i="27"/>
  <c r="R191" i="27" s="1"/>
  <c r="H195" i="27"/>
  <c r="R195" i="27" s="1"/>
  <c r="H206" i="27"/>
  <c r="R206" i="27" s="1"/>
  <c r="H198" i="27"/>
  <c r="R198" i="27" s="1"/>
  <c r="H203" i="27"/>
  <c r="R203" i="27" s="1"/>
  <c r="L257" i="27"/>
  <c r="H247" i="27"/>
  <c r="L247" i="27"/>
  <c r="P242" i="27"/>
  <c r="L245" i="27"/>
  <c r="H202" i="27"/>
  <c r="R202" i="27" s="1"/>
  <c r="H207" i="27"/>
  <c r="R207" i="27" s="1"/>
  <c r="H181" i="27"/>
  <c r="H194" i="27"/>
  <c r="R194" i="27" s="1"/>
  <c r="H199" i="27"/>
  <c r="R199" i="27" s="1"/>
  <c r="P259" i="27"/>
  <c r="F208" i="27"/>
  <c r="D208" i="27"/>
  <c r="H196" i="27"/>
  <c r="R196" i="27" s="1"/>
  <c r="H200" i="27"/>
  <c r="R200" i="27" s="1"/>
  <c r="H204" i="27"/>
  <c r="R204" i="27" s="1"/>
  <c r="H193" i="27"/>
  <c r="R193" i="27" s="1"/>
  <c r="H205" i="27"/>
  <c r="R205" i="27" s="1"/>
  <c r="N246" i="27"/>
  <c r="N247" i="27"/>
  <c r="N248" i="27"/>
  <c r="N249" i="27"/>
  <c r="N250" i="27"/>
  <c r="N251" i="27"/>
  <c r="N252" i="27"/>
  <c r="N253" i="27"/>
  <c r="H255" i="27"/>
  <c r="H259" i="27"/>
  <c r="H181" i="26"/>
  <c r="I162" i="26" s="1"/>
  <c r="H204" i="26"/>
  <c r="R204" i="26" s="1"/>
  <c r="N243" i="26"/>
  <c r="H192" i="26"/>
  <c r="R192" i="26" s="1"/>
  <c r="N247" i="26"/>
  <c r="H199" i="26"/>
  <c r="R199" i="26" s="1"/>
  <c r="H196" i="26"/>
  <c r="R196" i="26" s="1"/>
  <c r="H51" i="26"/>
  <c r="I33" i="26" s="1"/>
  <c r="H129" i="26"/>
  <c r="I113" i="26" s="1"/>
  <c r="H25" i="26"/>
  <c r="I9" i="26" s="1"/>
  <c r="G149" i="26"/>
  <c r="H200" i="26"/>
  <c r="R200" i="26" s="1"/>
  <c r="P245" i="26"/>
  <c r="P255" i="26"/>
  <c r="D208" i="26"/>
  <c r="H206" i="26"/>
  <c r="R206" i="26" s="1"/>
  <c r="H189" i="26"/>
  <c r="R189" i="26" s="1"/>
  <c r="H191" i="26"/>
  <c r="R191" i="26" s="1"/>
  <c r="H193" i="26"/>
  <c r="R193" i="26" s="1"/>
  <c r="H197" i="26"/>
  <c r="R197" i="26" s="1"/>
  <c r="H201" i="26"/>
  <c r="R201" i="26" s="1"/>
  <c r="H205" i="26"/>
  <c r="R205" i="26" s="1"/>
  <c r="P241" i="26"/>
  <c r="P257" i="26"/>
  <c r="B208" i="26"/>
  <c r="F208" i="26"/>
  <c r="L243" i="26"/>
  <c r="H243" i="26"/>
  <c r="N248" i="24"/>
  <c r="E71" i="24"/>
  <c r="E61" i="24"/>
  <c r="H25" i="24"/>
  <c r="I12" i="24" s="1"/>
  <c r="H155" i="24"/>
  <c r="I139" i="24" s="1"/>
  <c r="F208" i="24"/>
  <c r="H51" i="24"/>
  <c r="I35" i="24" s="1"/>
  <c r="C126" i="24"/>
  <c r="G124" i="24"/>
  <c r="E121" i="24"/>
  <c r="C118" i="24"/>
  <c r="G116" i="24"/>
  <c r="E113" i="24"/>
  <c r="E128" i="24"/>
  <c r="C125" i="24"/>
  <c r="G123" i="24"/>
  <c r="E120" i="24"/>
  <c r="C117" i="24"/>
  <c r="G115" i="24"/>
  <c r="E112" i="24"/>
  <c r="H103" i="24"/>
  <c r="I102" i="24" s="1"/>
  <c r="C112" i="24"/>
  <c r="C115" i="24"/>
  <c r="I117" i="24"/>
  <c r="C120" i="24"/>
  <c r="C123" i="24"/>
  <c r="I125" i="24"/>
  <c r="C128" i="24"/>
  <c r="H181" i="24"/>
  <c r="I170" i="24" s="1"/>
  <c r="D208" i="24"/>
  <c r="H207" i="24"/>
  <c r="R207" i="24" s="1"/>
  <c r="N244" i="24"/>
  <c r="I127" i="24"/>
  <c r="H244" i="24"/>
  <c r="E114" i="24"/>
  <c r="E118" i="24"/>
  <c r="E122" i="24"/>
  <c r="E126" i="24"/>
  <c r="H199" i="24"/>
  <c r="R199" i="24" s="1"/>
  <c r="H248" i="24"/>
  <c r="L242" i="24"/>
  <c r="L244" i="24"/>
  <c r="H245" i="24"/>
  <c r="L246" i="24"/>
  <c r="L248" i="24"/>
  <c r="L250" i="24"/>
  <c r="B208" i="24"/>
  <c r="L243" i="24"/>
  <c r="L247" i="24"/>
  <c r="H189" i="24"/>
  <c r="R189" i="24" s="1"/>
  <c r="H190" i="24"/>
  <c r="R190" i="24" s="1"/>
  <c r="H191" i="24"/>
  <c r="R191" i="24" s="1"/>
  <c r="H192" i="24"/>
  <c r="R192" i="24" s="1"/>
  <c r="H193" i="24"/>
  <c r="R193" i="24" s="1"/>
  <c r="H194" i="24"/>
  <c r="R194" i="24" s="1"/>
  <c r="H195" i="24"/>
  <c r="R195" i="24" s="1"/>
  <c r="H196" i="24"/>
  <c r="R196" i="24" s="1"/>
  <c r="H197" i="24"/>
  <c r="R197" i="24" s="1"/>
  <c r="H198" i="24"/>
  <c r="R198" i="24" s="1"/>
  <c r="H200" i="24"/>
  <c r="R200" i="24" s="1"/>
  <c r="H201" i="24"/>
  <c r="R201" i="24" s="1"/>
  <c r="H202" i="24"/>
  <c r="R202" i="24" s="1"/>
  <c r="H203" i="24"/>
  <c r="R203" i="24" s="1"/>
  <c r="H204" i="24"/>
  <c r="R204" i="24" s="1"/>
  <c r="H205" i="24"/>
  <c r="R205" i="24" s="1"/>
  <c r="H206" i="24"/>
  <c r="R206" i="24" s="1"/>
  <c r="N259" i="24"/>
  <c r="E25" i="23"/>
  <c r="C10" i="23"/>
  <c r="E22" i="23"/>
  <c r="G12" i="23"/>
  <c r="H129" i="23"/>
  <c r="H191" i="23"/>
  <c r="R191" i="23" s="1"/>
  <c r="L246" i="23"/>
  <c r="H196" i="23"/>
  <c r="R196" i="23" s="1"/>
  <c r="H199" i="23"/>
  <c r="R199" i="23" s="1"/>
  <c r="H204" i="23"/>
  <c r="R204" i="23" s="1"/>
  <c r="B208" i="23"/>
  <c r="H205" i="23"/>
  <c r="R205" i="23" s="1"/>
  <c r="C60" i="23"/>
  <c r="H155" i="23"/>
  <c r="I151" i="23" s="1"/>
  <c r="L242" i="23"/>
  <c r="H192" i="23"/>
  <c r="R192" i="23" s="1"/>
  <c r="H195" i="23"/>
  <c r="R195" i="23" s="1"/>
  <c r="H200" i="23"/>
  <c r="R200" i="23" s="1"/>
  <c r="L241" i="23"/>
  <c r="E61" i="23"/>
  <c r="H103" i="23"/>
  <c r="I95" i="23" s="1"/>
  <c r="F208" i="23"/>
  <c r="H190" i="23"/>
  <c r="R190" i="23" s="1"/>
  <c r="H194" i="23"/>
  <c r="R194" i="23" s="1"/>
  <c r="H198" i="23"/>
  <c r="R198" i="23" s="1"/>
  <c r="N254" i="23"/>
  <c r="H181" i="23"/>
  <c r="D208" i="23"/>
  <c r="H189" i="23"/>
  <c r="R189" i="23" s="1"/>
  <c r="L244" i="23"/>
  <c r="H193" i="23"/>
  <c r="R193" i="23" s="1"/>
  <c r="L248" i="23"/>
  <c r="H197" i="23"/>
  <c r="R197" i="23" s="1"/>
  <c r="H253" i="23"/>
  <c r="H201" i="23"/>
  <c r="R201" i="23" s="1"/>
  <c r="L243" i="23"/>
  <c r="L259" i="23"/>
  <c r="H202" i="23"/>
  <c r="R202" i="23" s="1"/>
  <c r="P255" i="23"/>
  <c r="H206" i="23"/>
  <c r="R206" i="23" s="1"/>
  <c r="H203" i="23"/>
  <c r="R203" i="23" s="1"/>
  <c r="P256" i="23"/>
  <c r="H207" i="23"/>
  <c r="R207" i="23" s="1"/>
  <c r="N255" i="23"/>
  <c r="N256" i="23"/>
  <c r="N257" i="23"/>
  <c r="N258" i="23"/>
  <c r="N259" i="23"/>
  <c r="H242" i="22"/>
  <c r="H190" i="22"/>
  <c r="R190" i="22" s="1"/>
  <c r="P248" i="22"/>
  <c r="P244" i="22"/>
  <c r="H77" i="22"/>
  <c r="I66" i="22" s="1"/>
  <c r="H103" i="22"/>
  <c r="I86" i="22" s="1"/>
  <c r="H129" i="22"/>
  <c r="G129" i="22" s="1"/>
  <c r="H155" i="22"/>
  <c r="I137" i="22" s="1"/>
  <c r="N241" i="22"/>
  <c r="P256" i="22"/>
  <c r="L259" i="22"/>
  <c r="E40" i="22"/>
  <c r="D208" i="22"/>
  <c r="P252" i="22"/>
  <c r="H241" i="22"/>
  <c r="P241" i="22"/>
  <c r="L242" i="22"/>
  <c r="F208" i="22"/>
  <c r="H191" i="22"/>
  <c r="R191" i="22" s="1"/>
  <c r="H192" i="22"/>
  <c r="R192" i="22" s="1"/>
  <c r="H193" i="22"/>
  <c r="R193" i="22" s="1"/>
  <c r="H194" i="22"/>
  <c r="R194" i="22" s="1"/>
  <c r="H195" i="22"/>
  <c r="R195" i="22" s="1"/>
  <c r="H196" i="22"/>
  <c r="R196" i="22" s="1"/>
  <c r="H197" i="22"/>
  <c r="R197" i="22" s="1"/>
  <c r="H198" i="22"/>
  <c r="R198" i="22" s="1"/>
  <c r="H199" i="22"/>
  <c r="R199" i="22" s="1"/>
  <c r="H200" i="22"/>
  <c r="R200" i="22" s="1"/>
  <c r="H201" i="22"/>
  <c r="R201" i="22" s="1"/>
  <c r="H202" i="22"/>
  <c r="R202" i="22" s="1"/>
  <c r="H203" i="22"/>
  <c r="R203" i="22" s="1"/>
  <c r="H204" i="22"/>
  <c r="R204" i="22" s="1"/>
  <c r="H205" i="22"/>
  <c r="R205" i="22" s="1"/>
  <c r="H206" i="22"/>
  <c r="R206" i="22" s="1"/>
  <c r="H207" i="22"/>
  <c r="R207" i="22" s="1"/>
  <c r="B208" i="22"/>
  <c r="P242" i="22"/>
  <c r="P246" i="22"/>
  <c r="P250" i="22"/>
  <c r="P254" i="22"/>
  <c r="P258" i="22"/>
  <c r="P248" i="21"/>
  <c r="I116" i="21"/>
  <c r="H191" i="21"/>
  <c r="R191" i="21" s="1"/>
  <c r="H195" i="21"/>
  <c r="R195" i="21" s="1"/>
  <c r="H189" i="21"/>
  <c r="R189" i="21" s="1"/>
  <c r="H202" i="21"/>
  <c r="R202" i="21" s="1"/>
  <c r="L255" i="21"/>
  <c r="L259" i="21"/>
  <c r="D208" i="21"/>
  <c r="P242" i="21"/>
  <c r="H206" i="21"/>
  <c r="R206" i="21" s="1"/>
  <c r="L247" i="21"/>
  <c r="C142" i="21"/>
  <c r="H199" i="21"/>
  <c r="R199" i="21" s="1"/>
  <c r="H203" i="21"/>
  <c r="R203" i="21" s="1"/>
  <c r="H77" i="21"/>
  <c r="G77" i="21" s="1"/>
  <c r="H181" i="21"/>
  <c r="B208" i="21"/>
  <c r="H192" i="21"/>
  <c r="R192" i="21" s="1"/>
  <c r="H196" i="21"/>
  <c r="R196" i="21" s="1"/>
  <c r="H200" i="21"/>
  <c r="R200" i="21" s="1"/>
  <c r="H201" i="21"/>
  <c r="R201" i="21" s="1"/>
  <c r="H207" i="21"/>
  <c r="R207" i="21" s="1"/>
  <c r="H193" i="21"/>
  <c r="R193" i="21" s="1"/>
  <c r="H197" i="21"/>
  <c r="R197" i="21" s="1"/>
  <c r="F208" i="21"/>
  <c r="H194" i="21"/>
  <c r="R194" i="21" s="1"/>
  <c r="H198" i="21"/>
  <c r="R198" i="21" s="1"/>
  <c r="P253" i="21"/>
  <c r="N244" i="21"/>
  <c r="N246" i="21"/>
  <c r="N248" i="21"/>
  <c r="N250" i="21"/>
  <c r="N252" i="21"/>
  <c r="H51" i="20"/>
  <c r="I33" i="20" s="1"/>
  <c r="E67" i="20"/>
  <c r="G62" i="20"/>
  <c r="C75" i="20"/>
  <c r="E65" i="20"/>
  <c r="G76" i="20"/>
  <c r="G72" i="20"/>
  <c r="G60" i="20"/>
  <c r="C70" i="20"/>
  <c r="H25" i="20"/>
  <c r="I12" i="20" s="1"/>
  <c r="E93" i="20"/>
  <c r="H155" i="20"/>
  <c r="I139" i="20" s="1"/>
  <c r="H199" i="20"/>
  <c r="R199" i="20" s="1"/>
  <c r="H200" i="20"/>
  <c r="R200" i="20" s="1"/>
  <c r="H202" i="20"/>
  <c r="R202" i="20" s="1"/>
  <c r="H181" i="20"/>
  <c r="H201" i="20"/>
  <c r="R201" i="20" s="1"/>
  <c r="D208" i="20"/>
  <c r="B208" i="20"/>
  <c r="F208" i="20"/>
  <c r="H203" i="20"/>
  <c r="R203" i="20" s="1"/>
  <c r="H256" i="20"/>
  <c r="H204" i="20"/>
  <c r="R204" i="20" s="1"/>
  <c r="H257" i="20"/>
  <c r="H205" i="20"/>
  <c r="R205" i="20" s="1"/>
  <c r="H206" i="20"/>
  <c r="R206" i="20" s="1"/>
  <c r="H259" i="20"/>
  <c r="H207" i="20"/>
  <c r="R207" i="20" s="1"/>
  <c r="P254" i="20"/>
  <c r="H255" i="20"/>
  <c r="L255" i="20"/>
  <c r="P255" i="20"/>
  <c r="L256" i="20"/>
  <c r="P256" i="20"/>
  <c r="L257" i="20"/>
  <c r="P257" i="20"/>
  <c r="H258" i="20"/>
  <c r="L258" i="20"/>
  <c r="P258" i="20"/>
  <c r="L259" i="20"/>
  <c r="P259" i="20"/>
  <c r="G87" i="19"/>
  <c r="C141" i="19"/>
  <c r="C33" i="19"/>
  <c r="H129" i="19"/>
  <c r="I112" i="19" s="1"/>
  <c r="G150" i="19"/>
  <c r="E151" i="19"/>
  <c r="H25" i="19"/>
  <c r="G25" i="19" s="1"/>
  <c r="H77" i="19"/>
  <c r="C77" i="19" s="1"/>
  <c r="I137" i="19"/>
  <c r="L251" i="19"/>
  <c r="H181" i="19"/>
  <c r="I176" i="19" s="1"/>
  <c r="H198" i="19"/>
  <c r="R198" i="19" s="1"/>
  <c r="H202" i="19"/>
  <c r="R202" i="19" s="1"/>
  <c r="B208" i="19"/>
  <c r="F208" i="19"/>
  <c r="H195" i="19"/>
  <c r="R195" i="19" s="1"/>
  <c r="H197" i="19"/>
  <c r="R197" i="19" s="1"/>
  <c r="H199" i="19"/>
  <c r="R199" i="19" s="1"/>
  <c r="H200" i="19"/>
  <c r="R200" i="19" s="1"/>
  <c r="H201" i="19"/>
  <c r="R201" i="19" s="1"/>
  <c r="D208" i="19"/>
  <c r="H189" i="19"/>
  <c r="R189" i="19" s="1"/>
  <c r="H190" i="19"/>
  <c r="R190" i="19" s="1"/>
  <c r="H191" i="19"/>
  <c r="R191" i="19" s="1"/>
  <c r="H192" i="19"/>
  <c r="R192" i="19" s="1"/>
  <c r="H193" i="19"/>
  <c r="R193" i="19" s="1"/>
  <c r="H194" i="19"/>
  <c r="R194" i="19" s="1"/>
  <c r="H203" i="19"/>
  <c r="R203" i="19" s="1"/>
  <c r="L252" i="19"/>
  <c r="H204" i="19"/>
  <c r="R204" i="19" s="1"/>
  <c r="L259" i="19"/>
  <c r="H205" i="19"/>
  <c r="R205" i="19" s="1"/>
  <c r="H206" i="19"/>
  <c r="R206" i="19" s="1"/>
  <c r="H207" i="19"/>
  <c r="R207" i="19" s="1"/>
  <c r="H25" i="17"/>
  <c r="I13" i="17" s="1"/>
  <c r="H103" i="17"/>
  <c r="I89" i="17" s="1"/>
  <c r="H77" i="17"/>
  <c r="I62" i="17" s="1"/>
  <c r="H129" i="17"/>
  <c r="I113" i="17" s="1"/>
  <c r="H51" i="17"/>
  <c r="I39" i="17" s="1"/>
  <c r="H155" i="17"/>
  <c r="I136" i="17" s="1"/>
  <c r="N241" i="17"/>
  <c r="H200" i="17"/>
  <c r="R200" i="17" s="1"/>
  <c r="H191" i="17"/>
  <c r="R191" i="17" s="1"/>
  <c r="H192" i="17"/>
  <c r="R192" i="17" s="1"/>
  <c r="H193" i="17"/>
  <c r="R193" i="17" s="1"/>
  <c r="H194" i="17"/>
  <c r="R194" i="17" s="1"/>
  <c r="H195" i="17"/>
  <c r="R195" i="17" s="1"/>
  <c r="H196" i="17"/>
  <c r="R196" i="17" s="1"/>
  <c r="H197" i="17"/>
  <c r="R197" i="17" s="1"/>
  <c r="H198" i="17"/>
  <c r="R198" i="17" s="1"/>
  <c r="B208" i="17"/>
  <c r="F208" i="17"/>
  <c r="D208" i="17"/>
  <c r="C178" i="16"/>
  <c r="E177" i="16"/>
  <c r="C174" i="16"/>
  <c r="G172" i="16"/>
  <c r="E169" i="16"/>
  <c r="G168" i="16"/>
  <c r="G164" i="16"/>
  <c r="C162" i="16"/>
  <c r="E180" i="16"/>
  <c r="G175" i="16"/>
  <c r="C173" i="16"/>
  <c r="C169" i="16"/>
  <c r="C165" i="16"/>
  <c r="G163" i="16"/>
  <c r="H77" i="16"/>
  <c r="H155" i="16"/>
  <c r="I149" i="16" s="1"/>
  <c r="C163" i="16"/>
  <c r="C164" i="16"/>
  <c r="C172" i="16"/>
  <c r="C175" i="16"/>
  <c r="C179" i="16"/>
  <c r="C180" i="16"/>
  <c r="D208" i="16"/>
  <c r="H199" i="16"/>
  <c r="R199" i="16" s="1"/>
  <c r="E163" i="16"/>
  <c r="E167" i="16"/>
  <c r="E171" i="16"/>
  <c r="E174" i="16"/>
  <c r="E179" i="16"/>
  <c r="H206" i="16"/>
  <c r="R206" i="16" s="1"/>
  <c r="L259" i="16"/>
  <c r="H207" i="16"/>
  <c r="R207" i="16" s="1"/>
  <c r="H103" i="16"/>
  <c r="G103" i="16" s="1"/>
  <c r="I165" i="16"/>
  <c r="C168" i="16"/>
  <c r="I177" i="16"/>
  <c r="H203" i="16"/>
  <c r="R203" i="16" s="1"/>
  <c r="L247" i="16"/>
  <c r="I164" i="16"/>
  <c r="G166" i="16"/>
  <c r="I168" i="16"/>
  <c r="G174" i="16"/>
  <c r="I176" i="16"/>
  <c r="I180" i="16"/>
  <c r="H189" i="16"/>
  <c r="R189" i="16" s="1"/>
  <c r="H190" i="16"/>
  <c r="R190" i="16" s="1"/>
  <c r="H191" i="16"/>
  <c r="R191" i="16" s="1"/>
  <c r="H192" i="16"/>
  <c r="R192" i="16" s="1"/>
  <c r="H193" i="16"/>
  <c r="R193" i="16" s="1"/>
  <c r="H194" i="16"/>
  <c r="R194" i="16" s="1"/>
  <c r="H195" i="16"/>
  <c r="R195" i="16" s="1"/>
  <c r="H196" i="16"/>
  <c r="R196" i="16" s="1"/>
  <c r="H197" i="16"/>
  <c r="R197" i="16" s="1"/>
  <c r="H200" i="16"/>
  <c r="R200" i="16" s="1"/>
  <c r="H201" i="16"/>
  <c r="R201" i="16" s="1"/>
  <c r="H204" i="16"/>
  <c r="R204" i="16" s="1"/>
  <c r="H205" i="16"/>
  <c r="R205" i="16" s="1"/>
  <c r="F208" i="16"/>
  <c r="L258" i="16"/>
  <c r="B208" i="16"/>
  <c r="P248" i="16"/>
  <c r="P249" i="16"/>
  <c r="P250" i="16"/>
  <c r="P251" i="16"/>
  <c r="P252" i="16"/>
  <c r="P253" i="16"/>
  <c r="P254" i="16"/>
  <c r="P255" i="16"/>
  <c r="P256" i="16"/>
  <c r="P257" i="16"/>
  <c r="H51" i="14"/>
  <c r="I38" i="14" s="1"/>
  <c r="H25" i="14"/>
  <c r="H77" i="14"/>
  <c r="I73" i="14" s="1"/>
  <c r="L249" i="14"/>
  <c r="L253" i="14"/>
  <c r="H241" i="14"/>
  <c r="D208" i="14"/>
  <c r="H129" i="14"/>
  <c r="G129" i="14" s="1"/>
  <c r="H205" i="14"/>
  <c r="R205" i="14" s="1"/>
  <c r="L242" i="14"/>
  <c r="L251" i="14"/>
  <c r="H255" i="14"/>
  <c r="L255" i="14"/>
  <c r="L259" i="14"/>
  <c r="C162" i="14"/>
  <c r="L257" i="14"/>
  <c r="H103" i="14"/>
  <c r="I92" i="14" s="1"/>
  <c r="H253" i="14"/>
  <c r="H189" i="14"/>
  <c r="R189" i="14" s="1"/>
  <c r="H190" i="14"/>
  <c r="R190" i="14" s="1"/>
  <c r="H191" i="14"/>
  <c r="R191" i="14" s="1"/>
  <c r="L244" i="14"/>
  <c r="H192" i="14"/>
  <c r="R192" i="14" s="1"/>
  <c r="H193" i="14"/>
  <c r="R193" i="14" s="1"/>
  <c r="H194" i="14"/>
  <c r="R194" i="14" s="1"/>
  <c r="H195" i="14"/>
  <c r="R195" i="14" s="1"/>
  <c r="H248" i="14"/>
  <c r="L248" i="14"/>
  <c r="H196" i="14"/>
  <c r="R196" i="14" s="1"/>
  <c r="H197" i="14"/>
  <c r="R197" i="14" s="1"/>
  <c r="H250" i="14"/>
  <c r="L250" i="14"/>
  <c r="H198" i="14"/>
  <c r="R198" i="14" s="1"/>
  <c r="H199" i="14"/>
  <c r="R199" i="14" s="1"/>
  <c r="H200" i="14"/>
  <c r="R200" i="14" s="1"/>
  <c r="H201" i="14"/>
  <c r="R201" i="14" s="1"/>
  <c r="H204" i="14"/>
  <c r="R204" i="14" s="1"/>
  <c r="P241" i="14"/>
  <c r="P248" i="14"/>
  <c r="P249" i="14"/>
  <c r="P250" i="14"/>
  <c r="P251" i="14"/>
  <c r="P252" i="14"/>
  <c r="P253" i="14"/>
  <c r="H202" i="14"/>
  <c r="R202" i="14" s="1"/>
  <c r="P255" i="14"/>
  <c r="H206" i="14"/>
  <c r="R206" i="14" s="1"/>
  <c r="F208" i="14"/>
  <c r="L241" i="14"/>
  <c r="L243" i="14"/>
  <c r="L245" i="14"/>
  <c r="L247" i="14"/>
  <c r="P242" i="14"/>
  <c r="P246" i="14"/>
  <c r="N254" i="14"/>
  <c r="N255" i="14"/>
  <c r="H257" i="14"/>
  <c r="H25" i="12"/>
  <c r="E124" i="12"/>
  <c r="C121" i="12"/>
  <c r="G119" i="12"/>
  <c r="C113" i="12"/>
  <c r="G111" i="12"/>
  <c r="E125" i="12"/>
  <c r="E117" i="12"/>
  <c r="E113" i="12"/>
  <c r="I129" i="12"/>
  <c r="I124" i="12"/>
  <c r="I120" i="12"/>
  <c r="C118" i="12"/>
  <c r="G129" i="12"/>
  <c r="G128" i="12"/>
  <c r="G126" i="12"/>
  <c r="G122" i="12"/>
  <c r="G120" i="12"/>
  <c r="G118" i="12"/>
  <c r="G114" i="12"/>
  <c r="G112" i="12"/>
  <c r="G110" i="12"/>
  <c r="E122" i="12"/>
  <c r="E118" i="12"/>
  <c r="E114" i="12"/>
  <c r="C126" i="12"/>
  <c r="C122" i="12"/>
  <c r="I116" i="12"/>
  <c r="C110" i="12"/>
  <c r="D208" i="12"/>
  <c r="H198" i="12"/>
  <c r="R198" i="12" s="1"/>
  <c r="H247" i="12"/>
  <c r="L247" i="12"/>
  <c r="L255" i="12"/>
  <c r="I179" i="12"/>
  <c r="H192" i="12"/>
  <c r="R192" i="12" s="1"/>
  <c r="H196" i="12"/>
  <c r="R196" i="12" s="1"/>
  <c r="H200" i="12"/>
  <c r="R200" i="12" s="1"/>
  <c r="H204" i="12"/>
  <c r="R204" i="12" s="1"/>
  <c r="L244" i="12"/>
  <c r="L259" i="12"/>
  <c r="H51" i="12"/>
  <c r="I42" i="12" s="1"/>
  <c r="H246" i="12"/>
  <c r="H194" i="12"/>
  <c r="R194" i="12" s="1"/>
  <c r="H202" i="12"/>
  <c r="R202" i="12" s="1"/>
  <c r="H258" i="12"/>
  <c r="H206" i="12"/>
  <c r="R206" i="12" s="1"/>
  <c r="L253" i="12"/>
  <c r="I113" i="12"/>
  <c r="I121" i="12"/>
  <c r="L242" i="12"/>
  <c r="H242" i="12"/>
  <c r="H249" i="12"/>
  <c r="L249" i="12"/>
  <c r="F208" i="12"/>
  <c r="N243" i="12"/>
  <c r="N245" i="12"/>
  <c r="N247" i="12"/>
  <c r="N249" i="12"/>
  <c r="H259" i="12"/>
  <c r="L246" i="12"/>
  <c r="H248" i="12"/>
  <c r="L248" i="12"/>
  <c r="L256" i="12"/>
  <c r="B208" i="12"/>
  <c r="H189" i="12"/>
  <c r="R189" i="12" s="1"/>
  <c r="H190" i="12"/>
  <c r="R190" i="12" s="1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C181" i="11"/>
  <c r="G180" i="11"/>
  <c r="I178" i="11"/>
  <c r="C178" i="11"/>
  <c r="E177" i="11"/>
  <c r="G176" i="11"/>
  <c r="I174" i="11"/>
  <c r="C174" i="11"/>
  <c r="E173" i="11"/>
  <c r="G172" i="11"/>
  <c r="I170" i="11"/>
  <c r="C170" i="11"/>
  <c r="E169" i="11"/>
  <c r="G168" i="11"/>
  <c r="I166" i="11"/>
  <c r="C166" i="11"/>
  <c r="E165" i="11"/>
  <c r="G164" i="11"/>
  <c r="I162" i="11"/>
  <c r="C162" i="11"/>
  <c r="E180" i="11"/>
  <c r="G179" i="11"/>
  <c r="C177" i="11"/>
  <c r="E176" i="11"/>
  <c r="G175" i="11"/>
  <c r="C173" i="11"/>
  <c r="E172" i="11"/>
  <c r="G171" i="11"/>
  <c r="C169" i="11"/>
  <c r="E168" i="11"/>
  <c r="G167" i="11"/>
  <c r="C165" i="11"/>
  <c r="E164" i="11"/>
  <c r="G163" i="11"/>
  <c r="I179" i="11"/>
  <c r="G177" i="11"/>
  <c r="I175" i="11"/>
  <c r="G173" i="11"/>
  <c r="I171" i="11"/>
  <c r="G169" i="11"/>
  <c r="I167" i="11"/>
  <c r="G165" i="11"/>
  <c r="I163" i="11"/>
  <c r="E179" i="11"/>
  <c r="E178" i="11"/>
  <c r="E174" i="11"/>
  <c r="E171" i="11"/>
  <c r="E170" i="11"/>
  <c r="I181" i="11"/>
  <c r="C180" i="11"/>
  <c r="C179" i="11"/>
  <c r="C176" i="11"/>
  <c r="C175" i="11"/>
  <c r="C164" i="11"/>
  <c r="C163" i="11"/>
  <c r="G178" i="11"/>
  <c r="G174" i="11"/>
  <c r="G170" i="11"/>
  <c r="G166" i="11"/>
  <c r="G162" i="11"/>
  <c r="E175" i="11"/>
  <c r="E167" i="11"/>
  <c r="E166" i="11"/>
  <c r="E163" i="11"/>
  <c r="E162" i="11"/>
  <c r="C172" i="11"/>
  <c r="C171" i="11"/>
  <c r="C168" i="11"/>
  <c r="C167" i="11"/>
  <c r="I168" i="11"/>
  <c r="I172" i="11"/>
  <c r="I176" i="11"/>
  <c r="I180" i="11"/>
  <c r="E181" i="11"/>
  <c r="H25" i="11"/>
  <c r="I18" i="11" s="1"/>
  <c r="H77" i="11"/>
  <c r="I64" i="11" s="1"/>
  <c r="I165" i="11"/>
  <c r="I177" i="11"/>
  <c r="H195" i="11"/>
  <c r="R195" i="11" s="1"/>
  <c r="H253" i="11"/>
  <c r="L245" i="11"/>
  <c r="L253" i="11"/>
  <c r="G138" i="11"/>
  <c r="H199" i="11"/>
  <c r="R199" i="11" s="1"/>
  <c r="H129" i="11"/>
  <c r="I122" i="11" s="1"/>
  <c r="C136" i="11"/>
  <c r="I146" i="11"/>
  <c r="I164" i="11"/>
  <c r="L243" i="11"/>
  <c r="H196" i="11"/>
  <c r="R196" i="11" s="1"/>
  <c r="H203" i="11"/>
  <c r="R203" i="11" s="1"/>
  <c r="L241" i="11"/>
  <c r="L249" i="11"/>
  <c r="L257" i="11"/>
  <c r="H103" i="11"/>
  <c r="I86" i="11" s="1"/>
  <c r="G153" i="11"/>
  <c r="G145" i="11"/>
  <c r="G137" i="11"/>
  <c r="C146" i="11"/>
  <c r="G136" i="11"/>
  <c r="I169" i="11"/>
  <c r="I173" i="11"/>
  <c r="H204" i="11"/>
  <c r="R204" i="11" s="1"/>
  <c r="I140" i="11"/>
  <c r="B208" i="11"/>
  <c r="E143" i="11"/>
  <c r="D208" i="11"/>
  <c r="N246" i="11"/>
  <c r="H200" i="11"/>
  <c r="R200" i="11" s="1"/>
  <c r="H207" i="11"/>
  <c r="R207" i="11" s="1"/>
  <c r="H197" i="11"/>
  <c r="R197" i="11" s="1"/>
  <c r="H201" i="11"/>
  <c r="R201" i="11" s="1"/>
  <c r="H205" i="11"/>
  <c r="R205" i="11" s="1"/>
  <c r="H189" i="11"/>
  <c r="R189" i="11" s="1"/>
  <c r="H190" i="11"/>
  <c r="R190" i="11" s="1"/>
  <c r="H191" i="11"/>
  <c r="R191" i="11" s="1"/>
  <c r="H192" i="11"/>
  <c r="R192" i="11" s="1"/>
  <c r="H193" i="11"/>
  <c r="R193" i="11" s="1"/>
  <c r="H194" i="11"/>
  <c r="R194" i="11" s="1"/>
  <c r="H198" i="11"/>
  <c r="R198" i="11" s="1"/>
  <c r="H202" i="11"/>
  <c r="R202" i="11" s="1"/>
  <c r="H206" i="11"/>
  <c r="R206" i="11" s="1"/>
  <c r="F208" i="11"/>
  <c r="N247" i="11"/>
  <c r="N248" i="11"/>
  <c r="N249" i="11"/>
  <c r="N250" i="11"/>
  <c r="N251" i="11"/>
  <c r="N252" i="11"/>
  <c r="N253" i="11"/>
  <c r="N254" i="11"/>
  <c r="C165" i="10"/>
  <c r="G180" i="10"/>
  <c r="G168" i="10"/>
  <c r="G164" i="10"/>
  <c r="C175" i="10"/>
  <c r="C171" i="10"/>
  <c r="I174" i="10"/>
  <c r="C162" i="10"/>
  <c r="H77" i="10"/>
  <c r="I62" i="10" s="1"/>
  <c r="G50" i="10"/>
  <c r="H25" i="10"/>
  <c r="I17" i="10" s="1"/>
  <c r="H103" i="10"/>
  <c r="I94" i="10" s="1"/>
  <c r="I169" i="10"/>
  <c r="L257" i="10"/>
  <c r="H129" i="10"/>
  <c r="I113" i="10" s="1"/>
  <c r="H201" i="10"/>
  <c r="R201" i="10" s="1"/>
  <c r="H255" i="10"/>
  <c r="H205" i="10"/>
  <c r="R205" i="10" s="1"/>
  <c r="D208" i="10"/>
  <c r="L242" i="10"/>
  <c r="L255" i="10"/>
  <c r="F208" i="10"/>
  <c r="L253" i="10"/>
  <c r="H207" i="10"/>
  <c r="R207" i="10" s="1"/>
  <c r="I143" i="10"/>
  <c r="H200" i="10"/>
  <c r="R200" i="10" s="1"/>
  <c r="H204" i="10"/>
  <c r="R204" i="10" s="1"/>
  <c r="B208" i="10"/>
  <c r="H189" i="10"/>
  <c r="R189" i="10" s="1"/>
  <c r="H190" i="10"/>
  <c r="R190" i="10" s="1"/>
  <c r="H191" i="10"/>
  <c r="R191" i="10" s="1"/>
  <c r="H192" i="10"/>
  <c r="R192" i="10" s="1"/>
  <c r="H193" i="10"/>
  <c r="R193" i="10" s="1"/>
  <c r="H194" i="10"/>
  <c r="R194" i="10" s="1"/>
  <c r="H195" i="10"/>
  <c r="R195" i="10" s="1"/>
  <c r="H196" i="10"/>
  <c r="R196" i="10" s="1"/>
  <c r="H197" i="10"/>
  <c r="R197" i="10" s="1"/>
  <c r="H198" i="10"/>
  <c r="R198" i="10" s="1"/>
  <c r="H199" i="10"/>
  <c r="R199" i="10" s="1"/>
  <c r="P259" i="10"/>
  <c r="L251" i="9"/>
  <c r="H51" i="9"/>
  <c r="I50" i="9" s="1"/>
  <c r="L255" i="9"/>
  <c r="H25" i="9"/>
  <c r="H77" i="9"/>
  <c r="G77" i="9" s="1"/>
  <c r="H103" i="9"/>
  <c r="I92" i="9" s="1"/>
  <c r="H191" i="9"/>
  <c r="R191" i="9" s="1"/>
  <c r="H207" i="9"/>
  <c r="R207" i="9" s="1"/>
  <c r="L249" i="9"/>
  <c r="L257" i="9"/>
  <c r="E154" i="9"/>
  <c r="H190" i="9"/>
  <c r="R190" i="9" s="1"/>
  <c r="H198" i="9"/>
  <c r="R198" i="9" s="1"/>
  <c r="H202" i="9"/>
  <c r="R202" i="9" s="1"/>
  <c r="H129" i="9"/>
  <c r="I139" i="9"/>
  <c r="B208" i="9"/>
  <c r="H189" i="9"/>
  <c r="R189" i="9" s="1"/>
  <c r="H193" i="9"/>
  <c r="R193" i="9" s="1"/>
  <c r="H197" i="9"/>
  <c r="R197" i="9" s="1"/>
  <c r="H201" i="9"/>
  <c r="R201" i="9" s="1"/>
  <c r="H205" i="9"/>
  <c r="R205" i="9" s="1"/>
  <c r="F208" i="9"/>
  <c r="H181" i="9"/>
  <c r="I177" i="9" s="1"/>
  <c r="H195" i="9"/>
  <c r="R195" i="9" s="1"/>
  <c r="H199" i="9"/>
  <c r="R199" i="9" s="1"/>
  <c r="H203" i="9"/>
  <c r="R203" i="9" s="1"/>
  <c r="L246" i="9"/>
  <c r="L253" i="9"/>
  <c r="H194" i="9"/>
  <c r="R194" i="9" s="1"/>
  <c r="H206" i="9"/>
  <c r="R206" i="9" s="1"/>
  <c r="H192" i="9"/>
  <c r="R192" i="9" s="1"/>
  <c r="H196" i="9"/>
  <c r="R196" i="9" s="1"/>
  <c r="H200" i="9"/>
  <c r="R200" i="9" s="1"/>
  <c r="H204" i="9"/>
  <c r="R204" i="9" s="1"/>
  <c r="D208" i="9"/>
  <c r="H246" i="9"/>
  <c r="E34" i="3"/>
  <c r="G40" i="3"/>
  <c r="L249" i="3"/>
  <c r="H25" i="3"/>
  <c r="I10" i="3" s="1"/>
  <c r="E167" i="3"/>
  <c r="G68" i="3"/>
  <c r="I58" i="3"/>
  <c r="G69" i="3"/>
  <c r="E72" i="3"/>
  <c r="E60" i="3"/>
  <c r="I75" i="3"/>
  <c r="C102" i="3"/>
  <c r="L243" i="3"/>
  <c r="L241" i="3"/>
  <c r="L245" i="3"/>
  <c r="B208" i="3"/>
  <c r="H129" i="3"/>
  <c r="I122" i="3" s="1"/>
  <c r="D208" i="3"/>
  <c r="H243" i="3"/>
  <c r="H194" i="3"/>
  <c r="R194" i="3" s="1"/>
  <c r="H198" i="3"/>
  <c r="R198" i="3" s="1"/>
  <c r="H202" i="3"/>
  <c r="R202" i="3" s="1"/>
  <c r="H206" i="3"/>
  <c r="R206" i="3" s="1"/>
  <c r="H207" i="3"/>
  <c r="R207" i="3" s="1"/>
  <c r="L242" i="3"/>
  <c r="F208" i="3"/>
  <c r="P241" i="3"/>
  <c r="G165" i="7"/>
  <c r="P258" i="7"/>
  <c r="H103" i="7"/>
  <c r="H129" i="7"/>
  <c r="I110" i="7" s="1"/>
  <c r="H207" i="7"/>
  <c r="R207" i="7" s="1"/>
  <c r="D208" i="7"/>
  <c r="H189" i="7"/>
  <c r="R189" i="7" s="1"/>
  <c r="H193" i="7"/>
  <c r="R193" i="7" s="1"/>
  <c r="H197" i="7"/>
  <c r="R197" i="7" s="1"/>
  <c r="H201" i="7"/>
  <c r="R201" i="7" s="1"/>
  <c r="H205" i="7"/>
  <c r="R205" i="7" s="1"/>
  <c r="N259" i="7"/>
  <c r="P246" i="7"/>
  <c r="P254" i="7"/>
  <c r="F208" i="7"/>
  <c r="I10" i="6"/>
  <c r="I14" i="6"/>
  <c r="I22" i="6"/>
  <c r="I7" i="6"/>
  <c r="I11" i="6"/>
  <c r="I15" i="6"/>
  <c r="I19" i="6"/>
  <c r="I23" i="6"/>
  <c r="G25" i="6"/>
  <c r="I87" i="6"/>
  <c r="I25" i="6"/>
  <c r="E25" i="6"/>
  <c r="I24" i="6"/>
  <c r="C24" i="6"/>
  <c r="E23" i="6"/>
  <c r="G22" i="6"/>
  <c r="I20" i="6"/>
  <c r="C20" i="6"/>
  <c r="E19" i="6"/>
  <c r="G18" i="6"/>
  <c r="I16" i="6"/>
  <c r="C16" i="6"/>
  <c r="E15" i="6"/>
  <c r="G14" i="6"/>
  <c r="I12" i="6"/>
  <c r="C12" i="6"/>
  <c r="E11" i="6"/>
  <c r="G10" i="6"/>
  <c r="I8" i="6"/>
  <c r="C8" i="6"/>
  <c r="E7" i="6"/>
  <c r="G6" i="6"/>
  <c r="G24" i="6"/>
  <c r="C22" i="6"/>
  <c r="G20" i="6"/>
  <c r="C18" i="6"/>
  <c r="E17" i="6"/>
  <c r="E13" i="6"/>
  <c r="E9" i="6"/>
  <c r="G23" i="6"/>
  <c r="I21" i="6"/>
  <c r="C21" i="6"/>
  <c r="G19" i="6"/>
  <c r="I17" i="6"/>
  <c r="C17" i="6"/>
  <c r="G15" i="6"/>
  <c r="I13" i="6"/>
  <c r="C13" i="6"/>
  <c r="G11" i="6"/>
  <c r="I9" i="6"/>
  <c r="C9" i="6"/>
  <c r="G7" i="6"/>
  <c r="C23" i="6"/>
  <c r="E22" i="6"/>
  <c r="G21" i="6"/>
  <c r="C19" i="6"/>
  <c r="E18" i="6"/>
  <c r="G17" i="6"/>
  <c r="C15" i="6"/>
  <c r="E14" i="6"/>
  <c r="G13" i="6"/>
  <c r="C11" i="6"/>
  <c r="E10" i="6"/>
  <c r="G9" i="6"/>
  <c r="C7" i="6"/>
  <c r="E6" i="6"/>
  <c r="E21" i="6"/>
  <c r="G16" i="6"/>
  <c r="C14" i="6"/>
  <c r="G12" i="6"/>
  <c r="C10" i="6"/>
  <c r="G8" i="6"/>
  <c r="C6" i="6"/>
  <c r="E24" i="6"/>
  <c r="E20" i="6"/>
  <c r="E16" i="6"/>
  <c r="E12" i="6"/>
  <c r="E8" i="6"/>
  <c r="I18" i="6"/>
  <c r="E102" i="6"/>
  <c r="E98" i="6"/>
  <c r="I95" i="6"/>
  <c r="I103" i="6"/>
  <c r="C98" i="6"/>
  <c r="G96" i="6"/>
  <c r="E93" i="6"/>
  <c r="C97" i="6"/>
  <c r="I89" i="6"/>
  <c r="E88" i="6"/>
  <c r="E84" i="6"/>
  <c r="E94" i="6"/>
  <c r="E91" i="6"/>
  <c r="I93" i="6"/>
  <c r="C90" i="6"/>
  <c r="G102" i="6"/>
  <c r="G94" i="6"/>
  <c r="E92" i="6"/>
  <c r="G90" i="6"/>
  <c r="C84" i="6"/>
  <c r="G95" i="6"/>
  <c r="E90" i="6"/>
  <c r="E99" i="6"/>
  <c r="E95" i="6"/>
  <c r="C91" i="6"/>
  <c r="C86" i="6"/>
  <c r="I88" i="6"/>
  <c r="I6" i="6"/>
  <c r="H51" i="6"/>
  <c r="I41" i="6" s="1"/>
  <c r="H181" i="6"/>
  <c r="I178" i="6" s="1"/>
  <c r="H204" i="6"/>
  <c r="R204" i="6" s="1"/>
  <c r="E103" i="6"/>
  <c r="H197" i="6"/>
  <c r="R197" i="6" s="1"/>
  <c r="H77" i="6"/>
  <c r="I60" i="6" s="1"/>
  <c r="E117" i="6"/>
  <c r="C117" i="6"/>
  <c r="H200" i="6"/>
  <c r="R200" i="6" s="1"/>
  <c r="H205" i="6"/>
  <c r="R205" i="6" s="1"/>
  <c r="C115" i="6"/>
  <c r="H193" i="6"/>
  <c r="R193" i="6" s="1"/>
  <c r="B208" i="6"/>
  <c r="I90" i="6"/>
  <c r="H155" i="6"/>
  <c r="D208" i="6"/>
  <c r="H196" i="6"/>
  <c r="R196" i="6" s="1"/>
  <c r="H201" i="6"/>
  <c r="R201" i="6" s="1"/>
  <c r="H194" i="6"/>
  <c r="R194" i="6" s="1"/>
  <c r="H198" i="6"/>
  <c r="R198" i="6" s="1"/>
  <c r="H202" i="6"/>
  <c r="R202" i="6" s="1"/>
  <c r="H206" i="6"/>
  <c r="R206" i="6" s="1"/>
  <c r="F208" i="6"/>
  <c r="H195" i="6"/>
  <c r="R195" i="6" s="1"/>
  <c r="H199" i="6"/>
  <c r="R199" i="6" s="1"/>
  <c r="G100" i="5"/>
  <c r="C94" i="5"/>
  <c r="E89" i="5"/>
  <c r="G84" i="5"/>
  <c r="G99" i="5"/>
  <c r="G95" i="5"/>
  <c r="G91" i="5"/>
  <c r="G87" i="5"/>
  <c r="E99" i="5"/>
  <c r="C101" i="5"/>
  <c r="C85" i="5"/>
  <c r="E90" i="5"/>
  <c r="C96" i="5"/>
  <c r="C88" i="5"/>
  <c r="I95" i="5"/>
  <c r="E98" i="5"/>
  <c r="I85" i="5"/>
  <c r="I101" i="5"/>
  <c r="I7" i="5"/>
  <c r="I15" i="5"/>
  <c r="I22" i="5"/>
  <c r="C50" i="5"/>
  <c r="I102" i="5"/>
  <c r="D208" i="5"/>
  <c r="H189" i="5"/>
  <c r="R189" i="5" s="1"/>
  <c r="C7" i="5"/>
  <c r="C11" i="5"/>
  <c r="C15" i="5"/>
  <c r="C19" i="5"/>
  <c r="C23" i="5"/>
  <c r="G48" i="5"/>
  <c r="H155" i="5"/>
  <c r="G181" i="5" s="1"/>
  <c r="H191" i="5"/>
  <c r="R191" i="5" s="1"/>
  <c r="F208" i="5"/>
  <c r="E24" i="5"/>
  <c r="G19" i="5"/>
  <c r="C13" i="5"/>
  <c r="E8" i="5"/>
  <c r="H129" i="5"/>
  <c r="I8" i="5"/>
  <c r="I16" i="5"/>
  <c r="E25" i="5"/>
  <c r="C34" i="5"/>
  <c r="G9" i="5"/>
  <c r="G13" i="5"/>
  <c r="G17" i="5"/>
  <c r="G21" i="5"/>
  <c r="C25" i="5"/>
  <c r="H77" i="5"/>
  <c r="H193" i="5"/>
  <c r="R193" i="5" s="1"/>
  <c r="I21" i="5"/>
  <c r="H181" i="5"/>
  <c r="C181" i="5" s="1"/>
  <c r="H195" i="5"/>
  <c r="R195" i="5" s="1"/>
  <c r="H196" i="5"/>
  <c r="R196" i="5" s="1"/>
  <c r="H197" i="5"/>
  <c r="R197" i="5" s="1"/>
  <c r="H198" i="5"/>
  <c r="R198" i="5" s="1"/>
  <c r="H199" i="5"/>
  <c r="R199" i="5" s="1"/>
  <c r="H200" i="5"/>
  <c r="R200" i="5" s="1"/>
  <c r="H201" i="5"/>
  <c r="R201" i="5" s="1"/>
  <c r="H202" i="5"/>
  <c r="R202" i="5" s="1"/>
  <c r="H203" i="5"/>
  <c r="R203" i="5" s="1"/>
  <c r="H204" i="5"/>
  <c r="R204" i="5" s="1"/>
  <c r="H205" i="5"/>
  <c r="R205" i="5" s="1"/>
  <c r="H206" i="5"/>
  <c r="R206" i="5" s="1"/>
  <c r="H207" i="5"/>
  <c r="R207" i="5" s="1"/>
  <c r="B208" i="5"/>
  <c r="H77" i="4"/>
  <c r="H51" i="4"/>
  <c r="I33" i="4" s="1"/>
  <c r="H103" i="4"/>
  <c r="I88" i="4" s="1"/>
  <c r="H25" i="4"/>
  <c r="I22" i="4" s="1"/>
  <c r="F208" i="4"/>
  <c r="H191" i="4"/>
  <c r="R191" i="4" s="1"/>
  <c r="H195" i="4"/>
  <c r="R195" i="4" s="1"/>
  <c r="H155" i="4"/>
  <c r="G155" i="4" s="1"/>
  <c r="H192" i="4"/>
  <c r="R192" i="4" s="1"/>
  <c r="H196" i="4"/>
  <c r="R196" i="4" s="1"/>
  <c r="B208" i="4"/>
  <c r="H189" i="4"/>
  <c r="R189" i="4" s="1"/>
  <c r="H193" i="4"/>
  <c r="R193" i="4" s="1"/>
  <c r="H197" i="4"/>
  <c r="R197" i="4" s="1"/>
  <c r="H129" i="4"/>
  <c r="I111" i="4" s="1"/>
  <c r="H181" i="4"/>
  <c r="I167" i="4" s="1"/>
  <c r="H190" i="4"/>
  <c r="R190" i="4" s="1"/>
  <c r="H194" i="4"/>
  <c r="R194" i="4" s="1"/>
  <c r="H198" i="4"/>
  <c r="R198" i="4" s="1"/>
  <c r="H199" i="4"/>
  <c r="R199" i="4" s="1"/>
  <c r="H200" i="4"/>
  <c r="R200" i="4" s="1"/>
  <c r="H201" i="4"/>
  <c r="R201" i="4" s="1"/>
  <c r="H202" i="4"/>
  <c r="R202" i="4" s="1"/>
  <c r="H203" i="4"/>
  <c r="R203" i="4" s="1"/>
  <c r="D208" i="4"/>
  <c r="H204" i="4"/>
  <c r="R204" i="4" s="1"/>
  <c r="H205" i="4"/>
  <c r="R205" i="4" s="1"/>
  <c r="H206" i="4"/>
  <c r="R206" i="4" s="1"/>
  <c r="H181" i="2"/>
  <c r="I166" i="2" s="1"/>
  <c r="H155" i="2"/>
  <c r="I155" i="2" s="1"/>
  <c r="H103" i="2"/>
  <c r="E101" i="2" s="1"/>
  <c r="H207" i="2"/>
  <c r="R207" i="2" s="1"/>
  <c r="H205" i="2"/>
  <c r="R205" i="2" s="1"/>
  <c r="H190" i="2"/>
  <c r="R190" i="2" s="1"/>
  <c r="H203" i="2"/>
  <c r="R203" i="2" s="1"/>
  <c r="H202" i="2"/>
  <c r="R202" i="2" s="1"/>
  <c r="H51" i="2"/>
  <c r="I49" i="2" s="1"/>
  <c r="H25" i="2"/>
  <c r="H77" i="2"/>
  <c r="I69" i="2" s="1"/>
  <c r="F208" i="2"/>
  <c r="D208" i="2"/>
  <c r="H129" i="2"/>
  <c r="I119" i="2" s="1"/>
  <c r="B208" i="2"/>
  <c r="H204" i="2"/>
  <c r="R204" i="2" s="1"/>
  <c r="G164" i="2"/>
  <c r="H189" i="2"/>
  <c r="R189" i="2" s="1"/>
  <c r="H191" i="2"/>
  <c r="R191" i="2" s="1"/>
  <c r="H206" i="2"/>
  <c r="R206" i="2" s="1"/>
  <c r="H192" i="2"/>
  <c r="R192" i="2" s="1"/>
  <c r="H193" i="2"/>
  <c r="R193" i="2" s="1"/>
  <c r="H194" i="2"/>
  <c r="R194" i="2" s="1"/>
  <c r="H195" i="2"/>
  <c r="R195" i="2" s="1"/>
  <c r="H196" i="2"/>
  <c r="R196" i="2" s="1"/>
  <c r="H197" i="2"/>
  <c r="R197" i="2" s="1"/>
  <c r="H198" i="2"/>
  <c r="R198" i="2" s="1"/>
  <c r="H199" i="2"/>
  <c r="R199" i="2" s="1"/>
  <c r="H200" i="2"/>
  <c r="R200" i="2" s="1"/>
  <c r="H201" i="2"/>
  <c r="R201" i="2" s="1"/>
  <c r="I46" i="3" l="1"/>
  <c r="E43" i="3"/>
  <c r="E50" i="3"/>
  <c r="E174" i="14"/>
  <c r="I97" i="19"/>
  <c r="E89" i="19"/>
  <c r="E136" i="19"/>
  <c r="G90" i="19"/>
  <c r="E127" i="24"/>
  <c r="E119" i="24"/>
  <c r="E111" i="24"/>
  <c r="I129" i="24"/>
  <c r="C124" i="24"/>
  <c r="C119" i="24"/>
  <c r="I113" i="24"/>
  <c r="G111" i="24"/>
  <c r="E116" i="24"/>
  <c r="C121" i="24"/>
  <c r="G127" i="24"/>
  <c r="C114" i="24"/>
  <c r="G120" i="24"/>
  <c r="E125" i="24"/>
  <c r="C65" i="24"/>
  <c r="G147" i="28"/>
  <c r="E138" i="28"/>
  <c r="I110" i="29"/>
  <c r="G112" i="29"/>
  <c r="G114" i="29"/>
  <c r="E120" i="29"/>
  <c r="I119" i="29"/>
  <c r="C167" i="32"/>
  <c r="C119" i="35"/>
  <c r="I128" i="39"/>
  <c r="E129" i="39"/>
  <c r="C126" i="39"/>
  <c r="C118" i="39"/>
  <c r="C110" i="39"/>
  <c r="G117" i="39"/>
  <c r="C112" i="39"/>
  <c r="G118" i="39"/>
  <c r="E123" i="39"/>
  <c r="E118" i="39"/>
  <c r="G125" i="39"/>
  <c r="G111" i="39"/>
  <c r="E116" i="39"/>
  <c r="C121" i="39"/>
  <c r="G126" i="39"/>
  <c r="I125" i="39"/>
  <c r="I117" i="39"/>
  <c r="C127" i="39"/>
  <c r="G45" i="42"/>
  <c r="I14" i="46"/>
  <c r="G21" i="46"/>
  <c r="I38" i="66"/>
  <c r="G36" i="66"/>
  <c r="C42" i="66"/>
  <c r="C50" i="66"/>
  <c r="G49" i="66"/>
  <c r="E44" i="66"/>
  <c r="G38" i="66"/>
  <c r="G33" i="66"/>
  <c r="I136" i="69"/>
  <c r="C145" i="69"/>
  <c r="I123" i="24"/>
  <c r="G129" i="39"/>
  <c r="I126" i="39"/>
  <c r="E121" i="39"/>
  <c r="E42" i="66"/>
  <c r="I37" i="3"/>
  <c r="G42" i="3"/>
  <c r="C172" i="14"/>
  <c r="C154" i="19"/>
  <c r="C40" i="21"/>
  <c r="E38" i="22"/>
  <c r="E123" i="24"/>
  <c r="E115" i="24"/>
  <c r="C129" i="24"/>
  <c r="C127" i="24"/>
  <c r="I121" i="24"/>
  <c r="C116" i="24"/>
  <c r="C111" i="24"/>
  <c r="C113" i="24"/>
  <c r="G119" i="24"/>
  <c r="E124" i="24"/>
  <c r="G112" i="24"/>
  <c r="E117" i="24"/>
  <c r="C122" i="24"/>
  <c r="G128" i="24"/>
  <c r="C145" i="28"/>
  <c r="I149" i="28"/>
  <c r="C129" i="29"/>
  <c r="E127" i="29"/>
  <c r="C122" i="29"/>
  <c r="I124" i="29"/>
  <c r="I111" i="29"/>
  <c r="I127" i="29"/>
  <c r="C122" i="39"/>
  <c r="C114" i="39"/>
  <c r="G113" i="39"/>
  <c r="G110" i="39"/>
  <c r="E115" i="39"/>
  <c r="C120" i="39"/>
  <c r="E110" i="39"/>
  <c r="E122" i="39"/>
  <c r="G127" i="39"/>
  <c r="C113" i="39"/>
  <c r="G119" i="39"/>
  <c r="E124" i="39"/>
  <c r="C128" i="39"/>
  <c r="I121" i="39"/>
  <c r="I113" i="39"/>
  <c r="I122" i="39"/>
  <c r="C50" i="42"/>
  <c r="C22" i="46"/>
  <c r="I46" i="66"/>
  <c r="G32" i="66"/>
  <c r="G40" i="66"/>
  <c r="C46" i="66"/>
  <c r="G46" i="66"/>
  <c r="G41" i="66"/>
  <c r="E36" i="66"/>
  <c r="E171" i="70"/>
  <c r="I150" i="71"/>
  <c r="E129" i="87"/>
  <c r="I122" i="24"/>
  <c r="I116" i="39"/>
  <c r="I114" i="39"/>
  <c r="C36" i="66"/>
  <c r="G110" i="76"/>
  <c r="G32" i="72"/>
  <c r="G36" i="72"/>
  <c r="G40" i="72"/>
  <c r="G44" i="72"/>
  <c r="G48" i="72"/>
  <c r="G33" i="72"/>
  <c r="G37" i="72"/>
  <c r="G41" i="72"/>
  <c r="G45" i="72"/>
  <c r="G49" i="72"/>
  <c r="G34" i="72"/>
  <c r="G38" i="72"/>
  <c r="G42" i="72"/>
  <c r="G46" i="72"/>
  <c r="G50" i="72"/>
  <c r="G35" i="72"/>
  <c r="G39" i="72"/>
  <c r="G43" i="72"/>
  <c r="G47" i="72"/>
  <c r="I16" i="71"/>
  <c r="G6" i="71"/>
  <c r="I6" i="71"/>
  <c r="G110" i="74"/>
  <c r="G46" i="74"/>
  <c r="G49" i="74"/>
  <c r="I122" i="74"/>
  <c r="C136" i="70"/>
  <c r="E148" i="70"/>
  <c r="G153" i="70"/>
  <c r="I146" i="70"/>
  <c r="G76" i="68"/>
  <c r="C75" i="68"/>
  <c r="I62" i="68"/>
  <c r="G23" i="68"/>
  <c r="C6" i="68"/>
  <c r="E6" i="68"/>
  <c r="G6" i="68"/>
  <c r="I6" i="68"/>
  <c r="C98" i="66"/>
  <c r="C85" i="66"/>
  <c r="C100" i="66"/>
  <c r="C91" i="66"/>
  <c r="E100" i="66"/>
  <c r="G90" i="66"/>
  <c r="I103" i="66"/>
  <c r="E98" i="66"/>
  <c r="C95" i="66"/>
  <c r="I88" i="66"/>
  <c r="I84" i="66"/>
  <c r="C84" i="66"/>
  <c r="I217" i="109"/>
  <c r="E144" i="64"/>
  <c r="G146" i="64"/>
  <c r="E179" i="64"/>
  <c r="C176" i="64"/>
  <c r="C169" i="64"/>
  <c r="E169" i="64"/>
  <c r="I168" i="64"/>
  <c r="E166" i="64"/>
  <c r="C164" i="64"/>
  <c r="I162" i="64"/>
  <c r="I178" i="64"/>
  <c r="E163" i="64"/>
  <c r="E168" i="64"/>
  <c r="G168" i="64"/>
  <c r="G166" i="64"/>
  <c r="I180" i="64"/>
  <c r="I172" i="64"/>
  <c r="E181" i="64"/>
  <c r="G165" i="64"/>
  <c r="C6" i="61"/>
  <c r="E6" i="61"/>
  <c r="G6" i="61"/>
  <c r="I6" i="61"/>
  <c r="I91" i="57"/>
  <c r="C84" i="57"/>
  <c r="E84" i="57"/>
  <c r="G84" i="57"/>
  <c r="I84" i="57"/>
  <c r="G75" i="57"/>
  <c r="E155" i="41"/>
  <c r="I58" i="41"/>
  <c r="G58" i="41"/>
  <c r="I155" i="41"/>
  <c r="C127" i="41"/>
  <c r="C110" i="41"/>
  <c r="E110" i="41"/>
  <c r="G110" i="41"/>
  <c r="I110" i="41"/>
  <c r="E75" i="40"/>
  <c r="G65" i="40"/>
  <c r="E77" i="40"/>
  <c r="E70" i="40"/>
  <c r="G72" i="40"/>
  <c r="I74" i="40"/>
  <c r="G75" i="40"/>
  <c r="G58" i="40"/>
  <c r="I61" i="40"/>
  <c r="C71" i="40"/>
  <c r="E64" i="40"/>
  <c r="E61" i="40"/>
  <c r="I58" i="40"/>
  <c r="E62" i="40"/>
  <c r="E67" i="40"/>
  <c r="G67" i="40"/>
  <c r="G66" i="40"/>
  <c r="G64" i="40"/>
  <c r="I70" i="40"/>
  <c r="I66" i="40"/>
  <c r="E59" i="40"/>
  <c r="C74" i="40"/>
  <c r="C77" i="40"/>
  <c r="G73" i="40"/>
  <c r="E66" i="40"/>
  <c r="G74" i="40"/>
  <c r="E72" i="40"/>
  <c r="G70" i="40"/>
  <c r="C125" i="87"/>
  <c r="C32" i="87"/>
  <c r="E32" i="87"/>
  <c r="G32" i="87"/>
  <c r="I32" i="87"/>
  <c r="G111" i="87"/>
  <c r="G124" i="87"/>
  <c r="G119" i="87"/>
  <c r="G129" i="87"/>
  <c r="C115" i="87"/>
  <c r="I42" i="87"/>
  <c r="I126" i="36"/>
  <c r="G110" i="36"/>
  <c r="I110" i="36"/>
  <c r="I42" i="36"/>
  <c r="C32" i="36"/>
  <c r="E32" i="36"/>
  <c r="G32" i="36"/>
  <c r="I32" i="36"/>
  <c r="I18" i="43"/>
  <c r="G6" i="43"/>
  <c r="I6" i="43"/>
  <c r="I96" i="43"/>
  <c r="I181" i="29"/>
  <c r="E171" i="29"/>
  <c r="C179" i="29"/>
  <c r="E74" i="23"/>
  <c r="C77" i="23"/>
  <c r="C62" i="23"/>
  <c r="I111" i="23"/>
  <c r="G110" i="23"/>
  <c r="I110" i="23"/>
  <c r="I117" i="35"/>
  <c r="E113" i="35"/>
  <c r="C120" i="35"/>
  <c r="G9" i="32"/>
  <c r="I112" i="37"/>
  <c r="G110" i="37"/>
  <c r="I110" i="37"/>
  <c r="E50" i="22"/>
  <c r="E34" i="22"/>
  <c r="C45" i="22"/>
  <c r="C50" i="22"/>
  <c r="I41" i="22"/>
  <c r="E46" i="22"/>
  <c r="I45" i="22"/>
  <c r="C42" i="22"/>
  <c r="E42" i="22"/>
  <c r="G35" i="22"/>
  <c r="C34" i="22"/>
  <c r="E49" i="22"/>
  <c r="E45" i="22"/>
  <c r="E41" i="22"/>
  <c r="E37" i="22"/>
  <c r="E33" i="22"/>
  <c r="I37" i="22"/>
  <c r="E36" i="22"/>
  <c r="C41" i="22"/>
  <c r="G47" i="22"/>
  <c r="I46" i="22"/>
  <c r="I38" i="22"/>
  <c r="I32" i="22"/>
  <c r="I33" i="22"/>
  <c r="C48" i="22"/>
  <c r="C44" i="22"/>
  <c r="C40" i="22"/>
  <c r="C36" i="22"/>
  <c r="C32" i="22"/>
  <c r="E32" i="22"/>
  <c r="C37" i="22"/>
  <c r="G43" i="22"/>
  <c r="E48" i="22"/>
  <c r="C46" i="22"/>
  <c r="C38" i="22"/>
  <c r="C47" i="22"/>
  <c r="C43" i="22"/>
  <c r="C39" i="22"/>
  <c r="C35" i="22"/>
  <c r="I49" i="22"/>
  <c r="C33" i="22"/>
  <c r="G39" i="22"/>
  <c r="E44" i="22"/>
  <c r="C49" i="22"/>
  <c r="I50" i="22"/>
  <c r="I42" i="22"/>
  <c r="I34" i="22"/>
  <c r="I51" i="22"/>
  <c r="I98" i="20"/>
  <c r="E94" i="20"/>
  <c r="C93" i="20"/>
  <c r="E100" i="20"/>
  <c r="G128" i="20"/>
  <c r="G110" i="20"/>
  <c r="I110" i="20"/>
  <c r="I167" i="20"/>
  <c r="I162" i="20"/>
  <c r="E162" i="20"/>
  <c r="G162" i="20"/>
  <c r="I93" i="20"/>
  <c r="C101" i="20"/>
  <c r="G87" i="20"/>
  <c r="C98" i="20"/>
  <c r="C99" i="20"/>
  <c r="I92" i="20"/>
  <c r="E84" i="20"/>
  <c r="C103" i="20"/>
  <c r="I103" i="20"/>
  <c r="C85" i="20"/>
  <c r="E92" i="20"/>
  <c r="G88" i="20"/>
  <c r="G89" i="20"/>
  <c r="I62" i="33"/>
  <c r="C61" i="33"/>
  <c r="I60" i="33"/>
  <c r="C63" i="33"/>
  <c r="G68" i="33"/>
  <c r="C71" i="33"/>
  <c r="E72" i="33"/>
  <c r="G77" i="33"/>
  <c r="C76" i="33"/>
  <c r="C59" i="33"/>
  <c r="E75" i="33"/>
  <c r="I73" i="33"/>
  <c r="I68" i="33"/>
  <c r="C62" i="33"/>
  <c r="G67" i="33"/>
  <c r="C67" i="33"/>
  <c r="I20" i="33"/>
  <c r="C6" i="33"/>
  <c r="E6" i="33"/>
  <c r="G6" i="33"/>
  <c r="I6" i="33"/>
  <c r="C112" i="28"/>
  <c r="E122" i="28"/>
  <c r="C40" i="28"/>
  <c r="E48" i="28"/>
  <c r="E49" i="28"/>
  <c r="C37" i="28"/>
  <c r="G41" i="28"/>
  <c r="G50" i="28"/>
  <c r="C38" i="28"/>
  <c r="I36" i="28"/>
  <c r="C35" i="28"/>
  <c r="I47" i="28"/>
  <c r="C102" i="28"/>
  <c r="G88" i="28"/>
  <c r="C90" i="28"/>
  <c r="C97" i="28"/>
  <c r="I84" i="28"/>
  <c r="G102" i="28"/>
  <c r="C96" i="28"/>
  <c r="I147" i="28"/>
  <c r="I140" i="28"/>
  <c r="C153" i="28"/>
  <c r="G151" i="28"/>
  <c r="I155" i="28"/>
  <c r="C143" i="28"/>
  <c r="I148" i="28"/>
  <c r="G139" i="28"/>
  <c r="C155" i="28"/>
  <c r="C142" i="28"/>
  <c r="G149" i="28"/>
  <c r="C115" i="28"/>
  <c r="E129" i="28"/>
  <c r="I122" i="28"/>
  <c r="I117" i="28"/>
  <c r="E116" i="28"/>
  <c r="I126" i="28"/>
  <c r="C117" i="28"/>
  <c r="G120" i="28"/>
  <c r="E114" i="28"/>
  <c r="E111" i="28"/>
  <c r="E103" i="28"/>
  <c r="C94" i="28"/>
  <c r="G92" i="28"/>
  <c r="G95" i="28"/>
  <c r="G94" i="28"/>
  <c r="C99" i="28"/>
  <c r="C98" i="28"/>
  <c r="I87" i="28"/>
  <c r="G87" i="28"/>
  <c r="I89" i="28"/>
  <c r="G85" i="28"/>
  <c r="I37" i="28"/>
  <c r="I44" i="28"/>
  <c r="G35" i="28"/>
  <c r="G36" i="28"/>
  <c r="G44" i="28"/>
  <c r="C32" i="28"/>
  <c r="C51" i="28"/>
  <c r="G47" i="28"/>
  <c r="G37" i="28"/>
  <c r="G45" i="28"/>
  <c r="E39" i="28"/>
  <c r="G46" i="28"/>
  <c r="E44" i="28"/>
  <c r="E37" i="28"/>
  <c r="C46" i="28"/>
  <c r="C36" i="28"/>
  <c r="E32" i="28"/>
  <c r="C49" i="28"/>
  <c r="I39" i="28"/>
  <c r="C47" i="28"/>
  <c r="I18" i="28"/>
  <c r="E6" i="28"/>
  <c r="G6" i="28"/>
  <c r="I6" i="28"/>
  <c r="G111" i="28"/>
  <c r="G127" i="28"/>
  <c r="C125" i="28"/>
  <c r="G121" i="28"/>
  <c r="C123" i="28"/>
  <c r="G122" i="28"/>
  <c r="I128" i="28"/>
  <c r="I110" i="28"/>
  <c r="G113" i="28"/>
  <c r="G128" i="28"/>
  <c r="I125" i="28"/>
  <c r="G123" i="28"/>
  <c r="E124" i="28"/>
  <c r="E51" i="28"/>
  <c r="G71" i="24"/>
  <c r="C110" i="24"/>
  <c r="E110" i="24"/>
  <c r="G110" i="24"/>
  <c r="I110" i="24"/>
  <c r="C50" i="19"/>
  <c r="C32" i="19"/>
  <c r="E32" i="19"/>
  <c r="G32" i="19"/>
  <c r="I32" i="19"/>
  <c r="I12" i="31"/>
  <c r="G6" i="31"/>
  <c r="I6" i="31"/>
  <c r="E122" i="27"/>
  <c r="C116" i="27"/>
  <c r="I128" i="27"/>
  <c r="E118" i="27"/>
  <c r="G122" i="27"/>
  <c r="I112" i="27"/>
  <c r="E114" i="27"/>
  <c r="E127" i="27"/>
  <c r="E126" i="27"/>
  <c r="G110" i="27"/>
  <c r="E111" i="27"/>
  <c r="I144" i="26"/>
  <c r="G141" i="26"/>
  <c r="I177" i="14"/>
  <c r="C165" i="14"/>
  <c r="I176" i="14"/>
  <c r="G168" i="14"/>
  <c r="C153" i="14"/>
  <c r="C6" i="14"/>
  <c r="E6" i="14"/>
  <c r="G6" i="14"/>
  <c r="I6" i="14"/>
  <c r="I19" i="14"/>
  <c r="C136" i="21"/>
  <c r="C153" i="21"/>
  <c r="E149" i="21"/>
  <c r="C139" i="21"/>
  <c r="G142" i="21"/>
  <c r="E141" i="21"/>
  <c r="C141" i="21"/>
  <c r="G152" i="21"/>
  <c r="G145" i="21"/>
  <c r="E147" i="21"/>
  <c r="G136" i="21"/>
  <c r="I151" i="21"/>
  <c r="E150" i="21"/>
  <c r="C152" i="21"/>
  <c r="G62" i="3"/>
  <c r="E58" i="3"/>
  <c r="G60" i="3"/>
  <c r="I64" i="3"/>
  <c r="C61" i="3"/>
  <c r="E59" i="3"/>
  <c r="G72" i="3"/>
  <c r="E66" i="3"/>
  <c r="C64" i="3"/>
  <c r="G67" i="3"/>
  <c r="C63" i="3"/>
  <c r="E63" i="3"/>
  <c r="G64" i="3"/>
  <c r="I74" i="3"/>
  <c r="E70" i="3"/>
  <c r="E75" i="3"/>
  <c r="G71" i="3"/>
  <c r="I63" i="3"/>
  <c r="G74" i="3"/>
  <c r="I66" i="3"/>
  <c r="G76" i="3"/>
  <c r="G167" i="3"/>
  <c r="I166" i="3"/>
  <c r="I168" i="3"/>
  <c r="G177" i="3"/>
  <c r="I68" i="3"/>
  <c r="C75" i="3"/>
  <c r="G70" i="3"/>
  <c r="C65" i="3"/>
  <c r="E76" i="3"/>
  <c r="I67" i="3"/>
  <c r="C72" i="3"/>
  <c r="I62" i="3"/>
  <c r="I70" i="3"/>
  <c r="I176" i="17"/>
  <c r="C174" i="17"/>
  <c r="I175" i="17"/>
  <c r="G163" i="17"/>
  <c r="G162" i="17"/>
  <c r="C164" i="17"/>
  <c r="C173" i="17"/>
  <c r="I163" i="17"/>
  <c r="G170" i="17"/>
  <c r="C172" i="17"/>
  <c r="I172" i="16"/>
  <c r="C167" i="16"/>
  <c r="I179" i="16"/>
  <c r="E175" i="16"/>
  <c r="E166" i="16"/>
  <c r="I181" i="16"/>
  <c r="I173" i="16"/>
  <c r="E168" i="16"/>
  <c r="E176" i="16"/>
  <c r="C166" i="16"/>
  <c r="E173" i="16"/>
  <c r="G60" i="86"/>
  <c r="E58" i="86"/>
  <c r="G58" i="86"/>
  <c r="I58" i="86"/>
  <c r="I112" i="12"/>
  <c r="E110" i="12"/>
  <c r="E126" i="12"/>
  <c r="G116" i="12"/>
  <c r="G124" i="12"/>
  <c r="C114" i="12"/>
  <c r="I128" i="12"/>
  <c r="E121" i="12"/>
  <c r="E116" i="12"/>
  <c r="G127" i="12"/>
  <c r="I7" i="12"/>
  <c r="G6" i="12"/>
  <c r="I6" i="12"/>
  <c r="I117" i="12"/>
  <c r="I114" i="12"/>
  <c r="I123" i="12"/>
  <c r="C112" i="12"/>
  <c r="C120" i="12"/>
  <c r="C128" i="12"/>
  <c r="G113" i="12"/>
  <c r="G117" i="12"/>
  <c r="G121" i="12"/>
  <c r="G125" i="12"/>
  <c r="C129" i="12"/>
  <c r="I115" i="12"/>
  <c r="I122" i="12"/>
  <c r="E129" i="12"/>
  <c r="C115" i="12"/>
  <c r="C123" i="12"/>
  <c r="E112" i="12"/>
  <c r="C117" i="12"/>
  <c r="G123" i="12"/>
  <c r="E128" i="12"/>
  <c r="I125" i="12"/>
  <c r="I110" i="12"/>
  <c r="I119" i="12"/>
  <c r="I127" i="12"/>
  <c r="C116" i="12"/>
  <c r="C124" i="12"/>
  <c r="E111" i="12"/>
  <c r="E115" i="12"/>
  <c r="E119" i="12"/>
  <c r="E123" i="12"/>
  <c r="E127" i="12"/>
  <c r="I111" i="12"/>
  <c r="I118" i="12"/>
  <c r="I126" i="12"/>
  <c r="C111" i="12"/>
  <c r="C119" i="12"/>
  <c r="C127" i="12"/>
  <c r="G115" i="12"/>
  <c r="E120" i="12"/>
  <c r="E151" i="11"/>
  <c r="E141" i="11"/>
  <c r="G141" i="11"/>
  <c r="C152" i="11"/>
  <c r="G152" i="11"/>
  <c r="G149" i="11"/>
  <c r="C141" i="11"/>
  <c r="I152" i="11"/>
  <c r="C155" i="11"/>
  <c r="E148" i="11"/>
  <c r="E140" i="11"/>
  <c r="E155" i="11"/>
  <c r="E137" i="11"/>
  <c r="C142" i="11"/>
  <c r="G148" i="11"/>
  <c r="E153" i="11"/>
  <c r="E138" i="11"/>
  <c r="E142" i="11"/>
  <c r="E146" i="11"/>
  <c r="E150" i="11"/>
  <c r="E154" i="11"/>
  <c r="I150" i="11"/>
  <c r="C145" i="11"/>
  <c r="C140" i="11"/>
  <c r="G150" i="11"/>
  <c r="I136" i="11"/>
  <c r="I153" i="11"/>
  <c r="G155" i="11"/>
  <c r="E147" i="11"/>
  <c r="E139" i="11"/>
  <c r="I148" i="11"/>
  <c r="C138" i="11"/>
  <c r="G144" i="11"/>
  <c r="E149" i="11"/>
  <c r="C154" i="11"/>
  <c r="C139" i="11"/>
  <c r="C143" i="11"/>
  <c r="C147" i="11"/>
  <c r="C151" i="11"/>
  <c r="G181" i="11"/>
  <c r="C149" i="11"/>
  <c r="C144" i="11"/>
  <c r="I138" i="11"/>
  <c r="G146" i="11"/>
  <c r="E152" i="11"/>
  <c r="E144" i="11"/>
  <c r="E136" i="11"/>
  <c r="I144" i="11"/>
  <c r="G140" i="11"/>
  <c r="E145" i="11"/>
  <c r="C150" i="11"/>
  <c r="I155" i="11"/>
  <c r="I139" i="11"/>
  <c r="I143" i="11"/>
  <c r="I147" i="11"/>
  <c r="I151" i="11"/>
  <c r="I154" i="11"/>
  <c r="C148" i="11"/>
  <c r="I142" i="11"/>
  <c r="C137" i="11"/>
  <c r="G154" i="11"/>
  <c r="G142" i="11"/>
  <c r="G44" i="85"/>
  <c r="G32" i="85"/>
  <c r="I32" i="85"/>
  <c r="C128" i="84"/>
  <c r="I123" i="84"/>
  <c r="I128" i="84"/>
  <c r="E117" i="84"/>
  <c r="C115" i="84"/>
  <c r="C113" i="84"/>
  <c r="I112" i="84"/>
  <c r="E126" i="84"/>
  <c r="I121" i="84"/>
  <c r="G118" i="84"/>
  <c r="G127" i="84"/>
  <c r="G77" i="84"/>
  <c r="C58" i="84"/>
  <c r="E58" i="84"/>
  <c r="G58" i="84"/>
  <c r="I58" i="84"/>
  <c r="I176" i="10"/>
  <c r="C163" i="10"/>
  <c r="C179" i="10"/>
  <c r="G172" i="10"/>
  <c r="G171" i="10"/>
  <c r="I165" i="10"/>
  <c r="I163" i="10"/>
  <c r="I179" i="10"/>
  <c r="C167" i="10"/>
  <c r="C174" i="10"/>
  <c r="G176" i="10"/>
  <c r="E176" i="10"/>
  <c r="E152" i="10"/>
  <c r="G142" i="10"/>
  <c r="G152" i="10"/>
  <c r="C138" i="10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I58" i="83"/>
  <c r="I59" i="83"/>
  <c r="I60" i="83"/>
  <c r="I61" i="83"/>
  <c r="I62" i="83"/>
  <c r="I63" i="83"/>
  <c r="I64" i="83"/>
  <c r="I65" i="83"/>
  <c r="I66" i="83"/>
  <c r="I67" i="83"/>
  <c r="I68" i="83"/>
  <c r="I69" i="83"/>
  <c r="I70" i="83"/>
  <c r="I71" i="83"/>
  <c r="I72" i="83"/>
  <c r="I73" i="83"/>
  <c r="I74" i="83"/>
  <c r="I75" i="83"/>
  <c r="I76" i="83"/>
  <c r="I24" i="9"/>
  <c r="G6" i="9"/>
  <c r="I6" i="9"/>
  <c r="C77" i="8"/>
  <c r="C58" i="8"/>
  <c r="E58" i="8"/>
  <c r="G58" i="8"/>
  <c r="I58" i="8"/>
  <c r="C73" i="82"/>
  <c r="E58" i="82"/>
  <c r="G58" i="82"/>
  <c r="I58" i="82"/>
  <c r="G33" i="7"/>
  <c r="I163" i="7"/>
  <c r="G166" i="7"/>
  <c r="E166" i="7"/>
  <c r="I165" i="7"/>
  <c r="C163" i="7"/>
  <c r="E171" i="7"/>
  <c r="I172" i="7"/>
  <c r="I175" i="7"/>
  <c r="G168" i="7"/>
  <c r="C171" i="7"/>
  <c r="C176" i="7"/>
  <c r="I173" i="7"/>
  <c r="C181" i="7"/>
  <c r="I169" i="7"/>
  <c r="E169" i="7"/>
  <c r="G176" i="7"/>
  <c r="C179" i="7"/>
  <c r="I181" i="7"/>
  <c r="I177" i="7"/>
  <c r="I128" i="6"/>
  <c r="G123" i="6"/>
  <c r="E121" i="6"/>
  <c r="E119" i="6"/>
  <c r="C129" i="6"/>
  <c r="I120" i="6"/>
  <c r="E128" i="6"/>
  <c r="E125" i="6"/>
  <c r="E111" i="6"/>
  <c r="I117" i="6"/>
  <c r="I112" i="6"/>
  <c r="C124" i="6"/>
  <c r="E112" i="6"/>
  <c r="E113" i="6"/>
  <c r="I86" i="5"/>
  <c r="I88" i="5"/>
  <c r="C84" i="5"/>
  <c r="C100" i="5"/>
  <c r="C89" i="5"/>
  <c r="G85" i="5"/>
  <c r="G93" i="5"/>
  <c r="G101" i="5"/>
  <c r="G92" i="5"/>
  <c r="C102" i="5"/>
  <c r="I98" i="5"/>
  <c r="I93" i="5"/>
  <c r="I91" i="5"/>
  <c r="C92" i="5"/>
  <c r="I96" i="5"/>
  <c r="E91" i="5"/>
  <c r="G89" i="5"/>
  <c r="G97" i="5"/>
  <c r="C86" i="5"/>
  <c r="E97" i="5"/>
  <c r="I47" i="5"/>
  <c r="E32" i="5"/>
  <c r="G32" i="5"/>
  <c r="I32" i="5"/>
  <c r="G37" i="5"/>
  <c r="C40" i="5"/>
  <c r="C46" i="5"/>
  <c r="C48" i="5"/>
  <c r="I44" i="5"/>
  <c r="E42" i="5"/>
  <c r="C39" i="5"/>
  <c r="G34" i="5"/>
  <c r="I148" i="5"/>
  <c r="I128" i="5"/>
  <c r="C110" i="5"/>
  <c r="E110" i="5"/>
  <c r="G110" i="5"/>
  <c r="I110" i="5"/>
  <c r="E103" i="5"/>
  <c r="I94" i="5"/>
  <c r="G103" i="5"/>
  <c r="I89" i="5"/>
  <c r="E94" i="5"/>
  <c r="C93" i="5"/>
  <c r="C87" i="5"/>
  <c r="C95" i="5"/>
  <c r="E86" i="5"/>
  <c r="I100" i="5"/>
  <c r="I99" i="5"/>
  <c r="E95" i="5"/>
  <c r="G86" i="5"/>
  <c r="G90" i="5"/>
  <c r="G94" i="5"/>
  <c r="G98" i="5"/>
  <c r="G102" i="5"/>
  <c r="G88" i="5"/>
  <c r="E93" i="5"/>
  <c r="C98" i="5"/>
  <c r="I103" i="5"/>
  <c r="I90" i="5"/>
  <c r="I97" i="5"/>
  <c r="I84" i="5"/>
  <c r="E102" i="5"/>
  <c r="C97" i="5"/>
  <c r="C91" i="5"/>
  <c r="C99" i="5"/>
  <c r="I92" i="5"/>
  <c r="I87" i="5"/>
  <c r="E87" i="5"/>
  <c r="E84" i="5"/>
  <c r="E88" i="5"/>
  <c r="E92" i="5"/>
  <c r="E96" i="5"/>
  <c r="E100" i="5"/>
  <c r="E85" i="5"/>
  <c r="C90" i="5"/>
  <c r="G96" i="5"/>
  <c r="E101" i="5"/>
  <c r="I171" i="80"/>
  <c r="G23" i="80"/>
  <c r="I23" i="80"/>
  <c r="C181" i="80"/>
  <c r="C110" i="80"/>
  <c r="E110" i="80"/>
  <c r="G110" i="80"/>
  <c r="I110" i="80"/>
  <c r="G32" i="79"/>
  <c r="C141" i="79"/>
  <c r="G103" i="4"/>
  <c r="I60" i="4"/>
  <c r="G58" i="4"/>
  <c r="I58" i="4"/>
  <c r="I162" i="2"/>
  <c r="E178" i="2"/>
  <c r="E162" i="2"/>
  <c r="E172" i="2"/>
  <c r="G175" i="2"/>
  <c r="E6" i="2"/>
  <c r="G6" i="2"/>
  <c r="I6" i="2"/>
  <c r="E181" i="2"/>
  <c r="I140" i="2"/>
  <c r="G141" i="2"/>
  <c r="E144" i="2"/>
  <c r="I137" i="2"/>
  <c r="I100" i="2"/>
  <c r="I19" i="2"/>
  <c r="C6" i="2"/>
  <c r="G73" i="77"/>
  <c r="C58" i="77"/>
  <c r="G60" i="77"/>
  <c r="E61" i="77"/>
  <c r="C62" i="77"/>
  <c r="G64" i="77"/>
  <c r="E65" i="77"/>
  <c r="C66" i="77"/>
  <c r="G68" i="77"/>
  <c r="E69" i="77"/>
  <c r="C70" i="77"/>
  <c r="E58" i="77"/>
  <c r="C59" i="77"/>
  <c r="I59" i="77"/>
  <c r="G61" i="77"/>
  <c r="E62" i="77"/>
  <c r="C63" i="77"/>
  <c r="I63" i="77"/>
  <c r="G65" i="77"/>
  <c r="E66" i="77"/>
  <c r="C67" i="77"/>
  <c r="I67" i="77"/>
  <c r="G69" i="77"/>
  <c r="E70" i="77"/>
  <c r="C71" i="77"/>
  <c r="I71" i="77"/>
  <c r="G58" i="77"/>
  <c r="E59" i="77"/>
  <c r="C60" i="77"/>
  <c r="I60" i="77"/>
  <c r="G62" i="77"/>
  <c r="E63" i="77"/>
  <c r="C64" i="77"/>
  <c r="I64" i="77"/>
  <c r="G66" i="77"/>
  <c r="E67" i="77"/>
  <c r="C68" i="77"/>
  <c r="I68" i="77"/>
  <c r="G70" i="77"/>
  <c r="E71" i="77"/>
  <c r="G59" i="77"/>
  <c r="E60" i="77"/>
  <c r="C61" i="77"/>
  <c r="I61" i="77"/>
  <c r="G63" i="77"/>
  <c r="E64" i="77"/>
  <c r="C65" i="77"/>
  <c r="I65" i="77"/>
  <c r="E68" i="77"/>
  <c r="C69" i="77"/>
  <c r="I69" i="77"/>
  <c r="G71" i="77"/>
  <c r="G67" i="77"/>
  <c r="I70" i="77"/>
  <c r="I58" i="77"/>
  <c r="I66" i="77"/>
  <c r="I62" i="77"/>
  <c r="C155" i="77"/>
  <c r="C16" i="80"/>
  <c r="C14" i="80"/>
  <c r="I10" i="80"/>
  <c r="C122" i="80"/>
  <c r="I48" i="79"/>
  <c r="C36" i="79"/>
  <c r="C46" i="79"/>
  <c r="C45" i="79"/>
  <c r="E37" i="79"/>
  <c r="E43" i="79"/>
  <c r="C35" i="79"/>
  <c r="G51" i="79"/>
  <c r="C47" i="79"/>
  <c r="I38" i="79"/>
  <c r="C37" i="79"/>
  <c r="I41" i="79"/>
  <c r="I40" i="79"/>
  <c r="E49" i="79"/>
  <c r="C39" i="79"/>
  <c r="C32" i="79"/>
  <c r="C40" i="79"/>
  <c r="E47" i="79"/>
  <c r="I34" i="79"/>
  <c r="I42" i="79"/>
  <c r="C50" i="79"/>
  <c r="E42" i="79"/>
  <c r="G35" i="79"/>
  <c r="C41" i="79"/>
  <c r="E48" i="79"/>
  <c r="I37" i="79"/>
  <c r="E33" i="79"/>
  <c r="I50" i="79"/>
  <c r="G41" i="79"/>
  <c r="E35" i="79"/>
  <c r="G42" i="79"/>
  <c r="C48" i="79"/>
  <c r="C38" i="79"/>
  <c r="G44" i="79"/>
  <c r="E51" i="79"/>
  <c r="G45" i="79"/>
  <c r="E36" i="79"/>
  <c r="G43" i="79"/>
  <c r="I32" i="79"/>
  <c r="I45" i="79"/>
  <c r="I44" i="79"/>
  <c r="E41" i="79"/>
  <c r="E38" i="79"/>
  <c r="G49" i="79"/>
  <c r="G38" i="79"/>
  <c r="G46" i="79"/>
  <c r="C34" i="79"/>
  <c r="G40" i="79"/>
  <c r="G48" i="79"/>
  <c r="G37" i="79"/>
  <c r="E32" i="79"/>
  <c r="E40" i="79"/>
  <c r="C117" i="76"/>
  <c r="I118" i="76"/>
  <c r="C120" i="76"/>
  <c r="I103" i="76"/>
  <c r="E23" i="76"/>
  <c r="C8" i="76"/>
  <c r="C21" i="76"/>
  <c r="I6" i="76"/>
  <c r="G25" i="76"/>
  <c r="G24" i="76"/>
  <c r="I9" i="76"/>
  <c r="C127" i="74"/>
  <c r="C111" i="74"/>
  <c r="I117" i="74"/>
  <c r="G119" i="74"/>
  <c r="I46" i="74"/>
  <c r="G43" i="74"/>
  <c r="I45" i="74"/>
  <c r="E42" i="74"/>
  <c r="I38" i="74"/>
  <c r="G42" i="74"/>
  <c r="I48" i="74"/>
  <c r="E59" i="72"/>
  <c r="I69" i="71"/>
  <c r="I60" i="71"/>
  <c r="E62" i="71"/>
  <c r="G66" i="71"/>
  <c r="E70" i="71"/>
  <c r="C33" i="71"/>
  <c r="I41" i="71"/>
  <c r="G39" i="71"/>
  <c r="C49" i="71"/>
  <c r="E44" i="71"/>
  <c r="I45" i="71"/>
  <c r="C37" i="71"/>
  <c r="E48" i="71"/>
  <c r="E146" i="70"/>
  <c r="G150" i="70"/>
  <c r="I138" i="70"/>
  <c r="C147" i="70"/>
  <c r="G137" i="70"/>
  <c r="C137" i="70"/>
  <c r="I102" i="70"/>
  <c r="E88" i="70"/>
  <c r="G63" i="69"/>
  <c r="I63" i="69"/>
  <c r="C76" i="69"/>
  <c r="E8" i="68"/>
  <c r="I71" i="67"/>
  <c r="E64" i="67"/>
  <c r="G103" i="66"/>
  <c r="C94" i="66"/>
  <c r="C90" i="66"/>
  <c r="C86" i="66"/>
  <c r="C97" i="66"/>
  <c r="E97" i="66"/>
  <c r="I89" i="66"/>
  <c r="C102" i="66"/>
  <c r="C99" i="66"/>
  <c r="G86" i="66"/>
  <c r="E91" i="66"/>
  <c r="C96" i="66"/>
  <c r="G102" i="66"/>
  <c r="G100" i="66"/>
  <c r="E93" i="66"/>
  <c r="E89" i="66"/>
  <c r="E85" i="66"/>
  <c r="I95" i="66"/>
  <c r="C103" i="66"/>
  <c r="E96" i="66"/>
  <c r="C89" i="66"/>
  <c r="C101" i="66"/>
  <c r="G101" i="66"/>
  <c r="E87" i="66"/>
  <c r="C92" i="66"/>
  <c r="G98" i="66"/>
  <c r="G96" i="66"/>
  <c r="E92" i="66"/>
  <c r="E88" i="66"/>
  <c r="E84" i="66"/>
  <c r="I92" i="66"/>
  <c r="I101" i="66"/>
  <c r="E101" i="66"/>
  <c r="I93" i="66"/>
  <c r="I85" i="66"/>
  <c r="I99" i="66"/>
  <c r="G97" i="66"/>
  <c r="E102" i="66"/>
  <c r="C88" i="66"/>
  <c r="G94" i="66"/>
  <c r="E99" i="66"/>
  <c r="G41" i="58"/>
  <c r="G32" i="57"/>
  <c r="G34" i="57"/>
  <c r="I33" i="57"/>
  <c r="G115" i="41"/>
  <c r="C118" i="41"/>
  <c r="G118" i="41"/>
  <c r="I111" i="41"/>
  <c r="I123" i="41"/>
  <c r="I114" i="41"/>
  <c r="E116" i="41"/>
  <c r="G120" i="41"/>
  <c r="E129" i="41"/>
  <c r="E114" i="41"/>
  <c r="E126" i="41"/>
  <c r="C129" i="41"/>
  <c r="I112" i="41"/>
  <c r="G116" i="41"/>
  <c r="C116" i="41"/>
  <c r="C113" i="41"/>
  <c r="C123" i="41"/>
  <c r="G148" i="41"/>
  <c r="C155" i="41"/>
  <c r="G145" i="40"/>
  <c r="I147" i="40"/>
  <c r="E137" i="40"/>
  <c r="E152" i="40"/>
  <c r="G148" i="40"/>
  <c r="I138" i="40"/>
  <c r="I139" i="40"/>
  <c r="G146" i="40"/>
  <c r="I154" i="40"/>
  <c r="G138" i="40"/>
  <c r="C142" i="40"/>
  <c r="E153" i="40"/>
  <c r="I151" i="40"/>
  <c r="G154" i="40"/>
  <c r="G141" i="40"/>
  <c r="I146" i="40"/>
  <c r="G150" i="40"/>
  <c r="E145" i="40"/>
  <c r="I155" i="40"/>
  <c r="I143" i="40"/>
  <c r="G149" i="40"/>
  <c r="E154" i="40"/>
  <c r="G142" i="40"/>
  <c r="G140" i="40"/>
  <c r="I141" i="39"/>
  <c r="I144" i="39"/>
  <c r="E140" i="39"/>
  <c r="E148" i="39"/>
  <c r="C140" i="39"/>
  <c r="G140" i="39"/>
  <c r="G148" i="39"/>
  <c r="G155" i="39"/>
  <c r="E146" i="39"/>
  <c r="G181" i="39"/>
  <c r="I149" i="39"/>
  <c r="I146" i="39"/>
  <c r="I136" i="39"/>
  <c r="C138" i="39"/>
  <c r="C146" i="39"/>
  <c r="C154" i="39"/>
  <c r="G138" i="39"/>
  <c r="G146" i="39"/>
  <c r="G154" i="39"/>
  <c r="C143" i="39"/>
  <c r="G112" i="35"/>
  <c r="G121" i="35"/>
  <c r="E128" i="35"/>
  <c r="C122" i="35"/>
  <c r="C114" i="35"/>
  <c r="C116" i="35"/>
  <c r="C117" i="35"/>
  <c r="E122" i="35"/>
  <c r="E127" i="35"/>
  <c r="I122" i="35"/>
  <c r="G129" i="35"/>
  <c r="G110" i="35"/>
  <c r="G111" i="35"/>
  <c r="E8" i="32"/>
  <c r="I11" i="32"/>
  <c r="G14" i="32"/>
  <c r="I17" i="32"/>
  <c r="G15" i="32"/>
  <c r="C149" i="33"/>
  <c r="G181" i="33"/>
  <c r="G176" i="31"/>
  <c r="I176" i="31"/>
  <c r="G162" i="31"/>
  <c r="E166" i="31"/>
  <c r="G172" i="31"/>
  <c r="G163" i="31"/>
  <c r="G129" i="29"/>
  <c r="E123" i="29"/>
  <c r="C110" i="29"/>
  <c r="E121" i="29"/>
  <c r="I112" i="29"/>
  <c r="C124" i="29"/>
  <c r="G115" i="29"/>
  <c r="C111" i="29"/>
  <c r="C119" i="29"/>
  <c r="C127" i="29"/>
  <c r="I122" i="29"/>
  <c r="I125" i="29"/>
  <c r="I118" i="29"/>
  <c r="E116" i="29"/>
  <c r="G116" i="29"/>
  <c r="C126" i="29"/>
  <c r="G118" i="29"/>
  <c r="E129" i="29"/>
  <c r="E124" i="29"/>
  <c r="C115" i="29"/>
  <c r="C123" i="29"/>
  <c r="I117" i="29"/>
  <c r="I126" i="29"/>
  <c r="E119" i="29"/>
  <c r="G111" i="29"/>
  <c r="E128" i="29"/>
  <c r="C114" i="29"/>
  <c r="G120" i="29"/>
  <c r="E125" i="29"/>
  <c r="C112" i="29"/>
  <c r="I116" i="29"/>
  <c r="G122" i="29"/>
  <c r="C128" i="29"/>
  <c r="C113" i="29"/>
  <c r="G123" i="29"/>
  <c r="E110" i="29"/>
  <c r="E114" i="29"/>
  <c r="E118" i="29"/>
  <c r="E122" i="29"/>
  <c r="E126" i="29"/>
  <c r="I121" i="29"/>
  <c r="E115" i="29"/>
  <c r="I128" i="29"/>
  <c r="G119" i="29"/>
  <c r="E113" i="29"/>
  <c r="C118" i="29"/>
  <c r="G124" i="29"/>
  <c r="G110" i="29"/>
  <c r="C116" i="29"/>
  <c r="I120" i="29"/>
  <c r="G126" i="29"/>
  <c r="E112" i="29"/>
  <c r="C121" i="29"/>
  <c r="G127" i="29"/>
  <c r="G113" i="29"/>
  <c r="G117" i="29"/>
  <c r="G121" i="29"/>
  <c r="I143" i="28"/>
  <c r="I142" i="28"/>
  <c r="E139" i="28"/>
  <c r="E147" i="28"/>
  <c r="G140" i="28"/>
  <c r="G144" i="28"/>
  <c r="G152" i="28"/>
  <c r="G155" i="28"/>
  <c r="C152" i="28"/>
  <c r="E136" i="28"/>
  <c r="E152" i="28"/>
  <c r="C139" i="28"/>
  <c r="E150" i="28"/>
  <c r="I151" i="28"/>
  <c r="C140" i="28"/>
  <c r="I146" i="28"/>
  <c r="I154" i="28"/>
  <c r="E143" i="28"/>
  <c r="E151" i="28"/>
  <c r="G138" i="28"/>
  <c r="G142" i="28"/>
  <c r="G146" i="28"/>
  <c r="G150" i="28"/>
  <c r="G154" i="28"/>
  <c r="I138" i="28"/>
  <c r="C148" i="28"/>
  <c r="E155" i="28"/>
  <c r="E140" i="28"/>
  <c r="E148" i="28"/>
  <c r="G137" i="28"/>
  <c r="E142" i="28"/>
  <c r="C147" i="28"/>
  <c r="G153" i="28"/>
  <c r="C136" i="28"/>
  <c r="I150" i="28"/>
  <c r="G136" i="28"/>
  <c r="G148" i="28"/>
  <c r="C144" i="28"/>
  <c r="E144" i="28"/>
  <c r="G145" i="28"/>
  <c r="I139" i="28"/>
  <c r="G181" i="28"/>
  <c r="I137" i="28"/>
  <c r="I144" i="28"/>
  <c r="I152" i="28"/>
  <c r="C141" i="28"/>
  <c r="C149" i="28"/>
  <c r="E137" i="28"/>
  <c r="E141" i="28"/>
  <c r="E145" i="28"/>
  <c r="E149" i="28"/>
  <c r="E153" i="28"/>
  <c r="I136" i="28"/>
  <c r="I145" i="28"/>
  <c r="I153" i="28"/>
  <c r="C138" i="28"/>
  <c r="C146" i="28"/>
  <c r="C154" i="28"/>
  <c r="G141" i="28"/>
  <c r="E146" i="28"/>
  <c r="I41" i="28"/>
  <c r="I40" i="28"/>
  <c r="I48" i="28"/>
  <c r="E40" i="28"/>
  <c r="E33" i="28"/>
  <c r="E41" i="28"/>
  <c r="G48" i="28"/>
  <c r="I32" i="28"/>
  <c r="E47" i="28"/>
  <c r="G39" i="28"/>
  <c r="G33" i="28"/>
  <c r="C39" i="28"/>
  <c r="I43" i="28"/>
  <c r="E129" i="27"/>
  <c r="G125" i="27"/>
  <c r="G117" i="27"/>
  <c r="G113" i="27"/>
  <c r="C112" i="27"/>
  <c r="G118" i="27"/>
  <c r="C128" i="27"/>
  <c r="I111" i="27"/>
  <c r="I116" i="27"/>
  <c r="G127" i="27"/>
  <c r="G123" i="27"/>
  <c r="G119" i="27"/>
  <c r="G115" i="27"/>
  <c r="G111" i="27"/>
  <c r="E115" i="27"/>
  <c r="C120" i="27"/>
  <c r="G126" i="27"/>
  <c r="I117" i="27"/>
  <c r="E124" i="27"/>
  <c r="I124" i="27"/>
  <c r="G121" i="27"/>
  <c r="E123" i="27"/>
  <c r="I120" i="27"/>
  <c r="G128" i="27"/>
  <c r="G124" i="27"/>
  <c r="G120" i="27"/>
  <c r="G116" i="27"/>
  <c r="G112" i="27"/>
  <c r="G114" i="27"/>
  <c r="E119" i="27"/>
  <c r="C124" i="27"/>
  <c r="I129" i="27"/>
  <c r="C110" i="27"/>
  <c r="E116" i="27"/>
  <c r="G85" i="27"/>
  <c r="E86" i="27"/>
  <c r="C87" i="27"/>
  <c r="G89" i="27"/>
  <c r="E90" i="27"/>
  <c r="C91" i="27"/>
  <c r="G93" i="27"/>
  <c r="E94" i="27"/>
  <c r="C95" i="27"/>
  <c r="G97" i="27"/>
  <c r="E98" i="27"/>
  <c r="C99" i="27"/>
  <c r="G101" i="27"/>
  <c r="E102" i="27"/>
  <c r="C84" i="27"/>
  <c r="I84" i="27"/>
  <c r="G86" i="27"/>
  <c r="E87" i="27"/>
  <c r="C88" i="27"/>
  <c r="I88" i="27"/>
  <c r="G90" i="27"/>
  <c r="E91" i="27"/>
  <c r="C92" i="27"/>
  <c r="I92" i="27"/>
  <c r="G94" i="27"/>
  <c r="E95" i="27"/>
  <c r="C96" i="27"/>
  <c r="I96" i="27"/>
  <c r="G98" i="27"/>
  <c r="E99" i="27"/>
  <c r="C100" i="27"/>
  <c r="I100" i="27"/>
  <c r="G102" i="27"/>
  <c r="E84" i="27"/>
  <c r="C85" i="27"/>
  <c r="I85" i="27"/>
  <c r="G87" i="27"/>
  <c r="E88" i="27"/>
  <c r="C89" i="27"/>
  <c r="I89" i="27"/>
  <c r="G91" i="27"/>
  <c r="E92" i="27"/>
  <c r="C93" i="27"/>
  <c r="I93" i="27"/>
  <c r="G95" i="27"/>
  <c r="E96" i="27"/>
  <c r="C97" i="27"/>
  <c r="I97" i="27"/>
  <c r="G99" i="27"/>
  <c r="E100" i="27"/>
  <c r="C101" i="27"/>
  <c r="I101" i="27"/>
  <c r="G84" i="27"/>
  <c r="E85" i="27"/>
  <c r="C86" i="27"/>
  <c r="I86" i="27"/>
  <c r="G88" i="27"/>
  <c r="E89" i="27"/>
  <c r="C90" i="27"/>
  <c r="I90" i="27"/>
  <c r="G92" i="27"/>
  <c r="E93" i="27"/>
  <c r="C94" i="27"/>
  <c r="I94" i="27"/>
  <c r="G96" i="27"/>
  <c r="E97" i="27"/>
  <c r="C98" i="27"/>
  <c r="I98" i="27"/>
  <c r="G100" i="27"/>
  <c r="E101" i="27"/>
  <c r="C102" i="27"/>
  <c r="I102" i="27"/>
  <c r="I99" i="27"/>
  <c r="I95" i="27"/>
  <c r="I91" i="27"/>
  <c r="I87" i="27"/>
  <c r="G93" i="2"/>
  <c r="I177" i="17"/>
  <c r="G166" i="17"/>
  <c r="E178" i="17"/>
  <c r="I166" i="17"/>
  <c r="G178" i="17"/>
  <c r="C168" i="17"/>
  <c r="C180" i="17"/>
  <c r="C178" i="17"/>
  <c r="E168" i="17"/>
  <c r="G179" i="17"/>
  <c r="G144" i="21"/>
  <c r="C145" i="21"/>
  <c r="G137" i="21"/>
  <c r="E142" i="21"/>
  <c r="C147" i="21"/>
  <c r="G153" i="21"/>
  <c r="E139" i="21"/>
  <c r="C144" i="21"/>
  <c r="G150" i="21"/>
  <c r="G181" i="21"/>
  <c r="E145" i="21"/>
  <c r="E137" i="21"/>
  <c r="I155" i="21"/>
  <c r="C149" i="21"/>
  <c r="C137" i="21"/>
  <c r="E69" i="23"/>
  <c r="I64" i="23"/>
  <c r="C70" i="23"/>
  <c r="I21" i="23"/>
  <c r="C63" i="23"/>
  <c r="E14" i="23"/>
  <c r="C7" i="23"/>
  <c r="G20" i="23"/>
  <c r="C18" i="23"/>
  <c r="G15" i="23"/>
  <c r="C44" i="27"/>
  <c r="E179" i="29"/>
  <c r="E163" i="29"/>
  <c r="C176" i="29"/>
  <c r="G169" i="29"/>
  <c r="I74" i="33"/>
  <c r="I65" i="33"/>
  <c r="C73" i="33"/>
  <c r="I64" i="33"/>
  <c r="G60" i="33"/>
  <c r="E65" i="33"/>
  <c r="C70" i="33"/>
  <c r="G59" i="33"/>
  <c r="E64" i="33"/>
  <c r="C69" i="33"/>
  <c r="I75" i="33"/>
  <c r="G61" i="33"/>
  <c r="G65" i="33"/>
  <c r="G69" i="33"/>
  <c r="I72" i="33"/>
  <c r="G75" i="33"/>
  <c r="C74" i="33"/>
  <c r="I137" i="64"/>
  <c r="I153" i="64"/>
  <c r="C149" i="64"/>
  <c r="C142" i="64"/>
  <c r="I147" i="64"/>
  <c r="E149" i="69"/>
  <c r="E142" i="69"/>
  <c r="E151" i="69"/>
  <c r="G177" i="70"/>
  <c r="C139" i="71"/>
  <c r="G143" i="71"/>
  <c r="I142" i="71"/>
  <c r="G141" i="71"/>
  <c r="G146" i="71"/>
  <c r="E139" i="71"/>
  <c r="C113" i="27"/>
  <c r="I89" i="2"/>
  <c r="I173" i="17"/>
  <c r="E167" i="17"/>
  <c r="E179" i="17"/>
  <c r="C170" i="17"/>
  <c r="I180" i="17"/>
  <c r="E169" i="17"/>
  <c r="I181" i="17"/>
  <c r="I178" i="17"/>
  <c r="C169" i="17"/>
  <c r="E180" i="17"/>
  <c r="G155" i="21"/>
  <c r="G140" i="21"/>
  <c r="I143" i="21"/>
  <c r="E138" i="21"/>
  <c r="C143" i="21"/>
  <c r="G149" i="21"/>
  <c r="E154" i="21"/>
  <c r="C140" i="21"/>
  <c r="G146" i="21"/>
  <c r="E151" i="21"/>
  <c r="E152" i="21"/>
  <c r="E144" i="21"/>
  <c r="E136" i="21"/>
  <c r="C154" i="21"/>
  <c r="I147" i="21"/>
  <c r="E65" i="23"/>
  <c r="I59" i="23"/>
  <c r="C66" i="23"/>
  <c r="C72" i="23"/>
  <c r="G69" i="23"/>
  <c r="C23" i="23"/>
  <c r="C15" i="23"/>
  <c r="C6" i="23"/>
  <c r="C22" i="23"/>
  <c r="E20" i="23"/>
  <c r="E48" i="27"/>
  <c r="E175" i="29"/>
  <c r="C168" i="29"/>
  <c r="E174" i="29"/>
  <c r="I61" i="33"/>
  <c r="E71" i="33"/>
  <c r="E63" i="33"/>
  <c r="I70" i="33"/>
  <c r="E61" i="33"/>
  <c r="C66" i="33"/>
  <c r="C75" i="33"/>
  <c r="E60" i="33"/>
  <c r="C65" i="33"/>
  <c r="G71" i="33"/>
  <c r="E58" i="33"/>
  <c r="E62" i="33"/>
  <c r="E66" i="33"/>
  <c r="E70" i="33"/>
  <c r="E74" i="33"/>
  <c r="E76" i="33"/>
  <c r="G76" i="33"/>
  <c r="I154" i="64"/>
  <c r="C153" i="64"/>
  <c r="G155" i="64"/>
  <c r="C150" i="64"/>
  <c r="I139" i="69"/>
  <c r="G155" i="69"/>
  <c r="G136" i="69"/>
  <c r="G152" i="69"/>
  <c r="E148" i="71"/>
  <c r="I65" i="64"/>
  <c r="E68" i="64"/>
  <c r="G60" i="64"/>
  <c r="I69" i="64"/>
  <c r="G147" i="79"/>
  <c r="E136" i="79"/>
  <c r="E144" i="79"/>
  <c r="I141" i="79"/>
  <c r="C155" i="79"/>
  <c r="C149" i="79"/>
  <c r="G139" i="79"/>
  <c r="I155" i="79"/>
  <c r="C172" i="32"/>
  <c r="E167" i="32"/>
  <c r="C180" i="32"/>
  <c r="E128" i="27"/>
  <c r="E120" i="27"/>
  <c r="E112" i="27"/>
  <c r="I123" i="27"/>
  <c r="I115" i="27"/>
  <c r="C125" i="27"/>
  <c r="C117" i="27"/>
  <c r="G129" i="27"/>
  <c r="I121" i="27"/>
  <c r="I113" i="27"/>
  <c r="I126" i="27"/>
  <c r="I118" i="27"/>
  <c r="I110" i="27"/>
  <c r="E121" i="27"/>
  <c r="E113" i="27"/>
  <c r="C122" i="27"/>
  <c r="C114" i="27"/>
  <c r="C127" i="27"/>
  <c r="C119" i="27"/>
  <c r="C111" i="27"/>
  <c r="I122" i="27"/>
  <c r="I114" i="27"/>
  <c r="E125" i="27"/>
  <c r="E117" i="27"/>
  <c r="C126" i="27"/>
  <c r="C118" i="27"/>
  <c r="E110" i="27"/>
  <c r="C123" i="27"/>
  <c r="C115" i="27"/>
  <c r="C129" i="27"/>
  <c r="C154" i="29"/>
  <c r="C155" i="29"/>
  <c r="C138" i="29"/>
  <c r="E150" i="64"/>
  <c r="G145" i="64"/>
  <c r="I139" i="64"/>
  <c r="E153" i="64"/>
  <c r="C146" i="64"/>
  <c r="G140" i="64"/>
  <c r="G150" i="64"/>
  <c r="I140" i="64"/>
  <c r="E151" i="64"/>
  <c r="C144" i="64"/>
  <c r="G147" i="64"/>
  <c r="E140" i="64"/>
  <c r="C136" i="64"/>
  <c r="E155" i="64"/>
  <c r="E154" i="64"/>
  <c r="G149" i="64"/>
  <c r="I143" i="64"/>
  <c r="E138" i="64"/>
  <c r="G152" i="64"/>
  <c r="E145" i="64"/>
  <c r="E137" i="64"/>
  <c r="I148" i="64"/>
  <c r="G138" i="64"/>
  <c r="E147" i="64"/>
  <c r="C141" i="64"/>
  <c r="G143" i="64"/>
  <c r="E136" i="64"/>
  <c r="I145" i="64"/>
  <c r="I138" i="64"/>
  <c r="I151" i="64"/>
  <c r="E146" i="64"/>
  <c r="G141" i="64"/>
  <c r="I155" i="64"/>
  <c r="G148" i="64"/>
  <c r="E141" i="64"/>
  <c r="G154" i="64"/>
  <c r="G142" i="64"/>
  <c r="E152" i="64"/>
  <c r="C148" i="64"/>
  <c r="G151" i="64"/>
  <c r="E143" i="64"/>
  <c r="C152" i="64"/>
  <c r="I149" i="64"/>
  <c r="I146" i="64"/>
  <c r="I9" i="66"/>
  <c r="G24" i="66"/>
  <c r="E147" i="69"/>
  <c r="C140" i="69"/>
  <c r="G153" i="69"/>
  <c r="G145" i="69"/>
  <c r="E138" i="69"/>
  <c r="C150" i="69"/>
  <c r="C138" i="69"/>
  <c r="E155" i="69"/>
  <c r="E144" i="69"/>
  <c r="I149" i="69"/>
  <c r="G139" i="69"/>
  <c r="E136" i="69"/>
  <c r="I148" i="69"/>
  <c r="I147" i="69"/>
  <c r="C152" i="69"/>
  <c r="G146" i="69"/>
  <c r="E139" i="69"/>
  <c r="E150" i="69"/>
  <c r="C143" i="69"/>
  <c r="G137" i="69"/>
  <c r="C146" i="69"/>
  <c r="C137" i="69"/>
  <c r="E153" i="69"/>
  <c r="E140" i="69"/>
  <c r="G147" i="69"/>
  <c r="I137" i="69"/>
  <c r="I154" i="69"/>
  <c r="I152" i="69"/>
  <c r="G150" i="69"/>
  <c r="G142" i="69"/>
  <c r="E154" i="69"/>
  <c r="C147" i="69"/>
  <c r="C139" i="69"/>
  <c r="C153" i="69"/>
  <c r="C142" i="69"/>
  <c r="G140" i="69"/>
  <c r="E145" i="69"/>
  <c r="I153" i="69"/>
  <c r="I141" i="69"/>
  <c r="E148" i="69"/>
  <c r="G181" i="69"/>
  <c r="I138" i="69"/>
  <c r="I144" i="69"/>
  <c r="I143" i="69"/>
  <c r="I177" i="70"/>
  <c r="I181" i="70"/>
  <c r="G180" i="70"/>
  <c r="C179" i="70"/>
  <c r="C163" i="70"/>
  <c r="I173" i="70"/>
  <c r="C176" i="70"/>
  <c r="G172" i="70"/>
  <c r="C170" i="70"/>
  <c r="I175" i="70"/>
  <c r="I165" i="70"/>
  <c r="G166" i="70"/>
  <c r="E173" i="70"/>
  <c r="E174" i="70"/>
  <c r="G153" i="71"/>
  <c r="E143" i="71"/>
  <c r="E154" i="71"/>
  <c r="G138" i="71"/>
  <c r="G154" i="71"/>
  <c r="G137" i="71"/>
  <c r="G145" i="71"/>
  <c r="I155" i="71"/>
  <c r="E153" i="71"/>
  <c r="E149" i="71"/>
  <c r="E145" i="71"/>
  <c r="E141" i="71"/>
  <c r="E137" i="71"/>
  <c r="G151" i="71"/>
  <c r="C145" i="71"/>
  <c r="E140" i="71"/>
  <c r="E147" i="71"/>
  <c r="C136" i="71"/>
  <c r="I141" i="71"/>
  <c r="C147" i="71"/>
  <c r="C152" i="71"/>
  <c r="E138" i="71"/>
  <c r="E146" i="71"/>
  <c r="G142" i="71"/>
  <c r="I139" i="71"/>
  <c r="I147" i="71"/>
  <c r="E155" i="71"/>
  <c r="G152" i="71"/>
  <c r="G148" i="71"/>
  <c r="G144" i="71"/>
  <c r="G140" i="71"/>
  <c r="G136" i="71"/>
  <c r="C149" i="71"/>
  <c r="E144" i="71"/>
  <c r="G139" i="71"/>
  <c r="C155" i="71"/>
  <c r="I137" i="71"/>
  <c r="C143" i="71"/>
  <c r="C148" i="71"/>
  <c r="I153" i="71"/>
  <c r="E142" i="71"/>
  <c r="E151" i="71"/>
  <c r="I136" i="71"/>
  <c r="G150" i="71"/>
  <c r="I143" i="71"/>
  <c r="I151" i="71"/>
  <c r="G181" i="71"/>
  <c r="C154" i="71"/>
  <c r="C150" i="71"/>
  <c r="C146" i="71"/>
  <c r="C142" i="71"/>
  <c r="C138" i="71"/>
  <c r="E152" i="71"/>
  <c r="G147" i="71"/>
  <c r="C141" i="71"/>
  <c r="E136" i="71"/>
  <c r="C140" i="71"/>
  <c r="I145" i="71"/>
  <c r="C151" i="71"/>
  <c r="C71" i="75"/>
  <c r="G72" i="75"/>
  <c r="C69" i="75"/>
  <c r="C98" i="2"/>
  <c r="I165" i="17"/>
  <c r="E163" i="17"/>
  <c r="E171" i="17"/>
  <c r="C162" i="17"/>
  <c r="G177" i="17"/>
  <c r="E165" i="17"/>
  <c r="C175" i="17"/>
  <c r="I174" i="17"/>
  <c r="E164" i="17"/>
  <c r="G175" i="17"/>
  <c r="G148" i="21"/>
  <c r="C146" i="21"/>
  <c r="I139" i="21"/>
  <c r="G141" i="21"/>
  <c r="E146" i="21"/>
  <c r="C151" i="21"/>
  <c r="G138" i="21"/>
  <c r="E143" i="21"/>
  <c r="C148" i="21"/>
  <c r="G154" i="21"/>
  <c r="E148" i="21"/>
  <c r="E140" i="21"/>
  <c r="C150" i="21"/>
  <c r="C138" i="21"/>
  <c r="E73" i="23"/>
  <c r="C74" i="23"/>
  <c r="C58" i="23"/>
  <c r="E58" i="23"/>
  <c r="E6" i="23"/>
  <c r="E19" i="23"/>
  <c r="E11" i="23"/>
  <c r="C14" i="23"/>
  <c r="C9" i="23"/>
  <c r="E102" i="26"/>
  <c r="I32" i="27"/>
  <c r="E167" i="29"/>
  <c r="E181" i="29"/>
  <c r="C163" i="29"/>
  <c r="C77" i="33"/>
  <c r="I58" i="33"/>
  <c r="I69" i="33"/>
  <c r="I66" i="33"/>
  <c r="E67" i="33"/>
  <c r="E59" i="33"/>
  <c r="C58" i="33"/>
  <c r="G64" i="33"/>
  <c r="E69" i="33"/>
  <c r="I77" i="33"/>
  <c r="G63" i="33"/>
  <c r="E68" i="33"/>
  <c r="G73" i="33"/>
  <c r="I59" i="33"/>
  <c r="I63" i="33"/>
  <c r="I67" i="33"/>
  <c r="I71" i="33"/>
  <c r="E77" i="33"/>
  <c r="E73" i="33"/>
  <c r="I142" i="64"/>
  <c r="C140" i="64"/>
  <c r="G136" i="64"/>
  <c r="E142" i="64"/>
  <c r="I8" i="66"/>
  <c r="E7" i="66"/>
  <c r="C120" i="68"/>
  <c r="E137" i="69"/>
  <c r="C154" i="69"/>
  <c r="C144" i="69"/>
  <c r="I142" i="69"/>
  <c r="I169" i="70"/>
  <c r="C144" i="71"/>
  <c r="C137" i="71"/>
  <c r="I138" i="71"/>
  <c r="I154" i="71"/>
  <c r="G149" i="71"/>
  <c r="E150" i="71"/>
  <c r="I125" i="27"/>
  <c r="I119" i="27"/>
  <c r="E119" i="87"/>
  <c r="G112" i="87"/>
  <c r="I17" i="74"/>
  <c r="E14" i="74"/>
  <c r="G7" i="74"/>
  <c r="E21" i="74"/>
  <c r="E17" i="74"/>
  <c r="E24" i="74"/>
  <c r="E25" i="74"/>
  <c r="G18" i="74"/>
  <c r="I124" i="74"/>
  <c r="I118" i="74"/>
  <c r="G112" i="74"/>
  <c r="E124" i="74"/>
  <c r="C119" i="74"/>
  <c r="I110" i="74"/>
  <c r="E127" i="74"/>
  <c r="C113" i="74"/>
  <c r="I123" i="74"/>
  <c r="E119" i="74"/>
  <c r="G118" i="74"/>
  <c r="C115" i="74"/>
  <c r="I126" i="74"/>
  <c r="I71" i="72"/>
  <c r="G72" i="72"/>
  <c r="E61" i="72"/>
  <c r="G155" i="71"/>
  <c r="I144" i="71"/>
  <c r="I95" i="70"/>
  <c r="E87" i="70"/>
  <c r="E95" i="70"/>
  <c r="G103" i="70"/>
  <c r="G92" i="70"/>
  <c r="G101" i="70"/>
  <c r="C92" i="70"/>
  <c r="G88" i="70"/>
  <c r="C95" i="70"/>
  <c r="I94" i="70"/>
  <c r="G100" i="70"/>
  <c r="G84" i="70"/>
  <c r="G74" i="69"/>
  <c r="E68" i="69"/>
  <c r="E66" i="69"/>
  <c r="C68" i="69"/>
  <c r="G66" i="69"/>
  <c r="G72" i="69"/>
  <c r="C74" i="69"/>
  <c r="I58" i="69"/>
  <c r="C60" i="69"/>
  <c r="G64" i="69"/>
  <c r="E74" i="69"/>
  <c r="G71" i="69"/>
  <c r="I74" i="69"/>
  <c r="G58" i="69"/>
  <c r="E61" i="69"/>
  <c r="G115" i="69"/>
  <c r="I114" i="69"/>
  <c r="C126" i="69"/>
  <c r="C18" i="68"/>
  <c r="G10" i="68"/>
  <c r="I10" i="68"/>
  <c r="I94" i="68"/>
  <c r="E100" i="68"/>
  <c r="C85" i="68"/>
  <c r="G98" i="68"/>
  <c r="E87" i="68"/>
  <c r="C92" i="68"/>
  <c r="C90" i="68"/>
  <c r="E101" i="68"/>
  <c r="I95" i="68"/>
  <c r="I97" i="68"/>
  <c r="E91" i="68"/>
  <c r="E90" i="68"/>
  <c r="I92" i="68"/>
  <c r="I89" i="68"/>
  <c r="G84" i="68"/>
  <c r="C101" i="68"/>
  <c r="E97" i="68"/>
  <c r="G93" i="68"/>
  <c r="G101" i="68"/>
  <c r="I88" i="68"/>
  <c r="C88" i="68"/>
  <c r="G90" i="68"/>
  <c r="C87" i="68"/>
  <c r="C103" i="68"/>
  <c r="C100" i="68"/>
  <c r="G96" i="68"/>
  <c r="I91" i="68"/>
  <c r="I99" i="68"/>
  <c r="I87" i="68"/>
  <c r="G86" i="68"/>
  <c r="G89" i="68"/>
  <c r="G85" i="68"/>
  <c r="G99" i="68"/>
  <c r="C97" i="68"/>
  <c r="C94" i="68"/>
  <c r="C91" i="68"/>
  <c r="E114" i="68"/>
  <c r="E117" i="68"/>
  <c r="G115" i="68"/>
  <c r="I67" i="67"/>
  <c r="E62" i="67"/>
  <c r="C69" i="67"/>
  <c r="G68" i="67"/>
  <c r="G76" i="67"/>
  <c r="I65" i="67"/>
  <c r="E75" i="67"/>
  <c r="E98" i="67"/>
  <c r="E112" i="67"/>
  <c r="G121" i="67"/>
  <c r="E117" i="67"/>
  <c r="C178" i="67"/>
  <c r="G163" i="67"/>
  <c r="I165" i="67"/>
  <c r="I164" i="67"/>
  <c r="I172" i="67"/>
  <c r="C163" i="67"/>
  <c r="E177" i="67"/>
  <c r="C174" i="67"/>
  <c r="G164" i="67"/>
  <c r="G180" i="67"/>
  <c r="E171" i="67"/>
  <c r="I181" i="67"/>
  <c r="E172" i="67"/>
  <c r="C166" i="67"/>
  <c r="G162" i="67"/>
  <c r="I169" i="67"/>
  <c r="I168" i="67"/>
  <c r="I180" i="67"/>
  <c r="C162" i="67"/>
  <c r="E174" i="67"/>
  <c r="C171" i="67"/>
  <c r="I162" i="67"/>
  <c r="I178" i="67"/>
  <c r="G170" i="67"/>
  <c r="C180" i="67"/>
  <c r="G171" i="67"/>
  <c r="I166" i="67"/>
  <c r="C173" i="67"/>
  <c r="I173" i="67"/>
  <c r="I176" i="67"/>
  <c r="I163" i="67"/>
  <c r="I167" i="67"/>
  <c r="E165" i="67"/>
  <c r="C181" i="67"/>
  <c r="E173" i="67"/>
  <c r="G176" i="67"/>
  <c r="C168" i="67"/>
  <c r="E179" i="67"/>
  <c r="C169" i="67"/>
  <c r="E180" i="67"/>
  <c r="E178" i="67"/>
  <c r="C172" i="67"/>
  <c r="I177" i="67"/>
  <c r="I171" i="67"/>
  <c r="E162" i="67"/>
  <c r="G177" i="67"/>
  <c r="E170" i="67"/>
  <c r="I174" i="67"/>
  <c r="E167" i="67"/>
  <c r="G178" i="67"/>
  <c r="E168" i="67"/>
  <c r="E103" i="66"/>
  <c r="I170" i="66"/>
  <c r="E167" i="66"/>
  <c r="C163" i="66"/>
  <c r="I66" i="64"/>
  <c r="E71" i="64"/>
  <c r="G72" i="64"/>
  <c r="G66" i="64"/>
  <c r="G63" i="64"/>
  <c r="C66" i="64"/>
  <c r="I67" i="64"/>
  <c r="C76" i="64"/>
  <c r="C73" i="64"/>
  <c r="I68" i="64"/>
  <c r="C60" i="64"/>
  <c r="C75" i="64"/>
  <c r="E70" i="64"/>
  <c r="C67" i="64"/>
  <c r="I59" i="64"/>
  <c r="C59" i="64"/>
  <c r="G77" i="64"/>
  <c r="E170" i="64"/>
  <c r="I181" i="64"/>
  <c r="G163" i="64"/>
  <c r="G164" i="64"/>
  <c r="G180" i="64"/>
  <c r="I175" i="64"/>
  <c r="I165" i="64"/>
  <c r="G179" i="64"/>
  <c r="G176" i="64"/>
  <c r="G177" i="64"/>
  <c r="C171" i="64"/>
  <c r="C173" i="64"/>
  <c r="G172" i="64"/>
  <c r="C172" i="64"/>
  <c r="E172" i="64"/>
  <c r="I170" i="64"/>
  <c r="I176" i="64"/>
  <c r="G169" i="64"/>
  <c r="E167" i="64"/>
  <c r="I173" i="64"/>
  <c r="C163" i="64"/>
  <c r="G171" i="64"/>
  <c r="C162" i="64"/>
  <c r="C170" i="64"/>
  <c r="C178" i="64"/>
  <c r="I164" i="64"/>
  <c r="G173" i="64"/>
  <c r="E174" i="64"/>
  <c r="I179" i="64"/>
  <c r="I177" i="64"/>
  <c r="C167" i="64"/>
  <c r="G167" i="64"/>
  <c r="C177" i="64"/>
  <c r="I166" i="64"/>
  <c r="I174" i="64"/>
  <c r="I163" i="64"/>
  <c r="E175" i="64"/>
  <c r="C179" i="64"/>
  <c r="C168" i="64"/>
  <c r="C165" i="64"/>
  <c r="E176" i="64"/>
  <c r="C166" i="64"/>
  <c r="C174" i="64"/>
  <c r="I167" i="64"/>
  <c r="E178" i="64"/>
  <c r="E162" i="64"/>
  <c r="C180" i="64"/>
  <c r="I169" i="64"/>
  <c r="E164" i="64"/>
  <c r="G175" i="64"/>
  <c r="E165" i="64"/>
  <c r="E173" i="64"/>
  <c r="C181" i="64"/>
  <c r="I171" i="64"/>
  <c r="E141" i="43"/>
  <c r="E148" i="43"/>
  <c r="I145" i="43"/>
  <c r="E139" i="43"/>
  <c r="I123" i="42"/>
  <c r="E128" i="42"/>
  <c r="I110" i="42"/>
  <c r="I66" i="42"/>
  <c r="E60" i="42"/>
  <c r="C91" i="42"/>
  <c r="E93" i="42"/>
  <c r="G88" i="42"/>
  <c r="C87" i="42"/>
  <c r="C101" i="42"/>
  <c r="C97" i="42"/>
  <c r="I93" i="42"/>
  <c r="E88" i="42"/>
  <c r="E103" i="42"/>
  <c r="I96" i="42"/>
  <c r="C100" i="42"/>
  <c r="C92" i="42"/>
  <c r="I88" i="42"/>
  <c r="C103" i="42"/>
  <c r="C89" i="42"/>
  <c r="I90" i="42"/>
  <c r="C84" i="42"/>
  <c r="C99" i="42"/>
  <c r="C98" i="42"/>
  <c r="G119" i="42"/>
  <c r="G114" i="42"/>
  <c r="C128" i="42"/>
  <c r="I112" i="42"/>
  <c r="G125" i="42"/>
  <c r="C122" i="42"/>
  <c r="E115" i="42"/>
  <c r="C117" i="42"/>
  <c r="E121" i="42"/>
  <c r="I125" i="42"/>
  <c r="C119" i="42"/>
  <c r="C127" i="42"/>
  <c r="E127" i="42"/>
  <c r="E110" i="42"/>
  <c r="G129" i="42"/>
  <c r="E126" i="42"/>
  <c r="I119" i="42"/>
  <c r="C129" i="42"/>
  <c r="G121" i="42"/>
  <c r="G128" i="42"/>
  <c r="E122" i="42"/>
  <c r="G120" i="42"/>
  <c r="C125" i="42"/>
  <c r="I120" i="42"/>
  <c r="C115" i="42"/>
  <c r="E111" i="42"/>
  <c r="E119" i="42"/>
  <c r="C114" i="42"/>
  <c r="C120" i="42"/>
  <c r="C113" i="42"/>
  <c r="E124" i="42"/>
  <c r="C126" i="42"/>
  <c r="E123" i="42"/>
  <c r="C118" i="42"/>
  <c r="G127" i="42"/>
  <c r="C116" i="42"/>
  <c r="I115" i="42"/>
  <c r="I126" i="42"/>
  <c r="I113" i="42"/>
  <c r="I118" i="42"/>
  <c r="E113" i="42"/>
  <c r="G110" i="42"/>
  <c r="G118" i="42"/>
  <c r="I111" i="42"/>
  <c r="E117" i="42"/>
  <c r="E112" i="42"/>
  <c r="G123" i="42"/>
  <c r="E125" i="42"/>
  <c r="E118" i="42"/>
  <c r="E116" i="42"/>
  <c r="G112" i="42"/>
  <c r="G115" i="42"/>
  <c r="I117" i="42"/>
  <c r="I116" i="42"/>
  <c r="C111" i="42"/>
  <c r="G126" i="42"/>
  <c r="G117" i="42"/>
  <c r="C110" i="42"/>
  <c r="E114" i="42"/>
  <c r="G111" i="42"/>
  <c r="C121" i="42"/>
  <c r="G124" i="42"/>
  <c r="I124" i="42"/>
  <c r="G113" i="42"/>
  <c r="C124" i="42"/>
  <c r="C123" i="42"/>
  <c r="I121" i="42"/>
  <c r="I114" i="42"/>
  <c r="E129" i="42"/>
  <c r="G122" i="42"/>
  <c r="G116" i="42"/>
  <c r="I127" i="42"/>
  <c r="C112" i="42"/>
  <c r="I129" i="42"/>
  <c r="E120" i="42"/>
  <c r="I122" i="42"/>
  <c r="E167" i="42"/>
  <c r="C171" i="42"/>
  <c r="E163" i="42"/>
  <c r="G177" i="42"/>
  <c r="E166" i="42"/>
  <c r="E164" i="42"/>
  <c r="E179" i="42"/>
  <c r="I163" i="42"/>
  <c r="E172" i="42"/>
  <c r="E175" i="42"/>
  <c r="C169" i="42"/>
  <c r="I181" i="42"/>
  <c r="E180" i="42"/>
  <c r="E171" i="42"/>
  <c r="G181" i="41"/>
  <c r="C140" i="41"/>
  <c r="G143" i="41"/>
  <c r="I149" i="41"/>
  <c r="E151" i="41"/>
  <c r="G138" i="41"/>
  <c r="C146" i="41"/>
  <c r="E154" i="41"/>
  <c r="E140" i="41"/>
  <c r="G145" i="41"/>
  <c r="I118" i="41"/>
  <c r="E111" i="41"/>
  <c r="G129" i="41"/>
  <c r="I126" i="41"/>
  <c r="I128" i="41"/>
  <c r="E113" i="41"/>
  <c r="C126" i="41"/>
  <c r="I124" i="41"/>
  <c r="I119" i="41"/>
  <c r="C114" i="41"/>
  <c r="E122" i="41"/>
  <c r="I113" i="41"/>
  <c r="E127" i="41"/>
  <c r="E125" i="41"/>
  <c r="C124" i="41"/>
  <c r="C125" i="41"/>
  <c r="C119" i="41"/>
  <c r="C111" i="41"/>
  <c r="I121" i="41"/>
  <c r="E119" i="41"/>
  <c r="E128" i="41"/>
  <c r="G124" i="41"/>
  <c r="I120" i="41"/>
  <c r="G123" i="41"/>
  <c r="E118" i="41"/>
  <c r="I127" i="41"/>
  <c r="I129" i="41"/>
  <c r="G126" i="41"/>
  <c r="I125" i="41"/>
  <c r="E115" i="41"/>
  <c r="E124" i="41"/>
  <c r="E121" i="41"/>
  <c r="C120" i="41"/>
  <c r="C121" i="41"/>
  <c r="I115" i="41"/>
  <c r="C72" i="39"/>
  <c r="C65" i="39"/>
  <c r="C66" i="39"/>
  <c r="E64" i="39"/>
  <c r="C61" i="35"/>
  <c r="G72" i="35"/>
  <c r="G62" i="35"/>
  <c r="C21" i="32"/>
  <c r="E19" i="32"/>
  <c r="I22" i="32"/>
  <c r="I24" i="32"/>
  <c r="E22" i="32"/>
  <c r="C18" i="32"/>
  <c r="G21" i="32"/>
  <c r="G12" i="32"/>
  <c r="G146" i="33"/>
  <c r="G138" i="33"/>
  <c r="I151" i="33"/>
  <c r="I153" i="33"/>
  <c r="G136" i="33"/>
  <c r="E143" i="33"/>
  <c r="G149" i="33"/>
  <c r="E141" i="33"/>
  <c r="G155" i="33"/>
  <c r="C141" i="33"/>
  <c r="G150" i="29"/>
  <c r="G140" i="29"/>
  <c r="G148" i="29"/>
  <c r="E141" i="29"/>
  <c r="C146" i="29"/>
  <c r="G151" i="29"/>
  <c r="I137" i="29"/>
  <c r="C140" i="29"/>
  <c r="E142" i="29"/>
  <c r="E144" i="29"/>
  <c r="I152" i="29"/>
  <c r="I153" i="29"/>
  <c r="G139" i="29"/>
  <c r="G146" i="29"/>
  <c r="E139" i="29"/>
  <c r="G143" i="29"/>
  <c r="E140" i="29"/>
  <c r="E147" i="29"/>
  <c r="E152" i="29"/>
  <c r="C136" i="29"/>
  <c r="G147" i="29"/>
  <c r="E145" i="29"/>
  <c r="C150" i="29"/>
  <c r="E155" i="29"/>
  <c r="G138" i="29"/>
  <c r="C148" i="29"/>
  <c r="G149" i="29"/>
  <c r="G141" i="29"/>
  <c r="E137" i="29"/>
  <c r="E148" i="29"/>
  <c r="C142" i="29"/>
  <c r="I136" i="29"/>
  <c r="C144" i="29"/>
  <c r="G152" i="29"/>
  <c r="G144" i="29"/>
  <c r="G136" i="29"/>
  <c r="E136" i="29"/>
  <c r="I149" i="29"/>
  <c r="I140" i="29"/>
  <c r="E143" i="29"/>
  <c r="G154" i="29"/>
  <c r="G153" i="29"/>
  <c r="G145" i="29"/>
  <c r="G137" i="29"/>
  <c r="E153" i="29"/>
  <c r="I145" i="29"/>
  <c r="I144" i="29"/>
  <c r="G142" i="29"/>
  <c r="C152" i="29"/>
  <c r="E154" i="29"/>
  <c r="E146" i="29"/>
  <c r="E138" i="29"/>
  <c r="E149" i="29"/>
  <c r="I141" i="29"/>
  <c r="G176" i="28"/>
  <c r="G167" i="28"/>
  <c r="G175" i="28"/>
  <c r="E165" i="28"/>
  <c r="G72" i="27"/>
  <c r="G86" i="26"/>
  <c r="E96" i="26"/>
  <c r="G94" i="26"/>
  <c r="I94" i="26"/>
  <c r="G91" i="26"/>
  <c r="C91" i="26"/>
  <c r="C86" i="26"/>
  <c r="C102" i="26"/>
  <c r="G102" i="26"/>
  <c r="C148" i="26"/>
  <c r="I145" i="26"/>
  <c r="G138" i="26"/>
  <c r="I136" i="26"/>
  <c r="E155" i="26"/>
  <c r="G151" i="26"/>
  <c r="C140" i="26"/>
  <c r="I141" i="26"/>
  <c r="G137" i="26"/>
  <c r="G145" i="26"/>
  <c r="G153" i="26"/>
  <c r="E143" i="26"/>
  <c r="G154" i="26"/>
  <c r="C155" i="26"/>
  <c r="I137" i="26"/>
  <c r="G143" i="26"/>
  <c r="E151" i="26"/>
  <c r="I152" i="26"/>
  <c r="G139" i="26"/>
  <c r="G147" i="26"/>
  <c r="I155" i="26"/>
  <c r="G146" i="26"/>
  <c r="I149" i="26"/>
  <c r="I140" i="26"/>
  <c r="E138" i="26"/>
  <c r="E142" i="26"/>
  <c r="E146" i="26"/>
  <c r="E150" i="26"/>
  <c r="E154" i="26"/>
  <c r="E139" i="26"/>
  <c r="C144" i="26"/>
  <c r="G150" i="26"/>
  <c r="C151" i="26"/>
  <c r="C143" i="26"/>
  <c r="I148" i="26"/>
  <c r="G136" i="26"/>
  <c r="G140" i="26"/>
  <c r="G144" i="26"/>
  <c r="G148" i="26"/>
  <c r="G152" i="26"/>
  <c r="C136" i="26"/>
  <c r="G142" i="26"/>
  <c r="E147" i="26"/>
  <c r="C152" i="26"/>
  <c r="C147" i="26"/>
  <c r="C139" i="26"/>
  <c r="I86" i="26"/>
  <c r="I95" i="26"/>
  <c r="I98" i="26"/>
  <c r="E93" i="26"/>
  <c r="C85" i="26"/>
  <c r="C101" i="26"/>
  <c r="I89" i="26"/>
  <c r="I84" i="26"/>
  <c r="I92" i="26"/>
  <c r="I100" i="26"/>
  <c r="E90" i="26"/>
  <c r="G101" i="26"/>
  <c r="E85" i="26"/>
  <c r="G88" i="26"/>
  <c r="C93" i="26"/>
  <c r="E101" i="26"/>
  <c r="I97" i="26"/>
  <c r="I88" i="26"/>
  <c r="I96" i="26"/>
  <c r="G85" i="26"/>
  <c r="C95" i="26"/>
  <c r="I99" i="26"/>
  <c r="E88" i="26"/>
  <c r="G92" i="26"/>
  <c r="C94" i="26"/>
  <c r="E103" i="26"/>
  <c r="G99" i="26"/>
  <c r="G90" i="26"/>
  <c r="G98" i="26"/>
  <c r="E86" i="26"/>
  <c r="G97" i="26"/>
  <c r="I91" i="26"/>
  <c r="I90" i="26"/>
  <c r="E89" i="26"/>
  <c r="E97" i="26"/>
  <c r="G96" i="26"/>
  <c r="C89" i="26"/>
  <c r="C97" i="26"/>
  <c r="I103" i="26"/>
  <c r="I85" i="26"/>
  <c r="I93" i="26"/>
  <c r="I101" i="26"/>
  <c r="E87" i="26"/>
  <c r="E91" i="26"/>
  <c r="E95" i="26"/>
  <c r="E99" i="26"/>
  <c r="C103" i="26"/>
  <c r="C87" i="26"/>
  <c r="G93" i="26"/>
  <c r="E98" i="26"/>
  <c r="I87" i="26"/>
  <c r="I102" i="26"/>
  <c r="E84" i="26"/>
  <c r="E92" i="26"/>
  <c r="G84" i="26"/>
  <c r="G100" i="26"/>
  <c r="C90" i="26"/>
  <c r="C98" i="26"/>
  <c r="E100" i="26"/>
  <c r="G87" i="26"/>
  <c r="G95" i="26"/>
  <c r="C84" i="26"/>
  <c r="C88" i="26"/>
  <c r="C92" i="26"/>
  <c r="C96" i="26"/>
  <c r="C100" i="26"/>
  <c r="G103" i="26"/>
  <c r="G89" i="26"/>
  <c r="E94" i="26"/>
  <c r="I77" i="26"/>
  <c r="G72" i="23"/>
  <c r="G64" i="23"/>
  <c r="C73" i="23"/>
  <c r="C65" i="23"/>
  <c r="C68" i="23"/>
  <c r="C59" i="23"/>
  <c r="E70" i="23"/>
  <c r="G75" i="23"/>
  <c r="G71" i="23"/>
  <c r="G67" i="23"/>
  <c r="G63" i="23"/>
  <c r="G59" i="23"/>
  <c r="I72" i="23"/>
  <c r="I77" i="23"/>
  <c r="E76" i="23"/>
  <c r="E72" i="23"/>
  <c r="E68" i="23"/>
  <c r="E64" i="23"/>
  <c r="E60" i="23"/>
  <c r="E77" i="23"/>
  <c r="C64" i="23"/>
  <c r="I71" i="23"/>
  <c r="G61" i="23"/>
  <c r="E66" i="23"/>
  <c r="C71" i="23"/>
  <c r="G76" i="23"/>
  <c r="G68" i="23"/>
  <c r="G60" i="23"/>
  <c r="I76" i="23"/>
  <c r="I58" i="23"/>
  <c r="C69" i="23"/>
  <c r="C61" i="23"/>
  <c r="I75" i="23"/>
  <c r="G65" i="23"/>
  <c r="C75" i="23"/>
  <c r="G77" i="23"/>
  <c r="G74" i="23"/>
  <c r="G70" i="23"/>
  <c r="G66" i="23"/>
  <c r="G62" i="23"/>
  <c r="G58" i="23"/>
  <c r="I68" i="23"/>
  <c r="I67" i="23"/>
  <c r="E75" i="23"/>
  <c r="E71" i="23"/>
  <c r="E67" i="23"/>
  <c r="E63" i="23"/>
  <c r="E59" i="23"/>
  <c r="C76" i="23"/>
  <c r="I60" i="23"/>
  <c r="I63" i="23"/>
  <c r="E62" i="23"/>
  <c r="C67" i="23"/>
  <c r="G73" i="23"/>
  <c r="G35" i="23"/>
  <c r="E35" i="23"/>
  <c r="I43" i="23"/>
  <c r="I32" i="23"/>
  <c r="E169" i="22"/>
  <c r="I177" i="22"/>
  <c r="I176" i="22"/>
  <c r="E171" i="22"/>
  <c r="I169" i="22"/>
  <c r="C166" i="22"/>
  <c r="I181" i="22"/>
  <c r="E24" i="22"/>
  <c r="I10" i="22"/>
  <c r="E16" i="22"/>
  <c r="E17" i="22"/>
  <c r="E8" i="22"/>
  <c r="C22" i="22"/>
  <c r="E20" i="22"/>
  <c r="C6" i="22"/>
  <c r="E12" i="22"/>
  <c r="G12" i="22"/>
  <c r="I18" i="22"/>
  <c r="G22" i="22"/>
  <c r="G18" i="22"/>
  <c r="G14" i="22"/>
  <c r="G10" i="22"/>
  <c r="G6" i="22"/>
  <c r="E9" i="22"/>
  <c r="C14" i="22"/>
  <c r="G20" i="22"/>
  <c r="E25" i="22"/>
  <c r="I14" i="22"/>
  <c r="I25" i="22"/>
  <c r="G21" i="22"/>
  <c r="G17" i="22"/>
  <c r="G13" i="22"/>
  <c r="G9" i="22"/>
  <c r="C10" i="22"/>
  <c r="G16" i="22"/>
  <c r="E21" i="22"/>
  <c r="I23" i="22"/>
  <c r="I22" i="22"/>
  <c r="I6" i="22"/>
  <c r="G23" i="22"/>
  <c r="G19" i="22"/>
  <c r="G15" i="22"/>
  <c r="G11" i="22"/>
  <c r="G7" i="22"/>
  <c r="G8" i="22"/>
  <c r="E13" i="22"/>
  <c r="C18" i="22"/>
  <c r="G24" i="22"/>
  <c r="I113" i="21"/>
  <c r="C117" i="21"/>
  <c r="G88" i="21"/>
  <c r="G93" i="21"/>
  <c r="I103" i="21"/>
  <c r="G97" i="21"/>
  <c r="E93" i="21"/>
  <c r="G89" i="21"/>
  <c r="I98" i="21"/>
  <c r="C98" i="21"/>
  <c r="G101" i="21"/>
  <c r="G85" i="21"/>
  <c r="E89" i="21"/>
  <c r="G100" i="21"/>
  <c r="E100" i="21"/>
  <c r="E92" i="21"/>
  <c r="E84" i="21"/>
  <c r="I102" i="21"/>
  <c r="I86" i="21"/>
  <c r="C86" i="21"/>
  <c r="G92" i="21"/>
  <c r="E97" i="21"/>
  <c r="C102" i="21"/>
  <c r="E103" i="21"/>
  <c r="G98" i="21"/>
  <c r="G94" i="21"/>
  <c r="G90" i="21"/>
  <c r="G86" i="21"/>
  <c r="I94" i="21"/>
  <c r="G84" i="21"/>
  <c r="C94" i="21"/>
  <c r="E96" i="21"/>
  <c r="E88" i="21"/>
  <c r="I90" i="21"/>
  <c r="E85" i="21"/>
  <c r="C90" i="21"/>
  <c r="G96" i="21"/>
  <c r="E101" i="21"/>
  <c r="G99" i="21"/>
  <c r="G95" i="21"/>
  <c r="G91" i="21"/>
  <c r="G87" i="21"/>
  <c r="E102" i="21"/>
  <c r="E113" i="20"/>
  <c r="I64" i="20"/>
  <c r="I58" i="20"/>
  <c r="I62" i="20"/>
  <c r="G68" i="20"/>
  <c r="C59" i="20"/>
  <c r="C69" i="20"/>
  <c r="I77" i="20"/>
  <c r="G64" i="20"/>
  <c r="C71" i="20"/>
  <c r="C61" i="20"/>
  <c r="C72" i="20"/>
  <c r="I75" i="20"/>
  <c r="G111" i="20"/>
  <c r="C97" i="19"/>
  <c r="E90" i="19"/>
  <c r="G98" i="19"/>
  <c r="C94" i="19"/>
  <c r="G101" i="19"/>
  <c r="C86" i="19"/>
  <c r="G85" i="19"/>
  <c r="G86" i="19"/>
  <c r="G102" i="19"/>
  <c r="I89" i="19"/>
  <c r="E97" i="19"/>
  <c r="C102" i="19"/>
  <c r="E92" i="19"/>
  <c r="C95" i="19"/>
  <c r="G94" i="19"/>
  <c r="C143" i="19"/>
  <c r="C142" i="19"/>
  <c r="G181" i="19"/>
  <c r="C139" i="19"/>
  <c r="C138" i="19"/>
  <c r="I153" i="19"/>
  <c r="C151" i="19"/>
  <c r="E152" i="19"/>
  <c r="C150" i="19"/>
  <c r="E143" i="19"/>
  <c r="G142" i="19"/>
  <c r="C147" i="19"/>
  <c r="G147" i="19"/>
  <c r="C146" i="19"/>
  <c r="G9" i="16"/>
  <c r="E176" i="14"/>
  <c r="I168" i="14"/>
  <c r="C167" i="14"/>
  <c r="G171" i="14"/>
  <c r="C178" i="14"/>
  <c r="I180" i="14"/>
  <c r="I172" i="14"/>
  <c r="I164" i="14"/>
  <c r="C180" i="14"/>
  <c r="C175" i="14"/>
  <c r="I169" i="14"/>
  <c r="C164" i="14"/>
  <c r="G163" i="14"/>
  <c r="E168" i="14"/>
  <c r="C173" i="14"/>
  <c r="G179" i="14"/>
  <c r="E165" i="14"/>
  <c r="E173" i="14"/>
  <c r="E166" i="14"/>
  <c r="G178" i="14"/>
  <c r="G170" i="14"/>
  <c r="G162" i="14"/>
  <c r="C179" i="14"/>
  <c r="I173" i="14"/>
  <c r="C168" i="14"/>
  <c r="C163" i="14"/>
  <c r="E164" i="14"/>
  <c r="C169" i="14"/>
  <c r="G175" i="14"/>
  <c r="E180" i="14"/>
  <c r="C166" i="14"/>
  <c r="G176" i="14"/>
  <c r="E178" i="14"/>
  <c r="E162" i="14"/>
  <c r="G174" i="14"/>
  <c r="G166" i="14"/>
  <c r="I181" i="14"/>
  <c r="C176" i="14"/>
  <c r="C171" i="14"/>
  <c r="I165" i="14"/>
  <c r="G167" i="14"/>
  <c r="E172" i="14"/>
  <c r="C177" i="14"/>
  <c r="G164" i="14"/>
  <c r="C170" i="14"/>
  <c r="E170" i="14"/>
  <c r="C181" i="14"/>
  <c r="E154" i="14"/>
  <c r="C152" i="14"/>
  <c r="E152" i="14"/>
  <c r="I149" i="14"/>
  <c r="I136" i="14"/>
  <c r="I141" i="14"/>
  <c r="E127" i="87"/>
  <c r="E115" i="87"/>
  <c r="C113" i="87"/>
  <c r="G127" i="87"/>
  <c r="C114" i="87"/>
  <c r="I118" i="87"/>
  <c r="E125" i="87"/>
  <c r="E123" i="87"/>
  <c r="E114" i="87"/>
  <c r="G115" i="87"/>
  <c r="C121" i="87"/>
  <c r="C110" i="87"/>
  <c r="I114" i="87"/>
  <c r="G120" i="87"/>
  <c r="G128" i="87"/>
  <c r="E120" i="87"/>
  <c r="E122" i="87"/>
  <c r="E111" i="87"/>
  <c r="E116" i="87"/>
  <c r="E124" i="87"/>
  <c r="I110" i="87"/>
  <c r="G116" i="87"/>
  <c r="C122" i="87"/>
  <c r="C129" i="87"/>
  <c r="I117" i="87"/>
  <c r="G125" i="87"/>
  <c r="I125" i="87"/>
  <c r="C174" i="12"/>
  <c r="E174" i="12"/>
  <c r="E171" i="12"/>
  <c r="E162" i="12"/>
  <c r="I180" i="12"/>
  <c r="C166" i="12"/>
  <c r="C163" i="12"/>
  <c r="C176" i="12"/>
  <c r="E179" i="12"/>
  <c r="E163" i="12"/>
  <c r="G173" i="12"/>
  <c r="I164" i="12"/>
  <c r="C96" i="12"/>
  <c r="I89" i="12"/>
  <c r="E89" i="12"/>
  <c r="C99" i="12"/>
  <c r="C102" i="12"/>
  <c r="G101" i="12"/>
  <c r="G84" i="12"/>
  <c r="C178" i="12"/>
  <c r="C170" i="12"/>
  <c r="C162" i="12"/>
  <c r="C167" i="12"/>
  <c r="E178" i="12"/>
  <c r="I172" i="12"/>
  <c r="I175" i="12"/>
  <c r="E175" i="12"/>
  <c r="E167" i="12"/>
  <c r="G169" i="12"/>
  <c r="C179" i="12"/>
  <c r="C168" i="12"/>
  <c r="G152" i="12"/>
  <c r="G142" i="12"/>
  <c r="G136" i="12"/>
  <c r="G91" i="12"/>
  <c r="C87" i="12"/>
  <c r="G94" i="12"/>
  <c r="E90" i="12"/>
  <c r="C100" i="12"/>
  <c r="E97" i="12"/>
  <c r="I88" i="12"/>
  <c r="E103" i="12"/>
  <c r="G103" i="12"/>
  <c r="G95" i="12"/>
  <c r="C95" i="12"/>
  <c r="G98" i="12"/>
  <c r="C92" i="12"/>
  <c r="C86" i="12"/>
  <c r="G100" i="12"/>
  <c r="I90" i="12"/>
  <c r="I102" i="12"/>
  <c r="G87" i="12"/>
  <c r="E84" i="12"/>
  <c r="G86" i="12"/>
  <c r="C88" i="12"/>
  <c r="E98" i="12"/>
  <c r="G92" i="12"/>
  <c r="C44" i="11"/>
  <c r="G51" i="11"/>
  <c r="E40" i="11"/>
  <c r="E49" i="11"/>
  <c r="I51" i="11"/>
  <c r="G151" i="11"/>
  <c r="I58" i="85"/>
  <c r="G76" i="85"/>
  <c r="C77" i="85"/>
  <c r="I72" i="85"/>
  <c r="G71" i="85"/>
  <c r="I74" i="85"/>
  <c r="I63" i="85"/>
  <c r="E58" i="85"/>
  <c r="I69" i="85"/>
  <c r="G63" i="85"/>
  <c r="G69" i="85"/>
  <c r="G58" i="85"/>
  <c r="G66" i="85"/>
  <c r="C72" i="85"/>
  <c r="C67" i="85"/>
  <c r="I71" i="85"/>
  <c r="I66" i="85"/>
  <c r="I61" i="85"/>
  <c r="E74" i="85"/>
  <c r="G67" i="85"/>
  <c r="I64" i="85"/>
  <c r="E62" i="85"/>
  <c r="G62" i="85"/>
  <c r="C68" i="85"/>
  <c r="C76" i="85"/>
  <c r="E61" i="85"/>
  <c r="E60" i="85"/>
  <c r="I75" i="85"/>
  <c r="I70" i="85"/>
  <c r="I65" i="85"/>
  <c r="I59" i="85"/>
  <c r="G72" i="85"/>
  <c r="G65" i="85"/>
  <c r="E77" i="85"/>
  <c r="G60" i="85"/>
  <c r="E63" i="85"/>
  <c r="E71" i="85"/>
  <c r="I77" i="85"/>
  <c r="C63" i="85"/>
  <c r="E64" i="85"/>
  <c r="I73" i="85"/>
  <c r="I67" i="85"/>
  <c r="I62" i="85"/>
  <c r="G75" i="85"/>
  <c r="E70" i="85"/>
  <c r="G59" i="85"/>
  <c r="I68" i="85"/>
  <c r="E66" i="85"/>
  <c r="C60" i="85"/>
  <c r="E67" i="85"/>
  <c r="G74" i="85"/>
  <c r="C71" i="85"/>
  <c r="I168" i="10"/>
  <c r="I171" i="10"/>
  <c r="C170" i="10"/>
  <c r="I181" i="10"/>
  <c r="E165" i="10"/>
  <c r="E169" i="10"/>
  <c r="E173" i="10"/>
  <c r="E177" i="10"/>
  <c r="I162" i="10"/>
  <c r="G162" i="10"/>
  <c r="G166" i="10"/>
  <c r="G170" i="10"/>
  <c r="G174" i="10"/>
  <c r="G178" i="10"/>
  <c r="G163" i="10"/>
  <c r="E168" i="10"/>
  <c r="C173" i="10"/>
  <c r="G179" i="10"/>
  <c r="I173" i="10"/>
  <c r="I177" i="10"/>
  <c r="I180" i="10"/>
  <c r="I164" i="10"/>
  <c r="I167" i="10"/>
  <c r="I170" i="10"/>
  <c r="E162" i="10"/>
  <c r="E166" i="10"/>
  <c r="E170" i="10"/>
  <c r="E174" i="10"/>
  <c r="E178" i="10"/>
  <c r="I166" i="10"/>
  <c r="E163" i="10"/>
  <c r="E167" i="10"/>
  <c r="E171" i="10"/>
  <c r="E175" i="10"/>
  <c r="E179" i="10"/>
  <c r="E164" i="10"/>
  <c r="C169" i="10"/>
  <c r="G175" i="10"/>
  <c r="E180" i="10"/>
  <c r="I172" i="10"/>
  <c r="I175" i="10"/>
  <c r="C166" i="10"/>
  <c r="I178" i="10"/>
  <c r="C164" i="10"/>
  <c r="C168" i="10"/>
  <c r="C172" i="10"/>
  <c r="C176" i="10"/>
  <c r="C180" i="10"/>
  <c r="C178" i="10"/>
  <c r="G165" i="10"/>
  <c r="G169" i="10"/>
  <c r="G173" i="10"/>
  <c r="G177" i="10"/>
  <c r="C181" i="10"/>
  <c r="G167" i="10"/>
  <c r="E172" i="10"/>
  <c r="C177" i="10"/>
  <c r="I33" i="10"/>
  <c r="E41" i="10"/>
  <c r="G49" i="10"/>
  <c r="I49" i="10"/>
  <c r="E39" i="10"/>
  <c r="E42" i="10"/>
  <c r="C41" i="10"/>
  <c r="I41" i="10"/>
  <c r="I40" i="10"/>
  <c r="G34" i="10"/>
  <c r="C44" i="10"/>
  <c r="G41" i="10"/>
  <c r="E36" i="10"/>
  <c r="G47" i="10"/>
  <c r="E49" i="10"/>
  <c r="E33" i="10"/>
  <c r="C51" i="10"/>
  <c r="I35" i="10"/>
  <c r="E34" i="10"/>
  <c r="E35" i="10"/>
  <c r="G46" i="10"/>
  <c r="C43" i="10"/>
  <c r="C37" i="10"/>
  <c r="E48" i="10"/>
  <c r="I42" i="10"/>
  <c r="I36" i="10"/>
  <c r="I32" i="10"/>
  <c r="I43" i="10"/>
  <c r="E46" i="10"/>
  <c r="C40" i="10"/>
  <c r="G33" i="10"/>
  <c r="E32" i="10"/>
  <c r="G43" i="10"/>
  <c r="G51" i="10"/>
  <c r="I34" i="10"/>
  <c r="E128" i="84"/>
  <c r="C119" i="84"/>
  <c r="G122" i="84"/>
  <c r="I111" i="84"/>
  <c r="G115" i="84"/>
  <c r="G120" i="84"/>
  <c r="E120" i="84"/>
  <c r="E114" i="84"/>
  <c r="G125" i="84"/>
  <c r="C116" i="84"/>
  <c r="E127" i="84"/>
  <c r="C117" i="84"/>
  <c r="G112" i="84"/>
  <c r="I114" i="84"/>
  <c r="E129" i="84"/>
  <c r="E112" i="84"/>
  <c r="E111" i="84"/>
  <c r="C122" i="84"/>
  <c r="I122" i="84"/>
  <c r="E125" i="84"/>
  <c r="E110" i="84"/>
  <c r="G121" i="84"/>
  <c r="C112" i="84"/>
  <c r="E123" i="84"/>
  <c r="C118" i="84"/>
  <c r="G111" i="84"/>
  <c r="I120" i="84"/>
  <c r="G116" i="84"/>
  <c r="G62" i="84"/>
  <c r="G69" i="84"/>
  <c r="G70" i="84"/>
  <c r="E64" i="84"/>
  <c r="G63" i="84"/>
  <c r="E77" i="84"/>
  <c r="C77" i="84"/>
  <c r="E76" i="84"/>
  <c r="C66" i="84"/>
  <c r="C12" i="84"/>
  <c r="G19" i="84"/>
  <c r="E11" i="84"/>
  <c r="E17" i="84"/>
  <c r="C11" i="83"/>
  <c r="G22" i="83"/>
  <c r="G20" i="83"/>
  <c r="I24" i="83"/>
  <c r="E6" i="83"/>
  <c r="I7" i="83"/>
  <c r="E20" i="83"/>
  <c r="E16" i="83"/>
  <c r="I19" i="83"/>
  <c r="G11" i="83"/>
  <c r="E12" i="83"/>
  <c r="C19" i="83"/>
  <c r="G7" i="83"/>
  <c r="I18" i="83"/>
  <c r="E13" i="83"/>
  <c r="G136" i="3"/>
  <c r="I175" i="3"/>
  <c r="E169" i="3"/>
  <c r="C174" i="3"/>
  <c r="G178" i="3"/>
  <c r="G175" i="3"/>
  <c r="E181" i="3"/>
  <c r="E166" i="3"/>
  <c r="E177" i="3"/>
  <c r="G162" i="3"/>
  <c r="G163" i="3"/>
  <c r="G179" i="3"/>
  <c r="I174" i="3"/>
  <c r="C166" i="3"/>
  <c r="C172" i="3"/>
  <c r="G171" i="3"/>
  <c r="I176" i="3"/>
  <c r="E162" i="3"/>
  <c r="I162" i="3"/>
  <c r="I170" i="3"/>
  <c r="I178" i="3"/>
  <c r="E173" i="3"/>
  <c r="G165" i="3"/>
  <c r="C162" i="3"/>
  <c r="C170" i="3"/>
  <c r="C178" i="3"/>
  <c r="C164" i="3"/>
  <c r="G170" i="3"/>
  <c r="E175" i="3"/>
  <c r="C180" i="3"/>
  <c r="C165" i="3"/>
  <c r="C169" i="3"/>
  <c r="C173" i="3"/>
  <c r="C177" i="3"/>
  <c r="I167" i="3"/>
  <c r="I172" i="3"/>
  <c r="E165" i="3"/>
  <c r="G164" i="3"/>
  <c r="G172" i="3"/>
  <c r="G180" i="3"/>
  <c r="E174" i="3"/>
  <c r="G173" i="3"/>
  <c r="C163" i="3"/>
  <c r="C171" i="3"/>
  <c r="C179" i="3"/>
  <c r="G166" i="3"/>
  <c r="E171" i="3"/>
  <c r="C176" i="3"/>
  <c r="I181" i="3"/>
  <c r="I165" i="3"/>
  <c r="I169" i="3"/>
  <c r="I173" i="3"/>
  <c r="I177" i="3"/>
  <c r="I180" i="3"/>
  <c r="I164" i="3"/>
  <c r="I163" i="3"/>
  <c r="I171" i="3"/>
  <c r="G169" i="3"/>
  <c r="G168" i="3"/>
  <c r="G176" i="3"/>
  <c r="E170" i="3"/>
  <c r="E178" i="3"/>
  <c r="C181" i="3"/>
  <c r="C167" i="3"/>
  <c r="C175" i="3"/>
  <c r="E163" i="3"/>
  <c r="C168" i="3"/>
  <c r="G174" i="3"/>
  <c r="E179" i="3"/>
  <c r="E164" i="3"/>
  <c r="E168" i="3"/>
  <c r="E172" i="3"/>
  <c r="E176" i="3"/>
  <c r="E180" i="3"/>
  <c r="I149" i="3"/>
  <c r="G151" i="3"/>
  <c r="E146" i="3"/>
  <c r="E149" i="3"/>
  <c r="E139" i="3"/>
  <c r="G152" i="3"/>
  <c r="C50" i="3"/>
  <c r="E42" i="3"/>
  <c r="E48" i="3"/>
  <c r="C37" i="3"/>
  <c r="I33" i="3"/>
  <c r="C32" i="3"/>
  <c r="G50" i="3"/>
  <c r="C34" i="3"/>
  <c r="E45" i="3"/>
  <c r="I36" i="3"/>
  <c r="C51" i="3"/>
  <c r="G43" i="3"/>
  <c r="E38" i="3"/>
  <c r="E46" i="3"/>
  <c r="I45" i="3"/>
  <c r="I42" i="3"/>
  <c r="E39" i="3"/>
  <c r="E44" i="3"/>
  <c r="C38" i="3"/>
  <c r="E49" i="3"/>
  <c r="I40" i="3"/>
  <c r="E36" i="3"/>
  <c r="G33" i="3"/>
  <c r="G41" i="3"/>
  <c r="G49" i="3"/>
  <c r="E51" i="3"/>
  <c r="I38" i="3"/>
  <c r="I41" i="3"/>
  <c r="I48" i="3"/>
  <c r="E33" i="3"/>
  <c r="G44" i="3"/>
  <c r="C36" i="3"/>
  <c r="E47" i="3"/>
  <c r="C41" i="3"/>
  <c r="G37" i="3"/>
  <c r="G45" i="3"/>
  <c r="C145" i="8"/>
  <c r="E153" i="8"/>
  <c r="I110" i="8"/>
  <c r="G116" i="8"/>
  <c r="G125" i="8"/>
  <c r="I126" i="8"/>
  <c r="G121" i="8"/>
  <c r="E121" i="8"/>
  <c r="I129" i="8"/>
  <c r="G113" i="8"/>
  <c r="G117" i="8"/>
  <c r="C126" i="8"/>
  <c r="G47" i="82"/>
  <c r="G36" i="82"/>
  <c r="I171" i="7"/>
  <c r="G169" i="7"/>
  <c r="I170" i="7"/>
  <c r="E177" i="7"/>
  <c r="C174" i="7"/>
  <c r="E167" i="7"/>
  <c r="G163" i="7"/>
  <c r="G171" i="7"/>
  <c r="G179" i="7"/>
  <c r="I176" i="7"/>
  <c r="I179" i="7"/>
  <c r="E162" i="7"/>
  <c r="E174" i="7"/>
  <c r="G177" i="7"/>
  <c r="I166" i="7"/>
  <c r="I174" i="7"/>
  <c r="E165" i="7"/>
  <c r="C162" i="7"/>
  <c r="C170" i="7"/>
  <c r="C178" i="7"/>
  <c r="C164" i="7"/>
  <c r="G170" i="7"/>
  <c r="E175" i="7"/>
  <c r="C180" i="7"/>
  <c r="C165" i="7"/>
  <c r="C169" i="7"/>
  <c r="C173" i="7"/>
  <c r="C177" i="7"/>
  <c r="I168" i="7"/>
  <c r="E170" i="7"/>
  <c r="I162" i="7"/>
  <c r="I178" i="7"/>
  <c r="C166" i="7"/>
  <c r="G162" i="7"/>
  <c r="C172" i="7"/>
  <c r="G178" i="7"/>
  <c r="G167" i="7"/>
  <c r="G175" i="7"/>
  <c r="I180" i="7"/>
  <c r="I164" i="7"/>
  <c r="E181" i="7"/>
  <c r="I167" i="7"/>
  <c r="E173" i="7"/>
  <c r="G173" i="7"/>
  <c r="G164" i="7"/>
  <c r="G172" i="7"/>
  <c r="G180" i="7"/>
  <c r="E178" i="7"/>
  <c r="C167" i="7"/>
  <c r="C175" i="7"/>
  <c r="E163" i="7"/>
  <c r="C168" i="7"/>
  <c r="G174" i="7"/>
  <c r="E179" i="7"/>
  <c r="E164" i="7"/>
  <c r="E168" i="7"/>
  <c r="E172" i="7"/>
  <c r="E176" i="7"/>
  <c r="G11" i="7"/>
  <c r="I171" i="6"/>
  <c r="E176" i="66"/>
  <c r="G171" i="66"/>
  <c r="C165" i="66"/>
  <c r="C180" i="66"/>
  <c r="E175" i="66"/>
  <c r="G170" i="66"/>
  <c r="C164" i="66"/>
  <c r="G177" i="66"/>
  <c r="C179" i="66"/>
  <c r="C170" i="66"/>
  <c r="I166" i="66"/>
  <c r="E174" i="66"/>
  <c r="E166" i="66"/>
  <c r="C167" i="66"/>
  <c r="G180" i="66"/>
  <c r="I162" i="66"/>
  <c r="I173" i="66"/>
  <c r="I168" i="66"/>
  <c r="C177" i="66"/>
  <c r="E172" i="66"/>
  <c r="G167" i="66"/>
  <c r="I181" i="66"/>
  <c r="C176" i="66"/>
  <c r="E171" i="66"/>
  <c r="G166" i="66"/>
  <c r="C181" i="66"/>
  <c r="G165" i="66"/>
  <c r="C171" i="66"/>
  <c r="G168" i="66"/>
  <c r="E177" i="66"/>
  <c r="E169" i="66"/>
  <c r="C175" i="66"/>
  <c r="C162" i="66"/>
  <c r="G172" i="66"/>
  <c r="I169" i="66"/>
  <c r="I164" i="66"/>
  <c r="E180" i="66"/>
  <c r="C169" i="66"/>
  <c r="E179" i="66"/>
  <c r="C168" i="66"/>
  <c r="G173" i="66"/>
  <c r="I174" i="66"/>
  <c r="E173" i="66"/>
  <c r="C166" i="66"/>
  <c r="I171" i="66"/>
  <c r="I167" i="66"/>
  <c r="I176" i="66"/>
  <c r="G175" i="66"/>
  <c r="E164" i="66"/>
  <c r="G174" i="66"/>
  <c r="E163" i="66"/>
  <c r="C178" i="66"/>
  <c r="G164" i="66"/>
  <c r="E165" i="66"/>
  <c r="I178" i="66"/>
  <c r="I177" i="66"/>
  <c r="I172" i="66"/>
  <c r="I167" i="79"/>
  <c r="I162" i="79"/>
  <c r="I171" i="79"/>
  <c r="E179" i="79"/>
  <c r="G174" i="79"/>
  <c r="C168" i="79"/>
  <c r="E163" i="79"/>
  <c r="E162" i="79"/>
  <c r="E170" i="79"/>
  <c r="G177" i="79"/>
  <c r="I164" i="79"/>
  <c r="I180" i="79"/>
  <c r="G163" i="79"/>
  <c r="G171" i="79"/>
  <c r="I169" i="79"/>
  <c r="I177" i="79"/>
  <c r="I163" i="79"/>
  <c r="C180" i="79"/>
  <c r="E175" i="79"/>
  <c r="G170" i="79"/>
  <c r="C164" i="79"/>
  <c r="G168" i="79"/>
  <c r="G176" i="79"/>
  <c r="G180" i="79"/>
  <c r="I176" i="79"/>
  <c r="G169" i="79"/>
  <c r="E181" i="79"/>
  <c r="C169" i="79"/>
  <c r="C177" i="79"/>
  <c r="I170" i="79"/>
  <c r="C176" i="79"/>
  <c r="G166" i="79"/>
  <c r="G164" i="79"/>
  <c r="E178" i="79"/>
  <c r="G167" i="79"/>
  <c r="C165" i="79"/>
  <c r="I179" i="79"/>
  <c r="I181" i="79"/>
  <c r="E171" i="79"/>
  <c r="G172" i="79"/>
  <c r="I168" i="79"/>
  <c r="G175" i="79"/>
  <c r="C173" i="79"/>
  <c r="C179" i="32"/>
  <c r="C171" i="32"/>
  <c r="C163" i="32"/>
  <c r="G178" i="32"/>
  <c r="E164" i="32"/>
  <c r="C170" i="32"/>
  <c r="I166" i="32"/>
  <c r="G169" i="32"/>
  <c r="I163" i="66"/>
  <c r="I179" i="66"/>
  <c r="E170" i="66"/>
  <c r="G169" i="66"/>
  <c r="G178" i="66"/>
  <c r="G179" i="66"/>
  <c r="G173" i="79"/>
  <c r="E166" i="79"/>
  <c r="E167" i="79"/>
  <c r="C164" i="32"/>
  <c r="G176" i="22"/>
  <c r="I179" i="22"/>
  <c r="C171" i="22"/>
  <c r="I165" i="22"/>
  <c r="G166" i="22"/>
  <c r="E177" i="22"/>
  <c r="G180" i="22"/>
  <c r="I173" i="22"/>
  <c r="C176" i="22"/>
  <c r="E181" i="22"/>
  <c r="I166" i="23"/>
  <c r="I178" i="23"/>
  <c r="I176" i="32"/>
  <c r="I168" i="32"/>
  <c r="G175" i="32"/>
  <c r="C162" i="32"/>
  <c r="E173" i="32"/>
  <c r="G165" i="32"/>
  <c r="E181" i="66"/>
  <c r="I180" i="66"/>
  <c r="I165" i="66"/>
  <c r="I175" i="66"/>
  <c r="G176" i="66"/>
  <c r="E178" i="66"/>
  <c r="G162" i="66"/>
  <c r="G163" i="66"/>
  <c r="I173" i="79"/>
  <c r="G165" i="79"/>
  <c r="I172" i="79"/>
  <c r="C172" i="79"/>
  <c r="C181" i="16"/>
  <c r="G176" i="16"/>
  <c r="C170" i="16"/>
  <c r="E165" i="16"/>
  <c r="G179" i="16"/>
  <c r="G171" i="16"/>
  <c r="E164" i="16"/>
  <c r="E181" i="32"/>
  <c r="C165" i="42"/>
  <c r="C166" i="42"/>
  <c r="C177" i="42"/>
  <c r="I176" i="42"/>
  <c r="I168" i="42"/>
  <c r="C179" i="42"/>
  <c r="G169" i="42"/>
  <c r="E168" i="42"/>
  <c r="I171" i="42"/>
  <c r="I180" i="42"/>
  <c r="I172" i="42"/>
  <c r="I164" i="42"/>
  <c r="E174" i="42"/>
  <c r="C163" i="42"/>
  <c r="E176" i="42"/>
  <c r="I164" i="39"/>
  <c r="C176" i="32"/>
  <c r="C168" i="32"/>
  <c r="E179" i="32"/>
  <c r="E171" i="32"/>
  <c r="E163" i="32"/>
  <c r="E178" i="32"/>
  <c r="E170" i="32"/>
  <c r="E162" i="32"/>
  <c r="C173" i="32"/>
  <c r="C165" i="32"/>
  <c r="E176" i="32"/>
  <c r="E166" i="32"/>
  <c r="C169" i="32"/>
  <c r="G163" i="32"/>
  <c r="G171" i="32"/>
  <c r="I162" i="32"/>
  <c r="I178" i="32"/>
  <c r="G180" i="32"/>
  <c r="C174" i="32"/>
  <c r="E169" i="32"/>
  <c r="G164" i="32"/>
  <c r="G166" i="32"/>
  <c r="G174" i="32"/>
  <c r="G179" i="32"/>
  <c r="I165" i="32"/>
  <c r="I169" i="32"/>
  <c r="I173" i="32"/>
  <c r="I177" i="32"/>
  <c r="E174" i="32"/>
  <c r="C177" i="32"/>
  <c r="C181" i="32"/>
  <c r="G167" i="32"/>
  <c r="I170" i="32"/>
  <c r="E177" i="32"/>
  <c r="G172" i="32"/>
  <c r="C166" i="32"/>
  <c r="G162" i="32"/>
  <c r="G170" i="32"/>
  <c r="G177" i="32"/>
  <c r="I181" i="32"/>
  <c r="I163" i="32"/>
  <c r="I167" i="32"/>
  <c r="I171" i="32"/>
  <c r="I175" i="32"/>
  <c r="I179" i="32"/>
  <c r="I163" i="6"/>
  <c r="I180" i="32"/>
  <c r="I172" i="32"/>
  <c r="I164" i="32"/>
  <c r="E180" i="32"/>
  <c r="E168" i="32"/>
  <c r="G168" i="32"/>
  <c r="C178" i="32"/>
  <c r="I174" i="32"/>
  <c r="G173" i="32"/>
  <c r="E162" i="66"/>
  <c r="C174" i="66"/>
  <c r="C172" i="66"/>
  <c r="C173" i="66"/>
  <c r="E174" i="79"/>
  <c r="G162" i="79"/>
  <c r="E175" i="32"/>
  <c r="I178" i="79"/>
  <c r="G178" i="64"/>
  <c r="G170" i="64"/>
  <c r="G174" i="64"/>
  <c r="G180" i="2"/>
  <c r="G171" i="2"/>
  <c r="I175" i="2"/>
  <c r="C177" i="2"/>
  <c r="E168" i="2"/>
  <c r="C171" i="2"/>
  <c r="I173" i="87"/>
  <c r="I177" i="87"/>
  <c r="G179" i="2"/>
  <c r="G167" i="2"/>
  <c r="I172" i="2"/>
  <c r="E176" i="2"/>
  <c r="E164" i="2"/>
  <c r="I167" i="2"/>
  <c r="G173" i="2"/>
  <c r="I165" i="21"/>
  <c r="I174" i="21"/>
  <c r="E165" i="22"/>
  <c r="E163" i="22"/>
  <c r="G174" i="22"/>
  <c r="E164" i="22"/>
  <c r="E172" i="22"/>
  <c r="E180" i="22"/>
  <c r="I180" i="22"/>
  <c r="I168" i="22"/>
  <c r="C177" i="29"/>
  <c r="C169" i="29"/>
  <c r="C172" i="29"/>
  <c r="E166" i="29"/>
  <c r="G177" i="29"/>
  <c r="I164" i="43"/>
  <c r="I168" i="43"/>
  <c r="I171" i="58"/>
  <c r="I162" i="80"/>
  <c r="I167" i="80"/>
  <c r="I173" i="80"/>
  <c r="I170" i="80"/>
  <c r="I175" i="80"/>
  <c r="I178" i="80"/>
  <c r="I169" i="80"/>
  <c r="I174" i="80"/>
  <c r="I163" i="80"/>
  <c r="I179" i="80"/>
  <c r="I165" i="80"/>
  <c r="I167" i="71"/>
  <c r="I168" i="71"/>
  <c r="I173" i="28"/>
  <c r="E173" i="28"/>
  <c r="C162" i="28"/>
  <c r="G165" i="28"/>
  <c r="G173" i="28"/>
  <c r="I181" i="28"/>
  <c r="I162" i="28"/>
  <c r="C178" i="28"/>
  <c r="G168" i="28"/>
  <c r="G169" i="28"/>
  <c r="G177" i="28"/>
  <c r="I178" i="28"/>
  <c r="G180" i="29"/>
  <c r="I169" i="29"/>
  <c r="E178" i="29"/>
  <c r="G173" i="29"/>
  <c r="C167" i="29"/>
  <c r="E162" i="29"/>
  <c r="I164" i="29"/>
  <c r="I172" i="29"/>
  <c r="I180" i="29"/>
  <c r="I175" i="29"/>
  <c r="C162" i="29"/>
  <c r="C166" i="29"/>
  <c r="C170" i="29"/>
  <c r="C174" i="29"/>
  <c r="C178" i="29"/>
  <c r="I178" i="29"/>
  <c r="G174" i="29"/>
  <c r="C175" i="29"/>
  <c r="E170" i="29"/>
  <c r="G165" i="29"/>
  <c r="I171" i="29"/>
  <c r="I162" i="29"/>
  <c r="I168" i="29"/>
  <c r="I176" i="29"/>
  <c r="E164" i="29"/>
  <c r="E168" i="29"/>
  <c r="E172" i="29"/>
  <c r="E176" i="29"/>
  <c r="E180" i="29"/>
  <c r="G175" i="29"/>
  <c r="G173" i="31"/>
  <c r="G167" i="31"/>
  <c r="G166" i="31"/>
  <c r="C175" i="31"/>
  <c r="I178" i="31"/>
  <c r="E165" i="31"/>
  <c r="C177" i="31"/>
  <c r="C176" i="31"/>
  <c r="I164" i="31"/>
  <c r="I163" i="22"/>
  <c r="G168" i="22"/>
  <c r="I178" i="22"/>
  <c r="I164" i="22"/>
  <c r="C170" i="22"/>
  <c r="C175" i="22"/>
  <c r="G179" i="22"/>
  <c r="G175" i="22"/>
  <c r="G171" i="22"/>
  <c r="G167" i="22"/>
  <c r="G163" i="22"/>
  <c r="G178" i="22"/>
  <c r="C172" i="22"/>
  <c r="E167" i="22"/>
  <c r="G162" i="22"/>
  <c r="G172" i="22"/>
  <c r="E166" i="22"/>
  <c r="E174" i="22"/>
  <c r="C181" i="22"/>
  <c r="I174" i="22"/>
  <c r="C162" i="22"/>
  <c r="C167" i="22"/>
  <c r="I172" i="22"/>
  <c r="C178" i="22"/>
  <c r="C177" i="22"/>
  <c r="C173" i="22"/>
  <c r="C169" i="22"/>
  <c r="C165" i="22"/>
  <c r="C180" i="22"/>
  <c r="E175" i="22"/>
  <c r="G170" i="22"/>
  <c r="C164" i="22"/>
  <c r="G164" i="22"/>
  <c r="E162" i="22"/>
  <c r="E170" i="22"/>
  <c r="E178" i="22"/>
  <c r="I171" i="22"/>
  <c r="G172" i="2"/>
  <c r="G163" i="2"/>
  <c r="I179" i="2"/>
  <c r="E180" i="2"/>
  <c r="C169" i="2"/>
  <c r="C168" i="2"/>
  <c r="C167" i="2"/>
  <c r="E173" i="22"/>
  <c r="I166" i="22"/>
  <c r="C168" i="22"/>
  <c r="E179" i="22"/>
  <c r="E168" i="22"/>
  <c r="E176" i="22"/>
  <c r="C174" i="22"/>
  <c r="C163" i="22"/>
  <c r="I162" i="22"/>
  <c r="I170" i="28"/>
  <c r="G179" i="28"/>
  <c r="G163" i="28"/>
  <c r="C170" i="28"/>
  <c r="C173" i="29"/>
  <c r="C165" i="29"/>
  <c r="I179" i="29"/>
  <c r="C180" i="29"/>
  <c r="C164" i="29"/>
  <c r="I167" i="29"/>
  <c r="C171" i="29"/>
  <c r="C166" i="31"/>
  <c r="C173" i="31"/>
  <c r="C181" i="58"/>
  <c r="E179" i="14"/>
  <c r="G173" i="14"/>
  <c r="E167" i="14"/>
  <c r="E175" i="14"/>
  <c r="G180" i="14"/>
  <c r="C174" i="14"/>
  <c r="E169" i="14"/>
  <c r="G169" i="14"/>
  <c r="E181" i="14"/>
  <c r="I179" i="14"/>
  <c r="E163" i="14"/>
  <c r="E171" i="14"/>
  <c r="E177" i="14"/>
  <c r="G172" i="14"/>
  <c r="I167" i="14"/>
  <c r="G177" i="14"/>
  <c r="E180" i="70"/>
  <c r="C173" i="70"/>
  <c r="C165" i="70"/>
  <c r="E175" i="70"/>
  <c r="C164" i="70"/>
  <c r="I170" i="70"/>
  <c r="E170" i="70"/>
  <c r="C167" i="70"/>
  <c r="E169" i="70"/>
  <c r="I179" i="70"/>
  <c r="I163" i="70"/>
  <c r="C177" i="70"/>
  <c r="C169" i="70"/>
  <c r="C180" i="70"/>
  <c r="G170" i="70"/>
  <c r="I178" i="70"/>
  <c r="I162" i="70"/>
  <c r="C178" i="70"/>
  <c r="G173" i="70"/>
  <c r="C162" i="70"/>
  <c r="I180" i="70"/>
  <c r="I176" i="70"/>
  <c r="I167" i="85"/>
  <c r="I174" i="85"/>
  <c r="E138" i="9"/>
  <c r="C143" i="10"/>
  <c r="I146" i="10"/>
  <c r="G140" i="10"/>
  <c r="I145" i="41"/>
  <c r="I140" i="41"/>
  <c r="E136" i="41"/>
  <c r="E147" i="41"/>
  <c r="E152" i="41"/>
  <c r="G139" i="41"/>
  <c r="G150" i="41"/>
  <c r="E138" i="41"/>
  <c r="G143" i="85"/>
  <c r="I145" i="85"/>
  <c r="I147" i="2"/>
  <c r="E142" i="2"/>
  <c r="G146" i="2"/>
  <c r="I152" i="5"/>
  <c r="I140" i="9"/>
  <c r="I155" i="9"/>
  <c r="G149" i="9"/>
  <c r="I151" i="10"/>
  <c r="G153" i="10"/>
  <c r="E144" i="10"/>
  <c r="C146" i="10"/>
  <c r="I139" i="41"/>
  <c r="I152" i="41"/>
  <c r="E139" i="41"/>
  <c r="E144" i="41"/>
  <c r="C150" i="41"/>
  <c r="C136" i="41"/>
  <c r="G136" i="41"/>
  <c r="G142" i="41"/>
  <c r="G147" i="41"/>
  <c r="G154" i="41"/>
  <c r="G141" i="41"/>
  <c r="G181" i="64"/>
  <c r="C151" i="64"/>
  <c r="C147" i="64"/>
  <c r="C143" i="64"/>
  <c r="C139" i="64"/>
  <c r="C154" i="64"/>
  <c r="E149" i="64"/>
  <c r="G144" i="64"/>
  <c r="C138" i="64"/>
  <c r="I152" i="64"/>
  <c r="I144" i="64"/>
  <c r="I136" i="64"/>
  <c r="E148" i="64"/>
  <c r="C145" i="64"/>
  <c r="C155" i="64"/>
  <c r="G139" i="64"/>
  <c r="E139" i="64"/>
  <c r="C137" i="64"/>
  <c r="I150" i="64"/>
  <c r="I150" i="69"/>
  <c r="G154" i="69"/>
  <c r="C148" i="69"/>
  <c r="E143" i="69"/>
  <c r="G138" i="69"/>
  <c r="C151" i="69"/>
  <c r="E146" i="69"/>
  <c r="G141" i="69"/>
  <c r="I155" i="69"/>
  <c r="C149" i="69"/>
  <c r="C141" i="69"/>
  <c r="G148" i="69"/>
  <c r="E152" i="69"/>
  <c r="E141" i="69"/>
  <c r="G151" i="69"/>
  <c r="G143" i="69"/>
  <c r="G144" i="69"/>
  <c r="I146" i="69"/>
  <c r="I140" i="69"/>
  <c r="C155" i="69"/>
  <c r="I151" i="69"/>
  <c r="I155" i="29"/>
  <c r="C149" i="29"/>
  <c r="C141" i="29"/>
  <c r="C151" i="29"/>
  <c r="C143" i="29"/>
  <c r="I154" i="29"/>
  <c r="I146" i="29"/>
  <c r="I138" i="29"/>
  <c r="I151" i="29"/>
  <c r="I143" i="29"/>
  <c r="G155" i="29"/>
  <c r="C153" i="29"/>
  <c r="C145" i="29"/>
  <c r="C137" i="29"/>
  <c r="C147" i="29"/>
  <c r="C139" i="29"/>
  <c r="I150" i="29"/>
  <c r="I142" i="29"/>
  <c r="G181" i="29"/>
  <c r="I147" i="29"/>
  <c r="I139" i="29"/>
  <c r="C145" i="83"/>
  <c r="I153" i="83"/>
  <c r="E150" i="41"/>
  <c r="C143" i="41"/>
  <c r="G155" i="41"/>
  <c r="G151" i="41"/>
  <c r="G145" i="10"/>
  <c r="C154" i="10"/>
  <c r="I151" i="41"/>
  <c r="C142" i="41"/>
  <c r="C148" i="41"/>
  <c r="G144" i="41"/>
  <c r="E146" i="41"/>
  <c r="C153" i="2"/>
  <c r="C144" i="2"/>
  <c r="I136" i="2"/>
  <c r="I148" i="9"/>
  <c r="C143" i="9"/>
  <c r="I152" i="10"/>
  <c r="G143" i="10"/>
  <c r="I138" i="10"/>
  <c r="E155" i="10"/>
  <c r="E145" i="10"/>
  <c r="I147" i="41"/>
  <c r="I141" i="41"/>
  <c r="C144" i="41"/>
  <c r="C138" i="41"/>
  <c r="E143" i="41"/>
  <c r="E148" i="41"/>
  <c r="C154" i="41"/>
  <c r="C152" i="41"/>
  <c r="G140" i="41"/>
  <c r="G146" i="41"/>
  <c r="G152" i="41"/>
  <c r="C139" i="41"/>
  <c r="G149" i="41"/>
  <c r="G155" i="43"/>
  <c r="I155" i="43"/>
  <c r="C137" i="43"/>
  <c r="G153" i="84"/>
  <c r="G151" i="84"/>
  <c r="C142" i="84"/>
  <c r="G142" i="84"/>
  <c r="I140" i="12"/>
  <c r="G140" i="12"/>
  <c r="C136" i="12"/>
  <c r="I143" i="84"/>
  <c r="E151" i="84"/>
  <c r="G153" i="39"/>
  <c r="C147" i="39"/>
  <c r="E142" i="39"/>
  <c r="G137" i="39"/>
  <c r="E153" i="39"/>
  <c r="E149" i="39"/>
  <c r="E145" i="39"/>
  <c r="E141" i="39"/>
  <c r="E137" i="39"/>
  <c r="C144" i="39"/>
  <c r="C153" i="39"/>
  <c r="C149" i="39"/>
  <c r="C145" i="39"/>
  <c r="C141" i="39"/>
  <c r="C137" i="39"/>
  <c r="I148" i="39"/>
  <c r="I142" i="39"/>
  <c r="I138" i="39"/>
  <c r="I145" i="39"/>
  <c r="E150" i="39"/>
  <c r="G145" i="39"/>
  <c r="C139" i="39"/>
  <c r="C155" i="39"/>
  <c r="G151" i="39"/>
  <c r="G147" i="39"/>
  <c r="G143" i="39"/>
  <c r="G139" i="39"/>
  <c r="C152" i="39"/>
  <c r="C136" i="39"/>
  <c r="E151" i="39"/>
  <c r="E147" i="39"/>
  <c r="E143" i="39"/>
  <c r="E139" i="39"/>
  <c r="I155" i="39"/>
  <c r="I140" i="39"/>
  <c r="I147" i="39"/>
  <c r="I154" i="39"/>
  <c r="I137" i="39"/>
  <c r="I153" i="39"/>
  <c r="C152" i="40"/>
  <c r="C154" i="40"/>
  <c r="E149" i="40"/>
  <c r="G144" i="40"/>
  <c r="C138" i="40"/>
  <c r="E136" i="40"/>
  <c r="E144" i="40"/>
  <c r="E155" i="40"/>
  <c r="I142" i="40"/>
  <c r="G181" i="40"/>
  <c r="G139" i="40"/>
  <c r="E148" i="40"/>
  <c r="G153" i="40"/>
  <c r="C143" i="40"/>
  <c r="C151" i="40"/>
  <c r="G152" i="40"/>
  <c r="C146" i="40"/>
  <c r="E141" i="40"/>
  <c r="G136" i="40"/>
  <c r="E140" i="40"/>
  <c r="G147" i="40"/>
  <c r="I150" i="40"/>
  <c r="C155" i="40"/>
  <c r="G143" i="40"/>
  <c r="G151" i="40"/>
  <c r="C139" i="40"/>
  <c r="C147" i="40"/>
  <c r="I142" i="70"/>
  <c r="G143" i="70"/>
  <c r="G145" i="70"/>
  <c r="C155" i="70"/>
  <c r="I141" i="70"/>
  <c r="I152" i="70"/>
  <c r="I150" i="70"/>
  <c r="C153" i="70"/>
  <c r="E143" i="70"/>
  <c r="C152" i="70"/>
  <c r="I139" i="79"/>
  <c r="G151" i="79"/>
  <c r="C145" i="79"/>
  <c r="E140" i="79"/>
  <c r="I137" i="79"/>
  <c r="I153" i="79"/>
  <c r="G181" i="79"/>
  <c r="C153" i="79"/>
  <c r="E148" i="79"/>
  <c r="G143" i="79"/>
  <c r="C137" i="79"/>
  <c r="I145" i="79"/>
  <c r="E139" i="84"/>
  <c r="G148" i="12"/>
  <c r="E147" i="12"/>
  <c r="I137" i="8"/>
  <c r="I138" i="8"/>
  <c r="G151" i="8"/>
  <c r="E149" i="8"/>
  <c r="G181" i="8"/>
  <c r="I141" i="8"/>
  <c r="E137" i="8"/>
  <c r="C149" i="84"/>
  <c r="E146" i="32"/>
  <c r="G153" i="32"/>
  <c r="E155" i="12"/>
  <c r="G144" i="12"/>
  <c r="G181" i="80"/>
  <c r="C155" i="80"/>
  <c r="C143" i="84"/>
  <c r="G181" i="85"/>
  <c r="E148" i="85"/>
  <c r="C137" i="85"/>
  <c r="H260" i="2"/>
  <c r="E245" i="2" s="1"/>
  <c r="C155" i="5"/>
  <c r="I153" i="2"/>
  <c r="C141" i="2"/>
  <c r="E146" i="2"/>
  <c r="G138" i="2"/>
  <c r="G145" i="2"/>
  <c r="I140" i="5"/>
  <c r="C155" i="3"/>
  <c r="E144" i="3"/>
  <c r="G144" i="3"/>
  <c r="C139" i="3"/>
  <c r="G155" i="10"/>
  <c r="C147" i="10"/>
  <c r="G147" i="10"/>
  <c r="G137" i="10"/>
  <c r="I150" i="10"/>
  <c r="G146" i="10"/>
  <c r="E136" i="10"/>
  <c r="G136" i="10"/>
  <c r="G144" i="10"/>
  <c r="C150" i="10"/>
  <c r="E151" i="14"/>
  <c r="I155" i="14"/>
  <c r="I142" i="16"/>
  <c r="E140" i="31"/>
  <c r="C150" i="31"/>
  <c r="E147" i="43"/>
  <c r="C151" i="43"/>
  <c r="C140" i="43"/>
  <c r="G143" i="43"/>
  <c r="C153" i="43"/>
  <c r="E145" i="43"/>
  <c r="E153" i="43"/>
  <c r="R246" i="2"/>
  <c r="H260" i="4"/>
  <c r="G255" i="4" s="1"/>
  <c r="I142" i="84"/>
  <c r="C155" i="84"/>
  <c r="G150" i="84"/>
  <c r="E147" i="84"/>
  <c r="C141" i="84"/>
  <c r="E137" i="84"/>
  <c r="E153" i="84"/>
  <c r="E154" i="84"/>
  <c r="I148" i="10"/>
  <c r="E143" i="10"/>
  <c r="G151" i="86"/>
  <c r="I155" i="31"/>
  <c r="E143" i="43"/>
  <c r="C148" i="43"/>
  <c r="I137" i="43"/>
  <c r="C145" i="43"/>
  <c r="I138" i="43"/>
  <c r="I146" i="43"/>
  <c r="I154" i="43"/>
  <c r="C155" i="65"/>
  <c r="I145" i="80"/>
  <c r="I138" i="84"/>
  <c r="I147" i="84"/>
  <c r="I136" i="84"/>
  <c r="I152" i="84"/>
  <c r="E148" i="84"/>
  <c r="C144" i="84"/>
  <c r="C138" i="84"/>
  <c r="E138" i="84"/>
  <c r="I145" i="10"/>
  <c r="G143" i="11"/>
  <c r="I152" i="71"/>
  <c r="E142" i="10"/>
  <c r="I145" i="2"/>
  <c r="G154" i="2"/>
  <c r="C155" i="4"/>
  <c r="I144" i="5"/>
  <c r="E140" i="3"/>
  <c r="E141" i="3"/>
  <c r="I155" i="3"/>
  <c r="C143" i="3"/>
  <c r="G181" i="10"/>
  <c r="C151" i="10"/>
  <c r="C139" i="10"/>
  <c r="G150" i="10"/>
  <c r="G139" i="10"/>
  <c r="I154" i="10"/>
  <c r="G151" i="10"/>
  <c r="G138" i="10"/>
  <c r="E141" i="10"/>
  <c r="E149" i="10"/>
  <c r="I155" i="10"/>
  <c r="E148" i="14"/>
  <c r="C154" i="14"/>
  <c r="I146" i="31"/>
  <c r="E144" i="31"/>
  <c r="E151" i="43"/>
  <c r="I136" i="43"/>
  <c r="I153" i="43"/>
  <c r="C143" i="43"/>
  <c r="E140" i="43"/>
  <c r="G151" i="43"/>
  <c r="I142" i="43"/>
  <c r="I150" i="43"/>
  <c r="I148" i="65"/>
  <c r="G155" i="74"/>
  <c r="I140" i="74"/>
  <c r="I154" i="84"/>
  <c r="E152" i="84"/>
  <c r="I144" i="84"/>
  <c r="E140" i="84"/>
  <c r="C136" i="84"/>
  <c r="C152" i="84"/>
  <c r="G148" i="84"/>
  <c r="G149" i="84"/>
  <c r="C152" i="10"/>
  <c r="I149" i="11"/>
  <c r="G139" i="86"/>
  <c r="I122" i="31"/>
  <c r="I123" i="31"/>
  <c r="I115" i="28"/>
  <c r="G126" i="28"/>
  <c r="C120" i="28"/>
  <c r="E115" i="28"/>
  <c r="G110" i="28"/>
  <c r="C126" i="28"/>
  <c r="C122" i="28"/>
  <c r="C118" i="28"/>
  <c r="C114" i="28"/>
  <c r="C110" i="28"/>
  <c r="I129" i="28"/>
  <c r="C124" i="28"/>
  <c r="E119" i="28"/>
  <c r="G114" i="28"/>
  <c r="C129" i="28"/>
  <c r="E125" i="28"/>
  <c r="E121" i="28"/>
  <c r="E117" i="28"/>
  <c r="E113" i="28"/>
  <c r="G125" i="28"/>
  <c r="I114" i="21"/>
  <c r="I120" i="28"/>
  <c r="I124" i="28"/>
  <c r="I118" i="28"/>
  <c r="G115" i="28"/>
  <c r="G124" i="28"/>
  <c r="C113" i="28"/>
  <c r="C121" i="28"/>
  <c r="E110" i="28"/>
  <c r="E118" i="28"/>
  <c r="C111" i="28"/>
  <c r="C119" i="28"/>
  <c r="C127" i="28"/>
  <c r="C116" i="28"/>
  <c r="E127" i="28"/>
  <c r="I120" i="35"/>
  <c r="I127" i="35"/>
  <c r="I126" i="35"/>
  <c r="E114" i="35"/>
  <c r="I110" i="35"/>
  <c r="C126" i="35"/>
  <c r="E111" i="35"/>
  <c r="G122" i="35"/>
  <c r="E112" i="35"/>
  <c r="C116" i="68"/>
  <c r="I126" i="68"/>
  <c r="E110" i="68"/>
  <c r="I119" i="68"/>
  <c r="G128" i="68"/>
  <c r="E128" i="68"/>
  <c r="E126" i="68"/>
  <c r="I121" i="68"/>
  <c r="E125" i="68"/>
  <c r="C125" i="68"/>
  <c r="G110" i="68"/>
  <c r="C125" i="35"/>
  <c r="E120" i="35"/>
  <c r="G115" i="35"/>
  <c r="I129" i="35"/>
  <c r="C124" i="35"/>
  <c r="E119" i="35"/>
  <c r="G114" i="35"/>
  <c r="C129" i="35"/>
  <c r="G113" i="35"/>
  <c r="C118" i="35"/>
  <c r="I118" i="35"/>
  <c r="E126" i="35"/>
  <c r="E118" i="35"/>
  <c r="E110" i="35"/>
  <c r="C110" i="35"/>
  <c r="G120" i="35"/>
  <c r="I119" i="35"/>
  <c r="I125" i="35"/>
  <c r="I128" i="35"/>
  <c r="I121" i="35"/>
  <c r="I112" i="35"/>
  <c r="I111" i="35"/>
  <c r="E124" i="35"/>
  <c r="G119" i="35"/>
  <c r="C113" i="35"/>
  <c r="C128" i="35"/>
  <c r="E123" i="35"/>
  <c r="G118" i="35"/>
  <c r="C112" i="35"/>
  <c r="G125" i="35"/>
  <c r="C127" i="35"/>
  <c r="C115" i="35"/>
  <c r="G116" i="35"/>
  <c r="E125" i="35"/>
  <c r="E117" i="35"/>
  <c r="C123" i="35"/>
  <c r="G128" i="35"/>
  <c r="I114" i="35"/>
  <c r="I123" i="35"/>
  <c r="E129" i="35"/>
  <c r="I124" i="35"/>
  <c r="I121" i="5"/>
  <c r="I127" i="20"/>
  <c r="E113" i="21"/>
  <c r="I112" i="28"/>
  <c r="I116" i="28"/>
  <c r="I114" i="28"/>
  <c r="G117" i="28"/>
  <c r="E126" i="28"/>
  <c r="I113" i="28"/>
  <c r="I121" i="28"/>
  <c r="G112" i="28"/>
  <c r="G119" i="28"/>
  <c r="E112" i="28"/>
  <c r="E120" i="28"/>
  <c r="E128" i="28"/>
  <c r="G118" i="28"/>
  <c r="C128" i="28"/>
  <c r="I113" i="35"/>
  <c r="I116" i="35"/>
  <c r="I115" i="35"/>
  <c r="C111" i="35"/>
  <c r="E121" i="35"/>
  <c r="G124" i="35"/>
  <c r="G117" i="35"/>
  <c r="E115" i="35"/>
  <c r="G126" i="35"/>
  <c r="E116" i="35"/>
  <c r="G127" i="35"/>
  <c r="I114" i="68"/>
  <c r="G129" i="6"/>
  <c r="G122" i="6"/>
  <c r="G114" i="6"/>
  <c r="C127" i="6"/>
  <c r="C116" i="6"/>
  <c r="G111" i="6"/>
  <c r="E116" i="6"/>
  <c r="C121" i="6"/>
  <c r="G127" i="6"/>
  <c r="G112" i="6"/>
  <c r="G116" i="6"/>
  <c r="G120" i="6"/>
  <c r="G124" i="6"/>
  <c r="E122" i="6"/>
  <c r="E114" i="6"/>
  <c r="C119" i="6"/>
  <c r="I117" i="20"/>
  <c r="E110" i="20"/>
  <c r="I119" i="20"/>
  <c r="C124" i="20"/>
  <c r="G127" i="20"/>
  <c r="I128" i="21"/>
  <c r="E122" i="21"/>
  <c r="G121" i="21"/>
  <c r="E127" i="21"/>
  <c r="I113" i="31"/>
  <c r="E125" i="67"/>
  <c r="I129" i="67"/>
  <c r="E120" i="67"/>
  <c r="E129" i="67"/>
  <c r="I126" i="69"/>
  <c r="E126" i="69"/>
  <c r="G111" i="69"/>
  <c r="I125" i="76"/>
  <c r="C112" i="76"/>
  <c r="C110" i="76"/>
  <c r="E112" i="76"/>
  <c r="I113" i="80"/>
  <c r="E117" i="80"/>
  <c r="G117" i="24"/>
  <c r="G118" i="24"/>
  <c r="G122" i="24"/>
  <c r="I115" i="24"/>
  <c r="I118" i="24"/>
  <c r="I128" i="24"/>
  <c r="G113" i="24"/>
  <c r="G114" i="24"/>
  <c r="I119" i="24"/>
  <c r="I112" i="24"/>
  <c r="I120" i="24"/>
  <c r="I124" i="24"/>
  <c r="G121" i="24"/>
  <c r="G125" i="24"/>
  <c r="I111" i="24"/>
  <c r="G129" i="24"/>
  <c r="I116" i="24"/>
  <c r="I126" i="24"/>
  <c r="I113" i="67"/>
  <c r="E126" i="67"/>
  <c r="C115" i="67"/>
  <c r="I116" i="67"/>
  <c r="E116" i="67"/>
  <c r="E124" i="67"/>
  <c r="C124" i="67"/>
  <c r="E113" i="67"/>
  <c r="E121" i="67"/>
  <c r="C129" i="67"/>
  <c r="C123" i="67"/>
  <c r="G113" i="67"/>
  <c r="I124" i="67"/>
  <c r="C110" i="67"/>
  <c r="C118" i="67"/>
  <c r="C126" i="67"/>
  <c r="I111" i="67"/>
  <c r="G115" i="67"/>
  <c r="G123" i="67"/>
  <c r="E118" i="67"/>
  <c r="I123" i="67"/>
  <c r="I110" i="67"/>
  <c r="C114" i="67"/>
  <c r="C122" i="67"/>
  <c r="C116" i="67"/>
  <c r="G111" i="67"/>
  <c r="G119" i="67"/>
  <c r="G127" i="67"/>
  <c r="C129" i="76"/>
  <c r="E125" i="76"/>
  <c r="E121" i="76"/>
  <c r="E117" i="76"/>
  <c r="E113" i="76"/>
  <c r="C125" i="76"/>
  <c r="E120" i="76"/>
  <c r="G115" i="76"/>
  <c r="E129" i="76"/>
  <c r="E122" i="76"/>
  <c r="E114" i="76"/>
  <c r="I119" i="76"/>
  <c r="G126" i="76"/>
  <c r="G114" i="76"/>
  <c r="C124" i="76"/>
  <c r="C116" i="76"/>
  <c r="E110" i="76"/>
  <c r="I115" i="76"/>
  <c r="G118" i="76"/>
  <c r="I117" i="76"/>
  <c r="I111" i="76"/>
  <c r="G128" i="76"/>
  <c r="G124" i="76"/>
  <c r="G120" i="76"/>
  <c r="G116" i="76"/>
  <c r="G112" i="76"/>
  <c r="E124" i="76"/>
  <c r="G119" i="76"/>
  <c r="C113" i="76"/>
  <c r="E127" i="76"/>
  <c r="E119" i="76"/>
  <c r="E111" i="76"/>
  <c r="G117" i="76"/>
  <c r="G122" i="76"/>
  <c r="I129" i="76"/>
  <c r="C123" i="76"/>
  <c r="C115" i="76"/>
  <c r="I127" i="76"/>
  <c r="G113" i="76"/>
  <c r="I112" i="76"/>
  <c r="I121" i="76"/>
  <c r="G129" i="76"/>
  <c r="C126" i="76"/>
  <c r="C122" i="76"/>
  <c r="C118" i="76"/>
  <c r="C114" i="76"/>
  <c r="G127" i="76"/>
  <c r="C121" i="76"/>
  <c r="E116" i="76"/>
  <c r="G111" i="76"/>
  <c r="E123" i="76"/>
  <c r="E115" i="76"/>
  <c r="G125" i="76"/>
  <c r="I128" i="76"/>
  <c r="I116" i="76"/>
  <c r="C127" i="76"/>
  <c r="C119" i="76"/>
  <c r="C111" i="76"/>
  <c r="G121" i="76"/>
  <c r="I124" i="76"/>
  <c r="I113" i="76"/>
  <c r="E129" i="80"/>
  <c r="E115" i="80"/>
  <c r="E123" i="80"/>
  <c r="C123" i="80"/>
  <c r="E118" i="80"/>
  <c r="G113" i="80"/>
  <c r="G123" i="80"/>
  <c r="E116" i="80"/>
  <c r="E125" i="80"/>
  <c r="G120" i="80"/>
  <c r="C114" i="80"/>
  <c r="G127" i="80"/>
  <c r="G115" i="80"/>
  <c r="I126" i="80"/>
  <c r="I117" i="80"/>
  <c r="I125" i="80"/>
  <c r="I116" i="80"/>
  <c r="I124" i="80"/>
  <c r="C127" i="80"/>
  <c r="E122" i="80"/>
  <c r="G117" i="80"/>
  <c r="C111" i="80"/>
  <c r="C121" i="80"/>
  <c r="G111" i="80"/>
  <c r="G124" i="80"/>
  <c r="C118" i="80"/>
  <c r="E113" i="80"/>
  <c r="C125" i="80"/>
  <c r="C113" i="80"/>
  <c r="I111" i="80"/>
  <c r="I119" i="80"/>
  <c r="I127" i="80"/>
  <c r="I122" i="80"/>
  <c r="I112" i="80"/>
  <c r="I120" i="80"/>
  <c r="G129" i="80"/>
  <c r="G125" i="80"/>
  <c r="C119" i="80"/>
  <c r="E114" i="80"/>
  <c r="E128" i="80"/>
  <c r="C117" i="80"/>
  <c r="C126" i="80"/>
  <c r="E121" i="80"/>
  <c r="G116" i="80"/>
  <c r="E120" i="80"/>
  <c r="I114" i="80"/>
  <c r="I115" i="80"/>
  <c r="I123" i="80"/>
  <c r="I129" i="80"/>
  <c r="G125" i="6"/>
  <c r="I123" i="6"/>
  <c r="I119" i="6"/>
  <c r="G121" i="6"/>
  <c r="E129" i="6"/>
  <c r="E127" i="6"/>
  <c r="I111" i="6"/>
  <c r="G113" i="6"/>
  <c r="E128" i="69"/>
  <c r="G123" i="69"/>
  <c r="I129" i="69"/>
  <c r="C124" i="69"/>
  <c r="E119" i="69"/>
  <c r="I123" i="69"/>
  <c r="C117" i="69"/>
  <c r="C113" i="69"/>
  <c r="C122" i="69"/>
  <c r="C115" i="69"/>
  <c r="I118" i="69"/>
  <c r="E113" i="69"/>
  <c r="E122" i="69"/>
  <c r="E115" i="69"/>
  <c r="G110" i="69"/>
  <c r="C111" i="69"/>
  <c r="G120" i="69"/>
  <c r="I110" i="69"/>
  <c r="I111" i="69"/>
  <c r="I112" i="69"/>
  <c r="I124" i="69"/>
  <c r="E129" i="69"/>
  <c r="G127" i="69"/>
  <c r="C121" i="69"/>
  <c r="C128" i="69"/>
  <c r="E123" i="69"/>
  <c r="C129" i="69"/>
  <c r="G121" i="69"/>
  <c r="E116" i="69"/>
  <c r="E112" i="69"/>
  <c r="C119" i="69"/>
  <c r="G113" i="69"/>
  <c r="G116" i="69"/>
  <c r="G129" i="69"/>
  <c r="E121" i="69"/>
  <c r="G114" i="69"/>
  <c r="C127" i="69"/>
  <c r="G128" i="69"/>
  <c r="C118" i="69"/>
  <c r="C110" i="69"/>
  <c r="I115" i="69"/>
  <c r="I116" i="69"/>
  <c r="I128" i="69"/>
  <c r="E124" i="69"/>
  <c r="G119" i="69"/>
  <c r="G126" i="69"/>
  <c r="C120" i="69"/>
  <c r="G125" i="69"/>
  <c r="I117" i="69"/>
  <c r="I113" i="69"/>
  <c r="C123" i="69"/>
  <c r="G117" i="69"/>
  <c r="G124" i="69"/>
  <c r="C114" i="69"/>
  <c r="E125" i="69"/>
  <c r="C116" i="69"/>
  <c r="E111" i="69"/>
  <c r="E114" i="69"/>
  <c r="I122" i="69"/>
  <c r="G112" i="69"/>
  <c r="I120" i="69"/>
  <c r="I121" i="69"/>
  <c r="G126" i="6"/>
  <c r="G118" i="6"/>
  <c r="G110" i="6"/>
  <c r="I129" i="6"/>
  <c r="C123" i="6"/>
  <c r="C112" i="6"/>
  <c r="C113" i="6"/>
  <c r="G119" i="6"/>
  <c r="E124" i="6"/>
  <c r="C110" i="6"/>
  <c r="C114" i="6"/>
  <c r="C118" i="6"/>
  <c r="C122" i="6"/>
  <c r="C126" i="6"/>
  <c r="E126" i="6"/>
  <c r="E118" i="6"/>
  <c r="E110" i="6"/>
  <c r="I125" i="6"/>
  <c r="I113" i="6"/>
  <c r="I127" i="6"/>
  <c r="G126" i="20"/>
  <c r="E129" i="20"/>
  <c r="E116" i="20"/>
  <c r="C118" i="20"/>
  <c r="I125" i="21"/>
  <c r="G124" i="21"/>
  <c r="E118" i="21"/>
  <c r="E128" i="21"/>
  <c r="I125" i="69"/>
  <c r="C112" i="69"/>
  <c r="E110" i="69"/>
  <c r="I119" i="69"/>
  <c r="E120" i="69"/>
  <c r="I110" i="76"/>
  <c r="C128" i="76"/>
  <c r="E118" i="76"/>
  <c r="G123" i="76"/>
  <c r="I122" i="76"/>
  <c r="C129" i="80"/>
  <c r="E124" i="80"/>
  <c r="G128" i="80"/>
  <c r="G121" i="80"/>
  <c r="E119" i="80"/>
  <c r="I124" i="6"/>
  <c r="I116" i="6"/>
  <c r="C128" i="6"/>
  <c r="I121" i="6"/>
  <c r="C111" i="6"/>
  <c r="G115" i="6"/>
  <c r="E120" i="6"/>
  <c r="C125" i="6"/>
  <c r="I110" i="6"/>
  <c r="I114" i="6"/>
  <c r="I118" i="6"/>
  <c r="I122" i="6"/>
  <c r="G128" i="6"/>
  <c r="E123" i="6"/>
  <c r="E115" i="6"/>
  <c r="C120" i="6"/>
  <c r="I126" i="6"/>
  <c r="I118" i="20"/>
  <c r="I112" i="20"/>
  <c r="I128" i="20"/>
  <c r="I111" i="20"/>
  <c r="C116" i="20"/>
  <c r="C121" i="20"/>
  <c r="G124" i="20"/>
  <c r="I117" i="21"/>
  <c r="I115" i="21"/>
  <c r="G113" i="21"/>
  <c r="E119" i="21"/>
  <c r="E128" i="67"/>
  <c r="E117" i="69"/>
  <c r="G118" i="69"/>
  <c r="E118" i="69"/>
  <c r="I127" i="69"/>
  <c r="C125" i="69"/>
  <c r="I123" i="76"/>
  <c r="I120" i="76"/>
  <c r="E126" i="76"/>
  <c r="E128" i="76"/>
  <c r="I126" i="76"/>
  <c r="I121" i="80"/>
  <c r="G112" i="80"/>
  <c r="G119" i="80"/>
  <c r="E126" i="80"/>
  <c r="E111" i="80"/>
  <c r="I115" i="6"/>
  <c r="I93" i="12"/>
  <c r="E101" i="12"/>
  <c r="G96" i="12"/>
  <c r="C90" i="12"/>
  <c r="C103" i="12"/>
  <c r="E99" i="12"/>
  <c r="E95" i="12"/>
  <c r="E91" i="12"/>
  <c r="E87" i="12"/>
  <c r="C84" i="12"/>
  <c r="E92" i="12"/>
  <c r="I99" i="12"/>
  <c r="I91" i="12"/>
  <c r="C85" i="12"/>
  <c r="E100" i="12"/>
  <c r="G93" i="12"/>
  <c r="G85" i="12"/>
  <c r="I97" i="12"/>
  <c r="I86" i="12"/>
  <c r="I94" i="12"/>
  <c r="I96" i="12"/>
  <c r="I103" i="12"/>
  <c r="C98" i="12"/>
  <c r="E93" i="12"/>
  <c r="G88" i="12"/>
  <c r="C101" i="12"/>
  <c r="C97" i="12"/>
  <c r="C93" i="12"/>
  <c r="C89" i="12"/>
  <c r="E85" i="12"/>
  <c r="E96" i="12"/>
  <c r="E88" i="12"/>
  <c r="I95" i="12"/>
  <c r="I87" i="12"/>
  <c r="G102" i="12"/>
  <c r="G97" i="12"/>
  <c r="G89" i="12"/>
  <c r="I100" i="12"/>
  <c r="I90" i="71"/>
  <c r="G102" i="71"/>
  <c r="G101" i="71"/>
  <c r="C95" i="71"/>
  <c r="E90" i="71"/>
  <c r="G85" i="71"/>
  <c r="E97" i="71"/>
  <c r="E93" i="71"/>
  <c r="E89" i="71"/>
  <c r="E85" i="71"/>
  <c r="C101" i="71"/>
  <c r="C97" i="71"/>
  <c r="C93" i="71"/>
  <c r="C89" i="71"/>
  <c r="C85" i="71"/>
  <c r="I96" i="71"/>
  <c r="I88" i="71"/>
  <c r="I89" i="71"/>
  <c r="G103" i="71"/>
  <c r="C100" i="71"/>
  <c r="E98" i="71"/>
  <c r="G93" i="71"/>
  <c r="C87" i="71"/>
  <c r="G99" i="71"/>
  <c r="G95" i="71"/>
  <c r="G91" i="71"/>
  <c r="G87" i="71"/>
  <c r="I103" i="71"/>
  <c r="E99" i="71"/>
  <c r="E95" i="71"/>
  <c r="E91" i="71"/>
  <c r="E87" i="71"/>
  <c r="E101" i="71"/>
  <c r="I92" i="71"/>
  <c r="I84" i="71"/>
  <c r="I97" i="71"/>
  <c r="I95" i="71"/>
  <c r="I87" i="71"/>
  <c r="C103" i="71"/>
  <c r="G97" i="71"/>
  <c r="E86" i="71"/>
  <c r="G94" i="71"/>
  <c r="G86" i="71"/>
  <c r="C98" i="71"/>
  <c r="C90" i="71"/>
  <c r="E100" i="71"/>
  <c r="C84" i="71"/>
  <c r="I91" i="71"/>
  <c r="E102" i="71"/>
  <c r="C91" i="71"/>
  <c r="G98" i="71"/>
  <c r="G90" i="71"/>
  <c r="C102" i="71"/>
  <c r="C94" i="71"/>
  <c r="C86" i="71"/>
  <c r="C92" i="71"/>
  <c r="C99" i="74"/>
  <c r="G87" i="74"/>
  <c r="E101" i="74"/>
  <c r="I103" i="28"/>
  <c r="E86" i="28"/>
  <c r="E94" i="28"/>
  <c r="E102" i="28"/>
  <c r="E89" i="28"/>
  <c r="E97" i="28"/>
  <c r="E90" i="28"/>
  <c r="E98" i="28"/>
  <c r="E85" i="28"/>
  <c r="E93" i="28"/>
  <c r="E101" i="28"/>
  <c r="C92" i="28"/>
  <c r="C87" i="28"/>
  <c r="C103" i="28"/>
  <c r="E87" i="28"/>
  <c r="G96" i="28"/>
  <c r="C84" i="28"/>
  <c r="I93" i="28"/>
  <c r="G99" i="28"/>
  <c r="C93" i="28"/>
  <c r="E88" i="28"/>
  <c r="G90" i="28"/>
  <c r="G97" i="28"/>
  <c r="I86" i="28"/>
  <c r="I90" i="28"/>
  <c r="I94" i="28"/>
  <c r="I98" i="28"/>
  <c r="I102" i="28"/>
  <c r="G84" i="28"/>
  <c r="C100" i="28"/>
  <c r="C95" i="28"/>
  <c r="E91" i="28"/>
  <c r="G100" i="28"/>
  <c r="I85" i="28"/>
  <c r="I101" i="28"/>
  <c r="C101" i="28"/>
  <c r="E96" i="28"/>
  <c r="G91" i="28"/>
  <c r="G86" i="28"/>
  <c r="G93" i="28"/>
  <c r="G101" i="28"/>
  <c r="C85" i="28"/>
  <c r="I88" i="28"/>
  <c r="I92" i="28"/>
  <c r="I96" i="28"/>
  <c r="I100" i="28"/>
  <c r="I97" i="6"/>
  <c r="G101" i="6"/>
  <c r="G97" i="6"/>
  <c r="C102" i="6"/>
  <c r="E97" i="6"/>
  <c r="G92" i="6"/>
  <c r="C96" i="6"/>
  <c r="G87" i="6"/>
  <c r="G99" i="6"/>
  <c r="G89" i="6"/>
  <c r="I91" i="6"/>
  <c r="I100" i="6"/>
  <c r="G93" i="6"/>
  <c r="C88" i="6"/>
  <c r="C103" i="6"/>
  <c r="E86" i="6"/>
  <c r="E96" i="6"/>
  <c r="E89" i="6"/>
  <c r="G84" i="6"/>
  <c r="I94" i="6"/>
  <c r="C99" i="6"/>
  <c r="C95" i="6"/>
  <c r="G100" i="6"/>
  <c r="C94" i="6"/>
  <c r="C100" i="6"/>
  <c r="C89" i="6"/>
  <c r="C85" i="6"/>
  <c r="C92" i="6"/>
  <c r="G85" i="6"/>
  <c r="E85" i="6"/>
  <c r="I96" i="6"/>
  <c r="G91" i="6"/>
  <c r="G86" i="6"/>
  <c r="C93" i="6"/>
  <c r="E100" i="6"/>
  <c r="I92" i="6"/>
  <c r="I86" i="6"/>
  <c r="I84" i="6"/>
  <c r="I102" i="6"/>
  <c r="G103" i="2"/>
  <c r="I97" i="2"/>
  <c r="I86" i="2"/>
  <c r="G85" i="2"/>
  <c r="C99" i="2"/>
  <c r="C84" i="2"/>
  <c r="E85" i="2"/>
  <c r="I91" i="3"/>
  <c r="G94" i="3"/>
  <c r="C93" i="3"/>
  <c r="I96" i="3"/>
  <c r="C91" i="28"/>
  <c r="G90" i="67"/>
  <c r="I86" i="67"/>
  <c r="I102" i="67"/>
  <c r="I94" i="69"/>
  <c r="I98" i="69"/>
  <c r="I96" i="69"/>
  <c r="G87" i="69"/>
  <c r="E98" i="69"/>
  <c r="C99" i="70"/>
  <c r="E94" i="70"/>
  <c r="G89" i="70"/>
  <c r="C102" i="70"/>
  <c r="C93" i="70"/>
  <c r="C86" i="70"/>
  <c r="I97" i="70"/>
  <c r="I89" i="70"/>
  <c r="C103" i="70"/>
  <c r="G99" i="70"/>
  <c r="G95" i="70"/>
  <c r="G91" i="70"/>
  <c r="G87" i="70"/>
  <c r="C101" i="70"/>
  <c r="C94" i="70"/>
  <c r="C85" i="70"/>
  <c r="I100" i="70"/>
  <c r="I92" i="70"/>
  <c r="I85" i="70"/>
  <c r="I91" i="70"/>
  <c r="E102" i="70"/>
  <c r="G97" i="70"/>
  <c r="C91" i="70"/>
  <c r="E86" i="70"/>
  <c r="C98" i="70"/>
  <c r="C90" i="70"/>
  <c r="I101" i="70"/>
  <c r="I93" i="70"/>
  <c r="I84" i="70"/>
  <c r="E101" i="70"/>
  <c r="E97" i="70"/>
  <c r="E93" i="70"/>
  <c r="E89" i="70"/>
  <c r="E85" i="70"/>
  <c r="C97" i="70"/>
  <c r="C89" i="70"/>
  <c r="I103" i="70"/>
  <c r="I96" i="70"/>
  <c r="I88" i="70"/>
  <c r="I99" i="70"/>
  <c r="E98" i="70"/>
  <c r="C87" i="70"/>
  <c r="E92" i="70"/>
  <c r="C96" i="70"/>
  <c r="G102" i="70"/>
  <c r="G94" i="70"/>
  <c r="G86" i="70"/>
  <c r="E91" i="70"/>
  <c r="I98" i="70"/>
  <c r="C84" i="70"/>
  <c r="G93" i="70"/>
  <c r="E100" i="70"/>
  <c r="E103" i="70"/>
  <c r="C88" i="70"/>
  <c r="G98" i="70"/>
  <c r="G90" i="70"/>
  <c r="E99" i="70"/>
  <c r="E84" i="70"/>
  <c r="I90" i="70"/>
  <c r="I87" i="70"/>
  <c r="G88" i="76"/>
  <c r="G85" i="76"/>
  <c r="C95" i="76"/>
  <c r="C98" i="76"/>
  <c r="E88" i="76"/>
  <c r="I98" i="76"/>
  <c r="E100" i="76"/>
  <c r="C87" i="76"/>
  <c r="G103" i="76"/>
  <c r="E96" i="76"/>
  <c r="G93" i="76"/>
  <c r="C91" i="76"/>
  <c r="E93" i="76"/>
  <c r="E95" i="2"/>
  <c r="I98" i="6"/>
  <c r="G88" i="6"/>
  <c r="G103" i="6"/>
  <c r="E87" i="6"/>
  <c r="G98" i="6"/>
  <c r="C87" i="6"/>
  <c r="I85" i="6"/>
  <c r="C101" i="6"/>
  <c r="E101" i="6"/>
  <c r="I99" i="6"/>
  <c r="I98" i="12"/>
  <c r="I84" i="12"/>
  <c r="I92" i="12"/>
  <c r="G99" i="12"/>
  <c r="C91" i="12"/>
  <c r="G90" i="12"/>
  <c r="E86" i="12"/>
  <c r="E94" i="12"/>
  <c r="E102" i="12"/>
  <c r="C94" i="12"/>
  <c r="I101" i="12"/>
  <c r="I99" i="28"/>
  <c r="I91" i="28"/>
  <c r="E84" i="28"/>
  <c r="E95" i="28"/>
  <c r="C89" i="28"/>
  <c r="E100" i="28"/>
  <c r="I97" i="28"/>
  <c r="G98" i="28"/>
  <c r="E99" i="69"/>
  <c r="I86" i="70"/>
  <c r="E96" i="70"/>
  <c r="G96" i="70"/>
  <c r="C100" i="70"/>
  <c r="E90" i="70"/>
  <c r="I99" i="71"/>
  <c r="C88" i="71"/>
  <c r="E92" i="71"/>
  <c r="G88" i="71"/>
  <c r="G89" i="71"/>
  <c r="I98" i="74"/>
  <c r="E103" i="74"/>
  <c r="G103" i="28"/>
  <c r="C87" i="87"/>
  <c r="I84" i="87"/>
  <c r="E103" i="43"/>
  <c r="I98" i="43"/>
  <c r="E100" i="43"/>
  <c r="C88" i="43"/>
  <c r="G88" i="43"/>
  <c r="C92" i="43"/>
  <c r="E94" i="43"/>
  <c r="G103" i="43"/>
  <c r="C98" i="43"/>
  <c r="G87" i="43"/>
  <c r="G87" i="66"/>
  <c r="I90" i="67"/>
  <c r="G87" i="67"/>
  <c r="E94" i="69"/>
  <c r="C100" i="69"/>
  <c r="E87" i="69"/>
  <c r="I101" i="42"/>
  <c r="I94" i="42"/>
  <c r="E102" i="42"/>
  <c r="E98" i="42"/>
  <c r="E94" i="42"/>
  <c r="E90" i="42"/>
  <c r="E86" i="42"/>
  <c r="G95" i="42"/>
  <c r="G87" i="42"/>
  <c r="G98" i="42"/>
  <c r="C88" i="42"/>
  <c r="C102" i="42"/>
  <c r="E97" i="42"/>
  <c r="G92" i="42"/>
  <c r="C86" i="42"/>
  <c r="E100" i="42"/>
  <c r="E84" i="42"/>
  <c r="C96" i="42"/>
  <c r="G90" i="42"/>
  <c r="I85" i="42"/>
  <c r="G103" i="42"/>
  <c r="I98" i="42"/>
  <c r="G101" i="42"/>
  <c r="G97" i="42"/>
  <c r="G93" i="42"/>
  <c r="G89" i="42"/>
  <c r="G85" i="42"/>
  <c r="C93" i="42"/>
  <c r="C85" i="42"/>
  <c r="E95" i="42"/>
  <c r="G86" i="42"/>
  <c r="E101" i="42"/>
  <c r="G96" i="42"/>
  <c r="C90" i="42"/>
  <c r="E85" i="42"/>
  <c r="E96" i="42"/>
  <c r="I100" i="42"/>
  <c r="G94" i="42"/>
  <c r="E87" i="42"/>
  <c r="I89" i="42"/>
  <c r="I86" i="42"/>
  <c r="I97" i="42"/>
  <c r="I103" i="42"/>
  <c r="I99" i="42"/>
  <c r="I95" i="42"/>
  <c r="I91" i="42"/>
  <c r="I87" i="42"/>
  <c r="G99" i="42"/>
  <c r="G91" i="42"/>
  <c r="G102" i="42"/>
  <c r="E91" i="42"/>
  <c r="I84" i="42"/>
  <c r="G100" i="42"/>
  <c r="C94" i="42"/>
  <c r="E89" i="42"/>
  <c r="G84" i="42"/>
  <c r="E92" i="42"/>
  <c r="E99" i="42"/>
  <c r="I92" i="42"/>
  <c r="I102" i="42"/>
  <c r="E101" i="67"/>
  <c r="G84" i="67"/>
  <c r="G92" i="67"/>
  <c r="I92" i="67"/>
  <c r="E99" i="67"/>
  <c r="G94" i="67"/>
  <c r="C88" i="67"/>
  <c r="G89" i="67"/>
  <c r="G97" i="67"/>
  <c r="I103" i="67"/>
  <c r="I87" i="67"/>
  <c r="I91" i="67"/>
  <c r="I95" i="67"/>
  <c r="I99" i="67"/>
  <c r="G103" i="67"/>
  <c r="E86" i="67"/>
  <c r="E94" i="67"/>
  <c r="I96" i="67"/>
  <c r="G98" i="67"/>
  <c r="C92" i="67"/>
  <c r="E87" i="67"/>
  <c r="G91" i="67"/>
  <c r="G99" i="67"/>
  <c r="C85" i="67"/>
  <c r="C89" i="67"/>
  <c r="C93" i="67"/>
  <c r="C97" i="67"/>
  <c r="C101" i="67"/>
  <c r="G88" i="67"/>
  <c r="G96" i="67"/>
  <c r="I84" i="67"/>
  <c r="I100" i="67"/>
  <c r="G102" i="67"/>
  <c r="C96" i="67"/>
  <c r="E91" i="67"/>
  <c r="G86" i="67"/>
  <c r="G85" i="67"/>
  <c r="G93" i="67"/>
  <c r="G101" i="67"/>
  <c r="I85" i="67"/>
  <c r="I89" i="67"/>
  <c r="I93" i="67"/>
  <c r="I97" i="67"/>
  <c r="I101" i="67"/>
  <c r="I93" i="69"/>
  <c r="C103" i="69"/>
  <c r="C102" i="69"/>
  <c r="C98" i="69"/>
  <c r="C94" i="69"/>
  <c r="C90" i="69"/>
  <c r="C86" i="69"/>
  <c r="C96" i="69"/>
  <c r="C101" i="69"/>
  <c r="E96" i="69"/>
  <c r="G91" i="69"/>
  <c r="C85" i="69"/>
  <c r="G98" i="69"/>
  <c r="C88" i="69"/>
  <c r="G101" i="69"/>
  <c r="G97" i="69"/>
  <c r="G93" i="69"/>
  <c r="G89" i="69"/>
  <c r="G85" i="69"/>
  <c r="I100" i="69"/>
  <c r="I84" i="69"/>
  <c r="I103" i="69"/>
  <c r="E101" i="69"/>
  <c r="E97" i="69"/>
  <c r="E93" i="69"/>
  <c r="E89" i="69"/>
  <c r="E85" i="69"/>
  <c r="E95" i="69"/>
  <c r="E100" i="69"/>
  <c r="G95" i="69"/>
  <c r="C89" i="69"/>
  <c r="E84" i="69"/>
  <c r="G94" i="69"/>
  <c r="G86" i="69"/>
  <c r="I99" i="69"/>
  <c r="I95" i="69"/>
  <c r="I91" i="69"/>
  <c r="I87" i="69"/>
  <c r="I88" i="69"/>
  <c r="I101" i="69"/>
  <c r="E103" i="69"/>
  <c r="G100" i="69"/>
  <c r="G96" i="69"/>
  <c r="G92" i="69"/>
  <c r="G88" i="69"/>
  <c r="G84" i="69"/>
  <c r="G90" i="69"/>
  <c r="G99" i="69"/>
  <c r="C93" i="69"/>
  <c r="E88" i="69"/>
  <c r="G102" i="69"/>
  <c r="C92" i="69"/>
  <c r="C84" i="69"/>
  <c r="C99" i="69"/>
  <c r="C95" i="69"/>
  <c r="C91" i="69"/>
  <c r="C87" i="69"/>
  <c r="I92" i="69"/>
  <c r="I98" i="67"/>
  <c r="E102" i="67"/>
  <c r="C100" i="67"/>
  <c r="I88" i="67"/>
  <c r="E90" i="67"/>
  <c r="E86" i="69"/>
  <c r="E102" i="69"/>
  <c r="E92" i="69"/>
  <c r="I86" i="69"/>
  <c r="I102" i="69"/>
  <c r="C103" i="27"/>
  <c r="G103" i="27"/>
  <c r="E103" i="27"/>
  <c r="I94" i="67"/>
  <c r="G95" i="67"/>
  <c r="C84" i="67"/>
  <c r="E90" i="69"/>
  <c r="E91" i="69"/>
  <c r="C97" i="69"/>
  <c r="I90" i="69"/>
  <c r="I90" i="66"/>
  <c r="G99" i="66"/>
  <c r="I98" i="66"/>
  <c r="E90" i="66"/>
  <c r="C103" i="72"/>
  <c r="G90" i="2"/>
  <c r="G92" i="2"/>
  <c r="I85" i="2"/>
  <c r="I101" i="2"/>
  <c r="C103" i="4"/>
  <c r="C86" i="3"/>
  <c r="G89" i="3"/>
  <c r="E99" i="3"/>
  <c r="E98" i="3"/>
  <c r="C97" i="3"/>
  <c r="E103" i="20"/>
  <c r="I94" i="20"/>
  <c r="I99" i="20"/>
  <c r="I89" i="20"/>
  <c r="I96" i="20"/>
  <c r="C88" i="20"/>
  <c r="C96" i="20"/>
  <c r="G86" i="20"/>
  <c r="E87" i="20"/>
  <c r="E95" i="20"/>
  <c r="G103" i="20"/>
  <c r="G91" i="20"/>
  <c r="G84" i="20"/>
  <c r="E89" i="20"/>
  <c r="C94" i="20"/>
  <c r="G100" i="20"/>
  <c r="G85" i="20"/>
  <c r="E90" i="20"/>
  <c r="C95" i="20"/>
  <c r="G101" i="20"/>
  <c r="I91" i="22"/>
  <c r="G97" i="31"/>
  <c r="G100" i="31"/>
  <c r="I91" i="31"/>
  <c r="I102" i="31"/>
  <c r="G98" i="31"/>
  <c r="I91" i="43"/>
  <c r="I93" i="43"/>
  <c r="I92" i="43"/>
  <c r="G98" i="43"/>
  <c r="E92" i="43"/>
  <c r="G84" i="43"/>
  <c r="E89" i="43"/>
  <c r="C94" i="43"/>
  <c r="G100" i="43"/>
  <c r="C84" i="43"/>
  <c r="I88" i="43"/>
  <c r="C100" i="43"/>
  <c r="E84" i="43"/>
  <c r="C93" i="43"/>
  <c r="G85" i="43"/>
  <c r="E90" i="43"/>
  <c r="C95" i="43"/>
  <c r="G101" i="43"/>
  <c r="I94" i="43"/>
  <c r="I97" i="43"/>
  <c r="I91" i="65"/>
  <c r="I97" i="72"/>
  <c r="I98" i="87"/>
  <c r="C90" i="87"/>
  <c r="I90" i="3"/>
  <c r="E102" i="3"/>
  <c r="G103" i="3"/>
  <c r="C85" i="3"/>
  <c r="C101" i="3"/>
  <c r="I91" i="20"/>
  <c r="I90" i="20"/>
  <c r="I101" i="20"/>
  <c r="I84" i="20"/>
  <c r="G102" i="20"/>
  <c r="C89" i="20"/>
  <c r="C97" i="20"/>
  <c r="G90" i="20"/>
  <c r="E88" i="20"/>
  <c r="E96" i="20"/>
  <c r="G94" i="20"/>
  <c r="G95" i="20"/>
  <c r="E85" i="20"/>
  <c r="C90" i="20"/>
  <c r="G96" i="20"/>
  <c r="E101" i="20"/>
  <c r="E86" i="20"/>
  <c r="C91" i="20"/>
  <c r="G97" i="20"/>
  <c r="E102" i="20"/>
  <c r="I96" i="31"/>
  <c r="G84" i="31"/>
  <c r="I103" i="31"/>
  <c r="I94" i="31"/>
  <c r="E87" i="31"/>
  <c r="C100" i="31"/>
  <c r="C98" i="31"/>
  <c r="I85" i="43"/>
  <c r="I87" i="43"/>
  <c r="E87" i="43"/>
  <c r="G94" i="43"/>
  <c r="C103" i="43"/>
  <c r="E96" i="43"/>
  <c r="E85" i="43"/>
  <c r="C90" i="43"/>
  <c r="G96" i="43"/>
  <c r="E101" i="43"/>
  <c r="I84" i="43"/>
  <c r="E91" i="43"/>
  <c r="I100" i="43"/>
  <c r="E88" i="43"/>
  <c r="G95" i="43"/>
  <c r="E86" i="43"/>
  <c r="C91" i="43"/>
  <c r="G97" i="43"/>
  <c r="E102" i="43"/>
  <c r="I90" i="43"/>
  <c r="I89" i="43"/>
  <c r="C96" i="87"/>
  <c r="E86" i="87"/>
  <c r="I102" i="66"/>
  <c r="I94" i="22"/>
  <c r="C100" i="2"/>
  <c r="E86" i="2"/>
  <c r="I93" i="2"/>
  <c r="G96" i="3"/>
  <c r="C88" i="3"/>
  <c r="E97" i="3"/>
  <c r="C89" i="3"/>
  <c r="I87" i="3"/>
  <c r="I85" i="20"/>
  <c r="I87" i="20"/>
  <c r="I95" i="20"/>
  <c r="I102" i="20"/>
  <c r="I86" i="20"/>
  <c r="I97" i="20"/>
  <c r="I88" i="20"/>
  <c r="C84" i="20"/>
  <c r="C92" i="20"/>
  <c r="C100" i="20"/>
  <c r="I100" i="20"/>
  <c r="E91" i="20"/>
  <c r="E99" i="20"/>
  <c r="G98" i="20"/>
  <c r="G99" i="20"/>
  <c r="C86" i="20"/>
  <c r="G92" i="20"/>
  <c r="E97" i="20"/>
  <c r="C102" i="20"/>
  <c r="C87" i="20"/>
  <c r="G93" i="20"/>
  <c r="G103" i="31"/>
  <c r="I84" i="31"/>
  <c r="G87" i="31"/>
  <c r="G88" i="31"/>
  <c r="I86" i="31"/>
  <c r="I97" i="31"/>
  <c r="G90" i="31"/>
  <c r="I99" i="43"/>
  <c r="G90" i="43"/>
  <c r="E95" i="43"/>
  <c r="C85" i="43"/>
  <c r="G99" i="43"/>
  <c r="C86" i="43"/>
  <c r="G92" i="43"/>
  <c r="E97" i="43"/>
  <c r="C102" i="43"/>
  <c r="G86" i="43"/>
  <c r="C96" i="43"/>
  <c r="G102" i="43"/>
  <c r="C89" i="43"/>
  <c r="C97" i="43"/>
  <c r="C87" i="43"/>
  <c r="G93" i="43"/>
  <c r="E98" i="43"/>
  <c r="I102" i="43"/>
  <c r="I86" i="43"/>
  <c r="C103" i="87"/>
  <c r="E102" i="87"/>
  <c r="I72" i="20"/>
  <c r="I70" i="20"/>
  <c r="E64" i="20"/>
  <c r="E76" i="20"/>
  <c r="E62" i="20"/>
  <c r="E66" i="20"/>
  <c r="E70" i="20"/>
  <c r="E74" i="20"/>
  <c r="C63" i="20"/>
  <c r="C77" i="20"/>
  <c r="E60" i="20"/>
  <c r="E69" i="20"/>
  <c r="E59" i="20"/>
  <c r="C65" i="20"/>
  <c r="C73" i="20"/>
  <c r="C64" i="20"/>
  <c r="G70" i="20"/>
  <c r="E75" i="20"/>
  <c r="I75" i="64"/>
  <c r="C58" i="64"/>
  <c r="I62" i="64"/>
  <c r="E73" i="64"/>
  <c r="C63" i="64"/>
  <c r="G58" i="64"/>
  <c r="E63" i="64"/>
  <c r="C68" i="64"/>
  <c r="G74" i="64"/>
  <c r="E61" i="64"/>
  <c r="C70" i="64"/>
  <c r="I74" i="64"/>
  <c r="E62" i="64"/>
  <c r="C71" i="64"/>
  <c r="E60" i="64"/>
  <c r="C65" i="64"/>
  <c r="G71" i="64"/>
  <c r="E76" i="64"/>
  <c r="C73" i="68"/>
  <c r="E68" i="68"/>
  <c r="C77" i="68"/>
  <c r="E77" i="64"/>
  <c r="I60" i="64"/>
  <c r="I61" i="64"/>
  <c r="I68" i="20"/>
  <c r="E77" i="20"/>
  <c r="I66" i="20"/>
  <c r="C67" i="20"/>
  <c r="C58" i="20"/>
  <c r="G63" i="20"/>
  <c r="G67" i="20"/>
  <c r="G71" i="20"/>
  <c r="G75" i="20"/>
  <c r="E68" i="20"/>
  <c r="E58" i="20"/>
  <c r="C62" i="20"/>
  <c r="E72" i="20"/>
  <c r="C60" i="20"/>
  <c r="I65" i="20"/>
  <c r="I73" i="20"/>
  <c r="G66" i="20"/>
  <c r="E71" i="20"/>
  <c r="C76" i="20"/>
  <c r="I71" i="64"/>
  <c r="I58" i="64"/>
  <c r="G64" i="64"/>
  <c r="C77" i="64"/>
  <c r="G65" i="64"/>
  <c r="E59" i="64"/>
  <c r="C64" i="64"/>
  <c r="G70" i="64"/>
  <c r="E75" i="64"/>
  <c r="E65" i="64"/>
  <c r="I70" i="64"/>
  <c r="G76" i="64"/>
  <c r="E66" i="64"/>
  <c r="G73" i="64"/>
  <c r="C61" i="64"/>
  <c r="G67" i="64"/>
  <c r="E72" i="64"/>
  <c r="E65" i="68"/>
  <c r="G65" i="68"/>
  <c r="E62" i="70"/>
  <c r="E65" i="85"/>
  <c r="C62" i="85"/>
  <c r="I76" i="64"/>
  <c r="I73" i="64"/>
  <c r="I72" i="64"/>
  <c r="I76" i="20"/>
  <c r="I60" i="20"/>
  <c r="I74" i="20"/>
  <c r="E61" i="20"/>
  <c r="E73" i="20"/>
  <c r="G61" i="20"/>
  <c r="G65" i="20"/>
  <c r="G69" i="20"/>
  <c r="G73" i="20"/>
  <c r="G59" i="20"/>
  <c r="C74" i="20"/>
  <c r="I59" i="20"/>
  <c r="C66" i="20"/>
  <c r="G58" i="20"/>
  <c r="I61" i="20"/>
  <c r="I69" i="20"/>
  <c r="E63" i="20"/>
  <c r="C68" i="20"/>
  <c r="G74" i="20"/>
  <c r="I63" i="64"/>
  <c r="C62" i="64"/>
  <c r="E69" i="64"/>
  <c r="G61" i="64"/>
  <c r="E74" i="64"/>
  <c r="G62" i="64"/>
  <c r="E67" i="64"/>
  <c r="C72" i="64"/>
  <c r="I77" i="64"/>
  <c r="G68" i="64"/>
  <c r="C74" i="64"/>
  <c r="E58" i="64"/>
  <c r="G69" i="64"/>
  <c r="G59" i="64"/>
  <c r="E64" i="64"/>
  <c r="C69" i="64"/>
  <c r="G75" i="64"/>
  <c r="G70" i="68"/>
  <c r="I72" i="68"/>
  <c r="G62" i="70"/>
  <c r="I71" i="20"/>
  <c r="I64" i="64"/>
  <c r="E76" i="71"/>
  <c r="G77" i="71"/>
  <c r="G74" i="71"/>
  <c r="C68" i="71"/>
  <c r="E63" i="71"/>
  <c r="G58" i="71"/>
  <c r="G59" i="71"/>
  <c r="G63" i="71"/>
  <c r="G67" i="71"/>
  <c r="G71" i="71"/>
  <c r="G75" i="71"/>
  <c r="I64" i="71"/>
  <c r="C65" i="71"/>
  <c r="C73" i="71"/>
  <c r="I77" i="71"/>
  <c r="C72" i="71"/>
  <c r="E67" i="71"/>
  <c r="G62" i="71"/>
  <c r="G60" i="71"/>
  <c r="G64" i="71"/>
  <c r="G68" i="71"/>
  <c r="G72" i="71"/>
  <c r="G76" i="71"/>
  <c r="I68" i="71"/>
  <c r="I65" i="71"/>
  <c r="I73" i="71"/>
  <c r="I61" i="74"/>
  <c r="C71" i="74"/>
  <c r="E59" i="74"/>
  <c r="E75" i="74"/>
  <c r="C76" i="74"/>
  <c r="G64" i="74"/>
  <c r="E66" i="74"/>
  <c r="E63" i="74"/>
  <c r="G68" i="74"/>
  <c r="I74" i="24"/>
  <c r="E65" i="24"/>
  <c r="G59" i="24"/>
  <c r="G75" i="24"/>
  <c r="C76" i="24"/>
  <c r="C69" i="27"/>
  <c r="E60" i="35"/>
  <c r="E59" i="35"/>
  <c r="C59" i="35"/>
  <c r="C68" i="39"/>
  <c r="I76" i="39"/>
  <c r="C73" i="39"/>
  <c r="C70" i="39"/>
  <c r="C69" i="39"/>
  <c r="G69" i="39"/>
  <c r="I59" i="39"/>
  <c r="E71" i="39"/>
  <c r="I62" i="39"/>
  <c r="C69" i="71"/>
  <c r="E77" i="71"/>
  <c r="G69" i="71"/>
  <c r="G61" i="71"/>
  <c r="E59" i="71"/>
  <c r="G70" i="71"/>
  <c r="G60" i="74"/>
  <c r="I71" i="74"/>
  <c r="C68" i="74"/>
  <c r="G67" i="84"/>
  <c r="G60" i="84"/>
  <c r="C59" i="84"/>
  <c r="E70" i="84"/>
  <c r="C65" i="84"/>
  <c r="E69" i="84"/>
  <c r="E63" i="84"/>
  <c r="E71" i="84"/>
  <c r="I77" i="84"/>
  <c r="I75" i="84"/>
  <c r="G59" i="67"/>
  <c r="I63" i="67"/>
  <c r="G60" i="67"/>
  <c r="E59" i="67"/>
  <c r="G75" i="67"/>
  <c r="I75" i="67"/>
  <c r="I59" i="67"/>
  <c r="C72" i="67"/>
  <c r="E69" i="67"/>
  <c r="I61" i="69"/>
  <c r="E70" i="69"/>
  <c r="E62" i="69"/>
  <c r="G67" i="69"/>
  <c r="E69" i="69"/>
  <c r="C58" i="69"/>
  <c r="G59" i="69"/>
  <c r="C72" i="69"/>
  <c r="C64" i="69"/>
  <c r="I70" i="69"/>
  <c r="I75" i="69"/>
  <c r="I67" i="69"/>
  <c r="I59" i="69"/>
  <c r="E60" i="69"/>
  <c r="C66" i="69"/>
  <c r="C73" i="69"/>
  <c r="E77" i="69"/>
  <c r="G70" i="69"/>
  <c r="G62" i="69"/>
  <c r="C61" i="24"/>
  <c r="E69" i="24"/>
  <c r="G63" i="24"/>
  <c r="C60" i="24"/>
  <c r="I66" i="27"/>
  <c r="C71" i="27"/>
  <c r="E72" i="35"/>
  <c r="C72" i="35"/>
  <c r="G65" i="35"/>
  <c r="G62" i="39"/>
  <c r="I64" i="39"/>
  <c r="G60" i="39"/>
  <c r="E73" i="39"/>
  <c r="E58" i="39"/>
  <c r="G73" i="39"/>
  <c r="I75" i="39"/>
  <c r="E59" i="39"/>
  <c r="I61" i="71"/>
  <c r="I76" i="71"/>
  <c r="E74" i="71"/>
  <c r="E66" i="71"/>
  <c r="E58" i="71"/>
  <c r="C60" i="71"/>
  <c r="E71" i="71"/>
  <c r="G61" i="74"/>
  <c r="I66" i="84"/>
  <c r="G71" i="84"/>
  <c r="G68" i="84"/>
  <c r="C63" i="84"/>
  <c r="E74" i="84"/>
  <c r="G75" i="84"/>
  <c r="G66" i="84"/>
  <c r="G74" i="84"/>
  <c r="I63" i="84"/>
  <c r="I76" i="84"/>
  <c r="I72" i="84"/>
  <c r="I68" i="84"/>
  <c r="I64" i="84"/>
  <c r="I60" i="84"/>
  <c r="C74" i="84"/>
  <c r="G64" i="84"/>
  <c r="E68" i="84"/>
  <c r="I61" i="84"/>
  <c r="G73" i="84"/>
  <c r="C67" i="84"/>
  <c r="E62" i="84"/>
  <c r="G76" i="84"/>
  <c r="E65" i="84"/>
  <c r="I73" i="84"/>
  <c r="I69" i="84"/>
  <c r="C61" i="84"/>
  <c r="I70" i="84"/>
  <c r="I59" i="84"/>
  <c r="I71" i="84"/>
  <c r="C76" i="84"/>
  <c r="C72" i="84"/>
  <c r="C68" i="84"/>
  <c r="C64" i="84"/>
  <c r="C60" i="84"/>
  <c r="E73" i="84"/>
  <c r="E61" i="84"/>
  <c r="I65" i="84"/>
  <c r="E60" i="84"/>
  <c r="C71" i="84"/>
  <c r="E66" i="84"/>
  <c r="G61" i="84"/>
  <c r="G72" i="84"/>
  <c r="C62" i="84"/>
  <c r="C73" i="84"/>
  <c r="C69" i="84"/>
  <c r="G59" i="84"/>
  <c r="I74" i="84"/>
  <c r="I60" i="24"/>
  <c r="I73" i="24"/>
  <c r="E73" i="24"/>
  <c r="G67" i="24"/>
  <c r="G66" i="24"/>
  <c r="C61" i="27"/>
  <c r="C66" i="35"/>
  <c r="I76" i="35"/>
  <c r="I66" i="39"/>
  <c r="C62" i="39"/>
  <c r="G59" i="39"/>
  <c r="E62" i="39"/>
  <c r="C75" i="39"/>
  <c r="C61" i="71"/>
  <c r="I72" i="71"/>
  <c r="G73" i="71"/>
  <c r="G65" i="71"/>
  <c r="C64" i="71"/>
  <c r="E75" i="71"/>
  <c r="G76" i="74"/>
  <c r="E71" i="74"/>
  <c r="I62" i="84"/>
  <c r="E72" i="84"/>
  <c r="C70" i="84"/>
  <c r="G65" i="84"/>
  <c r="C75" i="84"/>
  <c r="E59" i="84"/>
  <c r="E67" i="84"/>
  <c r="E75" i="84"/>
  <c r="I67" i="84"/>
  <c r="C73" i="72"/>
  <c r="I70" i="72"/>
  <c r="E72" i="85"/>
  <c r="C77" i="72"/>
  <c r="G63" i="72"/>
  <c r="I63" i="72"/>
  <c r="C61" i="68"/>
  <c r="C70" i="68"/>
  <c r="I77" i="68"/>
  <c r="E70" i="68"/>
  <c r="I64" i="70"/>
  <c r="C75" i="83"/>
  <c r="C72" i="83"/>
  <c r="G74" i="57"/>
  <c r="C69" i="57"/>
  <c r="G77" i="57"/>
  <c r="I60" i="57"/>
  <c r="G67" i="57"/>
  <c r="I59" i="57"/>
  <c r="E76" i="57"/>
  <c r="E68" i="57"/>
  <c r="I67" i="68"/>
  <c r="I65" i="68"/>
  <c r="C71" i="68"/>
  <c r="E66" i="68"/>
  <c r="G61" i="68"/>
  <c r="C69" i="68"/>
  <c r="E60" i="68"/>
  <c r="G74" i="68"/>
  <c r="E67" i="68"/>
  <c r="G58" i="68"/>
  <c r="G72" i="68"/>
  <c r="C66" i="68"/>
  <c r="E61" i="68"/>
  <c r="G75" i="68"/>
  <c r="E64" i="68"/>
  <c r="E75" i="68"/>
  <c r="G66" i="68"/>
  <c r="E59" i="68"/>
  <c r="I74" i="68"/>
  <c r="I58" i="68"/>
  <c r="I73" i="68"/>
  <c r="E74" i="68"/>
  <c r="G69" i="68"/>
  <c r="C63" i="68"/>
  <c r="E58" i="68"/>
  <c r="C65" i="68"/>
  <c r="E77" i="68"/>
  <c r="C72" i="68"/>
  <c r="E63" i="68"/>
  <c r="C74" i="68"/>
  <c r="E69" i="68"/>
  <c r="G64" i="68"/>
  <c r="C58" i="68"/>
  <c r="E72" i="68"/>
  <c r="G59" i="68"/>
  <c r="I68" i="68"/>
  <c r="G62" i="68"/>
  <c r="I66" i="68"/>
  <c r="I69" i="68"/>
  <c r="G73" i="68"/>
  <c r="E62" i="68"/>
  <c r="G63" i="68"/>
  <c r="E71" i="68"/>
  <c r="E73" i="68"/>
  <c r="C62" i="68"/>
  <c r="G67" i="68"/>
  <c r="C68" i="68"/>
  <c r="I70" i="68"/>
  <c r="C67" i="68"/>
  <c r="G71" i="68"/>
  <c r="C76" i="68"/>
  <c r="C60" i="68"/>
  <c r="G68" i="68"/>
  <c r="E76" i="68"/>
  <c r="I76" i="68"/>
  <c r="I60" i="68"/>
  <c r="C77" i="70"/>
  <c r="G70" i="70"/>
  <c r="E59" i="70"/>
  <c r="C70" i="70"/>
  <c r="C62" i="70"/>
  <c r="G67" i="70"/>
  <c r="I69" i="70"/>
  <c r="E74" i="70"/>
  <c r="I62" i="70"/>
  <c r="E75" i="70"/>
  <c r="C64" i="70"/>
  <c r="C74" i="70"/>
  <c r="C66" i="70"/>
  <c r="C58" i="70"/>
  <c r="G60" i="70"/>
  <c r="I61" i="70"/>
  <c r="E66" i="70"/>
  <c r="I68" i="70"/>
  <c r="E67" i="70"/>
  <c r="E68" i="70"/>
  <c r="G63" i="70"/>
  <c r="E70" i="70"/>
  <c r="I77" i="70"/>
  <c r="E76" i="70"/>
  <c r="E60" i="70"/>
  <c r="I65" i="70"/>
  <c r="I70" i="70"/>
  <c r="C72" i="70"/>
  <c r="E72" i="70"/>
  <c r="G71" i="70"/>
  <c r="E74" i="75"/>
  <c r="E73" i="75"/>
  <c r="C62" i="75"/>
  <c r="I71" i="75"/>
  <c r="I63" i="75"/>
  <c r="I77" i="75"/>
  <c r="G69" i="75"/>
  <c r="G61" i="75"/>
  <c r="E59" i="75"/>
  <c r="E75" i="75"/>
  <c r="E77" i="75"/>
  <c r="I74" i="75"/>
  <c r="G68" i="75"/>
  <c r="I75" i="75"/>
  <c r="I67" i="75"/>
  <c r="I59" i="75"/>
  <c r="G73" i="75"/>
  <c r="G65" i="75"/>
  <c r="E67" i="75"/>
  <c r="C75" i="75"/>
  <c r="C59" i="75"/>
  <c r="E64" i="75"/>
  <c r="C61" i="75"/>
  <c r="C66" i="75"/>
  <c r="C67" i="75"/>
  <c r="E72" i="75"/>
  <c r="C77" i="75"/>
  <c r="E61" i="75"/>
  <c r="C63" i="75"/>
  <c r="E68" i="75"/>
  <c r="I70" i="75"/>
  <c r="E60" i="57"/>
  <c r="C64" i="68"/>
  <c r="G60" i="68"/>
  <c r="I64" i="68"/>
  <c r="C59" i="68"/>
  <c r="E77" i="70"/>
  <c r="G76" i="70"/>
  <c r="E60" i="75"/>
  <c r="E77" i="66"/>
  <c r="I76" i="66"/>
  <c r="C75" i="66"/>
  <c r="I76" i="72"/>
  <c r="I62" i="72"/>
  <c r="I60" i="72"/>
  <c r="G77" i="72"/>
  <c r="C75" i="72"/>
  <c r="C67" i="72"/>
  <c r="C59" i="72"/>
  <c r="G76" i="72"/>
  <c r="E65" i="72"/>
  <c r="C69" i="72"/>
  <c r="I65" i="72"/>
  <c r="I68" i="72"/>
  <c r="C71" i="72"/>
  <c r="C63" i="72"/>
  <c r="E72" i="72"/>
  <c r="C70" i="72"/>
  <c r="G60" i="72"/>
  <c r="C61" i="72"/>
  <c r="I77" i="72"/>
  <c r="I75" i="77"/>
  <c r="G75" i="77"/>
  <c r="G76" i="77"/>
  <c r="I72" i="77"/>
  <c r="I65" i="24"/>
  <c r="C63" i="24"/>
  <c r="C71" i="24"/>
  <c r="C73" i="24"/>
  <c r="G65" i="24"/>
  <c r="G73" i="24"/>
  <c r="E63" i="24"/>
  <c r="G74" i="24"/>
  <c r="C68" i="27"/>
  <c r="E75" i="27"/>
  <c r="I61" i="72"/>
  <c r="I74" i="72"/>
  <c r="C66" i="72"/>
  <c r="I59" i="72"/>
  <c r="I75" i="72"/>
  <c r="E67" i="72"/>
  <c r="I74" i="77"/>
  <c r="I58" i="24"/>
  <c r="I72" i="24"/>
  <c r="I66" i="24"/>
  <c r="C59" i="24"/>
  <c r="C67" i="24"/>
  <c r="C75" i="24"/>
  <c r="G61" i="24"/>
  <c r="G69" i="24"/>
  <c r="G58" i="24"/>
  <c r="C68" i="24"/>
  <c r="I58" i="27"/>
  <c r="E61" i="27"/>
  <c r="C63" i="27"/>
  <c r="I70" i="58"/>
  <c r="I58" i="58"/>
  <c r="G71" i="72"/>
  <c r="E60" i="72"/>
  <c r="I67" i="72"/>
  <c r="E73" i="85"/>
  <c r="C70" i="85"/>
  <c r="I49" i="23"/>
  <c r="I37" i="23"/>
  <c r="G45" i="23"/>
  <c r="G46" i="23"/>
  <c r="E38" i="23"/>
  <c r="C35" i="42"/>
  <c r="E39" i="42"/>
  <c r="I38" i="42"/>
  <c r="E32" i="42"/>
  <c r="C45" i="42"/>
  <c r="I42" i="57"/>
  <c r="E49" i="57"/>
  <c r="I49" i="57"/>
  <c r="G41" i="82"/>
  <c r="E42" i="82"/>
  <c r="I47" i="23"/>
  <c r="C33" i="23"/>
  <c r="G41" i="23"/>
  <c r="C48" i="23"/>
  <c r="I48" i="42"/>
  <c r="G41" i="42"/>
  <c r="E43" i="42"/>
  <c r="C46" i="42"/>
  <c r="I33" i="42"/>
  <c r="E48" i="42"/>
  <c r="E42" i="57"/>
  <c r="G45" i="57"/>
  <c r="I33" i="82"/>
  <c r="E35" i="82"/>
  <c r="C33" i="82"/>
  <c r="I37" i="85"/>
  <c r="G51" i="23"/>
  <c r="C41" i="23"/>
  <c r="G42" i="23"/>
  <c r="E41" i="42"/>
  <c r="C36" i="42"/>
  <c r="I34" i="42"/>
  <c r="I51" i="42"/>
  <c r="E37" i="57"/>
  <c r="E43" i="57"/>
  <c r="I42" i="82"/>
  <c r="I46" i="82"/>
  <c r="I42" i="5"/>
  <c r="G41" i="5"/>
  <c r="C47" i="5"/>
  <c r="E43" i="5"/>
  <c r="I32" i="11"/>
  <c r="C51" i="11"/>
  <c r="I50" i="11"/>
  <c r="C41" i="11"/>
  <c r="I48" i="5"/>
  <c r="E48" i="5"/>
  <c r="C38" i="5"/>
  <c r="G49" i="5"/>
  <c r="G44" i="5"/>
  <c r="E38" i="5"/>
  <c r="G33" i="5"/>
  <c r="I51" i="5"/>
  <c r="C43" i="5"/>
  <c r="C32" i="5"/>
  <c r="E39" i="5"/>
  <c r="G46" i="5"/>
  <c r="I50" i="3"/>
  <c r="I49" i="3"/>
  <c r="E35" i="3"/>
  <c r="C48" i="3"/>
  <c r="E32" i="3"/>
  <c r="G32" i="3"/>
  <c r="E37" i="3"/>
  <c r="C42" i="3"/>
  <c r="G48" i="3"/>
  <c r="G34" i="3"/>
  <c r="C40" i="3"/>
  <c r="I44" i="3"/>
  <c r="G35" i="3"/>
  <c r="E40" i="3"/>
  <c r="G47" i="3"/>
  <c r="I35" i="3"/>
  <c r="I39" i="3"/>
  <c r="I43" i="3"/>
  <c r="I47" i="3"/>
  <c r="C34" i="11"/>
  <c r="E35" i="11"/>
  <c r="I42" i="11"/>
  <c r="G49" i="11"/>
  <c r="I50" i="19"/>
  <c r="C47" i="27"/>
  <c r="I49" i="71"/>
  <c r="I33" i="71"/>
  <c r="E36" i="71"/>
  <c r="C41" i="71"/>
  <c r="G47" i="71"/>
  <c r="I46" i="5"/>
  <c r="I33" i="5"/>
  <c r="I40" i="5"/>
  <c r="C42" i="5"/>
  <c r="E46" i="5"/>
  <c r="G36" i="5"/>
  <c r="E37" i="5"/>
  <c r="E35" i="5"/>
  <c r="G50" i="5"/>
  <c r="I45" i="11"/>
  <c r="G46" i="11"/>
  <c r="G33" i="11"/>
  <c r="C37" i="5"/>
  <c r="G51" i="5"/>
  <c r="C51" i="5"/>
  <c r="E40" i="5"/>
  <c r="I50" i="5"/>
  <c r="E50" i="5"/>
  <c r="G45" i="5"/>
  <c r="G40" i="5"/>
  <c r="E34" i="5"/>
  <c r="E45" i="5"/>
  <c r="C35" i="5"/>
  <c r="G38" i="5"/>
  <c r="C44" i="5"/>
  <c r="I34" i="3"/>
  <c r="I32" i="3"/>
  <c r="G46" i="3"/>
  <c r="G51" i="3"/>
  <c r="C49" i="3"/>
  <c r="G36" i="3"/>
  <c r="E41" i="3"/>
  <c r="C46" i="3"/>
  <c r="I51" i="3"/>
  <c r="G38" i="3"/>
  <c r="C44" i="3"/>
  <c r="C33" i="3"/>
  <c r="G39" i="3"/>
  <c r="C45" i="3"/>
  <c r="C35" i="3"/>
  <c r="C39" i="3"/>
  <c r="C43" i="3"/>
  <c r="I47" i="11"/>
  <c r="E33" i="11"/>
  <c r="G34" i="11"/>
  <c r="C42" i="11"/>
  <c r="C47" i="11"/>
  <c r="I37" i="19"/>
  <c r="I34" i="19"/>
  <c r="I47" i="27"/>
  <c r="E42" i="58"/>
  <c r="I51" i="71"/>
  <c r="I37" i="71"/>
  <c r="G35" i="71"/>
  <c r="E40" i="71"/>
  <c r="C45" i="71"/>
  <c r="I43" i="39"/>
  <c r="I47" i="39"/>
  <c r="I37" i="64"/>
  <c r="I44" i="64"/>
  <c r="G50" i="27"/>
  <c r="G46" i="27"/>
  <c r="G42" i="27"/>
  <c r="G38" i="27"/>
  <c r="G34" i="27"/>
  <c r="G44" i="27"/>
  <c r="G32" i="27"/>
  <c r="E46" i="27"/>
  <c r="G41" i="27"/>
  <c r="C35" i="27"/>
  <c r="C50" i="27"/>
  <c r="G40" i="27"/>
  <c r="E33" i="27"/>
  <c r="G43" i="27"/>
  <c r="G35" i="27"/>
  <c r="I45" i="27"/>
  <c r="I37" i="27"/>
  <c r="I34" i="27"/>
  <c r="I43" i="27"/>
  <c r="C51" i="27"/>
  <c r="I44" i="27"/>
  <c r="C40" i="27"/>
  <c r="E35" i="27"/>
  <c r="C42" i="27"/>
  <c r="G49" i="27"/>
  <c r="E42" i="27"/>
  <c r="E34" i="27"/>
  <c r="C46" i="27"/>
  <c r="C34" i="27"/>
  <c r="C41" i="27"/>
  <c r="I49" i="27"/>
  <c r="E40" i="27"/>
  <c r="I42" i="27"/>
  <c r="E51" i="27"/>
  <c r="C48" i="27"/>
  <c r="E43" i="27"/>
  <c r="I36" i="27"/>
  <c r="C32" i="27"/>
  <c r="E37" i="27"/>
  <c r="G45" i="27"/>
  <c r="E38" i="27"/>
  <c r="I51" i="27"/>
  <c r="C38" i="27"/>
  <c r="G47" i="27"/>
  <c r="C37" i="27"/>
  <c r="E44" i="27"/>
  <c r="I33" i="27"/>
  <c r="I46" i="27"/>
  <c r="I39" i="27"/>
  <c r="I35" i="27"/>
  <c r="E32" i="27"/>
  <c r="G36" i="27"/>
  <c r="E50" i="27"/>
  <c r="C36" i="27"/>
  <c r="I36" i="58"/>
  <c r="E45" i="58"/>
  <c r="C49" i="58"/>
  <c r="C41" i="58"/>
  <c r="C33" i="58"/>
  <c r="G50" i="58"/>
  <c r="E39" i="58"/>
  <c r="G45" i="58"/>
  <c r="E51" i="58"/>
  <c r="I39" i="58"/>
  <c r="I48" i="58"/>
  <c r="E41" i="58"/>
  <c r="G47" i="58"/>
  <c r="C37" i="58"/>
  <c r="E38" i="58"/>
  <c r="C36" i="58"/>
  <c r="C35" i="58"/>
  <c r="E33" i="58"/>
  <c r="G43" i="58"/>
  <c r="G49" i="58"/>
  <c r="C44" i="58"/>
  <c r="E50" i="58"/>
  <c r="I51" i="58"/>
  <c r="I32" i="58"/>
  <c r="I50" i="27"/>
  <c r="C33" i="27"/>
  <c r="G37" i="27"/>
  <c r="E47" i="27"/>
  <c r="G34" i="58"/>
  <c r="G231" i="4"/>
  <c r="I223" i="4"/>
  <c r="E45" i="21"/>
  <c r="E42" i="21"/>
  <c r="I48" i="21"/>
  <c r="E37" i="21"/>
  <c r="G39" i="21"/>
  <c r="I47" i="10"/>
  <c r="I39" i="10"/>
  <c r="C35" i="10"/>
  <c r="E50" i="10"/>
  <c r="C36" i="10"/>
  <c r="G42" i="10"/>
  <c r="E47" i="10"/>
  <c r="E38" i="10"/>
  <c r="G45" i="10"/>
  <c r="C33" i="10"/>
  <c r="G39" i="10"/>
  <c r="E44" i="10"/>
  <c r="C49" i="10"/>
  <c r="I46" i="10"/>
  <c r="I38" i="10"/>
  <c r="E51" i="10"/>
  <c r="E36" i="27"/>
  <c r="G39" i="27"/>
  <c r="E45" i="27"/>
  <c r="C39" i="27"/>
  <c r="E41" i="27"/>
  <c r="E39" i="27"/>
  <c r="I48" i="27"/>
  <c r="G42" i="58"/>
  <c r="G39" i="58"/>
  <c r="E49" i="58"/>
  <c r="I35" i="5"/>
  <c r="C49" i="5"/>
  <c r="I39" i="5"/>
  <c r="C33" i="5"/>
  <c r="C41" i="5"/>
  <c r="I43" i="5"/>
  <c r="I37" i="5"/>
  <c r="I38" i="5"/>
  <c r="I41" i="5"/>
  <c r="I34" i="5"/>
  <c r="C45" i="5"/>
  <c r="E32" i="23"/>
  <c r="E34" i="23"/>
  <c r="E42" i="23"/>
  <c r="I36" i="23"/>
  <c r="G50" i="23"/>
  <c r="C44" i="23"/>
  <c r="E39" i="23"/>
  <c r="G34" i="23"/>
  <c r="G39" i="23"/>
  <c r="G47" i="23"/>
  <c r="I34" i="23"/>
  <c r="I38" i="23"/>
  <c r="I42" i="23"/>
  <c r="G40" i="23"/>
  <c r="I40" i="23"/>
  <c r="E47" i="23"/>
  <c r="C40" i="23"/>
  <c r="C32" i="23"/>
  <c r="G33" i="23"/>
  <c r="G43" i="23"/>
  <c r="I51" i="23"/>
  <c r="I33" i="23"/>
  <c r="I39" i="23"/>
  <c r="C45" i="23"/>
  <c r="C49" i="23"/>
  <c r="C43" i="23"/>
  <c r="G36" i="23"/>
  <c r="E46" i="23"/>
  <c r="I48" i="23"/>
  <c r="E43" i="23"/>
  <c r="C36" i="23"/>
  <c r="G37" i="23"/>
  <c r="G49" i="23"/>
  <c r="C37" i="23"/>
  <c r="I41" i="23"/>
  <c r="I46" i="23"/>
  <c r="I50" i="23"/>
  <c r="G51" i="57"/>
  <c r="G43" i="57"/>
  <c r="G35" i="57"/>
  <c r="C39" i="57"/>
  <c r="G50" i="57"/>
  <c r="E39" i="57"/>
  <c r="E46" i="57"/>
  <c r="G48" i="57"/>
  <c r="I38" i="57"/>
  <c r="I44" i="57"/>
  <c r="I41" i="57"/>
  <c r="E50" i="57"/>
  <c r="E45" i="57"/>
  <c r="G38" i="57"/>
  <c r="E34" i="57"/>
  <c r="C42" i="57"/>
  <c r="I48" i="57"/>
  <c r="G47" i="57"/>
  <c r="I37" i="57"/>
  <c r="E38" i="57"/>
  <c r="C44" i="57"/>
  <c r="C32" i="57"/>
  <c r="I46" i="57"/>
  <c r="C34" i="57"/>
  <c r="G51" i="42"/>
  <c r="G47" i="42"/>
  <c r="G43" i="42"/>
  <c r="G39" i="42"/>
  <c r="G35" i="42"/>
  <c r="G49" i="42"/>
  <c r="E34" i="42"/>
  <c r="G48" i="42"/>
  <c r="I42" i="42"/>
  <c r="C38" i="42"/>
  <c r="G32" i="42"/>
  <c r="G46" i="42"/>
  <c r="C40" i="42"/>
  <c r="E35" i="42"/>
  <c r="C47" i="42"/>
  <c r="C39" i="42"/>
  <c r="I50" i="42"/>
  <c r="E37" i="42"/>
  <c r="I44" i="42"/>
  <c r="I32" i="42"/>
  <c r="C49" i="42"/>
  <c r="E44" i="42"/>
  <c r="I37" i="42"/>
  <c r="C33" i="42"/>
  <c r="E38" i="42"/>
  <c r="I46" i="42"/>
  <c r="G40" i="42"/>
  <c r="C34" i="42"/>
  <c r="C44" i="42"/>
  <c r="G38" i="42"/>
  <c r="E50" i="42"/>
  <c r="G37" i="42"/>
  <c r="E45" i="42"/>
  <c r="I40" i="42"/>
  <c r="I45" i="42"/>
  <c r="C41" i="42"/>
  <c r="E36" i="42"/>
  <c r="E46" i="42"/>
  <c r="E51" i="42"/>
  <c r="G44" i="42"/>
  <c r="G36" i="42"/>
  <c r="C48" i="42"/>
  <c r="G42" i="42"/>
  <c r="G34" i="42"/>
  <c r="C43" i="42"/>
  <c r="G33" i="42"/>
  <c r="E33" i="42"/>
  <c r="I36" i="5"/>
  <c r="E44" i="5"/>
  <c r="E36" i="5"/>
  <c r="I49" i="5"/>
  <c r="E51" i="5"/>
  <c r="G47" i="5"/>
  <c r="G43" i="5"/>
  <c r="G39" i="5"/>
  <c r="G35" i="5"/>
  <c r="E49" i="5"/>
  <c r="E41" i="5"/>
  <c r="E33" i="5"/>
  <c r="C36" i="5"/>
  <c r="G42" i="5"/>
  <c r="E47" i="5"/>
  <c r="I51" i="10"/>
  <c r="I45" i="10"/>
  <c r="I37" i="10"/>
  <c r="I48" i="10"/>
  <c r="G37" i="10"/>
  <c r="C32" i="10"/>
  <c r="G38" i="10"/>
  <c r="E43" i="10"/>
  <c r="C48" i="10"/>
  <c r="C39" i="10"/>
  <c r="C47" i="10"/>
  <c r="G35" i="10"/>
  <c r="E40" i="10"/>
  <c r="C45" i="10"/>
  <c r="E45" i="10"/>
  <c r="E37" i="10"/>
  <c r="I44" i="10"/>
  <c r="G34" i="21"/>
  <c r="I45" i="23"/>
  <c r="I35" i="23"/>
  <c r="E50" i="23"/>
  <c r="G38" i="23"/>
  <c r="I44" i="23"/>
  <c r="G32" i="23"/>
  <c r="I38" i="27"/>
  <c r="I41" i="27"/>
  <c r="C45" i="27"/>
  <c r="G48" i="27"/>
  <c r="C43" i="27"/>
  <c r="E49" i="27"/>
  <c r="I40" i="27"/>
  <c r="G51" i="27"/>
  <c r="E49" i="42"/>
  <c r="C32" i="42"/>
  <c r="E47" i="42"/>
  <c r="C42" i="42"/>
  <c r="E42" i="42"/>
  <c r="E40" i="42"/>
  <c r="I49" i="42"/>
  <c r="I51" i="57"/>
  <c r="C48" i="57"/>
  <c r="G39" i="57"/>
  <c r="I47" i="58"/>
  <c r="I40" i="58"/>
  <c r="E47" i="58"/>
  <c r="C45" i="58"/>
  <c r="E37" i="58"/>
  <c r="I45" i="5"/>
  <c r="E44" i="84"/>
  <c r="I40" i="84"/>
  <c r="E33" i="84"/>
  <c r="I33" i="84"/>
  <c r="I50" i="84"/>
  <c r="G46" i="85"/>
  <c r="E36" i="85"/>
  <c r="G34" i="85"/>
  <c r="E44" i="85"/>
  <c r="I38" i="28"/>
  <c r="E50" i="28"/>
  <c r="E46" i="28"/>
  <c r="E42" i="28"/>
  <c r="E38" i="28"/>
  <c r="E34" i="28"/>
  <c r="G43" i="28"/>
  <c r="E36" i="28"/>
  <c r="E43" i="28"/>
  <c r="G34" i="28"/>
  <c r="C50" i="28"/>
  <c r="E45" i="28"/>
  <c r="G40" i="28"/>
  <c r="C34" i="28"/>
  <c r="C45" i="28"/>
  <c r="C33" i="28"/>
  <c r="C48" i="28"/>
  <c r="G42" i="28"/>
  <c r="E35" i="28"/>
  <c r="I49" i="28"/>
  <c r="I33" i="28"/>
  <c r="C50" i="74"/>
  <c r="I44" i="74"/>
  <c r="E35" i="74"/>
  <c r="G33" i="74"/>
  <c r="I37" i="74"/>
  <c r="I35" i="79"/>
  <c r="C49" i="79"/>
  <c r="E44" i="79"/>
  <c r="G39" i="79"/>
  <c r="C33" i="79"/>
  <c r="C43" i="79"/>
  <c r="G33" i="79"/>
  <c r="I46" i="79"/>
  <c r="C42" i="79"/>
  <c r="G36" i="79"/>
  <c r="G50" i="79"/>
  <c r="C44" i="79"/>
  <c r="E39" i="79"/>
  <c r="G34" i="79"/>
  <c r="E46" i="79"/>
  <c r="E34" i="79"/>
  <c r="E45" i="79"/>
  <c r="I36" i="79"/>
  <c r="I33" i="79"/>
  <c r="I49" i="79"/>
  <c r="I47" i="66"/>
  <c r="G50" i="66"/>
  <c r="C37" i="66"/>
  <c r="C44" i="66"/>
  <c r="E50" i="66"/>
  <c r="G35" i="66"/>
  <c r="G39" i="66"/>
  <c r="G43" i="66"/>
  <c r="G47" i="66"/>
  <c r="E49" i="66"/>
  <c r="G44" i="66"/>
  <c r="C38" i="66"/>
  <c r="E33" i="66"/>
  <c r="I34" i="66"/>
  <c r="I50" i="66"/>
  <c r="I35" i="22"/>
  <c r="I48" i="22"/>
  <c r="I13" i="32"/>
  <c r="I16" i="32"/>
  <c r="I20" i="32"/>
  <c r="I15" i="32"/>
  <c r="G13" i="32"/>
  <c r="C23" i="32"/>
  <c r="G6" i="32"/>
  <c r="G22" i="32"/>
  <c r="C9" i="32"/>
  <c r="E16" i="32"/>
  <c r="E24" i="32"/>
  <c r="C16" i="32"/>
  <c r="G8" i="32"/>
  <c r="C14" i="32"/>
  <c r="I18" i="32"/>
  <c r="G24" i="32"/>
  <c r="C8" i="46"/>
  <c r="C13" i="46"/>
  <c r="G12" i="46"/>
  <c r="G7" i="46"/>
  <c r="G13" i="46"/>
  <c r="C23" i="46"/>
  <c r="I16" i="46"/>
  <c r="G16" i="66"/>
  <c r="I16" i="68"/>
  <c r="C25" i="68"/>
  <c r="G18" i="68"/>
  <c r="G25" i="68"/>
  <c r="E16" i="68"/>
  <c r="I9" i="32"/>
  <c r="I8" i="32"/>
  <c r="I12" i="32"/>
  <c r="I23" i="32"/>
  <c r="C15" i="32"/>
  <c r="E10" i="32"/>
  <c r="G10" i="32"/>
  <c r="C24" i="32"/>
  <c r="G11" i="32"/>
  <c r="G19" i="32"/>
  <c r="E7" i="32"/>
  <c r="G18" i="32"/>
  <c r="C10" i="32"/>
  <c r="I14" i="32"/>
  <c r="G20" i="32"/>
  <c r="G25" i="32"/>
  <c r="C24" i="46"/>
  <c r="E15" i="46"/>
  <c r="C17" i="46"/>
  <c r="C14" i="46"/>
  <c r="E24" i="46"/>
  <c r="C15" i="46"/>
  <c r="I8" i="46"/>
  <c r="G8" i="66"/>
  <c r="I11" i="66"/>
  <c r="E23" i="66"/>
  <c r="I19" i="66"/>
  <c r="I23" i="68"/>
  <c r="E10" i="68"/>
  <c r="C20" i="68"/>
  <c r="G9" i="68"/>
  <c r="G19" i="68"/>
  <c r="E25" i="32"/>
  <c r="I7" i="32"/>
  <c r="C7" i="32"/>
  <c r="G17" i="32"/>
  <c r="E18" i="32"/>
  <c r="E15" i="32"/>
  <c r="I25" i="32"/>
  <c r="C13" i="32"/>
  <c r="E20" i="32"/>
  <c r="E11" i="32"/>
  <c r="C6" i="32"/>
  <c r="I10" i="32"/>
  <c r="G16" i="32"/>
  <c r="C16" i="46"/>
  <c r="E7" i="46"/>
  <c r="C21" i="46"/>
  <c r="G20" i="46"/>
  <c r="C7" i="46"/>
  <c r="G17" i="46"/>
  <c r="I13" i="46"/>
  <c r="E15" i="66"/>
  <c r="E14" i="66"/>
  <c r="I20" i="68"/>
  <c r="G8" i="68"/>
  <c r="E7" i="68"/>
  <c r="E13" i="68"/>
  <c r="C23" i="68"/>
  <c r="I12" i="84"/>
  <c r="I9" i="84"/>
  <c r="I20" i="84"/>
  <c r="E14" i="84"/>
  <c r="E22" i="84"/>
  <c r="C8" i="84"/>
  <c r="C16" i="84"/>
  <c r="C24" i="84"/>
  <c r="G11" i="84"/>
  <c r="E16" i="84"/>
  <c r="C21" i="84"/>
  <c r="I7" i="84"/>
  <c r="G13" i="84"/>
  <c r="G21" i="84"/>
  <c r="E19" i="84"/>
  <c r="I6" i="84"/>
  <c r="I10" i="84"/>
  <c r="I14" i="84"/>
  <c r="I18" i="84"/>
  <c r="I22" i="84"/>
  <c r="I8" i="84"/>
  <c r="I21" i="84"/>
  <c r="I16" i="84"/>
  <c r="I15" i="84"/>
  <c r="C23" i="84"/>
  <c r="G10" i="84"/>
  <c r="G18" i="84"/>
  <c r="G7" i="84"/>
  <c r="E12" i="84"/>
  <c r="C17" i="84"/>
  <c r="G23" i="84"/>
  <c r="G9" i="84"/>
  <c r="C15" i="84"/>
  <c r="E7" i="84"/>
  <c r="E23" i="84"/>
  <c r="G8" i="84"/>
  <c r="G12" i="84"/>
  <c r="G16" i="84"/>
  <c r="G20" i="84"/>
  <c r="G24" i="84"/>
  <c r="G9" i="35"/>
  <c r="E25" i="83"/>
  <c r="E25" i="84"/>
  <c r="I13" i="84"/>
  <c r="I24" i="84"/>
  <c r="E10" i="84"/>
  <c r="C19" i="84"/>
  <c r="G6" i="84"/>
  <c r="G14" i="84"/>
  <c r="G22" i="84"/>
  <c r="C9" i="84"/>
  <c r="G15" i="84"/>
  <c r="E20" i="84"/>
  <c r="C7" i="84"/>
  <c r="I11" i="84"/>
  <c r="I19" i="84"/>
  <c r="E15" i="84"/>
  <c r="C6" i="84"/>
  <c r="C10" i="84"/>
  <c r="C14" i="84"/>
  <c r="C18" i="84"/>
  <c r="C22" i="84"/>
  <c r="I17" i="23"/>
  <c r="C8" i="23"/>
  <c r="C16" i="23"/>
  <c r="E7" i="23"/>
  <c r="G13" i="23"/>
  <c r="G21" i="23"/>
  <c r="E9" i="23"/>
  <c r="E17" i="23"/>
  <c r="C24" i="23"/>
  <c r="G14" i="23"/>
  <c r="G22" i="23"/>
  <c r="I6" i="23"/>
  <c r="I10" i="23"/>
  <c r="I14" i="23"/>
  <c r="I18" i="23"/>
  <c r="I22" i="23"/>
  <c r="I25" i="23"/>
  <c r="G11" i="23"/>
  <c r="E16" i="23"/>
  <c r="C21" i="23"/>
  <c r="I15" i="74"/>
  <c r="I18" i="74"/>
  <c r="G12" i="74"/>
  <c r="C7" i="74"/>
  <c r="E18" i="74"/>
  <c r="G11" i="74"/>
  <c r="I21" i="74"/>
  <c r="C25" i="74"/>
  <c r="I12" i="74"/>
  <c r="I20" i="74"/>
  <c r="I7" i="76"/>
  <c r="G16" i="76"/>
  <c r="G9" i="76"/>
  <c r="G14" i="76"/>
  <c r="I10" i="76"/>
  <c r="C15" i="76"/>
  <c r="I13" i="76"/>
  <c r="I227" i="116"/>
  <c r="I13" i="23"/>
  <c r="E10" i="23"/>
  <c r="E18" i="23"/>
  <c r="G9" i="23"/>
  <c r="E15" i="23"/>
  <c r="E23" i="23"/>
  <c r="C11" i="23"/>
  <c r="C19" i="23"/>
  <c r="G6" i="23"/>
  <c r="G16" i="23"/>
  <c r="G24" i="23"/>
  <c r="I7" i="23"/>
  <c r="I11" i="23"/>
  <c r="I15" i="23"/>
  <c r="I19" i="23"/>
  <c r="I23" i="23"/>
  <c r="G7" i="23"/>
  <c r="E12" i="23"/>
  <c r="C17" i="23"/>
  <c r="G23" i="23"/>
  <c r="I7" i="74"/>
  <c r="I11" i="74"/>
  <c r="E8" i="74"/>
  <c r="C14" i="74"/>
  <c r="G9" i="74"/>
  <c r="C19" i="74"/>
  <c r="C13" i="74"/>
  <c r="G23" i="74"/>
  <c r="G6" i="74"/>
  <c r="G14" i="74"/>
  <c r="G22" i="74"/>
  <c r="C18" i="76"/>
  <c r="E18" i="76"/>
  <c r="E15" i="76"/>
  <c r="G12" i="76"/>
  <c r="C19" i="76"/>
  <c r="G15" i="76"/>
  <c r="I9" i="23"/>
  <c r="C12" i="23"/>
  <c r="C20" i="23"/>
  <c r="G10" i="23"/>
  <c r="G17" i="23"/>
  <c r="C25" i="23"/>
  <c r="E13" i="23"/>
  <c r="E21" i="23"/>
  <c r="G8" i="23"/>
  <c r="G18" i="23"/>
  <c r="G25" i="23"/>
  <c r="I8" i="23"/>
  <c r="I12" i="23"/>
  <c r="I16" i="23"/>
  <c r="I20" i="23"/>
  <c r="I24" i="23"/>
  <c r="E8" i="23"/>
  <c r="C13" i="23"/>
  <c r="G19" i="23"/>
  <c r="I10" i="74"/>
  <c r="C21" i="74"/>
  <c r="G20" i="74"/>
  <c r="G13" i="74"/>
  <c r="C23" i="74"/>
  <c r="C17" i="74"/>
  <c r="E13" i="74"/>
  <c r="I8" i="74"/>
  <c r="I16" i="74"/>
  <c r="I24" i="74"/>
  <c r="I11" i="76"/>
  <c r="I22" i="76"/>
  <c r="E7" i="76"/>
  <c r="C20" i="76"/>
  <c r="C22" i="76"/>
  <c r="C9" i="76"/>
  <c r="G19" i="76"/>
  <c r="I40" i="44"/>
  <c r="I41" i="44"/>
  <c r="I10" i="79"/>
  <c r="I17" i="79"/>
  <c r="I140" i="70"/>
  <c r="I155" i="70"/>
  <c r="E153" i="70"/>
  <c r="E149" i="70"/>
  <c r="E145" i="70"/>
  <c r="E141" i="70"/>
  <c r="E137" i="70"/>
  <c r="G151" i="70"/>
  <c r="C145" i="70"/>
  <c r="E140" i="70"/>
  <c r="E139" i="70"/>
  <c r="G142" i="70"/>
  <c r="G181" i="70"/>
  <c r="G141" i="70"/>
  <c r="G149" i="70"/>
  <c r="E150" i="70"/>
  <c r="C139" i="70"/>
  <c r="C144" i="70"/>
  <c r="I149" i="70"/>
  <c r="I144" i="70"/>
  <c r="E155" i="70"/>
  <c r="G152" i="70"/>
  <c r="G148" i="70"/>
  <c r="G144" i="70"/>
  <c r="G140" i="70"/>
  <c r="G136" i="70"/>
  <c r="C149" i="70"/>
  <c r="E144" i="70"/>
  <c r="G139" i="70"/>
  <c r="E142" i="70"/>
  <c r="G146" i="70"/>
  <c r="I143" i="70"/>
  <c r="I151" i="70"/>
  <c r="E138" i="70"/>
  <c r="E151" i="70"/>
  <c r="C140" i="70"/>
  <c r="I145" i="70"/>
  <c r="C151" i="70"/>
  <c r="C154" i="70"/>
  <c r="C150" i="70"/>
  <c r="C146" i="70"/>
  <c r="C142" i="70"/>
  <c r="C138" i="70"/>
  <c r="E152" i="70"/>
  <c r="G147" i="70"/>
  <c r="C141" i="70"/>
  <c r="E136" i="70"/>
  <c r="E154" i="70"/>
  <c r="G138" i="70"/>
  <c r="G154" i="70"/>
  <c r="I139" i="70"/>
  <c r="I147" i="70"/>
  <c r="E147" i="70"/>
  <c r="I136" i="70"/>
  <c r="I137" i="70"/>
  <c r="C143" i="70"/>
  <c r="C148" i="70"/>
  <c r="I153" i="70"/>
  <c r="I153" i="26"/>
  <c r="I147" i="26"/>
  <c r="E145" i="26"/>
  <c r="I139" i="26"/>
  <c r="E137" i="26"/>
  <c r="C137" i="26"/>
  <c r="E153" i="26"/>
  <c r="C101" i="76"/>
  <c r="E101" i="76"/>
  <c r="G96" i="76"/>
  <c r="C90" i="76"/>
  <c r="E85" i="76"/>
  <c r="E84" i="76"/>
  <c r="E92" i="76"/>
  <c r="E103" i="76"/>
  <c r="I90" i="76"/>
  <c r="C103" i="76"/>
  <c r="G89" i="76"/>
  <c r="G97" i="76"/>
  <c r="G102" i="76"/>
  <c r="I84" i="76"/>
  <c r="I88" i="76"/>
  <c r="I92" i="76"/>
  <c r="I96" i="76"/>
  <c r="I100" i="76"/>
  <c r="G100" i="76"/>
  <c r="C94" i="76"/>
  <c r="E89" i="76"/>
  <c r="G84" i="76"/>
  <c r="G86" i="76"/>
  <c r="G94" i="76"/>
  <c r="I94" i="76"/>
  <c r="G91" i="76"/>
  <c r="G98" i="76"/>
  <c r="I85" i="76"/>
  <c r="I89" i="76"/>
  <c r="I93" i="76"/>
  <c r="I97" i="76"/>
  <c r="I101" i="76"/>
  <c r="C102" i="76"/>
  <c r="E97" i="76"/>
  <c r="G92" i="76"/>
  <c r="C86" i="76"/>
  <c r="G90" i="76"/>
  <c r="G99" i="76"/>
  <c r="I86" i="76"/>
  <c r="I102" i="76"/>
  <c r="G87" i="76"/>
  <c r="G95" i="76"/>
  <c r="G101" i="76"/>
  <c r="I87" i="76"/>
  <c r="I91" i="76"/>
  <c r="I95" i="76"/>
  <c r="I99" i="76"/>
  <c r="I77" i="77"/>
  <c r="I76" i="77"/>
  <c r="C75" i="77"/>
  <c r="E73" i="77"/>
  <c r="E76" i="77"/>
  <c r="E77" i="77"/>
  <c r="G74" i="77"/>
  <c r="I73" i="77"/>
  <c r="E74" i="77"/>
  <c r="G72" i="77"/>
  <c r="E72" i="77"/>
  <c r="C76" i="77"/>
  <c r="E75" i="77"/>
  <c r="C77" i="77"/>
  <c r="C73" i="77"/>
  <c r="C74" i="77"/>
  <c r="G77" i="77"/>
  <c r="C72" i="77"/>
  <c r="I11" i="37"/>
  <c r="G24" i="67"/>
  <c r="C6" i="67"/>
  <c r="C22" i="67"/>
  <c r="G13" i="67"/>
  <c r="E72" i="67"/>
  <c r="G67" i="67"/>
  <c r="C61" i="67"/>
  <c r="E77" i="67"/>
  <c r="C74" i="67"/>
  <c r="C70" i="67"/>
  <c r="C66" i="67"/>
  <c r="C62" i="67"/>
  <c r="C58" i="67"/>
  <c r="G72" i="67"/>
  <c r="G64" i="67"/>
  <c r="C75" i="67"/>
  <c r="C68" i="67"/>
  <c r="E71" i="67"/>
  <c r="E63" i="67"/>
  <c r="E74" i="67"/>
  <c r="E58" i="67"/>
  <c r="E66" i="67"/>
  <c r="I73" i="67"/>
  <c r="E76" i="67"/>
  <c r="G71" i="67"/>
  <c r="C65" i="67"/>
  <c r="E60" i="67"/>
  <c r="I76" i="67"/>
  <c r="I72" i="67"/>
  <c r="I68" i="67"/>
  <c r="I64" i="67"/>
  <c r="I60" i="67"/>
  <c r="G77" i="67"/>
  <c r="G70" i="67"/>
  <c r="G62" i="67"/>
  <c r="E73" i="67"/>
  <c r="C77" i="67"/>
  <c r="G69" i="67"/>
  <c r="G61" i="67"/>
  <c r="C71" i="67"/>
  <c r="C60" i="67"/>
  <c r="I61" i="67"/>
  <c r="C73" i="67"/>
  <c r="E68" i="67"/>
  <c r="G63" i="67"/>
  <c r="I77" i="67"/>
  <c r="I74" i="67"/>
  <c r="I70" i="67"/>
  <c r="I66" i="67"/>
  <c r="I62" i="67"/>
  <c r="I58" i="67"/>
  <c r="G74" i="67"/>
  <c r="G66" i="67"/>
  <c r="G58" i="67"/>
  <c r="E70" i="67"/>
  <c r="G73" i="67"/>
  <c r="G65" i="67"/>
  <c r="C76" i="67"/>
  <c r="C67" i="67"/>
  <c r="C64" i="67"/>
  <c r="I69" i="67"/>
  <c r="C181" i="77"/>
  <c r="I93" i="40"/>
  <c r="I9" i="79"/>
  <c r="E151" i="40"/>
  <c r="E163" i="77"/>
  <c r="I118" i="57"/>
  <c r="I136" i="57"/>
  <c r="I20" i="79"/>
  <c r="I67" i="71"/>
  <c r="I98" i="71"/>
  <c r="I12" i="79"/>
  <c r="I140" i="40"/>
  <c r="C137" i="40"/>
  <c r="E42" i="71"/>
  <c r="G162" i="77"/>
  <c r="G155" i="40"/>
  <c r="C149" i="40"/>
  <c r="E84" i="67"/>
  <c r="C36" i="71"/>
  <c r="C66" i="71"/>
  <c r="C166" i="77"/>
  <c r="I229" i="4"/>
  <c r="E229" i="4"/>
  <c r="I221" i="4"/>
  <c r="E215" i="4"/>
  <c r="I259" i="108"/>
  <c r="O252" i="99"/>
  <c r="E249" i="108"/>
  <c r="E250" i="108"/>
  <c r="C260" i="108"/>
  <c r="G260" i="108"/>
  <c r="C242" i="108"/>
  <c r="I241" i="108"/>
  <c r="E251" i="108"/>
  <c r="C243" i="108"/>
  <c r="G246" i="108"/>
  <c r="I246" i="108"/>
  <c r="I250" i="108"/>
  <c r="I252" i="108"/>
  <c r="I257" i="108"/>
  <c r="C246" i="108"/>
  <c r="C250" i="108"/>
  <c r="C241" i="108"/>
  <c r="I256" i="108"/>
  <c r="I242" i="108"/>
  <c r="I244" i="108"/>
  <c r="I253" i="108"/>
  <c r="C249" i="108"/>
  <c r="C257" i="108"/>
  <c r="C244" i="108"/>
  <c r="I249" i="108"/>
  <c r="G247" i="108"/>
  <c r="H248" i="23"/>
  <c r="R248" i="23" s="1"/>
  <c r="H256" i="58"/>
  <c r="R256" i="58" s="1"/>
  <c r="H254" i="64"/>
  <c r="R254" i="64" s="1"/>
  <c r="H246" i="23"/>
  <c r="R246" i="23" s="1"/>
  <c r="H251" i="64"/>
  <c r="R251" i="64" s="1"/>
  <c r="H255" i="9"/>
  <c r="R255" i="9" s="1"/>
  <c r="H253" i="39"/>
  <c r="R253" i="39" s="1"/>
  <c r="H255" i="72"/>
  <c r="R255" i="72" s="1"/>
  <c r="N259" i="83"/>
  <c r="H245" i="70"/>
  <c r="R245" i="70" s="1"/>
  <c r="H257" i="67"/>
  <c r="R257" i="67" s="1"/>
  <c r="H243" i="65"/>
  <c r="R243" i="65" s="1"/>
  <c r="H244" i="43"/>
  <c r="R244" i="43" s="1"/>
  <c r="H253" i="67"/>
  <c r="R253" i="67" s="1"/>
  <c r="H253" i="84"/>
  <c r="R253" i="84" s="1"/>
  <c r="H259" i="86"/>
  <c r="R259" i="86" s="1"/>
  <c r="H259" i="84"/>
  <c r="R259" i="84" s="1"/>
  <c r="L252" i="12"/>
  <c r="L259" i="28"/>
  <c r="H255" i="85"/>
  <c r="R255" i="85" s="1"/>
  <c r="H254" i="32"/>
  <c r="R254" i="32" s="1"/>
  <c r="H254" i="67"/>
  <c r="R254" i="67" s="1"/>
  <c r="H248" i="85"/>
  <c r="R248" i="85" s="1"/>
  <c r="G252" i="108"/>
  <c r="H241" i="84"/>
  <c r="R241" i="84" s="1"/>
  <c r="H259" i="32"/>
  <c r="R259" i="32" s="1"/>
  <c r="I227" i="6"/>
  <c r="C147" i="12"/>
  <c r="I153" i="12"/>
  <c r="I139" i="12"/>
  <c r="C154" i="12"/>
  <c r="C151" i="12"/>
  <c r="I150" i="12"/>
  <c r="C137" i="12"/>
  <c r="E137" i="12"/>
  <c r="I149" i="12"/>
  <c r="I138" i="12"/>
  <c r="I151" i="12"/>
  <c r="G86" i="2"/>
  <c r="I17" i="5"/>
  <c r="G24" i="5"/>
  <c r="G12" i="5"/>
  <c r="I14" i="5"/>
  <c r="C9" i="5"/>
  <c r="E22" i="5"/>
  <c r="E10" i="5"/>
  <c r="I20" i="5"/>
  <c r="I152" i="12"/>
  <c r="G147" i="12"/>
  <c r="G154" i="12"/>
  <c r="C115" i="16"/>
  <c r="H252" i="19"/>
  <c r="R252" i="19" s="1"/>
  <c r="E34" i="21"/>
  <c r="C118" i="21"/>
  <c r="G125" i="21"/>
  <c r="I72" i="29"/>
  <c r="I67" i="41"/>
  <c r="I59" i="41"/>
  <c r="E77" i="41"/>
  <c r="I139" i="58"/>
  <c r="I143" i="58"/>
  <c r="C155" i="58"/>
  <c r="I150" i="80"/>
  <c r="I147" i="80"/>
  <c r="I152" i="80"/>
  <c r="G155" i="80"/>
  <c r="I142" i="80"/>
  <c r="I136" i="80"/>
  <c r="I146" i="80"/>
  <c r="I148" i="80"/>
  <c r="I234" i="4"/>
  <c r="E222" i="4"/>
  <c r="I226" i="4"/>
  <c r="I215" i="4"/>
  <c r="I222" i="4"/>
  <c r="E233" i="4"/>
  <c r="E232" i="4"/>
  <c r="C230" i="4"/>
  <c r="C232" i="4"/>
  <c r="R234" i="4"/>
  <c r="O224" i="4" s="1"/>
  <c r="C227" i="4"/>
  <c r="I217" i="4"/>
  <c r="E225" i="4"/>
  <c r="I225" i="4"/>
  <c r="G215" i="4"/>
  <c r="I230" i="4"/>
  <c r="I232" i="4"/>
  <c r="E230" i="4"/>
  <c r="E218" i="4"/>
  <c r="C234" i="4"/>
  <c r="G232" i="4"/>
  <c r="C223" i="4"/>
  <c r="E226" i="4"/>
  <c r="C233" i="4"/>
  <c r="C226" i="4"/>
  <c r="I112" i="79"/>
  <c r="G129" i="79"/>
  <c r="I112" i="21"/>
  <c r="G127" i="21"/>
  <c r="C121" i="21"/>
  <c r="E116" i="21"/>
  <c r="G111" i="21"/>
  <c r="G126" i="21"/>
  <c r="E124" i="21"/>
  <c r="G119" i="21"/>
  <c r="C113" i="21"/>
  <c r="C128" i="21"/>
  <c r="E123" i="21"/>
  <c r="C127" i="21"/>
  <c r="C119" i="21"/>
  <c r="C115" i="21"/>
  <c r="C111" i="21"/>
  <c r="G129" i="21"/>
  <c r="E115" i="21"/>
  <c r="G128" i="21"/>
  <c r="G120" i="21"/>
  <c r="C114" i="21"/>
  <c r="E125" i="21"/>
  <c r="G114" i="21"/>
  <c r="I123" i="21"/>
  <c r="E89" i="2"/>
  <c r="C87" i="2"/>
  <c r="E91" i="2"/>
  <c r="G102" i="2"/>
  <c r="I102" i="2"/>
  <c r="G101" i="2"/>
  <c r="G91" i="2"/>
  <c r="G99" i="2"/>
  <c r="I163" i="4"/>
  <c r="G16" i="5"/>
  <c r="I23" i="5"/>
  <c r="E20" i="5"/>
  <c r="E14" i="5"/>
  <c r="C14" i="5"/>
  <c r="G151" i="12"/>
  <c r="G143" i="12"/>
  <c r="G138" i="12"/>
  <c r="C148" i="12"/>
  <c r="I124" i="21"/>
  <c r="G46" i="21"/>
  <c r="C41" i="21"/>
  <c r="C44" i="21"/>
  <c r="G112" i="21"/>
  <c r="G117" i="21"/>
  <c r="C122" i="21"/>
  <c r="I129" i="21"/>
  <c r="I151" i="2"/>
  <c r="I143" i="2"/>
  <c r="C137" i="2"/>
  <c r="G152" i="2"/>
  <c r="E138" i="2"/>
  <c r="E139" i="2"/>
  <c r="G150" i="2"/>
  <c r="G151" i="2"/>
  <c r="G139" i="2"/>
  <c r="I92" i="2"/>
  <c r="E93" i="2"/>
  <c r="G100" i="2"/>
  <c r="G89" i="2"/>
  <c r="G97" i="2"/>
  <c r="E87" i="2"/>
  <c r="C92" i="2"/>
  <c r="G98" i="2"/>
  <c r="G84" i="2"/>
  <c r="C90" i="2"/>
  <c r="I94" i="2"/>
  <c r="E103" i="2"/>
  <c r="E94" i="2"/>
  <c r="E84" i="2"/>
  <c r="E88" i="2"/>
  <c r="E92" i="2"/>
  <c r="E96" i="2"/>
  <c r="E100" i="2"/>
  <c r="I91" i="2"/>
  <c r="C155" i="2"/>
  <c r="I13" i="5"/>
  <c r="E23" i="5"/>
  <c r="E19" i="5"/>
  <c r="E15" i="5"/>
  <c r="E11" i="5"/>
  <c r="E7" i="5"/>
  <c r="C22" i="5"/>
  <c r="I12" i="5"/>
  <c r="I25" i="5"/>
  <c r="G11" i="5"/>
  <c r="E16" i="5"/>
  <c r="C21" i="5"/>
  <c r="E21" i="5"/>
  <c r="E17" i="5"/>
  <c r="E13" i="5"/>
  <c r="E9" i="5"/>
  <c r="I18" i="5"/>
  <c r="I11" i="5"/>
  <c r="I148" i="12"/>
  <c r="E154" i="12"/>
  <c r="E150" i="12"/>
  <c r="E146" i="12"/>
  <c r="E142" i="12"/>
  <c r="E138" i="12"/>
  <c r="E139" i="12"/>
  <c r="C144" i="12"/>
  <c r="G150" i="12"/>
  <c r="I120" i="16"/>
  <c r="C122" i="16"/>
  <c r="I180" i="19"/>
  <c r="I120" i="21"/>
  <c r="I111" i="21"/>
  <c r="E46" i="21"/>
  <c r="C33" i="21"/>
  <c r="E44" i="21"/>
  <c r="I35" i="21"/>
  <c r="C47" i="21"/>
  <c r="G32" i="21"/>
  <c r="I127" i="21"/>
  <c r="G116" i="21"/>
  <c r="C110" i="21"/>
  <c r="I118" i="21"/>
  <c r="G110" i="21"/>
  <c r="E121" i="21"/>
  <c r="E110" i="21"/>
  <c r="C116" i="21"/>
  <c r="C123" i="21"/>
  <c r="G122" i="21"/>
  <c r="E112" i="21"/>
  <c r="G123" i="21"/>
  <c r="H244" i="23"/>
  <c r="R244" i="23" s="1"/>
  <c r="I35" i="32"/>
  <c r="I44" i="32"/>
  <c r="H257" i="39"/>
  <c r="R257" i="39" s="1"/>
  <c r="I94" i="57"/>
  <c r="I95" i="57"/>
  <c r="I99" i="57"/>
  <c r="I18" i="61"/>
  <c r="I16" i="61"/>
  <c r="E140" i="12"/>
  <c r="I113" i="46"/>
  <c r="I122" i="46"/>
  <c r="I163" i="65"/>
  <c r="I176" i="65"/>
  <c r="I178" i="65"/>
  <c r="C181" i="65"/>
  <c r="E208" i="90"/>
  <c r="I193" i="90"/>
  <c r="C51" i="21"/>
  <c r="C50" i="21"/>
  <c r="G40" i="21"/>
  <c r="C48" i="21"/>
  <c r="E35" i="21"/>
  <c r="I39" i="21"/>
  <c r="I96" i="2"/>
  <c r="I98" i="2"/>
  <c r="C95" i="2"/>
  <c r="C96" i="2"/>
  <c r="G88" i="2"/>
  <c r="C94" i="2"/>
  <c r="E90" i="2"/>
  <c r="G87" i="2"/>
  <c r="G95" i="2"/>
  <c r="C103" i="2"/>
  <c r="G20" i="5"/>
  <c r="G8" i="5"/>
  <c r="I6" i="5"/>
  <c r="G15" i="5"/>
  <c r="E18" i="5"/>
  <c r="E6" i="5"/>
  <c r="C6" i="5"/>
  <c r="I136" i="12"/>
  <c r="I155" i="12"/>
  <c r="G139" i="12"/>
  <c r="E143" i="12"/>
  <c r="I121" i="21"/>
  <c r="I40" i="21"/>
  <c r="I43" i="21"/>
  <c r="C42" i="21"/>
  <c r="C129" i="21"/>
  <c r="I126" i="21"/>
  <c r="E114" i="21"/>
  <c r="E120" i="21"/>
  <c r="G181" i="2"/>
  <c r="C149" i="2"/>
  <c r="I141" i="2"/>
  <c r="E150" i="2"/>
  <c r="E143" i="2"/>
  <c r="E151" i="2"/>
  <c r="I148" i="2"/>
  <c r="I84" i="2"/>
  <c r="G147" i="2"/>
  <c r="G136" i="2"/>
  <c r="I88" i="2"/>
  <c r="E97" i="2"/>
  <c r="C102" i="2"/>
  <c r="C91" i="2"/>
  <c r="E102" i="2"/>
  <c r="C88" i="2"/>
  <c r="G94" i="2"/>
  <c r="E99" i="2"/>
  <c r="C86" i="2"/>
  <c r="I90" i="2"/>
  <c r="G96" i="2"/>
  <c r="I103" i="2"/>
  <c r="E98" i="2"/>
  <c r="C85" i="2"/>
  <c r="C89" i="2"/>
  <c r="C93" i="2"/>
  <c r="C97" i="2"/>
  <c r="C101" i="2"/>
  <c r="I87" i="2"/>
  <c r="E149" i="2"/>
  <c r="I9" i="5"/>
  <c r="G25" i="5"/>
  <c r="G22" i="5"/>
  <c r="G18" i="5"/>
  <c r="G14" i="5"/>
  <c r="G10" i="5"/>
  <c r="G6" i="5"/>
  <c r="I19" i="5"/>
  <c r="I10" i="5"/>
  <c r="G7" i="5"/>
  <c r="E12" i="5"/>
  <c r="C17" i="5"/>
  <c r="G23" i="5"/>
  <c r="C20" i="5"/>
  <c r="C16" i="5"/>
  <c r="C12" i="5"/>
  <c r="C8" i="5"/>
  <c r="I24" i="5"/>
  <c r="C18" i="5"/>
  <c r="C10" i="5"/>
  <c r="I144" i="12"/>
  <c r="G153" i="12"/>
  <c r="G149" i="12"/>
  <c r="G145" i="12"/>
  <c r="G141" i="12"/>
  <c r="G137" i="12"/>
  <c r="C140" i="12"/>
  <c r="G146" i="12"/>
  <c r="E151" i="12"/>
  <c r="E129" i="21"/>
  <c r="G49" i="21"/>
  <c r="E36" i="21"/>
  <c r="G47" i="21"/>
  <c r="E38" i="21"/>
  <c r="G38" i="21"/>
  <c r="C34" i="21"/>
  <c r="G48" i="21"/>
  <c r="I119" i="21"/>
  <c r="G118" i="21"/>
  <c r="I110" i="21"/>
  <c r="I122" i="21"/>
  <c r="E111" i="21"/>
  <c r="E126" i="21"/>
  <c r="C112" i="21"/>
  <c r="E117" i="21"/>
  <c r="C126" i="21"/>
  <c r="C124" i="21"/>
  <c r="G115" i="21"/>
  <c r="C125" i="21"/>
  <c r="I149" i="27"/>
  <c r="I139" i="27"/>
  <c r="I59" i="29"/>
  <c r="H242" i="33"/>
  <c r="R242" i="33" s="1"/>
  <c r="I167" i="35"/>
  <c r="I162" i="35"/>
  <c r="I163" i="35"/>
  <c r="E97" i="31"/>
  <c r="E89" i="31"/>
  <c r="C86" i="31"/>
  <c r="C94" i="31"/>
  <c r="G102" i="31"/>
  <c r="C96" i="31"/>
  <c r="E91" i="31"/>
  <c r="G86" i="31"/>
  <c r="C101" i="31"/>
  <c r="C97" i="31"/>
  <c r="C93" i="31"/>
  <c r="C89" i="31"/>
  <c r="C85" i="31"/>
  <c r="E98" i="31"/>
  <c r="E90" i="31"/>
  <c r="G101" i="31"/>
  <c r="G93" i="31"/>
  <c r="G85" i="31"/>
  <c r="I88" i="31"/>
  <c r="E84" i="31"/>
  <c r="E96" i="31"/>
  <c r="E99" i="31"/>
  <c r="C92" i="31"/>
  <c r="C84" i="31"/>
  <c r="I98" i="31"/>
  <c r="I93" i="31"/>
  <c r="I87" i="31"/>
  <c r="E102" i="31"/>
  <c r="G92" i="31"/>
  <c r="G99" i="31"/>
  <c r="G89" i="31"/>
  <c r="I92" i="31"/>
  <c r="C90" i="31"/>
  <c r="E100" i="31"/>
  <c r="E95" i="31"/>
  <c r="C88" i="31"/>
  <c r="I101" i="31"/>
  <c r="I95" i="31"/>
  <c r="I90" i="31"/>
  <c r="I85" i="31"/>
  <c r="G96" i="31"/>
  <c r="E86" i="31"/>
  <c r="G95" i="31"/>
  <c r="I100" i="31"/>
  <c r="G153" i="33"/>
  <c r="E154" i="33"/>
  <c r="C143" i="33"/>
  <c r="C154" i="33"/>
  <c r="G144" i="33"/>
  <c r="C136" i="33"/>
  <c r="I146" i="33"/>
  <c r="I143" i="33"/>
  <c r="G154" i="33"/>
  <c r="E151" i="33"/>
  <c r="C151" i="33"/>
  <c r="E138" i="33"/>
  <c r="C146" i="33"/>
  <c r="I138" i="33"/>
  <c r="C152" i="33"/>
  <c r="I140" i="33"/>
  <c r="E139" i="33"/>
  <c r="E146" i="33"/>
  <c r="G152" i="33"/>
  <c r="C138" i="33"/>
  <c r="C144" i="33"/>
  <c r="I148" i="33"/>
  <c r="E147" i="33"/>
  <c r="E154" i="32"/>
  <c r="G149" i="32"/>
  <c r="C143" i="32"/>
  <c r="E138" i="32"/>
  <c r="I154" i="32"/>
  <c r="I150" i="32"/>
  <c r="I146" i="32"/>
  <c r="I142" i="32"/>
  <c r="I138" i="32"/>
  <c r="C155" i="32"/>
  <c r="G146" i="32"/>
  <c r="G138" i="32"/>
  <c r="C150" i="32"/>
  <c r="C142" i="32"/>
  <c r="G155" i="32"/>
  <c r="E149" i="32"/>
  <c r="E141" i="32"/>
  <c r="E151" i="32"/>
  <c r="E143" i="32"/>
  <c r="I151" i="32"/>
  <c r="G181" i="32"/>
  <c r="C151" i="32"/>
  <c r="G145" i="32"/>
  <c r="G137" i="32"/>
  <c r="I152" i="32"/>
  <c r="C148" i="32"/>
  <c r="I141" i="32"/>
  <c r="I136" i="32"/>
  <c r="G148" i="32"/>
  <c r="G136" i="32"/>
  <c r="C146" i="32"/>
  <c r="E136" i="32"/>
  <c r="G147" i="32"/>
  <c r="E137" i="32"/>
  <c r="C145" i="32"/>
  <c r="I143" i="32"/>
  <c r="C147" i="32"/>
  <c r="G141" i="32"/>
  <c r="E155" i="32"/>
  <c r="I149" i="32"/>
  <c r="I144" i="32"/>
  <c r="C140" i="32"/>
  <c r="G152" i="32"/>
  <c r="G142" i="32"/>
  <c r="E152" i="32"/>
  <c r="E140" i="32"/>
  <c r="E153" i="32"/>
  <c r="G143" i="32"/>
  <c r="C149" i="32"/>
  <c r="E139" i="32"/>
  <c r="I77" i="39"/>
  <c r="E77" i="39"/>
  <c r="E63" i="39"/>
  <c r="G77" i="39"/>
  <c r="I65" i="39"/>
  <c r="I73" i="39"/>
  <c r="C71" i="39"/>
  <c r="E66" i="39"/>
  <c r="G61" i="39"/>
  <c r="G71" i="39"/>
  <c r="G63" i="39"/>
  <c r="C74" i="39"/>
  <c r="E69" i="39"/>
  <c r="G64" i="39"/>
  <c r="C58" i="39"/>
  <c r="E68" i="39"/>
  <c r="I74" i="39"/>
  <c r="I72" i="39"/>
  <c r="G58" i="39"/>
  <c r="G66" i="39"/>
  <c r="G74" i="39"/>
  <c r="I58" i="39"/>
  <c r="I70" i="39"/>
  <c r="E67" i="39"/>
  <c r="I61" i="39"/>
  <c r="I71" i="39"/>
  <c r="E70" i="39"/>
  <c r="C63" i="39"/>
  <c r="E76" i="39"/>
  <c r="C61" i="39"/>
  <c r="G72" i="39"/>
  <c r="E65" i="39"/>
  <c r="G75" i="39"/>
  <c r="E60" i="39"/>
  <c r="I68" i="39"/>
  <c r="C60" i="39"/>
  <c r="G70" i="39"/>
  <c r="E75" i="39"/>
  <c r="I67" i="39"/>
  <c r="C77" i="39"/>
  <c r="E74" i="39"/>
  <c r="C67" i="39"/>
  <c r="C59" i="39"/>
  <c r="G67" i="39"/>
  <c r="G76" i="39"/>
  <c r="G68" i="39"/>
  <c r="E61" i="39"/>
  <c r="E72" i="39"/>
  <c r="I60" i="39"/>
  <c r="C64" i="39"/>
  <c r="C76" i="39"/>
  <c r="H241" i="23"/>
  <c r="R241" i="23" s="1"/>
  <c r="H258" i="29"/>
  <c r="R258" i="29" s="1"/>
  <c r="I167" i="58"/>
  <c r="I174" i="58"/>
  <c r="I175" i="58"/>
  <c r="I178" i="58"/>
  <c r="I179" i="58"/>
  <c r="I142" i="61"/>
  <c r="I139" i="61"/>
  <c r="C20" i="83"/>
  <c r="C24" i="83"/>
  <c r="C13" i="83"/>
  <c r="C10" i="83"/>
  <c r="G13" i="83"/>
  <c r="E24" i="83"/>
  <c r="I11" i="83"/>
  <c r="I23" i="83"/>
  <c r="E22" i="83"/>
  <c r="I12" i="83"/>
  <c r="I21" i="83"/>
  <c r="I8" i="83"/>
  <c r="C25" i="83"/>
  <c r="G24" i="83"/>
  <c r="I14" i="83"/>
  <c r="G15" i="83"/>
  <c r="I15" i="83"/>
  <c r="G25" i="83"/>
  <c r="C155" i="83"/>
  <c r="G151" i="83"/>
  <c r="C137" i="83"/>
  <c r="E148" i="83"/>
  <c r="I137" i="83"/>
  <c r="I51" i="84"/>
  <c r="I137" i="10"/>
  <c r="I155" i="85"/>
  <c r="G139" i="85"/>
  <c r="C149" i="85"/>
  <c r="I41" i="85"/>
  <c r="C41" i="85"/>
  <c r="I113" i="85"/>
  <c r="I126" i="85"/>
  <c r="I90" i="87"/>
  <c r="I171" i="87"/>
  <c r="I175" i="87"/>
  <c r="I169" i="87"/>
  <c r="E87" i="87"/>
  <c r="G94" i="87"/>
  <c r="I139" i="31"/>
  <c r="G140" i="31"/>
  <c r="E136" i="31"/>
  <c r="E152" i="31"/>
  <c r="C25" i="32"/>
  <c r="E21" i="32"/>
  <c r="E17" i="32"/>
  <c r="E13" i="32"/>
  <c r="E9" i="32"/>
  <c r="E23" i="32"/>
  <c r="C12" i="32"/>
  <c r="G23" i="32"/>
  <c r="C17" i="32"/>
  <c r="E12" i="32"/>
  <c r="G7" i="32"/>
  <c r="C20" i="32"/>
  <c r="C8" i="32"/>
  <c r="E14" i="32"/>
  <c r="C19" i="32"/>
  <c r="C11" i="32"/>
  <c r="I19" i="32"/>
  <c r="E6" i="32"/>
  <c r="I21" i="32"/>
  <c r="I61" i="35"/>
  <c r="C75" i="35"/>
  <c r="G71" i="35"/>
  <c r="G66" i="35"/>
  <c r="E61" i="35"/>
  <c r="I62" i="35"/>
  <c r="I58" i="35"/>
  <c r="I90" i="35"/>
  <c r="C102" i="35"/>
  <c r="G125" i="41"/>
  <c r="G121" i="41"/>
  <c r="G117" i="41"/>
  <c r="G113" i="41"/>
  <c r="G127" i="41"/>
  <c r="E120" i="41"/>
  <c r="C128" i="41"/>
  <c r="G122" i="41"/>
  <c r="I116" i="41"/>
  <c r="G128" i="41"/>
  <c r="C122" i="41"/>
  <c r="E117" i="41"/>
  <c r="G112" i="41"/>
  <c r="G119" i="41"/>
  <c r="E112" i="41"/>
  <c r="E123" i="41"/>
  <c r="C112" i="41"/>
  <c r="I122" i="41"/>
  <c r="I117" i="41"/>
  <c r="I25" i="46"/>
  <c r="G25" i="46"/>
  <c r="I21" i="46"/>
  <c r="C19" i="46"/>
  <c r="C11" i="46"/>
  <c r="E16" i="46"/>
  <c r="E17" i="46"/>
  <c r="C6" i="46"/>
  <c r="C9" i="46"/>
  <c r="I20" i="46"/>
  <c r="C20" i="46"/>
  <c r="I6" i="46"/>
  <c r="H254" i="85"/>
  <c r="R254" i="85" s="1"/>
  <c r="C153" i="10"/>
  <c r="C141" i="10"/>
  <c r="E150" i="10"/>
  <c r="E138" i="10"/>
  <c r="I149" i="10"/>
  <c r="E139" i="10"/>
  <c r="E146" i="10"/>
  <c r="C136" i="10"/>
  <c r="I136" i="10"/>
  <c r="C51" i="85"/>
  <c r="E39" i="85"/>
  <c r="G48" i="85"/>
  <c r="G47" i="85"/>
  <c r="E40" i="85"/>
  <c r="C33" i="85"/>
  <c r="I49" i="85"/>
  <c r="G40" i="85"/>
  <c r="C45" i="85"/>
  <c r="G39" i="85"/>
  <c r="I33" i="85"/>
  <c r="I51" i="85"/>
  <c r="G155" i="85"/>
  <c r="E152" i="85"/>
  <c r="G147" i="85"/>
  <c r="C141" i="85"/>
  <c r="E136" i="85"/>
  <c r="I149" i="85"/>
  <c r="G151" i="85"/>
  <c r="C145" i="85"/>
  <c r="E140" i="85"/>
  <c r="I137" i="85"/>
  <c r="I153" i="85"/>
  <c r="G101" i="87"/>
  <c r="I95" i="87"/>
  <c r="E101" i="87"/>
  <c r="G102" i="87"/>
  <c r="G103" i="87"/>
  <c r="G91" i="87"/>
  <c r="I97" i="87"/>
  <c r="I94" i="87"/>
  <c r="C95" i="87"/>
  <c r="E97" i="87"/>
  <c r="G98" i="87"/>
  <c r="E84" i="87"/>
  <c r="E88" i="87"/>
  <c r="E103" i="87"/>
  <c r="C50" i="23"/>
  <c r="C46" i="23"/>
  <c r="C35" i="23"/>
  <c r="C38" i="23"/>
  <c r="E51" i="23"/>
  <c r="I138" i="41"/>
  <c r="G153" i="41"/>
  <c r="C147" i="41"/>
  <c r="E142" i="41"/>
  <c r="G137" i="41"/>
  <c r="E153" i="41"/>
  <c r="E149" i="41"/>
  <c r="E145" i="41"/>
  <c r="E141" i="41"/>
  <c r="E137" i="41"/>
  <c r="I144" i="41"/>
  <c r="C153" i="41"/>
  <c r="C149" i="41"/>
  <c r="C145" i="41"/>
  <c r="C141" i="41"/>
  <c r="C137" i="41"/>
  <c r="I148" i="41"/>
  <c r="I137" i="41"/>
  <c r="I153" i="41"/>
  <c r="I136" i="41"/>
  <c r="I143" i="41"/>
  <c r="I89" i="22"/>
  <c r="I146" i="35"/>
  <c r="I147" i="35"/>
  <c r="I59" i="58"/>
  <c r="I35" i="84"/>
  <c r="C43" i="84"/>
  <c r="G38" i="84"/>
  <c r="E45" i="84"/>
  <c r="I49" i="84"/>
  <c r="G33" i="84"/>
  <c r="E46" i="84"/>
  <c r="G32" i="84"/>
  <c r="E168" i="84"/>
  <c r="I169" i="84"/>
  <c r="E167" i="84"/>
  <c r="I172" i="84"/>
  <c r="I144" i="10"/>
  <c r="C144" i="10"/>
  <c r="C149" i="10"/>
  <c r="I141" i="85"/>
  <c r="E144" i="85"/>
  <c r="G35" i="85"/>
  <c r="C49" i="85"/>
  <c r="G38" i="85"/>
  <c r="C155" i="86"/>
  <c r="C149" i="86"/>
  <c r="I153" i="86"/>
  <c r="C145" i="86"/>
  <c r="C92" i="87"/>
  <c r="G92" i="87"/>
  <c r="O245" i="99"/>
  <c r="O253" i="99"/>
  <c r="E73" i="40"/>
  <c r="E69" i="40"/>
  <c r="C58" i="40"/>
  <c r="G62" i="40"/>
  <c r="C69" i="40"/>
  <c r="G59" i="40"/>
  <c r="E74" i="40"/>
  <c r="E58" i="40"/>
  <c r="C63" i="40"/>
  <c r="I69" i="40"/>
  <c r="I62" i="40"/>
  <c r="H241" i="82"/>
  <c r="R241" i="82" s="1"/>
  <c r="I32" i="57"/>
  <c r="I40" i="57"/>
  <c r="I34" i="57"/>
  <c r="G40" i="57"/>
  <c r="G44" i="57"/>
  <c r="C50" i="57"/>
  <c r="C35" i="57"/>
  <c r="C47" i="57"/>
  <c r="E35" i="57"/>
  <c r="C40" i="57"/>
  <c r="G46" i="57"/>
  <c r="E33" i="57"/>
  <c r="I50" i="57"/>
  <c r="G41" i="57"/>
  <c r="E32" i="57"/>
  <c r="E36" i="57"/>
  <c r="E40" i="57"/>
  <c r="E44" i="57"/>
  <c r="E48" i="57"/>
  <c r="H254" i="58"/>
  <c r="R254" i="58" s="1"/>
  <c r="I123" i="64"/>
  <c r="I99" i="65"/>
  <c r="H259" i="66"/>
  <c r="R259" i="66" s="1"/>
  <c r="L241" i="67"/>
  <c r="G126" i="68"/>
  <c r="C128" i="68"/>
  <c r="C112" i="68"/>
  <c r="I123" i="68"/>
  <c r="E122" i="68"/>
  <c r="I113" i="68"/>
  <c r="E120" i="68"/>
  <c r="I110" i="68"/>
  <c r="G120" i="68"/>
  <c r="G129" i="68"/>
  <c r="E25" i="68"/>
  <c r="I17" i="68"/>
  <c r="I15" i="68"/>
  <c r="C14" i="68"/>
  <c r="E18" i="68"/>
  <c r="C12" i="68"/>
  <c r="E23" i="68"/>
  <c r="G20" i="68"/>
  <c r="G13" i="68"/>
  <c r="G11" i="68"/>
  <c r="C21" i="68"/>
  <c r="E181" i="70"/>
  <c r="I164" i="70"/>
  <c r="I172" i="70"/>
  <c r="I171" i="70"/>
  <c r="C175" i="70"/>
  <c r="G165" i="70"/>
  <c r="C181" i="70"/>
  <c r="C171" i="70"/>
  <c r="E162" i="70"/>
  <c r="E177" i="70"/>
  <c r="I166" i="70"/>
  <c r="I174" i="70"/>
  <c r="G162" i="70"/>
  <c r="E167" i="70"/>
  <c r="C172" i="70"/>
  <c r="G178" i="70"/>
  <c r="G163" i="70"/>
  <c r="G167" i="70"/>
  <c r="G171" i="70"/>
  <c r="G175" i="70"/>
  <c r="G179" i="70"/>
  <c r="L247" i="72"/>
  <c r="I73" i="72"/>
  <c r="I66" i="72"/>
  <c r="C65" i="72"/>
  <c r="E76" i="72"/>
  <c r="C62" i="72"/>
  <c r="G68" i="72"/>
  <c r="E73" i="72"/>
  <c r="E64" i="72"/>
  <c r="G75" i="72"/>
  <c r="G61" i="72"/>
  <c r="G65" i="72"/>
  <c r="G69" i="72"/>
  <c r="G73" i="72"/>
  <c r="I72" i="72"/>
  <c r="I64" i="72"/>
  <c r="I50" i="74"/>
  <c r="I42" i="74"/>
  <c r="I34" i="74"/>
  <c r="G41" i="74"/>
  <c r="I148" i="74"/>
  <c r="C36" i="74"/>
  <c r="E47" i="74"/>
  <c r="I32" i="74"/>
  <c r="E50" i="74"/>
  <c r="E34" i="74"/>
  <c r="I22" i="74"/>
  <c r="I23" i="74"/>
  <c r="E12" i="74"/>
  <c r="G8" i="74"/>
  <c r="G16" i="74"/>
  <c r="G25" i="74"/>
  <c r="E10" i="74"/>
  <c r="C15" i="74"/>
  <c r="G21" i="74"/>
  <c r="C9" i="74"/>
  <c r="I13" i="74"/>
  <c r="G19" i="74"/>
  <c r="C6" i="74"/>
  <c r="C22" i="74"/>
  <c r="E7" i="74"/>
  <c r="E11" i="74"/>
  <c r="E15" i="74"/>
  <c r="E19" i="74"/>
  <c r="E23" i="74"/>
  <c r="I25" i="74"/>
  <c r="I66" i="75"/>
  <c r="C73" i="75"/>
  <c r="C65" i="75"/>
  <c r="G62" i="75"/>
  <c r="G66" i="75"/>
  <c r="G70" i="75"/>
  <c r="G74" i="75"/>
  <c r="C58" i="75"/>
  <c r="I60" i="75"/>
  <c r="I64" i="75"/>
  <c r="I68" i="75"/>
  <c r="I72" i="75"/>
  <c r="I76" i="75"/>
  <c r="G64" i="75"/>
  <c r="E69" i="75"/>
  <c r="C74" i="75"/>
  <c r="I19" i="76"/>
  <c r="G8" i="76"/>
  <c r="I18" i="76"/>
  <c r="E6" i="76"/>
  <c r="G21" i="76"/>
  <c r="G10" i="76"/>
  <c r="G18" i="76"/>
  <c r="C24" i="76"/>
  <c r="C14" i="76"/>
  <c r="C11" i="76"/>
  <c r="E22" i="76"/>
  <c r="G11" i="76"/>
  <c r="C17" i="76"/>
  <c r="I21" i="76"/>
  <c r="E141" i="8"/>
  <c r="E140" i="8"/>
  <c r="I146" i="8"/>
  <c r="I48" i="82"/>
  <c r="E51" i="82"/>
  <c r="G50" i="82"/>
  <c r="E40" i="82"/>
  <c r="P241" i="84"/>
  <c r="E124" i="84"/>
  <c r="E116" i="84"/>
  <c r="C111" i="84"/>
  <c r="G117" i="84"/>
  <c r="E122" i="84"/>
  <c r="C127" i="84"/>
  <c r="G114" i="84"/>
  <c r="E119" i="84"/>
  <c r="C124" i="84"/>
  <c r="I129" i="84"/>
  <c r="I127" i="84"/>
  <c r="C121" i="84"/>
  <c r="I115" i="84"/>
  <c r="C110" i="84"/>
  <c r="G123" i="84"/>
  <c r="G129" i="84"/>
  <c r="I126" i="84"/>
  <c r="I118" i="84"/>
  <c r="I110" i="84"/>
  <c r="I125" i="84"/>
  <c r="I113" i="84"/>
  <c r="I163" i="85"/>
  <c r="E181" i="85"/>
  <c r="H242" i="85"/>
  <c r="R242" i="85" s="1"/>
  <c r="C155" i="87"/>
  <c r="I178" i="14"/>
  <c r="G165" i="14"/>
  <c r="I171" i="14"/>
  <c r="O251" i="99"/>
  <c r="O259" i="99"/>
  <c r="I67" i="20"/>
  <c r="I152" i="21"/>
  <c r="I73" i="23"/>
  <c r="I136" i="40"/>
  <c r="E146" i="40"/>
  <c r="I86" i="66"/>
  <c r="G95" i="66"/>
  <c r="G91" i="66"/>
  <c r="I148" i="70"/>
  <c r="I63" i="71"/>
  <c r="E65" i="71"/>
  <c r="E33" i="74"/>
  <c r="E86" i="76"/>
  <c r="I166" i="79"/>
  <c r="I175" i="79"/>
  <c r="G25" i="22"/>
  <c r="I44" i="22"/>
  <c r="I15" i="22"/>
  <c r="I19" i="22"/>
  <c r="I101" i="6"/>
  <c r="I102" i="32"/>
  <c r="H243" i="42"/>
  <c r="R243" i="42" s="1"/>
  <c r="I36" i="57"/>
  <c r="G36" i="57"/>
  <c r="E41" i="57"/>
  <c r="C46" i="57"/>
  <c r="E51" i="57"/>
  <c r="G37" i="57"/>
  <c r="G49" i="57"/>
  <c r="C36" i="57"/>
  <c r="G42" i="57"/>
  <c r="E47" i="57"/>
  <c r="C38" i="57"/>
  <c r="G33" i="57"/>
  <c r="C43" i="57"/>
  <c r="C33" i="57"/>
  <c r="C37" i="57"/>
  <c r="C41" i="57"/>
  <c r="C45" i="57"/>
  <c r="C49" i="57"/>
  <c r="H242" i="64"/>
  <c r="R242" i="64" s="1"/>
  <c r="G118" i="68"/>
  <c r="C124" i="68"/>
  <c r="I7" i="68"/>
  <c r="E118" i="68"/>
  <c r="E112" i="68"/>
  <c r="G123" i="68"/>
  <c r="E113" i="68"/>
  <c r="C122" i="68"/>
  <c r="I9" i="68"/>
  <c r="E17" i="68"/>
  <c r="E22" i="68"/>
  <c r="E15" i="68"/>
  <c r="I25" i="68"/>
  <c r="I22" i="68"/>
  <c r="G17" i="68"/>
  <c r="C13" i="68"/>
  <c r="E24" i="68"/>
  <c r="I168" i="70"/>
  <c r="I167" i="70"/>
  <c r="E166" i="70"/>
  <c r="G169" i="70"/>
  <c r="C166" i="70"/>
  <c r="C174" i="70"/>
  <c r="E165" i="70"/>
  <c r="E178" i="70"/>
  <c r="G168" i="70"/>
  <c r="G176" i="70"/>
  <c r="E163" i="70"/>
  <c r="C168" i="70"/>
  <c r="G174" i="70"/>
  <c r="E179" i="70"/>
  <c r="E164" i="70"/>
  <c r="E168" i="70"/>
  <c r="E172" i="70"/>
  <c r="E176" i="70"/>
  <c r="I58" i="72"/>
  <c r="I69" i="72"/>
  <c r="G59" i="72"/>
  <c r="G67" i="72"/>
  <c r="C58" i="72"/>
  <c r="G64" i="72"/>
  <c r="E69" i="72"/>
  <c r="C74" i="72"/>
  <c r="E68" i="72"/>
  <c r="E58" i="72"/>
  <c r="E62" i="72"/>
  <c r="E66" i="72"/>
  <c r="E70" i="72"/>
  <c r="E74" i="72"/>
  <c r="E71" i="72"/>
  <c r="E63" i="72"/>
  <c r="E77" i="72"/>
  <c r="I49" i="74"/>
  <c r="I41" i="74"/>
  <c r="I33" i="74"/>
  <c r="G35" i="74"/>
  <c r="C40" i="74"/>
  <c r="G45" i="74"/>
  <c r="I6" i="74"/>
  <c r="I14" i="74"/>
  <c r="I19" i="74"/>
  <c r="E16" i="74"/>
  <c r="C10" i="74"/>
  <c r="C18" i="74"/>
  <c r="E6" i="74"/>
  <c r="C11" i="74"/>
  <c r="G17" i="74"/>
  <c r="E22" i="74"/>
  <c r="I9" i="74"/>
  <c r="G15" i="74"/>
  <c r="E20" i="74"/>
  <c r="E9" i="74"/>
  <c r="G24" i="74"/>
  <c r="C8" i="74"/>
  <c r="C12" i="74"/>
  <c r="C16" i="74"/>
  <c r="C20" i="74"/>
  <c r="G77" i="75"/>
  <c r="I62" i="75"/>
  <c r="I58" i="75"/>
  <c r="E71" i="75"/>
  <c r="E63" i="75"/>
  <c r="G59" i="75"/>
  <c r="G63" i="75"/>
  <c r="G67" i="75"/>
  <c r="G71" i="75"/>
  <c r="G75" i="75"/>
  <c r="E58" i="75"/>
  <c r="I61" i="75"/>
  <c r="I65" i="75"/>
  <c r="I69" i="75"/>
  <c r="I73" i="75"/>
  <c r="G60" i="75"/>
  <c r="E65" i="75"/>
  <c r="C70" i="75"/>
  <c r="G76" i="75"/>
  <c r="I15" i="76"/>
  <c r="E9" i="76"/>
  <c r="E21" i="76"/>
  <c r="C7" i="76"/>
  <c r="C23" i="76"/>
  <c r="C12" i="76"/>
  <c r="E19" i="76"/>
  <c r="I25" i="76"/>
  <c r="E17" i="76"/>
  <c r="G13" i="76"/>
  <c r="G7" i="76"/>
  <c r="C13" i="76"/>
  <c r="I17" i="76"/>
  <c r="G23" i="76"/>
  <c r="H260" i="5"/>
  <c r="E251" i="5" s="1"/>
  <c r="C129" i="84"/>
  <c r="E121" i="84"/>
  <c r="E113" i="84"/>
  <c r="G113" i="84"/>
  <c r="E118" i="84"/>
  <c r="C123" i="84"/>
  <c r="G110" i="84"/>
  <c r="E115" i="84"/>
  <c r="C120" i="84"/>
  <c r="G126" i="84"/>
  <c r="C125" i="84"/>
  <c r="I119" i="84"/>
  <c r="C114" i="84"/>
  <c r="G119" i="84"/>
  <c r="G124" i="84"/>
  <c r="I124" i="84"/>
  <c r="I116" i="84"/>
  <c r="G128" i="84"/>
  <c r="I117" i="84"/>
  <c r="G77" i="20"/>
  <c r="E49" i="74"/>
  <c r="I11" i="22"/>
  <c r="I87" i="66"/>
  <c r="G85" i="66"/>
  <c r="E86" i="66"/>
  <c r="G155" i="70"/>
  <c r="I62" i="71"/>
  <c r="I102" i="71"/>
  <c r="I148" i="71"/>
  <c r="E36" i="74"/>
  <c r="I173" i="77"/>
  <c r="I174" i="79"/>
  <c r="C181" i="79"/>
  <c r="I150" i="79"/>
  <c r="C25" i="22"/>
  <c r="I146" i="79"/>
  <c r="I39" i="22"/>
  <c r="I175" i="6"/>
  <c r="I46" i="6"/>
  <c r="I166" i="6"/>
  <c r="E77" i="6"/>
  <c r="I173" i="9"/>
  <c r="I140" i="22"/>
  <c r="D260" i="29"/>
  <c r="N260" i="29" s="1"/>
  <c r="D260" i="36"/>
  <c r="I13" i="42"/>
  <c r="I170" i="58"/>
  <c r="I136" i="58"/>
  <c r="I85" i="58"/>
  <c r="I75" i="58"/>
  <c r="I147" i="58"/>
  <c r="I119" i="64"/>
  <c r="H250" i="64"/>
  <c r="R250" i="64" s="1"/>
  <c r="I6" i="64"/>
  <c r="I10" i="64"/>
  <c r="I23" i="64"/>
  <c r="G51" i="64"/>
  <c r="I15" i="64"/>
  <c r="G181" i="65"/>
  <c r="I114" i="65"/>
  <c r="I95" i="65"/>
  <c r="I98" i="65"/>
  <c r="I149" i="65"/>
  <c r="I144" i="65"/>
  <c r="I171" i="65"/>
  <c r="E51" i="67"/>
  <c r="C181" i="69"/>
  <c r="H241" i="71"/>
  <c r="R241" i="71" s="1"/>
  <c r="C71" i="82"/>
  <c r="I170" i="84"/>
  <c r="E165" i="84"/>
  <c r="C173" i="84"/>
  <c r="G163" i="84"/>
  <c r="C179" i="84"/>
  <c r="E175" i="84"/>
  <c r="I179" i="84"/>
  <c r="C175" i="84"/>
  <c r="I164" i="84"/>
  <c r="I180" i="84"/>
  <c r="E181" i="84"/>
  <c r="G180" i="84"/>
  <c r="G164" i="84"/>
  <c r="E172" i="84"/>
  <c r="C163" i="84"/>
  <c r="C180" i="84"/>
  <c r="E166" i="84"/>
  <c r="C176" i="84"/>
  <c r="G170" i="84"/>
  <c r="E169" i="84"/>
  <c r="C177" i="84"/>
  <c r="G167" i="84"/>
  <c r="C171" i="84"/>
  <c r="E174" i="84"/>
  <c r="I165" i="84"/>
  <c r="G162" i="84"/>
  <c r="G178" i="84"/>
  <c r="H251" i="12"/>
  <c r="R251" i="12" s="1"/>
  <c r="I175" i="16"/>
  <c r="G173" i="16"/>
  <c r="G165" i="16"/>
  <c r="E137" i="2"/>
  <c r="C151" i="2"/>
  <c r="E148" i="2"/>
  <c r="I16" i="4"/>
  <c r="I94" i="4"/>
  <c r="I14" i="4"/>
  <c r="I167" i="5"/>
  <c r="I34" i="6"/>
  <c r="I61" i="6"/>
  <c r="I88" i="9"/>
  <c r="I66" i="11"/>
  <c r="H258" i="16"/>
  <c r="R258" i="16" s="1"/>
  <c r="H250" i="24"/>
  <c r="R250" i="24" s="1"/>
  <c r="F260" i="27"/>
  <c r="P260" i="27" s="1"/>
  <c r="G181" i="27"/>
  <c r="I147" i="27"/>
  <c r="I144" i="58"/>
  <c r="I13" i="58"/>
  <c r="I7" i="64"/>
  <c r="I90" i="65"/>
  <c r="I86" i="65"/>
  <c r="I117" i="79"/>
  <c r="I140" i="80"/>
  <c r="I154" i="80"/>
  <c r="C249" i="2"/>
  <c r="E222" i="6"/>
  <c r="E223" i="6"/>
  <c r="I216" i="6"/>
  <c r="I230" i="6"/>
  <c r="I231" i="6"/>
  <c r="E228" i="6"/>
  <c r="G234" i="6"/>
  <c r="I218" i="6"/>
  <c r="E230" i="6"/>
  <c r="I225" i="6"/>
  <c r="I224" i="6"/>
  <c r="I223" i="6"/>
  <c r="E226" i="6"/>
  <c r="C233" i="6"/>
  <c r="E71" i="82"/>
  <c r="G72" i="82"/>
  <c r="E155" i="8"/>
  <c r="G148" i="8"/>
  <c r="I149" i="8"/>
  <c r="I136" i="8"/>
  <c r="I142" i="8"/>
  <c r="I150" i="8"/>
  <c r="C153" i="8"/>
  <c r="E148" i="8"/>
  <c r="G143" i="8"/>
  <c r="C137" i="8"/>
  <c r="C139" i="8"/>
  <c r="C143" i="8"/>
  <c r="C147" i="8"/>
  <c r="C151" i="8"/>
  <c r="I153" i="8"/>
  <c r="C138" i="8"/>
  <c r="C146" i="8"/>
  <c r="C154" i="8"/>
  <c r="E152" i="8"/>
  <c r="G147" i="8"/>
  <c r="C141" i="8"/>
  <c r="E136" i="8"/>
  <c r="C136" i="8"/>
  <c r="C140" i="8"/>
  <c r="C144" i="8"/>
  <c r="C148" i="8"/>
  <c r="C152" i="8"/>
  <c r="I147" i="8"/>
  <c r="I145" i="8"/>
  <c r="C142" i="8"/>
  <c r="C150" i="8"/>
  <c r="C149" i="8"/>
  <c r="E144" i="8"/>
  <c r="G139" i="8"/>
  <c r="I155" i="8"/>
  <c r="E138" i="8"/>
  <c r="E142" i="8"/>
  <c r="E146" i="8"/>
  <c r="E150" i="8"/>
  <c r="E154" i="8"/>
  <c r="G179" i="84"/>
  <c r="C139" i="2"/>
  <c r="C138" i="2"/>
  <c r="E152" i="2"/>
  <c r="I179" i="4"/>
  <c r="I150" i="4"/>
  <c r="C77" i="4"/>
  <c r="I64" i="4"/>
  <c r="I119" i="4"/>
  <c r="I143" i="5"/>
  <c r="I73" i="6"/>
  <c r="I170" i="9"/>
  <c r="I141" i="22"/>
  <c r="G155" i="22"/>
  <c r="I141" i="24"/>
  <c r="H246" i="24"/>
  <c r="R246" i="24" s="1"/>
  <c r="H254" i="29"/>
  <c r="R254" i="29" s="1"/>
  <c r="E129" i="33"/>
  <c r="I32" i="32"/>
  <c r="I40" i="32"/>
  <c r="C51" i="32"/>
  <c r="I151" i="35"/>
  <c r="I177" i="41"/>
  <c r="I6" i="41"/>
  <c r="I74" i="42"/>
  <c r="G155" i="58"/>
  <c r="I16" i="58"/>
  <c r="I151" i="58"/>
  <c r="I140" i="58"/>
  <c r="I152" i="58"/>
  <c r="I174" i="61"/>
  <c r="I127" i="64"/>
  <c r="I22" i="64"/>
  <c r="I36" i="64"/>
  <c r="D260" i="65"/>
  <c r="N260" i="65" s="1"/>
  <c r="I172" i="65"/>
  <c r="E103" i="65"/>
  <c r="I175" i="65"/>
  <c r="C25" i="65"/>
  <c r="I152" i="65"/>
  <c r="I136" i="65"/>
  <c r="I153" i="65"/>
  <c r="H259" i="70"/>
  <c r="R259" i="70" s="1"/>
  <c r="I93" i="72"/>
  <c r="I96" i="75"/>
  <c r="I24" i="79"/>
  <c r="I60" i="80"/>
  <c r="I151" i="80"/>
  <c r="I166" i="8"/>
  <c r="E181" i="8"/>
  <c r="C181" i="8"/>
  <c r="I172" i="8"/>
  <c r="C60" i="82"/>
  <c r="C70" i="82"/>
  <c r="C174" i="84"/>
  <c r="I39" i="86"/>
  <c r="I44" i="86"/>
  <c r="G36" i="86"/>
  <c r="G44" i="86"/>
  <c r="I50" i="86"/>
  <c r="C32" i="86"/>
  <c r="I33" i="2"/>
  <c r="C147" i="2"/>
  <c r="E140" i="2"/>
  <c r="C154" i="2"/>
  <c r="I171" i="4"/>
  <c r="I142" i="4"/>
  <c r="I113" i="4"/>
  <c r="I66" i="4"/>
  <c r="I98" i="4"/>
  <c r="I139" i="5"/>
  <c r="I179" i="6"/>
  <c r="I68" i="6"/>
  <c r="I170" i="6"/>
  <c r="I162" i="9"/>
  <c r="I174" i="9"/>
  <c r="H247" i="16"/>
  <c r="R247" i="16" s="1"/>
  <c r="H249" i="24"/>
  <c r="R249" i="24" s="1"/>
  <c r="H242" i="24"/>
  <c r="R242" i="24" s="1"/>
  <c r="I47" i="32"/>
  <c r="G51" i="32"/>
  <c r="H251" i="39"/>
  <c r="R251" i="39" s="1"/>
  <c r="I169" i="41"/>
  <c r="I76" i="46"/>
  <c r="I101" i="58"/>
  <c r="I90" i="58"/>
  <c r="I18" i="64"/>
  <c r="I114" i="64"/>
  <c r="F260" i="72"/>
  <c r="P260" i="72" s="1"/>
  <c r="E76" i="82"/>
  <c r="G63" i="82"/>
  <c r="C62" i="82"/>
  <c r="E66" i="82"/>
  <c r="I76" i="82"/>
  <c r="G67" i="82"/>
  <c r="G66" i="82"/>
  <c r="G71" i="82"/>
  <c r="G64" i="82"/>
  <c r="C67" i="82"/>
  <c r="G76" i="82"/>
  <c r="G68" i="82"/>
  <c r="E67" i="82"/>
  <c r="G59" i="82"/>
  <c r="C77" i="82"/>
  <c r="G61" i="82"/>
  <c r="C76" i="82"/>
  <c r="I65" i="82"/>
  <c r="G62" i="82"/>
  <c r="C72" i="82"/>
  <c r="G219" i="4"/>
  <c r="I168" i="83"/>
  <c r="E151" i="10"/>
  <c r="C75" i="85"/>
  <c r="E68" i="85"/>
  <c r="I137" i="11"/>
  <c r="I141" i="11"/>
  <c r="G102" i="21"/>
  <c r="C155" i="21"/>
  <c r="I138" i="21"/>
  <c r="E33" i="23"/>
  <c r="C47" i="23"/>
  <c r="E44" i="23"/>
  <c r="G155" i="26"/>
  <c r="I143" i="26"/>
  <c r="I151" i="26"/>
  <c r="C141" i="26"/>
  <c r="C138" i="26"/>
  <c r="C146" i="26"/>
  <c r="C154" i="26"/>
  <c r="E148" i="26"/>
  <c r="I127" i="28"/>
  <c r="G178" i="29"/>
  <c r="I173" i="29"/>
  <c r="G163" i="29"/>
  <c r="H243" i="35"/>
  <c r="R243" i="35" s="1"/>
  <c r="I43" i="42"/>
  <c r="I44" i="66"/>
  <c r="I36" i="66"/>
  <c r="C47" i="66"/>
  <c r="C39" i="66"/>
  <c r="E35" i="66"/>
  <c r="E43" i="66"/>
  <c r="I33" i="66"/>
  <c r="I41" i="66"/>
  <c r="I49" i="66"/>
  <c r="E129" i="68"/>
  <c r="I70" i="71"/>
  <c r="C77" i="71"/>
  <c r="C169" i="77"/>
  <c r="G171" i="77"/>
  <c r="I177" i="77"/>
  <c r="E167" i="77"/>
  <c r="I174" i="77"/>
  <c r="E155" i="79"/>
  <c r="I154" i="79"/>
  <c r="I143" i="79"/>
  <c r="I43" i="22"/>
  <c r="H260" i="6"/>
  <c r="G260" i="6" s="1"/>
  <c r="D234" i="21"/>
  <c r="N234" i="21" s="1"/>
  <c r="C216" i="4"/>
  <c r="E147" i="10"/>
  <c r="G155" i="86"/>
  <c r="G113" i="87"/>
  <c r="I170" i="14"/>
  <c r="I174" i="14"/>
  <c r="I163" i="14"/>
  <c r="H245" i="16"/>
  <c r="R245" i="16" s="1"/>
  <c r="E41" i="23"/>
  <c r="E36" i="23"/>
  <c r="E48" i="23"/>
  <c r="I70" i="23"/>
  <c r="I138" i="26"/>
  <c r="I146" i="26"/>
  <c r="I154" i="26"/>
  <c r="C149" i="26"/>
  <c r="E141" i="26"/>
  <c r="E149" i="26"/>
  <c r="E140" i="26"/>
  <c r="G181" i="26"/>
  <c r="C51" i="42"/>
  <c r="I35" i="42"/>
  <c r="H259" i="64"/>
  <c r="R259" i="64" s="1"/>
  <c r="I48" i="66"/>
  <c r="I40" i="66"/>
  <c r="I32" i="66"/>
  <c r="C43" i="66"/>
  <c r="C35" i="66"/>
  <c r="C51" i="66"/>
  <c r="E39" i="66"/>
  <c r="E47" i="66"/>
  <c r="I37" i="66"/>
  <c r="I45" i="66"/>
  <c r="C94" i="67"/>
  <c r="I97" i="69"/>
  <c r="C38" i="71"/>
  <c r="I58" i="71"/>
  <c r="C63" i="71"/>
  <c r="I140" i="71"/>
  <c r="G62" i="72"/>
  <c r="C51" i="74"/>
  <c r="I51" i="74"/>
  <c r="H241" i="74"/>
  <c r="R241" i="74" s="1"/>
  <c r="I12" i="76"/>
  <c r="C177" i="77"/>
  <c r="G179" i="77"/>
  <c r="G163" i="77"/>
  <c r="G172" i="77"/>
  <c r="E180" i="77"/>
  <c r="G155" i="79"/>
  <c r="I142" i="79"/>
  <c r="I138" i="79"/>
  <c r="I36" i="22"/>
  <c r="C179" i="22"/>
  <c r="G177" i="22"/>
  <c r="G169" i="22"/>
  <c r="I167" i="22"/>
  <c r="G165" i="22"/>
  <c r="I175" i="22"/>
  <c r="G173" i="22"/>
  <c r="H234" i="2"/>
  <c r="H250" i="83"/>
  <c r="R250" i="83" s="1"/>
  <c r="G139" i="11"/>
  <c r="H255" i="12"/>
  <c r="R255" i="12" s="1"/>
  <c r="I38" i="21"/>
  <c r="I89" i="21"/>
  <c r="I140" i="21"/>
  <c r="I154" i="21"/>
  <c r="C142" i="26"/>
  <c r="C150" i="26"/>
  <c r="E136" i="26"/>
  <c r="E152" i="26"/>
  <c r="I142" i="26"/>
  <c r="I150" i="26"/>
  <c r="C145" i="26"/>
  <c r="G164" i="29"/>
  <c r="G171" i="29"/>
  <c r="B260" i="33"/>
  <c r="L260" i="33" s="1"/>
  <c r="O245" i="33" s="1"/>
  <c r="I47" i="42"/>
  <c r="E46" i="66"/>
  <c r="E38" i="66"/>
  <c r="C48" i="66"/>
  <c r="C40" i="66"/>
  <c r="C32" i="66"/>
  <c r="C33" i="66"/>
  <c r="C41" i="66"/>
  <c r="C49" i="66"/>
  <c r="I39" i="66"/>
  <c r="I120" i="68"/>
  <c r="G34" i="71"/>
  <c r="C72" i="72"/>
  <c r="H242" i="74"/>
  <c r="R242" i="74" s="1"/>
  <c r="G170" i="77"/>
  <c r="C174" i="77"/>
  <c r="E179" i="77"/>
  <c r="G168" i="77"/>
  <c r="E176" i="77"/>
  <c r="E154" i="79"/>
  <c r="E153" i="79"/>
  <c r="C152" i="79"/>
  <c r="C151" i="79"/>
  <c r="E150" i="79"/>
  <c r="E149" i="79"/>
  <c r="C148" i="79"/>
  <c r="C147" i="79"/>
  <c r="E146" i="79"/>
  <c r="E145" i="79"/>
  <c r="C144" i="79"/>
  <c r="C143" i="79"/>
  <c r="E142" i="79"/>
  <c r="E141" i="79"/>
  <c r="C140" i="79"/>
  <c r="C139" i="79"/>
  <c r="E138" i="79"/>
  <c r="E137" i="79"/>
  <c r="C136" i="79"/>
  <c r="G153" i="79"/>
  <c r="G149" i="79"/>
  <c r="G145" i="79"/>
  <c r="G141" i="79"/>
  <c r="G137" i="79"/>
  <c r="C154" i="79"/>
  <c r="E151" i="79"/>
  <c r="C150" i="79"/>
  <c r="E147" i="79"/>
  <c r="C146" i="79"/>
  <c r="E143" i="79"/>
  <c r="C142" i="79"/>
  <c r="E139" i="79"/>
  <c r="C138" i="79"/>
  <c r="G152" i="79"/>
  <c r="G148" i="79"/>
  <c r="G144" i="79"/>
  <c r="G140" i="79"/>
  <c r="G136" i="79"/>
  <c r="G154" i="79"/>
  <c r="I148" i="79"/>
  <c r="G146" i="79"/>
  <c r="I140" i="79"/>
  <c r="G138" i="79"/>
  <c r="I144" i="79"/>
  <c r="I152" i="79"/>
  <c r="G150" i="79"/>
  <c r="I136" i="79"/>
  <c r="G142" i="79"/>
  <c r="E180" i="79"/>
  <c r="C178" i="79"/>
  <c r="E176" i="79"/>
  <c r="C174" i="79"/>
  <c r="E172" i="79"/>
  <c r="C170" i="79"/>
  <c r="E168" i="79"/>
  <c r="C166" i="79"/>
  <c r="E164" i="79"/>
  <c r="C162" i="79"/>
  <c r="E177" i="79"/>
  <c r="E169" i="79"/>
  <c r="E173" i="79"/>
  <c r="E165" i="79"/>
  <c r="C175" i="79"/>
  <c r="C167" i="79"/>
  <c r="C171" i="79"/>
  <c r="C179" i="79"/>
  <c r="C163" i="79"/>
  <c r="I151" i="79"/>
  <c r="E51" i="22"/>
  <c r="G50" i="22"/>
  <c r="G48" i="22"/>
  <c r="G46" i="22"/>
  <c r="G44" i="22"/>
  <c r="G42" i="22"/>
  <c r="G40" i="22"/>
  <c r="G38" i="22"/>
  <c r="G36" i="22"/>
  <c r="G34" i="22"/>
  <c r="G32" i="22"/>
  <c r="G51" i="22"/>
  <c r="G49" i="22"/>
  <c r="E47" i="22"/>
  <c r="G45" i="22"/>
  <c r="E43" i="22"/>
  <c r="G41" i="22"/>
  <c r="E39" i="22"/>
  <c r="G37" i="22"/>
  <c r="E35" i="22"/>
  <c r="G33" i="22"/>
  <c r="C51" i="22"/>
  <c r="I147" i="79"/>
  <c r="I47" i="22"/>
  <c r="C21" i="22"/>
  <c r="C17" i="22"/>
  <c r="C13" i="22"/>
  <c r="C9" i="22"/>
  <c r="E23" i="22"/>
  <c r="I21" i="22"/>
  <c r="E19" i="22"/>
  <c r="I17" i="22"/>
  <c r="E15" i="22"/>
  <c r="I13" i="22"/>
  <c r="E11" i="22"/>
  <c r="I9" i="22"/>
  <c r="E7" i="22"/>
  <c r="C24" i="22"/>
  <c r="C23" i="22"/>
  <c r="C20" i="22"/>
  <c r="C19" i="22"/>
  <c r="C16" i="22"/>
  <c r="C15" i="22"/>
  <c r="C12" i="22"/>
  <c r="C11" i="22"/>
  <c r="C8" i="22"/>
  <c r="C7" i="22"/>
  <c r="I20" i="22"/>
  <c r="E10" i="22"/>
  <c r="I24" i="22"/>
  <c r="E22" i="22"/>
  <c r="I16" i="22"/>
  <c r="E14" i="22"/>
  <c r="I8" i="22"/>
  <c r="E6" i="22"/>
  <c r="E18" i="22"/>
  <c r="I12" i="22"/>
  <c r="I7" i="21"/>
  <c r="G21" i="21"/>
  <c r="E277" i="81"/>
  <c r="D251" i="81"/>
  <c r="E239" i="81"/>
  <c r="E254" i="81"/>
  <c r="D282" i="81"/>
  <c r="D263" i="81"/>
  <c r="C241" i="117"/>
  <c r="E247" i="117"/>
  <c r="C243" i="117"/>
  <c r="G241" i="117"/>
  <c r="E257" i="117"/>
  <c r="C249" i="117"/>
  <c r="I244" i="117"/>
  <c r="I253" i="117"/>
  <c r="C255" i="117"/>
  <c r="E252" i="117"/>
  <c r="C251" i="117"/>
  <c r="G255" i="117"/>
  <c r="G250" i="117"/>
  <c r="I260" i="117"/>
  <c r="I245" i="117"/>
  <c r="I252" i="117"/>
  <c r="E260" i="117"/>
  <c r="C250" i="117"/>
  <c r="G253" i="117"/>
  <c r="C257" i="117"/>
  <c r="E249" i="117"/>
  <c r="G259" i="117"/>
  <c r="G244" i="117"/>
  <c r="G246" i="117"/>
  <c r="G242" i="117"/>
  <c r="E255" i="117"/>
  <c r="E244" i="117"/>
  <c r="G249" i="117"/>
  <c r="I248" i="117"/>
  <c r="I242" i="117"/>
  <c r="I249" i="117"/>
  <c r="I254" i="117"/>
  <c r="G252" i="117"/>
  <c r="E241" i="117"/>
  <c r="G254" i="117"/>
  <c r="C254" i="117"/>
  <c r="G256" i="117"/>
  <c r="C258" i="117"/>
  <c r="E256" i="117"/>
  <c r="E251" i="117"/>
  <c r="E245" i="117"/>
  <c r="C256" i="117"/>
  <c r="C246" i="117"/>
  <c r="I258" i="117"/>
  <c r="I259" i="117"/>
  <c r="I256" i="117"/>
  <c r="I255" i="117"/>
  <c r="I243" i="117"/>
  <c r="I251" i="117"/>
  <c r="I257" i="117"/>
  <c r="G247" i="117"/>
  <c r="E243" i="117"/>
  <c r="C248" i="117"/>
  <c r="C245" i="117"/>
  <c r="C252" i="117"/>
  <c r="E259" i="117"/>
  <c r="E253" i="117"/>
  <c r="E248" i="117"/>
  <c r="C242" i="117"/>
  <c r="C247" i="117"/>
  <c r="R260" i="117"/>
  <c r="S254" i="117" s="1"/>
  <c r="I241" i="117"/>
  <c r="C260" i="117"/>
  <c r="I246" i="117"/>
  <c r="I250" i="117"/>
  <c r="I247" i="117"/>
  <c r="C244" i="117"/>
  <c r="C253" i="117"/>
  <c r="E242" i="117"/>
  <c r="G251" i="117"/>
  <c r="G245" i="117"/>
  <c r="G248" i="117"/>
  <c r="C259" i="117"/>
  <c r="E258" i="117"/>
  <c r="E254" i="117"/>
  <c r="E250" i="117"/>
  <c r="E246" i="117"/>
  <c r="G258" i="117"/>
  <c r="G243" i="117"/>
  <c r="G257" i="117"/>
  <c r="S258" i="117"/>
  <c r="S202" i="117"/>
  <c r="S198" i="117"/>
  <c r="Q208" i="117"/>
  <c r="S194" i="117"/>
  <c r="S206" i="117"/>
  <c r="S190" i="117"/>
  <c r="S200" i="117"/>
  <c r="S192" i="117"/>
  <c r="S195" i="117"/>
  <c r="S204" i="117"/>
  <c r="S196" i="117"/>
  <c r="S189" i="117"/>
  <c r="S203" i="117"/>
  <c r="S199" i="117"/>
  <c r="S207" i="117"/>
  <c r="S191" i="117"/>
  <c r="S193" i="116"/>
  <c r="I250" i="116"/>
  <c r="M208" i="116"/>
  <c r="I228" i="116"/>
  <c r="I216" i="116"/>
  <c r="I247" i="116"/>
  <c r="I226" i="116"/>
  <c r="E234" i="116"/>
  <c r="I259" i="116"/>
  <c r="I257" i="116"/>
  <c r="I233" i="116"/>
  <c r="I249" i="116"/>
  <c r="I230" i="116"/>
  <c r="I232" i="116"/>
  <c r="E260" i="116"/>
  <c r="I255" i="116"/>
  <c r="I231" i="116"/>
  <c r="I244" i="116"/>
  <c r="I254" i="116"/>
  <c r="O208" i="116"/>
  <c r="S201" i="116"/>
  <c r="I218" i="116"/>
  <c r="S199" i="116"/>
  <c r="C234" i="116"/>
  <c r="I224" i="116"/>
  <c r="I219" i="116"/>
  <c r="I128" i="80"/>
  <c r="C128" i="80"/>
  <c r="C120" i="80"/>
  <c r="C112" i="80"/>
  <c r="C124" i="80"/>
  <c r="G122" i="80"/>
  <c r="G114" i="80"/>
  <c r="C116" i="80"/>
  <c r="G126" i="80"/>
  <c r="G118" i="80"/>
  <c r="I98" i="80"/>
  <c r="I90" i="80"/>
  <c r="I87" i="80"/>
  <c r="C103" i="80"/>
  <c r="I102" i="80"/>
  <c r="I100" i="80"/>
  <c r="I86" i="80"/>
  <c r="I92" i="80"/>
  <c r="I94" i="80"/>
  <c r="I48" i="80"/>
  <c r="I42" i="80"/>
  <c r="B234" i="80"/>
  <c r="L234" i="80" s="1"/>
  <c r="I34" i="80"/>
  <c r="I44" i="80"/>
  <c r="I49" i="80"/>
  <c r="I38" i="80"/>
  <c r="I45" i="80"/>
  <c r="G51" i="80"/>
  <c r="I41" i="80"/>
  <c r="C51" i="80"/>
  <c r="I36" i="80"/>
  <c r="H242" i="80"/>
  <c r="R242" i="80" s="1"/>
  <c r="E129" i="79"/>
  <c r="I128" i="79"/>
  <c r="I126" i="79"/>
  <c r="I114" i="79"/>
  <c r="I124" i="79"/>
  <c r="I121" i="79"/>
  <c r="I86" i="79"/>
  <c r="I97" i="79"/>
  <c r="I68" i="79"/>
  <c r="E77" i="79"/>
  <c r="C77" i="79"/>
  <c r="I59" i="79"/>
  <c r="I43" i="79"/>
  <c r="I47" i="79"/>
  <c r="I39" i="79"/>
  <c r="C51" i="79"/>
  <c r="I16" i="79"/>
  <c r="G25" i="79"/>
  <c r="I13" i="79"/>
  <c r="I22" i="79"/>
  <c r="I14" i="79"/>
  <c r="I8" i="79"/>
  <c r="B234" i="79"/>
  <c r="L234" i="79" s="1"/>
  <c r="I6" i="79"/>
  <c r="C25" i="79"/>
  <c r="I21" i="79"/>
  <c r="I18" i="79"/>
  <c r="C8" i="80"/>
  <c r="I14" i="80"/>
  <c r="G20" i="80"/>
  <c r="E10" i="80"/>
  <c r="I15" i="80"/>
  <c r="I16" i="80"/>
  <c r="E20" i="80"/>
  <c r="G7" i="80"/>
  <c r="C15" i="80"/>
  <c r="I7" i="80"/>
  <c r="I24" i="80"/>
  <c r="I6" i="80"/>
  <c r="C24" i="80"/>
  <c r="E9" i="80"/>
  <c r="G15" i="80"/>
  <c r="G21" i="80"/>
  <c r="E11" i="80"/>
  <c r="C20" i="80"/>
  <c r="G25" i="80"/>
  <c r="C6" i="80"/>
  <c r="E17" i="80"/>
  <c r="G11" i="80"/>
  <c r="C7" i="80"/>
  <c r="E18" i="80"/>
  <c r="I19" i="80"/>
  <c r="E19" i="80"/>
  <c r="C12" i="80"/>
  <c r="I8" i="80"/>
  <c r="E12" i="80"/>
  <c r="G12" i="80"/>
  <c r="C22" i="80"/>
  <c r="G19" i="80"/>
  <c r="G13" i="80"/>
  <c r="C23" i="80"/>
  <c r="I11" i="80"/>
  <c r="E25" i="80"/>
  <c r="G22" i="80"/>
  <c r="G14" i="80"/>
  <c r="G6" i="80"/>
  <c r="I12" i="80"/>
  <c r="I22" i="80"/>
  <c r="E16" i="80"/>
  <c r="G8" i="80"/>
  <c r="E13" i="80"/>
  <c r="C18" i="80"/>
  <c r="G24" i="80"/>
  <c r="C13" i="80"/>
  <c r="C21" i="80"/>
  <c r="G9" i="80"/>
  <c r="E14" i="80"/>
  <c r="C19" i="80"/>
  <c r="C25" i="80"/>
  <c r="I17" i="80"/>
  <c r="I9" i="80"/>
  <c r="E15" i="80"/>
  <c r="I18" i="80"/>
  <c r="G18" i="80"/>
  <c r="G10" i="80"/>
  <c r="E23" i="80"/>
  <c r="E8" i="80"/>
  <c r="E24" i="80"/>
  <c r="C10" i="80"/>
  <c r="G16" i="80"/>
  <c r="E21" i="80"/>
  <c r="C9" i="80"/>
  <c r="C17" i="80"/>
  <c r="E6" i="80"/>
  <c r="C11" i="80"/>
  <c r="G17" i="80"/>
  <c r="E22" i="80"/>
  <c r="I21" i="80"/>
  <c r="I13" i="80"/>
  <c r="I20" i="80"/>
  <c r="E7" i="80"/>
  <c r="I215" i="117"/>
  <c r="I224" i="117"/>
  <c r="E234" i="117"/>
  <c r="C234" i="117"/>
  <c r="I216" i="117"/>
  <c r="I221" i="117"/>
  <c r="I217" i="117"/>
  <c r="S205" i="117"/>
  <c r="R234" i="117"/>
  <c r="S220" i="117" s="1"/>
  <c r="E216" i="117"/>
  <c r="I234" i="117"/>
  <c r="G227" i="117"/>
  <c r="G231" i="117"/>
  <c r="C221" i="117"/>
  <c r="C218" i="117"/>
  <c r="C222" i="117"/>
  <c r="C225" i="117"/>
  <c r="C227" i="117"/>
  <c r="C229" i="117"/>
  <c r="C231" i="117"/>
  <c r="C233" i="117"/>
  <c r="G229" i="117"/>
  <c r="G232" i="117"/>
  <c r="C223" i="117"/>
  <c r="E215" i="117"/>
  <c r="G230" i="117"/>
  <c r="G226" i="117"/>
  <c r="E217" i="117"/>
  <c r="G228" i="117"/>
  <c r="C217" i="117"/>
  <c r="C220" i="117"/>
  <c r="C224" i="117"/>
  <c r="C226" i="117"/>
  <c r="C228" i="117"/>
  <c r="C230" i="117"/>
  <c r="C232" i="117"/>
  <c r="G225" i="117"/>
  <c r="G233" i="117"/>
  <c r="G224" i="117"/>
  <c r="C219" i="117"/>
  <c r="I230" i="117"/>
  <c r="E232" i="117"/>
  <c r="E224" i="117"/>
  <c r="E220" i="117"/>
  <c r="E223" i="117"/>
  <c r="G220" i="117"/>
  <c r="E230" i="117"/>
  <c r="E229" i="117"/>
  <c r="G218" i="117"/>
  <c r="G215" i="117"/>
  <c r="G217" i="117"/>
  <c r="E227" i="117"/>
  <c r="E218" i="117"/>
  <c r="G219" i="117"/>
  <c r="I231" i="117"/>
  <c r="I227" i="117"/>
  <c r="E221" i="117"/>
  <c r="I226" i="117"/>
  <c r="E228" i="117"/>
  <c r="C215" i="117"/>
  <c r="E219" i="117"/>
  <c r="G216" i="117"/>
  <c r="E226" i="117"/>
  <c r="E222" i="117"/>
  <c r="E233" i="117"/>
  <c r="E225" i="117"/>
  <c r="G222" i="117"/>
  <c r="G221" i="117"/>
  <c r="E231" i="117"/>
  <c r="G223" i="117"/>
  <c r="C216" i="117"/>
  <c r="I233" i="117"/>
  <c r="I229" i="117"/>
  <c r="I225" i="117"/>
  <c r="I218" i="117"/>
  <c r="I222" i="117"/>
  <c r="I223" i="117"/>
  <c r="I220" i="117"/>
  <c r="I228" i="117"/>
  <c r="M206" i="117"/>
  <c r="M202" i="117"/>
  <c r="M198" i="117"/>
  <c r="M194" i="117"/>
  <c r="S208" i="117"/>
  <c r="M204" i="117"/>
  <c r="M200" i="117"/>
  <c r="M196" i="117"/>
  <c r="M192" i="117"/>
  <c r="M203" i="117"/>
  <c r="M201" i="117"/>
  <c r="M199" i="117"/>
  <c r="M197" i="117"/>
  <c r="M207" i="117"/>
  <c r="M193" i="117"/>
  <c r="M195" i="117"/>
  <c r="M205" i="117"/>
  <c r="O204" i="117"/>
  <c r="O200" i="117"/>
  <c r="O196" i="117"/>
  <c r="O192" i="117"/>
  <c r="Q202" i="117"/>
  <c r="M190" i="117"/>
  <c r="Q197" i="117"/>
  <c r="Q204" i="117"/>
  <c r="Q195" i="117"/>
  <c r="O207" i="117"/>
  <c r="O203" i="117"/>
  <c r="O199" i="117"/>
  <c r="O195" i="117"/>
  <c r="O191" i="117"/>
  <c r="Q198" i="117"/>
  <c r="Q189" i="117"/>
  <c r="Q193" i="117"/>
  <c r="M189" i="117"/>
  <c r="Q200" i="117"/>
  <c r="Q207" i="117"/>
  <c r="Q191" i="117"/>
  <c r="O206" i="117"/>
  <c r="O202" i="117"/>
  <c r="O198" i="117"/>
  <c r="O194" i="117"/>
  <c r="O189" i="117"/>
  <c r="Q194" i="117"/>
  <c r="Q205" i="117"/>
  <c r="O190" i="117"/>
  <c r="Q196" i="117"/>
  <c r="Q203" i="117"/>
  <c r="Q190" i="117"/>
  <c r="O205" i="117"/>
  <c r="O201" i="117"/>
  <c r="O197" i="117"/>
  <c r="O193" i="117"/>
  <c r="Q206" i="117"/>
  <c r="M191" i="117"/>
  <c r="Q201" i="117"/>
  <c r="Q192" i="117"/>
  <c r="Q199" i="117"/>
  <c r="I232" i="117"/>
  <c r="M208" i="117"/>
  <c r="I219" i="117"/>
  <c r="O208" i="117"/>
  <c r="S201" i="117"/>
  <c r="S193" i="117"/>
  <c r="S206" i="116"/>
  <c r="S200" i="116"/>
  <c r="I260" i="116"/>
  <c r="R260" i="116"/>
  <c r="S257" i="116" s="1"/>
  <c r="G242" i="116"/>
  <c r="C241" i="116"/>
  <c r="C242" i="116"/>
  <c r="C250" i="116"/>
  <c r="C258" i="116"/>
  <c r="C254" i="116"/>
  <c r="G241" i="116"/>
  <c r="C246" i="116"/>
  <c r="I242" i="116"/>
  <c r="G244" i="116"/>
  <c r="C251" i="116"/>
  <c r="E249" i="116"/>
  <c r="E245" i="116"/>
  <c r="C259" i="116"/>
  <c r="C253" i="116"/>
  <c r="C243" i="116"/>
  <c r="C252" i="116"/>
  <c r="E259" i="116"/>
  <c r="E251" i="116"/>
  <c r="G251" i="116"/>
  <c r="I241" i="116"/>
  <c r="C260" i="116"/>
  <c r="E252" i="116"/>
  <c r="E243" i="116"/>
  <c r="G246" i="116"/>
  <c r="E250" i="116"/>
  <c r="E244" i="116"/>
  <c r="G252" i="116"/>
  <c r="G250" i="116"/>
  <c r="C255" i="116"/>
  <c r="C248" i="116"/>
  <c r="G253" i="116"/>
  <c r="G255" i="116"/>
  <c r="E241" i="116"/>
  <c r="C256" i="116"/>
  <c r="I258" i="116"/>
  <c r="E254" i="116"/>
  <c r="E248" i="116"/>
  <c r="G260" i="116"/>
  <c r="G256" i="116"/>
  <c r="G254" i="116"/>
  <c r="E258" i="116"/>
  <c r="E246" i="116"/>
  <c r="C247" i="116"/>
  <c r="G258" i="116"/>
  <c r="G247" i="116"/>
  <c r="E257" i="116"/>
  <c r="E253" i="116"/>
  <c r="G248" i="116"/>
  <c r="C257" i="116"/>
  <c r="G245" i="116"/>
  <c r="C244" i="116"/>
  <c r="G257" i="116"/>
  <c r="E256" i="116"/>
  <c r="E247" i="116"/>
  <c r="G259" i="116"/>
  <c r="C245" i="116"/>
  <c r="E255" i="116"/>
  <c r="E242" i="116"/>
  <c r="G243" i="116"/>
  <c r="G249" i="116"/>
  <c r="C249" i="116"/>
  <c r="I246" i="116"/>
  <c r="I251" i="116"/>
  <c r="S195" i="116"/>
  <c r="I253" i="116"/>
  <c r="I243" i="116"/>
  <c r="I229" i="116"/>
  <c r="I248" i="116"/>
  <c r="I245" i="116"/>
  <c r="S208" i="116"/>
  <c r="M190" i="116"/>
  <c r="O198" i="116"/>
  <c r="O205" i="116"/>
  <c r="O190" i="116"/>
  <c r="O201" i="116"/>
  <c r="O200" i="116"/>
  <c r="O203" i="116"/>
  <c r="S189" i="116"/>
  <c r="O189" i="116"/>
  <c r="O197" i="116"/>
  <c r="O204" i="116"/>
  <c r="O206" i="116"/>
  <c r="O193" i="116"/>
  <c r="O191" i="116"/>
  <c r="O199" i="116"/>
  <c r="O207" i="116"/>
  <c r="O194" i="116"/>
  <c r="O192" i="116"/>
  <c r="O196" i="116"/>
  <c r="O202" i="116"/>
  <c r="O195" i="116"/>
  <c r="Q192" i="116"/>
  <c r="Q198" i="116"/>
  <c r="M196" i="116"/>
  <c r="M189" i="116"/>
  <c r="Q200" i="116"/>
  <c r="Q193" i="116"/>
  <c r="M202" i="116"/>
  <c r="Q208" i="116"/>
  <c r="Q206" i="116"/>
  <c r="M193" i="116"/>
  <c r="M192" i="116"/>
  <c r="Q202" i="116"/>
  <c r="M207" i="116"/>
  <c r="Q190" i="116"/>
  <c r="Q201" i="116"/>
  <c r="M191" i="116"/>
  <c r="Q194" i="116"/>
  <c r="Q203" i="116"/>
  <c r="M206" i="116"/>
  <c r="Q207" i="116"/>
  <c r="Q204" i="116"/>
  <c r="M205" i="116"/>
  <c r="Q199" i="116"/>
  <c r="M203" i="116"/>
  <c r="M195" i="116"/>
  <c r="M204" i="116"/>
  <c r="M201" i="116"/>
  <c r="Q196" i="116"/>
  <c r="Q197" i="116"/>
  <c r="M198" i="116"/>
  <c r="Q205" i="116"/>
  <c r="S190" i="116"/>
  <c r="M200" i="116"/>
  <c r="M199" i="116"/>
  <c r="Q191" i="116"/>
  <c r="M197" i="116"/>
  <c r="Q195" i="116"/>
  <c r="Q189" i="116"/>
  <c r="M194" i="116"/>
  <c r="S207" i="116"/>
  <c r="S194" i="116"/>
  <c r="S204" i="116"/>
  <c r="S198" i="116"/>
  <c r="S205" i="116"/>
  <c r="S191" i="116"/>
  <c r="S196" i="116"/>
  <c r="I234" i="116"/>
  <c r="R234" i="116"/>
  <c r="M234" i="116" s="1"/>
  <c r="G216" i="116"/>
  <c r="G215" i="116"/>
  <c r="C220" i="116"/>
  <c r="C216" i="116"/>
  <c r="C217" i="116"/>
  <c r="C221" i="116"/>
  <c r="G219" i="116"/>
  <c r="G231" i="116"/>
  <c r="G222" i="116"/>
  <c r="G223" i="116"/>
  <c r="C225" i="116"/>
  <c r="C215" i="116"/>
  <c r="C233" i="116"/>
  <c r="G218" i="116"/>
  <c r="I225" i="116"/>
  <c r="E229" i="116"/>
  <c r="E226" i="116"/>
  <c r="G220" i="116"/>
  <c r="G233" i="116"/>
  <c r="E221" i="116"/>
  <c r="G221" i="116"/>
  <c r="E225" i="116"/>
  <c r="G229" i="116"/>
  <c r="E232" i="116"/>
  <c r="E228" i="116"/>
  <c r="E224" i="116"/>
  <c r="I215" i="116"/>
  <c r="G230" i="116"/>
  <c r="G224" i="116"/>
  <c r="E233" i="116"/>
  <c r="E230" i="116"/>
  <c r="C228" i="116"/>
  <c r="E217" i="116"/>
  <c r="C219" i="116"/>
  <c r="C218" i="116"/>
  <c r="E215" i="116"/>
  <c r="E218" i="116"/>
  <c r="C232" i="116"/>
  <c r="I221" i="116"/>
  <c r="C222" i="116"/>
  <c r="I220" i="116"/>
  <c r="E222" i="116"/>
  <c r="C223" i="116"/>
  <c r="E219" i="116"/>
  <c r="G227" i="116"/>
  <c r="G217" i="116"/>
  <c r="I217" i="116"/>
  <c r="C231" i="116"/>
  <c r="C226" i="116"/>
  <c r="E231" i="116"/>
  <c r="E227" i="116"/>
  <c r="G225" i="116"/>
  <c r="C224" i="116"/>
  <c r="G232" i="116"/>
  <c r="E220" i="116"/>
  <c r="G226" i="116"/>
  <c r="C229" i="116"/>
  <c r="C227" i="116"/>
  <c r="G228" i="116"/>
  <c r="E223" i="116"/>
  <c r="C230" i="116"/>
  <c r="E216" i="116"/>
  <c r="S203" i="116"/>
  <c r="I223" i="116"/>
  <c r="S192" i="116"/>
  <c r="S197" i="116"/>
  <c r="I256" i="116"/>
  <c r="G234" i="116"/>
  <c r="G174" i="77"/>
  <c r="G166" i="77"/>
  <c r="C178" i="77"/>
  <c r="C170" i="77"/>
  <c r="C162" i="77"/>
  <c r="G176" i="77"/>
  <c r="E171" i="77"/>
  <c r="I165" i="77"/>
  <c r="I178" i="77"/>
  <c r="I170" i="77"/>
  <c r="C173" i="77"/>
  <c r="C165" i="77"/>
  <c r="G175" i="77"/>
  <c r="G167" i="77"/>
  <c r="G180" i="77"/>
  <c r="E175" i="77"/>
  <c r="I169" i="77"/>
  <c r="G164" i="77"/>
  <c r="E177" i="77"/>
  <c r="E169" i="77"/>
  <c r="E173" i="77"/>
  <c r="E168" i="77"/>
  <c r="E172" i="77"/>
  <c r="I166" i="77"/>
  <c r="E165" i="77"/>
  <c r="E164" i="77"/>
  <c r="I143" i="77"/>
  <c r="I142" i="77"/>
  <c r="G155" i="77"/>
  <c r="I139" i="77"/>
  <c r="I138" i="77"/>
  <c r="I140" i="77"/>
  <c r="I148" i="77"/>
  <c r="G181" i="77"/>
  <c r="I151" i="77"/>
  <c r="I144" i="77"/>
  <c r="I124" i="77"/>
  <c r="I115" i="77"/>
  <c r="I121" i="77"/>
  <c r="I120" i="77"/>
  <c r="I112" i="77"/>
  <c r="I125" i="77"/>
  <c r="H258" i="77"/>
  <c r="R258" i="77" s="1"/>
  <c r="C51" i="77"/>
  <c r="I47" i="77"/>
  <c r="I48" i="77"/>
  <c r="I38" i="77"/>
  <c r="I43" i="77"/>
  <c r="I39" i="77"/>
  <c r="I46" i="77"/>
  <c r="I34" i="77"/>
  <c r="I42" i="77"/>
  <c r="I32" i="77"/>
  <c r="G51" i="77"/>
  <c r="I50" i="77"/>
  <c r="I40" i="77"/>
  <c r="I20" i="77"/>
  <c r="H253" i="77"/>
  <c r="R253" i="77" s="1"/>
  <c r="H249" i="77"/>
  <c r="R249" i="77" s="1"/>
  <c r="I8" i="77"/>
  <c r="I15" i="77"/>
  <c r="I13" i="77"/>
  <c r="I24" i="77"/>
  <c r="I9" i="77"/>
  <c r="I12" i="77"/>
  <c r="O248" i="115"/>
  <c r="I258" i="115"/>
  <c r="O253" i="115"/>
  <c r="O242" i="115"/>
  <c r="O258" i="115"/>
  <c r="O256" i="115"/>
  <c r="O259" i="115"/>
  <c r="I243" i="115"/>
  <c r="S201" i="115"/>
  <c r="S192" i="115"/>
  <c r="I254" i="115"/>
  <c r="I242" i="115"/>
  <c r="I249" i="115"/>
  <c r="O260" i="115"/>
  <c r="S194" i="115"/>
  <c r="I225" i="115"/>
  <c r="G260" i="115"/>
  <c r="O246" i="115"/>
  <c r="S204" i="115"/>
  <c r="E234" i="115"/>
  <c r="I246" i="115"/>
  <c r="O245" i="115"/>
  <c r="S205" i="115"/>
  <c r="I221" i="115"/>
  <c r="O244" i="115"/>
  <c r="E260" i="115"/>
  <c r="I244" i="115"/>
  <c r="I224" i="115"/>
  <c r="I215" i="115"/>
  <c r="O208" i="115"/>
  <c r="S197" i="115"/>
  <c r="I241" i="115"/>
  <c r="O255" i="115"/>
  <c r="S191" i="115"/>
  <c r="S202" i="115"/>
  <c r="O247" i="115"/>
  <c r="I234" i="115"/>
  <c r="R234" i="115"/>
  <c r="S228" i="115" s="1"/>
  <c r="G229" i="115"/>
  <c r="G231" i="115"/>
  <c r="G227" i="115"/>
  <c r="E224" i="115"/>
  <c r="G233" i="115"/>
  <c r="E223" i="115"/>
  <c r="G228" i="115"/>
  <c r="C222" i="115"/>
  <c r="C223" i="115"/>
  <c r="E221" i="115"/>
  <c r="G230" i="115"/>
  <c r="G218" i="115"/>
  <c r="C232" i="115"/>
  <c r="G225" i="115"/>
  <c r="G232" i="115"/>
  <c r="G223" i="115"/>
  <c r="G215" i="115"/>
  <c r="E231" i="115"/>
  <c r="C233" i="115"/>
  <c r="G226" i="115"/>
  <c r="C221" i="115"/>
  <c r="C229" i="115"/>
  <c r="C215" i="115"/>
  <c r="E233" i="115"/>
  <c r="E220" i="115"/>
  <c r="C217" i="115"/>
  <c r="E230" i="115"/>
  <c r="E217" i="115"/>
  <c r="C225" i="115"/>
  <c r="C226" i="115"/>
  <c r="C227" i="115"/>
  <c r="G216" i="115"/>
  <c r="E227" i="115"/>
  <c r="E222" i="115"/>
  <c r="C231" i="115"/>
  <c r="G224" i="115"/>
  <c r="E219" i="115"/>
  <c r="E225" i="115"/>
  <c r="E229" i="115"/>
  <c r="E216" i="115"/>
  <c r="C224" i="115"/>
  <c r="C230" i="115"/>
  <c r="G219" i="115"/>
  <c r="E218" i="115"/>
  <c r="G221" i="115"/>
  <c r="C216" i="115"/>
  <c r="E232" i="115"/>
  <c r="C228" i="115"/>
  <c r="G220" i="115"/>
  <c r="C219" i="115"/>
  <c r="C220" i="115"/>
  <c r="E226" i="115"/>
  <c r="E228" i="115"/>
  <c r="E215" i="115"/>
  <c r="G222" i="115"/>
  <c r="G217" i="115"/>
  <c r="C218" i="115"/>
  <c r="I232" i="115"/>
  <c r="I233" i="115"/>
  <c r="S199" i="115"/>
  <c r="I217" i="115"/>
  <c r="I226" i="115"/>
  <c r="S189" i="115"/>
  <c r="S206" i="115"/>
  <c r="I230" i="115"/>
  <c r="S198" i="115"/>
  <c r="I219" i="115"/>
  <c r="I223" i="115"/>
  <c r="I260" i="115"/>
  <c r="R260" i="115"/>
  <c r="S258" i="115" s="1"/>
  <c r="E250" i="115"/>
  <c r="C257" i="115"/>
  <c r="C253" i="115"/>
  <c r="E249" i="115"/>
  <c r="E251" i="115"/>
  <c r="C250" i="115"/>
  <c r="C259" i="115"/>
  <c r="G259" i="115"/>
  <c r="C255" i="115"/>
  <c r="E252" i="115"/>
  <c r="G255" i="115"/>
  <c r="I259" i="115"/>
  <c r="G248" i="115"/>
  <c r="G257" i="115"/>
  <c r="E243" i="115"/>
  <c r="G251" i="115"/>
  <c r="I253" i="115"/>
  <c r="G245" i="115"/>
  <c r="G242" i="115"/>
  <c r="E255" i="115"/>
  <c r="G253" i="115"/>
  <c r="C248" i="115"/>
  <c r="C249" i="115"/>
  <c r="E241" i="115"/>
  <c r="C251" i="115"/>
  <c r="G243" i="115"/>
  <c r="I255" i="115"/>
  <c r="G252" i="115"/>
  <c r="E258" i="115"/>
  <c r="G244" i="115"/>
  <c r="C254" i="115"/>
  <c r="C247" i="115"/>
  <c r="G247" i="115"/>
  <c r="C242" i="115"/>
  <c r="G254" i="115"/>
  <c r="G250" i="115"/>
  <c r="G256" i="115"/>
  <c r="C252" i="115"/>
  <c r="C241" i="115"/>
  <c r="E257" i="115"/>
  <c r="E246" i="115"/>
  <c r="C243" i="115"/>
  <c r="E254" i="115"/>
  <c r="G249" i="115"/>
  <c r="G241" i="115"/>
  <c r="E248" i="115"/>
  <c r="C256" i="115"/>
  <c r="E256" i="115"/>
  <c r="E245" i="115"/>
  <c r="C258" i="115"/>
  <c r="G246" i="115"/>
  <c r="G258" i="115"/>
  <c r="I250" i="115"/>
  <c r="E253" i="115"/>
  <c r="E242" i="115"/>
  <c r="C245" i="115"/>
  <c r="C244" i="115"/>
  <c r="E247" i="115"/>
  <c r="E259" i="115"/>
  <c r="E244" i="115"/>
  <c r="C246" i="115"/>
  <c r="I245" i="115"/>
  <c r="S207" i="115"/>
  <c r="S190" i="115"/>
  <c r="S203" i="115"/>
  <c r="I218" i="115"/>
  <c r="I222" i="115"/>
  <c r="O250" i="115"/>
  <c r="O252" i="115"/>
  <c r="O251" i="115"/>
  <c r="O249" i="115"/>
  <c r="O254" i="115"/>
  <c r="I231" i="115"/>
  <c r="I257" i="115"/>
  <c r="S208" i="115"/>
  <c r="M202" i="115"/>
  <c r="M203" i="115"/>
  <c r="M194" i="115"/>
  <c r="M206" i="115"/>
  <c r="M195" i="115"/>
  <c r="M198" i="115"/>
  <c r="M190" i="115"/>
  <c r="Q193" i="115"/>
  <c r="Q189" i="115"/>
  <c r="M199" i="115"/>
  <c r="M204" i="115"/>
  <c r="M196" i="115"/>
  <c r="M191" i="115"/>
  <c r="M207" i="115"/>
  <c r="Q197" i="115"/>
  <c r="Q194" i="115"/>
  <c r="Q206" i="115"/>
  <c r="Q202" i="115"/>
  <c r="O191" i="115"/>
  <c r="Q200" i="115"/>
  <c r="O207" i="115"/>
  <c r="O193" i="115"/>
  <c r="Q203" i="115"/>
  <c r="Q191" i="115"/>
  <c r="O200" i="115"/>
  <c r="O190" i="115"/>
  <c r="M205" i="115"/>
  <c r="Q198" i="115"/>
  <c r="M192" i="115"/>
  <c r="O206" i="115"/>
  <c r="O198" i="115"/>
  <c r="Q195" i="115"/>
  <c r="O203" i="115"/>
  <c r="O189" i="115"/>
  <c r="Q196" i="115"/>
  <c r="Q204" i="115"/>
  <c r="M200" i="115"/>
  <c r="O205" i="115"/>
  <c r="Q192" i="115"/>
  <c r="Q207" i="115"/>
  <c r="O202" i="115"/>
  <c r="O196" i="115"/>
  <c r="Q201" i="115"/>
  <c r="M197" i="115"/>
  <c r="O199" i="115"/>
  <c r="Q205" i="115"/>
  <c r="O201" i="115"/>
  <c r="O195" i="115"/>
  <c r="Q199" i="115"/>
  <c r="O192" i="115"/>
  <c r="M189" i="115"/>
  <c r="O197" i="115"/>
  <c r="M193" i="115"/>
  <c r="O204" i="115"/>
  <c r="O194" i="115"/>
  <c r="M201" i="115"/>
  <c r="Q190" i="115"/>
  <c r="I229" i="115"/>
  <c r="C234" i="115"/>
  <c r="I227" i="115"/>
  <c r="M208" i="115"/>
  <c r="I228" i="115"/>
  <c r="S193" i="115"/>
  <c r="I220" i="115"/>
  <c r="I248" i="115"/>
  <c r="I251" i="115"/>
  <c r="I252" i="115"/>
  <c r="Q208" i="115"/>
  <c r="O257" i="115"/>
  <c r="S195" i="115"/>
  <c r="G234" i="115"/>
  <c r="S196" i="115"/>
  <c r="I247" i="115"/>
  <c r="I256" i="115"/>
  <c r="I171" i="76"/>
  <c r="I179" i="76"/>
  <c r="I167" i="76"/>
  <c r="C181" i="76"/>
  <c r="I144" i="76"/>
  <c r="C85" i="76"/>
  <c r="E98" i="76"/>
  <c r="C88" i="76"/>
  <c r="E87" i="76"/>
  <c r="E90" i="76"/>
  <c r="E95" i="76"/>
  <c r="C84" i="76"/>
  <c r="C96" i="76"/>
  <c r="C93" i="76"/>
  <c r="C92" i="76"/>
  <c r="C100" i="76"/>
  <c r="C89" i="76"/>
  <c r="C97" i="76"/>
  <c r="E94" i="76"/>
  <c r="E102" i="76"/>
  <c r="E91" i="76"/>
  <c r="E99" i="76"/>
  <c r="E51" i="76"/>
  <c r="I43" i="76"/>
  <c r="I46" i="76"/>
  <c r="I34" i="76"/>
  <c r="I39" i="76"/>
  <c r="I8" i="76"/>
  <c r="I16" i="76"/>
  <c r="E25" i="76"/>
  <c r="H248" i="76"/>
  <c r="R248" i="76" s="1"/>
  <c r="H252" i="76"/>
  <c r="R252" i="76" s="1"/>
  <c r="I23" i="76"/>
  <c r="C6" i="76"/>
  <c r="E13" i="76"/>
  <c r="G20" i="76"/>
  <c r="C25" i="76"/>
  <c r="E14" i="76"/>
  <c r="G6" i="76"/>
  <c r="E11" i="76"/>
  <c r="C16" i="76"/>
  <c r="G22" i="76"/>
  <c r="C10" i="76"/>
  <c r="I14" i="76"/>
  <c r="E10" i="76"/>
  <c r="G17" i="76"/>
  <c r="E8" i="76"/>
  <c r="E12" i="76"/>
  <c r="E16" i="76"/>
  <c r="E20" i="76"/>
  <c r="E24" i="76"/>
  <c r="I24" i="76"/>
  <c r="I223" i="114"/>
  <c r="I224" i="114"/>
  <c r="I254" i="114"/>
  <c r="I247" i="114"/>
  <c r="I257" i="114"/>
  <c r="S195" i="114"/>
  <c r="I221" i="114"/>
  <c r="S208" i="114"/>
  <c r="M206" i="114"/>
  <c r="M202" i="114"/>
  <c r="M204" i="114"/>
  <c r="M192" i="114"/>
  <c r="M195" i="114"/>
  <c r="M205" i="114"/>
  <c r="M191" i="114"/>
  <c r="M201" i="114"/>
  <c r="M199" i="114"/>
  <c r="M196" i="114"/>
  <c r="Q191" i="114"/>
  <c r="M203" i="114"/>
  <c r="M200" i="114"/>
  <c r="Q198" i="114"/>
  <c r="M189" i="114"/>
  <c r="O198" i="114"/>
  <c r="Q189" i="114"/>
  <c r="Q192" i="114"/>
  <c r="Q206" i="114"/>
  <c r="O200" i="114"/>
  <c r="Q195" i="114"/>
  <c r="M190" i="114"/>
  <c r="O197" i="114"/>
  <c r="O189" i="114"/>
  <c r="Q202" i="114"/>
  <c r="O205" i="114"/>
  <c r="O194" i="114"/>
  <c r="S207" i="114"/>
  <c r="O195" i="114"/>
  <c r="O196" i="114"/>
  <c r="Q204" i="114"/>
  <c r="Q193" i="114"/>
  <c r="O206" i="114"/>
  <c r="Q203" i="114"/>
  <c r="Q207" i="114"/>
  <c r="Q190" i="114"/>
  <c r="O202" i="114"/>
  <c r="M207" i="114"/>
  <c r="Q205" i="114"/>
  <c r="Q196" i="114"/>
  <c r="O201" i="114"/>
  <c r="O207" i="114"/>
  <c r="O190" i="114"/>
  <c r="M194" i="114"/>
  <c r="O191" i="114"/>
  <c r="O204" i="114"/>
  <c r="Q194" i="114"/>
  <c r="M198" i="114"/>
  <c r="O199" i="114"/>
  <c r="O193" i="114"/>
  <c r="Q201" i="114"/>
  <c r="Q199" i="114"/>
  <c r="O203" i="114"/>
  <c r="M193" i="114"/>
  <c r="O192" i="114"/>
  <c r="Q200" i="114"/>
  <c r="Q197" i="114"/>
  <c r="M197" i="114"/>
  <c r="I234" i="114"/>
  <c r="R234" i="114"/>
  <c r="S219" i="114" s="1"/>
  <c r="G218" i="114"/>
  <c r="G223" i="114"/>
  <c r="C227" i="114"/>
  <c r="C231" i="114"/>
  <c r="C229" i="114"/>
  <c r="G221" i="114"/>
  <c r="C228" i="114"/>
  <c r="G220" i="114"/>
  <c r="C230" i="114"/>
  <c r="G222" i="114"/>
  <c r="G219" i="114"/>
  <c r="G215" i="114"/>
  <c r="C232" i="114"/>
  <c r="E221" i="114"/>
  <c r="G230" i="114"/>
  <c r="E230" i="114"/>
  <c r="C219" i="114"/>
  <c r="E224" i="114"/>
  <c r="G231" i="114"/>
  <c r="E219" i="114"/>
  <c r="E228" i="114"/>
  <c r="G229" i="114"/>
  <c r="G228" i="114"/>
  <c r="E231" i="114"/>
  <c r="E222" i="114"/>
  <c r="E229" i="114"/>
  <c r="G216" i="114"/>
  <c r="I228" i="114"/>
  <c r="C222" i="114"/>
  <c r="I227" i="114"/>
  <c r="E227" i="114"/>
  <c r="C233" i="114"/>
  <c r="E226" i="114"/>
  <c r="I230" i="114"/>
  <c r="C224" i="114"/>
  <c r="E233" i="114"/>
  <c r="E225" i="114"/>
  <c r="C218" i="114"/>
  <c r="C225" i="114"/>
  <c r="C215" i="114"/>
  <c r="G224" i="114"/>
  <c r="C216" i="114"/>
  <c r="G225" i="114"/>
  <c r="E217" i="114"/>
  <c r="G226" i="114"/>
  <c r="E218" i="114"/>
  <c r="C221" i="114"/>
  <c r="C223" i="114"/>
  <c r="E216" i="114"/>
  <c r="E232" i="114"/>
  <c r="G233" i="114"/>
  <c r="E223" i="114"/>
  <c r="E215" i="114"/>
  <c r="C220" i="114"/>
  <c r="G217" i="114"/>
  <c r="C217" i="114"/>
  <c r="E220" i="114"/>
  <c r="I231" i="114"/>
  <c r="G227" i="114"/>
  <c r="C226" i="114"/>
  <c r="G232" i="114"/>
  <c r="S205" i="114"/>
  <c r="I260" i="114"/>
  <c r="R260" i="114"/>
  <c r="S251" i="114" s="1"/>
  <c r="C241" i="114"/>
  <c r="G242" i="114"/>
  <c r="C253" i="114"/>
  <c r="C259" i="114"/>
  <c r="G241" i="114"/>
  <c r="E243" i="114"/>
  <c r="E247" i="114"/>
  <c r="C257" i="114"/>
  <c r="G246" i="114"/>
  <c r="G248" i="114"/>
  <c r="C255" i="114"/>
  <c r="E245" i="114"/>
  <c r="E249" i="114"/>
  <c r="G245" i="114"/>
  <c r="E244" i="114"/>
  <c r="E248" i="114"/>
  <c r="G244" i="114"/>
  <c r="G249" i="114"/>
  <c r="E241" i="114"/>
  <c r="E242" i="114"/>
  <c r="E246" i="114"/>
  <c r="C260" i="114"/>
  <c r="G247" i="114"/>
  <c r="C249" i="114"/>
  <c r="C258" i="114"/>
  <c r="E253" i="114"/>
  <c r="E252" i="114"/>
  <c r="I241" i="114"/>
  <c r="C248" i="114"/>
  <c r="C243" i="114"/>
  <c r="C244" i="114"/>
  <c r="C246" i="114"/>
  <c r="C242" i="114"/>
  <c r="C245" i="114"/>
  <c r="I259" i="114"/>
  <c r="G253" i="114"/>
  <c r="E256" i="114"/>
  <c r="C254" i="114"/>
  <c r="E255" i="114"/>
  <c r="C247" i="114"/>
  <c r="G259" i="114"/>
  <c r="G243" i="114"/>
  <c r="G251" i="114"/>
  <c r="C256" i="114"/>
  <c r="G256" i="114"/>
  <c r="G250" i="114"/>
  <c r="I255" i="114"/>
  <c r="E260" i="114"/>
  <c r="G254" i="114"/>
  <c r="E258" i="114"/>
  <c r="E259" i="114"/>
  <c r="E251" i="114"/>
  <c r="E254" i="114"/>
  <c r="G255" i="114"/>
  <c r="C250" i="114"/>
  <c r="E250" i="114"/>
  <c r="C252" i="114"/>
  <c r="E257" i="114"/>
  <c r="G258" i="114"/>
  <c r="G257" i="114"/>
  <c r="C251" i="114"/>
  <c r="G252" i="114"/>
  <c r="O208" i="114"/>
  <c r="O234" i="114"/>
  <c r="S197" i="114"/>
  <c r="I249" i="114"/>
  <c r="I243" i="114"/>
  <c r="I218" i="114"/>
  <c r="I216" i="114"/>
  <c r="I220" i="114"/>
  <c r="I226" i="114"/>
  <c r="E234" i="114"/>
  <c r="I253" i="114"/>
  <c r="S200" i="114"/>
  <c r="I251" i="114"/>
  <c r="I222" i="114"/>
  <c r="C234" i="114"/>
  <c r="M208" i="114"/>
  <c r="I233" i="114"/>
  <c r="I242" i="114"/>
  <c r="S190" i="114"/>
  <c r="S193" i="114"/>
  <c r="I219" i="114"/>
  <c r="S202" i="114"/>
  <c r="I252" i="114"/>
  <c r="G234" i="114"/>
  <c r="S191" i="114"/>
  <c r="S194" i="114"/>
  <c r="I258" i="114"/>
  <c r="S201" i="114"/>
  <c r="I248" i="114"/>
  <c r="I246" i="114"/>
  <c r="S203" i="114"/>
  <c r="S199" i="114"/>
  <c r="S206" i="114"/>
  <c r="Q208" i="114"/>
  <c r="I215" i="114"/>
  <c r="I217" i="114"/>
  <c r="S196" i="114"/>
  <c r="S198" i="114"/>
  <c r="I250" i="114"/>
  <c r="S192" i="114"/>
  <c r="I232" i="114"/>
  <c r="G260" i="114"/>
  <c r="S189" i="114"/>
  <c r="I229" i="114"/>
  <c r="I244" i="114"/>
  <c r="I245" i="114"/>
  <c r="I252" i="113"/>
  <c r="M208" i="113"/>
  <c r="S198" i="113"/>
  <c r="S203" i="113"/>
  <c r="I250" i="113"/>
  <c r="G260" i="113"/>
  <c r="E234" i="113"/>
  <c r="S206" i="113"/>
  <c r="I224" i="113"/>
  <c r="Q208" i="113"/>
  <c r="I258" i="113"/>
  <c r="S202" i="113"/>
  <c r="I253" i="113"/>
  <c r="S193" i="113"/>
  <c r="S207" i="113"/>
  <c r="S191" i="113"/>
  <c r="S199" i="113"/>
  <c r="I255" i="113"/>
  <c r="I229" i="113"/>
  <c r="I222" i="113"/>
  <c r="C234" i="113"/>
  <c r="I221" i="113"/>
  <c r="I227" i="113"/>
  <c r="I223" i="113"/>
  <c r="S189" i="113"/>
  <c r="I231" i="113"/>
  <c r="O208" i="113"/>
  <c r="S200" i="113"/>
  <c r="S201" i="113"/>
  <c r="I233" i="113"/>
  <c r="I226" i="113"/>
  <c r="S204" i="113"/>
  <c r="S195" i="113"/>
  <c r="I216" i="113"/>
  <c r="I225" i="113"/>
  <c r="S205" i="113"/>
  <c r="S197" i="113"/>
  <c r="I254" i="113"/>
  <c r="I242" i="113"/>
  <c r="H257" i="75"/>
  <c r="R257" i="75" s="1"/>
  <c r="I178" i="75"/>
  <c r="I147" i="75"/>
  <c r="I143" i="75"/>
  <c r="I138" i="75"/>
  <c r="I112" i="75"/>
  <c r="I128" i="75"/>
  <c r="I120" i="75"/>
  <c r="I116" i="75"/>
  <c r="I97" i="75"/>
  <c r="I89" i="75"/>
  <c r="I95" i="75"/>
  <c r="C103" i="75"/>
  <c r="I85" i="75"/>
  <c r="I101" i="75"/>
  <c r="I92" i="75"/>
  <c r="I100" i="75"/>
  <c r="I88" i="75"/>
  <c r="I93" i="75"/>
  <c r="I87" i="75"/>
  <c r="C76" i="75"/>
  <c r="C64" i="75"/>
  <c r="C60" i="75"/>
  <c r="E62" i="75"/>
  <c r="G58" i="75"/>
  <c r="E70" i="75"/>
  <c r="E66" i="75"/>
  <c r="C72" i="75"/>
  <c r="C68" i="75"/>
  <c r="I16" i="75"/>
  <c r="I19" i="75"/>
  <c r="E25" i="75"/>
  <c r="I11" i="75"/>
  <c r="I24" i="75"/>
  <c r="I23" i="75"/>
  <c r="I7" i="75"/>
  <c r="I20" i="75"/>
  <c r="I12" i="75"/>
  <c r="I215" i="113"/>
  <c r="G234" i="113"/>
  <c r="I232" i="113"/>
  <c r="R234" i="113"/>
  <c r="S218" i="113" s="1"/>
  <c r="I234" i="113"/>
  <c r="G228" i="113"/>
  <c r="G230" i="113"/>
  <c r="G226" i="113"/>
  <c r="G229" i="113"/>
  <c r="G233" i="113"/>
  <c r="C228" i="113"/>
  <c r="C230" i="113"/>
  <c r="G232" i="113"/>
  <c r="G216" i="113"/>
  <c r="C232" i="113"/>
  <c r="C224" i="113"/>
  <c r="C223" i="113"/>
  <c r="G231" i="113"/>
  <c r="G220" i="113"/>
  <c r="C226" i="113"/>
  <c r="G224" i="113"/>
  <c r="E233" i="113"/>
  <c r="E227" i="113"/>
  <c r="E225" i="113"/>
  <c r="E223" i="113"/>
  <c r="C219" i="113"/>
  <c r="C216" i="113"/>
  <c r="C225" i="113"/>
  <c r="E217" i="113"/>
  <c r="C220" i="113"/>
  <c r="G219" i="113"/>
  <c r="C227" i="113"/>
  <c r="I230" i="113"/>
  <c r="G221" i="113"/>
  <c r="E222" i="113"/>
  <c r="G218" i="113"/>
  <c r="G222" i="113"/>
  <c r="E216" i="113"/>
  <c r="C215" i="113"/>
  <c r="E215" i="113"/>
  <c r="E226" i="113"/>
  <c r="E224" i="113"/>
  <c r="C233" i="113"/>
  <c r="C231" i="113"/>
  <c r="E231" i="113"/>
  <c r="C229" i="113"/>
  <c r="E221" i="113"/>
  <c r="E230" i="113"/>
  <c r="G215" i="113"/>
  <c r="E228" i="113"/>
  <c r="C222" i="113"/>
  <c r="G217" i="113"/>
  <c r="E219" i="113"/>
  <c r="C217" i="113"/>
  <c r="I228" i="113"/>
  <c r="E218" i="113"/>
  <c r="E232" i="113"/>
  <c r="C221" i="113"/>
  <c r="G227" i="113"/>
  <c r="G223" i="113"/>
  <c r="E229" i="113"/>
  <c r="C218" i="113"/>
  <c r="E220" i="113"/>
  <c r="G225" i="113"/>
  <c r="I217" i="113"/>
  <c r="I218" i="113"/>
  <c r="I260" i="113"/>
  <c r="R260" i="113"/>
  <c r="S253" i="113" s="1"/>
  <c r="G257" i="113"/>
  <c r="C243" i="113"/>
  <c r="G241" i="113"/>
  <c r="G245" i="113"/>
  <c r="C247" i="113"/>
  <c r="G259" i="113"/>
  <c r="G248" i="113"/>
  <c r="C252" i="113"/>
  <c r="C246" i="113"/>
  <c r="E245" i="113"/>
  <c r="E246" i="113"/>
  <c r="E247" i="113"/>
  <c r="E248" i="113"/>
  <c r="C245" i="113"/>
  <c r="G243" i="113"/>
  <c r="C256" i="113"/>
  <c r="G250" i="113"/>
  <c r="G258" i="113"/>
  <c r="G255" i="113"/>
  <c r="E243" i="113"/>
  <c r="E244" i="113"/>
  <c r="G254" i="113"/>
  <c r="G246" i="113"/>
  <c r="C248" i="113"/>
  <c r="G244" i="113"/>
  <c r="C244" i="113"/>
  <c r="G247" i="113"/>
  <c r="E241" i="113"/>
  <c r="E242" i="113"/>
  <c r="G256" i="113"/>
  <c r="G242" i="113"/>
  <c r="C241" i="113"/>
  <c r="C249" i="113"/>
  <c r="E254" i="113"/>
  <c r="E255" i="113"/>
  <c r="E256" i="113"/>
  <c r="E257" i="113"/>
  <c r="E258" i="113"/>
  <c r="E259" i="113"/>
  <c r="I245" i="113"/>
  <c r="I256" i="113"/>
  <c r="C257" i="113"/>
  <c r="I241" i="113"/>
  <c r="C251" i="113"/>
  <c r="G251" i="113"/>
  <c r="C254" i="113"/>
  <c r="E253" i="113"/>
  <c r="E251" i="113"/>
  <c r="E249" i="113"/>
  <c r="C259" i="113"/>
  <c r="C255" i="113"/>
  <c r="C242" i="113"/>
  <c r="C260" i="113"/>
  <c r="C258" i="113"/>
  <c r="G252" i="113"/>
  <c r="G249" i="113"/>
  <c r="I247" i="113"/>
  <c r="I243" i="113"/>
  <c r="C250" i="113"/>
  <c r="I248" i="113"/>
  <c r="I249" i="113"/>
  <c r="C253" i="113"/>
  <c r="E252" i="113"/>
  <c r="E250" i="113"/>
  <c r="I246" i="113"/>
  <c r="G253" i="113"/>
  <c r="I244" i="113"/>
  <c r="I220" i="113"/>
  <c r="I251" i="113"/>
  <c r="S196" i="113"/>
  <c r="S192" i="113"/>
  <c r="Q206" i="113"/>
  <c r="Q202" i="113"/>
  <c r="S208" i="113"/>
  <c r="S190" i="113"/>
  <c r="M201" i="113"/>
  <c r="M197" i="113"/>
  <c r="O193" i="113"/>
  <c r="Q200" i="113"/>
  <c r="Q196" i="113"/>
  <c r="O204" i="113"/>
  <c r="O200" i="113"/>
  <c r="O196" i="113"/>
  <c r="M206" i="113"/>
  <c r="M200" i="113"/>
  <c r="M196" i="113"/>
  <c r="M192" i="113"/>
  <c r="M202" i="113"/>
  <c r="Q198" i="113"/>
  <c r="Q194" i="113"/>
  <c r="O191" i="113"/>
  <c r="M203" i="113"/>
  <c r="M195" i="113"/>
  <c r="M191" i="113"/>
  <c r="O192" i="113"/>
  <c r="Q199" i="113"/>
  <c r="Q189" i="113"/>
  <c r="O207" i="113"/>
  <c r="O203" i="113"/>
  <c r="O199" i="113"/>
  <c r="Q205" i="113"/>
  <c r="M199" i="113"/>
  <c r="M205" i="113"/>
  <c r="Q201" i="113"/>
  <c r="Q197" i="113"/>
  <c r="O190" i="113"/>
  <c r="M194" i="113"/>
  <c r="M190" i="113"/>
  <c r="O195" i="113"/>
  <c r="Q193" i="113"/>
  <c r="O206" i="113"/>
  <c r="O202" i="113"/>
  <c r="O198" i="113"/>
  <c r="Q204" i="113"/>
  <c r="O189" i="113"/>
  <c r="M204" i="113"/>
  <c r="Q191" i="113"/>
  <c r="M198" i="113"/>
  <c r="O194" i="113"/>
  <c r="Q192" i="113"/>
  <c r="O205" i="113"/>
  <c r="O201" i="113"/>
  <c r="O197" i="113"/>
  <c r="Q207" i="113"/>
  <c r="M193" i="113"/>
  <c r="M189" i="113"/>
  <c r="M207" i="113"/>
  <c r="Q203" i="113"/>
  <c r="Q195" i="113"/>
  <c r="Q190" i="113"/>
  <c r="I259" i="113"/>
  <c r="E260" i="113"/>
  <c r="G181" i="74"/>
  <c r="C155" i="74"/>
  <c r="I139" i="74"/>
  <c r="I152" i="74"/>
  <c r="I144" i="74"/>
  <c r="I136" i="74"/>
  <c r="C49" i="74"/>
  <c r="C45" i="74"/>
  <c r="C41" i="74"/>
  <c r="C37" i="74"/>
  <c r="C33" i="74"/>
  <c r="E46" i="74"/>
  <c r="G39" i="74"/>
  <c r="C32" i="74"/>
  <c r="G38" i="74"/>
  <c r="E43" i="74"/>
  <c r="C48" i="74"/>
  <c r="L241" i="74"/>
  <c r="I40" i="74"/>
  <c r="G48" i="74"/>
  <c r="G40" i="74"/>
  <c r="G32" i="74"/>
  <c r="E41" i="74"/>
  <c r="E40" i="74"/>
  <c r="G51" i="74"/>
  <c r="I47" i="74"/>
  <c r="I43" i="74"/>
  <c r="I39" i="74"/>
  <c r="I35" i="74"/>
  <c r="G44" i="74"/>
  <c r="G37" i="74"/>
  <c r="G34" i="74"/>
  <c r="E39" i="74"/>
  <c r="C44" i="74"/>
  <c r="G50" i="74"/>
  <c r="I36" i="74"/>
  <c r="G47" i="74"/>
  <c r="E38" i="74"/>
  <c r="C43" i="74"/>
  <c r="E44" i="74"/>
  <c r="P242" i="74"/>
  <c r="G77" i="74"/>
  <c r="G74" i="74"/>
  <c r="G70" i="74"/>
  <c r="G66" i="74"/>
  <c r="G62" i="74"/>
  <c r="G58" i="74"/>
  <c r="I68" i="74"/>
  <c r="I63" i="74"/>
  <c r="C73" i="74"/>
  <c r="C69" i="74"/>
  <c r="C65" i="74"/>
  <c r="C61" i="74"/>
  <c r="I76" i="74"/>
  <c r="C60" i="74"/>
  <c r="E58" i="74"/>
  <c r="C63" i="74"/>
  <c r="G69" i="74"/>
  <c r="E74" i="74"/>
  <c r="C77" i="74"/>
  <c r="E73" i="74"/>
  <c r="E69" i="74"/>
  <c r="E65" i="74"/>
  <c r="E61" i="74"/>
  <c r="E77" i="74"/>
  <c r="I64" i="74"/>
  <c r="I75" i="74"/>
  <c r="I59" i="74"/>
  <c r="E76" i="74"/>
  <c r="E72" i="74"/>
  <c r="E68" i="74"/>
  <c r="E64" i="74"/>
  <c r="E60" i="74"/>
  <c r="C72" i="74"/>
  <c r="C59" i="74"/>
  <c r="G65" i="74"/>
  <c r="E70" i="74"/>
  <c r="C75" i="74"/>
  <c r="I66" i="74"/>
  <c r="G75" i="74"/>
  <c r="G71" i="74"/>
  <c r="G67" i="74"/>
  <c r="G63" i="74"/>
  <c r="G59" i="74"/>
  <c r="I72" i="74"/>
  <c r="I58" i="74"/>
  <c r="I67" i="74"/>
  <c r="C74" i="74"/>
  <c r="C70" i="74"/>
  <c r="C66" i="74"/>
  <c r="C62" i="74"/>
  <c r="C58" i="74"/>
  <c r="C64" i="74"/>
  <c r="I77" i="74"/>
  <c r="E62" i="74"/>
  <c r="C67" i="74"/>
  <c r="G73" i="74"/>
  <c r="G95" i="74"/>
  <c r="C90" i="74"/>
  <c r="E95" i="74"/>
  <c r="E86" i="74"/>
  <c r="G91" i="74"/>
  <c r="E85" i="74"/>
  <c r="C93" i="74"/>
  <c r="G99" i="74"/>
  <c r="G96" i="74"/>
  <c r="C87" i="74"/>
  <c r="G126" i="74"/>
  <c r="I114" i="74"/>
  <c r="I129" i="74"/>
  <c r="I119" i="74"/>
  <c r="E117" i="74"/>
  <c r="G111" i="74"/>
  <c r="C121" i="74"/>
  <c r="E121" i="74"/>
  <c r="C129" i="74"/>
  <c r="I121" i="74"/>
  <c r="I112" i="74"/>
  <c r="I115" i="74"/>
  <c r="E115" i="74"/>
  <c r="I127" i="74"/>
  <c r="C123" i="74"/>
  <c r="G117" i="74"/>
  <c r="E113" i="74"/>
  <c r="E123" i="74"/>
  <c r="E116" i="74"/>
  <c r="G127" i="74"/>
  <c r="E125" i="74"/>
  <c r="I125" i="74"/>
  <c r="I116" i="74"/>
  <c r="G113" i="74"/>
  <c r="G122" i="74"/>
  <c r="G125" i="74"/>
  <c r="C114" i="74"/>
  <c r="C120" i="74"/>
  <c r="C128" i="74"/>
  <c r="G114" i="74"/>
  <c r="I128" i="74"/>
  <c r="C112" i="74"/>
  <c r="C116" i="74"/>
  <c r="E122" i="74"/>
  <c r="E129" i="74"/>
  <c r="G115" i="74"/>
  <c r="E120" i="74"/>
  <c r="C125" i="74"/>
  <c r="G120" i="74"/>
  <c r="G124" i="74"/>
  <c r="G128" i="74"/>
  <c r="I111" i="74"/>
  <c r="I113" i="74"/>
  <c r="G116" i="74"/>
  <c r="G121" i="74"/>
  <c r="C110" i="74"/>
  <c r="C118" i="74"/>
  <c r="C124" i="74"/>
  <c r="E111" i="74"/>
  <c r="I120" i="74"/>
  <c r="E110" i="74"/>
  <c r="E114" i="74"/>
  <c r="E118" i="74"/>
  <c r="E126" i="74"/>
  <c r="E112" i="74"/>
  <c r="C117" i="74"/>
  <c r="G123" i="74"/>
  <c r="E128" i="74"/>
  <c r="C122" i="74"/>
  <c r="C126" i="74"/>
  <c r="E91" i="74"/>
  <c r="I90" i="74"/>
  <c r="G101" i="74"/>
  <c r="G97" i="74"/>
  <c r="G93" i="74"/>
  <c r="G89" i="74"/>
  <c r="G85" i="74"/>
  <c r="G88" i="74"/>
  <c r="E93" i="74"/>
  <c r="C98" i="74"/>
  <c r="I103" i="74"/>
  <c r="C85" i="74"/>
  <c r="C101" i="74"/>
  <c r="I97" i="74"/>
  <c r="I96" i="74"/>
  <c r="C95" i="74"/>
  <c r="I102" i="74"/>
  <c r="I86" i="74"/>
  <c r="E100" i="74"/>
  <c r="E96" i="74"/>
  <c r="E92" i="74"/>
  <c r="E88" i="74"/>
  <c r="E84" i="74"/>
  <c r="G84" i="74"/>
  <c r="E89" i="74"/>
  <c r="C94" i="74"/>
  <c r="G100" i="74"/>
  <c r="E87" i="74"/>
  <c r="I87" i="74"/>
  <c r="G103" i="74"/>
  <c r="I84" i="74"/>
  <c r="C84" i="74"/>
  <c r="C96" i="74"/>
  <c r="I94" i="74"/>
  <c r="G102" i="74"/>
  <c r="G98" i="74"/>
  <c r="G94" i="74"/>
  <c r="G90" i="74"/>
  <c r="G86" i="74"/>
  <c r="C86" i="74"/>
  <c r="G92" i="74"/>
  <c r="E97" i="74"/>
  <c r="C102" i="74"/>
  <c r="E94" i="74"/>
  <c r="C97" i="74"/>
  <c r="I93" i="74"/>
  <c r="E90" i="74"/>
  <c r="C92" i="74"/>
  <c r="C103" i="74"/>
  <c r="I100" i="74"/>
  <c r="I95" i="74"/>
  <c r="I85" i="74"/>
  <c r="I101" i="74"/>
  <c r="I92" i="74"/>
  <c r="C88" i="74"/>
  <c r="C100" i="74"/>
  <c r="I91" i="74"/>
  <c r="E98" i="74"/>
  <c r="C89" i="74"/>
  <c r="I99" i="74"/>
  <c r="I89" i="74"/>
  <c r="E99" i="74"/>
  <c r="I88" i="74"/>
  <c r="E102" i="74"/>
  <c r="C91" i="74"/>
  <c r="I74" i="74"/>
  <c r="I73" i="74"/>
  <c r="I70" i="74"/>
  <c r="I69" i="74"/>
  <c r="I62" i="74"/>
  <c r="I65" i="74"/>
  <c r="C39" i="74"/>
  <c r="E32" i="74"/>
  <c r="C46" i="74"/>
  <c r="C35" i="74"/>
  <c r="C47" i="74"/>
  <c r="C38" i="74"/>
  <c r="E48" i="74"/>
  <c r="E51" i="74"/>
  <c r="E37" i="74"/>
  <c r="E45" i="74"/>
  <c r="C34" i="74"/>
  <c r="C42" i="74"/>
  <c r="F260" i="74"/>
  <c r="P260" i="74" s="1"/>
  <c r="F234" i="74"/>
  <c r="P234" i="74" s="1"/>
  <c r="B234" i="74"/>
  <c r="L234" i="74" s="1"/>
  <c r="O251" i="112"/>
  <c r="S200" i="112"/>
  <c r="S201" i="112"/>
  <c r="E260" i="112"/>
  <c r="M208" i="112"/>
  <c r="S190" i="112"/>
  <c r="S192" i="112"/>
  <c r="S193" i="112"/>
  <c r="S195" i="112"/>
  <c r="S204" i="112"/>
  <c r="S198" i="112"/>
  <c r="O208" i="112"/>
  <c r="S189" i="112"/>
  <c r="S194" i="112"/>
  <c r="S199" i="112"/>
  <c r="S202" i="112"/>
  <c r="S203" i="112"/>
  <c r="Q208" i="112"/>
  <c r="S197" i="112"/>
  <c r="I255" i="112"/>
  <c r="I257" i="112"/>
  <c r="S196" i="112"/>
  <c r="O252" i="112"/>
  <c r="I252" i="112"/>
  <c r="O243" i="112"/>
  <c r="I247" i="112"/>
  <c r="S206" i="112"/>
  <c r="I250" i="112"/>
  <c r="I246" i="112"/>
  <c r="I244" i="112"/>
  <c r="O249" i="112"/>
  <c r="I249" i="112"/>
  <c r="C260" i="112"/>
  <c r="I241" i="112"/>
  <c r="I251" i="112"/>
  <c r="O245" i="112"/>
  <c r="O256" i="112"/>
  <c r="O255" i="112"/>
  <c r="O246" i="112"/>
  <c r="O244" i="112"/>
  <c r="G260" i="112"/>
  <c r="I254" i="112"/>
  <c r="I242" i="112"/>
  <c r="I248" i="112"/>
  <c r="O247" i="112"/>
  <c r="O259" i="112"/>
  <c r="O242" i="112"/>
  <c r="I243" i="112"/>
  <c r="I234" i="112"/>
  <c r="R234" i="112"/>
  <c r="S215" i="112" s="1"/>
  <c r="G215" i="112"/>
  <c r="G216" i="112"/>
  <c r="E220" i="112"/>
  <c r="E223" i="112"/>
  <c r="G233" i="112"/>
  <c r="E232" i="112"/>
  <c r="E230" i="112"/>
  <c r="E228" i="112"/>
  <c r="G220" i="112"/>
  <c r="C228" i="112"/>
  <c r="G219" i="112"/>
  <c r="E215" i="112"/>
  <c r="E217" i="112"/>
  <c r="G232" i="112"/>
  <c r="G224" i="112"/>
  <c r="C231" i="112"/>
  <c r="C224" i="112"/>
  <c r="C219" i="112"/>
  <c r="E233" i="112"/>
  <c r="E229" i="112"/>
  <c r="C217" i="112"/>
  <c r="G221" i="112"/>
  <c r="C218" i="112"/>
  <c r="G222" i="112"/>
  <c r="G228" i="112"/>
  <c r="E224" i="112"/>
  <c r="G231" i="112"/>
  <c r="C227" i="112"/>
  <c r="C232" i="112"/>
  <c r="E216" i="112"/>
  <c r="C215" i="112"/>
  <c r="G226" i="112"/>
  <c r="C220" i="112"/>
  <c r="G229" i="112"/>
  <c r="C229" i="112"/>
  <c r="G223" i="112"/>
  <c r="E221" i="112"/>
  <c r="E218" i="112"/>
  <c r="C230" i="112"/>
  <c r="G225" i="112"/>
  <c r="C221" i="112"/>
  <c r="C233" i="112"/>
  <c r="G230" i="112"/>
  <c r="G227" i="112"/>
  <c r="C222" i="112"/>
  <c r="G217" i="112"/>
  <c r="C225" i="112"/>
  <c r="E225" i="112"/>
  <c r="C223" i="112"/>
  <c r="E219" i="112"/>
  <c r="E231" i="112"/>
  <c r="E227" i="112"/>
  <c r="C216" i="112"/>
  <c r="G218" i="112"/>
  <c r="E226" i="112"/>
  <c r="C226" i="112"/>
  <c r="E222" i="112"/>
  <c r="I217" i="112"/>
  <c r="G234" i="112"/>
  <c r="C234" i="112"/>
  <c r="I225" i="112"/>
  <c r="I231" i="112"/>
  <c r="O260" i="112"/>
  <c r="I233" i="112"/>
  <c r="S208" i="112"/>
  <c r="M203" i="112"/>
  <c r="M199" i="112"/>
  <c r="Q202" i="112"/>
  <c r="M202" i="112"/>
  <c r="M204" i="112"/>
  <c r="M191" i="112"/>
  <c r="M192" i="112"/>
  <c r="M196" i="112"/>
  <c r="Q198" i="112"/>
  <c r="M194" i="112"/>
  <c r="Q190" i="112"/>
  <c r="Q206" i="112"/>
  <c r="Q194" i="112"/>
  <c r="Q207" i="112"/>
  <c r="Q189" i="112"/>
  <c r="Q205" i="112"/>
  <c r="M207" i="112"/>
  <c r="M195" i="112"/>
  <c r="Q191" i="112"/>
  <c r="Q199" i="112"/>
  <c r="M200" i="112"/>
  <c r="Q197" i="112"/>
  <c r="O193" i="112"/>
  <c r="Q196" i="112"/>
  <c r="M206" i="112"/>
  <c r="M205" i="112"/>
  <c r="O198" i="112"/>
  <c r="Q192" i="112"/>
  <c r="O205" i="112"/>
  <c r="O201" i="112"/>
  <c r="O196" i="112"/>
  <c r="M201" i="112"/>
  <c r="M193" i="112"/>
  <c r="Q201" i="112"/>
  <c r="M190" i="112"/>
  <c r="O195" i="112"/>
  <c r="Q195" i="112"/>
  <c r="Q203" i="112"/>
  <c r="O207" i="112"/>
  <c r="O199" i="112"/>
  <c r="O190" i="112"/>
  <c r="O206" i="112"/>
  <c r="O202" i="112"/>
  <c r="O192" i="112"/>
  <c r="Q204" i="112"/>
  <c r="O189" i="112"/>
  <c r="Q193" i="112"/>
  <c r="O191" i="112"/>
  <c r="M189" i="112"/>
  <c r="O197" i="112"/>
  <c r="O204" i="112"/>
  <c r="O200" i="112"/>
  <c r="M198" i="112"/>
  <c r="Q200" i="112"/>
  <c r="O194" i="112"/>
  <c r="M197" i="112"/>
  <c r="O203" i="112"/>
  <c r="E234" i="112"/>
  <c r="O253" i="112"/>
  <c r="I224" i="112"/>
  <c r="I223" i="112"/>
  <c r="I260" i="112"/>
  <c r="R260" i="112"/>
  <c r="Q260" i="112" s="1"/>
  <c r="C243" i="112"/>
  <c r="C256" i="112"/>
  <c r="C253" i="112"/>
  <c r="C254" i="112"/>
  <c r="C251" i="112"/>
  <c r="C245" i="112"/>
  <c r="I256" i="112"/>
  <c r="G250" i="112"/>
  <c r="E259" i="112"/>
  <c r="E244" i="112"/>
  <c r="C248" i="112"/>
  <c r="G248" i="112"/>
  <c r="E245" i="112"/>
  <c r="E241" i="112"/>
  <c r="G259" i="112"/>
  <c r="E257" i="112"/>
  <c r="E255" i="112"/>
  <c r="G243" i="112"/>
  <c r="G251" i="112"/>
  <c r="C259" i="112"/>
  <c r="G247" i="112"/>
  <c r="C258" i="112"/>
  <c r="C244" i="112"/>
  <c r="G245" i="112"/>
  <c r="E254" i="112"/>
  <c r="G257" i="112"/>
  <c r="G252" i="112"/>
  <c r="G242" i="112"/>
  <c r="E256" i="112"/>
  <c r="E248" i="112"/>
  <c r="E251" i="112"/>
  <c r="C242" i="112"/>
  <c r="C250" i="112"/>
  <c r="C241" i="112"/>
  <c r="G253" i="112"/>
  <c r="G255" i="112"/>
  <c r="E247" i="112"/>
  <c r="G244" i="112"/>
  <c r="G249" i="112"/>
  <c r="E250" i="112"/>
  <c r="C257" i="112"/>
  <c r="I253" i="112"/>
  <c r="I245" i="112"/>
  <c r="E252" i="112"/>
  <c r="E249" i="112"/>
  <c r="G258" i="112"/>
  <c r="E243" i="112"/>
  <c r="G254" i="112"/>
  <c r="G241" i="112"/>
  <c r="C255" i="112"/>
  <c r="G256" i="112"/>
  <c r="C246" i="112"/>
  <c r="E242" i="112"/>
  <c r="G246" i="112"/>
  <c r="C252" i="112"/>
  <c r="E258" i="112"/>
  <c r="E253" i="112"/>
  <c r="C249" i="112"/>
  <c r="E246" i="112"/>
  <c r="C247" i="112"/>
  <c r="I258" i="112"/>
  <c r="S205" i="112"/>
  <c r="I228" i="112"/>
  <c r="I221" i="112"/>
  <c r="I215" i="112"/>
  <c r="I218" i="112"/>
  <c r="I232" i="112"/>
  <c r="I226" i="112"/>
  <c r="I222" i="112"/>
  <c r="O250" i="112"/>
  <c r="I220" i="112"/>
  <c r="I229" i="112"/>
  <c r="I219" i="112"/>
  <c r="O254" i="112"/>
  <c r="I230" i="112"/>
  <c r="I216" i="112"/>
  <c r="O258" i="112"/>
  <c r="S191" i="112"/>
  <c r="I227" i="112"/>
  <c r="O257" i="112"/>
  <c r="I176" i="72"/>
  <c r="I164" i="72"/>
  <c r="I180" i="72"/>
  <c r="I168" i="72"/>
  <c r="I152" i="72"/>
  <c r="I148" i="72"/>
  <c r="I88" i="72"/>
  <c r="G103" i="72"/>
  <c r="I100" i="72"/>
  <c r="G66" i="72"/>
  <c r="G58" i="72"/>
  <c r="C64" i="72"/>
  <c r="C76" i="72"/>
  <c r="G70" i="72"/>
  <c r="G74" i="72"/>
  <c r="C60" i="72"/>
  <c r="C68" i="72"/>
  <c r="I23" i="72"/>
  <c r="I15" i="72"/>
  <c r="I7" i="72"/>
  <c r="I20" i="72"/>
  <c r="I12" i="72"/>
  <c r="E25" i="72"/>
  <c r="I19" i="72"/>
  <c r="I16" i="72"/>
  <c r="H255" i="71"/>
  <c r="R255" i="71" s="1"/>
  <c r="I94" i="71"/>
  <c r="E103" i="71"/>
  <c r="I86" i="71"/>
  <c r="C70" i="71"/>
  <c r="C67" i="71"/>
  <c r="C71" i="71"/>
  <c r="E68" i="71"/>
  <c r="C58" i="71"/>
  <c r="E69" i="71"/>
  <c r="I71" i="71"/>
  <c r="I74" i="71"/>
  <c r="C74" i="71"/>
  <c r="C62" i="71"/>
  <c r="E60" i="71"/>
  <c r="C59" i="71"/>
  <c r="I75" i="71"/>
  <c r="I59" i="71"/>
  <c r="I66" i="71"/>
  <c r="E72" i="71"/>
  <c r="E64" i="71"/>
  <c r="C75" i="71"/>
  <c r="E73" i="71"/>
  <c r="E61" i="71"/>
  <c r="C48" i="71"/>
  <c r="G48" i="71"/>
  <c r="C51" i="71"/>
  <c r="E34" i="71"/>
  <c r="I36" i="71"/>
  <c r="C43" i="71"/>
  <c r="C42" i="71"/>
  <c r="G33" i="71"/>
  <c r="C47" i="71"/>
  <c r="C39" i="71"/>
  <c r="C32" i="71"/>
  <c r="C34" i="71"/>
  <c r="G32" i="71"/>
  <c r="I35" i="71"/>
  <c r="C44" i="71"/>
  <c r="E38" i="71"/>
  <c r="G51" i="71"/>
  <c r="G50" i="71"/>
  <c r="G45" i="71"/>
  <c r="I44" i="71"/>
  <c r="G42" i="71"/>
  <c r="E35" i="71"/>
  <c r="E39" i="71"/>
  <c r="E46" i="71"/>
  <c r="C40" i="71"/>
  <c r="C35" i="71"/>
  <c r="C50" i="71"/>
  <c r="E51" i="71"/>
  <c r="G40" i="71"/>
  <c r="E43" i="71"/>
  <c r="I47" i="71"/>
  <c r="I42" i="71"/>
  <c r="E49" i="71"/>
  <c r="E45" i="71"/>
  <c r="E41" i="71"/>
  <c r="E37" i="71"/>
  <c r="E33" i="71"/>
  <c r="C46" i="71"/>
  <c r="I32" i="71"/>
  <c r="G46" i="71"/>
  <c r="G38" i="71"/>
  <c r="G49" i="71"/>
  <c r="G41" i="71"/>
  <c r="I48" i="71"/>
  <c r="I43" i="71"/>
  <c r="I50" i="71"/>
  <c r="I38" i="71"/>
  <c r="G44" i="71"/>
  <c r="G36" i="71"/>
  <c r="E47" i="71"/>
  <c r="G37" i="71"/>
  <c r="I40" i="71"/>
  <c r="I39" i="71"/>
  <c r="I46" i="71"/>
  <c r="I34" i="71"/>
  <c r="H251" i="71"/>
  <c r="R251" i="71" s="1"/>
  <c r="H243" i="71"/>
  <c r="R243" i="71" s="1"/>
  <c r="I14" i="71"/>
  <c r="I24" i="71"/>
  <c r="H208" i="71"/>
  <c r="C189" i="71" s="1"/>
  <c r="I21" i="71"/>
  <c r="I8" i="71"/>
  <c r="H253" i="70"/>
  <c r="R253" i="70" s="1"/>
  <c r="G129" i="70"/>
  <c r="I114" i="70"/>
  <c r="C129" i="70"/>
  <c r="I126" i="70"/>
  <c r="I71" i="70"/>
  <c r="G77" i="70"/>
  <c r="I63" i="70"/>
  <c r="I72" i="70"/>
  <c r="I76" i="70"/>
  <c r="I74" i="70"/>
  <c r="G59" i="70"/>
  <c r="G68" i="70"/>
  <c r="G75" i="70"/>
  <c r="C65" i="70"/>
  <c r="C73" i="70"/>
  <c r="G61" i="70"/>
  <c r="G69" i="70"/>
  <c r="C59" i="70"/>
  <c r="C63" i="70"/>
  <c r="C67" i="70"/>
  <c r="C71" i="70"/>
  <c r="C75" i="70"/>
  <c r="C60" i="70"/>
  <c r="G66" i="70"/>
  <c r="E71" i="70"/>
  <c r="C76" i="70"/>
  <c r="I75" i="70"/>
  <c r="I59" i="70"/>
  <c r="I60" i="70"/>
  <c r="I58" i="70"/>
  <c r="I66" i="70"/>
  <c r="G64" i="70"/>
  <c r="G72" i="70"/>
  <c r="C61" i="70"/>
  <c r="C69" i="70"/>
  <c r="E58" i="70"/>
  <c r="G65" i="70"/>
  <c r="G73" i="70"/>
  <c r="E61" i="70"/>
  <c r="E65" i="70"/>
  <c r="E69" i="70"/>
  <c r="E73" i="70"/>
  <c r="G58" i="70"/>
  <c r="E63" i="70"/>
  <c r="C68" i="70"/>
  <c r="G74" i="70"/>
  <c r="I67" i="70"/>
  <c r="I50" i="70"/>
  <c r="E32" i="70"/>
  <c r="I34" i="70"/>
  <c r="G43" i="70"/>
  <c r="C37" i="70"/>
  <c r="I42" i="70"/>
  <c r="I45" i="70"/>
  <c r="E50" i="70"/>
  <c r="E47" i="70"/>
  <c r="E46" i="70"/>
  <c r="E43" i="70"/>
  <c r="E42" i="70"/>
  <c r="E39" i="70"/>
  <c r="E38" i="70"/>
  <c r="E35" i="70"/>
  <c r="E34" i="70"/>
  <c r="G48" i="70"/>
  <c r="C47" i="70"/>
  <c r="G44" i="70"/>
  <c r="C43" i="70"/>
  <c r="G40" i="70"/>
  <c r="C39" i="70"/>
  <c r="G36" i="70"/>
  <c r="C35" i="70"/>
  <c r="G32" i="70"/>
  <c r="G49" i="70"/>
  <c r="C48" i="70"/>
  <c r="G45" i="70"/>
  <c r="C44" i="70"/>
  <c r="G41" i="70"/>
  <c r="C40" i="70"/>
  <c r="G37" i="70"/>
  <c r="C36" i="70"/>
  <c r="G33" i="70"/>
  <c r="C32" i="70"/>
  <c r="G50" i="70"/>
  <c r="E49" i="70"/>
  <c r="G46" i="70"/>
  <c r="E45" i="70"/>
  <c r="G42" i="70"/>
  <c r="E41" i="70"/>
  <c r="G38" i="70"/>
  <c r="E37" i="70"/>
  <c r="G34" i="70"/>
  <c r="E33" i="70"/>
  <c r="C50" i="70"/>
  <c r="C34" i="70"/>
  <c r="G39" i="70"/>
  <c r="I43" i="70"/>
  <c r="I46" i="70"/>
  <c r="I38" i="70"/>
  <c r="I32" i="70"/>
  <c r="I51" i="70"/>
  <c r="I37" i="70"/>
  <c r="G35" i="70"/>
  <c r="E40" i="70"/>
  <c r="C45" i="70"/>
  <c r="I40" i="70"/>
  <c r="I39" i="70"/>
  <c r="I48" i="70"/>
  <c r="I47" i="70"/>
  <c r="C42" i="70"/>
  <c r="I41" i="70"/>
  <c r="C33" i="70"/>
  <c r="E44" i="70"/>
  <c r="C49" i="70"/>
  <c r="I44" i="70"/>
  <c r="C51" i="70"/>
  <c r="E51" i="70"/>
  <c r="C46" i="70"/>
  <c r="C38" i="70"/>
  <c r="I49" i="70"/>
  <c r="I33" i="70"/>
  <c r="E36" i="70"/>
  <c r="C41" i="70"/>
  <c r="G47" i="70"/>
  <c r="I36" i="70"/>
  <c r="G51" i="70"/>
  <c r="I35" i="70"/>
  <c r="I10" i="70"/>
  <c r="H208" i="70"/>
  <c r="G200" i="70" s="1"/>
  <c r="G25" i="70"/>
  <c r="I17" i="70"/>
  <c r="I6" i="70"/>
  <c r="B260" i="70"/>
  <c r="L260" i="70" s="1"/>
  <c r="I16" i="70"/>
  <c r="I167" i="69"/>
  <c r="I170" i="69"/>
  <c r="I166" i="69"/>
  <c r="I163" i="69"/>
  <c r="I174" i="69"/>
  <c r="I179" i="69"/>
  <c r="I162" i="69"/>
  <c r="I175" i="69"/>
  <c r="I178" i="69"/>
  <c r="I89" i="69"/>
  <c r="G103" i="69"/>
  <c r="I85" i="69"/>
  <c r="G77" i="69"/>
  <c r="E59" i="69"/>
  <c r="E63" i="69"/>
  <c r="E67" i="69"/>
  <c r="E71" i="69"/>
  <c r="E75" i="69"/>
  <c r="I77" i="69"/>
  <c r="C65" i="69"/>
  <c r="G75" i="69"/>
  <c r="C62" i="69"/>
  <c r="G68" i="69"/>
  <c r="E73" i="69"/>
  <c r="E64" i="69"/>
  <c r="E76" i="69"/>
  <c r="G61" i="69"/>
  <c r="G65" i="69"/>
  <c r="G69" i="69"/>
  <c r="G73" i="69"/>
  <c r="I62" i="69"/>
  <c r="I66" i="69"/>
  <c r="I60" i="69"/>
  <c r="I64" i="69"/>
  <c r="I68" i="69"/>
  <c r="I72" i="69"/>
  <c r="I76" i="69"/>
  <c r="C61" i="69"/>
  <c r="E72" i="69"/>
  <c r="G60" i="69"/>
  <c r="E65" i="69"/>
  <c r="C70" i="69"/>
  <c r="G76" i="69"/>
  <c r="C69" i="69"/>
  <c r="C59" i="69"/>
  <c r="C63" i="69"/>
  <c r="C67" i="69"/>
  <c r="C71" i="69"/>
  <c r="C75" i="69"/>
  <c r="I73" i="69"/>
  <c r="I69" i="69"/>
  <c r="C77" i="69"/>
  <c r="I65" i="69"/>
  <c r="I50" i="69"/>
  <c r="I39" i="69"/>
  <c r="I34" i="69"/>
  <c r="I35" i="69"/>
  <c r="E51" i="69"/>
  <c r="I23" i="69"/>
  <c r="I11" i="69"/>
  <c r="I12" i="69"/>
  <c r="I8" i="69"/>
  <c r="I171" i="68"/>
  <c r="I163" i="68"/>
  <c r="I178" i="68"/>
  <c r="I124" i="68"/>
  <c r="G113" i="68"/>
  <c r="G122" i="68"/>
  <c r="C127" i="68"/>
  <c r="C119" i="68"/>
  <c r="C111" i="68"/>
  <c r="I127" i="68"/>
  <c r="E123" i="68"/>
  <c r="E115" i="68"/>
  <c r="I125" i="68"/>
  <c r="C113" i="68"/>
  <c r="G119" i="68"/>
  <c r="E124" i="68"/>
  <c r="C110" i="68"/>
  <c r="C114" i="68"/>
  <c r="C118" i="68"/>
  <c r="G124" i="68"/>
  <c r="C129" i="68"/>
  <c r="I118" i="68"/>
  <c r="I115" i="68"/>
  <c r="G114" i="68"/>
  <c r="I129" i="68"/>
  <c r="C123" i="68"/>
  <c r="C115" i="68"/>
  <c r="G125" i="68"/>
  <c r="E127" i="68"/>
  <c r="E119" i="68"/>
  <c r="E111" i="68"/>
  <c r="I117" i="68"/>
  <c r="G111" i="68"/>
  <c r="E116" i="68"/>
  <c r="C121" i="68"/>
  <c r="G127" i="68"/>
  <c r="G112" i="68"/>
  <c r="G116" i="68"/>
  <c r="E121" i="68"/>
  <c r="C126" i="68"/>
  <c r="I112" i="68"/>
  <c r="I128" i="68"/>
  <c r="I111" i="68"/>
  <c r="G117" i="68"/>
  <c r="I116" i="68"/>
  <c r="I122" i="68"/>
  <c r="G121" i="68"/>
  <c r="I75" i="68"/>
  <c r="I71" i="68"/>
  <c r="I63" i="68"/>
  <c r="G77" i="68"/>
  <c r="I59" i="68"/>
  <c r="I43" i="68"/>
  <c r="I42" i="68"/>
  <c r="I32" i="68"/>
  <c r="F234" i="68"/>
  <c r="P234" i="68" s="1"/>
  <c r="H243" i="68"/>
  <c r="R243" i="68" s="1"/>
  <c r="H208" i="68"/>
  <c r="E207" i="68" s="1"/>
  <c r="I12" i="68"/>
  <c r="I21" i="68"/>
  <c r="I8" i="68"/>
  <c r="I19" i="68"/>
  <c r="G12" i="68"/>
  <c r="C22" i="68"/>
  <c r="E14" i="68"/>
  <c r="E11" i="68"/>
  <c r="C16" i="68"/>
  <c r="G22" i="68"/>
  <c r="E9" i="68"/>
  <c r="I18" i="68"/>
  <c r="G24" i="68"/>
  <c r="C11" i="68"/>
  <c r="G21" i="68"/>
  <c r="C9" i="68"/>
  <c r="G15" i="68"/>
  <c r="E20" i="68"/>
  <c r="I13" i="68"/>
  <c r="I24" i="68"/>
  <c r="I11" i="68"/>
  <c r="C10" i="68"/>
  <c r="I14" i="68"/>
  <c r="C19" i="68"/>
  <c r="C8" i="68"/>
  <c r="G14" i="68"/>
  <c r="E19" i="68"/>
  <c r="C24" i="68"/>
  <c r="G16" i="68"/>
  <c r="E21" i="68"/>
  <c r="C7" i="68"/>
  <c r="C15" i="68"/>
  <c r="G7" i="68"/>
  <c r="E12" i="68"/>
  <c r="C17" i="68"/>
  <c r="H249" i="67"/>
  <c r="R249" i="67" s="1"/>
  <c r="I126" i="67"/>
  <c r="G128" i="67"/>
  <c r="G124" i="67"/>
  <c r="G120" i="67"/>
  <c r="G116" i="67"/>
  <c r="G112" i="67"/>
  <c r="C120" i="67"/>
  <c r="C125" i="67"/>
  <c r="C121" i="67"/>
  <c r="C117" i="67"/>
  <c r="C113" i="67"/>
  <c r="C128" i="67"/>
  <c r="I112" i="67"/>
  <c r="I115" i="67"/>
  <c r="E114" i="67"/>
  <c r="C119" i="67"/>
  <c r="G125" i="67"/>
  <c r="I122" i="67"/>
  <c r="G129" i="67"/>
  <c r="G126" i="67"/>
  <c r="G122" i="67"/>
  <c r="G118" i="67"/>
  <c r="G114" i="67"/>
  <c r="G110" i="67"/>
  <c r="I128" i="67"/>
  <c r="C112" i="67"/>
  <c r="I119" i="67"/>
  <c r="E127" i="67"/>
  <c r="E123" i="67"/>
  <c r="E119" i="67"/>
  <c r="E115" i="67"/>
  <c r="E111" i="67"/>
  <c r="I120" i="67"/>
  <c r="I127" i="67"/>
  <c r="C111" i="67"/>
  <c r="G117" i="67"/>
  <c r="E122" i="67"/>
  <c r="C127" i="67"/>
  <c r="I125" i="67"/>
  <c r="I118" i="67"/>
  <c r="I121" i="67"/>
  <c r="I114" i="67"/>
  <c r="I117" i="67"/>
  <c r="C102" i="67"/>
  <c r="E97" i="67"/>
  <c r="E103" i="67"/>
  <c r="C87" i="67"/>
  <c r="E92" i="67"/>
  <c r="C95" i="67"/>
  <c r="C86" i="67"/>
  <c r="C98" i="67"/>
  <c r="E89" i="67"/>
  <c r="C99" i="67"/>
  <c r="C90" i="67"/>
  <c r="E100" i="67"/>
  <c r="C91" i="67"/>
  <c r="G100" i="67"/>
  <c r="C103" i="67"/>
  <c r="E88" i="67"/>
  <c r="E96" i="67"/>
  <c r="E85" i="67"/>
  <c r="E93" i="67"/>
  <c r="E61" i="67"/>
  <c r="C63" i="67"/>
  <c r="E65" i="67"/>
  <c r="C59" i="67"/>
  <c r="I46" i="67"/>
  <c r="I34" i="67"/>
  <c r="I49" i="67"/>
  <c r="I41" i="67"/>
  <c r="C51" i="67"/>
  <c r="I38" i="67"/>
  <c r="I33" i="67"/>
  <c r="I48" i="67"/>
  <c r="I50" i="67"/>
  <c r="I45" i="67"/>
  <c r="I36" i="67"/>
  <c r="I40" i="67"/>
  <c r="C18" i="67"/>
  <c r="I25" i="67"/>
  <c r="I24" i="67"/>
  <c r="E18" i="67"/>
  <c r="I17" i="67"/>
  <c r="C14" i="67"/>
  <c r="I16" i="67"/>
  <c r="I19" i="67"/>
  <c r="C23" i="67"/>
  <c r="C10" i="67"/>
  <c r="I8" i="67"/>
  <c r="C7" i="67"/>
  <c r="I10" i="67"/>
  <c r="E20" i="67"/>
  <c r="E12" i="67"/>
  <c r="I12" i="67"/>
  <c r="E10" i="67"/>
  <c r="G21" i="67"/>
  <c r="G12" i="67"/>
  <c r="E24" i="67"/>
  <c r="E16" i="67"/>
  <c r="E8" i="67"/>
  <c r="I20" i="67"/>
  <c r="I6" i="67"/>
  <c r="I11" i="67"/>
  <c r="C15" i="67"/>
  <c r="I22" i="67"/>
  <c r="I9" i="67"/>
  <c r="G19" i="67"/>
  <c r="G20" i="67"/>
  <c r="G11" i="67"/>
  <c r="C21" i="67"/>
  <c r="C17" i="67"/>
  <c r="C13" i="67"/>
  <c r="C9" i="67"/>
  <c r="C24" i="67"/>
  <c r="C16" i="67"/>
  <c r="C8" i="67"/>
  <c r="I23" i="67"/>
  <c r="E6" i="67"/>
  <c r="C11" i="67"/>
  <c r="G17" i="67"/>
  <c r="E22" i="67"/>
  <c r="I14" i="67"/>
  <c r="I13" i="67"/>
  <c r="G18" i="67"/>
  <c r="C25" i="67"/>
  <c r="E9" i="67"/>
  <c r="E23" i="67"/>
  <c r="E19" i="67"/>
  <c r="E15" i="67"/>
  <c r="E11" i="67"/>
  <c r="E7" i="67"/>
  <c r="I7" i="67"/>
  <c r="E25" i="67"/>
  <c r="C20" i="67"/>
  <c r="C12" i="67"/>
  <c r="I15" i="67"/>
  <c r="G9" i="67"/>
  <c r="E14" i="67"/>
  <c r="C19" i="67"/>
  <c r="G10" i="67"/>
  <c r="E17" i="67"/>
  <c r="I18" i="67"/>
  <c r="I21" i="67"/>
  <c r="G16" i="67"/>
  <c r="G8" i="67"/>
  <c r="G23" i="67"/>
  <c r="G15" i="67"/>
  <c r="G7" i="67"/>
  <c r="G22" i="67"/>
  <c r="G14" i="67"/>
  <c r="G6" i="67"/>
  <c r="E21" i="67"/>
  <c r="E13" i="67"/>
  <c r="G25" i="67"/>
  <c r="B234" i="67"/>
  <c r="L234" i="67" s="1"/>
  <c r="C260" i="111"/>
  <c r="I229" i="111"/>
  <c r="I217" i="111"/>
  <c r="I225" i="111"/>
  <c r="I215" i="111"/>
  <c r="I233" i="111"/>
  <c r="E260" i="111"/>
  <c r="I243" i="111"/>
  <c r="S202" i="111"/>
  <c r="S196" i="111"/>
  <c r="I256" i="111"/>
  <c r="S198" i="111"/>
  <c r="I220" i="111"/>
  <c r="S200" i="111"/>
  <c r="I252" i="111"/>
  <c r="Q208" i="111"/>
  <c r="I227" i="111"/>
  <c r="S206" i="111"/>
  <c r="G234" i="111"/>
  <c r="S192" i="111"/>
  <c r="E234" i="111"/>
  <c r="I255" i="111"/>
  <c r="I218" i="111"/>
  <c r="I242" i="111"/>
  <c r="I245" i="111"/>
  <c r="S193" i="111"/>
  <c r="I249" i="111"/>
  <c r="C234" i="111"/>
  <c r="I223" i="111"/>
  <c r="S205" i="111"/>
  <c r="I253" i="111"/>
  <c r="S191" i="111"/>
  <c r="I222" i="111"/>
  <c r="G260" i="111"/>
  <c r="I126" i="66"/>
  <c r="H253" i="66"/>
  <c r="R253" i="66" s="1"/>
  <c r="I118" i="66"/>
  <c r="I127" i="66"/>
  <c r="I113" i="66"/>
  <c r="I110" i="66"/>
  <c r="I111" i="66"/>
  <c r="I122" i="66"/>
  <c r="C129" i="66"/>
  <c r="I114" i="66"/>
  <c r="G129" i="66"/>
  <c r="I115" i="66"/>
  <c r="G93" i="66"/>
  <c r="G92" i="66"/>
  <c r="I94" i="66"/>
  <c r="I91" i="66"/>
  <c r="I96" i="66"/>
  <c r="G89" i="66"/>
  <c r="G84" i="66"/>
  <c r="E94" i="66"/>
  <c r="G88" i="66"/>
  <c r="C70" i="66"/>
  <c r="G64" i="66"/>
  <c r="G61" i="66"/>
  <c r="C59" i="66"/>
  <c r="G76" i="66"/>
  <c r="C67" i="66"/>
  <c r="C62" i="66"/>
  <c r="G72" i="66"/>
  <c r="C71" i="66"/>
  <c r="E72" i="66"/>
  <c r="I60" i="66"/>
  <c r="I69" i="66"/>
  <c r="G69" i="66"/>
  <c r="I77" i="66"/>
  <c r="C63" i="66"/>
  <c r="C61" i="66"/>
  <c r="I65" i="66"/>
  <c r="G65" i="66"/>
  <c r="C58" i="66"/>
  <c r="C74" i="66"/>
  <c r="G68" i="66"/>
  <c r="E61" i="66"/>
  <c r="E69" i="66"/>
  <c r="G59" i="66"/>
  <c r="C69" i="66"/>
  <c r="I71" i="66"/>
  <c r="G73" i="66"/>
  <c r="C66" i="66"/>
  <c r="G60" i="66"/>
  <c r="C77" i="66"/>
  <c r="E65" i="66"/>
  <c r="E73" i="66"/>
  <c r="E64" i="66"/>
  <c r="G75" i="66"/>
  <c r="I68" i="66"/>
  <c r="I67" i="66"/>
  <c r="I73" i="66"/>
  <c r="I59" i="66"/>
  <c r="E63" i="66"/>
  <c r="E71" i="66"/>
  <c r="G77" i="66"/>
  <c r="I62" i="66"/>
  <c r="I70" i="66"/>
  <c r="G58" i="66"/>
  <c r="G66" i="66"/>
  <c r="G74" i="66"/>
  <c r="C60" i="66"/>
  <c r="C64" i="66"/>
  <c r="C68" i="66"/>
  <c r="C72" i="66"/>
  <c r="C76" i="66"/>
  <c r="G63" i="66"/>
  <c r="E68" i="66"/>
  <c r="C73" i="66"/>
  <c r="I64" i="66"/>
  <c r="I75" i="66"/>
  <c r="I61" i="66"/>
  <c r="E59" i="66"/>
  <c r="E67" i="66"/>
  <c r="E75" i="66"/>
  <c r="I58" i="66"/>
  <c r="I66" i="66"/>
  <c r="I74" i="66"/>
  <c r="G62" i="66"/>
  <c r="G70" i="66"/>
  <c r="E58" i="66"/>
  <c r="E62" i="66"/>
  <c r="E66" i="66"/>
  <c r="E70" i="66"/>
  <c r="E74" i="66"/>
  <c r="E60" i="66"/>
  <c r="C65" i="66"/>
  <c r="G71" i="66"/>
  <c r="E76" i="66"/>
  <c r="I72" i="66"/>
  <c r="I63" i="66"/>
  <c r="G12" i="66"/>
  <c r="E11" i="66"/>
  <c r="C16" i="66"/>
  <c r="C19" i="66"/>
  <c r="G20" i="66"/>
  <c r="I24" i="66"/>
  <c r="E19" i="66"/>
  <c r="G9" i="66"/>
  <c r="G25" i="66"/>
  <c r="G18" i="66"/>
  <c r="G10" i="66"/>
  <c r="I16" i="66"/>
  <c r="C21" i="66"/>
  <c r="C13" i="66"/>
  <c r="C8" i="66"/>
  <c r="C11" i="66"/>
  <c r="E22" i="66"/>
  <c r="G22" i="66"/>
  <c r="G14" i="66"/>
  <c r="G6" i="66"/>
  <c r="C17" i="66"/>
  <c r="C9" i="66"/>
  <c r="C24" i="66"/>
  <c r="E6" i="66"/>
  <c r="G17" i="66"/>
  <c r="G23" i="66"/>
  <c r="G19" i="66"/>
  <c r="G15" i="66"/>
  <c r="G11" i="66"/>
  <c r="G7" i="66"/>
  <c r="I20" i="66"/>
  <c r="I6" i="66"/>
  <c r="I25" i="66"/>
  <c r="E24" i="66"/>
  <c r="E20" i="66"/>
  <c r="E16" i="66"/>
  <c r="E12" i="66"/>
  <c r="E8" i="66"/>
  <c r="C12" i="66"/>
  <c r="I15" i="66"/>
  <c r="E10" i="66"/>
  <c r="C15" i="66"/>
  <c r="G21" i="66"/>
  <c r="I22" i="66"/>
  <c r="I21" i="66"/>
  <c r="I18" i="66"/>
  <c r="I17" i="66"/>
  <c r="C25" i="66"/>
  <c r="E21" i="66"/>
  <c r="E17" i="66"/>
  <c r="E13" i="66"/>
  <c r="E9" i="66"/>
  <c r="E25" i="66"/>
  <c r="I12" i="66"/>
  <c r="I7" i="66"/>
  <c r="C22" i="66"/>
  <c r="C18" i="66"/>
  <c r="C14" i="66"/>
  <c r="C10" i="66"/>
  <c r="C6" i="66"/>
  <c r="C20" i="66"/>
  <c r="I23" i="66"/>
  <c r="C7" i="66"/>
  <c r="G13" i="66"/>
  <c r="E18" i="66"/>
  <c r="C23" i="66"/>
  <c r="I14" i="66"/>
  <c r="I10" i="66"/>
  <c r="I13" i="66"/>
  <c r="S190" i="111"/>
  <c r="I216" i="111"/>
  <c r="S189" i="111"/>
  <c r="I260" i="111"/>
  <c r="R260" i="111"/>
  <c r="S253" i="111" s="1"/>
  <c r="E245" i="111"/>
  <c r="C257" i="111"/>
  <c r="C259" i="111"/>
  <c r="C258" i="111"/>
  <c r="E257" i="111"/>
  <c r="E258" i="111"/>
  <c r="E259" i="111"/>
  <c r="G257" i="111"/>
  <c r="G255" i="111"/>
  <c r="E241" i="111"/>
  <c r="C250" i="111"/>
  <c r="E247" i="111"/>
  <c r="E249" i="111"/>
  <c r="E246" i="111"/>
  <c r="E256" i="111"/>
  <c r="G256" i="111"/>
  <c r="G259" i="111"/>
  <c r="G252" i="111"/>
  <c r="E253" i="111"/>
  <c r="E243" i="111"/>
  <c r="E242" i="111"/>
  <c r="E244" i="111"/>
  <c r="C254" i="111"/>
  <c r="E255" i="111"/>
  <c r="G248" i="111"/>
  <c r="E254" i="111"/>
  <c r="G258" i="111"/>
  <c r="E252" i="111"/>
  <c r="C246" i="111"/>
  <c r="C256" i="111"/>
  <c r="I254" i="111"/>
  <c r="C241" i="111"/>
  <c r="G243" i="111"/>
  <c r="C244" i="111"/>
  <c r="C255" i="111"/>
  <c r="I258" i="111"/>
  <c r="C247" i="111"/>
  <c r="C242" i="111"/>
  <c r="G241" i="111"/>
  <c r="I250" i="111"/>
  <c r="G250" i="111"/>
  <c r="G253" i="111"/>
  <c r="C251" i="111"/>
  <c r="C245" i="111"/>
  <c r="C248" i="111"/>
  <c r="G242" i="111"/>
  <c r="G244" i="111"/>
  <c r="C249" i="111"/>
  <c r="E250" i="111"/>
  <c r="I257" i="111"/>
  <c r="G251" i="111"/>
  <c r="G249" i="111"/>
  <c r="G247" i="111"/>
  <c r="C243" i="111"/>
  <c r="C252" i="111"/>
  <c r="E251" i="111"/>
  <c r="E248" i="111"/>
  <c r="I259" i="111"/>
  <c r="G254" i="111"/>
  <c r="G245" i="111"/>
  <c r="C253" i="111"/>
  <c r="G246" i="111"/>
  <c r="M208" i="111"/>
  <c r="I248" i="111"/>
  <c r="O249" i="111"/>
  <c r="O243" i="111"/>
  <c r="O246" i="111"/>
  <c r="O257" i="111"/>
  <c r="O245" i="111"/>
  <c r="O253" i="111"/>
  <c r="O247" i="111"/>
  <c r="O242" i="111"/>
  <c r="O256" i="111"/>
  <c r="O255" i="111"/>
  <c r="O244" i="111"/>
  <c r="O259" i="111"/>
  <c r="O254" i="111"/>
  <c r="O258" i="111"/>
  <c r="O252" i="111"/>
  <c r="O251" i="111"/>
  <c r="O260" i="111"/>
  <c r="S201" i="111"/>
  <c r="S197" i="111"/>
  <c r="O189" i="111"/>
  <c r="S208" i="111"/>
  <c r="S207" i="111"/>
  <c r="Q195" i="111"/>
  <c r="Q191" i="111"/>
  <c r="O193" i="111"/>
  <c r="Q189" i="111"/>
  <c r="O208" i="111"/>
  <c r="Q190" i="111"/>
  <c r="S199" i="111"/>
  <c r="S203" i="111"/>
  <c r="M189" i="111"/>
  <c r="Q193" i="111"/>
  <c r="M191" i="111"/>
  <c r="M195" i="111"/>
  <c r="O207" i="111"/>
  <c r="M193" i="111"/>
  <c r="O206" i="111"/>
  <c r="M196" i="111"/>
  <c r="M201" i="111"/>
  <c r="Q199" i="111"/>
  <c r="O199" i="111"/>
  <c r="M204" i="111"/>
  <c r="O194" i="111"/>
  <c r="M197" i="111"/>
  <c r="Q202" i="111"/>
  <c r="M199" i="111"/>
  <c r="O192" i="111"/>
  <c r="Q194" i="111"/>
  <c r="M202" i="111"/>
  <c r="O204" i="111"/>
  <c r="O196" i="111"/>
  <c r="M198" i="111"/>
  <c r="M206" i="111"/>
  <c r="O191" i="111"/>
  <c r="Q198" i="111"/>
  <c r="O205" i="111"/>
  <c r="O201" i="111"/>
  <c r="Q204" i="111"/>
  <c r="O198" i="111"/>
  <c r="O190" i="111"/>
  <c r="Q207" i="111"/>
  <c r="Q201" i="111"/>
  <c r="O203" i="111"/>
  <c r="Q197" i="111"/>
  <c r="Q206" i="111"/>
  <c r="M190" i="111"/>
  <c r="O197" i="111"/>
  <c r="O202" i="111"/>
  <c r="Q203" i="111"/>
  <c r="Q200" i="111"/>
  <c r="Q196" i="111"/>
  <c r="O200" i="111"/>
  <c r="M194" i="111"/>
  <c r="Q205" i="111"/>
  <c r="M205" i="111"/>
  <c r="Q192" i="111"/>
  <c r="M192" i="111"/>
  <c r="M207" i="111"/>
  <c r="M203" i="111"/>
  <c r="M200" i="111"/>
  <c r="O195" i="111"/>
  <c r="R234" i="111"/>
  <c r="S229" i="111" s="1"/>
  <c r="I234" i="111"/>
  <c r="E227" i="111"/>
  <c r="E225" i="111"/>
  <c r="E223" i="111"/>
  <c r="E216" i="111"/>
  <c r="E215" i="111"/>
  <c r="E221" i="111"/>
  <c r="C228" i="111"/>
  <c r="C232" i="111"/>
  <c r="C226" i="111"/>
  <c r="E220" i="111"/>
  <c r="C230" i="111"/>
  <c r="E231" i="111"/>
  <c r="E233" i="111"/>
  <c r="G226" i="111"/>
  <c r="C224" i="111"/>
  <c r="G222" i="111"/>
  <c r="E230" i="111"/>
  <c r="G228" i="111"/>
  <c r="E218" i="111"/>
  <c r="E217" i="111"/>
  <c r="E229" i="111"/>
  <c r="C231" i="111"/>
  <c r="E219" i="111"/>
  <c r="G224" i="111"/>
  <c r="G233" i="111"/>
  <c r="E228" i="111"/>
  <c r="E232" i="111"/>
  <c r="I230" i="111"/>
  <c r="G225" i="111"/>
  <c r="C221" i="111"/>
  <c r="C222" i="111"/>
  <c r="C218" i="111"/>
  <c r="C229" i="111"/>
  <c r="I228" i="111"/>
  <c r="G231" i="111"/>
  <c r="C219" i="111"/>
  <c r="G221" i="111"/>
  <c r="C220" i="111"/>
  <c r="G230" i="111"/>
  <c r="G219" i="111"/>
  <c r="G227" i="111"/>
  <c r="G232" i="111"/>
  <c r="G216" i="111"/>
  <c r="I231" i="111"/>
  <c r="I224" i="111"/>
  <c r="G217" i="111"/>
  <c r="G223" i="111"/>
  <c r="E224" i="111"/>
  <c r="C217" i="111"/>
  <c r="G218" i="111"/>
  <c r="G215" i="111"/>
  <c r="C215" i="111"/>
  <c r="I226" i="111"/>
  <c r="C233" i="111"/>
  <c r="C223" i="111"/>
  <c r="C225" i="111"/>
  <c r="G220" i="111"/>
  <c r="C227" i="111"/>
  <c r="E226" i="111"/>
  <c r="C216" i="111"/>
  <c r="E222" i="111"/>
  <c r="G229" i="111"/>
  <c r="I232" i="111"/>
  <c r="S195" i="111"/>
  <c r="I246" i="111"/>
  <c r="I241" i="111"/>
  <c r="O250" i="111"/>
  <c r="I219" i="111"/>
  <c r="I247" i="111"/>
  <c r="I251" i="111"/>
  <c r="S194" i="111"/>
  <c r="I125" i="65"/>
  <c r="I64" i="65"/>
  <c r="I63" i="65"/>
  <c r="I67" i="65"/>
  <c r="I60" i="65"/>
  <c r="E77" i="65"/>
  <c r="I71" i="65"/>
  <c r="I76" i="65"/>
  <c r="I75" i="65"/>
  <c r="I45" i="65"/>
  <c r="I41" i="65"/>
  <c r="B234" i="65"/>
  <c r="L234" i="65" s="1"/>
  <c r="I6" i="65"/>
  <c r="I18" i="65"/>
  <c r="G25" i="65"/>
  <c r="I14" i="65"/>
  <c r="I9" i="65"/>
  <c r="I21" i="65"/>
  <c r="I22" i="65"/>
  <c r="I224" i="110"/>
  <c r="G231" i="110"/>
  <c r="I225" i="110"/>
  <c r="G223" i="110"/>
  <c r="G227" i="110"/>
  <c r="I216" i="110"/>
  <c r="G221" i="110"/>
  <c r="I232" i="110"/>
  <c r="E216" i="110"/>
  <c r="I215" i="110"/>
  <c r="C215" i="110"/>
  <c r="I257" i="110"/>
  <c r="I221" i="110"/>
  <c r="E219" i="110"/>
  <c r="G215" i="110"/>
  <c r="E222" i="110"/>
  <c r="G226" i="110"/>
  <c r="C229" i="110"/>
  <c r="C217" i="110"/>
  <c r="S195" i="110"/>
  <c r="C223" i="110"/>
  <c r="C221" i="110"/>
  <c r="E218" i="110"/>
  <c r="G222" i="110"/>
  <c r="E233" i="110"/>
  <c r="E228" i="110"/>
  <c r="E217" i="110"/>
  <c r="C234" i="110"/>
  <c r="C225" i="110"/>
  <c r="C228" i="110"/>
  <c r="G234" i="110"/>
  <c r="I217" i="110"/>
  <c r="I222" i="110"/>
  <c r="I219" i="110"/>
  <c r="G230" i="110"/>
  <c r="E224" i="110"/>
  <c r="G225" i="110"/>
  <c r="E230" i="110"/>
  <c r="E232" i="110"/>
  <c r="I220" i="110"/>
  <c r="G218" i="110"/>
  <c r="G217" i="110"/>
  <c r="I231" i="110"/>
  <c r="C227" i="110"/>
  <c r="C216" i="110"/>
  <c r="C222" i="110"/>
  <c r="I234" i="110"/>
  <c r="I226" i="110"/>
  <c r="I227" i="110"/>
  <c r="I229" i="110"/>
  <c r="E234" i="110"/>
  <c r="G219" i="110"/>
  <c r="I223" i="110"/>
  <c r="G224" i="110"/>
  <c r="G220" i="110"/>
  <c r="E226" i="110"/>
  <c r="I230" i="110"/>
  <c r="G229" i="110"/>
  <c r="G216" i="110"/>
  <c r="G228" i="110"/>
  <c r="C219" i="110"/>
  <c r="C232" i="110"/>
  <c r="C220" i="110"/>
  <c r="C226" i="110"/>
  <c r="I218" i="110"/>
  <c r="S201" i="110"/>
  <c r="S205" i="110"/>
  <c r="E231" i="110"/>
  <c r="E229" i="110"/>
  <c r="I228" i="110"/>
  <c r="G232" i="110"/>
  <c r="E221" i="110"/>
  <c r="I233" i="110"/>
  <c r="E223" i="110"/>
  <c r="E227" i="110"/>
  <c r="E220" i="110"/>
  <c r="G233" i="110"/>
  <c r="E215" i="110"/>
  <c r="E225" i="110"/>
  <c r="C233" i="110"/>
  <c r="C231" i="110"/>
  <c r="C230" i="110"/>
  <c r="C218" i="110"/>
  <c r="C224" i="110"/>
  <c r="S192" i="110"/>
  <c r="S220" i="110"/>
  <c r="S230" i="110"/>
  <c r="O232" i="110"/>
  <c r="S208" i="110"/>
  <c r="M196" i="110"/>
  <c r="O199" i="110"/>
  <c r="O204" i="110"/>
  <c r="O198" i="110"/>
  <c r="O190" i="110"/>
  <c r="M202" i="110"/>
  <c r="M195" i="110"/>
  <c r="O193" i="110"/>
  <c r="Q203" i="110"/>
  <c r="Q199" i="110"/>
  <c r="Q195" i="110"/>
  <c r="Q191" i="110"/>
  <c r="M206" i="110"/>
  <c r="M194" i="110"/>
  <c r="O195" i="110"/>
  <c r="Q205" i="110"/>
  <c r="M203" i="110"/>
  <c r="O207" i="110"/>
  <c r="O203" i="110"/>
  <c r="O196" i="110"/>
  <c r="M204" i="110"/>
  <c r="M201" i="110"/>
  <c r="M193" i="110"/>
  <c r="O189" i="110"/>
  <c r="Q206" i="110"/>
  <c r="Q204" i="110"/>
  <c r="Q202" i="110"/>
  <c r="Q198" i="110"/>
  <c r="Q194" i="110"/>
  <c r="Q190" i="110"/>
  <c r="M200" i="110"/>
  <c r="M192" i="110"/>
  <c r="O191" i="110"/>
  <c r="M205" i="110"/>
  <c r="O206" i="110"/>
  <c r="O202" i="110"/>
  <c r="O194" i="110"/>
  <c r="M199" i="110"/>
  <c r="M191" i="110"/>
  <c r="O201" i="110"/>
  <c r="Q201" i="110"/>
  <c r="Q197" i="110"/>
  <c r="Q193" i="110"/>
  <c r="Q189" i="110"/>
  <c r="M198" i="110"/>
  <c r="M190" i="110"/>
  <c r="Q207" i="110"/>
  <c r="M207" i="110"/>
  <c r="O205" i="110"/>
  <c r="O200" i="110"/>
  <c r="O192" i="110"/>
  <c r="M197" i="110"/>
  <c r="M189" i="110"/>
  <c r="O197" i="110"/>
  <c r="Q200" i="110"/>
  <c r="Q196" i="110"/>
  <c r="Q192" i="110"/>
  <c r="O223" i="110"/>
  <c r="S197" i="110"/>
  <c r="S227" i="110"/>
  <c r="Q220" i="110"/>
  <c r="Q215" i="110"/>
  <c r="Q224" i="110"/>
  <c r="Q222" i="110"/>
  <c r="S206" i="110"/>
  <c r="S194" i="110"/>
  <c r="O219" i="110"/>
  <c r="O208" i="110"/>
  <c r="Q219" i="110"/>
  <c r="O218" i="110"/>
  <c r="I260" i="110"/>
  <c r="R260" i="110"/>
  <c r="S259" i="110" s="1"/>
  <c r="I241" i="110"/>
  <c r="I246" i="110"/>
  <c r="C249" i="110"/>
  <c r="C247" i="110"/>
  <c r="C255" i="110"/>
  <c r="C242" i="110"/>
  <c r="C246" i="110"/>
  <c r="C250" i="110"/>
  <c r="C254" i="110"/>
  <c r="E247" i="110"/>
  <c r="G241" i="110"/>
  <c r="E242" i="110"/>
  <c r="E250" i="110"/>
  <c r="C248" i="110"/>
  <c r="C243" i="110"/>
  <c r="C259" i="110"/>
  <c r="I247" i="110"/>
  <c r="C258" i="110"/>
  <c r="E254" i="110"/>
  <c r="C253" i="110"/>
  <c r="E245" i="110"/>
  <c r="E248" i="110"/>
  <c r="I242" i="110"/>
  <c r="I250" i="110"/>
  <c r="C244" i="110"/>
  <c r="I254" i="110"/>
  <c r="E241" i="110"/>
  <c r="E249" i="110"/>
  <c r="G242" i="110"/>
  <c r="G243" i="110"/>
  <c r="G244" i="110"/>
  <c r="G245" i="110"/>
  <c r="G246" i="110"/>
  <c r="G247" i="110"/>
  <c r="G248" i="110"/>
  <c r="G249" i="110"/>
  <c r="G250" i="110"/>
  <c r="G251" i="110"/>
  <c r="G252" i="110"/>
  <c r="G253" i="110"/>
  <c r="G254" i="110"/>
  <c r="E244" i="110"/>
  <c r="E252" i="110"/>
  <c r="C252" i="110"/>
  <c r="C251" i="110"/>
  <c r="I243" i="110"/>
  <c r="I251" i="110"/>
  <c r="E243" i="110"/>
  <c r="E251" i="110"/>
  <c r="E246" i="110"/>
  <c r="C245" i="110"/>
  <c r="I249" i="110"/>
  <c r="C257" i="110"/>
  <c r="C241" i="110"/>
  <c r="C256" i="110"/>
  <c r="E253" i="110"/>
  <c r="G260" i="110"/>
  <c r="E257" i="110"/>
  <c r="G258" i="110"/>
  <c r="I244" i="110"/>
  <c r="E259" i="110"/>
  <c r="G259" i="110"/>
  <c r="E256" i="110"/>
  <c r="G257" i="110"/>
  <c r="E255" i="110"/>
  <c r="I253" i="110"/>
  <c r="G255" i="110"/>
  <c r="E258" i="110"/>
  <c r="I248" i="110"/>
  <c r="I256" i="110"/>
  <c r="I245" i="110"/>
  <c r="G256" i="110"/>
  <c r="C260" i="110"/>
  <c r="I252" i="110"/>
  <c r="M208" i="110"/>
  <c r="S216" i="110"/>
  <c r="S232" i="110"/>
  <c r="I258" i="110"/>
  <c r="Q233" i="110"/>
  <c r="O220" i="110"/>
  <c r="S200" i="110"/>
  <c r="S221" i="110"/>
  <c r="S215" i="110"/>
  <c r="O227" i="110"/>
  <c r="S199" i="110"/>
  <c r="O226" i="110"/>
  <c r="S191" i="110"/>
  <c r="S189" i="110"/>
  <c r="Q225" i="110"/>
  <c r="Q232" i="110"/>
  <c r="Q208" i="110"/>
  <c r="S204" i="110"/>
  <c r="S190" i="110"/>
  <c r="O229" i="110"/>
  <c r="O231" i="110"/>
  <c r="Q228" i="110"/>
  <c r="S219" i="110"/>
  <c r="Q216" i="110"/>
  <c r="Q231" i="110"/>
  <c r="S207" i="110"/>
  <c r="S196" i="110"/>
  <c r="Q223" i="110"/>
  <c r="O233" i="110"/>
  <c r="S217" i="110"/>
  <c r="S233" i="110"/>
  <c r="O221" i="110"/>
  <c r="S224" i="110"/>
  <c r="O224" i="110"/>
  <c r="S228" i="110"/>
  <c r="S229" i="110"/>
  <c r="S225" i="110"/>
  <c r="O225" i="110"/>
  <c r="O215" i="110"/>
  <c r="Q226" i="110"/>
  <c r="S234" i="110"/>
  <c r="M233" i="110"/>
  <c r="M229" i="110"/>
  <c r="M218" i="110"/>
  <c r="M228" i="110"/>
  <c r="M221" i="110"/>
  <c r="M215" i="110"/>
  <c r="M220" i="110"/>
  <c r="M219" i="110"/>
  <c r="M227" i="110"/>
  <c r="M226" i="110"/>
  <c r="M225" i="110"/>
  <c r="M216" i="110"/>
  <c r="M232" i="110"/>
  <c r="M230" i="110"/>
  <c r="M223" i="110"/>
  <c r="M224" i="110"/>
  <c r="M222" i="110"/>
  <c r="M217" i="110"/>
  <c r="M231" i="110"/>
  <c r="M234" i="110"/>
  <c r="O222" i="110"/>
  <c r="Q234" i="110"/>
  <c r="O230" i="110"/>
  <c r="S226" i="110"/>
  <c r="Q221" i="110"/>
  <c r="S222" i="110"/>
  <c r="E260" i="110"/>
  <c r="S218" i="110"/>
  <c r="O216" i="110"/>
  <c r="S198" i="110"/>
  <c r="S223" i="110"/>
  <c r="Q230" i="110"/>
  <c r="Q227" i="110"/>
  <c r="O234" i="110"/>
  <c r="S193" i="110"/>
  <c r="S231" i="110"/>
  <c r="I255" i="110"/>
  <c r="O217" i="110"/>
  <c r="Q217" i="110"/>
  <c r="Q218" i="110"/>
  <c r="O228" i="110"/>
  <c r="S203" i="110"/>
  <c r="I232" i="109"/>
  <c r="I220" i="109"/>
  <c r="I216" i="109"/>
  <c r="E234" i="109"/>
  <c r="I222" i="109"/>
  <c r="S196" i="109"/>
  <c r="I230" i="109"/>
  <c r="S204" i="109"/>
  <c r="I225" i="109"/>
  <c r="S200" i="109"/>
  <c r="S199" i="109"/>
  <c r="S203" i="109"/>
  <c r="S191" i="109"/>
  <c r="S206" i="109"/>
  <c r="S198" i="109"/>
  <c r="I221" i="109"/>
  <c r="S205" i="109"/>
  <c r="I223" i="109"/>
  <c r="I215" i="109"/>
  <c r="I227" i="109"/>
  <c r="S192" i="109"/>
  <c r="S201" i="109"/>
  <c r="S190" i="109"/>
  <c r="O208" i="109"/>
  <c r="S202" i="109"/>
  <c r="S194" i="109"/>
  <c r="O242" i="109"/>
  <c r="O257" i="109"/>
  <c r="O253" i="109"/>
  <c r="O255" i="109"/>
  <c r="O258" i="109"/>
  <c r="O254" i="109"/>
  <c r="O256" i="109"/>
  <c r="O252" i="109"/>
  <c r="O259" i="109"/>
  <c r="O251" i="109"/>
  <c r="O243" i="109"/>
  <c r="I260" i="109"/>
  <c r="R260" i="109"/>
  <c r="S247" i="109" s="1"/>
  <c r="G246" i="109"/>
  <c r="C253" i="109"/>
  <c r="C251" i="109"/>
  <c r="C254" i="109"/>
  <c r="C248" i="109"/>
  <c r="E241" i="109"/>
  <c r="G247" i="109"/>
  <c r="G251" i="109"/>
  <c r="G256" i="109"/>
  <c r="C249" i="109"/>
  <c r="C247" i="109"/>
  <c r="C250" i="109"/>
  <c r="G243" i="109"/>
  <c r="G250" i="109"/>
  <c r="G255" i="109"/>
  <c r="G259" i="109"/>
  <c r="C259" i="109"/>
  <c r="C245" i="109"/>
  <c r="C256" i="109"/>
  <c r="G249" i="109"/>
  <c r="G253" i="109"/>
  <c r="G254" i="109"/>
  <c r="G258" i="109"/>
  <c r="G244" i="109"/>
  <c r="C257" i="109"/>
  <c r="C243" i="109"/>
  <c r="C255" i="109"/>
  <c r="C258" i="109"/>
  <c r="C252" i="109"/>
  <c r="E242" i="109"/>
  <c r="E251" i="109"/>
  <c r="E252" i="109"/>
  <c r="E253" i="109"/>
  <c r="E254" i="109"/>
  <c r="E255" i="109"/>
  <c r="E256" i="109"/>
  <c r="E257" i="109"/>
  <c r="E258" i="109"/>
  <c r="E259" i="109"/>
  <c r="G248" i="109"/>
  <c r="G252" i="109"/>
  <c r="G257" i="109"/>
  <c r="G245" i="109"/>
  <c r="E249" i="109"/>
  <c r="E247" i="109"/>
  <c r="E245" i="109"/>
  <c r="I253" i="109"/>
  <c r="I252" i="109"/>
  <c r="I257" i="109"/>
  <c r="I243" i="109"/>
  <c r="E246" i="109"/>
  <c r="C241" i="109"/>
  <c r="E243" i="109"/>
  <c r="G241" i="109"/>
  <c r="C246" i="109"/>
  <c r="E244" i="109"/>
  <c r="I251" i="109"/>
  <c r="G242" i="109"/>
  <c r="I258" i="109"/>
  <c r="I255" i="109"/>
  <c r="I256" i="109"/>
  <c r="I259" i="109"/>
  <c r="C242" i="109"/>
  <c r="E250" i="109"/>
  <c r="E248" i="109"/>
  <c r="I254" i="109"/>
  <c r="C244" i="109"/>
  <c r="I247" i="109"/>
  <c r="C260" i="109"/>
  <c r="I241" i="109"/>
  <c r="O260" i="109"/>
  <c r="O244" i="109"/>
  <c r="I249" i="109"/>
  <c r="S208" i="109"/>
  <c r="Q189" i="109"/>
  <c r="M203" i="109"/>
  <c r="M199" i="109"/>
  <c r="M195" i="109"/>
  <c r="M197" i="109"/>
  <c r="M193" i="109"/>
  <c r="M198" i="109"/>
  <c r="M196" i="109"/>
  <c r="M189" i="109"/>
  <c r="M200" i="109"/>
  <c r="M202" i="109"/>
  <c r="Q190" i="109"/>
  <c r="M204" i="109"/>
  <c r="M191" i="109"/>
  <c r="M194" i="109"/>
  <c r="Q203" i="109"/>
  <c r="M190" i="109"/>
  <c r="Q205" i="109"/>
  <c r="O204" i="109"/>
  <c r="O200" i="109"/>
  <c r="O196" i="109"/>
  <c r="O192" i="109"/>
  <c r="Q200" i="109"/>
  <c r="Q193" i="109"/>
  <c r="Q192" i="109"/>
  <c r="O206" i="109"/>
  <c r="O202" i="109"/>
  <c r="O194" i="109"/>
  <c r="Q196" i="109"/>
  <c r="Q202" i="109"/>
  <c r="Q198" i="109"/>
  <c r="Q199" i="109"/>
  <c r="O205" i="109"/>
  <c r="O201" i="109"/>
  <c r="O197" i="109"/>
  <c r="O193" i="109"/>
  <c r="O189" i="109"/>
  <c r="Q206" i="109"/>
  <c r="Q201" i="109"/>
  <c r="M206" i="109"/>
  <c r="M201" i="109"/>
  <c r="Q194" i="109"/>
  <c r="Q204" i="109"/>
  <c r="Q195" i="109"/>
  <c r="O207" i="109"/>
  <c r="O203" i="109"/>
  <c r="O199" i="109"/>
  <c r="O195" i="109"/>
  <c r="Q191" i="109"/>
  <c r="M205" i="109"/>
  <c r="M192" i="109"/>
  <c r="Q207" i="109"/>
  <c r="Q197" i="109"/>
  <c r="O190" i="109"/>
  <c r="M207" i="109"/>
  <c r="O191" i="109"/>
  <c r="O198" i="109"/>
  <c r="S195" i="109"/>
  <c r="O246" i="109"/>
  <c r="S189" i="109"/>
  <c r="I250" i="109"/>
  <c r="I234" i="109"/>
  <c r="R234" i="109"/>
  <c r="S221" i="109" s="1"/>
  <c r="G217" i="109"/>
  <c r="G220" i="109"/>
  <c r="G230" i="109"/>
  <c r="E231" i="109"/>
  <c r="C231" i="109"/>
  <c r="G226" i="109"/>
  <c r="G223" i="109"/>
  <c r="G222" i="109"/>
  <c r="E229" i="109"/>
  <c r="E233" i="109"/>
  <c r="G221" i="109"/>
  <c r="G224" i="109"/>
  <c r="E232" i="109"/>
  <c r="C230" i="109"/>
  <c r="C227" i="109"/>
  <c r="E225" i="109"/>
  <c r="C233" i="109"/>
  <c r="C228" i="109"/>
  <c r="G219" i="109"/>
  <c r="E227" i="109"/>
  <c r="G218" i="109"/>
  <c r="G228" i="109"/>
  <c r="C226" i="109"/>
  <c r="C232" i="109"/>
  <c r="G229" i="109"/>
  <c r="C224" i="109"/>
  <c r="C219" i="109"/>
  <c r="C217" i="109"/>
  <c r="C218" i="109"/>
  <c r="E224" i="109"/>
  <c r="E222" i="109"/>
  <c r="E220" i="109"/>
  <c r="G215" i="109"/>
  <c r="C215" i="109"/>
  <c r="I231" i="109"/>
  <c r="E223" i="109"/>
  <c r="E219" i="109"/>
  <c r="G216" i="109"/>
  <c r="C229" i="109"/>
  <c r="C220" i="109"/>
  <c r="C216" i="109"/>
  <c r="G233" i="109"/>
  <c r="G227" i="109"/>
  <c r="C222" i="109"/>
  <c r="I228" i="109"/>
  <c r="E230" i="109"/>
  <c r="G231" i="109"/>
  <c r="I233" i="109"/>
  <c r="E226" i="109"/>
  <c r="E228" i="109"/>
  <c r="C223" i="109"/>
  <c r="G225" i="109"/>
  <c r="G232" i="109"/>
  <c r="E216" i="109"/>
  <c r="E218" i="109"/>
  <c r="C225" i="109"/>
  <c r="E215" i="109"/>
  <c r="E217" i="109"/>
  <c r="I226" i="109"/>
  <c r="C221" i="109"/>
  <c r="E221" i="109"/>
  <c r="I229" i="109"/>
  <c r="O249" i="109"/>
  <c r="S222" i="109"/>
  <c r="C234" i="109"/>
  <c r="I224" i="109"/>
  <c r="S197" i="109"/>
  <c r="O250" i="109"/>
  <c r="I244" i="109"/>
  <c r="O245" i="109"/>
  <c r="I242" i="109"/>
  <c r="I245" i="109"/>
  <c r="O248" i="109"/>
  <c r="I248" i="109"/>
  <c r="E260" i="109"/>
  <c r="O247" i="109"/>
  <c r="G260" i="109"/>
  <c r="Q208" i="109"/>
  <c r="I219" i="109"/>
  <c r="I218" i="109"/>
  <c r="S207" i="109"/>
  <c r="S193" i="109"/>
  <c r="I124" i="64"/>
  <c r="I110" i="64"/>
  <c r="L259" i="64"/>
  <c r="I115" i="64"/>
  <c r="C103" i="64"/>
  <c r="I96" i="64"/>
  <c r="I87" i="64"/>
  <c r="I86" i="64"/>
  <c r="I98" i="64"/>
  <c r="I92" i="64"/>
  <c r="I99" i="64"/>
  <c r="I33" i="64"/>
  <c r="C51" i="64"/>
  <c r="I42" i="64"/>
  <c r="E51" i="64"/>
  <c r="I49" i="64"/>
  <c r="I40" i="64"/>
  <c r="I32" i="64"/>
  <c r="I48" i="64"/>
  <c r="I41" i="64"/>
  <c r="I38" i="64"/>
  <c r="I34" i="64"/>
  <c r="I45" i="64"/>
  <c r="I46" i="64"/>
  <c r="I14" i="64"/>
  <c r="I13" i="64"/>
  <c r="I11" i="64"/>
  <c r="I171" i="61"/>
  <c r="I170" i="61"/>
  <c r="I169" i="61"/>
  <c r="I175" i="61"/>
  <c r="I163" i="61"/>
  <c r="C181" i="61"/>
  <c r="I166" i="61"/>
  <c r="I167" i="61"/>
  <c r="I178" i="61"/>
  <c r="I162" i="61"/>
  <c r="I179" i="61"/>
  <c r="I140" i="61"/>
  <c r="G155" i="61"/>
  <c r="C155" i="61"/>
  <c r="I116" i="61"/>
  <c r="I124" i="61"/>
  <c r="I120" i="61"/>
  <c r="I110" i="61"/>
  <c r="I121" i="61"/>
  <c r="I123" i="61"/>
  <c r="I119" i="61"/>
  <c r="I125" i="61"/>
  <c r="I128" i="61"/>
  <c r="I111" i="61"/>
  <c r="I115" i="61"/>
  <c r="I91" i="61"/>
  <c r="I84" i="61"/>
  <c r="G103" i="61"/>
  <c r="I96" i="61"/>
  <c r="I99" i="61"/>
  <c r="I100" i="61"/>
  <c r="I92" i="61"/>
  <c r="C103" i="61"/>
  <c r="I88" i="61"/>
  <c r="C77" i="61"/>
  <c r="I64" i="61"/>
  <c r="E77" i="61"/>
  <c r="I49" i="61"/>
  <c r="I33" i="61"/>
  <c r="I46" i="61"/>
  <c r="I23" i="61"/>
  <c r="I12" i="61"/>
  <c r="I14" i="61"/>
  <c r="I19" i="61"/>
  <c r="I8" i="61"/>
  <c r="I11" i="61"/>
  <c r="I20" i="61"/>
  <c r="B234" i="61"/>
  <c r="L234" i="61" s="1"/>
  <c r="G25" i="61"/>
  <c r="C25" i="61"/>
  <c r="I22" i="61"/>
  <c r="I7" i="61"/>
  <c r="E260" i="108"/>
  <c r="I254" i="108"/>
  <c r="C256" i="108"/>
  <c r="I251" i="108"/>
  <c r="E241" i="108"/>
  <c r="E252" i="108"/>
  <c r="C255" i="108"/>
  <c r="G255" i="108"/>
  <c r="G244" i="108"/>
  <c r="C252" i="108"/>
  <c r="E259" i="108"/>
  <c r="E243" i="108"/>
  <c r="E246" i="108"/>
  <c r="R260" i="108"/>
  <c r="M250" i="108" s="1"/>
  <c r="G257" i="108"/>
  <c r="E253" i="108"/>
  <c r="E258" i="108"/>
  <c r="E242" i="108"/>
  <c r="C259" i="108"/>
  <c r="G243" i="108"/>
  <c r="G253" i="108"/>
  <c r="G250" i="108"/>
  <c r="I255" i="108"/>
  <c r="I243" i="108"/>
  <c r="C245" i="108"/>
  <c r="E247" i="108"/>
  <c r="E254" i="108"/>
  <c r="E244" i="108"/>
  <c r="C247" i="108"/>
  <c r="C248" i="108"/>
  <c r="G249" i="108"/>
  <c r="G258" i="108"/>
  <c r="G254" i="108"/>
  <c r="G248" i="108"/>
  <c r="I258" i="108"/>
  <c r="I248" i="108"/>
  <c r="G241" i="108"/>
  <c r="I245" i="108"/>
  <c r="G242" i="108"/>
  <c r="C258" i="108"/>
  <c r="E255" i="108"/>
  <c r="E257" i="108"/>
  <c r="E245" i="108"/>
  <c r="E256" i="108"/>
  <c r="E248" i="108"/>
  <c r="C253" i="108"/>
  <c r="C251" i="108"/>
  <c r="I260" i="108"/>
  <c r="I247" i="108"/>
  <c r="C254" i="108"/>
  <c r="G259" i="108"/>
  <c r="G251" i="108"/>
  <c r="G256" i="108"/>
  <c r="S255" i="108"/>
  <c r="I233" i="108"/>
  <c r="I232" i="108"/>
  <c r="I221" i="108"/>
  <c r="I217" i="108"/>
  <c r="I215" i="108"/>
  <c r="S195" i="108"/>
  <c r="I218" i="108"/>
  <c r="I225" i="108"/>
  <c r="I222" i="108"/>
  <c r="O260" i="108"/>
  <c r="G234" i="108"/>
  <c r="I231" i="108"/>
  <c r="I219" i="108"/>
  <c r="O208" i="108"/>
  <c r="S191" i="108"/>
  <c r="E234" i="108"/>
  <c r="I229" i="108"/>
  <c r="S203" i="108"/>
  <c r="I224" i="108"/>
  <c r="I112" i="58"/>
  <c r="I125" i="58"/>
  <c r="I128" i="58"/>
  <c r="I121" i="58"/>
  <c r="I117" i="58"/>
  <c r="I116" i="58"/>
  <c r="I97" i="58"/>
  <c r="I43" i="58"/>
  <c r="I44" i="58"/>
  <c r="G37" i="58"/>
  <c r="C47" i="58"/>
  <c r="E35" i="58"/>
  <c r="C40" i="58"/>
  <c r="G46" i="58"/>
  <c r="E34" i="58"/>
  <c r="E46" i="58"/>
  <c r="I33" i="58"/>
  <c r="I37" i="58"/>
  <c r="I41" i="58"/>
  <c r="I45" i="58"/>
  <c r="I49" i="58"/>
  <c r="I46" i="58"/>
  <c r="I38" i="58"/>
  <c r="C51" i="58"/>
  <c r="I35" i="58"/>
  <c r="G33" i="58"/>
  <c r="C43" i="58"/>
  <c r="C32" i="58"/>
  <c r="G38" i="58"/>
  <c r="E43" i="58"/>
  <c r="C48" i="58"/>
  <c r="C39" i="58"/>
  <c r="E32" i="58"/>
  <c r="E36" i="58"/>
  <c r="E40" i="58"/>
  <c r="E44" i="58"/>
  <c r="E48" i="58"/>
  <c r="G51" i="58"/>
  <c r="I42" i="58"/>
  <c r="I34" i="58"/>
  <c r="I50" i="58"/>
  <c r="C46" i="58"/>
  <c r="C38" i="58"/>
  <c r="G48" i="58"/>
  <c r="G40" i="58"/>
  <c r="G32" i="58"/>
  <c r="C50" i="58"/>
  <c r="C42" i="58"/>
  <c r="C34" i="58"/>
  <c r="G44" i="58"/>
  <c r="G36" i="58"/>
  <c r="S192" i="108"/>
  <c r="S206" i="108"/>
  <c r="S199" i="108"/>
  <c r="R234" i="108"/>
  <c r="S228" i="108" s="1"/>
  <c r="I234" i="108"/>
  <c r="G218" i="108"/>
  <c r="E222" i="108"/>
  <c r="E221" i="108"/>
  <c r="G216" i="108"/>
  <c r="E226" i="108"/>
  <c r="C230" i="108"/>
  <c r="G219" i="108"/>
  <c r="G223" i="108"/>
  <c r="G221" i="108"/>
  <c r="E217" i="108"/>
  <c r="C222" i="108"/>
  <c r="E231" i="108"/>
  <c r="C224" i="108"/>
  <c r="G215" i="108"/>
  <c r="C221" i="108"/>
  <c r="E220" i="108"/>
  <c r="E233" i="108"/>
  <c r="C229" i="108"/>
  <c r="E215" i="108"/>
  <c r="C231" i="108"/>
  <c r="C223" i="108"/>
  <c r="G222" i="108"/>
  <c r="G220" i="108"/>
  <c r="E223" i="108"/>
  <c r="C233" i="108"/>
  <c r="E229" i="108"/>
  <c r="E227" i="108"/>
  <c r="C220" i="108"/>
  <c r="C232" i="108"/>
  <c r="C215" i="108"/>
  <c r="E225" i="108"/>
  <c r="C226" i="108"/>
  <c r="E228" i="108"/>
  <c r="C217" i="108"/>
  <c r="C227" i="108"/>
  <c r="G217" i="108"/>
  <c r="G232" i="108"/>
  <c r="G230" i="108"/>
  <c r="G228" i="108"/>
  <c r="G226" i="108"/>
  <c r="G224" i="108"/>
  <c r="C219" i="108"/>
  <c r="E219" i="108"/>
  <c r="E232" i="108"/>
  <c r="E224" i="108"/>
  <c r="G233" i="108"/>
  <c r="G231" i="108"/>
  <c r="G229" i="108"/>
  <c r="G227" i="108"/>
  <c r="G225" i="108"/>
  <c r="E230" i="108"/>
  <c r="E216" i="108"/>
  <c r="C228" i="108"/>
  <c r="C218" i="108"/>
  <c r="C225" i="108"/>
  <c r="E218" i="108"/>
  <c r="C216" i="108"/>
  <c r="I216" i="108"/>
  <c r="S196" i="108"/>
  <c r="C234" i="108"/>
  <c r="I230" i="108"/>
  <c r="S190" i="108"/>
  <c r="S194" i="108"/>
  <c r="I228" i="108"/>
  <c r="I223" i="108"/>
  <c r="S200" i="108"/>
  <c r="I226" i="108"/>
  <c r="I227" i="108"/>
  <c r="S208" i="108"/>
  <c r="M196" i="108"/>
  <c r="M203" i="108"/>
  <c r="O189" i="108"/>
  <c r="O196" i="108"/>
  <c r="O204" i="108"/>
  <c r="M194" i="108"/>
  <c r="M204" i="108"/>
  <c r="O197" i="108"/>
  <c r="O205" i="108"/>
  <c r="M200" i="108"/>
  <c r="O201" i="108"/>
  <c r="O192" i="108"/>
  <c r="M201" i="108"/>
  <c r="O195" i="108"/>
  <c r="M193" i="108"/>
  <c r="M202" i="108"/>
  <c r="O203" i="108"/>
  <c r="M191" i="108"/>
  <c r="M198" i="108"/>
  <c r="M205" i="108"/>
  <c r="O191" i="108"/>
  <c r="O198" i="108"/>
  <c r="O206" i="108"/>
  <c r="M189" i="108"/>
  <c r="M197" i="108"/>
  <c r="M206" i="108"/>
  <c r="O190" i="108"/>
  <c r="O199" i="108"/>
  <c r="O207" i="108"/>
  <c r="M192" i="108"/>
  <c r="M207" i="108"/>
  <c r="O193" i="108"/>
  <c r="M190" i="108"/>
  <c r="M199" i="108"/>
  <c r="O200" i="108"/>
  <c r="M195" i="108"/>
  <c r="O202" i="108"/>
  <c r="O194" i="108"/>
  <c r="Q204" i="108"/>
  <c r="Q196" i="108"/>
  <c r="Q206" i="108"/>
  <c r="Q197" i="108"/>
  <c r="Q202" i="108"/>
  <c r="Q194" i="108"/>
  <c r="Q207" i="108"/>
  <c r="Q200" i="108"/>
  <c r="Q189" i="108"/>
  <c r="Q201" i="108"/>
  <c r="Q193" i="108"/>
  <c r="Q205" i="108"/>
  <c r="Q198" i="108"/>
  <c r="Q191" i="108"/>
  <c r="Q199" i="108"/>
  <c r="Q208" i="108"/>
  <c r="Q190" i="108"/>
  <c r="Q195" i="108"/>
  <c r="Q203" i="108"/>
  <c r="Q192" i="108"/>
  <c r="S189" i="108"/>
  <c r="M208" i="108"/>
  <c r="S198" i="108"/>
  <c r="S202" i="108"/>
  <c r="O259" i="108"/>
  <c r="O245" i="108"/>
  <c r="O258" i="108"/>
  <c r="O250" i="108"/>
  <c r="O242" i="108"/>
  <c r="O247" i="108"/>
  <c r="O255" i="108"/>
  <c r="O253" i="108"/>
  <c r="O254" i="108"/>
  <c r="O246" i="108"/>
  <c r="O251" i="108"/>
  <c r="O244" i="108"/>
  <c r="O256" i="108"/>
  <c r="O257" i="108"/>
  <c r="O252" i="108"/>
  <c r="O248" i="108"/>
  <c r="O243" i="108"/>
  <c r="S201" i="108"/>
  <c r="S205" i="108"/>
  <c r="S204" i="108"/>
  <c r="S193" i="108"/>
  <c r="O249" i="108"/>
  <c r="S207" i="108"/>
  <c r="I144" i="57"/>
  <c r="I141" i="57"/>
  <c r="I85" i="57"/>
  <c r="I90" i="57"/>
  <c r="I87" i="57"/>
  <c r="I89" i="57"/>
  <c r="I97" i="57"/>
  <c r="E103" i="57"/>
  <c r="I101" i="57"/>
  <c r="I72" i="57"/>
  <c r="C67" i="57"/>
  <c r="G71" i="57"/>
  <c r="E61" i="57"/>
  <c r="I64" i="57"/>
  <c r="E77" i="57"/>
  <c r="I70" i="57"/>
  <c r="E62" i="57"/>
  <c r="I61" i="57"/>
  <c r="C75" i="57"/>
  <c r="E75" i="57"/>
  <c r="I76" i="57"/>
  <c r="I63" i="57"/>
  <c r="E64" i="57"/>
  <c r="C58" i="57"/>
  <c r="E58" i="57"/>
  <c r="G68" i="57"/>
  <c r="G76" i="57"/>
  <c r="I69" i="57"/>
  <c r="C70" i="57"/>
  <c r="G62" i="57"/>
  <c r="E71" i="57"/>
  <c r="C73" i="57"/>
  <c r="E69" i="57"/>
  <c r="C63" i="57"/>
  <c r="G72" i="57"/>
  <c r="G63" i="57"/>
  <c r="C62" i="57"/>
  <c r="G58" i="57"/>
  <c r="G66" i="57"/>
  <c r="C76" i="57"/>
  <c r="I68" i="57"/>
  <c r="I65" i="57"/>
  <c r="I74" i="57"/>
  <c r="G60" i="57"/>
  <c r="C71" i="57"/>
  <c r="C59" i="57"/>
  <c r="G65" i="57"/>
  <c r="G69" i="57"/>
  <c r="G73" i="57"/>
  <c r="G59" i="57"/>
  <c r="C65" i="57"/>
  <c r="I71" i="57"/>
  <c r="G64" i="57"/>
  <c r="E72" i="57"/>
  <c r="E59" i="57"/>
  <c r="E63" i="57"/>
  <c r="E67" i="57"/>
  <c r="C72" i="57"/>
  <c r="I77" i="57"/>
  <c r="I58" i="57"/>
  <c r="C77" i="57"/>
  <c r="I62" i="57"/>
  <c r="I67" i="57"/>
  <c r="I75" i="57"/>
  <c r="E65" i="57"/>
  <c r="E73" i="57"/>
  <c r="G61" i="57"/>
  <c r="E66" i="57"/>
  <c r="E70" i="57"/>
  <c r="E74" i="57"/>
  <c r="C61" i="57"/>
  <c r="I66" i="57"/>
  <c r="I73" i="57"/>
  <c r="C66" i="57"/>
  <c r="C74" i="57"/>
  <c r="C60" i="57"/>
  <c r="C64" i="57"/>
  <c r="C68" i="57"/>
  <c r="L245" i="57"/>
  <c r="I47" i="57"/>
  <c r="I39" i="57"/>
  <c r="I35" i="57"/>
  <c r="C51" i="57"/>
  <c r="I43" i="57"/>
  <c r="H256" i="57"/>
  <c r="R256" i="57" s="1"/>
  <c r="H251" i="57"/>
  <c r="R251" i="57" s="1"/>
  <c r="H253" i="57"/>
  <c r="R253" i="57" s="1"/>
  <c r="H247" i="57"/>
  <c r="R247" i="57" s="1"/>
  <c r="H248" i="57"/>
  <c r="R248" i="57" s="1"/>
  <c r="H246" i="57"/>
  <c r="R246" i="57" s="1"/>
  <c r="I13" i="57"/>
  <c r="I12" i="57"/>
  <c r="E260" i="107"/>
  <c r="I249" i="107"/>
  <c r="I251" i="107"/>
  <c r="I259" i="107"/>
  <c r="O259" i="107"/>
  <c r="O244" i="107"/>
  <c r="O253" i="107"/>
  <c r="I252" i="107"/>
  <c r="S195" i="107"/>
  <c r="I250" i="107"/>
  <c r="I257" i="107"/>
  <c r="O257" i="107"/>
  <c r="I232" i="107"/>
  <c r="I227" i="107"/>
  <c r="I215" i="107"/>
  <c r="I225" i="107"/>
  <c r="S197" i="107"/>
  <c r="I216" i="107"/>
  <c r="I229" i="107"/>
  <c r="I258" i="107"/>
  <c r="I246" i="107"/>
  <c r="I256" i="107"/>
  <c r="I221" i="107"/>
  <c r="S200" i="107"/>
  <c r="I244" i="107"/>
  <c r="O260" i="107"/>
  <c r="S194" i="107"/>
  <c r="E234" i="107"/>
  <c r="I242" i="107"/>
  <c r="I254" i="107"/>
  <c r="I218" i="107"/>
  <c r="O249" i="107"/>
  <c r="O246" i="107"/>
  <c r="S204" i="107"/>
  <c r="I248" i="107"/>
  <c r="O247" i="107"/>
  <c r="O245" i="107"/>
  <c r="G260" i="107"/>
  <c r="S201" i="107"/>
  <c r="O251" i="107"/>
  <c r="I245" i="107"/>
  <c r="I253" i="107"/>
  <c r="C260" i="107"/>
  <c r="I243" i="107"/>
  <c r="I255" i="107"/>
  <c r="S192" i="107"/>
  <c r="S198" i="107"/>
  <c r="R234" i="107"/>
  <c r="S221" i="107" s="1"/>
  <c r="I234" i="107"/>
  <c r="C219" i="107"/>
  <c r="E225" i="107"/>
  <c r="E228" i="107"/>
  <c r="C232" i="107"/>
  <c r="C220" i="107"/>
  <c r="C218" i="107"/>
  <c r="E216" i="107"/>
  <c r="E222" i="107"/>
  <c r="E226" i="107"/>
  <c r="C230" i="107"/>
  <c r="E227" i="107"/>
  <c r="G218" i="107"/>
  <c r="E224" i="107"/>
  <c r="I219" i="107"/>
  <c r="E215" i="107"/>
  <c r="E231" i="107"/>
  <c r="G222" i="107"/>
  <c r="I220" i="107"/>
  <c r="C222" i="107"/>
  <c r="C231" i="107"/>
  <c r="E232" i="107"/>
  <c r="C233" i="107"/>
  <c r="C223" i="107"/>
  <c r="E217" i="107"/>
  <c r="C226" i="107"/>
  <c r="G232" i="107"/>
  <c r="E219" i="107"/>
  <c r="G221" i="107"/>
  <c r="C227" i="107"/>
  <c r="G217" i="107"/>
  <c r="G233" i="107"/>
  <c r="C225" i="107"/>
  <c r="G219" i="107"/>
  <c r="C221" i="107"/>
  <c r="E233" i="107"/>
  <c r="E223" i="107"/>
  <c r="G226" i="107"/>
  <c r="G227" i="107"/>
  <c r="C215" i="107"/>
  <c r="C229" i="107"/>
  <c r="E220" i="107"/>
  <c r="E229" i="107"/>
  <c r="G231" i="107"/>
  <c r="E218" i="107"/>
  <c r="C216" i="107"/>
  <c r="G220" i="107"/>
  <c r="G223" i="107"/>
  <c r="C217" i="107"/>
  <c r="G224" i="107"/>
  <c r="C224" i="107"/>
  <c r="G216" i="107"/>
  <c r="C228" i="107"/>
  <c r="E221" i="107"/>
  <c r="G228" i="107"/>
  <c r="G215" i="107"/>
  <c r="G230" i="107"/>
  <c r="G229" i="107"/>
  <c r="G225" i="107"/>
  <c r="E230" i="107"/>
  <c r="O208" i="107"/>
  <c r="Q208" i="107"/>
  <c r="S203" i="107"/>
  <c r="S196" i="107"/>
  <c r="I231" i="107"/>
  <c r="S193" i="107"/>
  <c r="S206" i="107"/>
  <c r="I222" i="107"/>
  <c r="R260" i="107"/>
  <c r="S248" i="107" s="1"/>
  <c r="I260" i="107"/>
  <c r="E254" i="107"/>
  <c r="E258" i="107"/>
  <c r="E250" i="107"/>
  <c r="E256" i="107"/>
  <c r="E242" i="107"/>
  <c r="E252" i="107"/>
  <c r="G244" i="107"/>
  <c r="E248" i="107"/>
  <c r="G246" i="107"/>
  <c r="G259" i="107"/>
  <c r="G256" i="107"/>
  <c r="E243" i="107"/>
  <c r="C244" i="107"/>
  <c r="G241" i="107"/>
  <c r="E241" i="107"/>
  <c r="G252" i="107"/>
  <c r="E249" i="107"/>
  <c r="C252" i="107"/>
  <c r="G251" i="107"/>
  <c r="G258" i="107"/>
  <c r="E246" i="107"/>
  <c r="E255" i="107"/>
  <c r="G257" i="107"/>
  <c r="C249" i="107"/>
  <c r="G249" i="107"/>
  <c r="E257" i="107"/>
  <c r="C250" i="107"/>
  <c r="C245" i="107"/>
  <c r="C253" i="107"/>
  <c r="G255" i="107"/>
  <c r="G245" i="107"/>
  <c r="G248" i="107"/>
  <c r="G253" i="107"/>
  <c r="G250" i="107"/>
  <c r="E247" i="107"/>
  <c r="C242" i="107"/>
  <c r="E259" i="107"/>
  <c r="C254" i="107"/>
  <c r="C241" i="107"/>
  <c r="C257" i="107"/>
  <c r="C259" i="107"/>
  <c r="E253" i="107"/>
  <c r="E245" i="107"/>
  <c r="C258" i="107"/>
  <c r="G242" i="107"/>
  <c r="C243" i="107"/>
  <c r="G243" i="107"/>
  <c r="G247" i="107"/>
  <c r="E244" i="107"/>
  <c r="C255" i="107"/>
  <c r="G254" i="107"/>
  <c r="C247" i="107"/>
  <c r="E251" i="107"/>
  <c r="C246" i="107"/>
  <c r="C251" i="107"/>
  <c r="C256" i="107"/>
  <c r="C248" i="107"/>
  <c r="S208" i="107"/>
  <c r="O189" i="107"/>
  <c r="M196" i="107"/>
  <c r="M195" i="107"/>
  <c r="O197" i="107"/>
  <c r="O198" i="107"/>
  <c r="O194" i="107"/>
  <c r="O201" i="107"/>
  <c r="O200" i="107"/>
  <c r="O196" i="107"/>
  <c r="O199" i="107"/>
  <c r="O190" i="107"/>
  <c r="O206" i="107"/>
  <c r="O193" i="107"/>
  <c r="O191" i="107"/>
  <c r="O204" i="107"/>
  <c r="O205" i="107"/>
  <c r="O202" i="107"/>
  <c r="O192" i="107"/>
  <c r="O203" i="107"/>
  <c r="O207" i="107"/>
  <c r="Q200" i="107"/>
  <c r="Q198" i="107"/>
  <c r="M203" i="107"/>
  <c r="Q201" i="107"/>
  <c r="M200" i="107"/>
  <c r="Q204" i="107"/>
  <c r="Q202" i="107"/>
  <c r="Q195" i="107"/>
  <c r="M199" i="107"/>
  <c r="M189" i="107"/>
  <c r="Q193" i="107"/>
  <c r="Q203" i="107"/>
  <c r="Q194" i="107"/>
  <c r="M191" i="107"/>
  <c r="Q199" i="107"/>
  <c r="M202" i="107"/>
  <c r="M193" i="107"/>
  <c r="M198" i="107"/>
  <c r="M201" i="107"/>
  <c r="Q207" i="107"/>
  <c r="Q189" i="107"/>
  <c r="Q206" i="107"/>
  <c r="Q192" i="107"/>
  <c r="Q190" i="107"/>
  <c r="Q191" i="107"/>
  <c r="Q205" i="107"/>
  <c r="O195" i="107"/>
  <c r="S190" i="107"/>
  <c r="M192" i="107"/>
  <c r="M190" i="107"/>
  <c r="M205" i="107"/>
  <c r="Q196" i="107"/>
  <c r="M206" i="107"/>
  <c r="M204" i="107"/>
  <c r="Q197" i="107"/>
  <c r="M194" i="107"/>
  <c r="M207" i="107"/>
  <c r="M197" i="107"/>
  <c r="M208" i="107"/>
  <c r="S189" i="107"/>
  <c r="S191" i="107"/>
  <c r="S205" i="107"/>
  <c r="I228" i="107"/>
  <c r="G234" i="107"/>
  <c r="I217" i="107"/>
  <c r="I224" i="107"/>
  <c r="I230" i="107"/>
  <c r="I233" i="107"/>
  <c r="S202" i="107"/>
  <c r="S199" i="107"/>
  <c r="O258" i="107"/>
  <c r="O250" i="107"/>
  <c r="O254" i="107"/>
  <c r="O242" i="107"/>
  <c r="O252" i="107"/>
  <c r="O256" i="107"/>
  <c r="O243" i="107"/>
  <c r="I223" i="107"/>
  <c r="O255" i="107"/>
  <c r="I226" i="107"/>
  <c r="I241" i="107"/>
  <c r="S204" i="54"/>
  <c r="S189" i="54"/>
  <c r="S193" i="54"/>
  <c r="I215" i="54"/>
  <c r="I229" i="54"/>
  <c r="E234" i="54"/>
  <c r="I223" i="54"/>
  <c r="I230" i="54"/>
  <c r="S198" i="54"/>
  <c r="I226" i="54"/>
  <c r="I217" i="54"/>
  <c r="S196" i="54"/>
  <c r="I252" i="54"/>
  <c r="S201" i="54"/>
  <c r="O251" i="106"/>
  <c r="I226" i="106"/>
  <c r="E260" i="106"/>
  <c r="I222" i="106"/>
  <c r="O244" i="106"/>
  <c r="I253" i="106"/>
  <c r="S200" i="106"/>
  <c r="C260" i="106"/>
  <c r="I256" i="106"/>
  <c r="O245" i="106"/>
  <c r="O260" i="106"/>
  <c r="O246" i="106"/>
  <c r="I257" i="106"/>
  <c r="G260" i="106"/>
  <c r="I249" i="106"/>
  <c r="I225" i="106"/>
  <c r="O250" i="106"/>
  <c r="I258" i="106"/>
  <c r="I228" i="106"/>
  <c r="I230" i="106"/>
  <c r="I217" i="106"/>
  <c r="O247" i="106"/>
  <c r="I219" i="106"/>
  <c r="I216" i="106"/>
  <c r="G234" i="106"/>
  <c r="I229" i="106"/>
  <c r="I218" i="106"/>
  <c r="I221" i="106"/>
  <c r="O248" i="106"/>
  <c r="I231" i="106"/>
  <c r="C234" i="106"/>
  <c r="E234" i="106"/>
  <c r="S198" i="106"/>
  <c r="O252" i="106"/>
  <c r="O255" i="106"/>
  <c r="O258" i="106"/>
  <c r="O257" i="106"/>
  <c r="O259" i="106"/>
  <c r="O256" i="106"/>
  <c r="O253" i="106"/>
  <c r="O243" i="106"/>
  <c r="O254" i="106"/>
  <c r="S191" i="106"/>
  <c r="I227" i="106"/>
  <c r="I232" i="106"/>
  <c r="S190" i="106"/>
  <c r="S193" i="106"/>
  <c r="I223" i="106"/>
  <c r="S192" i="106"/>
  <c r="S208" i="106"/>
  <c r="M195" i="106"/>
  <c r="Q203" i="106"/>
  <c r="M197" i="106"/>
  <c r="M189" i="106"/>
  <c r="M191" i="106"/>
  <c r="M193" i="106"/>
  <c r="O193" i="106"/>
  <c r="M198" i="106"/>
  <c r="O189" i="106"/>
  <c r="O197" i="106"/>
  <c r="S203" i="106"/>
  <c r="M199" i="106"/>
  <c r="Q199" i="106"/>
  <c r="M205" i="106"/>
  <c r="M203" i="106"/>
  <c r="M207" i="106"/>
  <c r="M194" i="106"/>
  <c r="O195" i="106"/>
  <c r="Q207" i="106"/>
  <c r="M190" i="106"/>
  <c r="O191" i="106"/>
  <c r="S207" i="106"/>
  <c r="O206" i="106"/>
  <c r="O202" i="106"/>
  <c r="M200" i="106"/>
  <c r="O201" i="106"/>
  <c r="Q189" i="106"/>
  <c r="Q204" i="106"/>
  <c r="M202" i="106"/>
  <c r="S196" i="106"/>
  <c r="Q201" i="106"/>
  <c r="Q193" i="106"/>
  <c r="S205" i="106"/>
  <c r="Q202" i="106"/>
  <c r="O192" i="106"/>
  <c r="O204" i="106"/>
  <c r="Q198" i="106"/>
  <c r="O198" i="106"/>
  <c r="O207" i="106"/>
  <c r="Q197" i="106"/>
  <c r="M206" i="106"/>
  <c r="S201" i="106"/>
  <c r="Q196" i="106"/>
  <c r="M196" i="106"/>
  <c r="M201" i="106"/>
  <c r="O196" i="106"/>
  <c r="O199" i="106"/>
  <c r="O200" i="106"/>
  <c r="Q195" i="106"/>
  <c r="S194" i="106"/>
  <c r="O203" i="106"/>
  <c r="Q194" i="106"/>
  <c r="Q206" i="106"/>
  <c r="Q190" i="106"/>
  <c r="Q205" i="106"/>
  <c r="O205" i="106"/>
  <c r="Q192" i="106"/>
  <c r="M192" i="106"/>
  <c r="Q200" i="106"/>
  <c r="O190" i="106"/>
  <c r="Q191" i="106"/>
  <c r="M204" i="106"/>
  <c r="O194" i="106"/>
  <c r="S206" i="106"/>
  <c r="M208" i="106"/>
  <c r="I260" i="106"/>
  <c r="R260" i="106"/>
  <c r="M260" i="106" s="1"/>
  <c r="G248" i="106"/>
  <c r="G251" i="106"/>
  <c r="G247" i="106"/>
  <c r="G242" i="106"/>
  <c r="G259" i="106"/>
  <c r="G250" i="106"/>
  <c r="G246" i="106"/>
  <c r="G243" i="106"/>
  <c r="G255" i="106"/>
  <c r="G244" i="106"/>
  <c r="C249" i="106"/>
  <c r="C246" i="106"/>
  <c r="C245" i="106"/>
  <c r="E256" i="106"/>
  <c r="C250" i="106"/>
  <c r="C258" i="106"/>
  <c r="E252" i="106"/>
  <c r="C247" i="106"/>
  <c r="C259" i="106"/>
  <c r="C243" i="106"/>
  <c r="E255" i="106"/>
  <c r="G241" i="106"/>
  <c r="G249" i="106"/>
  <c r="C255" i="106"/>
  <c r="C244" i="106"/>
  <c r="E243" i="106"/>
  <c r="C242" i="106"/>
  <c r="C254" i="106"/>
  <c r="E259" i="106"/>
  <c r="C241" i="106"/>
  <c r="C248" i="106"/>
  <c r="E257" i="106"/>
  <c r="C251" i="106"/>
  <c r="E258" i="106"/>
  <c r="E253" i="106"/>
  <c r="E254" i="106"/>
  <c r="G245" i="106"/>
  <c r="E241" i="106"/>
  <c r="I245" i="106"/>
  <c r="C252" i="106"/>
  <c r="G254" i="106"/>
  <c r="G258" i="106"/>
  <c r="I242" i="106"/>
  <c r="I259" i="106"/>
  <c r="E245" i="106"/>
  <c r="E250" i="106"/>
  <c r="I254" i="106"/>
  <c r="I251" i="106"/>
  <c r="C257" i="106"/>
  <c r="G253" i="106"/>
  <c r="E246" i="106"/>
  <c r="I255" i="106"/>
  <c r="E247" i="106"/>
  <c r="E248" i="106"/>
  <c r="E244" i="106"/>
  <c r="G252" i="106"/>
  <c r="C253" i="106"/>
  <c r="C256" i="106"/>
  <c r="G257" i="106"/>
  <c r="I243" i="106"/>
  <c r="E249" i="106"/>
  <c r="E242" i="106"/>
  <c r="I248" i="106"/>
  <c r="I244" i="106"/>
  <c r="I247" i="106"/>
  <c r="E251" i="106"/>
  <c r="I250" i="106"/>
  <c r="G256" i="106"/>
  <c r="I252" i="106"/>
  <c r="I246" i="106"/>
  <c r="S197" i="106"/>
  <c r="O242" i="106"/>
  <c r="S199" i="106"/>
  <c r="S202" i="106"/>
  <c r="Q208" i="106"/>
  <c r="S195" i="106"/>
  <c r="S204" i="106"/>
  <c r="I234" i="106"/>
  <c r="R234" i="106"/>
  <c r="S218" i="106" s="1"/>
  <c r="E231" i="106"/>
  <c r="E227" i="106"/>
  <c r="E230" i="106"/>
  <c r="E233" i="106"/>
  <c r="E221" i="106"/>
  <c r="E217" i="106"/>
  <c r="C222" i="106"/>
  <c r="C218" i="106"/>
  <c r="C227" i="106"/>
  <c r="E226" i="106"/>
  <c r="C216" i="106"/>
  <c r="C220" i="106"/>
  <c r="E228" i="106"/>
  <c r="E232" i="106"/>
  <c r="C223" i="106"/>
  <c r="C225" i="106"/>
  <c r="C229" i="106"/>
  <c r="C233" i="106"/>
  <c r="E229" i="106"/>
  <c r="E219" i="106"/>
  <c r="C215" i="106"/>
  <c r="C224" i="106"/>
  <c r="C219" i="106"/>
  <c r="C231" i="106"/>
  <c r="C221" i="106"/>
  <c r="C232" i="106"/>
  <c r="C217" i="106"/>
  <c r="G218" i="106"/>
  <c r="E223" i="106"/>
  <c r="G231" i="106"/>
  <c r="G232" i="106"/>
  <c r="G230" i="106"/>
  <c r="G224" i="106"/>
  <c r="G216" i="106"/>
  <c r="I233" i="106"/>
  <c r="G215" i="106"/>
  <c r="E222" i="106"/>
  <c r="E218" i="106"/>
  <c r="G229" i="106"/>
  <c r="C226" i="106"/>
  <c r="G221" i="106"/>
  <c r="G226" i="106"/>
  <c r="G233" i="106"/>
  <c r="G219" i="106"/>
  <c r="G222" i="106"/>
  <c r="E225" i="106"/>
  <c r="I224" i="106"/>
  <c r="E215" i="106"/>
  <c r="E224" i="106"/>
  <c r="G220" i="106"/>
  <c r="C228" i="106"/>
  <c r="C230" i="106"/>
  <c r="G227" i="106"/>
  <c r="G225" i="106"/>
  <c r="G217" i="106"/>
  <c r="I220" i="106"/>
  <c r="E220" i="106"/>
  <c r="E216" i="106"/>
  <c r="G223" i="106"/>
  <c r="G228" i="106"/>
  <c r="I245" i="54"/>
  <c r="I258" i="54"/>
  <c r="O208" i="54"/>
  <c r="O246" i="54"/>
  <c r="S195" i="54"/>
  <c r="I247" i="54"/>
  <c r="Q208" i="54"/>
  <c r="S194" i="54"/>
  <c r="S192" i="54"/>
  <c r="O242" i="54"/>
  <c r="G260" i="54"/>
  <c r="I246" i="54"/>
  <c r="I244" i="54"/>
  <c r="I234" i="54"/>
  <c r="R234" i="54"/>
  <c r="O234" i="54" s="1"/>
  <c r="C225" i="54"/>
  <c r="C224" i="54"/>
  <c r="C222" i="54"/>
  <c r="C220" i="54"/>
  <c r="C218" i="54"/>
  <c r="C216" i="54"/>
  <c r="G228" i="54"/>
  <c r="C233" i="54"/>
  <c r="C232" i="54"/>
  <c r="C227" i="54"/>
  <c r="C229" i="54"/>
  <c r="C231" i="54"/>
  <c r="C226" i="54"/>
  <c r="C228" i="54"/>
  <c r="C230" i="54"/>
  <c r="I222" i="54"/>
  <c r="I224" i="54"/>
  <c r="E223" i="54"/>
  <c r="G232" i="54"/>
  <c r="E229" i="54"/>
  <c r="G227" i="54"/>
  <c r="G215" i="54"/>
  <c r="E222" i="54"/>
  <c r="G219" i="54"/>
  <c r="C219" i="54"/>
  <c r="G222" i="54"/>
  <c r="I228" i="54"/>
  <c r="C215" i="54"/>
  <c r="E220" i="54"/>
  <c r="I227" i="54"/>
  <c r="I216" i="54"/>
  <c r="C221" i="54"/>
  <c r="E219" i="54"/>
  <c r="G226" i="54"/>
  <c r="E218" i="54"/>
  <c r="G217" i="54"/>
  <c r="E231" i="54"/>
  <c r="E216" i="54"/>
  <c r="E230" i="54"/>
  <c r="G223" i="54"/>
  <c r="G233" i="54"/>
  <c r="G218" i="54"/>
  <c r="E225" i="54"/>
  <c r="E217" i="54"/>
  <c r="E232" i="54"/>
  <c r="G221" i="54"/>
  <c r="G220" i="54"/>
  <c r="E227" i="54"/>
  <c r="G225" i="54"/>
  <c r="C217" i="54"/>
  <c r="E215" i="54"/>
  <c r="C223" i="54"/>
  <c r="E221" i="54"/>
  <c r="I231" i="54"/>
  <c r="E226" i="54"/>
  <c r="G216" i="54"/>
  <c r="E228" i="54"/>
  <c r="G230" i="54"/>
  <c r="E233" i="54"/>
  <c r="I220" i="54"/>
  <c r="G231" i="54"/>
  <c r="G224" i="54"/>
  <c r="I218" i="54"/>
  <c r="E224" i="54"/>
  <c r="G229" i="54"/>
  <c r="O259" i="54"/>
  <c r="I219" i="54"/>
  <c r="O253" i="54"/>
  <c r="S205" i="54"/>
  <c r="I249" i="54"/>
  <c r="S206" i="54"/>
  <c r="I225" i="54"/>
  <c r="O258" i="54"/>
  <c r="O252" i="54"/>
  <c r="O257" i="54"/>
  <c r="G234" i="54"/>
  <c r="O260" i="54"/>
  <c r="I260" i="54"/>
  <c r="R260" i="54"/>
  <c r="Q260" i="54" s="1"/>
  <c r="C255" i="54"/>
  <c r="C251" i="54"/>
  <c r="C248" i="54"/>
  <c r="C253" i="54"/>
  <c r="G259" i="54"/>
  <c r="C257" i="54"/>
  <c r="C244" i="54"/>
  <c r="C259" i="54"/>
  <c r="I257" i="54"/>
  <c r="E254" i="54"/>
  <c r="E244" i="54"/>
  <c r="C250" i="54"/>
  <c r="C249" i="54"/>
  <c r="G256" i="54"/>
  <c r="E243" i="54"/>
  <c r="G253" i="54"/>
  <c r="E246" i="54"/>
  <c r="C247" i="54"/>
  <c r="E258" i="54"/>
  <c r="E250" i="54"/>
  <c r="E252" i="54"/>
  <c r="E257" i="54"/>
  <c r="G250" i="54"/>
  <c r="C252" i="54"/>
  <c r="C241" i="54"/>
  <c r="G258" i="54"/>
  <c r="E255" i="54"/>
  <c r="E256" i="54"/>
  <c r="C242" i="54"/>
  <c r="G257" i="54"/>
  <c r="E253" i="54"/>
  <c r="C245" i="54"/>
  <c r="E242" i="54"/>
  <c r="G249" i="54"/>
  <c r="G243" i="54"/>
  <c r="G244" i="54"/>
  <c r="E245" i="54"/>
  <c r="C254" i="54"/>
  <c r="C243" i="54"/>
  <c r="G247" i="54"/>
  <c r="G246" i="54"/>
  <c r="I259" i="54"/>
  <c r="E251" i="54"/>
  <c r="C258" i="54"/>
  <c r="E241" i="54"/>
  <c r="C246" i="54"/>
  <c r="G245" i="54"/>
  <c r="E247" i="54"/>
  <c r="E249" i="54"/>
  <c r="G242" i="54"/>
  <c r="G248" i="54"/>
  <c r="I248" i="54"/>
  <c r="G255" i="54"/>
  <c r="G251" i="54"/>
  <c r="I253" i="54"/>
  <c r="G254" i="54"/>
  <c r="G252" i="54"/>
  <c r="E259" i="54"/>
  <c r="G241" i="54"/>
  <c r="C256" i="54"/>
  <c r="E248" i="54"/>
  <c r="O255" i="54"/>
  <c r="S208" i="54"/>
  <c r="M205" i="54"/>
  <c r="M201" i="54"/>
  <c r="M197" i="54"/>
  <c r="M193" i="54"/>
  <c r="M189" i="54"/>
  <c r="M207" i="54"/>
  <c r="M204" i="54"/>
  <c r="M200" i="54"/>
  <c r="M192" i="54"/>
  <c r="M196" i="54"/>
  <c r="M195" i="54"/>
  <c r="M203" i="54"/>
  <c r="O207" i="54"/>
  <c r="M190" i="54"/>
  <c r="M198" i="54"/>
  <c r="M206" i="54"/>
  <c r="M191" i="54"/>
  <c r="M199" i="54"/>
  <c r="M194" i="54"/>
  <c r="M202" i="54"/>
  <c r="O194" i="54"/>
  <c r="O196" i="54"/>
  <c r="O195" i="54"/>
  <c r="O193" i="54"/>
  <c r="Q195" i="54"/>
  <c r="O197" i="54"/>
  <c r="O199" i="54"/>
  <c r="Q198" i="54"/>
  <c r="Q203" i="54"/>
  <c r="O190" i="54"/>
  <c r="Q202" i="54"/>
  <c r="Q197" i="54"/>
  <c r="O205" i="54"/>
  <c r="Q190" i="54"/>
  <c r="Q200" i="54"/>
  <c r="O206" i="54"/>
  <c r="O200" i="54"/>
  <c r="Q204" i="54"/>
  <c r="O201" i="54"/>
  <c r="O198" i="54"/>
  <c r="Q189" i="54"/>
  <c r="Q206" i="54"/>
  <c r="O191" i="54"/>
  <c r="Q201" i="54"/>
  <c r="Q191" i="54"/>
  <c r="Q193" i="54"/>
  <c r="Q192" i="54"/>
  <c r="Q194" i="54"/>
  <c r="Q196" i="54"/>
  <c r="Q207" i="54"/>
  <c r="Q199" i="54"/>
  <c r="O204" i="54"/>
  <c r="O202" i="54"/>
  <c r="Q205" i="54"/>
  <c r="O203" i="54"/>
  <c r="O192" i="54"/>
  <c r="O189" i="54"/>
  <c r="O254" i="54"/>
  <c r="S203" i="54"/>
  <c r="O250" i="54"/>
  <c r="S207" i="54"/>
  <c r="I250" i="54"/>
  <c r="E260" i="54"/>
  <c r="S200" i="54"/>
  <c r="I241" i="54"/>
  <c r="I255" i="54"/>
  <c r="I256" i="54"/>
  <c r="O245" i="54"/>
  <c r="I243" i="54"/>
  <c r="O251" i="54"/>
  <c r="S190" i="54"/>
  <c r="O249" i="54"/>
  <c r="C260" i="54"/>
  <c r="O256" i="54"/>
  <c r="O248" i="54"/>
  <c r="S197" i="54"/>
  <c r="C234" i="54"/>
  <c r="I221" i="54"/>
  <c r="O244" i="54"/>
  <c r="O243" i="54"/>
  <c r="M208" i="54"/>
  <c r="S199" i="54"/>
  <c r="I254" i="54"/>
  <c r="I233" i="54"/>
  <c r="I251" i="54"/>
  <c r="S202" i="54"/>
  <c r="I168" i="46"/>
  <c r="I180" i="46"/>
  <c r="I172" i="46"/>
  <c r="E181" i="46"/>
  <c r="I137" i="46"/>
  <c r="I152" i="46"/>
  <c r="I148" i="46"/>
  <c r="I136" i="46"/>
  <c r="I141" i="46"/>
  <c r="I145" i="46"/>
  <c r="I110" i="46"/>
  <c r="I114" i="46"/>
  <c r="C129" i="46"/>
  <c r="I118" i="46"/>
  <c r="I117" i="46"/>
  <c r="I126" i="46"/>
  <c r="G129" i="46"/>
  <c r="I95" i="46"/>
  <c r="I87" i="46"/>
  <c r="I91" i="46"/>
  <c r="I98" i="46"/>
  <c r="I86" i="46"/>
  <c r="E103" i="46"/>
  <c r="I75" i="46"/>
  <c r="E77" i="46"/>
  <c r="I67" i="46"/>
  <c r="I64" i="46"/>
  <c r="I63" i="46"/>
  <c r="I71" i="46"/>
  <c r="I72" i="46"/>
  <c r="I59" i="46"/>
  <c r="I40" i="46"/>
  <c r="I33" i="46"/>
  <c r="I36" i="46"/>
  <c r="G51" i="46"/>
  <c r="I44" i="46"/>
  <c r="I41" i="46"/>
  <c r="C51" i="46"/>
  <c r="G22" i="46"/>
  <c r="G14" i="46"/>
  <c r="G6" i="46"/>
  <c r="E19" i="46"/>
  <c r="E25" i="46"/>
  <c r="G11" i="46"/>
  <c r="G19" i="46"/>
  <c r="G8" i="46"/>
  <c r="E13" i="46"/>
  <c r="C18" i="46"/>
  <c r="G24" i="46"/>
  <c r="E20" i="46"/>
  <c r="I7" i="46"/>
  <c r="I11" i="46"/>
  <c r="I15" i="46"/>
  <c r="I19" i="46"/>
  <c r="I23" i="46"/>
  <c r="C25" i="46"/>
  <c r="I9" i="46"/>
  <c r="I12" i="46"/>
  <c r="I10" i="46"/>
  <c r="G18" i="46"/>
  <c r="G10" i="46"/>
  <c r="I24" i="46"/>
  <c r="E11" i="46"/>
  <c r="E8" i="46"/>
  <c r="G15" i="46"/>
  <c r="G23" i="46"/>
  <c r="C10" i="46"/>
  <c r="G16" i="46"/>
  <c r="E21" i="46"/>
  <c r="E12" i="46"/>
  <c r="E6" i="46"/>
  <c r="E10" i="46"/>
  <c r="E14" i="46"/>
  <c r="E18" i="46"/>
  <c r="E22" i="46"/>
  <c r="I17" i="46"/>
  <c r="E23" i="46"/>
  <c r="I22" i="46"/>
  <c r="I179" i="44"/>
  <c r="I168" i="44"/>
  <c r="I164" i="44"/>
  <c r="I177" i="44"/>
  <c r="I175" i="44"/>
  <c r="I173" i="44"/>
  <c r="I163" i="44"/>
  <c r="I172" i="44"/>
  <c r="I110" i="44"/>
  <c r="I87" i="44"/>
  <c r="E103" i="44"/>
  <c r="I94" i="44"/>
  <c r="I91" i="44"/>
  <c r="I88" i="44"/>
  <c r="I69" i="44"/>
  <c r="I65" i="44"/>
  <c r="I72" i="44"/>
  <c r="I34" i="44"/>
  <c r="I32" i="44"/>
  <c r="F234" i="44"/>
  <c r="P234" i="44" s="1"/>
  <c r="F260" i="44"/>
  <c r="P260" i="44" s="1"/>
  <c r="I194" i="105"/>
  <c r="E181" i="43"/>
  <c r="I167" i="43"/>
  <c r="I172" i="43"/>
  <c r="I163" i="43"/>
  <c r="I171" i="43"/>
  <c r="I180" i="43"/>
  <c r="E154" i="43"/>
  <c r="E146" i="43"/>
  <c r="E138" i="43"/>
  <c r="I149" i="43"/>
  <c r="C144" i="43"/>
  <c r="C139" i="43"/>
  <c r="G139" i="43"/>
  <c r="E144" i="43"/>
  <c r="C149" i="43"/>
  <c r="C138" i="43"/>
  <c r="C142" i="43"/>
  <c r="C146" i="43"/>
  <c r="C150" i="43"/>
  <c r="C154" i="43"/>
  <c r="G154" i="43"/>
  <c r="G150" i="43"/>
  <c r="G146" i="43"/>
  <c r="G142" i="43"/>
  <c r="G138" i="43"/>
  <c r="G181" i="43"/>
  <c r="I151" i="43"/>
  <c r="I147" i="43"/>
  <c r="I143" i="43"/>
  <c r="I139" i="43"/>
  <c r="G136" i="43"/>
  <c r="G153" i="43"/>
  <c r="G149" i="43"/>
  <c r="G145" i="43"/>
  <c r="G141" i="43"/>
  <c r="G137" i="43"/>
  <c r="C136" i="43"/>
  <c r="I152" i="43"/>
  <c r="I148" i="43"/>
  <c r="I144" i="43"/>
  <c r="I140" i="43"/>
  <c r="E137" i="43"/>
  <c r="E150" i="43"/>
  <c r="E142" i="43"/>
  <c r="C152" i="43"/>
  <c r="C147" i="43"/>
  <c r="I141" i="43"/>
  <c r="E136" i="43"/>
  <c r="C141" i="43"/>
  <c r="G147" i="43"/>
  <c r="E152" i="43"/>
  <c r="G140" i="43"/>
  <c r="G144" i="43"/>
  <c r="G148" i="43"/>
  <c r="G152" i="43"/>
  <c r="E155" i="43"/>
  <c r="C155" i="43"/>
  <c r="I126" i="43"/>
  <c r="I122" i="43"/>
  <c r="G129" i="43"/>
  <c r="I117" i="43"/>
  <c r="I110" i="43"/>
  <c r="I112" i="43"/>
  <c r="I121" i="43"/>
  <c r="I67" i="43"/>
  <c r="I66" i="43"/>
  <c r="I75" i="43"/>
  <c r="I72" i="43"/>
  <c r="G77" i="43"/>
  <c r="I63" i="43"/>
  <c r="I64" i="43"/>
  <c r="E77" i="43"/>
  <c r="I60" i="43"/>
  <c r="I71" i="43"/>
  <c r="I70" i="43"/>
  <c r="I58" i="43"/>
  <c r="I13" i="43"/>
  <c r="E177" i="42"/>
  <c r="E169" i="42"/>
  <c r="E162" i="42"/>
  <c r="C167" i="42"/>
  <c r="G173" i="42"/>
  <c r="E178" i="42"/>
  <c r="C164" i="42"/>
  <c r="C168" i="42"/>
  <c r="C172" i="42"/>
  <c r="C176" i="42"/>
  <c r="C180" i="42"/>
  <c r="I175" i="42"/>
  <c r="C170" i="42"/>
  <c r="C178" i="42"/>
  <c r="I178" i="42"/>
  <c r="I174" i="42"/>
  <c r="I170" i="42"/>
  <c r="I166" i="42"/>
  <c r="I162" i="42"/>
  <c r="G180" i="42"/>
  <c r="G176" i="42"/>
  <c r="G172" i="42"/>
  <c r="G168" i="42"/>
  <c r="G164" i="42"/>
  <c r="I177" i="42"/>
  <c r="I173" i="42"/>
  <c r="I169" i="42"/>
  <c r="G179" i="42"/>
  <c r="G175" i="42"/>
  <c r="G171" i="42"/>
  <c r="G167" i="42"/>
  <c r="G163" i="42"/>
  <c r="C181" i="42"/>
  <c r="E173" i="42"/>
  <c r="E165" i="42"/>
  <c r="G165" i="42"/>
  <c r="E170" i="42"/>
  <c r="C175" i="42"/>
  <c r="G162" i="42"/>
  <c r="G166" i="42"/>
  <c r="G170" i="42"/>
  <c r="G174" i="42"/>
  <c r="G178" i="42"/>
  <c r="E181" i="42"/>
  <c r="I179" i="42"/>
  <c r="C173" i="42"/>
  <c r="I167" i="42"/>
  <c r="C162" i="42"/>
  <c r="I165" i="42"/>
  <c r="I71" i="42"/>
  <c r="C77" i="42"/>
  <c r="I67" i="42"/>
  <c r="E25" i="42"/>
  <c r="I206" i="104"/>
  <c r="G208" i="104"/>
  <c r="I189" i="104"/>
  <c r="I191" i="104"/>
  <c r="E208" i="104"/>
  <c r="I178" i="41"/>
  <c r="I176" i="41"/>
  <c r="I166" i="41"/>
  <c r="I172" i="41"/>
  <c r="I173" i="41"/>
  <c r="C181" i="41"/>
  <c r="I162" i="41"/>
  <c r="I165" i="41"/>
  <c r="I174" i="41"/>
  <c r="I164" i="41"/>
  <c r="I142" i="41"/>
  <c r="I154" i="41"/>
  <c r="I150" i="41"/>
  <c r="I146" i="41"/>
  <c r="I99" i="41"/>
  <c r="I91" i="41"/>
  <c r="I90" i="41"/>
  <c r="E103" i="41"/>
  <c r="I87" i="41"/>
  <c r="I86" i="41"/>
  <c r="I102" i="41"/>
  <c r="I95" i="41"/>
  <c r="I72" i="41"/>
  <c r="I68" i="41"/>
  <c r="I75" i="41"/>
  <c r="I45" i="41"/>
  <c r="I33" i="41"/>
  <c r="I44" i="41"/>
  <c r="C51" i="41"/>
  <c r="I40" i="41"/>
  <c r="I49" i="41"/>
  <c r="I36" i="41"/>
  <c r="G51" i="41"/>
  <c r="I41" i="41"/>
  <c r="I32" i="41"/>
  <c r="I37" i="41"/>
  <c r="F234" i="41"/>
  <c r="P234" i="41" s="1"/>
  <c r="I21" i="41"/>
  <c r="I176" i="40"/>
  <c r="I171" i="40"/>
  <c r="E162" i="40"/>
  <c r="E170" i="40"/>
  <c r="C166" i="40"/>
  <c r="E163" i="40"/>
  <c r="G177" i="40"/>
  <c r="G178" i="40"/>
  <c r="E168" i="40"/>
  <c r="G179" i="40"/>
  <c r="E181" i="40"/>
  <c r="I170" i="40"/>
  <c r="C164" i="40"/>
  <c r="E174" i="40"/>
  <c r="C170" i="40"/>
  <c r="G165" i="40"/>
  <c r="G170" i="40"/>
  <c r="C180" i="40"/>
  <c r="G171" i="40"/>
  <c r="I173" i="40"/>
  <c r="I178" i="40"/>
  <c r="E166" i="40"/>
  <c r="E178" i="40"/>
  <c r="C174" i="40"/>
  <c r="E167" i="40"/>
  <c r="C172" i="40"/>
  <c r="G163" i="40"/>
  <c r="C173" i="40"/>
  <c r="I172" i="40"/>
  <c r="I179" i="40"/>
  <c r="I162" i="40"/>
  <c r="C168" i="40"/>
  <c r="I174" i="40"/>
  <c r="C179" i="40"/>
  <c r="G169" i="40"/>
  <c r="E175" i="40"/>
  <c r="C165" i="40"/>
  <c r="E176" i="40"/>
  <c r="I168" i="40"/>
  <c r="I163" i="40"/>
  <c r="I180" i="40"/>
  <c r="I177" i="40"/>
  <c r="I175" i="40"/>
  <c r="G176" i="40"/>
  <c r="C175" i="40"/>
  <c r="E165" i="40"/>
  <c r="E169" i="40"/>
  <c r="E177" i="40"/>
  <c r="C162" i="40"/>
  <c r="C171" i="40"/>
  <c r="G162" i="40"/>
  <c r="G166" i="40"/>
  <c r="G173" i="40"/>
  <c r="E171" i="40"/>
  <c r="C176" i="40"/>
  <c r="I181" i="40"/>
  <c r="G167" i="40"/>
  <c r="E172" i="40"/>
  <c r="C177" i="40"/>
  <c r="I169" i="40"/>
  <c r="I165" i="40"/>
  <c r="I167" i="40"/>
  <c r="G180" i="40"/>
  <c r="C163" i="40"/>
  <c r="C167" i="40"/>
  <c r="E173" i="40"/>
  <c r="G172" i="40"/>
  <c r="I166" i="40"/>
  <c r="C178" i="40"/>
  <c r="G164" i="40"/>
  <c r="G168" i="40"/>
  <c r="C181" i="40"/>
  <c r="G174" i="40"/>
  <c r="E179" i="40"/>
  <c r="E164" i="40"/>
  <c r="C169" i="40"/>
  <c r="G175" i="40"/>
  <c r="E180" i="40"/>
  <c r="C140" i="40"/>
  <c r="I145" i="40"/>
  <c r="E143" i="40"/>
  <c r="E142" i="40"/>
  <c r="I144" i="40"/>
  <c r="I141" i="40"/>
  <c r="C141" i="40"/>
  <c r="C153" i="40"/>
  <c r="E150" i="40"/>
  <c r="I152" i="40"/>
  <c r="I149" i="40"/>
  <c r="C145" i="40"/>
  <c r="E138" i="40"/>
  <c r="C148" i="40"/>
  <c r="I148" i="40"/>
  <c r="I153" i="40"/>
  <c r="I137" i="40"/>
  <c r="E139" i="40"/>
  <c r="E147" i="40"/>
  <c r="C136" i="40"/>
  <c r="C144" i="40"/>
  <c r="I68" i="40"/>
  <c r="I65" i="40"/>
  <c r="I64" i="40"/>
  <c r="C67" i="40"/>
  <c r="G69" i="40"/>
  <c r="I59" i="40"/>
  <c r="I67" i="40"/>
  <c r="I75" i="40"/>
  <c r="E71" i="40"/>
  <c r="E60" i="40"/>
  <c r="C65" i="40"/>
  <c r="G71" i="40"/>
  <c r="E76" i="40"/>
  <c r="C64" i="40"/>
  <c r="C72" i="40"/>
  <c r="G60" i="40"/>
  <c r="E65" i="40"/>
  <c r="C70" i="40"/>
  <c r="G76" i="40"/>
  <c r="G77" i="40"/>
  <c r="I76" i="40"/>
  <c r="I60" i="40"/>
  <c r="I73" i="40"/>
  <c r="I72" i="40"/>
  <c r="C59" i="40"/>
  <c r="G61" i="40"/>
  <c r="C75" i="40"/>
  <c r="I63" i="40"/>
  <c r="I71" i="40"/>
  <c r="E63" i="40"/>
  <c r="C76" i="40"/>
  <c r="G63" i="40"/>
  <c r="E68" i="40"/>
  <c r="C73" i="40"/>
  <c r="C60" i="40"/>
  <c r="C68" i="40"/>
  <c r="I77" i="40"/>
  <c r="C62" i="40"/>
  <c r="G68" i="40"/>
  <c r="C129" i="40"/>
  <c r="I124" i="40"/>
  <c r="I127" i="40"/>
  <c r="I115" i="40"/>
  <c r="I118" i="40"/>
  <c r="I116" i="40"/>
  <c r="E129" i="40"/>
  <c r="I111" i="40"/>
  <c r="I112" i="40"/>
  <c r="I128" i="40"/>
  <c r="I114" i="40"/>
  <c r="I123" i="40"/>
  <c r="G103" i="40"/>
  <c r="I101" i="40"/>
  <c r="I96" i="40"/>
  <c r="I85" i="40"/>
  <c r="I84" i="40"/>
  <c r="I99" i="40"/>
  <c r="I92" i="40"/>
  <c r="I87" i="40"/>
  <c r="I100" i="40"/>
  <c r="C103" i="40"/>
  <c r="I89" i="40"/>
  <c r="I88" i="40"/>
  <c r="I95" i="40"/>
  <c r="I49" i="40"/>
  <c r="I33" i="40"/>
  <c r="E51" i="40"/>
  <c r="H249" i="40"/>
  <c r="R249" i="40" s="1"/>
  <c r="I8" i="40"/>
  <c r="H253" i="40"/>
  <c r="R253" i="40" s="1"/>
  <c r="I6" i="40"/>
  <c r="E25" i="40"/>
  <c r="C25" i="40"/>
  <c r="I24" i="40"/>
  <c r="G25" i="40"/>
  <c r="I20" i="40"/>
  <c r="I7" i="40"/>
  <c r="I18" i="40"/>
  <c r="I15" i="40"/>
  <c r="I16" i="40"/>
  <c r="H208" i="40"/>
  <c r="R208" i="40" s="1"/>
  <c r="I14" i="40"/>
  <c r="I23" i="40"/>
  <c r="I10" i="40"/>
  <c r="I11" i="40"/>
  <c r="I180" i="39"/>
  <c r="I94" i="39"/>
  <c r="C103" i="39"/>
  <c r="I84" i="39"/>
  <c r="I100" i="39"/>
  <c r="I90" i="39"/>
  <c r="I85" i="39"/>
  <c r="I93" i="39"/>
  <c r="I102" i="39"/>
  <c r="I92" i="39"/>
  <c r="E103" i="39"/>
  <c r="I98" i="39"/>
  <c r="I46" i="39"/>
  <c r="C51" i="39"/>
  <c r="I38" i="39"/>
  <c r="I16" i="39"/>
  <c r="G208" i="103"/>
  <c r="I195" i="103"/>
  <c r="I198" i="103"/>
  <c r="I190" i="103"/>
  <c r="I192" i="103"/>
  <c r="I197" i="103"/>
  <c r="I203" i="103"/>
  <c r="I206" i="103"/>
  <c r="I202" i="103"/>
  <c r="I191" i="103"/>
  <c r="E208" i="103"/>
  <c r="I200" i="103"/>
  <c r="I204" i="103"/>
  <c r="I194" i="103"/>
  <c r="I199" i="103"/>
  <c r="I207" i="103"/>
  <c r="I172" i="37"/>
  <c r="E164" i="37"/>
  <c r="E168" i="37"/>
  <c r="E172" i="37"/>
  <c r="E176" i="37"/>
  <c r="E165" i="37"/>
  <c r="E169" i="37"/>
  <c r="E173" i="37"/>
  <c r="E177" i="37"/>
  <c r="E166" i="37"/>
  <c r="E170" i="37"/>
  <c r="E174" i="37"/>
  <c r="E178" i="37"/>
  <c r="E163" i="37"/>
  <c r="E167" i="37"/>
  <c r="E171" i="37"/>
  <c r="E175" i="37"/>
  <c r="E179" i="37"/>
  <c r="G181" i="37"/>
  <c r="I143" i="37"/>
  <c r="I150" i="37"/>
  <c r="I151" i="37"/>
  <c r="I147" i="37"/>
  <c r="I142" i="37"/>
  <c r="I149" i="37"/>
  <c r="I139" i="37"/>
  <c r="I92" i="37"/>
  <c r="I97" i="37"/>
  <c r="I100" i="37"/>
  <c r="I162" i="37"/>
  <c r="E181" i="37"/>
  <c r="I166" i="37"/>
  <c r="I164" i="37"/>
  <c r="I165" i="37"/>
  <c r="C181" i="37"/>
  <c r="I178" i="37"/>
  <c r="I168" i="37"/>
  <c r="I180" i="37"/>
  <c r="I173" i="37"/>
  <c r="I120" i="37"/>
  <c r="I124" i="37"/>
  <c r="E129" i="37"/>
  <c r="I121" i="37"/>
  <c r="I115" i="37"/>
  <c r="I66" i="37"/>
  <c r="I20" i="37"/>
  <c r="I12" i="37"/>
  <c r="I173" i="36"/>
  <c r="I172" i="36"/>
  <c r="I177" i="36"/>
  <c r="I169" i="36"/>
  <c r="I165" i="36"/>
  <c r="I154" i="36"/>
  <c r="I150" i="36"/>
  <c r="I142" i="36"/>
  <c r="I115" i="36"/>
  <c r="I123" i="36"/>
  <c r="I127" i="36"/>
  <c r="I111" i="36"/>
  <c r="I119" i="36"/>
  <c r="I95" i="36"/>
  <c r="I92" i="36"/>
  <c r="C103" i="36"/>
  <c r="I91" i="36"/>
  <c r="I98" i="36"/>
  <c r="I96" i="36"/>
  <c r="I86" i="36"/>
  <c r="I87" i="36"/>
  <c r="I90" i="36"/>
  <c r="I60" i="36"/>
  <c r="I73" i="36"/>
  <c r="I69" i="36"/>
  <c r="I76" i="36"/>
  <c r="I33" i="36"/>
  <c r="I49" i="36"/>
  <c r="G25" i="36"/>
  <c r="I14" i="36"/>
  <c r="I7" i="36"/>
  <c r="I15" i="36"/>
  <c r="I22" i="36"/>
  <c r="I23" i="36"/>
  <c r="I11" i="36"/>
  <c r="C25" i="36"/>
  <c r="I18" i="36"/>
  <c r="I19" i="36"/>
  <c r="I10" i="36"/>
  <c r="E208" i="101"/>
  <c r="I201" i="101"/>
  <c r="I198" i="101"/>
  <c r="G208" i="101"/>
  <c r="I197" i="101"/>
  <c r="I205" i="101"/>
  <c r="I203" i="101"/>
  <c r="I194" i="101"/>
  <c r="I204" i="101"/>
  <c r="I202" i="101"/>
  <c r="I199" i="101"/>
  <c r="I165" i="35"/>
  <c r="I166" i="35"/>
  <c r="I177" i="35"/>
  <c r="I150" i="35"/>
  <c r="C155" i="35"/>
  <c r="I152" i="35"/>
  <c r="I138" i="35"/>
  <c r="G155" i="35"/>
  <c r="I140" i="35"/>
  <c r="I136" i="35"/>
  <c r="G181" i="35"/>
  <c r="I154" i="35"/>
  <c r="I98" i="35"/>
  <c r="G87" i="35"/>
  <c r="C100" i="35"/>
  <c r="I84" i="35"/>
  <c r="E91" i="35"/>
  <c r="E85" i="35"/>
  <c r="G89" i="35"/>
  <c r="G99" i="35"/>
  <c r="E99" i="35"/>
  <c r="G97" i="35"/>
  <c r="I95" i="35"/>
  <c r="E92" i="35"/>
  <c r="E97" i="35"/>
  <c r="C90" i="35"/>
  <c r="C92" i="35"/>
  <c r="C95" i="35"/>
  <c r="G101" i="35"/>
  <c r="G88" i="35"/>
  <c r="C96" i="35"/>
  <c r="G103" i="35"/>
  <c r="C87" i="35"/>
  <c r="G95" i="35"/>
  <c r="E84" i="35"/>
  <c r="E90" i="35"/>
  <c r="G100" i="35"/>
  <c r="E93" i="35"/>
  <c r="C88" i="35"/>
  <c r="I91" i="35"/>
  <c r="G102" i="35"/>
  <c r="C89" i="35"/>
  <c r="C97" i="35"/>
  <c r="I97" i="35"/>
  <c r="C101" i="35"/>
  <c r="I89" i="35"/>
  <c r="I99" i="35"/>
  <c r="G92" i="35"/>
  <c r="C86" i="35"/>
  <c r="E102" i="35"/>
  <c r="G94" i="35"/>
  <c r="G86" i="35"/>
  <c r="I101" i="35"/>
  <c r="C91" i="35"/>
  <c r="G85" i="35"/>
  <c r="G98" i="35"/>
  <c r="C93" i="35"/>
  <c r="E88" i="35"/>
  <c r="E87" i="35"/>
  <c r="C99" i="35"/>
  <c r="E94" i="35"/>
  <c r="E100" i="35"/>
  <c r="C98" i="35"/>
  <c r="I103" i="35"/>
  <c r="I100" i="35"/>
  <c r="I94" i="35"/>
  <c r="I85" i="35"/>
  <c r="I92" i="35"/>
  <c r="I86" i="35"/>
  <c r="C103" i="35"/>
  <c r="I102" i="35"/>
  <c r="C94" i="35"/>
  <c r="E89" i="35"/>
  <c r="G84" i="35"/>
  <c r="E98" i="35"/>
  <c r="G90" i="35"/>
  <c r="C84" i="35"/>
  <c r="G93" i="35"/>
  <c r="I87" i="35"/>
  <c r="E103" i="35"/>
  <c r="E96" i="35"/>
  <c r="G91" i="35"/>
  <c r="C85" i="35"/>
  <c r="E95" i="35"/>
  <c r="I96" i="35"/>
  <c r="E86" i="35"/>
  <c r="G96" i="35"/>
  <c r="E101" i="35"/>
  <c r="I88" i="35"/>
  <c r="I93" i="35"/>
  <c r="G77" i="35"/>
  <c r="C60" i="35"/>
  <c r="G67" i="35"/>
  <c r="G64" i="35"/>
  <c r="C74" i="35"/>
  <c r="I68" i="35"/>
  <c r="I77" i="35"/>
  <c r="G75" i="35"/>
  <c r="C67" i="35"/>
  <c r="I59" i="35"/>
  <c r="I70" i="35"/>
  <c r="E71" i="35"/>
  <c r="C58" i="35"/>
  <c r="E69" i="35"/>
  <c r="C64" i="35"/>
  <c r="G74" i="35"/>
  <c r="C65" i="35"/>
  <c r="E62" i="35"/>
  <c r="G73" i="35"/>
  <c r="I67" i="35"/>
  <c r="I69" i="35"/>
  <c r="I66" i="35"/>
  <c r="I60" i="35"/>
  <c r="E75" i="35"/>
  <c r="C69" i="35"/>
  <c r="G60" i="35"/>
  <c r="E65" i="35"/>
  <c r="C70" i="35"/>
  <c r="G76" i="35"/>
  <c r="I64" i="35"/>
  <c r="G70" i="35"/>
  <c r="C76" i="35"/>
  <c r="G59" i="35"/>
  <c r="E68" i="35"/>
  <c r="E58" i="35"/>
  <c r="C63" i="35"/>
  <c r="G69" i="35"/>
  <c r="E74" i="35"/>
  <c r="I63" i="35"/>
  <c r="I65" i="35"/>
  <c r="H251" i="35"/>
  <c r="R251" i="35" s="1"/>
  <c r="I74" i="35"/>
  <c r="G58" i="35"/>
  <c r="E67" i="35"/>
  <c r="E64" i="35"/>
  <c r="E76" i="35"/>
  <c r="C62" i="35"/>
  <c r="G68" i="35"/>
  <c r="E73" i="35"/>
  <c r="E63" i="35"/>
  <c r="C68" i="35"/>
  <c r="I72" i="35"/>
  <c r="E77" i="35"/>
  <c r="G63" i="35"/>
  <c r="C73" i="35"/>
  <c r="G61" i="35"/>
  <c r="E66" i="35"/>
  <c r="C71" i="35"/>
  <c r="I75" i="35"/>
  <c r="I73" i="35"/>
  <c r="I71" i="35"/>
  <c r="C77" i="35"/>
  <c r="L243" i="35"/>
  <c r="I34" i="35"/>
  <c r="I47" i="35"/>
  <c r="I43" i="35"/>
  <c r="I48" i="35"/>
  <c r="I50" i="35"/>
  <c r="G51" i="35"/>
  <c r="I38" i="35"/>
  <c r="G16" i="35"/>
  <c r="G15" i="35"/>
  <c r="I7" i="35"/>
  <c r="C16" i="35"/>
  <c r="F234" i="35"/>
  <c r="P234" i="35" s="1"/>
  <c r="E17" i="35"/>
  <c r="C6" i="35"/>
  <c r="G23" i="35"/>
  <c r="G6" i="35"/>
  <c r="E22" i="35"/>
  <c r="I23" i="35"/>
  <c r="C22" i="35"/>
  <c r="G13" i="35"/>
  <c r="C8" i="35"/>
  <c r="E19" i="35"/>
  <c r="G8" i="35"/>
  <c r="I18" i="35"/>
  <c r="E8" i="35"/>
  <c r="C17" i="35"/>
  <c r="L251" i="35"/>
  <c r="I15" i="35"/>
  <c r="G24" i="35"/>
  <c r="G17" i="35"/>
  <c r="E11" i="35"/>
  <c r="G22" i="35"/>
  <c r="I10" i="35"/>
  <c r="C25" i="35"/>
  <c r="G11" i="35"/>
  <c r="G19" i="35"/>
  <c r="I16" i="35"/>
  <c r="E9" i="35"/>
  <c r="E6" i="35"/>
  <c r="G21" i="35"/>
  <c r="G14" i="35"/>
  <c r="C24" i="35"/>
  <c r="C14" i="35"/>
  <c r="E14" i="35"/>
  <c r="C13" i="35"/>
  <c r="C21" i="35"/>
  <c r="I24" i="35"/>
  <c r="I8" i="35"/>
  <c r="I9" i="35"/>
  <c r="I11" i="35"/>
  <c r="G20" i="35"/>
  <c r="G25" i="35"/>
  <c r="C11" i="35"/>
  <c r="C19" i="35"/>
  <c r="E7" i="35"/>
  <c r="C12" i="35"/>
  <c r="G18" i="35"/>
  <c r="E23" i="35"/>
  <c r="I6" i="35"/>
  <c r="G12" i="35"/>
  <c r="C18" i="35"/>
  <c r="E10" i="35"/>
  <c r="G7" i="35"/>
  <c r="E12" i="35"/>
  <c r="E16" i="35"/>
  <c r="E20" i="35"/>
  <c r="E24" i="35"/>
  <c r="I20" i="35"/>
  <c r="I19" i="35"/>
  <c r="E13" i="35"/>
  <c r="I22" i="35"/>
  <c r="C7" i="35"/>
  <c r="C15" i="35"/>
  <c r="C23" i="35"/>
  <c r="G10" i="35"/>
  <c r="E15" i="35"/>
  <c r="C20" i="35"/>
  <c r="I25" i="35"/>
  <c r="C10" i="35"/>
  <c r="I14" i="35"/>
  <c r="E21" i="35"/>
  <c r="E18" i="35"/>
  <c r="C9" i="35"/>
  <c r="I13" i="35"/>
  <c r="I17" i="35"/>
  <c r="I21" i="35"/>
  <c r="E25" i="35"/>
  <c r="H245" i="35"/>
  <c r="R245" i="35" s="1"/>
  <c r="I124" i="32"/>
  <c r="E129" i="32"/>
  <c r="I119" i="32"/>
  <c r="I122" i="32"/>
  <c r="I116" i="32"/>
  <c r="I110" i="32"/>
  <c r="I115" i="32"/>
  <c r="I114" i="32"/>
  <c r="I112" i="32"/>
  <c r="I128" i="32"/>
  <c r="I120" i="32"/>
  <c r="I126" i="32"/>
  <c r="G129" i="32"/>
  <c r="I85" i="32"/>
  <c r="I90" i="32"/>
  <c r="I86" i="32"/>
  <c r="I43" i="32"/>
  <c r="I48" i="32"/>
  <c r="I202" i="99"/>
  <c r="I198" i="99"/>
  <c r="I206" i="99"/>
  <c r="O242" i="99"/>
  <c r="O247" i="99"/>
  <c r="O255" i="99"/>
  <c r="O249" i="99"/>
  <c r="O257" i="99"/>
  <c r="O248" i="99"/>
  <c r="O243" i="99"/>
  <c r="I203" i="99"/>
  <c r="O250" i="99"/>
  <c r="O258" i="99"/>
  <c r="I189" i="99"/>
  <c r="I199" i="99"/>
  <c r="I207" i="99"/>
  <c r="O246" i="99"/>
  <c r="O254" i="99"/>
  <c r="H260" i="99"/>
  <c r="G258" i="99" s="1"/>
  <c r="O256" i="99"/>
  <c r="I177" i="33"/>
  <c r="I174" i="33"/>
  <c r="I170" i="33"/>
  <c r="I165" i="33"/>
  <c r="I172" i="33"/>
  <c r="I162" i="33"/>
  <c r="I166" i="33"/>
  <c r="I169" i="33"/>
  <c r="I168" i="33"/>
  <c r="E152" i="33"/>
  <c r="E144" i="33"/>
  <c r="E136" i="33"/>
  <c r="E155" i="33"/>
  <c r="G150" i="33"/>
  <c r="I144" i="33"/>
  <c r="I139" i="33"/>
  <c r="I150" i="33"/>
  <c r="C145" i="33"/>
  <c r="C140" i="33"/>
  <c r="E137" i="33"/>
  <c r="C142" i="33"/>
  <c r="G148" i="33"/>
  <c r="E153" i="33"/>
  <c r="G137" i="33"/>
  <c r="E142" i="33"/>
  <c r="C147" i="33"/>
  <c r="I149" i="33"/>
  <c r="G147" i="33"/>
  <c r="I141" i="33"/>
  <c r="G139" i="33"/>
  <c r="I145" i="33"/>
  <c r="G151" i="33"/>
  <c r="G143" i="33"/>
  <c r="E148" i="33"/>
  <c r="E140" i="33"/>
  <c r="I152" i="33"/>
  <c r="I147" i="33"/>
  <c r="G142" i="33"/>
  <c r="I136" i="33"/>
  <c r="C155" i="33"/>
  <c r="C153" i="33"/>
  <c r="C148" i="33"/>
  <c r="I142" i="33"/>
  <c r="C137" i="33"/>
  <c r="G140" i="33"/>
  <c r="E145" i="33"/>
  <c r="C150" i="33"/>
  <c r="I155" i="33"/>
  <c r="C139" i="33"/>
  <c r="G145" i="33"/>
  <c r="E150" i="33"/>
  <c r="I137" i="33"/>
  <c r="I127" i="33"/>
  <c r="I119" i="33"/>
  <c r="I111" i="33"/>
  <c r="I115" i="33"/>
  <c r="I128" i="33"/>
  <c r="G129" i="33"/>
  <c r="I123" i="33"/>
  <c r="I124" i="33"/>
  <c r="I97" i="33"/>
  <c r="I91" i="33"/>
  <c r="I100" i="33"/>
  <c r="I85" i="33"/>
  <c r="I99" i="33"/>
  <c r="I96" i="33"/>
  <c r="I95" i="33"/>
  <c r="I88" i="33"/>
  <c r="I101" i="33"/>
  <c r="G58" i="33"/>
  <c r="G70" i="33"/>
  <c r="C60" i="33"/>
  <c r="G74" i="33"/>
  <c r="C64" i="33"/>
  <c r="G66" i="33"/>
  <c r="G62" i="33"/>
  <c r="C68" i="33"/>
  <c r="C72" i="33"/>
  <c r="I35" i="33"/>
  <c r="I46" i="33"/>
  <c r="E51" i="33"/>
  <c r="I8" i="33"/>
  <c r="E25" i="33"/>
  <c r="I19" i="33"/>
  <c r="H243" i="33"/>
  <c r="R243" i="33" s="1"/>
  <c r="L243" i="33"/>
  <c r="I24" i="33"/>
  <c r="I15" i="33"/>
  <c r="I12" i="33"/>
  <c r="I11" i="33"/>
  <c r="I204" i="98"/>
  <c r="I201" i="98"/>
  <c r="I207" i="98"/>
  <c r="I200" i="98"/>
  <c r="I193" i="98"/>
  <c r="I198" i="98"/>
  <c r="I190" i="98"/>
  <c r="I205" i="98"/>
  <c r="E208" i="98"/>
  <c r="I199" i="98"/>
  <c r="I206" i="98"/>
  <c r="E174" i="31"/>
  <c r="I170" i="31"/>
  <c r="I179" i="31"/>
  <c r="C171" i="31"/>
  <c r="I173" i="31"/>
  <c r="E167" i="31"/>
  <c r="G178" i="31"/>
  <c r="E168" i="31"/>
  <c r="G179" i="31"/>
  <c r="E173" i="31"/>
  <c r="G180" i="31"/>
  <c r="I162" i="31"/>
  <c r="I180" i="31"/>
  <c r="C170" i="31"/>
  <c r="G164" i="31"/>
  <c r="E171" i="31"/>
  <c r="I181" i="31"/>
  <c r="E172" i="31"/>
  <c r="E178" i="31"/>
  <c r="E170" i="31"/>
  <c r="E162" i="31"/>
  <c r="I177" i="31"/>
  <c r="G168" i="31"/>
  <c r="C179" i="31"/>
  <c r="C174" i="31"/>
  <c r="I168" i="31"/>
  <c r="C163" i="31"/>
  <c r="I169" i="31"/>
  <c r="E163" i="31"/>
  <c r="C168" i="31"/>
  <c r="G174" i="31"/>
  <c r="E179" i="31"/>
  <c r="E164" i="31"/>
  <c r="C169" i="31"/>
  <c r="G175" i="31"/>
  <c r="E180" i="31"/>
  <c r="E177" i="31"/>
  <c r="E169" i="31"/>
  <c r="I174" i="31"/>
  <c r="I165" i="31"/>
  <c r="C181" i="31"/>
  <c r="C178" i="31"/>
  <c r="I172" i="31"/>
  <c r="C167" i="31"/>
  <c r="C162" i="31"/>
  <c r="E181" i="31"/>
  <c r="I166" i="31"/>
  <c r="C164" i="31"/>
  <c r="G170" i="31"/>
  <c r="E175" i="31"/>
  <c r="C180" i="31"/>
  <c r="C165" i="31"/>
  <c r="G171" i="31"/>
  <c r="E176" i="31"/>
  <c r="G169" i="31"/>
  <c r="G177" i="31"/>
  <c r="I175" i="31"/>
  <c r="G165" i="31"/>
  <c r="I163" i="31"/>
  <c r="I167" i="31"/>
  <c r="I171" i="31"/>
  <c r="I154" i="31"/>
  <c r="E154" i="31"/>
  <c r="G154" i="31"/>
  <c r="G146" i="31"/>
  <c r="G138" i="31"/>
  <c r="C142" i="31"/>
  <c r="E153" i="31"/>
  <c r="G181" i="31"/>
  <c r="I138" i="31"/>
  <c r="G150" i="31"/>
  <c r="G142" i="31"/>
  <c r="E137" i="31"/>
  <c r="G148" i="31"/>
  <c r="I147" i="31"/>
  <c r="I142" i="31"/>
  <c r="C153" i="31"/>
  <c r="E155" i="31"/>
  <c r="G151" i="31"/>
  <c r="G147" i="31"/>
  <c r="G143" i="31"/>
  <c r="G139" i="31"/>
  <c r="G136" i="31"/>
  <c r="E141" i="31"/>
  <c r="C146" i="31"/>
  <c r="G152" i="31"/>
  <c r="C155" i="31"/>
  <c r="I150" i="31"/>
  <c r="G153" i="31"/>
  <c r="G149" i="31"/>
  <c r="G145" i="31"/>
  <c r="G141" i="31"/>
  <c r="G137" i="31"/>
  <c r="C138" i="31"/>
  <c r="G144" i="31"/>
  <c r="E149" i="31"/>
  <c r="C154" i="31"/>
  <c r="G155" i="31"/>
  <c r="E151" i="31"/>
  <c r="I149" i="31"/>
  <c r="E147" i="31"/>
  <c r="I145" i="31"/>
  <c r="E143" i="31"/>
  <c r="I141" i="31"/>
  <c r="E139" i="31"/>
  <c r="I137" i="31"/>
  <c r="C149" i="31"/>
  <c r="C141" i="31"/>
  <c r="C137" i="31"/>
  <c r="I152" i="31"/>
  <c r="E146" i="31"/>
  <c r="E142" i="31"/>
  <c r="C152" i="31"/>
  <c r="C151" i="31"/>
  <c r="C148" i="31"/>
  <c r="C147" i="31"/>
  <c r="C144" i="31"/>
  <c r="C143" i="31"/>
  <c r="C140" i="31"/>
  <c r="C139" i="31"/>
  <c r="C136" i="31"/>
  <c r="C145" i="31"/>
  <c r="E150" i="31"/>
  <c r="I148" i="31"/>
  <c r="I144" i="31"/>
  <c r="I140" i="31"/>
  <c r="E138" i="31"/>
  <c r="I136" i="31"/>
  <c r="I143" i="31"/>
  <c r="I151" i="31"/>
  <c r="I153" i="31"/>
  <c r="C91" i="31"/>
  <c r="C99" i="31"/>
  <c r="P246" i="31"/>
  <c r="E93" i="31"/>
  <c r="C103" i="31"/>
  <c r="E101" i="31"/>
  <c r="E103" i="31"/>
  <c r="C87" i="31"/>
  <c r="C102" i="31"/>
  <c r="E85" i="31"/>
  <c r="C95" i="31"/>
  <c r="C77" i="31"/>
  <c r="I75" i="31"/>
  <c r="I59" i="31"/>
  <c r="I74" i="31"/>
  <c r="I62" i="31"/>
  <c r="I66" i="31"/>
  <c r="I32" i="31"/>
  <c r="I48" i="31"/>
  <c r="I44" i="31"/>
  <c r="I47" i="31"/>
  <c r="I40" i="31"/>
  <c r="I39" i="31"/>
  <c r="I43" i="31"/>
  <c r="I36" i="31"/>
  <c r="I9" i="31"/>
  <c r="H252" i="31"/>
  <c r="R252" i="31" s="1"/>
  <c r="H251" i="31"/>
  <c r="R251" i="31" s="1"/>
  <c r="H248" i="31"/>
  <c r="R248" i="31" s="1"/>
  <c r="I16" i="31"/>
  <c r="I17" i="31"/>
  <c r="E25" i="31"/>
  <c r="I24" i="31"/>
  <c r="D260" i="31"/>
  <c r="N260" i="31" s="1"/>
  <c r="I21" i="31"/>
  <c r="I20" i="31"/>
  <c r="I13" i="31"/>
  <c r="I8" i="31"/>
  <c r="G172" i="29"/>
  <c r="G162" i="29"/>
  <c r="G179" i="29"/>
  <c r="E169" i="29"/>
  <c r="I174" i="29"/>
  <c r="G170" i="29"/>
  <c r="I177" i="29"/>
  <c r="E177" i="29"/>
  <c r="G167" i="29"/>
  <c r="I166" i="29"/>
  <c r="G176" i="29"/>
  <c r="G168" i="29"/>
  <c r="C181" i="29"/>
  <c r="I165" i="29"/>
  <c r="E173" i="29"/>
  <c r="E165" i="29"/>
  <c r="I170" i="29"/>
  <c r="I99" i="29"/>
  <c r="I87" i="29"/>
  <c r="I102" i="29"/>
  <c r="I90" i="29"/>
  <c r="I95" i="29"/>
  <c r="I98" i="29"/>
  <c r="E103" i="29"/>
  <c r="I91" i="29"/>
  <c r="I63" i="29"/>
  <c r="I68" i="29"/>
  <c r="H245" i="29"/>
  <c r="R245" i="29" s="1"/>
  <c r="I45" i="29"/>
  <c r="G51" i="29"/>
  <c r="I33" i="29"/>
  <c r="I49" i="29"/>
  <c r="C51" i="29"/>
  <c r="I48" i="29"/>
  <c r="I44" i="29"/>
  <c r="C25" i="29"/>
  <c r="I22" i="29"/>
  <c r="G25" i="29"/>
  <c r="I13" i="29"/>
  <c r="I14" i="29"/>
  <c r="H249" i="29"/>
  <c r="R249" i="29" s="1"/>
  <c r="I6" i="29"/>
  <c r="I10" i="29"/>
  <c r="I21" i="29"/>
  <c r="I17" i="29"/>
  <c r="I175" i="28"/>
  <c r="I177" i="28"/>
  <c r="E181" i="28"/>
  <c r="I166" i="28"/>
  <c r="E180" i="28"/>
  <c r="E176" i="28"/>
  <c r="E172" i="28"/>
  <c r="E168" i="28"/>
  <c r="E164" i="28"/>
  <c r="C166" i="28"/>
  <c r="G172" i="28"/>
  <c r="E177" i="28"/>
  <c r="C181" i="28"/>
  <c r="I171" i="28"/>
  <c r="C177" i="28"/>
  <c r="C173" i="28"/>
  <c r="C169" i="28"/>
  <c r="C165" i="28"/>
  <c r="I180" i="28"/>
  <c r="E178" i="28"/>
  <c r="I176" i="28"/>
  <c r="E174" i="28"/>
  <c r="I172" i="28"/>
  <c r="E170" i="28"/>
  <c r="I168" i="28"/>
  <c r="E166" i="28"/>
  <c r="I164" i="28"/>
  <c r="E162" i="28"/>
  <c r="E179" i="28"/>
  <c r="E175" i="28"/>
  <c r="E171" i="28"/>
  <c r="E167" i="28"/>
  <c r="E163" i="28"/>
  <c r="C180" i="28"/>
  <c r="C179" i="28"/>
  <c r="C176" i="28"/>
  <c r="C175" i="28"/>
  <c r="C172" i="28"/>
  <c r="C171" i="28"/>
  <c r="C168" i="28"/>
  <c r="C167" i="28"/>
  <c r="C164" i="28"/>
  <c r="C163" i="28"/>
  <c r="I167" i="28"/>
  <c r="I169" i="28"/>
  <c r="I174" i="28"/>
  <c r="G178" i="28"/>
  <c r="G174" i="28"/>
  <c r="G170" i="28"/>
  <c r="G166" i="28"/>
  <c r="G162" i="28"/>
  <c r="G164" i="28"/>
  <c r="E169" i="28"/>
  <c r="C174" i="28"/>
  <c r="G180" i="28"/>
  <c r="I179" i="28"/>
  <c r="I163" i="28"/>
  <c r="I165" i="28"/>
  <c r="I123" i="28"/>
  <c r="I119" i="28"/>
  <c r="I111" i="28"/>
  <c r="G129" i="28"/>
  <c r="H253" i="28"/>
  <c r="R253" i="28" s="1"/>
  <c r="I50" i="28"/>
  <c r="I46" i="28"/>
  <c r="I42" i="28"/>
  <c r="I34" i="28"/>
  <c r="I11" i="28"/>
  <c r="I14" i="28"/>
  <c r="I22" i="28"/>
  <c r="I7" i="28"/>
  <c r="I19" i="28"/>
  <c r="I145" i="27"/>
  <c r="I150" i="27"/>
  <c r="I138" i="27"/>
  <c r="E155" i="27"/>
  <c r="I154" i="27"/>
  <c r="I72" i="27"/>
  <c r="C66" i="27"/>
  <c r="E60" i="27"/>
  <c r="C67" i="27"/>
  <c r="G62" i="27"/>
  <c r="C73" i="27"/>
  <c r="E59" i="27"/>
  <c r="C59" i="27"/>
  <c r="C75" i="27"/>
  <c r="I74" i="27"/>
  <c r="C60" i="27"/>
  <c r="I64" i="27"/>
  <c r="G70" i="27"/>
  <c r="I76" i="27"/>
  <c r="E68" i="27"/>
  <c r="C58" i="27"/>
  <c r="G64" i="27"/>
  <c r="E69" i="27"/>
  <c r="C74" i="27"/>
  <c r="E67" i="27"/>
  <c r="E77" i="27"/>
  <c r="C65" i="27"/>
  <c r="E76" i="27"/>
  <c r="G61" i="27"/>
  <c r="G65" i="27"/>
  <c r="G69" i="27"/>
  <c r="G73" i="27"/>
  <c r="I69" i="27"/>
  <c r="I62" i="27"/>
  <c r="C64" i="27"/>
  <c r="I68" i="27"/>
  <c r="G74" i="27"/>
  <c r="G63" i="27"/>
  <c r="G75" i="27"/>
  <c r="C62" i="27"/>
  <c r="G68" i="27"/>
  <c r="E73" i="27"/>
  <c r="E63" i="27"/>
  <c r="C76" i="27"/>
  <c r="E64" i="27"/>
  <c r="E72" i="27"/>
  <c r="I59" i="27"/>
  <c r="I63" i="27"/>
  <c r="I67" i="27"/>
  <c r="I71" i="27"/>
  <c r="I75" i="27"/>
  <c r="C77" i="27"/>
  <c r="I70" i="27"/>
  <c r="I60" i="27"/>
  <c r="G66" i="27"/>
  <c r="C72" i="27"/>
  <c r="G59" i="27"/>
  <c r="G71" i="27"/>
  <c r="G60" i="27"/>
  <c r="E65" i="27"/>
  <c r="C70" i="27"/>
  <c r="G76" i="27"/>
  <c r="E71" i="27"/>
  <c r="I77" i="27"/>
  <c r="G67" i="27"/>
  <c r="E58" i="27"/>
  <c r="E62" i="27"/>
  <c r="E66" i="27"/>
  <c r="E70" i="27"/>
  <c r="E74" i="27"/>
  <c r="I61" i="27"/>
  <c r="I65" i="27"/>
  <c r="I73" i="27"/>
  <c r="G77" i="27"/>
  <c r="H242" i="26"/>
  <c r="R242" i="26" s="1"/>
  <c r="I167" i="26"/>
  <c r="I178" i="26"/>
  <c r="I175" i="26"/>
  <c r="I179" i="26"/>
  <c r="I171" i="26"/>
  <c r="I163" i="26"/>
  <c r="I173" i="26"/>
  <c r="I165" i="26"/>
  <c r="I166" i="26"/>
  <c r="I177" i="26"/>
  <c r="I169" i="26"/>
  <c r="I121" i="26"/>
  <c r="I117" i="26"/>
  <c r="I125" i="26"/>
  <c r="I110" i="26"/>
  <c r="C66" i="26"/>
  <c r="E60" i="26"/>
  <c r="I59" i="26"/>
  <c r="I72" i="26"/>
  <c r="C59" i="26"/>
  <c r="E76" i="26"/>
  <c r="I75" i="26"/>
  <c r="E65" i="26"/>
  <c r="E67" i="26"/>
  <c r="C77" i="26"/>
  <c r="E68" i="26"/>
  <c r="I68" i="26"/>
  <c r="I58" i="26"/>
  <c r="G61" i="26"/>
  <c r="G72" i="26"/>
  <c r="C71" i="26"/>
  <c r="E73" i="26"/>
  <c r="E64" i="26"/>
  <c r="E72" i="26"/>
  <c r="G62" i="26"/>
  <c r="C72" i="26"/>
  <c r="I66" i="26"/>
  <c r="G69" i="26"/>
  <c r="G76" i="26"/>
  <c r="E61" i="26"/>
  <c r="G77" i="26"/>
  <c r="I65" i="26"/>
  <c r="I73" i="26"/>
  <c r="C64" i="26"/>
  <c r="E75" i="26"/>
  <c r="I60" i="26"/>
  <c r="I67" i="26"/>
  <c r="C74" i="26"/>
  <c r="G64" i="26"/>
  <c r="C63" i="26"/>
  <c r="E69" i="26"/>
  <c r="I61" i="26"/>
  <c r="I69" i="26"/>
  <c r="E59" i="26"/>
  <c r="G70" i="26"/>
  <c r="I76" i="26"/>
  <c r="I64" i="26"/>
  <c r="E77" i="26"/>
  <c r="I63" i="26"/>
  <c r="I70" i="26"/>
  <c r="C75" i="26"/>
  <c r="G73" i="26"/>
  <c r="G68" i="26"/>
  <c r="C58" i="26"/>
  <c r="C70" i="26"/>
  <c r="E62" i="26"/>
  <c r="E70" i="26"/>
  <c r="G59" i="26"/>
  <c r="G63" i="26"/>
  <c r="G67" i="26"/>
  <c r="G71" i="26"/>
  <c r="G75" i="26"/>
  <c r="C60" i="26"/>
  <c r="G66" i="26"/>
  <c r="E71" i="26"/>
  <c r="C76" i="26"/>
  <c r="I71" i="26"/>
  <c r="I62" i="26"/>
  <c r="C67" i="26"/>
  <c r="G65" i="26"/>
  <c r="G60" i="26"/>
  <c r="I74" i="26"/>
  <c r="C62" i="26"/>
  <c r="E58" i="26"/>
  <c r="E66" i="26"/>
  <c r="E74" i="26"/>
  <c r="C61" i="26"/>
  <c r="C65" i="26"/>
  <c r="C69" i="26"/>
  <c r="C73" i="26"/>
  <c r="G58" i="26"/>
  <c r="E63" i="26"/>
  <c r="C68" i="26"/>
  <c r="C51" i="26"/>
  <c r="I13" i="26"/>
  <c r="I22" i="26"/>
  <c r="I204" i="94"/>
  <c r="I199" i="94"/>
  <c r="I200" i="94"/>
  <c r="I207" i="94"/>
  <c r="I190" i="94"/>
  <c r="E208" i="94"/>
  <c r="I197" i="94"/>
  <c r="I189" i="94"/>
  <c r="C208" i="94"/>
  <c r="I193" i="94"/>
  <c r="I192" i="94"/>
  <c r="I196" i="94"/>
  <c r="I201" i="94"/>
  <c r="I198" i="94"/>
  <c r="I206" i="94"/>
  <c r="I162" i="24"/>
  <c r="I174" i="24"/>
  <c r="I179" i="24"/>
  <c r="I180" i="24"/>
  <c r="I176" i="24"/>
  <c r="C181" i="24"/>
  <c r="I171" i="24"/>
  <c r="I172" i="24"/>
  <c r="E181" i="24"/>
  <c r="I163" i="24"/>
  <c r="I164" i="24"/>
  <c r="I168" i="24"/>
  <c r="G155" i="24"/>
  <c r="I145" i="24"/>
  <c r="I140" i="24"/>
  <c r="I136" i="24"/>
  <c r="G181" i="24"/>
  <c r="H241" i="24"/>
  <c r="R241" i="24" s="1"/>
  <c r="I71" i="24"/>
  <c r="I64" i="24"/>
  <c r="I68" i="24"/>
  <c r="I62" i="24"/>
  <c r="I69" i="24"/>
  <c r="E60" i="24"/>
  <c r="E64" i="24"/>
  <c r="E68" i="24"/>
  <c r="E72" i="24"/>
  <c r="E76" i="24"/>
  <c r="E58" i="24"/>
  <c r="E62" i="24"/>
  <c r="E66" i="24"/>
  <c r="E70" i="24"/>
  <c r="E74" i="24"/>
  <c r="E59" i="24"/>
  <c r="C64" i="24"/>
  <c r="G70" i="24"/>
  <c r="E75" i="24"/>
  <c r="I63" i="24"/>
  <c r="I67" i="24"/>
  <c r="E77" i="24"/>
  <c r="I76" i="24"/>
  <c r="I70" i="24"/>
  <c r="I61" i="24"/>
  <c r="C58" i="24"/>
  <c r="C62" i="24"/>
  <c r="C66" i="24"/>
  <c r="C70" i="24"/>
  <c r="C74" i="24"/>
  <c r="C69" i="24"/>
  <c r="G60" i="24"/>
  <c r="G64" i="24"/>
  <c r="G68" i="24"/>
  <c r="G72" i="24"/>
  <c r="G76" i="24"/>
  <c r="G62" i="24"/>
  <c r="E67" i="24"/>
  <c r="C72" i="24"/>
  <c r="I77" i="24"/>
  <c r="C77" i="24"/>
  <c r="I75" i="24"/>
  <c r="I59" i="24"/>
  <c r="I97" i="24"/>
  <c r="I93" i="24"/>
  <c r="I95" i="24"/>
  <c r="I90" i="24"/>
  <c r="I99" i="24"/>
  <c r="I86" i="24"/>
  <c r="E103" i="24"/>
  <c r="I91" i="24"/>
  <c r="H255" i="24"/>
  <c r="R255" i="24" s="1"/>
  <c r="H251" i="24"/>
  <c r="R251" i="24" s="1"/>
  <c r="H257" i="24"/>
  <c r="R257" i="24" s="1"/>
  <c r="I20" i="24"/>
  <c r="I10" i="24"/>
  <c r="I13" i="24"/>
  <c r="E25" i="24"/>
  <c r="I16" i="24"/>
  <c r="I22" i="24"/>
  <c r="I17" i="24"/>
  <c r="I6" i="24"/>
  <c r="C181" i="23"/>
  <c r="I162" i="23"/>
  <c r="I174" i="23"/>
  <c r="I170" i="23"/>
  <c r="I143" i="23"/>
  <c r="E155" i="23"/>
  <c r="I154" i="23"/>
  <c r="I139" i="23"/>
  <c r="G181" i="23"/>
  <c r="I150" i="23"/>
  <c r="I138" i="23"/>
  <c r="H245" i="23"/>
  <c r="R245" i="23" s="1"/>
  <c r="I124" i="23"/>
  <c r="I116" i="23"/>
  <c r="I127" i="23"/>
  <c r="I120" i="23"/>
  <c r="E129" i="23"/>
  <c r="I100" i="23"/>
  <c r="I101" i="23"/>
  <c r="I86" i="23"/>
  <c r="I61" i="23"/>
  <c r="I74" i="23"/>
  <c r="I69" i="23"/>
  <c r="I62" i="23"/>
  <c r="I65" i="23"/>
  <c r="H251" i="23"/>
  <c r="R251" i="23" s="1"/>
  <c r="C39" i="23"/>
  <c r="E49" i="23"/>
  <c r="E40" i="23"/>
  <c r="G48" i="23"/>
  <c r="C51" i="23"/>
  <c r="E37" i="23"/>
  <c r="E45" i="23"/>
  <c r="C34" i="23"/>
  <c r="C42" i="23"/>
  <c r="H247" i="23"/>
  <c r="R247" i="23" s="1"/>
  <c r="H255" i="23"/>
  <c r="R255" i="23" s="1"/>
  <c r="I59" i="22"/>
  <c r="I64" i="22"/>
  <c r="I75" i="22"/>
  <c r="I70" i="22"/>
  <c r="H208" i="22"/>
  <c r="C189" i="22" s="1"/>
  <c r="E77" i="22"/>
  <c r="I76" i="22"/>
  <c r="I71" i="22"/>
  <c r="G208" i="92"/>
  <c r="I195" i="92"/>
  <c r="I200" i="92"/>
  <c r="I189" i="92"/>
  <c r="I202" i="92"/>
  <c r="I203" i="92"/>
  <c r="I197" i="92"/>
  <c r="I192" i="92"/>
  <c r="E208" i="92"/>
  <c r="C208" i="92"/>
  <c r="I194" i="92"/>
  <c r="I205" i="92"/>
  <c r="I163" i="21"/>
  <c r="I169" i="21"/>
  <c r="I170" i="21"/>
  <c r="C181" i="21"/>
  <c r="I166" i="21"/>
  <c r="I179" i="21"/>
  <c r="I178" i="21"/>
  <c r="I162" i="21"/>
  <c r="I167" i="21"/>
  <c r="I173" i="21"/>
  <c r="I136" i="21"/>
  <c r="I150" i="21"/>
  <c r="I149" i="21"/>
  <c r="I148" i="21"/>
  <c r="I144" i="21"/>
  <c r="I146" i="21"/>
  <c r="E153" i="21"/>
  <c r="I153" i="21"/>
  <c r="G151" i="21"/>
  <c r="I145" i="21"/>
  <c r="G143" i="21"/>
  <c r="I137" i="21"/>
  <c r="G147" i="21"/>
  <c r="G139" i="21"/>
  <c r="E155" i="21"/>
  <c r="I141" i="21"/>
  <c r="E86" i="21"/>
  <c r="E98" i="21"/>
  <c r="C85" i="21"/>
  <c r="I93" i="21"/>
  <c r="I95" i="21"/>
  <c r="I85" i="21"/>
  <c r="E90" i="21"/>
  <c r="C101" i="21"/>
  <c r="C103" i="21"/>
  <c r="E99" i="21"/>
  <c r="I100" i="21"/>
  <c r="C87" i="21"/>
  <c r="I97" i="21"/>
  <c r="I92" i="21"/>
  <c r="C93" i="21"/>
  <c r="C92" i="21"/>
  <c r="C95" i="21"/>
  <c r="E91" i="21"/>
  <c r="I101" i="21"/>
  <c r="I96" i="21"/>
  <c r="C89" i="21"/>
  <c r="C84" i="21"/>
  <c r="C99" i="21"/>
  <c r="I87" i="21"/>
  <c r="C97" i="21"/>
  <c r="C91" i="21"/>
  <c r="C100" i="21"/>
  <c r="E87" i="21"/>
  <c r="E95" i="21"/>
  <c r="I84" i="21"/>
  <c r="E94" i="21"/>
  <c r="G103" i="21"/>
  <c r="I91" i="21"/>
  <c r="I99" i="21"/>
  <c r="C88" i="21"/>
  <c r="C96" i="21"/>
  <c r="I60" i="21"/>
  <c r="I59" i="21"/>
  <c r="I61" i="21"/>
  <c r="I75" i="21"/>
  <c r="I72" i="21"/>
  <c r="I73" i="21"/>
  <c r="I63" i="21"/>
  <c r="C77" i="21"/>
  <c r="I45" i="21"/>
  <c r="H257" i="21"/>
  <c r="R257" i="21" s="1"/>
  <c r="I46" i="21"/>
  <c r="G51" i="21"/>
  <c r="I37" i="21"/>
  <c r="E51" i="21"/>
  <c r="I36" i="21"/>
  <c r="E50" i="21"/>
  <c r="E32" i="21"/>
  <c r="C37" i="21"/>
  <c r="G43" i="21"/>
  <c r="E48" i="21"/>
  <c r="C35" i="21"/>
  <c r="C39" i="21"/>
  <c r="C43" i="21"/>
  <c r="C32" i="21"/>
  <c r="E39" i="21"/>
  <c r="E47" i="21"/>
  <c r="E33" i="21"/>
  <c r="C38" i="21"/>
  <c r="G44" i="21"/>
  <c r="E49" i="21"/>
  <c r="I42" i="21"/>
  <c r="I49" i="21"/>
  <c r="I33" i="21"/>
  <c r="I32" i="21"/>
  <c r="I44" i="21"/>
  <c r="I47" i="21"/>
  <c r="E43" i="21"/>
  <c r="G35" i="21"/>
  <c r="E40" i="21"/>
  <c r="C45" i="21"/>
  <c r="G33" i="21"/>
  <c r="G37" i="21"/>
  <c r="G41" i="21"/>
  <c r="G45" i="21"/>
  <c r="C36" i="21"/>
  <c r="G42" i="21"/>
  <c r="G50" i="21"/>
  <c r="G36" i="21"/>
  <c r="E41" i="21"/>
  <c r="C46" i="21"/>
  <c r="I51" i="21"/>
  <c r="I50" i="21"/>
  <c r="I34" i="21"/>
  <c r="I41" i="21"/>
  <c r="G14" i="21"/>
  <c r="C10" i="21"/>
  <c r="G19" i="21"/>
  <c r="I22" i="21"/>
  <c r="I20" i="21"/>
  <c r="I25" i="21"/>
  <c r="E21" i="21"/>
  <c r="E10" i="21"/>
  <c r="I23" i="21"/>
  <c r="C12" i="21"/>
  <c r="G16" i="21"/>
  <c r="C20" i="21"/>
  <c r="E24" i="21"/>
  <c r="G11" i="21"/>
  <c r="C8" i="21"/>
  <c r="C13" i="21"/>
  <c r="C15" i="21"/>
  <c r="I19" i="21"/>
  <c r="E7" i="21"/>
  <c r="C9" i="21"/>
  <c r="C14" i="21"/>
  <c r="G6" i="21"/>
  <c r="G18" i="21"/>
  <c r="E12" i="21"/>
  <c r="G23" i="21"/>
  <c r="E14" i="21"/>
  <c r="I14" i="21"/>
  <c r="E19" i="21"/>
  <c r="E9" i="21"/>
  <c r="G20" i="21"/>
  <c r="E11" i="21"/>
  <c r="E25" i="21"/>
  <c r="C17" i="21"/>
  <c r="G9" i="21"/>
  <c r="C19" i="21"/>
  <c r="B234" i="21"/>
  <c r="L234" i="21" s="1"/>
  <c r="I6" i="21"/>
  <c r="I10" i="21"/>
  <c r="I15" i="21"/>
  <c r="I12" i="21"/>
  <c r="G22" i="21"/>
  <c r="C6" i="21"/>
  <c r="G12" i="21"/>
  <c r="E17" i="21"/>
  <c r="C22" i="21"/>
  <c r="I8" i="21"/>
  <c r="C16" i="21"/>
  <c r="E23" i="21"/>
  <c r="G7" i="21"/>
  <c r="G15" i="21"/>
  <c r="E20" i="21"/>
  <c r="E6" i="21"/>
  <c r="C11" i="21"/>
  <c r="G17" i="21"/>
  <c r="E22" i="21"/>
  <c r="C25" i="21"/>
  <c r="G25" i="21"/>
  <c r="I11" i="21"/>
  <c r="I18" i="21"/>
  <c r="E15" i="21"/>
  <c r="I24" i="21"/>
  <c r="G8" i="21"/>
  <c r="E13" i="21"/>
  <c r="C18" i="21"/>
  <c r="G24" i="21"/>
  <c r="G10" i="21"/>
  <c r="I16" i="21"/>
  <c r="C24" i="21"/>
  <c r="E8" i="21"/>
  <c r="E16" i="21"/>
  <c r="C21" i="21"/>
  <c r="C7" i="21"/>
  <c r="G13" i="21"/>
  <c r="E18" i="21"/>
  <c r="C23" i="21"/>
  <c r="I21" i="21"/>
  <c r="I17" i="21"/>
  <c r="I9" i="21"/>
  <c r="E181" i="20"/>
  <c r="I163" i="20"/>
  <c r="I176" i="20"/>
  <c r="I172" i="20"/>
  <c r="I174" i="20"/>
  <c r="I171" i="20"/>
  <c r="I180" i="20"/>
  <c r="I179" i="20"/>
  <c r="I168" i="20"/>
  <c r="I141" i="20"/>
  <c r="I140" i="20"/>
  <c r="I147" i="20"/>
  <c r="I149" i="20"/>
  <c r="C155" i="20"/>
  <c r="I137" i="20"/>
  <c r="G181" i="20"/>
  <c r="G155" i="20"/>
  <c r="I145" i="20"/>
  <c r="I148" i="20"/>
  <c r="I113" i="20"/>
  <c r="C129" i="20"/>
  <c r="I114" i="20"/>
  <c r="I124" i="20"/>
  <c r="E114" i="20"/>
  <c r="G114" i="20"/>
  <c r="E115" i="20"/>
  <c r="G113" i="20"/>
  <c r="G121" i="20"/>
  <c r="E111" i="20"/>
  <c r="C111" i="20"/>
  <c r="C119" i="20"/>
  <c r="C127" i="20"/>
  <c r="E112" i="20"/>
  <c r="C117" i="20"/>
  <c r="G123" i="20"/>
  <c r="E128" i="20"/>
  <c r="C114" i="20"/>
  <c r="G120" i="20"/>
  <c r="E125" i="20"/>
  <c r="I125" i="20"/>
  <c r="I126" i="20"/>
  <c r="I120" i="20"/>
  <c r="E123" i="20"/>
  <c r="G118" i="20"/>
  <c r="E118" i="20"/>
  <c r="I115" i="20"/>
  <c r="I123" i="20"/>
  <c r="E119" i="20"/>
  <c r="C112" i="20"/>
  <c r="C120" i="20"/>
  <c r="C128" i="20"/>
  <c r="C113" i="20"/>
  <c r="G119" i="20"/>
  <c r="E124" i="20"/>
  <c r="C110" i="20"/>
  <c r="G116" i="20"/>
  <c r="E121" i="20"/>
  <c r="C126" i="20"/>
  <c r="I121" i="20"/>
  <c r="I122" i="20"/>
  <c r="G129" i="20"/>
  <c r="I116" i="20"/>
  <c r="E127" i="20"/>
  <c r="G122" i="20"/>
  <c r="E122" i="20"/>
  <c r="G117" i="20"/>
  <c r="G125" i="20"/>
  <c r="E126" i="20"/>
  <c r="C115" i="20"/>
  <c r="C123" i="20"/>
  <c r="I129" i="20"/>
  <c r="G115" i="20"/>
  <c r="E120" i="20"/>
  <c r="C125" i="20"/>
  <c r="G112" i="20"/>
  <c r="E117" i="20"/>
  <c r="C122" i="20"/>
  <c r="I39" i="20"/>
  <c r="I47" i="20"/>
  <c r="I203" i="91"/>
  <c r="I149" i="19"/>
  <c r="I140" i="19"/>
  <c r="C148" i="19"/>
  <c r="I143" i="19"/>
  <c r="I151" i="19"/>
  <c r="G143" i="19"/>
  <c r="C153" i="19"/>
  <c r="I142" i="19"/>
  <c r="I154" i="19"/>
  <c r="I145" i="19"/>
  <c r="G155" i="19"/>
  <c r="E147" i="19"/>
  <c r="E139" i="19"/>
  <c r="G154" i="19"/>
  <c r="G146" i="19"/>
  <c r="G138" i="19"/>
  <c r="G137" i="19"/>
  <c r="G141" i="19"/>
  <c r="G145" i="19"/>
  <c r="G149" i="19"/>
  <c r="G153" i="19"/>
  <c r="G139" i="19"/>
  <c r="E144" i="19"/>
  <c r="C149" i="19"/>
  <c r="G136" i="19"/>
  <c r="G140" i="19"/>
  <c r="G144" i="19"/>
  <c r="G148" i="19"/>
  <c r="G152" i="19"/>
  <c r="E155" i="19"/>
  <c r="I148" i="19"/>
  <c r="C140" i="19"/>
  <c r="I139" i="19"/>
  <c r="I147" i="19"/>
  <c r="C137" i="19"/>
  <c r="E148" i="19"/>
  <c r="I138" i="19"/>
  <c r="I146" i="19"/>
  <c r="I150" i="19"/>
  <c r="C155" i="19"/>
  <c r="I141" i="19"/>
  <c r="I152" i="19"/>
  <c r="I144" i="19"/>
  <c r="I136" i="19"/>
  <c r="C152" i="19"/>
  <c r="C144" i="19"/>
  <c r="C136" i="19"/>
  <c r="E138" i="19"/>
  <c r="E142" i="19"/>
  <c r="E146" i="19"/>
  <c r="E150" i="19"/>
  <c r="E154" i="19"/>
  <c r="E140" i="19"/>
  <c r="C145" i="19"/>
  <c r="G151" i="19"/>
  <c r="E137" i="19"/>
  <c r="E141" i="19"/>
  <c r="E145" i="19"/>
  <c r="E149" i="19"/>
  <c r="E153" i="19"/>
  <c r="C129" i="19"/>
  <c r="I118" i="19"/>
  <c r="I124" i="19"/>
  <c r="G129" i="19"/>
  <c r="I116" i="19"/>
  <c r="I126" i="19"/>
  <c r="I110" i="19"/>
  <c r="I87" i="19"/>
  <c r="I102" i="19"/>
  <c r="I94" i="19"/>
  <c r="G100" i="19"/>
  <c r="G84" i="19"/>
  <c r="C93" i="19"/>
  <c r="E86" i="19"/>
  <c r="G97" i="19"/>
  <c r="E87" i="19"/>
  <c r="E95" i="19"/>
  <c r="E99" i="19"/>
  <c r="I101" i="19"/>
  <c r="I93" i="19"/>
  <c r="I85" i="19"/>
  <c r="E103" i="19"/>
  <c r="E101" i="19"/>
  <c r="E93" i="19"/>
  <c r="E85" i="19"/>
  <c r="C98" i="19"/>
  <c r="C90" i="19"/>
  <c r="E84" i="19"/>
  <c r="C89" i="19"/>
  <c r="G95" i="19"/>
  <c r="E100" i="19"/>
  <c r="C87" i="19"/>
  <c r="G93" i="19"/>
  <c r="E98" i="19"/>
  <c r="C84" i="19"/>
  <c r="C88" i="19"/>
  <c r="C92" i="19"/>
  <c r="C96" i="19"/>
  <c r="C100" i="19"/>
  <c r="G103" i="19"/>
  <c r="I103" i="19"/>
  <c r="I95" i="19"/>
  <c r="I86" i="19"/>
  <c r="G92" i="19"/>
  <c r="E88" i="19"/>
  <c r="G99" i="19"/>
  <c r="C91" i="19"/>
  <c r="E102" i="19"/>
  <c r="E91" i="19"/>
  <c r="C103" i="19"/>
  <c r="I99" i="19"/>
  <c r="I91" i="19"/>
  <c r="I98" i="19"/>
  <c r="I90" i="19"/>
  <c r="G96" i="19"/>
  <c r="G88" i="19"/>
  <c r="C85" i="19"/>
  <c r="G91" i="19"/>
  <c r="E96" i="19"/>
  <c r="C101" i="19"/>
  <c r="G89" i="19"/>
  <c r="E94" i="19"/>
  <c r="C99" i="19"/>
  <c r="I84" i="19"/>
  <c r="I88" i="19"/>
  <c r="I92" i="19"/>
  <c r="I96" i="19"/>
  <c r="H247" i="19"/>
  <c r="R247" i="19" s="1"/>
  <c r="E208" i="91"/>
  <c r="I72" i="19"/>
  <c r="I64" i="19"/>
  <c r="E44" i="19"/>
  <c r="E42" i="19"/>
  <c r="I42" i="19"/>
  <c r="I45" i="19"/>
  <c r="G37" i="19"/>
  <c r="G39" i="19"/>
  <c r="I38" i="19"/>
  <c r="C47" i="19"/>
  <c r="C49" i="19"/>
  <c r="I46" i="19"/>
  <c r="I39" i="19"/>
  <c r="C35" i="19"/>
  <c r="E46" i="19"/>
  <c r="C37" i="19"/>
  <c r="E48" i="19"/>
  <c r="C38" i="19"/>
  <c r="C46" i="19"/>
  <c r="I47" i="19"/>
  <c r="G41" i="19"/>
  <c r="G43" i="19"/>
  <c r="C34" i="19"/>
  <c r="C42" i="19"/>
  <c r="G51" i="19"/>
  <c r="G50" i="19"/>
  <c r="C48" i="19"/>
  <c r="G46" i="19"/>
  <c r="C44" i="19"/>
  <c r="G42" i="19"/>
  <c r="C40" i="19"/>
  <c r="G38" i="19"/>
  <c r="C36" i="19"/>
  <c r="G34" i="19"/>
  <c r="I48" i="19"/>
  <c r="E47" i="19"/>
  <c r="I44" i="19"/>
  <c r="E43" i="19"/>
  <c r="I40" i="19"/>
  <c r="E39" i="19"/>
  <c r="I36" i="19"/>
  <c r="E35" i="19"/>
  <c r="C51" i="19"/>
  <c r="I43" i="19"/>
  <c r="I35" i="19"/>
  <c r="G33" i="19"/>
  <c r="E38" i="19"/>
  <c r="C43" i="19"/>
  <c r="G49" i="19"/>
  <c r="G35" i="19"/>
  <c r="E40" i="19"/>
  <c r="C45" i="19"/>
  <c r="G36" i="19"/>
  <c r="G40" i="19"/>
  <c r="G44" i="19"/>
  <c r="G48" i="19"/>
  <c r="E51" i="19"/>
  <c r="I49" i="19"/>
  <c r="I41" i="19"/>
  <c r="I33" i="19"/>
  <c r="E34" i="19"/>
  <c r="C39" i="19"/>
  <c r="G45" i="19"/>
  <c r="E50" i="19"/>
  <c r="E36" i="19"/>
  <c r="C41" i="19"/>
  <c r="G47" i="19"/>
  <c r="E33" i="19"/>
  <c r="E37" i="19"/>
  <c r="E41" i="19"/>
  <c r="E45" i="19"/>
  <c r="E49" i="19"/>
  <c r="I51" i="19"/>
  <c r="I6" i="19"/>
  <c r="I22" i="19"/>
  <c r="I18" i="19"/>
  <c r="I16" i="19"/>
  <c r="I24" i="19"/>
  <c r="I14" i="19"/>
  <c r="I20" i="19"/>
  <c r="I12" i="19"/>
  <c r="I8" i="19"/>
  <c r="I198" i="90"/>
  <c r="P234" i="105"/>
  <c r="R244" i="105"/>
  <c r="I192" i="105"/>
  <c r="R242" i="105"/>
  <c r="I206" i="105"/>
  <c r="R245" i="105"/>
  <c r="R254" i="105"/>
  <c r="H234" i="105"/>
  <c r="I225" i="105" s="1"/>
  <c r="I196" i="105"/>
  <c r="R259" i="105"/>
  <c r="R255" i="105"/>
  <c r="R247" i="105"/>
  <c r="R208" i="105"/>
  <c r="S196" i="105" s="1"/>
  <c r="I208" i="105"/>
  <c r="E200" i="105"/>
  <c r="E199" i="105"/>
  <c r="E198" i="105"/>
  <c r="E197" i="105"/>
  <c r="G192" i="105"/>
  <c r="I204" i="105"/>
  <c r="I203" i="105"/>
  <c r="C202" i="105"/>
  <c r="G190" i="105"/>
  <c r="G194" i="105"/>
  <c r="C196" i="105"/>
  <c r="C189" i="105"/>
  <c r="G191" i="105"/>
  <c r="C193" i="105"/>
  <c r="G195" i="105"/>
  <c r="C197" i="105"/>
  <c r="G199" i="105"/>
  <c r="E190" i="105"/>
  <c r="E194" i="105"/>
  <c r="G202" i="105"/>
  <c r="G205" i="105"/>
  <c r="G207" i="105"/>
  <c r="E204" i="105"/>
  <c r="G200" i="105"/>
  <c r="I207" i="105"/>
  <c r="G204" i="105"/>
  <c r="G196" i="105"/>
  <c r="I202" i="105"/>
  <c r="C194" i="105"/>
  <c r="C191" i="105"/>
  <c r="G193" i="105"/>
  <c r="C195" i="105"/>
  <c r="G197" i="105"/>
  <c r="C199" i="105"/>
  <c r="C204" i="105"/>
  <c r="C207" i="105"/>
  <c r="C192" i="105"/>
  <c r="E191" i="105"/>
  <c r="E195" i="105"/>
  <c r="G201" i="105"/>
  <c r="E201" i="105"/>
  <c r="E205" i="105"/>
  <c r="I205" i="105"/>
  <c r="C205" i="105"/>
  <c r="E192" i="105"/>
  <c r="G206" i="105"/>
  <c r="E202" i="105"/>
  <c r="C208" i="105"/>
  <c r="C190" i="105"/>
  <c r="C198" i="105"/>
  <c r="C206" i="105"/>
  <c r="G189" i="105"/>
  <c r="G198" i="105"/>
  <c r="C200" i="105"/>
  <c r="C201" i="105"/>
  <c r="E189" i="105"/>
  <c r="E193" i="105"/>
  <c r="G203" i="105"/>
  <c r="E203" i="105"/>
  <c r="E207" i="105"/>
  <c r="I201" i="105"/>
  <c r="C203" i="105"/>
  <c r="E196" i="105"/>
  <c r="E206" i="105"/>
  <c r="I191" i="105"/>
  <c r="I195" i="105"/>
  <c r="I199" i="105"/>
  <c r="R252" i="105"/>
  <c r="R246" i="105"/>
  <c r="R251" i="105"/>
  <c r="H260" i="105"/>
  <c r="I244" i="105" s="1"/>
  <c r="R241" i="105"/>
  <c r="R253" i="105"/>
  <c r="R256" i="105"/>
  <c r="I189" i="105"/>
  <c r="I193" i="105"/>
  <c r="I197" i="105"/>
  <c r="I198" i="105"/>
  <c r="P260" i="105"/>
  <c r="I200" i="105"/>
  <c r="L260" i="105"/>
  <c r="O254" i="105" s="1"/>
  <c r="R250" i="105"/>
  <c r="R257" i="105"/>
  <c r="R243" i="105"/>
  <c r="R258" i="105"/>
  <c r="G208" i="105"/>
  <c r="R248" i="105"/>
  <c r="R249" i="105"/>
  <c r="N260" i="105"/>
  <c r="L234" i="105"/>
  <c r="N234" i="105"/>
  <c r="E208" i="105"/>
  <c r="R255" i="104"/>
  <c r="N260" i="104"/>
  <c r="R249" i="104"/>
  <c r="R256" i="104"/>
  <c r="R243" i="104"/>
  <c r="I202" i="104"/>
  <c r="I192" i="104"/>
  <c r="R254" i="104"/>
  <c r="I190" i="104"/>
  <c r="I207" i="104"/>
  <c r="R250" i="104"/>
  <c r="I204" i="104"/>
  <c r="H234" i="104"/>
  <c r="I226" i="104" s="1"/>
  <c r="I197" i="104"/>
  <c r="R246" i="104"/>
  <c r="I193" i="104"/>
  <c r="I201" i="104"/>
  <c r="P234" i="104"/>
  <c r="L260" i="104"/>
  <c r="O259" i="104" s="1"/>
  <c r="R251" i="104"/>
  <c r="R258" i="104"/>
  <c r="I195" i="104"/>
  <c r="I205" i="104"/>
  <c r="C208" i="104"/>
  <c r="I199" i="104"/>
  <c r="R244" i="104"/>
  <c r="N234" i="104"/>
  <c r="R242" i="104"/>
  <c r="R259" i="104"/>
  <c r="R248" i="104"/>
  <c r="R247" i="104"/>
  <c r="R252" i="104"/>
  <c r="L234" i="104"/>
  <c r="I208" i="104"/>
  <c r="R208" i="104"/>
  <c r="S193" i="104" s="1"/>
  <c r="G206" i="104"/>
  <c r="G205" i="104"/>
  <c r="G203" i="104"/>
  <c r="G201" i="104"/>
  <c r="G200" i="104"/>
  <c r="G198" i="104"/>
  <c r="G196" i="104"/>
  <c r="G194" i="104"/>
  <c r="G192" i="104"/>
  <c r="G190" i="104"/>
  <c r="G204" i="104"/>
  <c r="G202" i="104"/>
  <c r="G199" i="104"/>
  <c r="G197" i="104"/>
  <c r="G195" i="104"/>
  <c r="G193" i="104"/>
  <c r="G191" i="104"/>
  <c r="G189" i="104"/>
  <c r="C203" i="104"/>
  <c r="C192" i="104"/>
  <c r="I194" i="104"/>
  <c r="C191" i="104"/>
  <c r="C204" i="104"/>
  <c r="G207" i="104"/>
  <c r="C198" i="104"/>
  <c r="C202" i="104"/>
  <c r="C206" i="104"/>
  <c r="C207" i="104"/>
  <c r="E189" i="104"/>
  <c r="E192" i="104"/>
  <c r="E195" i="104"/>
  <c r="E197" i="104"/>
  <c r="E200" i="104"/>
  <c r="E204" i="104"/>
  <c r="C200" i="104"/>
  <c r="E191" i="104"/>
  <c r="E196" i="104"/>
  <c r="E201" i="104"/>
  <c r="E207" i="104"/>
  <c r="I200" i="104"/>
  <c r="C205" i="104"/>
  <c r="C190" i="104"/>
  <c r="C189" i="104"/>
  <c r="C197" i="104"/>
  <c r="C201" i="104"/>
  <c r="E190" i="104"/>
  <c r="E193" i="104"/>
  <c r="E199" i="104"/>
  <c r="E202" i="104"/>
  <c r="E205" i="104"/>
  <c r="I196" i="104"/>
  <c r="C193" i="104"/>
  <c r="C195" i="104"/>
  <c r="C199" i="104"/>
  <c r="E194" i="104"/>
  <c r="E198" i="104"/>
  <c r="E206" i="104"/>
  <c r="I198" i="104"/>
  <c r="C194" i="104"/>
  <c r="C196" i="104"/>
  <c r="E203" i="104"/>
  <c r="R245" i="104"/>
  <c r="R253" i="104"/>
  <c r="H260" i="104"/>
  <c r="I249" i="104" s="1"/>
  <c r="R241" i="104"/>
  <c r="R257" i="104"/>
  <c r="P260" i="104"/>
  <c r="R255" i="103"/>
  <c r="R259" i="103"/>
  <c r="R247" i="103"/>
  <c r="L260" i="103"/>
  <c r="O246" i="103" s="1"/>
  <c r="N260" i="103"/>
  <c r="R250" i="103"/>
  <c r="R258" i="103"/>
  <c r="R243" i="103"/>
  <c r="R208" i="103"/>
  <c r="O208" i="103" s="1"/>
  <c r="E191" i="103"/>
  <c r="E190" i="103"/>
  <c r="E189" i="103"/>
  <c r="E207" i="103"/>
  <c r="E205" i="103"/>
  <c r="E204" i="103"/>
  <c r="E203" i="103"/>
  <c r="E202" i="103"/>
  <c r="E201" i="103"/>
  <c r="E200" i="103"/>
  <c r="E199" i="103"/>
  <c r="E198" i="103"/>
  <c r="E197" i="103"/>
  <c r="E196" i="103"/>
  <c r="E195" i="103"/>
  <c r="E194" i="103"/>
  <c r="E193" i="103"/>
  <c r="E192" i="103"/>
  <c r="G190" i="103"/>
  <c r="C189" i="103"/>
  <c r="I208" i="103"/>
  <c r="G191" i="103"/>
  <c r="E206" i="103"/>
  <c r="C190" i="103"/>
  <c r="C194" i="103"/>
  <c r="C199" i="103"/>
  <c r="C202" i="103"/>
  <c r="G207" i="103"/>
  <c r="G192" i="103"/>
  <c r="G194" i="103"/>
  <c r="G196" i="103"/>
  <c r="G198" i="103"/>
  <c r="G200" i="103"/>
  <c r="G202" i="103"/>
  <c r="C191" i="103"/>
  <c r="G193" i="103"/>
  <c r="G195" i="103"/>
  <c r="G197" i="103"/>
  <c r="G199" i="103"/>
  <c r="G201" i="103"/>
  <c r="C193" i="103"/>
  <c r="C196" i="103"/>
  <c r="C201" i="103"/>
  <c r="G206" i="103"/>
  <c r="G203" i="103"/>
  <c r="G189" i="103"/>
  <c r="C207" i="103"/>
  <c r="C192" i="103"/>
  <c r="C197" i="103"/>
  <c r="C200" i="103"/>
  <c r="C203" i="103"/>
  <c r="C204" i="103"/>
  <c r="C205" i="103"/>
  <c r="G204" i="103"/>
  <c r="G205" i="103"/>
  <c r="C195" i="103"/>
  <c r="C198" i="103"/>
  <c r="C206" i="103"/>
  <c r="I193" i="103"/>
  <c r="R256" i="103"/>
  <c r="R249" i="103"/>
  <c r="I201" i="103"/>
  <c r="R248" i="103"/>
  <c r="R241" i="103"/>
  <c r="H260" i="103"/>
  <c r="I255" i="103" s="1"/>
  <c r="R251" i="103"/>
  <c r="P234" i="103"/>
  <c r="R246" i="103"/>
  <c r="I205" i="103"/>
  <c r="N234" i="103"/>
  <c r="R244" i="103"/>
  <c r="I196" i="103"/>
  <c r="R254" i="103"/>
  <c r="L234" i="103"/>
  <c r="R252" i="103"/>
  <c r="R253" i="103"/>
  <c r="P260" i="103"/>
  <c r="R242" i="103"/>
  <c r="I189" i="103"/>
  <c r="R245" i="103"/>
  <c r="H234" i="103"/>
  <c r="E234" i="103" s="1"/>
  <c r="R252" i="102"/>
  <c r="R253" i="102"/>
  <c r="R256" i="102"/>
  <c r="P234" i="102"/>
  <c r="E208" i="102"/>
  <c r="P260" i="102"/>
  <c r="R251" i="102"/>
  <c r="N234" i="102"/>
  <c r="R246" i="102"/>
  <c r="R249" i="102"/>
  <c r="R208" i="102"/>
  <c r="Q208" i="102" s="1"/>
  <c r="E207" i="102"/>
  <c r="E206" i="102"/>
  <c r="E205" i="102"/>
  <c r="E204" i="102"/>
  <c r="E203" i="102"/>
  <c r="E202" i="102"/>
  <c r="E201" i="102"/>
  <c r="E200" i="102"/>
  <c r="E199" i="102"/>
  <c r="E198" i="102"/>
  <c r="E197" i="102"/>
  <c r="E196" i="102"/>
  <c r="E195" i="102"/>
  <c r="E194" i="102"/>
  <c r="E193" i="102"/>
  <c r="I208" i="102"/>
  <c r="G192" i="102"/>
  <c r="G190" i="102"/>
  <c r="G191" i="102"/>
  <c r="G189" i="102"/>
  <c r="C192" i="102"/>
  <c r="C190" i="102"/>
  <c r="C191" i="102"/>
  <c r="C189" i="102"/>
  <c r="I190" i="102"/>
  <c r="C197" i="102"/>
  <c r="C205" i="102"/>
  <c r="C200" i="102"/>
  <c r="G197" i="102"/>
  <c r="G199" i="102"/>
  <c r="E191" i="102"/>
  <c r="C194" i="102"/>
  <c r="G195" i="102"/>
  <c r="G205" i="102"/>
  <c r="I192" i="102"/>
  <c r="I196" i="102"/>
  <c r="I204" i="102"/>
  <c r="G198" i="102"/>
  <c r="C204" i="102"/>
  <c r="I206" i="102"/>
  <c r="I194" i="102"/>
  <c r="I189" i="102"/>
  <c r="C193" i="102"/>
  <c r="I200" i="102"/>
  <c r="G207" i="102"/>
  <c r="E190" i="102"/>
  <c r="C199" i="102"/>
  <c r="G201" i="102"/>
  <c r="C201" i="102"/>
  <c r="G202" i="102"/>
  <c r="I198" i="102"/>
  <c r="I202" i="102"/>
  <c r="G203" i="102"/>
  <c r="C196" i="102"/>
  <c r="G206" i="102"/>
  <c r="G193" i="102"/>
  <c r="C195" i="102"/>
  <c r="C207" i="102"/>
  <c r="G194" i="102"/>
  <c r="G196" i="102"/>
  <c r="G200" i="102"/>
  <c r="C202" i="102"/>
  <c r="G204" i="102"/>
  <c r="C206" i="102"/>
  <c r="I191" i="102"/>
  <c r="E192" i="102"/>
  <c r="C203" i="102"/>
  <c r="E189" i="102"/>
  <c r="C198" i="102"/>
  <c r="R248" i="102"/>
  <c r="G208" i="102"/>
  <c r="R258" i="102"/>
  <c r="R257" i="102"/>
  <c r="C208" i="102"/>
  <c r="I201" i="102"/>
  <c r="I199" i="102"/>
  <c r="R245" i="102"/>
  <c r="R259" i="102"/>
  <c r="I197" i="102"/>
  <c r="L234" i="102"/>
  <c r="R243" i="102"/>
  <c r="I203" i="102"/>
  <c r="N260" i="102"/>
  <c r="I207" i="102"/>
  <c r="R250" i="102"/>
  <c r="R247" i="102"/>
  <c r="I195" i="102"/>
  <c r="H234" i="102"/>
  <c r="R254" i="102"/>
  <c r="L260" i="102"/>
  <c r="O256" i="102" s="1"/>
  <c r="R255" i="102"/>
  <c r="H260" i="102"/>
  <c r="I250" i="102" s="1"/>
  <c r="R241" i="102"/>
  <c r="I205" i="102"/>
  <c r="R251" i="101"/>
  <c r="N260" i="101"/>
  <c r="L234" i="101"/>
  <c r="R242" i="101"/>
  <c r="N234" i="101"/>
  <c r="R248" i="101"/>
  <c r="R259" i="101"/>
  <c r="R243" i="101"/>
  <c r="R246" i="101"/>
  <c r="R252" i="101"/>
  <c r="I189" i="101"/>
  <c r="R250" i="101"/>
  <c r="I195" i="101"/>
  <c r="H234" i="101"/>
  <c r="I219" i="101" s="1"/>
  <c r="C208" i="101"/>
  <c r="R247" i="101"/>
  <c r="R257" i="101"/>
  <c r="R254" i="101"/>
  <c r="R253" i="101"/>
  <c r="R244" i="101"/>
  <c r="L260" i="101"/>
  <c r="O244" i="101" s="1"/>
  <c r="R245" i="101"/>
  <c r="R249" i="101"/>
  <c r="R255" i="101"/>
  <c r="R256" i="101"/>
  <c r="R258" i="101"/>
  <c r="R208" i="101"/>
  <c r="S196" i="101" s="1"/>
  <c r="E204" i="101"/>
  <c r="E200" i="101"/>
  <c r="E196" i="101"/>
  <c r="E206" i="101"/>
  <c r="E202" i="101"/>
  <c r="E198" i="101"/>
  <c r="E192" i="101"/>
  <c r="E190" i="101"/>
  <c r="I208" i="101"/>
  <c r="E193" i="101"/>
  <c r="E205" i="101"/>
  <c r="E201" i="101"/>
  <c r="E197" i="101"/>
  <c r="E194" i="101"/>
  <c r="E189" i="101"/>
  <c r="E207" i="101"/>
  <c r="E203" i="101"/>
  <c r="E199" i="101"/>
  <c r="E195" i="101"/>
  <c r="E191" i="101"/>
  <c r="I190" i="101"/>
  <c r="C195" i="101"/>
  <c r="C189" i="101"/>
  <c r="G194" i="101"/>
  <c r="G199" i="101"/>
  <c r="G203" i="101"/>
  <c r="G189" i="101"/>
  <c r="G196" i="101"/>
  <c r="G204" i="101"/>
  <c r="C199" i="101"/>
  <c r="C203" i="101"/>
  <c r="C207" i="101"/>
  <c r="C200" i="101"/>
  <c r="G205" i="101"/>
  <c r="C190" i="101"/>
  <c r="G192" i="101"/>
  <c r="C193" i="101"/>
  <c r="G191" i="101"/>
  <c r="C197" i="101"/>
  <c r="C201" i="101"/>
  <c r="C205" i="101"/>
  <c r="C191" i="101"/>
  <c r="C194" i="101"/>
  <c r="C198" i="101"/>
  <c r="C202" i="101"/>
  <c r="G207" i="101"/>
  <c r="I192" i="101"/>
  <c r="G198" i="101"/>
  <c r="G202" i="101"/>
  <c r="G206" i="101"/>
  <c r="C192" i="101"/>
  <c r="G200" i="101"/>
  <c r="C196" i="101"/>
  <c r="G197" i="101"/>
  <c r="G201" i="101"/>
  <c r="C204" i="101"/>
  <c r="G193" i="101"/>
  <c r="G195" i="101"/>
  <c r="C206" i="101"/>
  <c r="I193" i="101"/>
  <c r="G190" i="101"/>
  <c r="I196" i="101"/>
  <c r="I206" i="101"/>
  <c r="P260" i="101"/>
  <c r="P234" i="101"/>
  <c r="I207" i="101"/>
  <c r="H260" i="101"/>
  <c r="R241" i="101"/>
  <c r="I200" i="101"/>
  <c r="I208" i="100"/>
  <c r="G191" i="100"/>
  <c r="C191" i="100"/>
  <c r="G190" i="100"/>
  <c r="C190" i="100"/>
  <c r="G189" i="100"/>
  <c r="C189" i="100"/>
  <c r="R208" i="100"/>
  <c r="S204" i="100" s="1"/>
  <c r="E190" i="100"/>
  <c r="E207" i="100"/>
  <c r="E206" i="100"/>
  <c r="E205" i="100"/>
  <c r="E204" i="100"/>
  <c r="E203" i="100"/>
  <c r="E202" i="100"/>
  <c r="E201" i="100"/>
  <c r="E200" i="100"/>
  <c r="E199" i="100"/>
  <c r="I196" i="100"/>
  <c r="C194" i="100"/>
  <c r="I194" i="100"/>
  <c r="C197" i="100"/>
  <c r="I197" i="100"/>
  <c r="E198" i="100"/>
  <c r="E195" i="100"/>
  <c r="C196" i="100"/>
  <c r="G199" i="100"/>
  <c r="G192" i="100"/>
  <c r="G194" i="100"/>
  <c r="G196" i="100"/>
  <c r="C201" i="100"/>
  <c r="E194" i="100"/>
  <c r="G193" i="100"/>
  <c r="G195" i="100"/>
  <c r="G197" i="100"/>
  <c r="I192" i="100"/>
  <c r="I190" i="100"/>
  <c r="C198" i="100"/>
  <c r="E193" i="100"/>
  <c r="C200" i="100"/>
  <c r="E196" i="100"/>
  <c r="E191" i="100"/>
  <c r="C195" i="100"/>
  <c r="E189" i="100"/>
  <c r="I198" i="100"/>
  <c r="C193" i="100"/>
  <c r="E192" i="100"/>
  <c r="E197" i="100"/>
  <c r="G200" i="100"/>
  <c r="G201" i="100"/>
  <c r="G202" i="100"/>
  <c r="G203" i="100"/>
  <c r="G204" i="100"/>
  <c r="G205" i="100"/>
  <c r="G206" i="100"/>
  <c r="G207" i="100"/>
  <c r="C199" i="100"/>
  <c r="C202" i="100"/>
  <c r="C203" i="100"/>
  <c r="C204" i="100"/>
  <c r="C205" i="100"/>
  <c r="C206" i="100"/>
  <c r="C207" i="100"/>
  <c r="I193" i="100"/>
  <c r="C192" i="100"/>
  <c r="G198" i="100"/>
  <c r="G208" i="100"/>
  <c r="I199" i="100"/>
  <c r="R246" i="100"/>
  <c r="I202" i="100"/>
  <c r="I207" i="100"/>
  <c r="N260" i="100"/>
  <c r="R256" i="100"/>
  <c r="I206" i="100"/>
  <c r="E208" i="100"/>
  <c r="H260" i="100"/>
  <c r="E260" i="100" s="1"/>
  <c r="R241" i="100"/>
  <c r="I201" i="100"/>
  <c r="R250" i="100"/>
  <c r="R247" i="100"/>
  <c r="R259" i="100"/>
  <c r="I189" i="100"/>
  <c r="R252" i="100"/>
  <c r="I204" i="100"/>
  <c r="I191" i="100"/>
  <c r="R248" i="100"/>
  <c r="H234" i="100"/>
  <c r="I229" i="100" s="1"/>
  <c r="R254" i="100"/>
  <c r="R258" i="100"/>
  <c r="R249" i="100"/>
  <c r="I203" i="100"/>
  <c r="L260" i="100"/>
  <c r="O243" i="100" s="1"/>
  <c r="R245" i="100"/>
  <c r="C208" i="100"/>
  <c r="I205" i="100"/>
  <c r="R251" i="100"/>
  <c r="R255" i="100"/>
  <c r="R244" i="100"/>
  <c r="P234" i="100"/>
  <c r="N234" i="100"/>
  <c r="L234" i="100"/>
  <c r="R243" i="100"/>
  <c r="R253" i="100"/>
  <c r="R257" i="100"/>
  <c r="P260" i="100"/>
  <c r="I200" i="100"/>
  <c r="R246" i="99"/>
  <c r="I190" i="99"/>
  <c r="R249" i="99"/>
  <c r="R253" i="99"/>
  <c r="R257" i="99"/>
  <c r="C208" i="99"/>
  <c r="I205" i="99"/>
  <c r="I204" i="99"/>
  <c r="N260" i="99"/>
  <c r="O260" i="99" s="1"/>
  <c r="R243" i="99"/>
  <c r="R247" i="99"/>
  <c r="R252" i="99"/>
  <c r="R256" i="99"/>
  <c r="I201" i="99"/>
  <c r="G208" i="99"/>
  <c r="H234" i="99"/>
  <c r="I225" i="99" s="1"/>
  <c r="N234" i="99"/>
  <c r="R244" i="99"/>
  <c r="R248" i="99"/>
  <c r="I208" i="99"/>
  <c r="R208" i="99"/>
  <c r="S197" i="99" s="1"/>
  <c r="I195" i="99"/>
  <c r="E197" i="99"/>
  <c r="E201" i="99"/>
  <c r="E205" i="99"/>
  <c r="E192" i="99"/>
  <c r="E196" i="99"/>
  <c r="G197" i="99"/>
  <c r="G198" i="99"/>
  <c r="G199" i="99"/>
  <c r="G200" i="99"/>
  <c r="G201" i="99"/>
  <c r="G202" i="99"/>
  <c r="G203" i="99"/>
  <c r="G204" i="99"/>
  <c r="G205" i="99"/>
  <c r="G206" i="99"/>
  <c r="G207" i="99"/>
  <c r="G190" i="99"/>
  <c r="G192" i="99"/>
  <c r="G194" i="99"/>
  <c r="G196" i="99"/>
  <c r="C198" i="99"/>
  <c r="C202" i="99"/>
  <c r="C206" i="99"/>
  <c r="I192" i="99"/>
  <c r="I193" i="99"/>
  <c r="E200" i="99"/>
  <c r="E204" i="99"/>
  <c r="E189" i="99"/>
  <c r="E193" i="99"/>
  <c r="C189" i="99"/>
  <c r="C191" i="99"/>
  <c r="C193" i="99"/>
  <c r="C195" i="99"/>
  <c r="C197" i="99"/>
  <c r="C201" i="99"/>
  <c r="C205" i="99"/>
  <c r="I191" i="99"/>
  <c r="E199" i="99"/>
  <c r="E203" i="99"/>
  <c r="E207" i="99"/>
  <c r="E190" i="99"/>
  <c r="E194" i="99"/>
  <c r="G189" i="99"/>
  <c r="G191" i="99"/>
  <c r="G193" i="99"/>
  <c r="G195" i="99"/>
  <c r="C200" i="99"/>
  <c r="C204" i="99"/>
  <c r="I196" i="99"/>
  <c r="I194" i="99"/>
  <c r="E198" i="99"/>
  <c r="E202" i="99"/>
  <c r="E206" i="99"/>
  <c r="E191" i="99"/>
  <c r="E195" i="99"/>
  <c r="C190" i="99"/>
  <c r="C192" i="99"/>
  <c r="C194" i="99"/>
  <c r="C196" i="99"/>
  <c r="C199" i="99"/>
  <c r="C203" i="99"/>
  <c r="C207" i="99"/>
  <c r="R251" i="99"/>
  <c r="R255" i="99"/>
  <c r="R259" i="99"/>
  <c r="I197" i="99"/>
  <c r="E208" i="99"/>
  <c r="L234" i="99"/>
  <c r="P234" i="99"/>
  <c r="R245" i="99"/>
  <c r="R250" i="99"/>
  <c r="R254" i="99"/>
  <c r="R258" i="99"/>
  <c r="R257" i="98"/>
  <c r="R254" i="98"/>
  <c r="R244" i="98"/>
  <c r="R252" i="98"/>
  <c r="R253" i="98"/>
  <c r="R242" i="98"/>
  <c r="R258" i="98"/>
  <c r="R247" i="98"/>
  <c r="H260" i="98"/>
  <c r="I247" i="98" s="1"/>
  <c r="R241" i="98"/>
  <c r="R255" i="98"/>
  <c r="N234" i="98"/>
  <c r="G208" i="98"/>
  <c r="I197" i="98"/>
  <c r="L260" i="98"/>
  <c r="O243" i="98" s="1"/>
  <c r="R243" i="98"/>
  <c r="L234" i="98"/>
  <c r="R259" i="98"/>
  <c r="R249" i="98"/>
  <c r="R256" i="98"/>
  <c r="R245" i="98"/>
  <c r="P260" i="98"/>
  <c r="N260" i="98"/>
  <c r="R248" i="98"/>
  <c r="P234" i="98"/>
  <c r="I208" i="98"/>
  <c r="R208" i="98"/>
  <c r="S207" i="98" s="1"/>
  <c r="C206" i="98"/>
  <c r="C202" i="98"/>
  <c r="C198" i="98"/>
  <c r="C194" i="98"/>
  <c r="C190" i="98"/>
  <c r="C189" i="98"/>
  <c r="G207" i="98"/>
  <c r="G203" i="98"/>
  <c r="G199" i="98"/>
  <c r="G191" i="98"/>
  <c r="G195" i="98"/>
  <c r="C207" i="98"/>
  <c r="G200" i="98"/>
  <c r="G196" i="98"/>
  <c r="E189" i="98"/>
  <c r="C195" i="98"/>
  <c r="C203" i="98"/>
  <c r="C192" i="98"/>
  <c r="G193" i="98"/>
  <c r="C196" i="98"/>
  <c r="G197" i="98"/>
  <c r="G189" i="98"/>
  <c r="C193" i="98"/>
  <c r="G194" i="98"/>
  <c r="E196" i="98"/>
  <c r="G206" i="98"/>
  <c r="E207" i="98"/>
  <c r="E190" i="98"/>
  <c r="E200" i="98"/>
  <c r="E204" i="98"/>
  <c r="G192" i="98"/>
  <c r="C204" i="98"/>
  <c r="E198" i="98"/>
  <c r="E202" i="98"/>
  <c r="E206" i="98"/>
  <c r="E193" i="98"/>
  <c r="C199" i="98"/>
  <c r="E195" i="98"/>
  <c r="G190" i="98"/>
  <c r="E192" i="98"/>
  <c r="G202" i="98"/>
  <c r="C205" i="98"/>
  <c r="E199" i="98"/>
  <c r="E203" i="98"/>
  <c r="I189" i="98"/>
  <c r="E197" i="98"/>
  <c r="C200" i="98"/>
  <c r="G201" i="98"/>
  <c r="E191" i="98"/>
  <c r="C197" i="98"/>
  <c r="E194" i="98"/>
  <c r="E201" i="98"/>
  <c r="E205" i="98"/>
  <c r="C191" i="98"/>
  <c r="G204" i="98"/>
  <c r="G205" i="98"/>
  <c r="G198" i="98"/>
  <c r="C201" i="98"/>
  <c r="I192" i="98"/>
  <c r="I196" i="98"/>
  <c r="R246" i="98"/>
  <c r="I191" i="98"/>
  <c r="I195" i="98"/>
  <c r="I194" i="98"/>
  <c r="R250" i="98"/>
  <c r="I203" i="98"/>
  <c r="R251" i="98"/>
  <c r="C208" i="98"/>
  <c r="H234" i="98"/>
  <c r="I221" i="98" s="1"/>
  <c r="H260" i="96"/>
  <c r="I243" i="96" s="1"/>
  <c r="R241" i="96"/>
  <c r="I193" i="96"/>
  <c r="R244" i="96"/>
  <c r="R243" i="96"/>
  <c r="I205" i="96"/>
  <c r="C208" i="96"/>
  <c r="R246" i="96"/>
  <c r="I189" i="96"/>
  <c r="L234" i="96"/>
  <c r="R247" i="96"/>
  <c r="G208" i="96"/>
  <c r="I200" i="96"/>
  <c r="I208" i="96"/>
  <c r="R208" i="96"/>
  <c r="O208" i="96" s="1"/>
  <c r="C207" i="96"/>
  <c r="C205" i="96"/>
  <c r="G207" i="96"/>
  <c r="G205" i="96"/>
  <c r="G204" i="96"/>
  <c r="C204" i="96"/>
  <c r="G202" i="96"/>
  <c r="C202" i="96"/>
  <c r="G200" i="96"/>
  <c r="C200" i="96"/>
  <c r="G206" i="96"/>
  <c r="E204" i="96"/>
  <c r="G201" i="96"/>
  <c r="C199" i="96"/>
  <c r="C197" i="96"/>
  <c r="C195" i="96"/>
  <c r="E202" i="96"/>
  <c r="G199" i="96"/>
  <c r="G197" i="96"/>
  <c r="G195" i="96"/>
  <c r="C206" i="96"/>
  <c r="G203" i="96"/>
  <c r="C201" i="96"/>
  <c r="G198" i="96"/>
  <c r="G196" i="96"/>
  <c r="C203" i="96"/>
  <c r="E200" i="96"/>
  <c r="C198" i="96"/>
  <c r="C196" i="96"/>
  <c r="G189" i="96"/>
  <c r="I196" i="96"/>
  <c r="G190" i="96"/>
  <c r="G192" i="96"/>
  <c r="G194" i="96"/>
  <c r="I203" i="96"/>
  <c r="E190" i="96"/>
  <c r="E194" i="96"/>
  <c r="E207" i="96"/>
  <c r="E198" i="96"/>
  <c r="E203" i="96"/>
  <c r="I198" i="96"/>
  <c r="E197" i="96"/>
  <c r="I206" i="96"/>
  <c r="I199" i="96"/>
  <c r="G191" i="96"/>
  <c r="G193" i="96"/>
  <c r="E189" i="96"/>
  <c r="E193" i="96"/>
  <c r="E199" i="96"/>
  <c r="E196" i="96"/>
  <c r="C190" i="96"/>
  <c r="C192" i="96"/>
  <c r="C194" i="96"/>
  <c r="E205" i="96"/>
  <c r="E206" i="96"/>
  <c r="E201" i="96"/>
  <c r="E191" i="96"/>
  <c r="E195" i="96"/>
  <c r="C189" i="96"/>
  <c r="C191" i="96"/>
  <c r="C193" i="96"/>
  <c r="I195" i="96"/>
  <c r="E192" i="96"/>
  <c r="I197" i="96"/>
  <c r="N260" i="96"/>
  <c r="I192" i="96"/>
  <c r="R248" i="96"/>
  <c r="I190" i="96"/>
  <c r="I202" i="96"/>
  <c r="I201" i="96"/>
  <c r="R242" i="96"/>
  <c r="P260" i="96"/>
  <c r="R245" i="96"/>
  <c r="N234" i="96"/>
  <c r="I207" i="96"/>
  <c r="R249" i="96"/>
  <c r="E208" i="96"/>
  <c r="L260" i="96"/>
  <c r="O251" i="96" s="1"/>
  <c r="I191" i="96"/>
  <c r="R255" i="96"/>
  <c r="P234" i="96"/>
  <c r="H234" i="96"/>
  <c r="I231" i="96" s="1"/>
  <c r="R250" i="96"/>
  <c r="I194" i="96"/>
  <c r="I208" i="95"/>
  <c r="R208" i="95"/>
  <c r="M208" i="95" s="1"/>
  <c r="G203" i="95"/>
  <c r="C202" i="95"/>
  <c r="C207" i="95"/>
  <c r="C203" i="95"/>
  <c r="G204" i="95"/>
  <c r="G200" i="95"/>
  <c r="G199" i="95"/>
  <c r="G197" i="95"/>
  <c r="G196" i="95"/>
  <c r="G195" i="95"/>
  <c r="G194" i="95"/>
  <c r="G193" i="95"/>
  <c r="G191" i="95"/>
  <c r="G198" i="95"/>
  <c r="G192" i="95"/>
  <c r="G190" i="95"/>
  <c r="G189" i="95"/>
  <c r="C194" i="95"/>
  <c r="C193" i="95"/>
  <c r="C192" i="95"/>
  <c r="C197" i="95"/>
  <c r="C204" i="95"/>
  <c r="E193" i="95"/>
  <c r="E197" i="95"/>
  <c r="C206" i="95"/>
  <c r="G207" i="95"/>
  <c r="E200" i="95"/>
  <c r="E204" i="95"/>
  <c r="G201" i="95"/>
  <c r="C201" i="95"/>
  <c r="C205" i="95"/>
  <c r="E191" i="95"/>
  <c r="E199" i="95"/>
  <c r="E202" i="95"/>
  <c r="E206" i="95"/>
  <c r="G205" i="95"/>
  <c r="C199" i="95"/>
  <c r="E189" i="95"/>
  <c r="E190" i="95"/>
  <c r="E203" i="95"/>
  <c r="E207" i="95"/>
  <c r="C196" i="95"/>
  <c r="C195" i="95"/>
  <c r="C198" i="95"/>
  <c r="C200" i="95"/>
  <c r="G206" i="95"/>
  <c r="E192" i="95"/>
  <c r="E196" i="95"/>
  <c r="E201" i="95"/>
  <c r="E205" i="95"/>
  <c r="C190" i="95"/>
  <c r="G202" i="95"/>
  <c r="E195" i="95"/>
  <c r="C189" i="95"/>
  <c r="C191" i="95"/>
  <c r="E194" i="95"/>
  <c r="E198" i="95"/>
  <c r="I197" i="95"/>
  <c r="I202" i="95"/>
  <c r="E208" i="95"/>
  <c r="I192" i="95"/>
  <c r="I198" i="95"/>
  <c r="I199" i="95"/>
  <c r="I189" i="95"/>
  <c r="I190" i="95"/>
  <c r="G208" i="95"/>
  <c r="I196" i="95"/>
  <c r="I206" i="95"/>
  <c r="I207" i="95"/>
  <c r="I191" i="95"/>
  <c r="I193" i="95"/>
  <c r="I195" i="95"/>
  <c r="I194" i="95"/>
  <c r="I203" i="95"/>
  <c r="C208" i="95"/>
  <c r="I200" i="95"/>
  <c r="I205" i="95"/>
  <c r="R254" i="95"/>
  <c r="R259" i="95"/>
  <c r="I201" i="95"/>
  <c r="R251" i="95"/>
  <c r="R246" i="95"/>
  <c r="R242" i="95"/>
  <c r="N234" i="95"/>
  <c r="R243" i="95"/>
  <c r="R256" i="95"/>
  <c r="R250" i="95"/>
  <c r="L234" i="95"/>
  <c r="R247" i="95"/>
  <c r="H260" i="95"/>
  <c r="I245" i="95" s="1"/>
  <c r="R241" i="95"/>
  <c r="R252" i="95"/>
  <c r="R245" i="95"/>
  <c r="R248" i="95"/>
  <c r="R258" i="95"/>
  <c r="P234" i="95"/>
  <c r="R249" i="95"/>
  <c r="R244" i="95"/>
  <c r="L260" i="95"/>
  <c r="O247" i="95" s="1"/>
  <c r="N260" i="95"/>
  <c r="H234" i="95"/>
  <c r="I217" i="95" s="1"/>
  <c r="R241" i="94"/>
  <c r="H260" i="94"/>
  <c r="I242" i="94" s="1"/>
  <c r="R245" i="94"/>
  <c r="R252" i="94"/>
  <c r="R256" i="94"/>
  <c r="R255" i="94"/>
  <c r="N260" i="94"/>
  <c r="R208" i="94"/>
  <c r="S202" i="94" s="1"/>
  <c r="I208" i="94"/>
  <c r="E189" i="94"/>
  <c r="E207" i="94"/>
  <c r="E206" i="94"/>
  <c r="E205" i="94"/>
  <c r="E204" i="94"/>
  <c r="E203" i="94"/>
  <c r="E202" i="94"/>
  <c r="E201" i="94"/>
  <c r="E200" i="94"/>
  <c r="E199" i="94"/>
  <c r="E198" i="94"/>
  <c r="E197" i="94"/>
  <c r="E196" i="94"/>
  <c r="E195" i="94"/>
  <c r="E194" i="94"/>
  <c r="E193" i="94"/>
  <c r="E192" i="94"/>
  <c r="E191" i="94"/>
  <c r="E190" i="94"/>
  <c r="G194" i="94"/>
  <c r="G198" i="94"/>
  <c r="G202" i="94"/>
  <c r="G203" i="94"/>
  <c r="G204" i="94"/>
  <c r="C195" i="94"/>
  <c r="C198" i="94"/>
  <c r="C205" i="94"/>
  <c r="C206" i="94"/>
  <c r="C207" i="94"/>
  <c r="G196" i="94"/>
  <c r="C189" i="94"/>
  <c r="C194" i="94"/>
  <c r="C202" i="94"/>
  <c r="G190" i="94"/>
  <c r="G191" i="94"/>
  <c r="G199" i="94"/>
  <c r="G205" i="94"/>
  <c r="G207" i="94"/>
  <c r="C196" i="94"/>
  <c r="C201" i="94"/>
  <c r="C190" i="94"/>
  <c r="G193" i="94"/>
  <c r="G197" i="94"/>
  <c r="G201" i="94"/>
  <c r="G189" i="94"/>
  <c r="C192" i="94"/>
  <c r="C197" i="94"/>
  <c r="C200" i="94"/>
  <c r="C203" i="94"/>
  <c r="C204" i="94"/>
  <c r="G192" i="94"/>
  <c r="G200" i="94"/>
  <c r="C191" i="94"/>
  <c r="C199" i="94"/>
  <c r="G195" i="94"/>
  <c r="G206" i="94"/>
  <c r="C193" i="94"/>
  <c r="R246" i="94"/>
  <c r="I195" i="94"/>
  <c r="I203" i="94"/>
  <c r="L234" i="94"/>
  <c r="G208" i="94"/>
  <c r="I194" i="94"/>
  <c r="R244" i="94"/>
  <c r="R258" i="94"/>
  <c r="R251" i="94"/>
  <c r="R259" i="94"/>
  <c r="R242" i="94"/>
  <c r="R247" i="94"/>
  <c r="H234" i="94"/>
  <c r="I216" i="94" s="1"/>
  <c r="R250" i="94"/>
  <c r="N234" i="94"/>
  <c r="R243" i="94"/>
  <c r="P234" i="94"/>
  <c r="R248" i="94"/>
  <c r="R257" i="94"/>
  <c r="P260" i="94"/>
  <c r="L260" i="94"/>
  <c r="O257" i="94" s="1"/>
  <c r="I191" i="94"/>
  <c r="R254" i="94"/>
  <c r="I205" i="94"/>
  <c r="R253" i="92"/>
  <c r="R254" i="92"/>
  <c r="R243" i="92"/>
  <c r="L234" i="92"/>
  <c r="I208" i="92"/>
  <c r="R208" i="92"/>
  <c r="M208" i="92" s="1"/>
  <c r="C207" i="92"/>
  <c r="C206" i="92"/>
  <c r="G203" i="92"/>
  <c r="C202" i="92"/>
  <c r="G199" i="92"/>
  <c r="C198" i="92"/>
  <c r="G195" i="92"/>
  <c r="C194" i="92"/>
  <c r="G191" i="92"/>
  <c r="C190" i="92"/>
  <c r="G207" i="92"/>
  <c r="G206" i="92"/>
  <c r="G204" i="92"/>
  <c r="C200" i="92"/>
  <c r="G197" i="92"/>
  <c r="C191" i="92"/>
  <c r="C199" i="92"/>
  <c r="G196" i="92"/>
  <c r="C204" i="92"/>
  <c r="G201" i="92"/>
  <c r="C203" i="92"/>
  <c r="G200" i="92"/>
  <c r="C195" i="92"/>
  <c r="G192" i="92"/>
  <c r="G193" i="92"/>
  <c r="C192" i="92"/>
  <c r="G205" i="92"/>
  <c r="C205" i="92"/>
  <c r="E195" i="92"/>
  <c r="C193" i="92"/>
  <c r="G194" i="92"/>
  <c r="I206" i="92"/>
  <c r="E192" i="92"/>
  <c r="E199" i="92"/>
  <c r="E203" i="92"/>
  <c r="G189" i="92"/>
  <c r="C196" i="92"/>
  <c r="I199" i="92"/>
  <c r="I207" i="92"/>
  <c r="E206" i="92"/>
  <c r="E196" i="92"/>
  <c r="E201" i="92"/>
  <c r="E205" i="92"/>
  <c r="C201" i="92"/>
  <c r="C189" i="92"/>
  <c r="G190" i="92"/>
  <c r="G198" i="92"/>
  <c r="G202" i="92"/>
  <c r="E193" i="92"/>
  <c r="E190" i="92"/>
  <c r="E198" i="92"/>
  <c r="E202" i="92"/>
  <c r="E191" i="92"/>
  <c r="C197" i="92"/>
  <c r="E189" i="92"/>
  <c r="E197" i="92"/>
  <c r="E207" i="92"/>
  <c r="E194" i="92"/>
  <c r="E200" i="92"/>
  <c r="E204" i="92"/>
  <c r="R252" i="92"/>
  <c r="R246" i="92"/>
  <c r="N234" i="92"/>
  <c r="I196" i="92"/>
  <c r="R244" i="92"/>
  <c r="I193" i="92"/>
  <c r="I204" i="92"/>
  <c r="R256" i="92"/>
  <c r="I198" i="92"/>
  <c r="I191" i="92"/>
  <c r="R248" i="92"/>
  <c r="I201" i="92"/>
  <c r="R242" i="92"/>
  <c r="H260" i="92"/>
  <c r="I253" i="92" s="1"/>
  <c r="R241" i="92"/>
  <c r="R258" i="92"/>
  <c r="R247" i="92"/>
  <c r="P260" i="92"/>
  <c r="R249" i="92"/>
  <c r="N260" i="92"/>
  <c r="R250" i="92"/>
  <c r="P234" i="92"/>
  <c r="L260" i="92"/>
  <c r="O255" i="92" s="1"/>
  <c r="H234" i="92"/>
  <c r="I233" i="92" s="1"/>
  <c r="R245" i="92"/>
  <c r="L234" i="91"/>
  <c r="N234" i="91"/>
  <c r="R254" i="91"/>
  <c r="I199" i="91"/>
  <c r="N260" i="91"/>
  <c r="I201" i="91"/>
  <c r="P234" i="91"/>
  <c r="I208" i="91"/>
  <c r="R208" i="91"/>
  <c r="S203" i="91" s="1"/>
  <c r="G200" i="91"/>
  <c r="C200" i="91"/>
  <c r="G199" i="91"/>
  <c r="C199" i="91"/>
  <c r="G198" i="91"/>
  <c r="C198" i="91"/>
  <c r="G197" i="91"/>
  <c r="C197" i="91"/>
  <c r="G196" i="91"/>
  <c r="C196" i="91"/>
  <c r="G195" i="91"/>
  <c r="C195" i="91"/>
  <c r="G194" i="91"/>
  <c r="C194" i="91"/>
  <c r="G193" i="91"/>
  <c r="C193" i="91"/>
  <c r="G192" i="91"/>
  <c r="C192" i="91"/>
  <c r="G191" i="91"/>
  <c r="C191" i="91"/>
  <c r="G190" i="91"/>
  <c r="C190" i="91"/>
  <c r="G189" i="91"/>
  <c r="C189" i="91"/>
  <c r="E206" i="91"/>
  <c r="E204" i="91"/>
  <c r="E202" i="91"/>
  <c r="E205" i="91"/>
  <c r="E200" i="91"/>
  <c r="E198" i="91"/>
  <c r="E196" i="91"/>
  <c r="E194" i="91"/>
  <c r="E192" i="91"/>
  <c r="E190" i="91"/>
  <c r="E203" i="91"/>
  <c r="E207" i="91"/>
  <c r="E201" i="91"/>
  <c r="I194" i="91"/>
  <c r="C206" i="91"/>
  <c r="E199" i="91"/>
  <c r="I190" i="91"/>
  <c r="I198" i="91"/>
  <c r="G201" i="91"/>
  <c r="E195" i="91"/>
  <c r="I202" i="91"/>
  <c r="G207" i="91"/>
  <c r="C207" i="91"/>
  <c r="G202" i="91"/>
  <c r="G204" i="91"/>
  <c r="G206" i="91"/>
  <c r="E197" i="91"/>
  <c r="C204" i="91"/>
  <c r="G205" i="91"/>
  <c r="G203" i="91"/>
  <c r="E191" i="91"/>
  <c r="I200" i="91"/>
  <c r="I204" i="91"/>
  <c r="E189" i="91"/>
  <c r="C201" i="91"/>
  <c r="I196" i="91"/>
  <c r="C205" i="91"/>
  <c r="C202" i="91"/>
  <c r="E193" i="91"/>
  <c r="C203" i="91"/>
  <c r="I192" i="91"/>
  <c r="L260" i="91"/>
  <c r="O249" i="91" s="1"/>
  <c r="H234" i="91"/>
  <c r="I221" i="91" s="1"/>
  <c r="I207" i="91"/>
  <c r="I197" i="91"/>
  <c r="R247" i="91"/>
  <c r="I191" i="91"/>
  <c r="R257" i="91"/>
  <c r="R256" i="91"/>
  <c r="I193" i="91"/>
  <c r="R255" i="91"/>
  <c r="C208" i="91"/>
  <c r="R258" i="91"/>
  <c r="I195" i="91"/>
  <c r="R253" i="91"/>
  <c r="I206" i="91"/>
  <c r="H260" i="91"/>
  <c r="I253" i="91" s="1"/>
  <c r="P260" i="91"/>
  <c r="I205" i="91"/>
  <c r="I189" i="91"/>
  <c r="R259" i="91"/>
  <c r="R249" i="90"/>
  <c r="R251" i="90"/>
  <c r="R208" i="90"/>
  <c r="S190" i="90" s="1"/>
  <c r="E204" i="90"/>
  <c r="E200" i="90"/>
  <c r="I208" i="90"/>
  <c r="E207" i="90"/>
  <c r="G203" i="90"/>
  <c r="C203" i="90"/>
  <c r="G198" i="90"/>
  <c r="C198" i="90"/>
  <c r="G196" i="90"/>
  <c r="C196" i="90"/>
  <c r="G194" i="90"/>
  <c r="C194" i="90"/>
  <c r="G192" i="90"/>
  <c r="C192" i="90"/>
  <c r="G190" i="90"/>
  <c r="C190" i="90"/>
  <c r="I207" i="90"/>
  <c r="E205" i="90"/>
  <c r="E202" i="90"/>
  <c r="G207" i="90"/>
  <c r="C207" i="90"/>
  <c r="E203" i="90"/>
  <c r="G199" i="90"/>
  <c r="C199" i="90"/>
  <c r="G197" i="90"/>
  <c r="C197" i="90"/>
  <c r="G195" i="90"/>
  <c r="C195" i="90"/>
  <c r="G193" i="90"/>
  <c r="C193" i="90"/>
  <c r="G191" i="90"/>
  <c r="C191" i="90"/>
  <c r="G189" i="90"/>
  <c r="C189" i="90"/>
  <c r="E206" i="90"/>
  <c r="C205" i="90"/>
  <c r="E201" i="90"/>
  <c r="G205" i="90"/>
  <c r="I203" i="90"/>
  <c r="C200" i="90"/>
  <c r="G204" i="90"/>
  <c r="E193" i="90"/>
  <c r="G200" i="90"/>
  <c r="I205" i="90"/>
  <c r="I196" i="90"/>
  <c r="E190" i="90"/>
  <c r="I194" i="90"/>
  <c r="E198" i="90"/>
  <c r="C201" i="90"/>
  <c r="E189" i="90"/>
  <c r="E197" i="90"/>
  <c r="E192" i="90"/>
  <c r="E194" i="90"/>
  <c r="G206" i="90"/>
  <c r="G201" i="90"/>
  <c r="C204" i="90"/>
  <c r="E191" i="90"/>
  <c r="C202" i="90"/>
  <c r="E195" i="90"/>
  <c r="E196" i="90"/>
  <c r="C206" i="90"/>
  <c r="E199" i="90"/>
  <c r="G202" i="90"/>
  <c r="I201" i="90"/>
  <c r="I192" i="90"/>
  <c r="I197" i="90"/>
  <c r="I200" i="90"/>
  <c r="I189" i="90"/>
  <c r="I190" i="90"/>
  <c r="C208" i="90"/>
  <c r="I206" i="90"/>
  <c r="I195" i="90"/>
  <c r="I199" i="90"/>
  <c r="I191" i="90"/>
  <c r="I204" i="90"/>
  <c r="I202" i="90"/>
  <c r="G208" i="90"/>
  <c r="R248" i="90"/>
  <c r="P260" i="90"/>
  <c r="R253" i="90"/>
  <c r="R257" i="90"/>
  <c r="L260" i="90"/>
  <c r="O251" i="90" s="1"/>
  <c r="R252" i="90"/>
  <c r="R241" i="90"/>
  <c r="H260" i="90"/>
  <c r="I248" i="90" s="1"/>
  <c r="H234" i="90"/>
  <c r="I228" i="90" s="1"/>
  <c r="R246" i="90"/>
  <c r="P234" i="90"/>
  <c r="R256" i="90"/>
  <c r="N260" i="90"/>
  <c r="N234" i="90"/>
  <c r="R258" i="90"/>
  <c r="I169" i="17"/>
  <c r="I171" i="17"/>
  <c r="G164" i="17"/>
  <c r="G168" i="17"/>
  <c r="E174" i="17"/>
  <c r="E181" i="17"/>
  <c r="I162" i="17"/>
  <c r="I170" i="17"/>
  <c r="I179" i="17"/>
  <c r="E162" i="17"/>
  <c r="E166" i="17"/>
  <c r="E170" i="17"/>
  <c r="C176" i="17"/>
  <c r="G172" i="17"/>
  <c r="G176" i="17"/>
  <c r="G180" i="17"/>
  <c r="C165" i="17"/>
  <c r="G171" i="17"/>
  <c r="E176" i="17"/>
  <c r="I164" i="17"/>
  <c r="I167" i="17"/>
  <c r="G165" i="17"/>
  <c r="G169" i="17"/>
  <c r="E175" i="17"/>
  <c r="I172" i="17"/>
  <c r="C166" i="17"/>
  <c r="G173" i="17"/>
  <c r="G174" i="17"/>
  <c r="C163" i="17"/>
  <c r="C167" i="17"/>
  <c r="C171" i="17"/>
  <c r="C179" i="17"/>
  <c r="E173" i="17"/>
  <c r="E177" i="17"/>
  <c r="C181" i="17"/>
  <c r="G167" i="17"/>
  <c r="E172" i="17"/>
  <c r="C177" i="17"/>
  <c r="I144" i="17"/>
  <c r="G155" i="17"/>
  <c r="I143" i="17"/>
  <c r="E129" i="17"/>
  <c r="I124" i="17"/>
  <c r="I85" i="17"/>
  <c r="I94" i="17"/>
  <c r="I90" i="17"/>
  <c r="I102" i="17"/>
  <c r="I101" i="17"/>
  <c r="I98" i="17"/>
  <c r="I97" i="17"/>
  <c r="I70" i="17"/>
  <c r="I58" i="17"/>
  <c r="I74" i="17"/>
  <c r="I75" i="17"/>
  <c r="D260" i="17"/>
  <c r="N260" i="17" s="1"/>
  <c r="I205" i="89"/>
  <c r="I197" i="89"/>
  <c r="I207" i="89"/>
  <c r="I198" i="89"/>
  <c r="I201" i="89"/>
  <c r="I202" i="89"/>
  <c r="R248" i="89"/>
  <c r="R252" i="89"/>
  <c r="N234" i="89"/>
  <c r="R257" i="89"/>
  <c r="H234" i="89"/>
  <c r="I217" i="89" s="1"/>
  <c r="R251" i="89"/>
  <c r="R242" i="89"/>
  <c r="R250" i="89"/>
  <c r="R243" i="89"/>
  <c r="E205" i="89"/>
  <c r="E201" i="89"/>
  <c r="E197" i="89"/>
  <c r="C195" i="89"/>
  <c r="C194" i="89"/>
  <c r="C193" i="89"/>
  <c r="C192" i="89"/>
  <c r="C191" i="89"/>
  <c r="C190" i="89"/>
  <c r="C189" i="89"/>
  <c r="I208" i="89"/>
  <c r="R208" i="89"/>
  <c r="M208" i="89" s="1"/>
  <c r="G195" i="89"/>
  <c r="G194" i="89"/>
  <c r="G193" i="89"/>
  <c r="G192" i="89"/>
  <c r="G191" i="89"/>
  <c r="G190" i="89"/>
  <c r="G189" i="89"/>
  <c r="E207" i="89"/>
  <c r="E203" i="89"/>
  <c r="E199" i="89"/>
  <c r="C206" i="89"/>
  <c r="E206" i="89"/>
  <c r="C202" i="89"/>
  <c r="I191" i="89"/>
  <c r="I193" i="89"/>
  <c r="I195" i="89"/>
  <c r="E196" i="89"/>
  <c r="E204" i="89"/>
  <c r="C197" i="89"/>
  <c r="C199" i="89"/>
  <c r="G198" i="89"/>
  <c r="G207" i="89"/>
  <c r="C200" i="89"/>
  <c r="I194" i="89"/>
  <c r="C205" i="89"/>
  <c r="G200" i="89"/>
  <c r="C204" i="89"/>
  <c r="E198" i="89"/>
  <c r="E191" i="89"/>
  <c r="E193" i="89"/>
  <c r="C203" i="89"/>
  <c r="G203" i="89"/>
  <c r="C196" i="89"/>
  <c r="E190" i="89"/>
  <c r="E192" i="89"/>
  <c r="E194" i="89"/>
  <c r="C207" i="89"/>
  <c r="G196" i="89"/>
  <c r="G199" i="89"/>
  <c r="G202" i="89"/>
  <c r="G204" i="89"/>
  <c r="I196" i="89"/>
  <c r="I190" i="89"/>
  <c r="I192" i="89"/>
  <c r="E200" i="89"/>
  <c r="G197" i="89"/>
  <c r="G206" i="89"/>
  <c r="I200" i="89"/>
  <c r="I204" i="89"/>
  <c r="C198" i="89"/>
  <c r="E202" i="89"/>
  <c r="I189" i="89"/>
  <c r="E189" i="89"/>
  <c r="E195" i="89"/>
  <c r="C201" i="89"/>
  <c r="G201" i="89"/>
  <c r="G205" i="89"/>
  <c r="R246" i="89"/>
  <c r="C208" i="89"/>
  <c r="I206" i="89"/>
  <c r="R244" i="89"/>
  <c r="I199" i="89"/>
  <c r="R256" i="89"/>
  <c r="R255" i="89"/>
  <c r="R253" i="89"/>
  <c r="H260" i="89"/>
  <c r="I251" i="89" s="1"/>
  <c r="R241" i="89"/>
  <c r="R259" i="89"/>
  <c r="R247" i="89"/>
  <c r="L234" i="89"/>
  <c r="R249" i="89"/>
  <c r="N260" i="89"/>
  <c r="R258" i="89"/>
  <c r="R245" i="89"/>
  <c r="P234" i="89"/>
  <c r="E208" i="89"/>
  <c r="I203" i="89"/>
  <c r="P260" i="89"/>
  <c r="L260" i="89"/>
  <c r="O250" i="89" s="1"/>
  <c r="I163" i="16"/>
  <c r="G178" i="16"/>
  <c r="G170" i="16"/>
  <c r="G162" i="16"/>
  <c r="C171" i="16"/>
  <c r="E178" i="16"/>
  <c r="E170" i="16"/>
  <c r="E162" i="16"/>
  <c r="C176" i="16"/>
  <c r="I169" i="16"/>
  <c r="G167" i="16"/>
  <c r="E172" i="16"/>
  <c r="C177" i="16"/>
  <c r="I162" i="16"/>
  <c r="I166" i="16"/>
  <c r="I170" i="16"/>
  <c r="I174" i="16"/>
  <c r="I178" i="16"/>
  <c r="G169" i="16"/>
  <c r="I167" i="16"/>
  <c r="I171" i="16"/>
  <c r="E181" i="16"/>
  <c r="G177" i="16"/>
  <c r="E155" i="16"/>
  <c r="L245" i="16"/>
  <c r="E122" i="16"/>
  <c r="E127" i="16"/>
  <c r="C114" i="16"/>
  <c r="E124" i="16"/>
  <c r="E111" i="16"/>
  <c r="E112" i="16"/>
  <c r="C116" i="16"/>
  <c r="E110" i="16"/>
  <c r="G125" i="16"/>
  <c r="I116" i="16"/>
  <c r="C128" i="16"/>
  <c r="I119" i="16"/>
  <c r="I125" i="16"/>
  <c r="E128" i="16"/>
  <c r="E117" i="16"/>
  <c r="C111" i="16"/>
  <c r="C119" i="16"/>
  <c r="E126" i="16"/>
  <c r="I112" i="16"/>
  <c r="E119" i="16"/>
  <c r="C124" i="16"/>
  <c r="I128" i="16"/>
  <c r="C125" i="16"/>
  <c r="C118" i="16"/>
  <c r="I111" i="16"/>
  <c r="I117" i="16"/>
  <c r="G116" i="16"/>
  <c r="G119" i="16"/>
  <c r="E120" i="16"/>
  <c r="G117" i="16"/>
  <c r="C112" i="16"/>
  <c r="E123" i="16"/>
  <c r="C113" i="16"/>
  <c r="I126" i="16"/>
  <c r="E125" i="16"/>
  <c r="E116" i="16"/>
  <c r="E114" i="16"/>
  <c r="G121" i="16"/>
  <c r="C127" i="16"/>
  <c r="E115" i="16"/>
  <c r="C120" i="16"/>
  <c r="I124" i="16"/>
  <c r="I129" i="16"/>
  <c r="I123" i="16"/>
  <c r="C117" i="16"/>
  <c r="I110" i="16"/>
  <c r="G112" i="16"/>
  <c r="I118" i="16"/>
  <c r="G123" i="16"/>
  <c r="G129" i="16"/>
  <c r="I113" i="16"/>
  <c r="G115" i="16"/>
  <c r="G128" i="16"/>
  <c r="I122" i="16"/>
  <c r="G124" i="16"/>
  <c r="C129" i="16"/>
  <c r="E121" i="16"/>
  <c r="E113" i="16"/>
  <c r="G113" i="16"/>
  <c r="E118" i="16"/>
  <c r="C123" i="16"/>
  <c r="G110" i="16"/>
  <c r="G114" i="16"/>
  <c r="G118" i="16"/>
  <c r="G122" i="16"/>
  <c r="G126" i="16"/>
  <c r="E129" i="16"/>
  <c r="I127" i="16"/>
  <c r="C121" i="16"/>
  <c r="I115" i="16"/>
  <c r="C110" i="16"/>
  <c r="I121" i="16"/>
  <c r="G127" i="16"/>
  <c r="G111" i="16"/>
  <c r="I114" i="16"/>
  <c r="G120" i="16"/>
  <c r="D234" i="16"/>
  <c r="N234" i="16" s="1"/>
  <c r="I49" i="16"/>
  <c r="G39" i="16"/>
  <c r="C39" i="16"/>
  <c r="I32" i="16"/>
  <c r="C44" i="16"/>
  <c r="E41" i="16"/>
  <c r="E32" i="16"/>
  <c r="E46" i="16"/>
  <c r="G47" i="16"/>
  <c r="G36" i="16"/>
  <c r="C42" i="16"/>
  <c r="G46" i="16"/>
  <c r="C34" i="16"/>
  <c r="I47" i="16"/>
  <c r="G38" i="16"/>
  <c r="C37" i="16"/>
  <c r="C32" i="16"/>
  <c r="I51" i="16"/>
  <c r="I42" i="16"/>
  <c r="I39" i="16"/>
  <c r="E37" i="16"/>
  <c r="G33" i="16"/>
  <c r="G42" i="16"/>
  <c r="G50" i="16"/>
  <c r="I44" i="16"/>
  <c r="E43" i="16"/>
  <c r="C36" i="16"/>
  <c r="C46" i="16"/>
  <c r="I38" i="16"/>
  <c r="I41" i="16"/>
  <c r="E39" i="16"/>
  <c r="E34" i="16"/>
  <c r="G43" i="16"/>
  <c r="C33" i="16"/>
  <c r="C47" i="16"/>
  <c r="C45" i="16"/>
  <c r="I36" i="16"/>
  <c r="G48" i="16"/>
  <c r="I50" i="16"/>
  <c r="E51" i="16"/>
  <c r="E36" i="16"/>
  <c r="I43" i="16"/>
  <c r="G51" i="16"/>
  <c r="C41" i="16"/>
  <c r="C48" i="16"/>
  <c r="C35" i="16"/>
  <c r="E40" i="16"/>
  <c r="E44" i="16"/>
  <c r="E48" i="16"/>
  <c r="I33" i="16"/>
  <c r="I40" i="16"/>
  <c r="I48" i="16"/>
  <c r="E47" i="16"/>
  <c r="G34" i="16"/>
  <c r="C38" i="16"/>
  <c r="G44" i="16"/>
  <c r="E49" i="16"/>
  <c r="C51" i="16"/>
  <c r="E38" i="16"/>
  <c r="I46" i="16"/>
  <c r="I34" i="16"/>
  <c r="I37" i="16"/>
  <c r="I45" i="16"/>
  <c r="E33" i="16"/>
  <c r="E42" i="16"/>
  <c r="E50" i="16"/>
  <c r="G37" i="16"/>
  <c r="G41" i="16"/>
  <c r="G45" i="16"/>
  <c r="G49" i="16"/>
  <c r="G35" i="16"/>
  <c r="C43" i="16"/>
  <c r="G32" i="16"/>
  <c r="C40" i="16"/>
  <c r="C49" i="16"/>
  <c r="E35" i="16"/>
  <c r="G40" i="16"/>
  <c r="E45" i="16"/>
  <c r="C50" i="16"/>
  <c r="G20" i="16"/>
  <c r="E25" i="16"/>
  <c r="G6" i="16"/>
  <c r="E18" i="16"/>
  <c r="C16" i="16"/>
  <c r="C13" i="16"/>
  <c r="E9" i="16"/>
  <c r="I6" i="16"/>
  <c r="C21" i="16"/>
  <c r="C18" i="16"/>
  <c r="C15" i="16"/>
  <c r="G10" i="16"/>
  <c r="C20" i="16"/>
  <c r="I10" i="16"/>
  <c r="G24" i="16"/>
  <c r="E8" i="16"/>
  <c r="E16" i="16"/>
  <c r="E24" i="16"/>
  <c r="I23" i="16"/>
  <c r="I18" i="16"/>
  <c r="G17" i="16"/>
  <c r="E11" i="16"/>
  <c r="G22" i="16"/>
  <c r="G12" i="16"/>
  <c r="G25" i="16"/>
  <c r="C9" i="16"/>
  <c r="C17" i="16"/>
  <c r="I24" i="16"/>
  <c r="C6" i="16"/>
  <c r="C7" i="16"/>
  <c r="C23" i="16"/>
  <c r="E15" i="16"/>
  <c r="I25" i="16"/>
  <c r="E17" i="16"/>
  <c r="E14" i="16"/>
  <c r="E12" i="16"/>
  <c r="E20" i="16"/>
  <c r="I11" i="16"/>
  <c r="I7" i="16"/>
  <c r="I20" i="16"/>
  <c r="I19" i="16"/>
  <c r="E13" i="16"/>
  <c r="E21" i="16"/>
  <c r="C11" i="16"/>
  <c r="C19" i="16"/>
  <c r="E7" i="16"/>
  <c r="C12" i="16"/>
  <c r="G18" i="16"/>
  <c r="E23" i="16"/>
  <c r="G8" i="16"/>
  <c r="C14" i="16"/>
  <c r="C22" i="16"/>
  <c r="E6" i="16"/>
  <c r="E22" i="16"/>
  <c r="I9" i="16"/>
  <c r="I13" i="16"/>
  <c r="I17" i="16"/>
  <c r="I21" i="16"/>
  <c r="I16" i="16"/>
  <c r="I12" i="16"/>
  <c r="I15" i="16"/>
  <c r="G16" i="16"/>
  <c r="C25" i="16"/>
  <c r="G13" i="16"/>
  <c r="G21" i="16"/>
  <c r="C8" i="16"/>
  <c r="G14" i="16"/>
  <c r="E19" i="16"/>
  <c r="C24" i="16"/>
  <c r="C10" i="16"/>
  <c r="I14" i="16"/>
  <c r="I22" i="16"/>
  <c r="E10" i="16"/>
  <c r="G7" i="16"/>
  <c r="G11" i="16"/>
  <c r="G15" i="16"/>
  <c r="G19" i="16"/>
  <c r="G23" i="16"/>
  <c r="I199" i="88"/>
  <c r="C208" i="88"/>
  <c r="I192" i="88"/>
  <c r="I189" i="88"/>
  <c r="E208" i="88"/>
  <c r="I194" i="88"/>
  <c r="I197" i="88"/>
  <c r="I195" i="88"/>
  <c r="I203" i="88"/>
  <c r="I193" i="88"/>
  <c r="I190" i="88"/>
  <c r="I196" i="88"/>
  <c r="G208" i="88"/>
  <c r="I206" i="88"/>
  <c r="I201" i="88"/>
  <c r="I205" i="88"/>
  <c r="R249" i="88"/>
  <c r="R253" i="88"/>
  <c r="N260" i="88"/>
  <c r="R246" i="88"/>
  <c r="R247" i="88"/>
  <c r="R258" i="88"/>
  <c r="L260" i="88"/>
  <c r="O247" i="88" s="1"/>
  <c r="R252" i="88"/>
  <c r="R255" i="88"/>
  <c r="H234" i="88"/>
  <c r="I230" i="88" s="1"/>
  <c r="R244" i="88"/>
  <c r="R251" i="88"/>
  <c r="R254" i="88"/>
  <c r="R256" i="88"/>
  <c r="P260" i="88"/>
  <c r="R259" i="88"/>
  <c r="L234" i="88"/>
  <c r="I207" i="88"/>
  <c r="H260" i="88"/>
  <c r="I253" i="88" s="1"/>
  <c r="R241" i="88"/>
  <c r="R245" i="88"/>
  <c r="P234" i="88"/>
  <c r="R248" i="88"/>
  <c r="R250" i="88"/>
  <c r="R257" i="88"/>
  <c r="R242" i="88"/>
  <c r="R208" i="88"/>
  <c r="I208" i="88"/>
  <c r="G193" i="88"/>
  <c r="G189" i="88"/>
  <c r="G195" i="88"/>
  <c r="G192" i="88"/>
  <c r="G196" i="88"/>
  <c r="G194" i="88"/>
  <c r="G190" i="88"/>
  <c r="G191" i="88"/>
  <c r="C193" i="88"/>
  <c r="C207" i="88"/>
  <c r="E206" i="88"/>
  <c r="E189" i="88"/>
  <c r="E193" i="88"/>
  <c r="G200" i="88"/>
  <c r="G206" i="88"/>
  <c r="C200" i="88"/>
  <c r="C202" i="88"/>
  <c r="G198" i="88"/>
  <c r="E199" i="88"/>
  <c r="E202" i="88"/>
  <c r="C194" i="88"/>
  <c r="C190" i="88"/>
  <c r="G205" i="88"/>
  <c r="C196" i="88"/>
  <c r="C195" i="88"/>
  <c r="C197" i="88"/>
  <c r="C198" i="88"/>
  <c r="C199" i="88"/>
  <c r="E192" i="88"/>
  <c r="E196" i="88"/>
  <c r="G199" i="88"/>
  <c r="E205" i="88"/>
  <c r="C206" i="88"/>
  <c r="E207" i="88"/>
  <c r="C189" i="88"/>
  <c r="C203" i="88"/>
  <c r="E191" i="88"/>
  <c r="E197" i="88"/>
  <c r="E201" i="88"/>
  <c r="C192" i="88"/>
  <c r="E190" i="88"/>
  <c r="E194" i="88"/>
  <c r="G197" i="88"/>
  <c r="G201" i="88"/>
  <c r="G202" i="88"/>
  <c r="G203" i="88"/>
  <c r="G204" i="88"/>
  <c r="C205" i="88"/>
  <c r="G207" i="88"/>
  <c r="E204" i="88"/>
  <c r="C191" i="88"/>
  <c r="C201" i="88"/>
  <c r="C204" i="88"/>
  <c r="E195" i="88"/>
  <c r="E198" i="88"/>
  <c r="E200" i="88"/>
  <c r="E203" i="88"/>
  <c r="I191" i="88"/>
  <c r="R243" i="88"/>
  <c r="I198" i="88"/>
  <c r="I200" i="88"/>
  <c r="I202" i="88"/>
  <c r="O244" i="88"/>
  <c r="N234" i="88"/>
  <c r="H242" i="14"/>
  <c r="R242" i="14" s="1"/>
  <c r="I162" i="14"/>
  <c r="I166" i="14"/>
  <c r="G150" i="14"/>
  <c r="C136" i="14"/>
  <c r="G144" i="14"/>
  <c r="G145" i="14"/>
  <c r="I137" i="14"/>
  <c r="E155" i="14"/>
  <c r="I152" i="14"/>
  <c r="C137" i="14"/>
  <c r="E145" i="14"/>
  <c r="E146" i="14"/>
  <c r="I150" i="14"/>
  <c r="I139" i="14"/>
  <c r="G142" i="14"/>
  <c r="E140" i="14"/>
  <c r="G143" i="14"/>
  <c r="C144" i="14"/>
  <c r="C138" i="14"/>
  <c r="E149" i="14"/>
  <c r="C139" i="14"/>
  <c r="E150" i="14"/>
  <c r="G181" i="14"/>
  <c r="I146" i="14"/>
  <c r="I153" i="14"/>
  <c r="I144" i="14"/>
  <c r="E143" i="14"/>
  <c r="G147" i="14"/>
  <c r="C145" i="14"/>
  <c r="G140" i="14"/>
  <c r="C150" i="14"/>
  <c r="G141" i="14"/>
  <c r="C151" i="14"/>
  <c r="I142" i="14"/>
  <c r="I147" i="14"/>
  <c r="I145" i="14"/>
  <c r="G138" i="14"/>
  <c r="G146" i="14"/>
  <c r="G154" i="14"/>
  <c r="E144" i="14"/>
  <c r="G155" i="14"/>
  <c r="G151" i="14"/>
  <c r="C140" i="14"/>
  <c r="C148" i="14"/>
  <c r="G136" i="14"/>
  <c r="E141" i="14"/>
  <c r="C146" i="14"/>
  <c r="G152" i="14"/>
  <c r="G137" i="14"/>
  <c r="E142" i="14"/>
  <c r="C147" i="14"/>
  <c r="I151" i="14"/>
  <c r="I154" i="14"/>
  <c r="I138" i="14"/>
  <c r="I143" i="14"/>
  <c r="E136" i="14"/>
  <c r="I140" i="14"/>
  <c r="I148" i="14"/>
  <c r="E139" i="14"/>
  <c r="E147" i="14"/>
  <c r="G139" i="14"/>
  <c r="C155" i="14"/>
  <c r="C141" i="14"/>
  <c r="C149" i="14"/>
  <c r="E137" i="14"/>
  <c r="C142" i="14"/>
  <c r="G148" i="14"/>
  <c r="E153" i="14"/>
  <c r="E138" i="14"/>
  <c r="C143" i="14"/>
  <c r="G149" i="14"/>
  <c r="I112" i="14"/>
  <c r="I128" i="14"/>
  <c r="I123" i="14"/>
  <c r="I120" i="14"/>
  <c r="I119" i="14"/>
  <c r="E129" i="14"/>
  <c r="I124" i="14"/>
  <c r="I116" i="14"/>
  <c r="I115" i="14"/>
  <c r="H246" i="14"/>
  <c r="R246" i="14" s="1"/>
  <c r="G103" i="14"/>
  <c r="I96" i="14"/>
  <c r="I99" i="14"/>
  <c r="I84" i="14"/>
  <c r="I95" i="14"/>
  <c r="I100" i="14"/>
  <c r="I41" i="14"/>
  <c r="I50" i="14"/>
  <c r="I46" i="14"/>
  <c r="B234" i="14"/>
  <c r="L234" i="14" s="1"/>
  <c r="I45" i="14"/>
  <c r="B260" i="14"/>
  <c r="L260" i="14" s="1"/>
  <c r="O254" i="14" s="1"/>
  <c r="I37" i="14"/>
  <c r="E51" i="14"/>
  <c r="I42" i="14"/>
  <c r="I34" i="14"/>
  <c r="I49" i="14"/>
  <c r="C25" i="14"/>
  <c r="I7" i="14"/>
  <c r="I11" i="14"/>
  <c r="I18" i="14"/>
  <c r="I23" i="14"/>
  <c r="I14" i="14"/>
  <c r="I22" i="14"/>
  <c r="G25" i="14"/>
  <c r="I152" i="87"/>
  <c r="I136" i="87"/>
  <c r="I151" i="87"/>
  <c r="G118" i="87"/>
  <c r="I116" i="87"/>
  <c r="E126" i="87"/>
  <c r="E118" i="87"/>
  <c r="E110" i="87"/>
  <c r="E112" i="87"/>
  <c r="C117" i="87"/>
  <c r="G123" i="87"/>
  <c r="E128" i="87"/>
  <c r="E113" i="87"/>
  <c r="E117" i="87"/>
  <c r="E121" i="87"/>
  <c r="C126" i="87"/>
  <c r="C119" i="87"/>
  <c r="I128" i="87"/>
  <c r="C124" i="87"/>
  <c r="I127" i="87"/>
  <c r="G110" i="87"/>
  <c r="I123" i="87"/>
  <c r="C123" i="87"/>
  <c r="C112" i="87"/>
  <c r="G117" i="87"/>
  <c r="I112" i="87"/>
  <c r="I119" i="87"/>
  <c r="C128" i="87"/>
  <c r="C120" i="87"/>
  <c r="I113" i="87"/>
  <c r="I120" i="87"/>
  <c r="G114" i="87"/>
  <c r="I115" i="87"/>
  <c r="I122" i="87"/>
  <c r="I126" i="87"/>
  <c r="C127" i="87"/>
  <c r="I121" i="87"/>
  <c r="C116" i="87"/>
  <c r="C111" i="87"/>
  <c r="G121" i="87"/>
  <c r="I124" i="87"/>
  <c r="G122" i="87"/>
  <c r="G126" i="87"/>
  <c r="I111" i="87"/>
  <c r="I93" i="87"/>
  <c r="G87" i="87"/>
  <c r="C100" i="87"/>
  <c r="G86" i="87"/>
  <c r="C86" i="87"/>
  <c r="C98" i="87"/>
  <c r="E90" i="87"/>
  <c r="I91" i="87"/>
  <c r="I85" i="87"/>
  <c r="I86" i="87"/>
  <c r="C88" i="87"/>
  <c r="E95" i="87"/>
  <c r="C84" i="87"/>
  <c r="E96" i="87"/>
  <c r="I92" i="87"/>
  <c r="E85" i="87"/>
  <c r="E93" i="87"/>
  <c r="I103" i="87"/>
  <c r="C91" i="87"/>
  <c r="E98" i="87"/>
  <c r="I102" i="87"/>
  <c r="I101" i="87"/>
  <c r="C89" i="87"/>
  <c r="E91" i="87"/>
  <c r="G99" i="87"/>
  <c r="C93" i="87"/>
  <c r="E99" i="87"/>
  <c r="G90" i="87"/>
  <c r="I100" i="87"/>
  <c r="G88" i="87"/>
  <c r="G96" i="87"/>
  <c r="C102" i="87"/>
  <c r="I87" i="87"/>
  <c r="E94" i="87"/>
  <c r="C99" i="87"/>
  <c r="I99" i="87"/>
  <c r="I89" i="87"/>
  <c r="C97" i="87"/>
  <c r="E92" i="87"/>
  <c r="G95" i="87"/>
  <c r="C85" i="87"/>
  <c r="C101" i="87"/>
  <c r="E100" i="87"/>
  <c r="I88" i="87"/>
  <c r="I96" i="87"/>
  <c r="G84" i="87"/>
  <c r="E89" i="87"/>
  <c r="C94" i="87"/>
  <c r="G100" i="87"/>
  <c r="G85" i="87"/>
  <c r="G89" i="87"/>
  <c r="G93" i="87"/>
  <c r="G97" i="87"/>
  <c r="I63" i="87"/>
  <c r="G69" i="87"/>
  <c r="E58" i="87"/>
  <c r="C71" i="87"/>
  <c r="I75" i="87"/>
  <c r="C63" i="87"/>
  <c r="E77" i="87"/>
  <c r="I77" i="87"/>
  <c r="E62" i="87"/>
  <c r="G73" i="87"/>
  <c r="I59" i="87"/>
  <c r="E66" i="87"/>
  <c r="I76" i="87"/>
  <c r="G70" i="87"/>
  <c r="G68" i="87"/>
  <c r="I71" i="87"/>
  <c r="G61" i="87"/>
  <c r="C67" i="87"/>
  <c r="E74" i="87"/>
  <c r="G64" i="87"/>
  <c r="G74" i="87"/>
  <c r="G62" i="87"/>
  <c r="I67" i="87"/>
  <c r="C59" i="87"/>
  <c r="G65" i="87"/>
  <c r="E70" i="87"/>
  <c r="C75" i="87"/>
  <c r="E69" i="87"/>
  <c r="G60" i="87"/>
  <c r="E73" i="87"/>
  <c r="E65" i="87"/>
  <c r="G58" i="87"/>
  <c r="G72" i="87"/>
  <c r="G66" i="87"/>
  <c r="E61" i="87"/>
  <c r="G76" i="87"/>
  <c r="E76" i="87"/>
  <c r="I74" i="87"/>
  <c r="E72" i="87"/>
  <c r="I70" i="87"/>
  <c r="E68" i="87"/>
  <c r="I66" i="87"/>
  <c r="E64" i="87"/>
  <c r="I62" i="87"/>
  <c r="E60" i="87"/>
  <c r="I58" i="87"/>
  <c r="G77" i="87"/>
  <c r="E71" i="87"/>
  <c r="E67" i="87"/>
  <c r="E63" i="87"/>
  <c r="C76" i="87"/>
  <c r="C73" i="87"/>
  <c r="C72" i="87"/>
  <c r="C69" i="87"/>
  <c r="C68" i="87"/>
  <c r="C65" i="87"/>
  <c r="C64" i="87"/>
  <c r="C61" i="87"/>
  <c r="C60" i="87"/>
  <c r="C74" i="87"/>
  <c r="I72" i="87"/>
  <c r="C70" i="87"/>
  <c r="I68" i="87"/>
  <c r="C66" i="87"/>
  <c r="I64" i="87"/>
  <c r="C62" i="87"/>
  <c r="C58" i="87"/>
  <c r="E75" i="87"/>
  <c r="I73" i="87"/>
  <c r="I69" i="87"/>
  <c r="I65" i="87"/>
  <c r="I61" i="87"/>
  <c r="E59" i="87"/>
  <c r="G75" i="87"/>
  <c r="G71" i="87"/>
  <c r="G67" i="87"/>
  <c r="G63" i="87"/>
  <c r="G59" i="87"/>
  <c r="I60" i="87"/>
  <c r="I47" i="87"/>
  <c r="I44" i="87"/>
  <c r="G51" i="87"/>
  <c r="I48" i="87"/>
  <c r="C51" i="87"/>
  <c r="I50" i="87"/>
  <c r="I35" i="87"/>
  <c r="I46" i="87"/>
  <c r="I34" i="87"/>
  <c r="I11" i="87"/>
  <c r="F234" i="87"/>
  <c r="L250" i="87"/>
  <c r="H250" i="87"/>
  <c r="H208" i="87"/>
  <c r="I202" i="87" s="1"/>
  <c r="N242" i="87"/>
  <c r="E24" i="87"/>
  <c r="G23" i="87"/>
  <c r="C21" i="87"/>
  <c r="E20" i="87"/>
  <c r="G19" i="87"/>
  <c r="C17" i="87"/>
  <c r="E16" i="87"/>
  <c r="G15" i="87"/>
  <c r="C13" i="87"/>
  <c r="E12" i="87"/>
  <c r="G11" i="87"/>
  <c r="C9" i="87"/>
  <c r="E8" i="87"/>
  <c r="G7" i="87"/>
  <c r="G25" i="87"/>
  <c r="C25" i="87"/>
  <c r="G24" i="87"/>
  <c r="E23" i="87"/>
  <c r="G22" i="87"/>
  <c r="G21" i="87"/>
  <c r="G20" i="87"/>
  <c r="E19" i="87"/>
  <c r="G18" i="87"/>
  <c r="G17" i="87"/>
  <c r="G16" i="87"/>
  <c r="E15" i="87"/>
  <c r="G14" i="87"/>
  <c r="G13" i="87"/>
  <c r="G12" i="87"/>
  <c r="E11" i="87"/>
  <c r="G10" i="87"/>
  <c r="G9" i="87"/>
  <c r="G8" i="87"/>
  <c r="E7" i="87"/>
  <c r="G6" i="87"/>
  <c r="I25" i="87"/>
  <c r="C22" i="87"/>
  <c r="C14" i="87"/>
  <c r="C10" i="87"/>
  <c r="C6" i="87"/>
  <c r="C24" i="87"/>
  <c r="C23" i="87"/>
  <c r="E22" i="87"/>
  <c r="E21" i="87"/>
  <c r="C20" i="87"/>
  <c r="C19" i="87"/>
  <c r="E18" i="87"/>
  <c r="E17" i="87"/>
  <c r="C16" i="87"/>
  <c r="C15" i="87"/>
  <c r="E14" i="87"/>
  <c r="E13" i="87"/>
  <c r="C12" i="87"/>
  <c r="C11" i="87"/>
  <c r="E10" i="87"/>
  <c r="E9" i="87"/>
  <c r="C8" i="87"/>
  <c r="C7" i="87"/>
  <c r="E6" i="87"/>
  <c r="I22" i="87"/>
  <c r="I18" i="87"/>
  <c r="C18" i="87"/>
  <c r="I14" i="87"/>
  <c r="I10" i="87"/>
  <c r="I6" i="87"/>
  <c r="H247" i="87"/>
  <c r="L247" i="87"/>
  <c r="N244" i="87"/>
  <c r="L253" i="87"/>
  <c r="H253" i="87"/>
  <c r="I17" i="87"/>
  <c r="I147" i="87"/>
  <c r="R259" i="87"/>
  <c r="N256" i="87"/>
  <c r="P250" i="87"/>
  <c r="P246" i="87"/>
  <c r="P242" i="87"/>
  <c r="F260" i="87"/>
  <c r="P241" i="87"/>
  <c r="P256" i="87"/>
  <c r="L255" i="87"/>
  <c r="H255" i="87"/>
  <c r="L246" i="87"/>
  <c r="H246" i="87"/>
  <c r="N245" i="87"/>
  <c r="D234" i="87"/>
  <c r="I148" i="87"/>
  <c r="I21" i="87"/>
  <c r="L254" i="87"/>
  <c r="H254" i="87"/>
  <c r="N248" i="87"/>
  <c r="H243" i="87"/>
  <c r="L243" i="87"/>
  <c r="N249" i="87"/>
  <c r="H249" i="87"/>
  <c r="L249" i="87"/>
  <c r="L245" i="87"/>
  <c r="H245" i="87"/>
  <c r="B260" i="87"/>
  <c r="L241" i="87"/>
  <c r="H241" i="87"/>
  <c r="E180" i="87"/>
  <c r="G179" i="87"/>
  <c r="C177" i="87"/>
  <c r="E176" i="87"/>
  <c r="G175" i="87"/>
  <c r="C173" i="87"/>
  <c r="E172" i="87"/>
  <c r="G171" i="87"/>
  <c r="C169" i="87"/>
  <c r="E168" i="87"/>
  <c r="G167" i="87"/>
  <c r="C165" i="87"/>
  <c r="E164" i="87"/>
  <c r="G163" i="87"/>
  <c r="C181" i="87"/>
  <c r="G180" i="87"/>
  <c r="E179" i="87"/>
  <c r="G178" i="87"/>
  <c r="G177" i="87"/>
  <c r="G176" i="87"/>
  <c r="E175" i="87"/>
  <c r="G174" i="87"/>
  <c r="G173" i="87"/>
  <c r="G172" i="87"/>
  <c r="E171" i="87"/>
  <c r="G170" i="87"/>
  <c r="G169" i="87"/>
  <c r="G168" i="87"/>
  <c r="E167" i="87"/>
  <c r="G166" i="87"/>
  <c r="G165" i="87"/>
  <c r="G164" i="87"/>
  <c r="E163" i="87"/>
  <c r="G162" i="87"/>
  <c r="C180" i="87"/>
  <c r="C179" i="87"/>
  <c r="E178" i="87"/>
  <c r="E177" i="87"/>
  <c r="C176" i="87"/>
  <c r="C175" i="87"/>
  <c r="E174" i="87"/>
  <c r="E173" i="87"/>
  <c r="C172" i="87"/>
  <c r="C171" i="87"/>
  <c r="E170" i="87"/>
  <c r="E169" i="87"/>
  <c r="C168" i="87"/>
  <c r="C167" i="87"/>
  <c r="E166" i="87"/>
  <c r="E165" i="87"/>
  <c r="C164" i="87"/>
  <c r="C163" i="87"/>
  <c r="E162" i="87"/>
  <c r="I180" i="87"/>
  <c r="I178" i="87"/>
  <c r="I176" i="87"/>
  <c r="I174" i="87"/>
  <c r="I172" i="87"/>
  <c r="I170" i="87"/>
  <c r="I168" i="87"/>
  <c r="I166" i="87"/>
  <c r="I164" i="87"/>
  <c r="I162" i="87"/>
  <c r="I181" i="87"/>
  <c r="C162" i="87"/>
  <c r="C178" i="87"/>
  <c r="C174" i="87"/>
  <c r="C170" i="87"/>
  <c r="C166" i="87"/>
  <c r="I40" i="87"/>
  <c r="I9" i="87"/>
  <c r="I167" i="87"/>
  <c r="I43" i="87"/>
  <c r="I19" i="87"/>
  <c r="I8" i="87"/>
  <c r="I24" i="87"/>
  <c r="P252" i="87"/>
  <c r="P248" i="87"/>
  <c r="P244" i="87"/>
  <c r="P208" i="87"/>
  <c r="P255" i="87"/>
  <c r="N243" i="87"/>
  <c r="L242" i="87"/>
  <c r="H242" i="87"/>
  <c r="N250" i="87"/>
  <c r="L208" i="87"/>
  <c r="R258" i="87"/>
  <c r="L256" i="87"/>
  <c r="H256" i="87"/>
  <c r="P253" i="87"/>
  <c r="P249" i="87"/>
  <c r="P245" i="87"/>
  <c r="N258" i="87"/>
  <c r="H248" i="87"/>
  <c r="L248" i="87"/>
  <c r="N246" i="87"/>
  <c r="G181" i="87"/>
  <c r="I153" i="87"/>
  <c r="C153" i="87"/>
  <c r="E152" i="87"/>
  <c r="G151" i="87"/>
  <c r="I149" i="87"/>
  <c r="C149" i="87"/>
  <c r="E148" i="87"/>
  <c r="G147" i="87"/>
  <c r="I145" i="87"/>
  <c r="C145" i="87"/>
  <c r="E144" i="87"/>
  <c r="G143" i="87"/>
  <c r="I141" i="87"/>
  <c r="C141" i="87"/>
  <c r="E140" i="87"/>
  <c r="G139" i="87"/>
  <c r="I137" i="87"/>
  <c r="C137" i="87"/>
  <c r="E136" i="87"/>
  <c r="G154" i="87"/>
  <c r="C152" i="87"/>
  <c r="E151" i="87"/>
  <c r="G150" i="87"/>
  <c r="C148" i="87"/>
  <c r="E147" i="87"/>
  <c r="G146" i="87"/>
  <c r="C144" i="87"/>
  <c r="E143" i="87"/>
  <c r="G142" i="87"/>
  <c r="C140" i="87"/>
  <c r="E139" i="87"/>
  <c r="G138" i="87"/>
  <c r="C136" i="87"/>
  <c r="I154" i="87"/>
  <c r="G152" i="87"/>
  <c r="I150" i="87"/>
  <c r="G148" i="87"/>
  <c r="I146" i="87"/>
  <c r="G144" i="87"/>
  <c r="I142" i="87"/>
  <c r="G140" i="87"/>
  <c r="I138" i="87"/>
  <c r="G136" i="87"/>
  <c r="E153" i="87"/>
  <c r="E150" i="87"/>
  <c r="E149" i="87"/>
  <c r="E145" i="87"/>
  <c r="E141" i="87"/>
  <c r="E138" i="87"/>
  <c r="I155" i="87"/>
  <c r="C154" i="87"/>
  <c r="C139" i="87"/>
  <c r="C138" i="87"/>
  <c r="E155" i="87"/>
  <c r="G153" i="87"/>
  <c r="G149" i="87"/>
  <c r="G145" i="87"/>
  <c r="G141" i="87"/>
  <c r="G137" i="87"/>
  <c r="E154" i="87"/>
  <c r="E146" i="87"/>
  <c r="E142" i="87"/>
  <c r="E137" i="87"/>
  <c r="C151" i="87"/>
  <c r="C150" i="87"/>
  <c r="C147" i="87"/>
  <c r="C146" i="87"/>
  <c r="C143" i="87"/>
  <c r="C142" i="87"/>
  <c r="N252" i="87"/>
  <c r="R257" i="87"/>
  <c r="B234" i="87"/>
  <c r="I140" i="87"/>
  <c r="I23" i="87"/>
  <c r="I7" i="87"/>
  <c r="I16" i="87"/>
  <c r="E25" i="87"/>
  <c r="N254" i="87"/>
  <c r="P251" i="87"/>
  <c r="P247" i="87"/>
  <c r="P243" i="87"/>
  <c r="N251" i="87"/>
  <c r="G155" i="87"/>
  <c r="L252" i="87"/>
  <c r="H252" i="87"/>
  <c r="N241" i="87"/>
  <c r="D260" i="87"/>
  <c r="P254" i="87"/>
  <c r="I144" i="87"/>
  <c r="I13" i="87"/>
  <c r="L251" i="87"/>
  <c r="H251" i="87"/>
  <c r="G50" i="87"/>
  <c r="C48" i="87"/>
  <c r="E47" i="87"/>
  <c r="G46" i="87"/>
  <c r="C44" i="87"/>
  <c r="E43" i="87"/>
  <c r="G42" i="87"/>
  <c r="C40" i="87"/>
  <c r="E39" i="87"/>
  <c r="G38" i="87"/>
  <c r="C36" i="87"/>
  <c r="E35" i="87"/>
  <c r="G34" i="87"/>
  <c r="I51" i="87"/>
  <c r="E50" i="87"/>
  <c r="G49" i="87"/>
  <c r="G48" i="87"/>
  <c r="G47" i="87"/>
  <c r="E46" i="87"/>
  <c r="G45" i="87"/>
  <c r="G44" i="87"/>
  <c r="G43" i="87"/>
  <c r="E42" i="87"/>
  <c r="G41" i="87"/>
  <c r="G40" i="87"/>
  <c r="G39" i="87"/>
  <c r="E38" i="87"/>
  <c r="G37" i="87"/>
  <c r="G36" i="87"/>
  <c r="G35" i="87"/>
  <c r="E34" i="87"/>
  <c r="G33" i="87"/>
  <c r="I49" i="87"/>
  <c r="I45" i="87"/>
  <c r="I41" i="87"/>
  <c r="I37" i="87"/>
  <c r="I33" i="87"/>
  <c r="C50" i="87"/>
  <c r="E49" i="87"/>
  <c r="E48" i="87"/>
  <c r="C47" i="87"/>
  <c r="C46" i="87"/>
  <c r="E45" i="87"/>
  <c r="E44" i="87"/>
  <c r="C43" i="87"/>
  <c r="C42" i="87"/>
  <c r="E41" i="87"/>
  <c r="E40" i="87"/>
  <c r="C39" i="87"/>
  <c r="C38" i="87"/>
  <c r="E37" i="87"/>
  <c r="E36" i="87"/>
  <c r="C35" i="87"/>
  <c r="C34" i="87"/>
  <c r="E33" i="87"/>
  <c r="C49" i="87"/>
  <c r="C45" i="87"/>
  <c r="C41" i="87"/>
  <c r="C37" i="87"/>
  <c r="C33" i="87"/>
  <c r="E51" i="87"/>
  <c r="H244" i="87"/>
  <c r="L244" i="87"/>
  <c r="I165" i="87"/>
  <c r="I36" i="87"/>
  <c r="I179" i="87"/>
  <c r="I163" i="87"/>
  <c r="I139" i="87"/>
  <c r="I39" i="87"/>
  <c r="I15" i="87"/>
  <c r="E181" i="87"/>
  <c r="I38" i="87"/>
  <c r="I12" i="87"/>
  <c r="H254" i="86"/>
  <c r="R254" i="86" s="1"/>
  <c r="I155" i="86"/>
  <c r="E140" i="86"/>
  <c r="I141" i="86"/>
  <c r="E144" i="86"/>
  <c r="I143" i="86"/>
  <c r="C146" i="86"/>
  <c r="I150" i="86"/>
  <c r="I140" i="86"/>
  <c r="C154" i="86"/>
  <c r="C150" i="86"/>
  <c r="C142" i="86"/>
  <c r="G181" i="86"/>
  <c r="I145" i="86"/>
  <c r="C137" i="86"/>
  <c r="G143" i="86"/>
  <c r="E148" i="86"/>
  <c r="C153" i="86"/>
  <c r="I151" i="86"/>
  <c r="I146" i="86"/>
  <c r="E155" i="86"/>
  <c r="I149" i="86"/>
  <c r="E136" i="86"/>
  <c r="C141" i="86"/>
  <c r="G147" i="86"/>
  <c r="E152" i="86"/>
  <c r="I152" i="86"/>
  <c r="I148" i="86"/>
  <c r="I136" i="86"/>
  <c r="I138" i="86"/>
  <c r="I180" i="86"/>
  <c r="I167" i="86"/>
  <c r="I164" i="86"/>
  <c r="I178" i="86"/>
  <c r="I175" i="86"/>
  <c r="I170" i="86"/>
  <c r="E181" i="86"/>
  <c r="I166" i="86"/>
  <c r="I154" i="86"/>
  <c r="G154" i="86"/>
  <c r="E153" i="86"/>
  <c r="G150" i="86"/>
  <c r="E149" i="86"/>
  <c r="G146" i="86"/>
  <c r="E145" i="86"/>
  <c r="G142" i="86"/>
  <c r="E141" i="86"/>
  <c r="G138" i="86"/>
  <c r="E137" i="86"/>
  <c r="G152" i="86"/>
  <c r="C151" i="86"/>
  <c r="G148" i="86"/>
  <c r="C147" i="86"/>
  <c r="C139" i="86"/>
  <c r="G136" i="86"/>
  <c r="C152" i="86"/>
  <c r="C148" i="86"/>
  <c r="G141" i="86"/>
  <c r="E154" i="86"/>
  <c r="E151" i="86"/>
  <c r="E150" i="86"/>
  <c r="E147" i="86"/>
  <c r="E146" i="86"/>
  <c r="E143" i="86"/>
  <c r="E142" i="86"/>
  <c r="E139" i="86"/>
  <c r="E138" i="86"/>
  <c r="G144" i="86"/>
  <c r="C143" i="86"/>
  <c r="G140" i="86"/>
  <c r="G153" i="86"/>
  <c r="G149" i="86"/>
  <c r="G145" i="86"/>
  <c r="C144" i="86"/>
  <c r="C140" i="86"/>
  <c r="G137" i="86"/>
  <c r="C136" i="86"/>
  <c r="I147" i="86"/>
  <c r="C138" i="86"/>
  <c r="I139" i="86"/>
  <c r="I144" i="86"/>
  <c r="I142" i="86"/>
  <c r="C129" i="86"/>
  <c r="I91" i="86"/>
  <c r="G59" i="86"/>
  <c r="I124" i="86"/>
  <c r="I121" i="86"/>
  <c r="G129" i="86"/>
  <c r="I114" i="86"/>
  <c r="G74" i="86"/>
  <c r="I174" i="86"/>
  <c r="I171" i="86"/>
  <c r="C48" i="86"/>
  <c r="C38" i="86"/>
  <c r="I162" i="86"/>
  <c r="I120" i="86"/>
  <c r="I125" i="86"/>
  <c r="G40" i="86"/>
  <c r="I168" i="86"/>
  <c r="I179" i="86"/>
  <c r="I163" i="86"/>
  <c r="I118" i="86"/>
  <c r="I76" i="86"/>
  <c r="E67" i="86"/>
  <c r="E77" i="86"/>
  <c r="I77" i="86"/>
  <c r="G72" i="86"/>
  <c r="I64" i="86"/>
  <c r="E63" i="86"/>
  <c r="G68" i="86"/>
  <c r="H246" i="86"/>
  <c r="R246" i="86" s="1"/>
  <c r="C68" i="86"/>
  <c r="G67" i="86"/>
  <c r="G75" i="86"/>
  <c r="G64" i="86"/>
  <c r="F260" i="86"/>
  <c r="P260" i="86" s="1"/>
  <c r="I60" i="86"/>
  <c r="G62" i="86"/>
  <c r="C72" i="86"/>
  <c r="G71" i="86"/>
  <c r="G63" i="86"/>
  <c r="G76" i="86"/>
  <c r="G77" i="86"/>
  <c r="E73" i="86"/>
  <c r="I71" i="86"/>
  <c r="E69" i="86"/>
  <c r="I67" i="86"/>
  <c r="E65" i="86"/>
  <c r="I63" i="86"/>
  <c r="E61" i="86"/>
  <c r="I59" i="86"/>
  <c r="C71" i="86"/>
  <c r="I69" i="86"/>
  <c r="C67" i="86"/>
  <c r="C59" i="86"/>
  <c r="E72" i="86"/>
  <c r="I70" i="86"/>
  <c r="I66" i="86"/>
  <c r="E60" i="86"/>
  <c r="I75" i="86"/>
  <c r="C74" i="86"/>
  <c r="C73" i="86"/>
  <c r="C70" i="86"/>
  <c r="C69" i="86"/>
  <c r="C66" i="86"/>
  <c r="C65" i="86"/>
  <c r="C62" i="86"/>
  <c r="C61" i="86"/>
  <c r="C58" i="86"/>
  <c r="I73" i="86"/>
  <c r="C63" i="86"/>
  <c r="I74" i="86"/>
  <c r="E68" i="86"/>
  <c r="E64" i="86"/>
  <c r="I62" i="86"/>
  <c r="I72" i="86"/>
  <c r="E59" i="86"/>
  <c r="C64" i="86"/>
  <c r="G70" i="86"/>
  <c r="E75" i="86"/>
  <c r="E74" i="86"/>
  <c r="E70" i="86"/>
  <c r="E66" i="86"/>
  <c r="E62" i="86"/>
  <c r="E76" i="86"/>
  <c r="C77" i="86"/>
  <c r="I65" i="86"/>
  <c r="I68" i="86"/>
  <c r="C60" i="86"/>
  <c r="G66" i="86"/>
  <c r="E71" i="86"/>
  <c r="C76" i="86"/>
  <c r="G73" i="86"/>
  <c r="G69" i="86"/>
  <c r="G65" i="86"/>
  <c r="G61" i="86"/>
  <c r="C75" i="86"/>
  <c r="I61" i="86"/>
  <c r="E47" i="86"/>
  <c r="G32" i="86"/>
  <c r="C39" i="86"/>
  <c r="C37" i="86"/>
  <c r="G43" i="86"/>
  <c r="G48" i="86"/>
  <c r="E39" i="86"/>
  <c r="I38" i="86"/>
  <c r="I41" i="86"/>
  <c r="C40" i="86"/>
  <c r="E48" i="86"/>
  <c r="C44" i="86"/>
  <c r="I46" i="86"/>
  <c r="E32" i="86"/>
  <c r="C49" i="86"/>
  <c r="E43" i="86"/>
  <c r="E35" i="86"/>
  <c r="C47" i="86"/>
  <c r="C36" i="86"/>
  <c r="G39" i="86"/>
  <c r="I35" i="86"/>
  <c r="I45" i="86"/>
  <c r="C43" i="86"/>
  <c r="C35" i="86"/>
  <c r="C34" i="86"/>
  <c r="C33" i="86"/>
  <c r="E44" i="86"/>
  <c r="I36" i="86"/>
  <c r="G50" i="86"/>
  <c r="G46" i="86"/>
  <c r="G42" i="86"/>
  <c r="G38" i="86"/>
  <c r="G34" i="86"/>
  <c r="E51" i="86"/>
  <c r="I34" i="86"/>
  <c r="I33" i="86"/>
  <c r="E50" i="86"/>
  <c r="E46" i="86"/>
  <c r="E42" i="86"/>
  <c r="E38" i="86"/>
  <c r="E34" i="86"/>
  <c r="C46" i="86"/>
  <c r="I51" i="86"/>
  <c r="G35" i="86"/>
  <c r="E40" i="86"/>
  <c r="C45" i="86"/>
  <c r="C51" i="86"/>
  <c r="I48" i="86"/>
  <c r="I47" i="86"/>
  <c r="G51" i="86"/>
  <c r="H247" i="86"/>
  <c r="R247" i="86" s="1"/>
  <c r="G49" i="86"/>
  <c r="G45" i="86"/>
  <c r="G41" i="86"/>
  <c r="G37" i="86"/>
  <c r="G33" i="86"/>
  <c r="H250" i="86"/>
  <c r="R250" i="86" s="1"/>
  <c r="C50" i="86"/>
  <c r="I32" i="86"/>
  <c r="I49" i="86"/>
  <c r="E49" i="86"/>
  <c r="E45" i="86"/>
  <c r="E41" i="86"/>
  <c r="E37" i="86"/>
  <c r="E33" i="86"/>
  <c r="C42" i="86"/>
  <c r="I37" i="86"/>
  <c r="E36" i="86"/>
  <c r="C41" i="86"/>
  <c r="G47" i="86"/>
  <c r="I43" i="86"/>
  <c r="I40" i="86"/>
  <c r="C18" i="86"/>
  <c r="G15" i="86"/>
  <c r="G12" i="86"/>
  <c r="I19" i="86"/>
  <c r="C15" i="86"/>
  <c r="E20" i="86"/>
  <c r="C22" i="86"/>
  <c r="I6" i="86"/>
  <c r="I17" i="86"/>
  <c r="I12" i="86"/>
  <c r="C8" i="86"/>
  <c r="G14" i="86"/>
  <c r="G8" i="86"/>
  <c r="I11" i="86"/>
  <c r="E12" i="86"/>
  <c r="E13" i="86"/>
  <c r="G24" i="86"/>
  <c r="I22" i="86"/>
  <c r="G23" i="86"/>
  <c r="G7" i="86"/>
  <c r="C9" i="86"/>
  <c r="G13" i="86"/>
  <c r="I13" i="86"/>
  <c r="E14" i="86"/>
  <c r="E22" i="86"/>
  <c r="C23" i="86"/>
  <c r="C7" i="86"/>
  <c r="G22" i="86"/>
  <c r="G6" i="86"/>
  <c r="C6" i="86"/>
  <c r="E17" i="86"/>
  <c r="I10" i="86"/>
  <c r="G21" i="86"/>
  <c r="I8" i="86"/>
  <c r="C17" i="86"/>
  <c r="G25" i="86"/>
  <c r="C19" i="86"/>
  <c r="C11" i="86"/>
  <c r="G18" i="86"/>
  <c r="G10" i="86"/>
  <c r="E9" i="86"/>
  <c r="C14" i="86"/>
  <c r="G20" i="86"/>
  <c r="I18" i="86"/>
  <c r="G19" i="86"/>
  <c r="G11" i="86"/>
  <c r="E25" i="86"/>
  <c r="I9" i="86"/>
  <c r="I20" i="86"/>
  <c r="E6" i="86"/>
  <c r="C24" i="86"/>
  <c r="C13" i="86"/>
  <c r="C21" i="86"/>
  <c r="C16" i="86"/>
  <c r="I24" i="86"/>
  <c r="C25" i="86"/>
  <c r="E18" i="86"/>
  <c r="E11" i="86"/>
  <c r="E19" i="86"/>
  <c r="C12" i="86"/>
  <c r="I25" i="86"/>
  <c r="I23" i="86"/>
  <c r="I15" i="86"/>
  <c r="I7" i="86"/>
  <c r="E16" i="86"/>
  <c r="E8" i="86"/>
  <c r="C10" i="86"/>
  <c r="G16" i="86"/>
  <c r="E21" i="86"/>
  <c r="I14" i="86"/>
  <c r="E24" i="86"/>
  <c r="G17" i="86"/>
  <c r="G9" i="86"/>
  <c r="I21" i="86"/>
  <c r="I16" i="86"/>
  <c r="E10" i="86"/>
  <c r="E7" i="86"/>
  <c r="E15" i="86"/>
  <c r="E23" i="86"/>
  <c r="H255" i="86"/>
  <c r="R255" i="86" s="1"/>
  <c r="H251" i="86"/>
  <c r="R251" i="86" s="1"/>
  <c r="N208" i="86"/>
  <c r="L253" i="86"/>
  <c r="H253" i="86"/>
  <c r="N243" i="86"/>
  <c r="E103" i="86"/>
  <c r="H243" i="86"/>
  <c r="R248" i="86"/>
  <c r="D234" i="86"/>
  <c r="P257" i="86"/>
  <c r="N242" i="86"/>
  <c r="I99" i="86"/>
  <c r="I101" i="86"/>
  <c r="P208" i="86"/>
  <c r="B260" i="86"/>
  <c r="N245" i="86"/>
  <c r="H245" i="86"/>
  <c r="H208" i="86"/>
  <c r="I206" i="86" s="1"/>
  <c r="N247" i="86"/>
  <c r="P253" i="86"/>
  <c r="L208" i="86"/>
  <c r="H252" i="86"/>
  <c r="L252" i="86"/>
  <c r="G128" i="86"/>
  <c r="C126" i="86"/>
  <c r="E125" i="86"/>
  <c r="G124" i="86"/>
  <c r="C122" i="86"/>
  <c r="E121" i="86"/>
  <c r="G120" i="86"/>
  <c r="C118" i="86"/>
  <c r="E117" i="86"/>
  <c r="G116" i="86"/>
  <c r="C114" i="86"/>
  <c r="E113" i="86"/>
  <c r="G112" i="86"/>
  <c r="C110" i="86"/>
  <c r="C128" i="86"/>
  <c r="E127" i="86"/>
  <c r="E126" i="86"/>
  <c r="C125" i="86"/>
  <c r="C124" i="86"/>
  <c r="E123" i="86"/>
  <c r="E122" i="86"/>
  <c r="C121" i="86"/>
  <c r="C120" i="86"/>
  <c r="E119" i="86"/>
  <c r="E118" i="86"/>
  <c r="G126" i="86"/>
  <c r="G122" i="86"/>
  <c r="G118" i="86"/>
  <c r="C117" i="86"/>
  <c r="C116" i="86"/>
  <c r="E115" i="86"/>
  <c r="E114" i="86"/>
  <c r="C113" i="86"/>
  <c r="C112" i="86"/>
  <c r="E111" i="86"/>
  <c r="E110" i="86"/>
  <c r="E128" i="86"/>
  <c r="C127" i="86"/>
  <c r="E124" i="86"/>
  <c r="C123" i="86"/>
  <c r="E120" i="86"/>
  <c r="I129" i="86"/>
  <c r="G121" i="86"/>
  <c r="I119" i="86"/>
  <c r="G117" i="86"/>
  <c r="E116" i="86"/>
  <c r="G114" i="86"/>
  <c r="E112" i="86"/>
  <c r="G110" i="86"/>
  <c r="G127" i="86"/>
  <c r="G123" i="86"/>
  <c r="G119" i="86"/>
  <c r="I115" i="86"/>
  <c r="C115" i="86"/>
  <c r="I111" i="86"/>
  <c r="C111" i="86"/>
  <c r="C119" i="86"/>
  <c r="I127" i="86"/>
  <c r="G125" i="86"/>
  <c r="I123" i="86"/>
  <c r="G115" i="86"/>
  <c r="G113" i="86"/>
  <c r="G111" i="86"/>
  <c r="B234" i="86"/>
  <c r="I95" i="86"/>
  <c r="I181" i="86"/>
  <c r="C180" i="86"/>
  <c r="E179" i="86"/>
  <c r="G178" i="86"/>
  <c r="C176" i="86"/>
  <c r="E175" i="86"/>
  <c r="G174" i="86"/>
  <c r="C172" i="86"/>
  <c r="E171" i="86"/>
  <c r="G170" i="86"/>
  <c r="C168" i="86"/>
  <c r="E167" i="86"/>
  <c r="G166" i="86"/>
  <c r="C164" i="86"/>
  <c r="E163" i="86"/>
  <c r="G162" i="86"/>
  <c r="C181" i="86"/>
  <c r="E180" i="86"/>
  <c r="C179" i="86"/>
  <c r="C178" i="86"/>
  <c r="E177" i="86"/>
  <c r="E176" i="86"/>
  <c r="C175" i="86"/>
  <c r="C174" i="86"/>
  <c r="E173" i="86"/>
  <c r="E172" i="86"/>
  <c r="C171" i="86"/>
  <c r="C170" i="86"/>
  <c r="E169" i="86"/>
  <c r="E168" i="86"/>
  <c r="C167" i="86"/>
  <c r="C166" i="86"/>
  <c r="E165" i="86"/>
  <c r="E164" i="86"/>
  <c r="C163" i="86"/>
  <c r="C162" i="86"/>
  <c r="I177" i="86"/>
  <c r="C177" i="86"/>
  <c r="I173" i="86"/>
  <c r="C173" i="86"/>
  <c r="I169" i="86"/>
  <c r="C169" i="86"/>
  <c r="I165" i="86"/>
  <c r="C165" i="86"/>
  <c r="G180" i="86"/>
  <c r="E178" i="86"/>
  <c r="G176" i="86"/>
  <c r="E174" i="86"/>
  <c r="G172" i="86"/>
  <c r="E170" i="86"/>
  <c r="G168" i="86"/>
  <c r="E166" i="86"/>
  <c r="G164" i="86"/>
  <c r="E162" i="86"/>
  <c r="G173" i="86"/>
  <c r="G169" i="86"/>
  <c r="G163" i="86"/>
  <c r="G179" i="86"/>
  <c r="G177" i="86"/>
  <c r="G175" i="86"/>
  <c r="G171" i="86"/>
  <c r="G167" i="86"/>
  <c r="G165" i="86"/>
  <c r="I116" i="86"/>
  <c r="I98" i="86"/>
  <c r="I117" i="86"/>
  <c r="I94" i="86"/>
  <c r="R244" i="86"/>
  <c r="N246" i="86"/>
  <c r="N250" i="86"/>
  <c r="N244" i="86"/>
  <c r="E102" i="86"/>
  <c r="G101" i="86"/>
  <c r="C99" i="86"/>
  <c r="E98" i="86"/>
  <c r="G97" i="86"/>
  <c r="C95" i="86"/>
  <c r="E94" i="86"/>
  <c r="G93" i="86"/>
  <c r="C91" i="86"/>
  <c r="E90" i="86"/>
  <c r="G89" i="86"/>
  <c r="C87" i="86"/>
  <c r="E86" i="86"/>
  <c r="G85" i="86"/>
  <c r="C102" i="86"/>
  <c r="C101" i="86"/>
  <c r="E100" i="86"/>
  <c r="E99" i="86"/>
  <c r="C98" i="86"/>
  <c r="C97" i="86"/>
  <c r="E96" i="86"/>
  <c r="E95" i="86"/>
  <c r="C94" i="86"/>
  <c r="C93" i="86"/>
  <c r="E92" i="86"/>
  <c r="E91" i="86"/>
  <c r="C90" i="86"/>
  <c r="C89" i="86"/>
  <c r="E88" i="86"/>
  <c r="E87" i="86"/>
  <c r="C86" i="86"/>
  <c r="C85" i="86"/>
  <c r="E84" i="86"/>
  <c r="G103" i="86"/>
  <c r="E101" i="86"/>
  <c r="G99" i="86"/>
  <c r="G96" i="86"/>
  <c r="G94" i="86"/>
  <c r="G92" i="86"/>
  <c r="G90" i="86"/>
  <c r="E89" i="86"/>
  <c r="G86" i="86"/>
  <c r="G84" i="86"/>
  <c r="I103" i="86"/>
  <c r="I100" i="86"/>
  <c r="C100" i="86"/>
  <c r="I96" i="86"/>
  <c r="C96" i="86"/>
  <c r="I92" i="86"/>
  <c r="C92" i="86"/>
  <c r="I88" i="86"/>
  <c r="C88" i="86"/>
  <c r="I84" i="86"/>
  <c r="C84" i="86"/>
  <c r="C103" i="86"/>
  <c r="G102" i="86"/>
  <c r="G100" i="86"/>
  <c r="G98" i="86"/>
  <c r="E97" i="86"/>
  <c r="G95" i="86"/>
  <c r="E93" i="86"/>
  <c r="G91" i="86"/>
  <c r="G88" i="86"/>
  <c r="G87" i="86"/>
  <c r="E85" i="86"/>
  <c r="I97" i="86"/>
  <c r="F234" i="86"/>
  <c r="P258" i="86"/>
  <c r="H258" i="86"/>
  <c r="I89" i="86"/>
  <c r="I102" i="86"/>
  <c r="P252" i="86"/>
  <c r="N249" i="86"/>
  <c r="H249" i="86"/>
  <c r="N241" i="86"/>
  <c r="D260" i="86"/>
  <c r="H241" i="86"/>
  <c r="H256" i="86"/>
  <c r="L256" i="86"/>
  <c r="P256" i="86"/>
  <c r="I110" i="86"/>
  <c r="P254" i="86"/>
  <c r="I126" i="86"/>
  <c r="H242" i="86"/>
  <c r="L257" i="86"/>
  <c r="H257" i="86"/>
  <c r="I87" i="86"/>
  <c r="N248" i="86"/>
  <c r="I172" i="86"/>
  <c r="I122" i="86"/>
  <c r="I128" i="86"/>
  <c r="I112" i="86"/>
  <c r="I90" i="86"/>
  <c r="I113" i="86"/>
  <c r="I86" i="86"/>
  <c r="I85" i="86"/>
  <c r="I173" i="12"/>
  <c r="I166" i="12"/>
  <c r="C177" i="12"/>
  <c r="C173" i="12"/>
  <c r="C169" i="12"/>
  <c r="C165" i="12"/>
  <c r="I181" i="12"/>
  <c r="G165" i="12"/>
  <c r="E170" i="12"/>
  <c r="C175" i="12"/>
  <c r="C180" i="12"/>
  <c r="C172" i="12"/>
  <c r="C164" i="12"/>
  <c r="I171" i="12"/>
  <c r="I174" i="12"/>
  <c r="I169" i="12"/>
  <c r="I178" i="12"/>
  <c r="E180" i="12"/>
  <c r="E176" i="12"/>
  <c r="E172" i="12"/>
  <c r="E168" i="12"/>
  <c r="E164" i="12"/>
  <c r="I167" i="12"/>
  <c r="E166" i="12"/>
  <c r="C171" i="12"/>
  <c r="G177" i="12"/>
  <c r="I176" i="12"/>
  <c r="I168" i="12"/>
  <c r="I162" i="12"/>
  <c r="I163" i="12"/>
  <c r="I177" i="12"/>
  <c r="I170" i="12"/>
  <c r="E181" i="12"/>
  <c r="G179" i="12"/>
  <c r="E177" i="12"/>
  <c r="G175" i="12"/>
  <c r="E173" i="12"/>
  <c r="G171" i="12"/>
  <c r="E169" i="12"/>
  <c r="G167" i="12"/>
  <c r="E165" i="12"/>
  <c r="G163" i="12"/>
  <c r="G180" i="12"/>
  <c r="G178" i="12"/>
  <c r="G176" i="12"/>
  <c r="G174" i="12"/>
  <c r="G172" i="12"/>
  <c r="G170" i="12"/>
  <c r="G166" i="12"/>
  <c r="G164" i="12"/>
  <c r="G162" i="12"/>
  <c r="G168" i="12"/>
  <c r="C181" i="12"/>
  <c r="C149" i="12"/>
  <c r="I142" i="12"/>
  <c r="I137" i="12"/>
  <c r="C145" i="12"/>
  <c r="G181" i="12"/>
  <c r="E152" i="12"/>
  <c r="I141" i="12"/>
  <c r="C155" i="12"/>
  <c r="C146" i="12"/>
  <c r="E145" i="12"/>
  <c r="E148" i="12"/>
  <c r="I143" i="12"/>
  <c r="C143" i="12"/>
  <c r="L251" i="12"/>
  <c r="C138" i="12"/>
  <c r="C153" i="12"/>
  <c r="I147" i="12"/>
  <c r="E144" i="12"/>
  <c r="C141" i="12"/>
  <c r="E153" i="12"/>
  <c r="I145" i="12"/>
  <c r="G155" i="12"/>
  <c r="C142" i="12"/>
  <c r="C150" i="12"/>
  <c r="E141" i="12"/>
  <c r="E136" i="12"/>
  <c r="I146" i="12"/>
  <c r="I154" i="12"/>
  <c r="E149" i="12"/>
  <c r="C139" i="12"/>
  <c r="E71" i="12"/>
  <c r="G72" i="12"/>
  <c r="E62" i="12"/>
  <c r="C68" i="12"/>
  <c r="I62" i="12"/>
  <c r="G60" i="12"/>
  <c r="I68" i="12"/>
  <c r="C71" i="12"/>
  <c r="E64" i="12"/>
  <c r="C63" i="12"/>
  <c r="E67" i="12"/>
  <c r="E61" i="12"/>
  <c r="G67" i="12"/>
  <c r="I66" i="12"/>
  <c r="E60" i="12"/>
  <c r="C70" i="12"/>
  <c r="C65" i="12"/>
  <c r="E70" i="12"/>
  <c r="G62" i="12"/>
  <c r="C76" i="12"/>
  <c r="C73" i="12"/>
  <c r="C66" i="12"/>
  <c r="E59" i="12"/>
  <c r="G59" i="12"/>
  <c r="C59" i="12"/>
  <c r="C67" i="12"/>
  <c r="C75" i="12"/>
  <c r="I60" i="12"/>
  <c r="G74" i="12"/>
  <c r="G71" i="12"/>
  <c r="E65" i="12"/>
  <c r="G76" i="12"/>
  <c r="I76" i="12"/>
  <c r="E58" i="12"/>
  <c r="E66" i="12"/>
  <c r="E74" i="12"/>
  <c r="G77" i="12"/>
  <c r="I58" i="12"/>
  <c r="I74" i="12"/>
  <c r="G58" i="12"/>
  <c r="C64" i="12"/>
  <c r="C72" i="12"/>
  <c r="E77" i="12"/>
  <c r="E68" i="12"/>
  <c r="E76" i="12"/>
  <c r="C62" i="12"/>
  <c r="G68" i="12"/>
  <c r="E73" i="12"/>
  <c r="E63" i="12"/>
  <c r="G70" i="12"/>
  <c r="C61" i="12"/>
  <c r="E72" i="12"/>
  <c r="I59" i="12"/>
  <c r="I63" i="12"/>
  <c r="I67" i="12"/>
  <c r="I71" i="12"/>
  <c r="I75" i="12"/>
  <c r="I73" i="12"/>
  <c r="I70" i="12"/>
  <c r="C60" i="12"/>
  <c r="I64" i="12"/>
  <c r="I72" i="12"/>
  <c r="I77" i="12"/>
  <c r="C69" i="12"/>
  <c r="C58" i="12"/>
  <c r="G64" i="12"/>
  <c r="E69" i="12"/>
  <c r="C74" i="12"/>
  <c r="G66" i="12"/>
  <c r="E75" i="12"/>
  <c r="G63" i="12"/>
  <c r="G75" i="12"/>
  <c r="G61" i="12"/>
  <c r="G65" i="12"/>
  <c r="G69" i="12"/>
  <c r="G73" i="12"/>
  <c r="I69" i="12"/>
  <c r="C77" i="12"/>
  <c r="I65" i="12"/>
  <c r="I19" i="12"/>
  <c r="I23" i="12"/>
  <c r="I11" i="12"/>
  <c r="I20" i="12"/>
  <c r="I15" i="12"/>
  <c r="I16" i="12"/>
  <c r="I12" i="12"/>
  <c r="E25" i="12"/>
  <c r="I8" i="12"/>
  <c r="I24" i="12"/>
  <c r="I145" i="11"/>
  <c r="G147" i="11"/>
  <c r="I110" i="11"/>
  <c r="I119" i="11"/>
  <c r="I115" i="11"/>
  <c r="I126" i="11"/>
  <c r="I114" i="11"/>
  <c r="G103" i="11"/>
  <c r="I88" i="11"/>
  <c r="I100" i="11"/>
  <c r="I95" i="11"/>
  <c r="I91" i="11"/>
  <c r="I96" i="11"/>
  <c r="I92" i="11"/>
  <c r="I90" i="11"/>
  <c r="I71" i="11"/>
  <c r="I68" i="11"/>
  <c r="I67" i="11"/>
  <c r="I70" i="11"/>
  <c r="I59" i="11"/>
  <c r="I60" i="11"/>
  <c r="I58" i="11"/>
  <c r="I72" i="11"/>
  <c r="B260" i="11"/>
  <c r="L260" i="11" s="1"/>
  <c r="O250" i="11" s="1"/>
  <c r="I75" i="11"/>
  <c r="E77" i="11"/>
  <c r="I35" i="11"/>
  <c r="I44" i="11"/>
  <c r="C38" i="11"/>
  <c r="E42" i="11"/>
  <c r="E39" i="11"/>
  <c r="G50" i="11"/>
  <c r="I46" i="11"/>
  <c r="C39" i="11"/>
  <c r="G35" i="11"/>
  <c r="C45" i="11"/>
  <c r="I49" i="11"/>
  <c r="I38" i="11"/>
  <c r="E46" i="11"/>
  <c r="C40" i="11"/>
  <c r="G32" i="11"/>
  <c r="G48" i="11"/>
  <c r="G41" i="11"/>
  <c r="E36" i="11"/>
  <c r="G47" i="11"/>
  <c r="I43" i="11"/>
  <c r="I41" i="11"/>
  <c r="I36" i="11"/>
  <c r="I37" i="11"/>
  <c r="I48" i="11"/>
  <c r="I34" i="11"/>
  <c r="G40" i="11"/>
  <c r="E34" i="11"/>
  <c r="E50" i="11"/>
  <c r="C36" i="11"/>
  <c r="G42" i="11"/>
  <c r="E47" i="11"/>
  <c r="E37" i="11"/>
  <c r="G44" i="11"/>
  <c r="C50" i="11"/>
  <c r="C35" i="11"/>
  <c r="C43" i="11"/>
  <c r="E32" i="11"/>
  <c r="C37" i="11"/>
  <c r="G43" i="11"/>
  <c r="E48" i="11"/>
  <c r="I39" i="11"/>
  <c r="I33" i="11"/>
  <c r="I40" i="11"/>
  <c r="G36" i="11"/>
  <c r="E45" i="11"/>
  <c r="E38" i="11"/>
  <c r="C32" i="11"/>
  <c r="G38" i="11"/>
  <c r="E43" i="11"/>
  <c r="C48" i="11"/>
  <c r="E41" i="11"/>
  <c r="C46" i="11"/>
  <c r="E51" i="11"/>
  <c r="G37" i="11"/>
  <c r="G45" i="11"/>
  <c r="C33" i="11"/>
  <c r="G39" i="11"/>
  <c r="E44" i="11"/>
  <c r="I10" i="11"/>
  <c r="I6" i="11"/>
  <c r="B234" i="11"/>
  <c r="L234" i="11" s="1"/>
  <c r="I20" i="11"/>
  <c r="I16" i="11"/>
  <c r="I13" i="11"/>
  <c r="C25" i="11"/>
  <c r="E25" i="11"/>
  <c r="G25" i="11"/>
  <c r="I17" i="11"/>
  <c r="I22" i="11"/>
  <c r="I21" i="11"/>
  <c r="G154" i="85"/>
  <c r="G153" i="85"/>
  <c r="G152" i="85"/>
  <c r="E151" i="85"/>
  <c r="G150" i="85"/>
  <c r="G149" i="85"/>
  <c r="G148" i="85"/>
  <c r="E147" i="85"/>
  <c r="G146" i="85"/>
  <c r="G145" i="85"/>
  <c r="G144" i="85"/>
  <c r="E143" i="85"/>
  <c r="G142" i="85"/>
  <c r="G141" i="85"/>
  <c r="G140" i="85"/>
  <c r="E139" i="85"/>
  <c r="G138" i="85"/>
  <c r="G137" i="85"/>
  <c r="G136" i="85"/>
  <c r="I152" i="85"/>
  <c r="I150" i="85"/>
  <c r="I148" i="85"/>
  <c r="I146" i="85"/>
  <c r="I144" i="85"/>
  <c r="I142" i="85"/>
  <c r="I140" i="85"/>
  <c r="I138" i="85"/>
  <c r="C138" i="85"/>
  <c r="E154" i="85"/>
  <c r="E153" i="85"/>
  <c r="C152" i="85"/>
  <c r="C151" i="85"/>
  <c r="E150" i="85"/>
  <c r="E149" i="85"/>
  <c r="C148" i="85"/>
  <c r="C147" i="85"/>
  <c r="E146" i="85"/>
  <c r="E145" i="85"/>
  <c r="C144" i="85"/>
  <c r="C143" i="85"/>
  <c r="E142" i="85"/>
  <c r="E141" i="85"/>
  <c r="C140" i="85"/>
  <c r="C139" i="85"/>
  <c r="E138" i="85"/>
  <c r="E137" i="85"/>
  <c r="C136" i="85"/>
  <c r="I154" i="85"/>
  <c r="C154" i="85"/>
  <c r="I151" i="85"/>
  <c r="C150" i="85"/>
  <c r="I147" i="85"/>
  <c r="C146" i="85"/>
  <c r="I143" i="85"/>
  <c r="C142" i="85"/>
  <c r="I139" i="85"/>
  <c r="I136" i="85"/>
  <c r="E155" i="85"/>
  <c r="C155" i="85"/>
  <c r="I116" i="85"/>
  <c r="I121" i="85"/>
  <c r="C129" i="85"/>
  <c r="L242" i="85"/>
  <c r="B260" i="85"/>
  <c r="L260" i="85" s="1"/>
  <c r="O253" i="85" s="1"/>
  <c r="G77" i="85"/>
  <c r="C73" i="85"/>
  <c r="C69" i="85"/>
  <c r="C65" i="85"/>
  <c r="C61" i="85"/>
  <c r="G73" i="85"/>
  <c r="G68" i="85"/>
  <c r="G61" i="85"/>
  <c r="E76" i="85"/>
  <c r="I76" i="85"/>
  <c r="I60" i="85"/>
  <c r="G64" i="85"/>
  <c r="E59" i="85"/>
  <c r="C64" i="85"/>
  <c r="G70" i="85"/>
  <c r="E75" i="85"/>
  <c r="C59" i="85"/>
  <c r="E69" i="85"/>
  <c r="C58" i="85"/>
  <c r="C66" i="85"/>
  <c r="I45" i="85"/>
  <c r="E32" i="85"/>
  <c r="C37" i="85"/>
  <c r="G43" i="85"/>
  <c r="E48" i="85"/>
  <c r="E43" i="85"/>
  <c r="E35" i="85"/>
  <c r="E47" i="85"/>
  <c r="G42" i="85"/>
  <c r="G36" i="85"/>
  <c r="H243" i="85"/>
  <c r="R243" i="85" s="1"/>
  <c r="G50" i="85"/>
  <c r="E50" i="85"/>
  <c r="I48" i="85"/>
  <c r="E46" i="85"/>
  <c r="I44" i="85"/>
  <c r="E42" i="85"/>
  <c r="I40" i="85"/>
  <c r="E38" i="85"/>
  <c r="I36" i="85"/>
  <c r="E34" i="85"/>
  <c r="I42" i="85"/>
  <c r="C32" i="85"/>
  <c r="E49" i="85"/>
  <c r="E45" i="85"/>
  <c r="I43" i="85"/>
  <c r="I39" i="85"/>
  <c r="E37" i="85"/>
  <c r="E33" i="85"/>
  <c r="C50" i="85"/>
  <c r="C47" i="85"/>
  <c r="C46" i="85"/>
  <c r="C43" i="85"/>
  <c r="C42" i="85"/>
  <c r="C39" i="85"/>
  <c r="C38" i="85"/>
  <c r="C35" i="85"/>
  <c r="C34" i="85"/>
  <c r="I50" i="85"/>
  <c r="C48" i="85"/>
  <c r="I46" i="85"/>
  <c r="C44" i="85"/>
  <c r="C40" i="85"/>
  <c r="I38" i="85"/>
  <c r="C36" i="85"/>
  <c r="I34" i="85"/>
  <c r="E51" i="85"/>
  <c r="I47" i="85"/>
  <c r="E41" i="85"/>
  <c r="I35" i="85"/>
  <c r="G49" i="85"/>
  <c r="G45" i="85"/>
  <c r="G41" i="85"/>
  <c r="G37" i="85"/>
  <c r="G33" i="85"/>
  <c r="G51" i="85"/>
  <c r="I24" i="85"/>
  <c r="I21" i="85"/>
  <c r="C25" i="85"/>
  <c r="I14" i="85"/>
  <c r="I12" i="85"/>
  <c r="I9" i="85"/>
  <c r="I8" i="85"/>
  <c r="B234" i="85"/>
  <c r="L234" i="85" s="1"/>
  <c r="I18" i="85"/>
  <c r="F234" i="85"/>
  <c r="D234" i="85"/>
  <c r="I176" i="85"/>
  <c r="P208" i="85"/>
  <c r="H208" i="85"/>
  <c r="I189" i="85" s="1"/>
  <c r="N247" i="85"/>
  <c r="R246" i="85"/>
  <c r="L208" i="85"/>
  <c r="H252" i="85"/>
  <c r="L252" i="85"/>
  <c r="I170" i="85"/>
  <c r="I99" i="85"/>
  <c r="I179" i="85"/>
  <c r="P254" i="85"/>
  <c r="I172" i="85"/>
  <c r="I128" i="85"/>
  <c r="I112" i="85"/>
  <c r="I117" i="85"/>
  <c r="I93" i="85"/>
  <c r="E129" i="85"/>
  <c r="R251" i="85"/>
  <c r="P252" i="85"/>
  <c r="N249" i="85"/>
  <c r="H249" i="85"/>
  <c r="N241" i="85"/>
  <c r="D260" i="85"/>
  <c r="H241" i="85"/>
  <c r="H256" i="85"/>
  <c r="L256" i="85"/>
  <c r="P256" i="85"/>
  <c r="I122" i="85"/>
  <c r="N250" i="85"/>
  <c r="I166" i="85"/>
  <c r="I95" i="85"/>
  <c r="I175" i="85"/>
  <c r="G129" i="85"/>
  <c r="G25" i="85"/>
  <c r="I10" i="85"/>
  <c r="I110" i="85"/>
  <c r="I124" i="85"/>
  <c r="E103" i="85"/>
  <c r="I98" i="85"/>
  <c r="I20" i="85"/>
  <c r="I85" i="85"/>
  <c r="R259" i="85"/>
  <c r="P258" i="85"/>
  <c r="H258" i="85"/>
  <c r="E102" i="85"/>
  <c r="G101" i="85"/>
  <c r="C99" i="85"/>
  <c r="E98" i="85"/>
  <c r="G97" i="85"/>
  <c r="C95" i="85"/>
  <c r="E94" i="85"/>
  <c r="G93" i="85"/>
  <c r="C91" i="85"/>
  <c r="E90" i="85"/>
  <c r="G89" i="85"/>
  <c r="C87" i="85"/>
  <c r="E86" i="85"/>
  <c r="G85" i="85"/>
  <c r="G103" i="85"/>
  <c r="C103" i="85"/>
  <c r="G102" i="85"/>
  <c r="E101" i="85"/>
  <c r="G100" i="85"/>
  <c r="G99" i="85"/>
  <c r="G98" i="85"/>
  <c r="E97" i="85"/>
  <c r="G96" i="85"/>
  <c r="G95" i="85"/>
  <c r="G94" i="85"/>
  <c r="E93" i="85"/>
  <c r="G92" i="85"/>
  <c r="G91" i="85"/>
  <c r="G90" i="85"/>
  <c r="E89" i="85"/>
  <c r="G88" i="85"/>
  <c r="G87" i="85"/>
  <c r="G86" i="85"/>
  <c r="E85" i="85"/>
  <c r="G84" i="85"/>
  <c r="C96" i="85"/>
  <c r="C92" i="85"/>
  <c r="C88" i="85"/>
  <c r="C84" i="85"/>
  <c r="C102" i="85"/>
  <c r="C101" i="85"/>
  <c r="E100" i="85"/>
  <c r="E99" i="85"/>
  <c r="C98" i="85"/>
  <c r="C97" i="85"/>
  <c r="E96" i="85"/>
  <c r="E95" i="85"/>
  <c r="C94" i="85"/>
  <c r="C93" i="85"/>
  <c r="E92" i="85"/>
  <c r="E91" i="85"/>
  <c r="C90" i="85"/>
  <c r="C89" i="85"/>
  <c r="E88" i="85"/>
  <c r="E87" i="85"/>
  <c r="C86" i="85"/>
  <c r="C85" i="85"/>
  <c r="E84" i="85"/>
  <c r="I103" i="85"/>
  <c r="I100" i="85"/>
  <c r="C100" i="85"/>
  <c r="I96" i="85"/>
  <c r="I92" i="85"/>
  <c r="I88" i="85"/>
  <c r="I84" i="85"/>
  <c r="I181" i="85"/>
  <c r="C180" i="85"/>
  <c r="E179" i="85"/>
  <c r="G178" i="85"/>
  <c r="C176" i="85"/>
  <c r="E175" i="85"/>
  <c r="G174" i="85"/>
  <c r="C172" i="85"/>
  <c r="E171" i="85"/>
  <c r="G170" i="85"/>
  <c r="C168" i="85"/>
  <c r="E167" i="85"/>
  <c r="G166" i="85"/>
  <c r="C164" i="85"/>
  <c r="E163" i="85"/>
  <c r="G162" i="85"/>
  <c r="C181" i="85"/>
  <c r="E180" i="85"/>
  <c r="C179" i="85"/>
  <c r="C178" i="85"/>
  <c r="E177" i="85"/>
  <c r="E176" i="85"/>
  <c r="C175" i="85"/>
  <c r="C174" i="85"/>
  <c r="E173" i="85"/>
  <c r="E172" i="85"/>
  <c r="C171" i="85"/>
  <c r="C170" i="85"/>
  <c r="E169" i="85"/>
  <c r="E168" i="85"/>
  <c r="C167" i="85"/>
  <c r="I177" i="85"/>
  <c r="C177" i="85"/>
  <c r="I173" i="85"/>
  <c r="C173" i="85"/>
  <c r="I169" i="85"/>
  <c r="C169" i="85"/>
  <c r="I165" i="85"/>
  <c r="C165" i="85"/>
  <c r="G180" i="85"/>
  <c r="E178" i="85"/>
  <c r="G176" i="85"/>
  <c r="E174" i="85"/>
  <c r="G172" i="85"/>
  <c r="E170" i="85"/>
  <c r="G168" i="85"/>
  <c r="E166" i="85"/>
  <c r="E165" i="85"/>
  <c r="E162" i="85"/>
  <c r="G175" i="85"/>
  <c r="G169" i="85"/>
  <c r="C163" i="85"/>
  <c r="E164" i="85"/>
  <c r="C166" i="85"/>
  <c r="G163" i="85"/>
  <c r="C162" i="85"/>
  <c r="G179" i="85"/>
  <c r="G177" i="85"/>
  <c r="G173" i="85"/>
  <c r="G171" i="85"/>
  <c r="G167" i="85"/>
  <c r="G164" i="85"/>
  <c r="G165" i="85"/>
  <c r="I86" i="85"/>
  <c r="I97" i="85"/>
  <c r="N245" i="85"/>
  <c r="H245" i="85"/>
  <c r="P253" i="85"/>
  <c r="N244" i="85"/>
  <c r="I164" i="85"/>
  <c r="R250" i="85"/>
  <c r="N248" i="85"/>
  <c r="G128" i="85"/>
  <c r="C126" i="85"/>
  <c r="E125" i="85"/>
  <c r="G124" i="85"/>
  <c r="C122" i="85"/>
  <c r="E121" i="85"/>
  <c r="G120" i="85"/>
  <c r="C118" i="85"/>
  <c r="E117" i="85"/>
  <c r="G116" i="85"/>
  <c r="C114" i="85"/>
  <c r="E113" i="85"/>
  <c r="G112" i="85"/>
  <c r="C110" i="85"/>
  <c r="C128" i="85"/>
  <c r="E127" i="85"/>
  <c r="E126" i="85"/>
  <c r="C125" i="85"/>
  <c r="C124" i="85"/>
  <c r="E123" i="85"/>
  <c r="E122" i="85"/>
  <c r="C121" i="85"/>
  <c r="C120" i="85"/>
  <c r="E119" i="85"/>
  <c r="E118" i="85"/>
  <c r="I129" i="85"/>
  <c r="I127" i="85"/>
  <c r="G125" i="85"/>
  <c r="I123" i="85"/>
  <c r="G121" i="85"/>
  <c r="I119" i="85"/>
  <c r="G117" i="85"/>
  <c r="E116" i="85"/>
  <c r="G115" i="85"/>
  <c r="G114" i="85"/>
  <c r="G113" i="85"/>
  <c r="E112" i="85"/>
  <c r="G111" i="85"/>
  <c r="G110" i="85"/>
  <c r="G127" i="85"/>
  <c r="G123" i="85"/>
  <c r="G119" i="85"/>
  <c r="C115" i="85"/>
  <c r="C111" i="85"/>
  <c r="E128" i="85"/>
  <c r="C127" i="85"/>
  <c r="E124" i="85"/>
  <c r="C123" i="85"/>
  <c r="G126" i="85"/>
  <c r="G122" i="85"/>
  <c r="G118" i="85"/>
  <c r="C117" i="85"/>
  <c r="C116" i="85"/>
  <c r="E115" i="85"/>
  <c r="E114" i="85"/>
  <c r="C113" i="85"/>
  <c r="C112" i="85"/>
  <c r="E111" i="85"/>
  <c r="E110" i="85"/>
  <c r="I115" i="85"/>
  <c r="I111" i="85"/>
  <c r="E120" i="85"/>
  <c r="C119" i="85"/>
  <c r="I102" i="85"/>
  <c r="F260" i="85"/>
  <c r="H247" i="85"/>
  <c r="H244" i="85"/>
  <c r="N208" i="85"/>
  <c r="L253" i="85"/>
  <c r="H253" i="85"/>
  <c r="N243" i="85"/>
  <c r="N246" i="85"/>
  <c r="I118" i="85"/>
  <c r="G24" i="85"/>
  <c r="C22" i="85"/>
  <c r="E21" i="85"/>
  <c r="G20" i="85"/>
  <c r="C18" i="85"/>
  <c r="E17" i="85"/>
  <c r="G16" i="85"/>
  <c r="C14" i="85"/>
  <c r="E13" i="85"/>
  <c r="G12" i="85"/>
  <c r="C10" i="85"/>
  <c r="E9" i="85"/>
  <c r="G8" i="85"/>
  <c r="C6" i="85"/>
  <c r="C24" i="85"/>
  <c r="E23" i="85"/>
  <c r="E22" i="85"/>
  <c r="C21" i="85"/>
  <c r="C20" i="85"/>
  <c r="E19" i="85"/>
  <c r="E18" i="85"/>
  <c r="C17" i="85"/>
  <c r="C16" i="85"/>
  <c r="E15" i="85"/>
  <c r="E14" i="85"/>
  <c r="C13" i="85"/>
  <c r="C12" i="85"/>
  <c r="E11" i="85"/>
  <c r="E10" i="85"/>
  <c r="C9" i="85"/>
  <c r="C8" i="85"/>
  <c r="E7" i="85"/>
  <c r="E6" i="85"/>
  <c r="G22" i="85"/>
  <c r="E20" i="85"/>
  <c r="G17" i="85"/>
  <c r="G15" i="85"/>
  <c r="G13" i="85"/>
  <c r="G11" i="85"/>
  <c r="G9" i="85"/>
  <c r="G7" i="85"/>
  <c r="I23" i="85"/>
  <c r="C23" i="85"/>
  <c r="I19" i="85"/>
  <c r="C19" i="85"/>
  <c r="I15" i="85"/>
  <c r="C15" i="85"/>
  <c r="I11" i="85"/>
  <c r="C11" i="85"/>
  <c r="I7" i="85"/>
  <c r="C7" i="85"/>
  <c r="I25" i="85"/>
  <c r="E24" i="85"/>
  <c r="G23" i="85"/>
  <c r="G21" i="85"/>
  <c r="G19" i="85"/>
  <c r="G18" i="85"/>
  <c r="E16" i="85"/>
  <c r="G14" i="85"/>
  <c r="E12" i="85"/>
  <c r="G10" i="85"/>
  <c r="E8" i="85"/>
  <c r="G6" i="85"/>
  <c r="P257" i="85"/>
  <c r="I22" i="85"/>
  <c r="I180" i="85"/>
  <c r="I114" i="85"/>
  <c r="I87" i="85"/>
  <c r="L257" i="85"/>
  <c r="H257" i="85"/>
  <c r="I171" i="85"/>
  <c r="N242" i="85"/>
  <c r="I6" i="85"/>
  <c r="I178" i="85"/>
  <c r="I162" i="85"/>
  <c r="I91" i="85"/>
  <c r="I120" i="85"/>
  <c r="E25" i="85"/>
  <c r="I90" i="85"/>
  <c r="I16" i="85"/>
  <c r="I125" i="85"/>
  <c r="I101" i="85"/>
  <c r="I13" i="85"/>
  <c r="I89" i="85"/>
  <c r="I153" i="10"/>
  <c r="I147" i="10"/>
  <c r="I139" i="10"/>
  <c r="G154" i="10"/>
  <c r="G149" i="10"/>
  <c r="G141" i="10"/>
  <c r="C155" i="10"/>
  <c r="I142" i="10"/>
  <c r="E148" i="10"/>
  <c r="E140" i="10"/>
  <c r="E137" i="10"/>
  <c r="C142" i="10"/>
  <c r="G148" i="10"/>
  <c r="E153" i="10"/>
  <c r="I140" i="10"/>
  <c r="I141" i="10"/>
  <c r="C140" i="10"/>
  <c r="C148" i="10"/>
  <c r="C137" i="10"/>
  <c r="C145" i="10"/>
  <c r="I127" i="10"/>
  <c r="I118" i="10"/>
  <c r="I121" i="10"/>
  <c r="I120" i="10"/>
  <c r="I101" i="10"/>
  <c r="I91" i="10"/>
  <c r="I99" i="10"/>
  <c r="I87" i="10"/>
  <c r="I102" i="10"/>
  <c r="I93" i="10"/>
  <c r="I95" i="10"/>
  <c r="I85" i="10"/>
  <c r="C38" i="10"/>
  <c r="G48" i="10"/>
  <c r="G40" i="10"/>
  <c r="C46" i="10"/>
  <c r="I50" i="10"/>
  <c r="C42" i="10"/>
  <c r="G44" i="10"/>
  <c r="C50" i="10"/>
  <c r="C34" i="10"/>
  <c r="G36" i="10"/>
  <c r="I14" i="10"/>
  <c r="I20" i="10"/>
  <c r="I8" i="10"/>
  <c r="I9" i="10"/>
  <c r="I24" i="10"/>
  <c r="I21" i="10"/>
  <c r="I16" i="10"/>
  <c r="I6" i="10"/>
  <c r="G25" i="10"/>
  <c r="I22" i="10"/>
  <c r="I12" i="10"/>
  <c r="I13" i="10"/>
  <c r="I100" i="8"/>
  <c r="F260" i="84"/>
  <c r="C170" i="84"/>
  <c r="G176" i="84"/>
  <c r="I178" i="84"/>
  <c r="I176" i="84"/>
  <c r="I168" i="84"/>
  <c r="I173" i="84"/>
  <c r="E179" i="84"/>
  <c r="E171" i="84"/>
  <c r="E163" i="84"/>
  <c r="I177" i="84"/>
  <c r="C167" i="84"/>
  <c r="E164" i="84"/>
  <c r="C169" i="84"/>
  <c r="G175" i="84"/>
  <c r="E180" i="84"/>
  <c r="C166" i="84"/>
  <c r="G172" i="84"/>
  <c r="E177" i="84"/>
  <c r="I174" i="84"/>
  <c r="G177" i="84"/>
  <c r="I171" i="84"/>
  <c r="G169" i="84"/>
  <c r="I163" i="84"/>
  <c r="I175" i="84"/>
  <c r="G173" i="84"/>
  <c r="I167" i="84"/>
  <c r="G165" i="84"/>
  <c r="G174" i="84"/>
  <c r="G166" i="84"/>
  <c r="I181" i="84"/>
  <c r="C168" i="84"/>
  <c r="C181" i="84"/>
  <c r="E178" i="84"/>
  <c r="E170" i="84"/>
  <c r="E162" i="84"/>
  <c r="C172" i="84"/>
  <c r="C164" i="84"/>
  <c r="C165" i="84"/>
  <c r="G171" i="84"/>
  <c r="E176" i="84"/>
  <c r="C162" i="84"/>
  <c r="G168" i="84"/>
  <c r="E173" i="84"/>
  <c r="C178" i="84"/>
  <c r="I166" i="84"/>
  <c r="I162" i="84"/>
  <c r="G181" i="84"/>
  <c r="I150" i="84"/>
  <c r="I137" i="84"/>
  <c r="E155" i="84"/>
  <c r="I139" i="84"/>
  <c r="I153" i="84"/>
  <c r="G139" i="84"/>
  <c r="G138" i="84"/>
  <c r="G146" i="84"/>
  <c r="G154" i="84"/>
  <c r="E143" i="84"/>
  <c r="G155" i="84"/>
  <c r="C137" i="84"/>
  <c r="C145" i="84"/>
  <c r="C153" i="84"/>
  <c r="G140" i="84"/>
  <c r="E145" i="84"/>
  <c r="C150" i="84"/>
  <c r="I155" i="84"/>
  <c r="G141" i="84"/>
  <c r="E146" i="84"/>
  <c r="C151" i="84"/>
  <c r="I141" i="84"/>
  <c r="G144" i="84"/>
  <c r="E149" i="84"/>
  <c r="C154" i="84"/>
  <c r="C139" i="84"/>
  <c r="G145" i="84"/>
  <c r="E150" i="84"/>
  <c r="I149" i="84"/>
  <c r="I146" i="84"/>
  <c r="I151" i="84"/>
  <c r="I145" i="84"/>
  <c r="G147" i="84"/>
  <c r="I140" i="84"/>
  <c r="I148" i="84"/>
  <c r="E136" i="84"/>
  <c r="E144" i="84"/>
  <c r="G143" i="84"/>
  <c r="C140" i="84"/>
  <c r="C148" i="84"/>
  <c r="G136" i="84"/>
  <c r="E141" i="84"/>
  <c r="C146" i="84"/>
  <c r="G152" i="84"/>
  <c r="G137" i="84"/>
  <c r="E142" i="84"/>
  <c r="C147" i="84"/>
  <c r="C46" i="84"/>
  <c r="C32" i="84"/>
  <c r="C42" i="84"/>
  <c r="G39" i="84"/>
  <c r="E39" i="84"/>
  <c r="G46" i="84"/>
  <c r="G36" i="84"/>
  <c r="I42" i="84"/>
  <c r="C35" i="84"/>
  <c r="C47" i="84"/>
  <c r="G35" i="84"/>
  <c r="E40" i="84"/>
  <c r="I45" i="84"/>
  <c r="I36" i="84"/>
  <c r="B234" i="84"/>
  <c r="L234" i="84" s="1"/>
  <c r="C34" i="84"/>
  <c r="I46" i="84"/>
  <c r="E38" i="84"/>
  <c r="G34" i="84"/>
  <c r="C40" i="84"/>
  <c r="C48" i="84"/>
  <c r="C38" i="84"/>
  <c r="G44" i="84"/>
  <c r="C39" i="84"/>
  <c r="G49" i="84"/>
  <c r="E36" i="84"/>
  <c r="I41" i="84"/>
  <c r="G47" i="84"/>
  <c r="I47" i="84"/>
  <c r="I32" i="84"/>
  <c r="E37" i="84"/>
  <c r="C50" i="84"/>
  <c r="E42" i="84"/>
  <c r="E35" i="84"/>
  <c r="E43" i="84"/>
  <c r="G50" i="84"/>
  <c r="I38" i="84"/>
  <c r="E51" i="84"/>
  <c r="G41" i="84"/>
  <c r="E32" i="84"/>
  <c r="I37" i="84"/>
  <c r="G43" i="84"/>
  <c r="E48" i="84"/>
  <c r="I48" i="84"/>
  <c r="I43" i="84"/>
  <c r="I39" i="84"/>
  <c r="I44" i="84"/>
  <c r="E41" i="84"/>
  <c r="G48" i="84"/>
  <c r="E34" i="84"/>
  <c r="E50" i="84"/>
  <c r="C36" i="84"/>
  <c r="G42" i="84"/>
  <c r="E47" i="84"/>
  <c r="I34" i="84"/>
  <c r="G40" i="84"/>
  <c r="E49" i="84"/>
  <c r="G37" i="84"/>
  <c r="G45" i="84"/>
  <c r="C33" i="84"/>
  <c r="C37" i="84"/>
  <c r="C41" i="84"/>
  <c r="C45" i="84"/>
  <c r="C49" i="84"/>
  <c r="G51" i="84"/>
  <c r="C51" i="84"/>
  <c r="H208" i="84"/>
  <c r="I208" i="84" s="1"/>
  <c r="H242" i="84"/>
  <c r="L242" i="84"/>
  <c r="P246" i="84"/>
  <c r="C101" i="84"/>
  <c r="E100" i="84"/>
  <c r="G99" i="84"/>
  <c r="C97" i="84"/>
  <c r="E96" i="84"/>
  <c r="G102" i="84"/>
  <c r="C100" i="84"/>
  <c r="E103" i="84"/>
  <c r="G101" i="84"/>
  <c r="I99" i="84"/>
  <c r="I98" i="84"/>
  <c r="C98" i="84"/>
  <c r="I96" i="84"/>
  <c r="I95" i="84"/>
  <c r="C95" i="84"/>
  <c r="E94" i="84"/>
  <c r="G93" i="84"/>
  <c r="I91" i="84"/>
  <c r="C91" i="84"/>
  <c r="E90" i="84"/>
  <c r="G89" i="84"/>
  <c r="I87" i="84"/>
  <c r="C87" i="84"/>
  <c r="E86" i="84"/>
  <c r="G85" i="84"/>
  <c r="I103" i="84"/>
  <c r="C102" i="84"/>
  <c r="G97" i="84"/>
  <c r="G95" i="84"/>
  <c r="C93" i="84"/>
  <c r="G91" i="84"/>
  <c r="C89" i="84"/>
  <c r="G87" i="84"/>
  <c r="G100" i="84"/>
  <c r="E98" i="84"/>
  <c r="C96" i="84"/>
  <c r="G94" i="84"/>
  <c r="I92" i="84"/>
  <c r="C92" i="84"/>
  <c r="E91" i="84"/>
  <c r="G90" i="84"/>
  <c r="I88" i="84"/>
  <c r="C88" i="84"/>
  <c r="G86" i="84"/>
  <c r="I84" i="84"/>
  <c r="C84" i="84"/>
  <c r="E102" i="84"/>
  <c r="E101" i="84"/>
  <c r="C94" i="84"/>
  <c r="E93" i="84"/>
  <c r="G92" i="84"/>
  <c r="C90" i="84"/>
  <c r="E89" i="84"/>
  <c r="G88" i="84"/>
  <c r="C86" i="84"/>
  <c r="E85" i="84"/>
  <c r="G84" i="84"/>
  <c r="E99" i="84"/>
  <c r="G98" i="84"/>
  <c r="G96" i="84"/>
  <c r="E92" i="84"/>
  <c r="E88" i="84"/>
  <c r="C85" i="84"/>
  <c r="E84" i="84"/>
  <c r="I102" i="84"/>
  <c r="C99" i="84"/>
  <c r="E97" i="84"/>
  <c r="E95" i="84"/>
  <c r="E87" i="84"/>
  <c r="I101" i="84"/>
  <c r="I94" i="84"/>
  <c r="R257" i="84"/>
  <c r="N208" i="84"/>
  <c r="G103" i="84"/>
  <c r="I90" i="84"/>
  <c r="N260" i="84"/>
  <c r="P208" i="84"/>
  <c r="H246" i="84"/>
  <c r="L246" i="84"/>
  <c r="I100" i="84"/>
  <c r="H252" i="84"/>
  <c r="L252" i="84"/>
  <c r="H244" i="84"/>
  <c r="L244" i="84"/>
  <c r="B260" i="84"/>
  <c r="C103" i="84"/>
  <c r="I86" i="84"/>
  <c r="I93" i="84"/>
  <c r="D234" i="84"/>
  <c r="H254" i="84"/>
  <c r="L254" i="84"/>
  <c r="P260" i="84"/>
  <c r="R245" i="84"/>
  <c r="H248" i="84"/>
  <c r="L248" i="84"/>
  <c r="R251" i="84"/>
  <c r="R249" i="84"/>
  <c r="I85" i="84"/>
  <c r="F234" i="84"/>
  <c r="H250" i="84"/>
  <c r="L250" i="84"/>
  <c r="P258" i="84"/>
  <c r="P250" i="84"/>
  <c r="P253" i="84"/>
  <c r="R255" i="84"/>
  <c r="I97" i="84"/>
  <c r="H258" i="84"/>
  <c r="L258" i="84"/>
  <c r="P254" i="84"/>
  <c r="P257" i="84"/>
  <c r="P249" i="84"/>
  <c r="R247" i="84"/>
  <c r="R243" i="84"/>
  <c r="P245" i="84"/>
  <c r="H256" i="84"/>
  <c r="L256" i="84"/>
  <c r="I89" i="84"/>
  <c r="I178" i="83"/>
  <c r="I174" i="83"/>
  <c r="I172" i="83"/>
  <c r="I166" i="83"/>
  <c r="I175" i="83"/>
  <c r="I162" i="83"/>
  <c r="I145" i="83"/>
  <c r="G143" i="83"/>
  <c r="C153" i="83"/>
  <c r="E147" i="83"/>
  <c r="E143" i="83"/>
  <c r="G155" i="83"/>
  <c r="G149" i="83"/>
  <c r="E151" i="83"/>
  <c r="G141" i="83"/>
  <c r="E139" i="83"/>
  <c r="G153" i="83"/>
  <c r="G145" i="83"/>
  <c r="G137" i="83"/>
  <c r="G181" i="83"/>
  <c r="I155" i="83"/>
  <c r="I141" i="83"/>
  <c r="G139" i="83"/>
  <c r="E144" i="83"/>
  <c r="C149" i="83"/>
  <c r="G154" i="83"/>
  <c r="G150" i="83"/>
  <c r="G146" i="83"/>
  <c r="G142" i="83"/>
  <c r="G138" i="83"/>
  <c r="E155" i="83"/>
  <c r="E153" i="83"/>
  <c r="I151" i="83"/>
  <c r="E149" i="83"/>
  <c r="I147" i="83"/>
  <c r="E145" i="83"/>
  <c r="I143" i="83"/>
  <c r="E141" i="83"/>
  <c r="I139" i="83"/>
  <c r="E137" i="83"/>
  <c r="C154" i="83"/>
  <c r="C151" i="83"/>
  <c r="C150" i="83"/>
  <c r="C147" i="83"/>
  <c r="C146" i="83"/>
  <c r="C143" i="83"/>
  <c r="C142" i="83"/>
  <c r="C152" i="83"/>
  <c r="C148" i="83"/>
  <c r="C144" i="83"/>
  <c r="I138" i="83"/>
  <c r="C136" i="83"/>
  <c r="E154" i="83"/>
  <c r="I152" i="83"/>
  <c r="E150" i="83"/>
  <c r="I148" i="83"/>
  <c r="E146" i="83"/>
  <c r="I144" i="83"/>
  <c r="E142" i="83"/>
  <c r="E138" i="83"/>
  <c r="I136" i="83"/>
  <c r="C139" i="83"/>
  <c r="C138" i="83"/>
  <c r="I154" i="83"/>
  <c r="I150" i="83"/>
  <c r="I146" i="83"/>
  <c r="I142" i="83"/>
  <c r="C140" i="83"/>
  <c r="I149" i="83"/>
  <c r="E136" i="83"/>
  <c r="C141" i="83"/>
  <c r="G147" i="83"/>
  <c r="E152" i="83"/>
  <c r="G152" i="83"/>
  <c r="G148" i="83"/>
  <c r="G144" i="83"/>
  <c r="G140" i="83"/>
  <c r="G136" i="83"/>
  <c r="I140" i="83"/>
  <c r="C129" i="83"/>
  <c r="G129" i="83"/>
  <c r="H246" i="83"/>
  <c r="R246" i="83" s="1"/>
  <c r="I85" i="83"/>
  <c r="I91" i="83"/>
  <c r="I87" i="83"/>
  <c r="I90" i="83"/>
  <c r="I95" i="83"/>
  <c r="I98" i="83"/>
  <c r="I86" i="83"/>
  <c r="C60" i="83"/>
  <c r="C74" i="83"/>
  <c r="I77" i="83"/>
  <c r="C58" i="83"/>
  <c r="C66" i="83"/>
  <c r="C76" i="83"/>
  <c r="E77" i="83"/>
  <c r="C68" i="83"/>
  <c r="C63" i="83"/>
  <c r="C62" i="83"/>
  <c r="C70" i="83"/>
  <c r="C59" i="83"/>
  <c r="C77" i="83"/>
  <c r="C61" i="83"/>
  <c r="C69" i="83"/>
  <c r="G77" i="83"/>
  <c r="C64" i="83"/>
  <c r="C67" i="83"/>
  <c r="C65" i="83"/>
  <c r="C73" i="83"/>
  <c r="C71" i="83"/>
  <c r="H251" i="83"/>
  <c r="R251" i="83" s="1"/>
  <c r="L250" i="83"/>
  <c r="G42" i="83"/>
  <c r="E44" i="83"/>
  <c r="C47" i="83"/>
  <c r="G37" i="83"/>
  <c r="C42" i="83"/>
  <c r="E42" i="83"/>
  <c r="E47" i="83"/>
  <c r="E36" i="83"/>
  <c r="I41" i="83"/>
  <c r="E37" i="83"/>
  <c r="G46" i="83"/>
  <c r="E35" i="83"/>
  <c r="C38" i="83"/>
  <c r="G39" i="83"/>
  <c r="E46" i="83"/>
  <c r="E41" i="83"/>
  <c r="C46" i="83"/>
  <c r="G50" i="83"/>
  <c r="G45" i="83"/>
  <c r="E39" i="83"/>
  <c r="G34" i="83"/>
  <c r="C34" i="83"/>
  <c r="C33" i="83"/>
  <c r="E40" i="83"/>
  <c r="G47" i="83"/>
  <c r="E45" i="83"/>
  <c r="C39" i="83"/>
  <c r="E34" i="83"/>
  <c r="I42" i="83"/>
  <c r="I48" i="83"/>
  <c r="C50" i="83"/>
  <c r="I32" i="83"/>
  <c r="G41" i="83"/>
  <c r="I37" i="83"/>
  <c r="C45" i="83"/>
  <c r="C35" i="83"/>
  <c r="I51" i="83"/>
  <c r="G49" i="83"/>
  <c r="E43" i="83"/>
  <c r="G38" i="83"/>
  <c r="G33" i="83"/>
  <c r="I50" i="83"/>
  <c r="I45" i="83"/>
  <c r="G35" i="83"/>
  <c r="C41" i="83"/>
  <c r="C49" i="83"/>
  <c r="E49" i="83"/>
  <c r="C43" i="83"/>
  <c r="E38" i="83"/>
  <c r="E33" i="83"/>
  <c r="I34" i="83"/>
  <c r="I44" i="83"/>
  <c r="I10" i="83"/>
  <c r="G19" i="83"/>
  <c r="G16" i="83"/>
  <c r="C9" i="83"/>
  <c r="E10" i="83"/>
  <c r="C23" i="83"/>
  <c r="C15" i="83"/>
  <c r="C7" i="83"/>
  <c r="I25" i="83"/>
  <c r="G17" i="83"/>
  <c r="G9" i="83"/>
  <c r="I22" i="83"/>
  <c r="I6" i="83"/>
  <c r="G23" i="83"/>
  <c r="G10" i="83"/>
  <c r="E9" i="83"/>
  <c r="C18" i="83"/>
  <c r="I17" i="83"/>
  <c r="I16" i="83"/>
  <c r="C17" i="83"/>
  <c r="E14" i="83"/>
  <c r="G18" i="83"/>
  <c r="E8" i="83"/>
  <c r="G8" i="83"/>
  <c r="C14" i="83"/>
  <c r="E21" i="83"/>
  <c r="I9" i="83"/>
  <c r="I20" i="83"/>
  <c r="E11" i="83"/>
  <c r="C21" i="83"/>
  <c r="C16" i="83"/>
  <c r="C8" i="83"/>
  <c r="E18" i="83"/>
  <c r="G21" i="83"/>
  <c r="G14" i="83"/>
  <c r="G6" i="83"/>
  <c r="C6" i="83"/>
  <c r="G12" i="83"/>
  <c r="E17" i="83"/>
  <c r="C22" i="83"/>
  <c r="I13" i="83"/>
  <c r="E7" i="83"/>
  <c r="E15" i="83"/>
  <c r="E23" i="83"/>
  <c r="C12" i="83"/>
  <c r="H242" i="83"/>
  <c r="R242" i="83" s="1"/>
  <c r="G48" i="83"/>
  <c r="G44" i="83"/>
  <c r="G40" i="83"/>
  <c r="G36" i="83"/>
  <c r="G32" i="83"/>
  <c r="I46" i="83"/>
  <c r="I49" i="83"/>
  <c r="E32" i="83"/>
  <c r="C37" i="83"/>
  <c r="G43" i="83"/>
  <c r="E48" i="83"/>
  <c r="C48" i="83"/>
  <c r="C44" i="83"/>
  <c r="C40" i="83"/>
  <c r="C36" i="83"/>
  <c r="C32" i="83"/>
  <c r="E51" i="83"/>
  <c r="I38" i="83"/>
  <c r="I33" i="83"/>
  <c r="I40" i="83"/>
  <c r="I43" i="83"/>
  <c r="I39" i="83"/>
  <c r="H243" i="83"/>
  <c r="R243" i="83" s="1"/>
  <c r="I36" i="83"/>
  <c r="C51" i="83"/>
  <c r="I35" i="83"/>
  <c r="I47" i="83"/>
  <c r="G51" i="83"/>
  <c r="H255" i="83"/>
  <c r="R255" i="83" s="1"/>
  <c r="B260" i="83"/>
  <c r="L260" i="83" s="1"/>
  <c r="I166" i="9"/>
  <c r="I178" i="9"/>
  <c r="I137" i="9"/>
  <c r="G181" i="9"/>
  <c r="C140" i="9"/>
  <c r="C155" i="9"/>
  <c r="I151" i="9"/>
  <c r="C139" i="9"/>
  <c r="G155" i="9"/>
  <c r="E155" i="9"/>
  <c r="I152" i="9"/>
  <c r="I144" i="9"/>
  <c r="I136" i="9"/>
  <c r="G154" i="9"/>
  <c r="I147" i="9"/>
  <c r="G141" i="9"/>
  <c r="E146" i="9"/>
  <c r="C151" i="9"/>
  <c r="I153" i="9"/>
  <c r="I145" i="9"/>
  <c r="G151" i="9"/>
  <c r="C150" i="9"/>
  <c r="G147" i="9"/>
  <c r="C146" i="9"/>
  <c r="G143" i="9"/>
  <c r="C142" i="9"/>
  <c r="G139" i="9"/>
  <c r="C138" i="9"/>
  <c r="E148" i="9"/>
  <c r="E145" i="9"/>
  <c r="E140" i="9"/>
  <c r="E137" i="9"/>
  <c r="G150" i="9"/>
  <c r="C145" i="9"/>
  <c r="G142" i="9"/>
  <c r="C137" i="9"/>
  <c r="C154" i="9"/>
  <c r="G152" i="9"/>
  <c r="E151" i="9"/>
  <c r="G148" i="9"/>
  <c r="E147" i="9"/>
  <c r="G144" i="9"/>
  <c r="E143" i="9"/>
  <c r="G140" i="9"/>
  <c r="E139" i="9"/>
  <c r="G136" i="9"/>
  <c r="E152" i="9"/>
  <c r="E149" i="9"/>
  <c r="E144" i="9"/>
  <c r="E141" i="9"/>
  <c r="E136" i="9"/>
  <c r="C153" i="9"/>
  <c r="C149" i="9"/>
  <c r="G146" i="9"/>
  <c r="C141" i="9"/>
  <c r="G138" i="9"/>
  <c r="I142" i="9"/>
  <c r="C148" i="9"/>
  <c r="G145" i="9"/>
  <c r="E150" i="9"/>
  <c r="I154" i="9"/>
  <c r="I149" i="9"/>
  <c r="C152" i="9"/>
  <c r="C144" i="9"/>
  <c r="C136" i="9"/>
  <c r="E153" i="9"/>
  <c r="I143" i="9"/>
  <c r="G137" i="9"/>
  <c r="E142" i="9"/>
  <c r="C147" i="9"/>
  <c r="G153" i="9"/>
  <c r="I150" i="9"/>
  <c r="I141" i="9"/>
  <c r="I138" i="9"/>
  <c r="I99" i="9"/>
  <c r="I100" i="9"/>
  <c r="I85" i="9"/>
  <c r="C103" i="9"/>
  <c r="I91" i="9"/>
  <c r="I84" i="9"/>
  <c r="I101" i="9"/>
  <c r="I96" i="9"/>
  <c r="G103" i="9"/>
  <c r="E51" i="9"/>
  <c r="F234" i="83"/>
  <c r="D234" i="83"/>
  <c r="P258" i="83"/>
  <c r="H258" i="83"/>
  <c r="H208" i="83"/>
  <c r="I195" i="83" s="1"/>
  <c r="N247" i="83"/>
  <c r="L208" i="83"/>
  <c r="H252" i="83"/>
  <c r="L252" i="83"/>
  <c r="N250" i="83"/>
  <c r="I114" i="83"/>
  <c r="I125" i="83"/>
  <c r="P252" i="83"/>
  <c r="N249" i="83"/>
  <c r="H249" i="83"/>
  <c r="N241" i="83"/>
  <c r="D260" i="83"/>
  <c r="H241" i="83"/>
  <c r="H256" i="83"/>
  <c r="L256" i="83"/>
  <c r="P256" i="83"/>
  <c r="I181" i="83"/>
  <c r="C180" i="83"/>
  <c r="E179" i="83"/>
  <c r="G178" i="83"/>
  <c r="C176" i="83"/>
  <c r="E175" i="83"/>
  <c r="G174" i="83"/>
  <c r="C172" i="83"/>
  <c r="E171" i="83"/>
  <c r="G170" i="83"/>
  <c r="C168" i="83"/>
  <c r="E167" i="83"/>
  <c r="G166" i="83"/>
  <c r="C164" i="83"/>
  <c r="E163" i="83"/>
  <c r="G162" i="83"/>
  <c r="C181" i="83"/>
  <c r="E180" i="83"/>
  <c r="C179" i="83"/>
  <c r="C178" i="83"/>
  <c r="E177" i="83"/>
  <c r="E176" i="83"/>
  <c r="C175" i="83"/>
  <c r="C174" i="83"/>
  <c r="E173" i="83"/>
  <c r="E172" i="83"/>
  <c r="C171" i="83"/>
  <c r="C170" i="83"/>
  <c r="E169" i="83"/>
  <c r="E168" i="83"/>
  <c r="C167" i="83"/>
  <c r="C166" i="83"/>
  <c r="E165" i="83"/>
  <c r="E164" i="83"/>
  <c r="C163" i="83"/>
  <c r="C162" i="83"/>
  <c r="I177" i="83"/>
  <c r="C177" i="83"/>
  <c r="I173" i="83"/>
  <c r="C173" i="83"/>
  <c r="I169" i="83"/>
  <c r="C169" i="83"/>
  <c r="I165" i="83"/>
  <c r="C165" i="83"/>
  <c r="G180" i="83"/>
  <c r="E178" i="83"/>
  <c r="G176" i="83"/>
  <c r="E174" i="83"/>
  <c r="G172" i="83"/>
  <c r="E170" i="83"/>
  <c r="G168" i="83"/>
  <c r="E166" i="83"/>
  <c r="G164" i="83"/>
  <c r="E162" i="83"/>
  <c r="G179" i="83"/>
  <c r="G177" i="83"/>
  <c r="G173" i="83"/>
  <c r="G171" i="83"/>
  <c r="G167" i="83"/>
  <c r="G163" i="83"/>
  <c r="G175" i="83"/>
  <c r="G169" i="83"/>
  <c r="G165" i="83"/>
  <c r="N244" i="83"/>
  <c r="E181" i="83"/>
  <c r="I167" i="83"/>
  <c r="E102" i="83"/>
  <c r="G101" i="83"/>
  <c r="C99" i="83"/>
  <c r="E98" i="83"/>
  <c r="G97" i="83"/>
  <c r="C95" i="83"/>
  <c r="E94" i="83"/>
  <c r="G93" i="83"/>
  <c r="C91" i="83"/>
  <c r="E90" i="83"/>
  <c r="G89" i="83"/>
  <c r="C87" i="83"/>
  <c r="E86" i="83"/>
  <c r="G85" i="83"/>
  <c r="C102" i="83"/>
  <c r="C101" i="83"/>
  <c r="E100" i="83"/>
  <c r="E99" i="83"/>
  <c r="C98" i="83"/>
  <c r="C97" i="83"/>
  <c r="E96" i="83"/>
  <c r="E95" i="83"/>
  <c r="C94" i="83"/>
  <c r="C93" i="83"/>
  <c r="E92" i="83"/>
  <c r="E91" i="83"/>
  <c r="C90" i="83"/>
  <c r="C89" i="83"/>
  <c r="E88" i="83"/>
  <c r="E87" i="83"/>
  <c r="C86" i="83"/>
  <c r="C85" i="83"/>
  <c r="E84" i="83"/>
  <c r="G103" i="83"/>
  <c r="G102" i="83"/>
  <c r="G100" i="83"/>
  <c r="G98" i="83"/>
  <c r="G96" i="83"/>
  <c r="G94" i="83"/>
  <c r="G92" i="83"/>
  <c r="G90" i="83"/>
  <c r="G88" i="83"/>
  <c r="E85" i="83"/>
  <c r="I103" i="83"/>
  <c r="I100" i="83"/>
  <c r="C100" i="83"/>
  <c r="I96" i="83"/>
  <c r="C96" i="83"/>
  <c r="I92" i="83"/>
  <c r="C92" i="83"/>
  <c r="I88" i="83"/>
  <c r="C88" i="83"/>
  <c r="I84" i="83"/>
  <c r="C84" i="83"/>
  <c r="C103" i="83"/>
  <c r="E101" i="83"/>
  <c r="G99" i="83"/>
  <c r="E97" i="83"/>
  <c r="G95" i="83"/>
  <c r="E93" i="83"/>
  <c r="G91" i="83"/>
  <c r="E89" i="83"/>
  <c r="G87" i="83"/>
  <c r="G86" i="83"/>
  <c r="G84" i="83"/>
  <c r="I180" i="83"/>
  <c r="I164" i="83"/>
  <c r="I128" i="83"/>
  <c r="I112" i="83"/>
  <c r="I102" i="83"/>
  <c r="I93" i="83"/>
  <c r="R259" i="83"/>
  <c r="R248" i="83"/>
  <c r="G128" i="83"/>
  <c r="C126" i="83"/>
  <c r="E125" i="83"/>
  <c r="G124" i="83"/>
  <c r="C122" i="83"/>
  <c r="E121" i="83"/>
  <c r="G120" i="83"/>
  <c r="C118" i="83"/>
  <c r="E117" i="83"/>
  <c r="G116" i="83"/>
  <c r="C114" i="83"/>
  <c r="E113" i="83"/>
  <c r="G112" i="83"/>
  <c r="C110" i="83"/>
  <c r="C128" i="83"/>
  <c r="E127" i="83"/>
  <c r="E126" i="83"/>
  <c r="C125" i="83"/>
  <c r="C124" i="83"/>
  <c r="E123" i="83"/>
  <c r="E122" i="83"/>
  <c r="C121" i="83"/>
  <c r="C120" i="83"/>
  <c r="E119" i="83"/>
  <c r="E118" i="83"/>
  <c r="G126" i="83"/>
  <c r="G122" i="83"/>
  <c r="G118" i="83"/>
  <c r="C117" i="83"/>
  <c r="C116" i="83"/>
  <c r="E115" i="83"/>
  <c r="E114" i="83"/>
  <c r="C113" i="83"/>
  <c r="C112" i="83"/>
  <c r="E111" i="83"/>
  <c r="E110" i="83"/>
  <c r="E128" i="83"/>
  <c r="C127" i="83"/>
  <c r="C119" i="83"/>
  <c r="I127" i="83"/>
  <c r="G125" i="83"/>
  <c r="I123" i="83"/>
  <c r="G114" i="83"/>
  <c r="G111" i="83"/>
  <c r="G127" i="83"/>
  <c r="G123" i="83"/>
  <c r="G119" i="83"/>
  <c r="I115" i="83"/>
  <c r="C115" i="83"/>
  <c r="I111" i="83"/>
  <c r="C111" i="83"/>
  <c r="E124" i="83"/>
  <c r="C123" i="83"/>
  <c r="E120" i="83"/>
  <c r="I129" i="83"/>
  <c r="G121" i="83"/>
  <c r="I119" i="83"/>
  <c r="G117" i="83"/>
  <c r="E116" i="83"/>
  <c r="G115" i="83"/>
  <c r="G113" i="83"/>
  <c r="E112" i="83"/>
  <c r="G110" i="83"/>
  <c r="N248" i="83"/>
  <c r="I118" i="83"/>
  <c r="P257" i="83"/>
  <c r="B234" i="83"/>
  <c r="I120" i="83"/>
  <c r="I113" i="83"/>
  <c r="P208" i="83"/>
  <c r="N245" i="83"/>
  <c r="H245" i="83"/>
  <c r="P253" i="83"/>
  <c r="N242" i="83"/>
  <c r="I110" i="83"/>
  <c r="L257" i="83"/>
  <c r="H257" i="83"/>
  <c r="I116" i="83"/>
  <c r="F260" i="83"/>
  <c r="H247" i="83"/>
  <c r="R244" i="83"/>
  <c r="N208" i="83"/>
  <c r="L253" i="83"/>
  <c r="H253" i="83"/>
  <c r="N243" i="83"/>
  <c r="N246" i="83"/>
  <c r="R254" i="83"/>
  <c r="P254" i="83"/>
  <c r="I170" i="83"/>
  <c r="I122" i="83"/>
  <c r="I179" i="83"/>
  <c r="I163" i="83"/>
  <c r="I99" i="83"/>
  <c r="I176" i="83"/>
  <c r="I126" i="83"/>
  <c r="I124" i="83"/>
  <c r="E103" i="83"/>
  <c r="I94" i="83"/>
  <c r="I117" i="83"/>
  <c r="I89" i="83"/>
  <c r="E129" i="83"/>
  <c r="I97" i="83"/>
  <c r="I64" i="9"/>
  <c r="I69" i="9"/>
  <c r="I72" i="9"/>
  <c r="I73" i="9"/>
  <c r="I10" i="9"/>
  <c r="I15" i="9"/>
  <c r="I22" i="9"/>
  <c r="I19" i="9"/>
  <c r="I8" i="9"/>
  <c r="E25" i="9"/>
  <c r="I11" i="9"/>
  <c r="I18" i="9"/>
  <c r="I20" i="9"/>
  <c r="I23" i="9"/>
  <c r="I7" i="9"/>
  <c r="C25" i="9"/>
  <c r="I14" i="9"/>
  <c r="I92" i="3"/>
  <c r="G92" i="3"/>
  <c r="E103" i="3"/>
  <c r="C84" i="3"/>
  <c r="E95" i="3"/>
  <c r="E85" i="3"/>
  <c r="E90" i="3"/>
  <c r="C99" i="3"/>
  <c r="I89" i="3"/>
  <c r="I93" i="3"/>
  <c r="I101" i="3"/>
  <c r="I99" i="3"/>
  <c r="E154" i="3"/>
  <c r="E138" i="3"/>
  <c r="C145" i="3"/>
  <c r="E137" i="3"/>
  <c r="E145" i="3"/>
  <c r="E153" i="3"/>
  <c r="C148" i="3"/>
  <c r="I137" i="3"/>
  <c r="I88" i="3"/>
  <c r="G88" i="3"/>
  <c r="C94" i="3"/>
  <c r="I98" i="3"/>
  <c r="G85" i="3"/>
  <c r="C95" i="3"/>
  <c r="G86" i="3"/>
  <c r="E91" i="3"/>
  <c r="C96" i="3"/>
  <c r="G102" i="3"/>
  <c r="E89" i="3"/>
  <c r="I102" i="3"/>
  <c r="C91" i="3"/>
  <c r="G101" i="3"/>
  <c r="G87" i="3"/>
  <c r="G91" i="3"/>
  <c r="G95" i="3"/>
  <c r="G99" i="3"/>
  <c r="I95" i="3"/>
  <c r="I86" i="3"/>
  <c r="C98" i="3"/>
  <c r="G93" i="3"/>
  <c r="G90" i="3"/>
  <c r="C100" i="3"/>
  <c r="E101" i="3"/>
  <c r="I85" i="3"/>
  <c r="I97" i="3"/>
  <c r="E147" i="3"/>
  <c r="G139" i="3"/>
  <c r="C149" i="3"/>
  <c r="G140" i="3"/>
  <c r="G148" i="3"/>
  <c r="E155" i="3"/>
  <c r="C144" i="3"/>
  <c r="I84" i="3"/>
  <c r="I100" i="3"/>
  <c r="G84" i="3"/>
  <c r="C90" i="3"/>
  <c r="I94" i="3"/>
  <c r="G100" i="3"/>
  <c r="C87" i="3"/>
  <c r="G97" i="3"/>
  <c r="E87" i="3"/>
  <c r="C92" i="3"/>
  <c r="G98" i="3"/>
  <c r="C103" i="3"/>
  <c r="E93" i="3"/>
  <c r="I103" i="3"/>
  <c r="E94" i="3"/>
  <c r="E84" i="3"/>
  <c r="E88" i="3"/>
  <c r="E92" i="3"/>
  <c r="E96" i="3"/>
  <c r="E100" i="3"/>
  <c r="I140" i="3"/>
  <c r="I136" i="3"/>
  <c r="E151" i="3"/>
  <c r="E143" i="3"/>
  <c r="E136" i="3"/>
  <c r="C141" i="3"/>
  <c r="G147" i="3"/>
  <c r="E152" i="3"/>
  <c r="C138" i="3"/>
  <c r="C142" i="3"/>
  <c r="C146" i="3"/>
  <c r="C150" i="3"/>
  <c r="C154" i="3"/>
  <c r="I153" i="3"/>
  <c r="C147" i="3"/>
  <c r="I141" i="3"/>
  <c r="C136" i="3"/>
  <c r="G155" i="3"/>
  <c r="C152" i="3"/>
  <c r="G153" i="3"/>
  <c r="G149" i="3"/>
  <c r="G145" i="3"/>
  <c r="G141" i="3"/>
  <c r="G137" i="3"/>
  <c r="G154" i="3"/>
  <c r="G150" i="3"/>
  <c r="G146" i="3"/>
  <c r="G142" i="3"/>
  <c r="G138" i="3"/>
  <c r="G181" i="3"/>
  <c r="I151" i="3"/>
  <c r="I147" i="3"/>
  <c r="I143" i="3"/>
  <c r="I139" i="3"/>
  <c r="E150" i="3"/>
  <c r="E142" i="3"/>
  <c r="C137" i="3"/>
  <c r="G143" i="3"/>
  <c r="E148" i="3"/>
  <c r="C153" i="3"/>
  <c r="I138" i="3"/>
  <c r="I142" i="3"/>
  <c r="I146" i="3"/>
  <c r="I150" i="3"/>
  <c r="I154" i="3"/>
  <c r="C151" i="3"/>
  <c r="I145" i="3"/>
  <c r="C140" i="3"/>
  <c r="I148" i="3"/>
  <c r="I144" i="3"/>
  <c r="G129" i="3"/>
  <c r="I118" i="3"/>
  <c r="I114" i="3"/>
  <c r="I110" i="3"/>
  <c r="I76" i="3"/>
  <c r="C59" i="3"/>
  <c r="I71" i="3"/>
  <c r="G58" i="3"/>
  <c r="G66" i="3"/>
  <c r="I77" i="3"/>
  <c r="G63" i="3"/>
  <c r="E68" i="3"/>
  <c r="C73" i="3"/>
  <c r="I59" i="3"/>
  <c r="G65" i="3"/>
  <c r="C71" i="3"/>
  <c r="E67" i="3"/>
  <c r="C76" i="3"/>
  <c r="E61" i="3"/>
  <c r="E65" i="3"/>
  <c r="E69" i="3"/>
  <c r="E73" i="3"/>
  <c r="C77" i="3"/>
  <c r="I73" i="3"/>
  <c r="I60" i="3"/>
  <c r="I72" i="3"/>
  <c r="E62" i="3"/>
  <c r="G73" i="3"/>
  <c r="C60" i="3"/>
  <c r="C68" i="3"/>
  <c r="G59" i="3"/>
  <c r="E64" i="3"/>
  <c r="C69" i="3"/>
  <c r="G75" i="3"/>
  <c r="G61" i="3"/>
  <c r="C67" i="3"/>
  <c r="E74" i="3"/>
  <c r="E71" i="3"/>
  <c r="C58" i="3"/>
  <c r="C62" i="3"/>
  <c r="C66" i="3"/>
  <c r="C70" i="3"/>
  <c r="C74" i="3"/>
  <c r="G77" i="3"/>
  <c r="I69" i="3"/>
  <c r="E77" i="3"/>
  <c r="I65" i="3"/>
  <c r="I6" i="3"/>
  <c r="I22" i="3"/>
  <c r="I19" i="3"/>
  <c r="I14" i="3"/>
  <c r="I15" i="3"/>
  <c r="I162" i="8"/>
  <c r="I168" i="8"/>
  <c r="I167" i="8"/>
  <c r="I180" i="8"/>
  <c r="I163" i="8"/>
  <c r="I164" i="8"/>
  <c r="I176" i="8"/>
  <c r="G140" i="8"/>
  <c r="I143" i="8"/>
  <c r="G144" i="8"/>
  <c r="E147" i="8"/>
  <c r="G141" i="8"/>
  <c r="E143" i="8"/>
  <c r="G150" i="8"/>
  <c r="G136" i="8"/>
  <c r="G153" i="8"/>
  <c r="G137" i="8"/>
  <c r="G152" i="8"/>
  <c r="G142" i="8"/>
  <c r="I151" i="8"/>
  <c r="E151" i="8"/>
  <c r="I148" i="8"/>
  <c r="I152" i="8"/>
  <c r="G155" i="8"/>
  <c r="G145" i="8"/>
  <c r="I140" i="8"/>
  <c r="G154" i="8"/>
  <c r="G146" i="8"/>
  <c r="G138" i="8"/>
  <c r="I144" i="8"/>
  <c r="I139" i="8"/>
  <c r="G149" i="8"/>
  <c r="E139" i="8"/>
  <c r="C155" i="8"/>
  <c r="I115" i="8"/>
  <c r="C124" i="8"/>
  <c r="E114" i="8"/>
  <c r="C115" i="8"/>
  <c r="E129" i="8"/>
  <c r="I114" i="8"/>
  <c r="G126" i="8"/>
  <c r="G122" i="8"/>
  <c r="G118" i="8"/>
  <c r="G114" i="8"/>
  <c r="G110" i="8"/>
  <c r="C114" i="8"/>
  <c r="G120" i="8"/>
  <c r="E125" i="8"/>
  <c r="I123" i="8"/>
  <c r="C123" i="8"/>
  <c r="E110" i="8"/>
  <c r="C111" i="8"/>
  <c r="E119" i="8"/>
  <c r="C121" i="8"/>
  <c r="I116" i="8"/>
  <c r="C125" i="8"/>
  <c r="I122" i="8"/>
  <c r="E128" i="8"/>
  <c r="E124" i="8"/>
  <c r="E120" i="8"/>
  <c r="E116" i="8"/>
  <c r="E112" i="8"/>
  <c r="G112" i="8"/>
  <c r="E117" i="8"/>
  <c r="C122" i="8"/>
  <c r="G128" i="8"/>
  <c r="G129" i="8"/>
  <c r="I111" i="8"/>
  <c r="C128" i="8"/>
  <c r="E122" i="8"/>
  <c r="C120" i="8"/>
  <c r="E127" i="8"/>
  <c r="I124" i="8"/>
  <c r="I125" i="8"/>
  <c r="E123" i="8"/>
  <c r="I118" i="8"/>
  <c r="G127" i="8"/>
  <c r="G123" i="8"/>
  <c r="G119" i="8"/>
  <c r="G115" i="8"/>
  <c r="G111" i="8"/>
  <c r="E113" i="8"/>
  <c r="C118" i="8"/>
  <c r="G124" i="8"/>
  <c r="I127" i="8"/>
  <c r="C116" i="8"/>
  <c r="E115" i="8"/>
  <c r="E126" i="8"/>
  <c r="C127" i="8"/>
  <c r="C117" i="8"/>
  <c r="I120" i="8"/>
  <c r="I117" i="8"/>
  <c r="C129" i="8"/>
  <c r="I119" i="8"/>
  <c r="C119" i="8"/>
  <c r="C110" i="8"/>
  <c r="E118" i="8"/>
  <c r="C112" i="8"/>
  <c r="E111" i="8"/>
  <c r="C113" i="8"/>
  <c r="I128" i="8"/>
  <c r="I112" i="8"/>
  <c r="I121" i="8"/>
  <c r="I101" i="8"/>
  <c r="I89" i="8"/>
  <c r="I93" i="8"/>
  <c r="G103" i="8"/>
  <c r="C103" i="8"/>
  <c r="I85" i="8"/>
  <c r="I92" i="8"/>
  <c r="I96" i="8"/>
  <c r="L256" i="8"/>
  <c r="I97" i="8"/>
  <c r="I88" i="8"/>
  <c r="H243" i="8"/>
  <c r="R243" i="8" s="1"/>
  <c r="G77" i="8"/>
  <c r="I69" i="8"/>
  <c r="E51" i="8"/>
  <c r="I39" i="8"/>
  <c r="I35" i="8"/>
  <c r="F234" i="8"/>
  <c r="P234" i="8" s="1"/>
  <c r="H241" i="8"/>
  <c r="R241" i="8" s="1"/>
  <c r="L252" i="8"/>
  <c r="L254" i="8"/>
  <c r="H250" i="8"/>
  <c r="R250" i="8" s="1"/>
  <c r="I19" i="8"/>
  <c r="D234" i="8"/>
  <c r="N234" i="8" s="1"/>
  <c r="I15" i="8"/>
  <c r="I8" i="8"/>
  <c r="L248" i="8"/>
  <c r="H249" i="8"/>
  <c r="R249" i="8" s="1"/>
  <c r="I11" i="8"/>
  <c r="B260" i="8"/>
  <c r="L260" i="8" s="1"/>
  <c r="O256" i="8" s="1"/>
  <c r="I12" i="8"/>
  <c r="I20" i="8"/>
  <c r="I16" i="8"/>
  <c r="I23" i="8"/>
  <c r="I7" i="8"/>
  <c r="I40" i="82"/>
  <c r="G44" i="82"/>
  <c r="G33" i="82"/>
  <c r="C36" i="82"/>
  <c r="E33" i="82"/>
  <c r="G35" i="82"/>
  <c r="I32" i="82"/>
  <c r="I45" i="82"/>
  <c r="G32" i="82"/>
  <c r="I38" i="82"/>
  <c r="E49" i="82"/>
  <c r="C35" i="82"/>
  <c r="E50" i="82"/>
  <c r="E39" i="82"/>
  <c r="G46" i="82"/>
  <c r="E37" i="82"/>
  <c r="E34" i="82"/>
  <c r="C47" i="82"/>
  <c r="E36" i="82"/>
  <c r="E44" i="82"/>
  <c r="I49" i="82"/>
  <c r="C38" i="82"/>
  <c r="E46" i="82"/>
  <c r="C44" i="82"/>
  <c r="G48" i="82"/>
  <c r="G45" i="82"/>
  <c r="C41" i="82"/>
  <c r="I41" i="82"/>
  <c r="C34" i="82"/>
  <c r="C42" i="82"/>
  <c r="I50" i="82"/>
  <c r="G37" i="82"/>
  <c r="G34" i="82"/>
  <c r="C40" i="82"/>
  <c r="E47" i="82"/>
  <c r="C46" i="82"/>
  <c r="E38" i="82"/>
  <c r="G49" i="82"/>
  <c r="G39" i="82"/>
  <c r="C45" i="82"/>
  <c r="H259" i="82"/>
  <c r="R259" i="82" s="1"/>
  <c r="I148" i="82"/>
  <c r="C155" i="82"/>
  <c r="I151" i="82"/>
  <c r="I139" i="82"/>
  <c r="I140" i="82"/>
  <c r="I136" i="82"/>
  <c r="G155" i="82"/>
  <c r="I116" i="82"/>
  <c r="I115" i="82"/>
  <c r="I121" i="82"/>
  <c r="E129" i="82"/>
  <c r="I112" i="82"/>
  <c r="I125" i="82"/>
  <c r="I120" i="82"/>
  <c r="I123" i="82"/>
  <c r="I117" i="82"/>
  <c r="I128" i="82"/>
  <c r="I94" i="82"/>
  <c r="G77" i="82"/>
  <c r="G73" i="82"/>
  <c r="E62" i="82"/>
  <c r="E73" i="82"/>
  <c r="C58" i="82"/>
  <c r="C65" i="82"/>
  <c r="I66" i="82"/>
  <c r="I68" i="82"/>
  <c r="I63" i="82"/>
  <c r="I64" i="82"/>
  <c r="I59" i="82"/>
  <c r="E75" i="82"/>
  <c r="G70" i="82"/>
  <c r="C64" i="82"/>
  <c r="E59" i="82"/>
  <c r="E65" i="82"/>
  <c r="E72" i="82"/>
  <c r="E64" i="82"/>
  <c r="C75" i="82"/>
  <c r="E70" i="82"/>
  <c r="G65" i="82"/>
  <c r="C59" i="82"/>
  <c r="I77" i="82"/>
  <c r="E69" i="82"/>
  <c r="G60" i="82"/>
  <c r="G75" i="82"/>
  <c r="I69" i="82"/>
  <c r="I61" i="82"/>
  <c r="I60" i="82"/>
  <c r="I71" i="82"/>
  <c r="I74" i="82"/>
  <c r="G74" i="82"/>
  <c r="C68" i="82"/>
  <c r="E63" i="82"/>
  <c r="I75" i="82"/>
  <c r="E61" i="82"/>
  <c r="E68" i="82"/>
  <c r="E60" i="82"/>
  <c r="E77" i="82"/>
  <c r="E74" i="82"/>
  <c r="G69" i="82"/>
  <c r="C63" i="82"/>
  <c r="C74" i="82"/>
  <c r="C66" i="82"/>
  <c r="I73" i="82"/>
  <c r="C69" i="82"/>
  <c r="C61" i="82"/>
  <c r="I72" i="82"/>
  <c r="I70" i="82"/>
  <c r="I67" i="82"/>
  <c r="I62" i="82"/>
  <c r="C51" i="82"/>
  <c r="I39" i="82"/>
  <c r="H243" i="82"/>
  <c r="R243" i="82" s="1"/>
  <c r="I36" i="82"/>
  <c r="G51" i="82"/>
  <c r="I37" i="82"/>
  <c r="I44" i="82"/>
  <c r="I34" i="82"/>
  <c r="G40" i="82"/>
  <c r="E45" i="82"/>
  <c r="I51" i="82"/>
  <c r="C39" i="82"/>
  <c r="C32" i="82"/>
  <c r="G38" i="82"/>
  <c r="E43" i="82"/>
  <c r="C48" i="82"/>
  <c r="E41" i="82"/>
  <c r="C50" i="82"/>
  <c r="C43" i="82"/>
  <c r="E32" i="82"/>
  <c r="C37" i="82"/>
  <c r="G43" i="82"/>
  <c r="E48" i="82"/>
  <c r="C49" i="82"/>
  <c r="I35" i="82"/>
  <c r="I47" i="82"/>
  <c r="L243" i="82"/>
  <c r="H256" i="82"/>
  <c r="R256" i="82" s="1"/>
  <c r="H248" i="82"/>
  <c r="R248" i="82" s="1"/>
  <c r="H255" i="82"/>
  <c r="R255" i="82" s="1"/>
  <c r="H252" i="82"/>
  <c r="R252" i="82" s="1"/>
  <c r="H247" i="82"/>
  <c r="R247" i="82" s="1"/>
  <c r="H257" i="82"/>
  <c r="R257" i="82" s="1"/>
  <c r="B260" i="82"/>
  <c r="L260" i="82" s="1"/>
  <c r="H254" i="82"/>
  <c r="R254" i="82" s="1"/>
  <c r="I16" i="82"/>
  <c r="I9" i="82"/>
  <c r="L255" i="82"/>
  <c r="E25" i="82"/>
  <c r="I6" i="82"/>
  <c r="G25" i="82"/>
  <c r="C25" i="82"/>
  <c r="I14" i="82"/>
  <c r="I13" i="82"/>
  <c r="I10" i="82"/>
  <c r="I12" i="82"/>
  <c r="I22" i="82"/>
  <c r="I20" i="82"/>
  <c r="P248" i="82"/>
  <c r="L208" i="82"/>
  <c r="I181" i="82"/>
  <c r="E181" i="82"/>
  <c r="I180" i="82"/>
  <c r="C180" i="82"/>
  <c r="E179" i="82"/>
  <c r="G178" i="82"/>
  <c r="I176" i="82"/>
  <c r="C176" i="82"/>
  <c r="E175" i="82"/>
  <c r="G174" i="82"/>
  <c r="I172" i="82"/>
  <c r="C172" i="82"/>
  <c r="E171" i="82"/>
  <c r="G170" i="82"/>
  <c r="I168" i="82"/>
  <c r="C168" i="82"/>
  <c r="E167" i="82"/>
  <c r="G166" i="82"/>
  <c r="I164" i="82"/>
  <c r="C164" i="82"/>
  <c r="E163" i="82"/>
  <c r="G162" i="82"/>
  <c r="C179" i="82"/>
  <c r="E178" i="82"/>
  <c r="G177" i="82"/>
  <c r="C175" i="82"/>
  <c r="E174" i="82"/>
  <c r="G173" i="82"/>
  <c r="C171" i="82"/>
  <c r="E170" i="82"/>
  <c r="G169" i="82"/>
  <c r="C167" i="82"/>
  <c r="E166" i="82"/>
  <c r="G165" i="82"/>
  <c r="C163" i="82"/>
  <c r="E162" i="82"/>
  <c r="G179" i="82"/>
  <c r="I177" i="82"/>
  <c r="G175" i="82"/>
  <c r="I173" i="82"/>
  <c r="G171" i="82"/>
  <c r="I169" i="82"/>
  <c r="G167" i="82"/>
  <c r="I165" i="82"/>
  <c r="G163" i="82"/>
  <c r="E180" i="82"/>
  <c r="E177" i="82"/>
  <c r="E176" i="82"/>
  <c r="E173" i="82"/>
  <c r="E172" i="82"/>
  <c r="E169" i="82"/>
  <c r="E168" i="82"/>
  <c r="E165" i="82"/>
  <c r="C178" i="82"/>
  <c r="C177" i="82"/>
  <c r="C174" i="82"/>
  <c r="G180" i="82"/>
  <c r="G176" i="82"/>
  <c r="G172" i="82"/>
  <c r="G168" i="82"/>
  <c r="G164" i="82"/>
  <c r="E164" i="82"/>
  <c r="C173" i="82"/>
  <c r="C170" i="82"/>
  <c r="C169" i="82"/>
  <c r="C166" i="82"/>
  <c r="C165" i="82"/>
  <c r="C162" i="82"/>
  <c r="I175" i="82"/>
  <c r="I102" i="82"/>
  <c r="I166" i="82"/>
  <c r="I84" i="82"/>
  <c r="C181" i="82"/>
  <c r="P257" i="82"/>
  <c r="P253" i="82"/>
  <c r="P251" i="82"/>
  <c r="B234" i="82"/>
  <c r="E103" i="82"/>
  <c r="N250" i="82"/>
  <c r="I90" i="82"/>
  <c r="I178" i="82"/>
  <c r="C103" i="82"/>
  <c r="G103" i="82"/>
  <c r="H242" i="82"/>
  <c r="L242" i="82"/>
  <c r="R245" i="82"/>
  <c r="I167" i="82"/>
  <c r="N246" i="82"/>
  <c r="F234" i="82"/>
  <c r="I153" i="82"/>
  <c r="C153" i="82"/>
  <c r="E152" i="82"/>
  <c r="G151" i="82"/>
  <c r="I149" i="82"/>
  <c r="C149" i="82"/>
  <c r="E148" i="82"/>
  <c r="G147" i="82"/>
  <c r="I145" i="82"/>
  <c r="G154" i="82"/>
  <c r="C152" i="82"/>
  <c r="E151" i="82"/>
  <c r="G150" i="82"/>
  <c r="C148" i="82"/>
  <c r="E147" i="82"/>
  <c r="G146" i="82"/>
  <c r="C144" i="82"/>
  <c r="E143" i="82"/>
  <c r="G142" i="82"/>
  <c r="C140" i="82"/>
  <c r="E139" i="82"/>
  <c r="G138" i="82"/>
  <c r="C136" i="82"/>
  <c r="I155" i="82"/>
  <c r="C154" i="82"/>
  <c r="C151" i="82"/>
  <c r="C150" i="82"/>
  <c r="C147" i="82"/>
  <c r="C146" i="82"/>
  <c r="C145" i="82"/>
  <c r="I143" i="82"/>
  <c r="I141" i="82"/>
  <c r="C141" i="82"/>
  <c r="I137" i="82"/>
  <c r="C137" i="82"/>
  <c r="G144" i="82"/>
  <c r="G141" i="82"/>
  <c r="G139" i="82"/>
  <c r="E138" i="82"/>
  <c r="G136" i="82"/>
  <c r="E153" i="82"/>
  <c r="E150" i="82"/>
  <c r="E149" i="82"/>
  <c r="E146" i="82"/>
  <c r="E145" i="82"/>
  <c r="C143" i="82"/>
  <c r="E141" i="82"/>
  <c r="C139" i="82"/>
  <c r="E137" i="82"/>
  <c r="I154" i="82"/>
  <c r="G152" i="82"/>
  <c r="I150" i="82"/>
  <c r="G148" i="82"/>
  <c r="I146" i="82"/>
  <c r="E155" i="82"/>
  <c r="G153" i="82"/>
  <c r="G149" i="82"/>
  <c r="G145" i="82"/>
  <c r="G143" i="82"/>
  <c r="E142" i="82"/>
  <c r="G140" i="82"/>
  <c r="G137" i="82"/>
  <c r="G181" i="82"/>
  <c r="E154" i="82"/>
  <c r="E144" i="82"/>
  <c r="C142" i="82"/>
  <c r="E140" i="82"/>
  <c r="C138" i="82"/>
  <c r="E136" i="82"/>
  <c r="I86" i="82"/>
  <c r="I174" i="82"/>
  <c r="I142" i="82"/>
  <c r="I100" i="82"/>
  <c r="I101" i="82"/>
  <c r="I85" i="82"/>
  <c r="P249" i="82"/>
  <c r="P247" i="82"/>
  <c r="N248" i="82"/>
  <c r="N254" i="82"/>
  <c r="I103" i="82"/>
  <c r="C102" i="82"/>
  <c r="E101" i="82"/>
  <c r="G100" i="82"/>
  <c r="C98" i="82"/>
  <c r="E97" i="82"/>
  <c r="G96" i="82"/>
  <c r="C94" i="82"/>
  <c r="E93" i="82"/>
  <c r="G92" i="82"/>
  <c r="C90" i="82"/>
  <c r="E89" i="82"/>
  <c r="G88" i="82"/>
  <c r="C86" i="82"/>
  <c r="E85" i="82"/>
  <c r="G84" i="82"/>
  <c r="G102" i="82"/>
  <c r="G101" i="82"/>
  <c r="E100" i="82"/>
  <c r="G99" i="82"/>
  <c r="G98" i="82"/>
  <c r="G97" i="82"/>
  <c r="E96" i="82"/>
  <c r="G95" i="82"/>
  <c r="G94" i="82"/>
  <c r="G93" i="82"/>
  <c r="E92" i="82"/>
  <c r="G91" i="82"/>
  <c r="G90" i="82"/>
  <c r="G89" i="82"/>
  <c r="E88" i="82"/>
  <c r="G87" i="82"/>
  <c r="G86" i="82"/>
  <c r="G85" i="82"/>
  <c r="E84" i="82"/>
  <c r="C99" i="82"/>
  <c r="C95" i="82"/>
  <c r="C91" i="82"/>
  <c r="C87" i="82"/>
  <c r="E102" i="82"/>
  <c r="C101" i="82"/>
  <c r="C100" i="82"/>
  <c r="E99" i="82"/>
  <c r="E98" i="82"/>
  <c r="C97" i="82"/>
  <c r="C96" i="82"/>
  <c r="E95" i="82"/>
  <c r="E94" i="82"/>
  <c r="C93" i="82"/>
  <c r="C92" i="82"/>
  <c r="E91" i="82"/>
  <c r="E90" i="82"/>
  <c r="C89" i="82"/>
  <c r="C88" i="82"/>
  <c r="E87" i="82"/>
  <c r="E86" i="82"/>
  <c r="C85" i="82"/>
  <c r="C84" i="82"/>
  <c r="I99" i="82"/>
  <c r="I95" i="82"/>
  <c r="I91" i="82"/>
  <c r="I87" i="82"/>
  <c r="D234" i="82"/>
  <c r="I93" i="82"/>
  <c r="P259" i="82"/>
  <c r="P255" i="82"/>
  <c r="N247" i="82"/>
  <c r="R246" i="82"/>
  <c r="N208" i="82"/>
  <c r="N258" i="82"/>
  <c r="I171" i="82"/>
  <c r="P244" i="82"/>
  <c r="P208" i="82"/>
  <c r="H253" i="82"/>
  <c r="I98" i="82"/>
  <c r="I162" i="82"/>
  <c r="I89" i="82"/>
  <c r="P258" i="82"/>
  <c r="P256" i="82"/>
  <c r="P254" i="82"/>
  <c r="P252" i="82"/>
  <c r="P250" i="82"/>
  <c r="N249" i="82"/>
  <c r="D260" i="82"/>
  <c r="H258" i="82"/>
  <c r="H250" i="82"/>
  <c r="H244" i="82"/>
  <c r="L244" i="82"/>
  <c r="H208" i="82"/>
  <c r="I203" i="82" s="1"/>
  <c r="H249" i="82"/>
  <c r="N256" i="82"/>
  <c r="I152" i="82"/>
  <c r="N252" i="82"/>
  <c r="I163" i="82"/>
  <c r="H251" i="82"/>
  <c r="P243" i="82"/>
  <c r="F260" i="82"/>
  <c r="P241" i="82"/>
  <c r="I144" i="82"/>
  <c r="E128" i="82"/>
  <c r="G127" i="82"/>
  <c r="C125" i="82"/>
  <c r="E124" i="82"/>
  <c r="G123" i="82"/>
  <c r="C121" i="82"/>
  <c r="E120" i="82"/>
  <c r="G119" i="82"/>
  <c r="C117" i="82"/>
  <c r="E116" i="82"/>
  <c r="G115" i="82"/>
  <c r="C113" i="82"/>
  <c r="E112" i="82"/>
  <c r="G111" i="82"/>
  <c r="I129" i="82"/>
  <c r="I126" i="82"/>
  <c r="C126" i="82"/>
  <c r="I122" i="82"/>
  <c r="C122" i="82"/>
  <c r="I118" i="82"/>
  <c r="C118" i="82"/>
  <c r="I114" i="82"/>
  <c r="C114" i="82"/>
  <c r="I110" i="82"/>
  <c r="C110" i="82"/>
  <c r="C129" i="82"/>
  <c r="E127" i="82"/>
  <c r="G125" i="82"/>
  <c r="G124" i="82"/>
  <c r="G122" i="82"/>
  <c r="G120" i="82"/>
  <c r="G118" i="82"/>
  <c r="G116" i="82"/>
  <c r="G114" i="82"/>
  <c r="E111" i="82"/>
  <c r="C128" i="82"/>
  <c r="E126" i="82"/>
  <c r="C124" i="82"/>
  <c r="E122" i="82"/>
  <c r="C120" i="82"/>
  <c r="E118" i="82"/>
  <c r="C116" i="82"/>
  <c r="E114" i="82"/>
  <c r="C112" i="82"/>
  <c r="G129" i="82"/>
  <c r="G128" i="82"/>
  <c r="G126" i="82"/>
  <c r="E123" i="82"/>
  <c r="G121" i="82"/>
  <c r="E119" i="82"/>
  <c r="G117" i="82"/>
  <c r="E115" i="82"/>
  <c r="G113" i="82"/>
  <c r="G112" i="82"/>
  <c r="G110" i="82"/>
  <c r="C127" i="82"/>
  <c r="E125" i="82"/>
  <c r="C123" i="82"/>
  <c r="E121" i="82"/>
  <c r="C119" i="82"/>
  <c r="E117" i="82"/>
  <c r="C115" i="82"/>
  <c r="E113" i="82"/>
  <c r="C111" i="82"/>
  <c r="E110" i="82"/>
  <c r="I113" i="82"/>
  <c r="I179" i="82"/>
  <c r="G24" i="82"/>
  <c r="C22" i="82"/>
  <c r="E21" i="82"/>
  <c r="G20" i="82"/>
  <c r="C18" i="82"/>
  <c r="E17" i="82"/>
  <c r="G16" i="82"/>
  <c r="C14" i="82"/>
  <c r="E13" i="82"/>
  <c r="G12" i="82"/>
  <c r="C10" i="82"/>
  <c r="E9" i="82"/>
  <c r="G8" i="82"/>
  <c r="C6" i="82"/>
  <c r="E23" i="82"/>
  <c r="E19" i="82"/>
  <c r="G18" i="82"/>
  <c r="E15" i="82"/>
  <c r="E11" i="82"/>
  <c r="E7" i="82"/>
  <c r="I23" i="82"/>
  <c r="C23" i="82"/>
  <c r="G21" i="82"/>
  <c r="I19" i="82"/>
  <c r="C19" i="82"/>
  <c r="G17" i="82"/>
  <c r="G13" i="82"/>
  <c r="I11" i="82"/>
  <c r="E10" i="82"/>
  <c r="E6" i="82"/>
  <c r="E24" i="82"/>
  <c r="G23" i="82"/>
  <c r="C21" i="82"/>
  <c r="E20" i="82"/>
  <c r="G19" i="82"/>
  <c r="C17" i="82"/>
  <c r="E16" i="82"/>
  <c r="G15" i="82"/>
  <c r="C13" i="82"/>
  <c r="E12" i="82"/>
  <c r="G11" i="82"/>
  <c r="C9" i="82"/>
  <c r="E8" i="82"/>
  <c r="G7" i="82"/>
  <c r="I25" i="82"/>
  <c r="C24" i="82"/>
  <c r="G22" i="82"/>
  <c r="C20" i="82"/>
  <c r="C16" i="82"/>
  <c r="G14" i="82"/>
  <c r="C12" i="82"/>
  <c r="G10" i="82"/>
  <c r="C8" i="82"/>
  <c r="G6" i="82"/>
  <c r="E22" i="82"/>
  <c r="E18" i="82"/>
  <c r="I15" i="82"/>
  <c r="C15" i="82"/>
  <c r="E14" i="82"/>
  <c r="C11" i="82"/>
  <c r="G9" i="82"/>
  <c r="I7" i="82"/>
  <c r="C7" i="82"/>
  <c r="I170" i="82"/>
  <c r="I138" i="82"/>
  <c r="I18" i="82"/>
  <c r="I92" i="82"/>
  <c r="I24" i="82"/>
  <c r="I8" i="82"/>
  <c r="I119" i="82"/>
  <c r="I97" i="82"/>
  <c r="I17" i="82"/>
  <c r="I124" i="82"/>
  <c r="I88" i="82"/>
  <c r="I111" i="82"/>
  <c r="R256" i="8"/>
  <c r="R248" i="8"/>
  <c r="N255" i="8"/>
  <c r="N247" i="8"/>
  <c r="N253" i="8"/>
  <c r="N257" i="8"/>
  <c r="H253" i="8"/>
  <c r="I74" i="8"/>
  <c r="I61" i="8"/>
  <c r="N259" i="8"/>
  <c r="N251" i="8"/>
  <c r="I65" i="8"/>
  <c r="I70" i="8"/>
  <c r="G51" i="8"/>
  <c r="C51" i="8"/>
  <c r="G50" i="8"/>
  <c r="I48" i="8"/>
  <c r="C48" i="8"/>
  <c r="E47" i="8"/>
  <c r="G46" i="8"/>
  <c r="I44" i="8"/>
  <c r="C44" i="8"/>
  <c r="E43" i="8"/>
  <c r="G42" i="8"/>
  <c r="I40" i="8"/>
  <c r="C40" i="8"/>
  <c r="E39" i="8"/>
  <c r="G38" i="8"/>
  <c r="I36" i="8"/>
  <c r="C36" i="8"/>
  <c r="E35" i="8"/>
  <c r="G34" i="8"/>
  <c r="I32" i="8"/>
  <c r="C32" i="8"/>
  <c r="I51" i="8"/>
  <c r="E49" i="8"/>
  <c r="E45" i="8"/>
  <c r="E41" i="8"/>
  <c r="E37" i="8"/>
  <c r="G32" i="8"/>
  <c r="E50" i="8"/>
  <c r="G49" i="8"/>
  <c r="C47" i="8"/>
  <c r="E46" i="8"/>
  <c r="G45" i="8"/>
  <c r="C43" i="8"/>
  <c r="E42" i="8"/>
  <c r="G41" i="8"/>
  <c r="C39" i="8"/>
  <c r="E38" i="8"/>
  <c r="G37" i="8"/>
  <c r="C35" i="8"/>
  <c r="E34" i="8"/>
  <c r="G33" i="8"/>
  <c r="C50" i="8"/>
  <c r="G48" i="8"/>
  <c r="C46" i="8"/>
  <c r="G44" i="8"/>
  <c r="C42" i="8"/>
  <c r="G40" i="8"/>
  <c r="C38" i="8"/>
  <c r="G36" i="8"/>
  <c r="C34" i="8"/>
  <c r="E33" i="8"/>
  <c r="I49" i="8"/>
  <c r="E48" i="8"/>
  <c r="I45" i="8"/>
  <c r="E44" i="8"/>
  <c r="I41" i="8"/>
  <c r="E40" i="8"/>
  <c r="I37" i="8"/>
  <c r="E36" i="8"/>
  <c r="I33" i="8"/>
  <c r="E32" i="8"/>
  <c r="G47" i="8"/>
  <c r="G43" i="8"/>
  <c r="C41" i="8"/>
  <c r="C37" i="8"/>
  <c r="C33" i="8"/>
  <c r="C49" i="8"/>
  <c r="C45" i="8"/>
  <c r="G39" i="8"/>
  <c r="G35" i="8"/>
  <c r="P208" i="8"/>
  <c r="P259" i="8"/>
  <c r="P258" i="8"/>
  <c r="F260" i="8"/>
  <c r="H258" i="8"/>
  <c r="R254" i="8"/>
  <c r="N258" i="8"/>
  <c r="H257" i="8"/>
  <c r="N245" i="8"/>
  <c r="N208" i="8"/>
  <c r="H251" i="8"/>
  <c r="D260" i="8"/>
  <c r="N241" i="8"/>
  <c r="H255" i="8"/>
  <c r="E24" i="8"/>
  <c r="G23" i="8"/>
  <c r="I21" i="8"/>
  <c r="C21" i="8"/>
  <c r="E20" i="8"/>
  <c r="G19" i="8"/>
  <c r="I17" i="8"/>
  <c r="C17" i="8"/>
  <c r="E16" i="8"/>
  <c r="G15" i="8"/>
  <c r="I13" i="8"/>
  <c r="C13" i="8"/>
  <c r="E12" i="8"/>
  <c r="G11" i="8"/>
  <c r="I9" i="8"/>
  <c r="C9" i="8"/>
  <c r="E8" i="8"/>
  <c r="G7" i="8"/>
  <c r="C23" i="8"/>
  <c r="G21" i="8"/>
  <c r="C19" i="8"/>
  <c r="E18" i="8"/>
  <c r="E14" i="8"/>
  <c r="E10" i="8"/>
  <c r="I25" i="8"/>
  <c r="C24" i="8"/>
  <c r="E23" i="8"/>
  <c r="G22" i="8"/>
  <c r="C20" i="8"/>
  <c r="E19" i="8"/>
  <c r="G18" i="8"/>
  <c r="C16" i="8"/>
  <c r="E15" i="8"/>
  <c r="G14" i="8"/>
  <c r="C12" i="8"/>
  <c r="E11" i="8"/>
  <c r="G10" i="8"/>
  <c r="C8" i="8"/>
  <c r="E7" i="8"/>
  <c r="G6" i="8"/>
  <c r="E22" i="8"/>
  <c r="G17" i="8"/>
  <c r="C15" i="8"/>
  <c r="G13" i="8"/>
  <c r="C11" i="8"/>
  <c r="G9" i="8"/>
  <c r="C7" i="8"/>
  <c r="E6" i="8"/>
  <c r="C25" i="8"/>
  <c r="C22" i="8"/>
  <c r="G16" i="8"/>
  <c r="C10" i="8"/>
  <c r="C6" i="8"/>
  <c r="G25" i="8"/>
  <c r="I22" i="8"/>
  <c r="E21" i="8"/>
  <c r="I18" i="8"/>
  <c r="E17" i="8"/>
  <c r="I14" i="8"/>
  <c r="E13" i="8"/>
  <c r="I10" i="8"/>
  <c r="E9" i="8"/>
  <c r="I6" i="8"/>
  <c r="G24" i="8"/>
  <c r="G20" i="8"/>
  <c r="C18" i="8"/>
  <c r="C14" i="8"/>
  <c r="G12" i="8"/>
  <c r="G8" i="8"/>
  <c r="I50" i="8"/>
  <c r="I181" i="8"/>
  <c r="C180" i="8"/>
  <c r="E179" i="8"/>
  <c r="G178" i="8"/>
  <c r="C176" i="8"/>
  <c r="E175" i="8"/>
  <c r="G174" i="8"/>
  <c r="C172" i="8"/>
  <c r="E171" i="8"/>
  <c r="G170" i="8"/>
  <c r="C168" i="8"/>
  <c r="E167" i="8"/>
  <c r="G166" i="8"/>
  <c r="C164" i="8"/>
  <c r="E163" i="8"/>
  <c r="G162" i="8"/>
  <c r="G180" i="8"/>
  <c r="G179" i="8"/>
  <c r="E178" i="8"/>
  <c r="G177" i="8"/>
  <c r="G176" i="8"/>
  <c r="G175" i="8"/>
  <c r="E174" i="8"/>
  <c r="G173" i="8"/>
  <c r="G172" i="8"/>
  <c r="G171" i="8"/>
  <c r="E170" i="8"/>
  <c r="G169" i="8"/>
  <c r="G168" i="8"/>
  <c r="G167" i="8"/>
  <c r="E166" i="8"/>
  <c r="G165" i="8"/>
  <c r="G164" i="8"/>
  <c r="G163" i="8"/>
  <c r="E162" i="8"/>
  <c r="I173" i="8"/>
  <c r="I170" i="8"/>
  <c r="C169" i="8"/>
  <c r="I165" i="8"/>
  <c r="E180" i="8"/>
  <c r="C179" i="8"/>
  <c r="C178" i="8"/>
  <c r="E177" i="8"/>
  <c r="E176" i="8"/>
  <c r="C175" i="8"/>
  <c r="C174" i="8"/>
  <c r="E173" i="8"/>
  <c r="E172" i="8"/>
  <c r="C171" i="8"/>
  <c r="C170" i="8"/>
  <c r="E169" i="8"/>
  <c r="E168" i="8"/>
  <c r="C167" i="8"/>
  <c r="C166" i="8"/>
  <c r="E165" i="8"/>
  <c r="E164" i="8"/>
  <c r="C163" i="8"/>
  <c r="C162" i="8"/>
  <c r="I179" i="8"/>
  <c r="I178" i="8"/>
  <c r="I177" i="8"/>
  <c r="C177" i="8"/>
  <c r="I175" i="8"/>
  <c r="I174" i="8"/>
  <c r="C173" i="8"/>
  <c r="I171" i="8"/>
  <c r="I169" i="8"/>
  <c r="C165" i="8"/>
  <c r="I66" i="8"/>
  <c r="I47" i="8"/>
  <c r="I42" i="8"/>
  <c r="R252" i="8"/>
  <c r="H208" i="8"/>
  <c r="I200" i="8" s="1"/>
  <c r="N249" i="8"/>
  <c r="I75" i="8"/>
  <c r="C75" i="8"/>
  <c r="E74" i="8"/>
  <c r="G73" i="8"/>
  <c r="I71" i="8"/>
  <c r="C71" i="8"/>
  <c r="E70" i="8"/>
  <c r="G69" i="8"/>
  <c r="I67" i="8"/>
  <c r="C67" i="8"/>
  <c r="E66" i="8"/>
  <c r="G65" i="8"/>
  <c r="I63" i="8"/>
  <c r="C63" i="8"/>
  <c r="E62" i="8"/>
  <c r="G61" i="8"/>
  <c r="I59" i="8"/>
  <c r="C59" i="8"/>
  <c r="E76" i="8"/>
  <c r="C73" i="8"/>
  <c r="E72" i="8"/>
  <c r="E68" i="8"/>
  <c r="C65" i="8"/>
  <c r="G63" i="8"/>
  <c r="C61" i="8"/>
  <c r="G59" i="8"/>
  <c r="G76" i="8"/>
  <c r="C74" i="8"/>
  <c r="E73" i="8"/>
  <c r="G72" i="8"/>
  <c r="C70" i="8"/>
  <c r="E69" i="8"/>
  <c r="G68" i="8"/>
  <c r="C66" i="8"/>
  <c r="E65" i="8"/>
  <c r="G64" i="8"/>
  <c r="C62" i="8"/>
  <c r="E61" i="8"/>
  <c r="G60" i="8"/>
  <c r="G75" i="8"/>
  <c r="G71" i="8"/>
  <c r="C69" i="8"/>
  <c r="G67" i="8"/>
  <c r="E64" i="8"/>
  <c r="E60" i="8"/>
  <c r="I76" i="8"/>
  <c r="E75" i="8"/>
  <c r="I72" i="8"/>
  <c r="E71" i="8"/>
  <c r="I68" i="8"/>
  <c r="E67" i="8"/>
  <c r="I64" i="8"/>
  <c r="E63" i="8"/>
  <c r="I60" i="8"/>
  <c r="E59" i="8"/>
  <c r="C76" i="8"/>
  <c r="C72" i="8"/>
  <c r="C68" i="8"/>
  <c r="G66" i="8"/>
  <c r="G62" i="8"/>
  <c r="I77" i="8"/>
  <c r="E77" i="8"/>
  <c r="G74" i="8"/>
  <c r="G70" i="8"/>
  <c r="C64" i="8"/>
  <c r="C60" i="8"/>
  <c r="B234" i="8"/>
  <c r="L208" i="8"/>
  <c r="H247" i="8"/>
  <c r="R246" i="8"/>
  <c r="H245" i="8"/>
  <c r="R244" i="8"/>
  <c r="R242" i="8"/>
  <c r="H259" i="8"/>
  <c r="I24" i="8"/>
  <c r="I46" i="8"/>
  <c r="I62" i="8"/>
  <c r="I43" i="8"/>
  <c r="I103" i="8"/>
  <c r="E103" i="8"/>
  <c r="I102" i="8"/>
  <c r="C102" i="8"/>
  <c r="E101" i="8"/>
  <c r="G100" i="8"/>
  <c r="I98" i="8"/>
  <c r="C98" i="8"/>
  <c r="E97" i="8"/>
  <c r="G96" i="8"/>
  <c r="I94" i="8"/>
  <c r="C94" i="8"/>
  <c r="E93" i="8"/>
  <c r="G92" i="8"/>
  <c r="I90" i="8"/>
  <c r="C90" i="8"/>
  <c r="E89" i="8"/>
  <c r="G88" i="8"/>
  <c r="I86" i="8"/>
  <c r="C86" i="8"/>
  <c r="E85" i="8"/>
  <c r="G84" i="8"/>
  <c r="G98" i="8"/>
  <c r="E95" i="8"/>
  <c r="C92" i="8"/>
  <c r="E91" i="8"/>
  <c r="G90" i="8"/>
  <c r="C88" i="8"/>
  <c r="C101" i="8"/>
  <c r="E100" i="8"/>
  <c r="G99" i="8"/>
  <c r="C97" i="8"/>
  <c r="E96" i="8"/>
  <c r="G95" i="8"/>
  <c r="C93" i="8"/>
  <c r="E92" i="8"/>
  <c r="G91" i="8"/>
  <c r="C89" i="8"/>
  <c r="E88" i="8"/>
  <c r="G87" i="8"/>
  <c r="C85" i="8"/>
  <c r="E84" i="8"/>
  <c r="G102" i="8"/>
  <c r="C100" i="8"/>
  <c r="E99" i="8"/>
  <c r="C96" i="8"/>
  <c r="G94" i="8"/>
  <c r="E87" i="8"/>
  <c r="G86" i="8"/>
  <c r="C84" i="8"/>
  <c r="I91" i="8"/>
  <c r="I87" i="8"/>
  <c r="G101" i="8"/>
  <c r="C99" i="8"/>
  <c r="G97" i="8"/>
  <c r="C95" i="8"/>
  <c r="G93" i="8"/>
  <c r="C91" i="8"/>
  <c r="G89" i="8"/>
  <c r="C87" i="8"/>
  <c r="G85" i="8"/>
  <c r="E102" i="8"/>
  <c r="I99" i="8"/>
  <c r="E98" i="8"/>
  <c r="I95" i="8"/>
  <c r="E94" i="8"/>
  <c r="E90" i="8"/>
  <c r="E86" i="8"/>
  <c r="I73" i="8"/>
  <c r="I34" i="8"/>
  <c r="E151" i="7"/>
  <c r="E143" i="7"/>
  <c r="E136" i="7"/>
  <c r="C141" i="7"/>
  <c r="G147" i="7"/>
  <c r="E152" i="7"/>
  <c r="C138" i="7"/>
  <c r="C142" i="7"/>
  <c r="C146" i="7"/>
  <c r="C150" i="7"/>
  <c r="C154" i="7"/>
  <c r="I149" i="7"/>
  <c r="C144" i="7"/>
  <c r="C139" i="7"/>
  <c r="G155" i="7"/>
  <c r="E150" i="7"/>
  <c r="E142" i="7"/>
  <c r="C137" i="7"/>
  <c r="G143" i="7"/>
  <c r="E148" i="7"/>
  <c r="C153" i="7"/>
  <c r="I138" i="7"/>
  <c r="I142" i="7"/>
  <c r="I146" i="7"/>
  <c r="I150" i="7"/>
  <c r="I154" i="7"/>
  <c r="C148" i="7"/>
  <c r="C143" i="7"/>
  <c r="I137" i="7"/>
  <c r="C155" i="7"/>
  <c r="E147" i="7"/>
  <c r="E139" i="7"/>
  <c r="G139" i="7"/>
  <c r="E144" i="7"/>
  <c r="C149" i="7"/>
  <c r="G136" i="7"/>
  <c r="G140" i="7"/>
  <c r="G144" i="7"/>
  <c r="G148" i="7"/>
  <c r="G152" i="7"/>
  <c r="E155" i="7"/>
  <c r="I153" i="7"/>
  <c r="C147" i="7"/>
  <c r="I141" i="7"/>
  <c r="C136" i="7"/>
  <c r="I144" i="7"/>
  <c r="E154" i="7"/>
  <c r="E146" i="7"/>
  <c r="E138" i="7"/>
  <c r="E140" i="7"/>
  <c r="C145" i="7"/>
  <c r="G151" i="7"/>
  <c r="E137" i="7"/>
  <c r="E141" i="7"/>
  <c r="E145" i="7"/>
  <c r="E149" i="7"/>
  <c r="E153" i="7"/>
  <c r="I155" i="7"/>
  <c r="C151" i="7"/>
  <c r="I145" i="7"/>
  <c r="C140" i="7"/>
  <c r="C152" i="7"/>
  <c r="G153" i="7"/>
  <c r="G149" i="7"/>
  <c r="G145" i="7"/>
  <c r="G141" i="7"/>
  <c r="G137" i="7"/>
  <c r="G150" i="7"/>
  <c r="I147" i="7"/>
  <c r="G154" i="7"/>
  <c r="G146" i="7"/>
  <c r="G142" i="7"/>
  <c r="G138" i="7"/>
  <c r="G181" i="7"/>
  <c r="I151" i="7"/>
  <c r="I143" i="7"/>
  <c r="I139" i="7"/>
  <c r="I148" i="7"/>
  <c r="I152" i="7"/>
  <c r="I140" i="7"/>
  <c r="G48" i="7"/>
  <c r="E47" i="7"/>
  <c r="C33" i="7"/>
  <c r="C48" i="7"/>
  <c r="C39" i="7"/>
  <c r="I33" i="7"/>
  <c r="G34" i="7"/>
  <c r="I37" i="7"/>
  <c r="G32" i="7"/>
  <c r="C45" i="7"/>
  <c r="C47" i="7"/>
  <c r="G35" i="7"/>
  <c r="I46" i="7"/>
  <c r="C40" i="7"/>
  <c r="G50" i="7"/>
  <c r="E44" i="7"/>
  <c r="C38" i="7"/>
  <c r="G49" i="7"/>
  <c r="I24" i="7"/>
  <c r="C20" i="7"/>
  <c r="C9" i="7"/>
  <c r="C14" i="7"/>
  <c r="I11" i="7"/>
  <c r="I22" i="7"/>
  <c r="G20" i="7"/>
  <c r="I15" i="7"/>
  <c r="C129" i="7"/>
  <c r="I122" i="7"/>
  <c r="G129" i="7"/>
  <c r="I118" i="7"/>
  <c r="C44" i="7"/>
  <c r="C36" i="7"/>
  <c r="G42" i="7"/>
  <c r="G39" i="7"/>
  <c r="C49" i="7"/>
  <c r="C46" i="7"/>
  <c r="E32" i="7"/>
  <c r="I32" i="7"/>
  <c r="G41" i="7"/>
  <c r="C43" i="7"/>
  <c r="C35" i="7"/>
  <c r="I41" i="7"/>
  <c r="G40" i="7"/>
  <c r="E40" i="7"/>
  <c r="I38" i="7"/>
  <c r="E39" i="7"/>
  <c r="G6" i="7"/>
  <c r="C21" i="7"/>
  <c r="E7" i="7"/>
  <c r="E20" i="7"/>
  <c r="I19" i="7"/>
  <c r="E15" i="7"/>
  <c r="E9" i="7"/>
  <c r="G14" i="7"/>
  <c r="I7" i="7"/>
  <c r="I23" i="7"/>
  <c r="C8" i="7"/>
  <c r="E25" i="7"/>
  <c r="G23" i="7"/>
  <c r="E21" i="7"/>
  <c r="C16" i="7"/>
  <c r="E12" i="7"/>
  <c r="G9" i="7"/>
  <c r="G17" i="7"/>
  <c r="I21" i="7"/>
  <c r="I6" i="7"/>
  <c r="G25" i="7"/>
  <c r="I14" i="7"/>
  <c r="I8" i="7"/>
  <c r="E23" i="7"/>
  <c r="I25" i="7"/>
  <c r="G15" i="7"/>
  <c r="C6" i="7"/>
  <c r="G12" i="7"/>
  <c r="E17" i="7"/>
  <c r="C22" i="7"/>
  <c r="C12" i="7"/>
  <c r="I16" i="7"/>
  <c r="G22" i="7"/>
  <c r="E16" i="7"/>
  <c r="E6" i="7"/>
  <c r="E10" i="7"/>
  <c r="E14" i="7"/>
  <c r="E18" i="7"/>
  <c r="E22" i="7"/>
  <c r="C25" i="7"/>
  <c r="I17" i="7"/>
  <c r="I18" i="7"/>
  <c r="E19" i="7"/>
  <c r="C13" i="7"/>
  <c r="C10" i="7"/>
  <c r="G16" i="7"/>
  <c r="E11" i="7"/>
  <c r="I20" i="7"/>
  <c r="E24" i="7"/>
  <c r="G13" i="7"/>
  <c r="G21" i="7"/>
  <c r="I10" i="7"/>
  <c r="G10" i="7"/>
  <c r="C24" i="7"/>
  <c r="G7" i="7"/>
  <c r="G19" i="7"/>
  <c r="G8" i="7"/>
  <c r="E13" i="7"/>
  <c r="C18" i="7"/>
  <c r="G24" i="7"/>
  <c r="I12" i="7"/>
  <c r="G18" i="7"/>
  <c r="E8" i="7"/>
  <c r="C17" i="7"/>
  <c r="C7" i="7"/>
  <c r="C11" i="7"/>
  <c r="C15" i="7"/>
  <c r="C19" i="7"/>
  <c r="C23" i="7"/>
  <c r="I9" i="7"/>
  <c r="G155" i="5"/>
  <c r="E234" i="5"/>
  <c r="I220" i="5"/>
  <c r="I228" i="5"/>
  <c r="E217" i="5"/>
  <c r="I216" i="5"/>
  <c r="G233" i="5"/>
  <c r="E229" i="5"/>
  <c r="I224" i="5"/>
  <c r="E223" i="5"/>
  <c r="E221" i="5"/>
  <c r="C231" i="5"/>
  <c r="E227" i="5"/>
  <c r="I218" i="5"/>
  <c r="I230" i="5"/>
  <c r="C233" i="5"/>
  <c r="E225" i="5"/>
  <c r="E215" i="5"/>
  <c r="I222" i="5"/>
  <c r="E219" i="5"/>
  <c r="I18" i="4"/>
  <c r="I216" i="4"/>
  <c r="G224" i="4"/>
  <c r="G223" i="4"/>
  <c r="C221" i="4"/>
  <c r="G222" i="4"/>
  <c r="C222" i="4"/>
  <c r="I24" i="4"/>
  <c r="C215" i="4"/>
  <c r="C228" i="4"/>
  <c r="C224" i="4"/>
  <c r="E231" i="4"/>
  <c r="I231" i="4"/>
  <c r="E228" i="4"/>
  <c r="E224" i="4"/>
  <c r="I220" i="4"/>
  <c r="E217" i="4"/>
  <c r="C229" i="4"/>
  <c r="C225" i="4"/>
  <c r="G234" i="4"/>
  <c r="E221" i="4"/>
  <c r="C220" i="4"/>
  <c r="G227" i="4"/>
  <c r="G221" i="4"/>
  <c r="G217" i="4"/>
  <c r="E219" i="4"/>
  <c r="I8" i="4"/>
  <c r="G218" i="4"/>
  <c r="E220" i="4"/>
  <c r="C219" i="4"/>
  <c r="I20" i="4"/>
  <c r="E25" i="4"/>
  <c r="G229" i="4"/>
  <c r="I227" i="4"/>
  <c r="G230" i="4"/>
  <c r="I233" i="4"/>
  <c r="C231" i="4"/>
  <c r="E227" i="4"/>
  <c r="E223" i="4"/>
  <c r="I219" i="4"/>
  <c r="E216" i="4"/>
  <c r="G233" i="4"/>
  <c r="I228" i="4"/>
  <c r="I224" i="4"/>
  <c r="I218" i="4"/>
  <c r="G226" i="4"/>
  <c r="C218" i="4"/>
  <c r="G225" i="4"/>
  <c r="G220" i="4"/>
  <c r="G216" i="4"/>
  <c r="G228" i="4"/>
  <c r="C217" i="4"/>
  <c r="I91" i="7"/>
  <c r="E86" i="7"/>
  <c r="I99" i="7"/>
  <c r="I95" i="7"/>
  <c r="I66" i="7"/>
  <c r="G61" i="7"/>
  <c r="I59" i="7"/>
  <c r="G69" i="7"/>
  <c r="E68" i="7"/>
  <c r="G58" i="7"/>
  <c r="E60" i="7"/>
  <c r="E76" i="7"/>
  <c r="C68" i="7"/>
  <c r="I68" i="7"/>
  <c r="C65" i="7"/>
  <c r="C71" i="7"/>
  <c r="G64" i="7"/>
  <c r="C72" i="7"/>
  <c r="I60" i="7"/>
  <c r="I75" i="7"/>
  <c r="C69" i="7"/>
  <c r="E64" i="7"/>
  <c r="E72" i="7"/>
  <c r="I73" i="7"/>
  <c r="G65" i="7"/>
  <c r="G73" i="7"/>
  <c r="E63" i="7"/>
  <c r="G74" i="7"/>
  <c r="C63" i="7"/>
  <c r="I69" i="7"/>
  <c r="G72" i="7"/>
  <c r="G62" i="7"/>
  <c r="I64" i="7"/>
  <c r="I71" i="7"/>
  <c r="I70" i="7"/>
  <c r="C59" i="7"/>
  <c r="C67" i="7"/>
  <c r="C75" i="7"/>
  <c r="G60" i="7"/>
  <c r="G68" i="7"/>
  <c r="G76" i="7"/>
  <c r="E67" i="7"/>
  <c r="I77" i="7"/>
  <c r="E77" i="7"/>
  <c r="I67" i="7"/>
  <c r="I62" i="7"/>
  <c r="C73" i="7"/>
  <c r="E61" i="7"/>
  <c r="E65" i="7"/>
  <c r="E69" i="7"/>
  <c r="E73" i="7"/>
  <c r="I61" i="7"/>
  <c r="E58" i="7"/>
  <c r="E62" i="7"/>
  <c r="E66" i="7"/>
  <c r="E70" i="7"/>
  <c r="E74" i="7"/>
  <c r="E59" i="7"/>
  <c r="C64" i="7"/>
  <c r="G70" i="7"/>
  <c r="E75" i="7"/>
  <c r="I76" i="7"/>
  <c r="I58" i="7"/>
  <c r="I72" i="7"/>
  <c r="G77" i="7"/>
  <c r="I63" i="7"/>
  <c r="I74" i="7"/>
  <c r="C61" i="7"/>
  <c r="C58" i="7"/>
  <c r="C62" i="7"/>
  <c r="C66" i="7"/>
  <c r="C70" i="7"/>
  <c r="C74" i="7"/>
  <c r="I65" i="7"/>
  <c r="G59" i="7"/>
  <c r="G63" i="7"/>
  <c r="G67" i="7"/>
  <c r="G71" i="7"/>
  <c r="G75" i="7"/>
  <c r="C60" i="7"/>
  <c r="G66" i="7"/>
  <c r="E71" i="7"/>
  <c r="C76" i="7"/>
  <c r="I40" i="7"/>
  <c r="E50" i="7"/>
  <c r="E46" i="7"/>
  <c r="E42" i="7"/>
  <c r="E38" i="7"/>
  <c r="E34" i="7"/>
  <c r="G46" i="7"/>
  <c r="G38" i="7"/>
  <c r="E36" i="7"/>
  <c r="C41" i="7"/>
  <c r="G47" i="7"/>
  <c r="I50" i="7"/>
  <c r="I42" i="7"/>
  <c r="I34" i="7"/>
  <c r="I49" i="7"/>
  <c r="C32" i="7"/>
  <c r="G51" i="7"/>
  <c r="G45" i="7"/>
  <c r="G37" i="7"/>
  <c r="I48" i="7"/>
  <c r="I47" i="7"/>
  <c r="E49" i="7"/>
  <c r="E45" i="7"/>
  <c r="E41" i="7"/>
  <c r="E37" i="7"/>
  <c r="E33" i="7"/>
  <c r="I51" i="7"/>
  <c r="G44" i="7"/>
  <c r="G36" i="7"/>
  <c r="C37" i="7"/>
  <c r="G43" i="7"/>
  <c r="E48" i="7"/>
  <c r="C50" i="7"/>
  <c r="C42" i="7"/>
  <c r="C34" i="7"/>
  <c r="I45" i="7"/>
  <c r="C51" i="7"/>
  <c r="E43" i="7"/>
  <c r="E35" i="7"/>
  <c r="I44" i="7"/>
  <c r="I43" i="7"/>
  <c r="I36" i="7"/>
  <c r="I39" i="7"/>
  <c r="I35" i="7"/>
  <c r="C234" i="6"/>
  <c r="L234" i="6"/>
  <c r="E224" i="6"/>
  <c r="E229" i="6"/>
  <c r="G233" i="6"/>
  <c r="I226" i="6"/>
  <c r="I222" i="6"/>
  <c r="E231" i="6"/>
  <c r="I229" i="6"/>
  <c r="E234" i="6"/>
  <c r="N234" i="6"/>
  <c r="P260" i="6"/>
  <c r="L260" i="6"/>
  <c r="O260" i="6" s="1"/>
  <c r="I234" i="6"/>
  <c r="R234" i="6"/>
  <c r="O227" i="6" s="1"/>
  <c r="I232" i="6"/>
  <c r="E232" i="6"/>
  <c r="G231" i="6"/>
  <c r="G229" i="6"/>
  <c r="G227" i="6"/>
  <c r="G225" i="6"/>
  <c r="G223" i="6"/>
  <c r="G230" i="6"/>
  <c r="G226" i="6"/>
  <c r="C229" i="6"/>
  <c r="C225" i="6"/>
  <c r="E221" i="6"/>
  <c r="C220" i="6"/>
  <c r="I219" i="6"/>
  <c r="G218" i="6"/>
  <c r="E217" i="6"/>
  <c r="C216" i="6"/>
  <c r="I215" i="6"/>
  <c r="C232" i="6"/>
  <c r="C230" i="6"/>
  <c r="C228" i="6"/>
  <c r="C226" i="6"/>
  <c r="C224" i="6"/>
  <c r="G221" i="6"/>
  <c r="C221" i="6"/>
  <c r="G219" i="6"/>
  <c r="C219" i="6"/>
  <c r="G217" i="6"/>
  <c r="C217" i="6"/>
  <c r="G215" i="6"/>
  <c r="C215" i="6"/>
  <c r="E233" i="6"/>
  <c r="G232" i="6"/>
  <c r="G228" i="6"/>
  <c r="G224" i="6"/>
  <c r="I233" i="6"/>
  <c r="C231" i="6"/>
  <c r="C227" i="6"/>
  <c r="C223" i="6"/>
  <c r="G222" i="6"/>
  <c r="C222" i="6"/>
  <c r="I221" i="6"/>
  <c r="G220" i="6"/>
  <c r="E219" i="6"/>
  <c r="C218" i="6"/>
  <c r="I217" i="6"/>
  <c r="G216" i="6"/>
  <c r="E215" i="6"/>
  <c r="E225" i="6"/>
  <c r="I228" i="6"/>
  <c r="I220" i="6"/>
  <c r="E227" i="6"/>
  <c r="E216" i="6"/>
  <c r="E220" i="6"/>
  <c r="I234" i="5"/>
  <c r="R234" i="5"/>
  <c r="S228" i="5" s="1"/>
  <c r="G230" i="5"/>
  <c r="C230" i="5"/>
  <c r="G229" i="5"/>
  <c r="C229" i="5"/>
  <c r="G228" i="5"/>
  <c r="C228" i="5"/>
  <c r="G227" i="5"/>
  <c r="C227" i="5"/>
  <c r="G226" i="5"/>
  <c r="C226" i="5"/>
  <c r="G225" i="5"/>
  <c r="C225" i="5"/>
  <c r="G224" i="5"/>
  <c r="C224" i="5"/>
  <c r="G223" i="5"/>
  <c r="C223" i="5"/>
  <c r="G222" i="5"/>
  <c r="C222" i="5"/>
  <c r="G221" i="5"/>
  <c r="C221" i="5"/>
  <c r="G220" i="5"/>
  <c r="C220" i="5"/>
  <c r="G219" i="5"/>
  <c r="C219" i="5"/>
  <c r="G218" i="5"/>
  <c r="C218" i="5"/>
  <c r="G217" i="5"/>
  <c r="C217" i="5"/>
  <c r="G216" i="5"/>
  <c r="C216" i="5"/>
  <c r="G215" i="5"/>
  <c r="C215" i="5"/>
  <c r="I232" i="5"/>
  <c r="E232" i="5"/>
  <c r="G232" i="5"/>
  <c r="I231" i="5"/>
  <c r="E230" i="5"/>
  <c r="E228" i="5"/>
  <c r="E226" i="5"/>
  <c r="E224" i="5"/>
  <c r="E222" i="5"/>
  <c r="E220" i="5"/>
  <c r="E218" i="5"/>
  <c r="E216" i="5"/>
  <c r="C232" i="5"/>
  <c r="I229" i="5"/>
  <c r="I227" i="5"/>
  <c r="I223" i="5"/>
  <c r="E233" i="5"/>
  <c r="I233" i="5"/>
  <c r="E231" i="5"/>
  <c r="I225" i="5"/>
  <c r="I221" i="5"/>
  <c r="I219" i="5"/>
  <c r="I217" i="5"/>
  <c r="I215" i="5"/>
  <c r="G231" i="5"/>
  <c r="L260" i="5"/>
  <c r="P234" i="5"/>
  <c r="G234" i="5"/>
  <c r="C234" i="5"/>
  <c r="L234" i="5"/>
  <c r="P260" i="5"/>
  <c r="G242" i="4"/>
  <c r="E234" i="4"/>
  <c r="N234" i="4"/>
  <c r="N260" i="4"/>
  <c r="L260" i="4"/>
  <c r="O243" i="4" s="1"/>
  <c r="P260" i="4"/>
  <c r="N260" i="2"/>
  <c r="L260" i="2"/>
  <c r="O258" i="2" s="1"/>
  <c r="P260" i="2"/>
  <c r="I175" i="5"/>
  <c r="I171" i="5"/>
  <c r="I115" i="5"/>
  <c r="I127" i="4"/>
  <c r="I115" i="4"/>
  <c r="E77" i="4"/>
  <c r="I62" i="4"/>
  <c r="G77" i="4"/>
  <c r="I74" i="4"/>
  <c r="I76" i="4"/>
  <c r="I72" i="4"/>
  <c r="I70" i="4"/>
  <c r="I68" i="4"/>
  <c r="I43" i="4"/>
  <c r="I39" i="4"/>
  <c r="I45" i="4"/>
  <c r="I35" i="4"/>
  <c r="I37" i="4"/>
  <c r="I49" i="4"/>
  <c r="I47" i="4"/>
  <c r="I173" i="2"/>
  <c r="I169" i="2"/>
  <c r="I99" i="2"/>
  <c r="I95" i="2"/>
  <c r="I42" i="2"/>
  <c r="I38" i="2"/>
  <c r="I45" i="2"/>
  <c r="D256" i="81"/>
  <c r="D230" i="81"/>
  <c r="E281" i="81"/>
  <c r="E269" i="81"/>
  <c r="E246" i="81"/>
  <c r="E225" i="81"/>
  <c r="B270" i="81"/>
  <c r="E240" i="81"/>
  <c r="E275" i="81"/>
  <c r="E263" i="81"/>
  <c r="E238" i="81"/>
  <c r="B264" i="81"/>
  <c r="D247" i="81"/>
  <c r="D239" i="81"/>
  <c r="E272" i="81"/>
  <c r="E248" i="81"/>
  <c r="E229" i="81"/>
  <c r="E252" i="81"/>
  <c r="E273" i="81"/>
  <c r="B252" i="81"/>
  <c r="B243" i="81"/>
  <c r="E251" i="81"/>
  <c r="B274" i="81"/>
  <c r="E244" i="81"/>
  <c r="B263" i="81"/>
  <c r="B254" i="81"/>
  <c r="B269" i="81"/>
  <c r="B267" i="81"/>
  <c r="B250" i="81"/>
  <c r="E213" i="81"/>
  <c r="B242" i="81"/>
  <c r="B268" i="81"/>
  <c r="D243" i="81"/>
  <c r="E221" i="81"/>
  <c r="B237" i="81"/>
  <c r="C273" i="81"/>
  <c r="E242" i="81"/>
  <c r="E255" i="81"/>
  <c r="E224" i="81"/>
  <c r="E216" i="81"/>
  <c r="E223" i="81"/>
  <c r="E280" i="81"/>
  <c r="E274" i="81"/>
  <c r="E247" i="81"/>
  <c r="B230" i="81"/>
  <c r="B265" i="81"/>
  <c r="E266" i="81"/>
  <c r="E227" i="81"/>
  <c r="E250" i="81"/>
  <c r="E219" i="81"/>
  <c r="E276" i="81"/>
  <c r="B253" i="81"/>
  <c r="B241" i="81"/>
  <c r="B266" i="81"/>
  <c r="E268" i="81"/>
  <c r="B278" i="81"/>
  <c r="B280" i="81"/>
  <c r="B272" i="81"/>
  <c r="E279" i="81"/>
  <c r="B276" i="81"/>
  <c r="E271" i="81"/>
  <c r="B239" i="81"/>
  <c r="R253" i="80"/>
  <c r="H257" i="80"/>
  <c r="L257" i="80"/>
  <c r="N245" i="80"/>
  <c r="D260" i="80"/>
  <c r="N241" i="80"/>
  <c r="I71" i="80"/>
  <c r="N248" i="80"/>
  <c r="H248" i="80"/>
  <c r="L248" i="80"/>
  <c r="R244" i="80"/>
  <c r="H259" i="80"/>
  <c r="L259" i="80"/>
  <c r="P259" i="80"/>
  <c r="H241" i="80"/>
  <c r="N208" i="80"/>
  <c r="N246" i="80"/>
  <c r="H246" i="80"/>
  <c r="L208" i="80"/>
  <c r="P256" i="80"/>
  <c r="L245" i="80"/>
  <c r="H245" i="80"/>
  <c r="H249" i="80"/>
  <c r="L249" i="80"/>
  <c r="H250" i="80"/>
  <c r="L250" i="80"/>
  <c r="D234" i="80"/>
  <c r="N242" i="80"/>
  <c r="G102" i="80"/>
  <c r="C100" i="80"/>
  <c r="E99" i="80"/>
  <c r="G98" i="80"/>
  <c r="C96" i="80"/>
  <c r="E95" i="80"/>
  <c r="G94" i="80"/>
  <c r="C92" i="80"/>
  <c r="E91" i="80"/>
  <c r="G90" i="80"/>
  <c r="C88" i="80"/>
  <c r="E87" i="80"/>
  <c r="G86" i="80"/>
  <c r="C84" i="80"/>
  <c r="I103" i="80"/>
  <c r="C102" i="80"/>
  <c r="G100" i="80"/>
  <c r="C98" i="80"/>
  <c r="E97" i="80"/>
  <c r="E93" i="80"/>
  <c r="E89" i="80"/>
  <c r="E85" i="80"/>
  <c r="E102" i="80"/>
  <c r="G101" i="80"/>
  <c r="C99" i="80"/>
  <c r="E98" i="80"/>
  <c r="G97" i="80"/>
  <c r="C95" i="80"/>
  <c r="E94" i="80"/>
  <c r="G93" i="80"/>
  <c r="C91" i="80"/>
  <c r="E90" i="80"/>
  <c r="G89" i="80"/>
  <c r="C87" i="80"/>
  <c r="E86" i="80"/>
  <c r="G85" i="80"/>
  <c r="E101" i="80"/>
  <c r="G96" i="80"/>
  <c r="C94" i="80"/>
  <c r="G92" i="80"/>
  <c r="C90" i="80"/>
  <c r="G88" i="80"/>
  <c r="C86" i="80"/>
  <c r="G84" i="80"/>
  <c r="C101" i="80"/>
  <c r="G99" i="80"/>
  <c r="G95" i="80"/>
  <c r="G91" i="80"/>
  <c r="G87" i="80"/>
  <c r="I101" i="80"/>
  <c r="E100" i="80"/>
  <c r="I97" i="80"/>
  <c r="E96" i="80"/>
  <c r="I93" i="80"/>
  <c r="E92" i="80"/>
  <c r="I89" i="80"/>
  <c r="E88" i="80"/>
  <c r="I85" i="80"/>
  <c r="E84" i="80"/>
  <c r="C97" i="80"/>
  <c r="C93" i="80"/>
  <c r="C89" i="80"/>
  <c r="C85" i="80"/>
  <c r="I96" i="80"/>
  <c r="I88" i="80"/>
  <c r="I50" i="80"/>
  <c r="I40" i="80"/>
  <c r="I32" i="80"/>
  <c r="N244" i="80"/>
  <c r="I99" i="80"/>
  <c r="I37" i="80"/>
  <c r="G154" i="80"/>
  <c r="C152" i="80"/>
  <c r="E151" i="80"/>
  <c r="G150" i="80"/>
  <c r="C148" i="80"/>
  <c r="E147" i="80"/>
  <c r="I153" i="80"/>
  <c r="C153" i="80"/>
  <c r="I149" i="80"/>
  <c r="C149" i="80"/>
  <c r="C146" i="80"/>
  <c r="E145" i="80"/>
  <c r="G144" i="80"/>
  <c r="C142" i="80"/>
  <c r="E141" i="80"/>
  <c r="G140" i="80"/>
  <c r="C138" i="80"/>
  <c r="E137" i="80"/>
  <c r="G136" i="80"/>
  <c r="G147" i="80"/>
  <c r="C144" i="80"/>
  <c r="E143" i="80"/>
  <c r="E139" i="80"/>
  <c r="C145" i="80"/>
  <c r="E144" i="80"/>
  <c r="G143" i="80"/>
  <c r="C141" i="80"/>
  <c r="E140" i="80"/>
  <c r="G139" i="80"/>
  <c r="C137" i="80"/>
  <c r="E136" i="80"/>
  <c r="I155" i="80"/>
  <c r="E154" i="80"/>
  <c r="G153" i="80"/>
  <c r="G152" i="80"/>
  <c r="G151" i="80"/>
  <c r="E150" i="80"/>
  <c r="G149" i="80"/>
  <c r="G148" i="80"/>
  <c r="G146" i="80"/>
  <c r="G142" i="80"/>
  <c r="C140" i="80"/>
  <c r="G138" i="80"/>
  <c r="C136" i="80"/>
  <c r="C154" i="80"/>
  <c r="E152" i="80"/>
  <c r="C150" i="80"/>
  <c r="E148" i="80"/>
  <c r="E146" i="80"/>
  <c r="I143" i="80"/>
  <c r="E142" i="80"/>
  <c r="I139" i="80"/>
  <c r="E138" i="80"/>
  <c r="G141" i="80"/>
  <c r="G137" i="80"/>
  <c r="E153" i="80"/>
  <c r="C151" i="80"/>
  <c r="E149" i="80"/>
  <c r="C147" i="80"/>
  <c r="G145" i="80"/>
  <c r="C143" i="80"/>
  <c r="C139" i="80"/>
  <c r="I72" i="80"/>
  <c r="E155" i="80"/>
  <c r="I141" i="80"/>
  <c r="G103" i="80"/>
  <c r="I63" i="80"/>
  <c r="C179" i="80"/>
  <c r="E178" i="80"/>
  <c r="G177" i="80"/>
  <c r="C175" i="80"/>
  <c r="E174" i="80"/>
  <c r="G173" i="80"/>
  <c r="C171" i="80"/>
  <c r="E170" i="80"/>
  <c r="G169" i="80"/>
  <c r="C167" i="80"/>
  <c r="E166" i="80"/>
  <c r="G165" i="80"/>
  <c r="C163" i="80"/>
  <c r="E162" i="80"/>
  <c r="G180" i="80"/>
  <c r="G179" i="80"/>
  <c r="G178" i="80"/>
  <c r="E177" i="80"/>
  <c r="G176" i="80"/>
  <c r="G175" i="80"/>
  <c r="G174" i="80"/>
  <c r="E173" i="80"/>
  <c r="G172" i="80"/>
  <c r="G171" i="80"/>
  <c r="G170" i="80"/>
  <c r="E169" i="80"/>
  <c r="G168" i="80"/>
  <c r="G167" i="80"/>
  <c r="G166" i="80"/>
  <c r="E165" i="80"/>
  <c r="G164" i="80"/>
  <c r="G163" i="80"/>
  <c r="G162" i="80"/>
  <c r="I180" i="80"/>
  <c r="I176" i="80"/>
  <c r="I172" i="80"/>
  <c r="I168" i="80"/>
  <c r="I164" i="80"/>
  <c r="E180" i="80"/>
  <c r="E179" i="80"/>
  <c r="C178" i="80"/>
  <c r="C177" i="80"/>
  <c r="E176" i="80"/>
  <c r="E175" i="80"/>
  <c r="C174" i="80"/>
  <c r="C173" i="80"/>
  <c r="E172" i="80"/>
  <c r="E171" i="80"/>
  <c r="C170" i="80"/>
  <c r="C169" i="80"/>
  <c r="E168" i="80"/>
  <c r="E167" i="80"/>
  <c r="C166" i="80"/>
  <c r="C165" i="80"/>
  <c r="E164" i="80"/>
  <c r="E163" i="80"/>
  <c r="C162" i="80"/>
  <c r="E181" i="80"/>
  <c r="C180" i="80"/>
  <c r="C176" i="80"/>
  <c r="C172" i="80"/>
  <c r="C168" i="80"/>
  <c r="C164" i="80"/>
  <c r="I181" i="80"/>
  <c r="E103" i="80"/>
  <c r="I177" i="80"/>
  <c r="I144" i="80"/>
  <c r="R243" i="80"/>
  <c r="P252" i="80"/>
  <c r="P208" i="80"/>
  <c r="P249" i="80"/>
  <c r="H258" i="80"/>
  <c r="L258" i="80"/>
  <c r="N243" i="80"/>
  <c r="E76" i="80"/>
  <c r="G75" i="80"/>
  <c r="I73" i="80"/>
  <c r="C73" i="80"/>
  <c r="E72" i="80"/>
  <c r="G71" i="80"/>
  <c r="I69" i="80"/>
  <c r="C69" i="80"/>
  <c r="E68" i="80"/>
  <c r="G67" i="80"/>
  <c r="I65" i="80"/>
  <c r="C65" i="80"/>
  <c r="E64" i="80"/>
  <c r="G63" i="80"/>
  <c r="I61" i="80"/>
  <c r="C61" i="80"/>
  <c r="E60" i="80"/>
  <c r="G59" i="80"/>
  <c r="C75" i="80"/>
  <c r="E74" i="80"/>
  <c r="E70" i="80"/>
  <c r="G65" i="80"/>
  <c r="C63" i="80"/>
  <c r="G61" i="80"/>
  <c r="C59" i="80"/>
  <c r="E58" i="80"/>
  <c r="I77" i="80"/>
  <c r="C76" i="80"/>
  <c r="E75" i="80"/>
  <c r="G74" i="80"/>
  <c r="C72" i="80"/>
  <c r="E71" i="80"/>
  <c r="G70" i="80"/>
  <c r="C68" i="80"/>
  <c r="E67" i="80"/>
  <c r="G66" i="80"/>
  <c r="C64" i="80"/>
  <c r="E63" i="80"/>
  <c r="G62" i="80"/>
  <c r="C60" i="80"/>
  <c r="E59" i="80"/>
  <c r="G58" i="80"/>
  <c r="G73" i="80"/>
  <c r="C71" i="80"/>
  <c r="G69" i="80"/>
  <c r="C67" i="80"/>
  <c r="E66" i="80"/>
  <c r="E62" i="80"/>
  <c r="G76" i="80"/>
  <c r="C74" i="80"/>
  <c r="G72" i="80"/>
  <c r="C70" i="80"/>
  <c r="G68" i="80"/>
  <c r="C66" i="80"/>
  <c r="G64" i="80"/>
  <c r="C62" i="80"/>
  <c r="G60" i="80"/>
  <c r="C58" i="80"/>
  <c r="I74" i="80"/>
  <c r="I70" i="80"/>
  <c r="I66" i="80"/>
  <c r="I62" i="80"/>
  <c r="I58" i="80"/>
  <c r="C77" i="80"/>
  <c r="G77" i="80"/>
  <c r="E73" i="80"/>
  <c r="E69" i="80"/>
  <c r="E65" i="80"/>
  <c r="E61" i="80"/>
  <c r="H252" i="80"/>
  <c r="L252" i="80"/>
  <c r="R247" i="80"/>
  <c r="H251" i="80"/>
  <c r="L251" i="80"/>
  <c r="P251" i="80"/>
  <c r="P254" i="80"/>
  <c r="H254" i="80"/>
  <c r="L254" i="80"/>
  <c r="E77" i="80"/>
  <c r="I67" i="80"/>
  <c r="H256" i="80"/>
  <c r="L256" i="80"/>
  <c r="H255" i="80"/>
  <c r="L255" i="80"/>
  <c r="F234" i="80"/>
  <c r="P255" i="80"/>
  <c r="F260" i="80"/>
  <c r="P257" i="80"/>
  <c r="P253" i="80"/>
  <c r="H208" i="80"/>
  <c r="I206" i="80" s="1"/>
  <c r="B260" i="80"/>
  <c r="N247" i="80"/>
  <c r="I51" i="80"/>
  <c r="E51" i="80"/>
  <c r="C50" i="80"/>
  <c r="E49" i="80"/>
  <c r="G48" i="80"/>
  <c r="I46" i="80"/>
  <c r="C46" i="80"/>
  <c r="E45" i="80"/>
  <c r="G44" i="80"/>
  <c r="C42" i="80"/>
  <c r="E41" i="80"/>
  <c r="G40" i="80"/>
  <c r="C38" i="80"/>
  <c r="E37" i="80"/>
  <c r="G36" i="80"/>
  <c r="C34" i="80"/>
  <c r="E33" i="80"/>
  <c r="G32" i="80"/>
  <c r="G46" i="80"/>
  <c r="C44" i="80"/>
  <c r="G42" i="80"/>
  <c r="C40" i="80"/>
  <c r="E39" i="80"/>
  <c r="G38" i="80"/>
  <c r="C36" i="80"/>
  <c r="E35" i="80"/>
  <c r="C49" i="80"/>
  <c r="E48" i="80"/>
  <c r="G47" i="80"/>
  <c r="C45" i="80"/>
  <c r="E44" i="80"/>
  <c r="G43" i="80"/>
  <c r="C41" i="80"/>
  <c r="E40" i="80"/>
  <c r="G39" i="80"/>
  <c r="C37" i="80"/>
  <c r="E36" i="80"/>
  <c r="G35" i="80"/>
  <c r="C33" i="80"/>
  <c r="E32" i="80"/>
  <c r="G50" i="80"/>
  <c r="C48" i="80"/>
  <c r="E47" i="80"/>
  <c r="E43" i="80"/>
  <c r="G34" i="80"/>
  <c r="C32" i="80"/>
  <c r="G49" i="80"/>
  <c r="C47" i="80"/>
  <c r="C43" i="80"/>
  <c r="G41" i="80"/>
  <c r="G37" i="80"/>
  <c r="G33" i="80"/>
  <c r="E50" i="80"/>
  <c r="I47" i="80"/>
  <c r="E46" i="80"/>
  <c r="I43" i="80"/>
  <c r="E42" i="80"/>
  <c r="I39" i="80"/>
  <c r="E38" i="80"/>
  <c r="I35" i="80"/>
  <c r="E34" i="80"/>
  <c r="G45" i="80"/>
  <c r="C39" i="80"/>
  <c r="C35" i="80"/>
  <c r="I95" i="80"/>
  <c r="I64" i="80"/>
  <c r="I137" i="80"/>
  <c r="I75" i="80"/>
  <c r="I59" i="80"/>
  <c r="I91" i="80"/>
  <c r="I138" i="80"/>
  <c r="I68" i="80"/>
  <c r="R258" i="79"/>
  <c r="R251" i="79"/>
  <c r="R254" i="79"/>
  <c r="R252" i="79"/>
  <c r="R257" i="79"/>
  <c r="L208" i="79"/>
  <c r="D234" i="79"/>
  <c r="N259" i="79"/>
  <c r="N257" i="79"/>
  <c r="N255" i="79"/>
  <c r="N253" i="79"/>
  <c r="H253" i="79"/>
  <c r="L243" i="79"/>
  <c r="H243" i="79"/>
  <c r="N242" i="79"/>
  <c r="P246" i="79"/>
  <c r="N243" i="79"/>
  <c r="I77" i="79"/>
  <c r="C76" i="79"/>
  <c r="E75" i="79"/>
  <c r="G74" i="79"/>
  <c r="C72" i="79"/>
  <c r="E71" i="79"/>
  <c r="G70" i="79"/>
  <c r="C68" i="79"/>
  <c r="E67" i="79"/>
  <c r="G66" i="79"/>
  <c r="C64" i="79"/>
  <c r="E63" i="79"/>
  <c r="G62" i="79"/>
  <c r="C60" i="79"/>
  <c r="E59" i="79"/>
  <c r="G58" i="79"/>
  <c r="G76" i="79"/>
  <c r="C74" i="79"/>
  <c r="G72" i="79"/>
  <c r="C70" i="79"/>
  <c r="G68" i="79"/>
  <c r="C66" i="79"/>
  <c r="G64" i="79"/>
  <c r="C62" i="79"/>
  <c r="G60" i="79"/>
  <c r="C58" i="79"/>
  <c r="G75" i="79"/>
  <c r="I73" i="79"/>
  <c r="C73" i="79"/>
  <c r="E72" i="79"/>
  <c r="E68" i="79"/>
  <c r="C65" i="79"/>
  <c r="G63" i="79"/>
  <c r="I61" i="79"/>
  <c r="E60" i="79"/>
  <c r="C75" i="79"/>
  <c r="E74" i="79"/>
  <c r="G73" i="79"/>
  <c r="C71" i="79"/>
  <c r="E70" i="79"/>
  <c r="G69" i="79"/>
  <c r="C67" i="79"/>
  <c r="E66" i="79"/>
  <c r="G65" i="79"/>
  <c r="C63" i="79"/>
  <c r="E62" i="79"/>
  <c r="G61" i="79"/>
  <c r="C59" i="79"/>
  <c r="E58" i="79"/>
  <c r="E73" i="79"/>
  <c r="E69" i="79"/>
  <c r="E65" i="79"/>
  <c r="E61" i="79"/>
  <c r="E76" i="79"/>
  <c r="G71" i="79"/>
  <c r="I69" i="79"/>
  <c r="C69" i="79"/>
  <c r="G67" i="79"/>
  <c r="I65" i="79"/>
  <c r="E64" i="79"/>
  <c r="C61" i="79"/>
  <c r="G59" i="79"/>
  <c r="E102" i="79"/>
  <c r="G101" i="79"/>
  <c r="C99" i="79"/>
  <c r="E98" i="79"/>
  <c r="G97" i="79"/>
  <c r="C95" i="79"/>
  <c r="E94" i="79"/>
  <c r="G93" i="79"/>
  <c r="C91" i="79"/>
  <c r="E90" i="79"/>
  <c r="G89" i="79"/>
  <c r="C87" i="79"/>
  <c r="E86" i="79"/>
  <c r="G85" i="79"/>
  <c r="E100" i="79"/>
  <c r="G99" i="79"/>
  <c r="C97" i="79"/>
  <c r="G95" i="79"/>
  <c r="C93" i="79"/>
  <c r="G91" i="79"/>
  <c r="C89" i="79"/>
  <c r="G87" i="79"/>
  <c r="C85" i="79"/>
  <c r="G103" i="79"/>
  <c r="G102" i="79"/>
  <c r="I100" i="79"/>
  <c r="C100" i="79"/>
  <c r="G98" i="79"/>
  <c r="I96" i="79"/>
  <c r="E95" i="79"/>
  <c r="E91" i="79"/>
  <c r="G86" i="79"/>
  <c r="I84" i="79"/>
  <c r="C84" i="79"/>
  <c r="I103" i="79"/>
  <c r="C102" i="79"/>
  <c r="E101" i="79"/>
  <c r="G100" i="79"/>
  <c r="C98" i="79"/>
  <c r="E97" i="79"/>
  <c r="G96" i="79"/>
  <c r="C94" i="79"/>
  <c r="E93" i="79"/>
  <c r="G92" i="79"/>
  <c r="C90" i="79"/>
  <c r="E89" i="79"/>
  <c r="G88" i="79"/>
  <c r="C86" i="79"/>
  <c r="E85" i="79"/>
  <c r="G84" i="79"/>
  <c r="C101" i="79"/>
  <c r="E96" i="79"/>
  <c r="E92" i="79"/>
  <c r="E88" i="79"/>
  <c r="E84" i="79"/>
  <c r="C103" i="79"/>
  <c r="E99" i="79"/>
  <c r="C96" i="79"/>
  <c r="G94" i="79"/>
  <c r="I92" i="79"/>
  <c r="C92" i="79"/>
  <c r="G90" i="79"/>
  <c r="I88" i="79"/>
  <c r="C88" i="79"/>
  <c r="E87" i="79"/>
  <c r="I71" i="79"/>
  <c r="I74" i="79"/>
  <c r="I64" i="79"/>
  <c r="N244" i="79"/>
  <c r="N248" i="79"/>
  <c r="H245" i="79"/>
  <c r="L245" i="79"/>
  <c r="B260" i="79"/>
  <c r="L241" i="79"/>
  <c r="H241" i="79"/>
  <c r="G128" i="79"/>
  <c r="C126" i="79"/>
  <c r="E125" i="79"/>
  <c r="G124" i="79"/>
  <c r="C122" i="79"/>
  <c r="E121" i="79"/>
  <c r="G120" i="79"/>
  <c r="C118" i="79"/>
  <c r="E117" i="79"/>
  <c r="G116" i="79"/>
  <c r="C114" i="79"/>
  <c r="E113" i="79"/>
  <c r="G112" i="79"/>
  <c r="C110" i="79"/>
  <c r="C128" i="79"/>
  <c r="E127" i="79"/>
  <c r="E126" i="79"/>
  <c r="C125" i="79"/>
  <c r="C124" i="79"/>
  <c r="E123" i="79"/>
  <c r="E122" i="79"/>
  <c r="C121" i="79"/>
  <c r="C120" i="79"/>
  <c r="E119" i="79"/>
  <c r="E118" i="79"/>
  <c r="C117" i="79"/>
  <c r="C116" i="79"/>
  <c r="E115" i="79"/>
  <c r="E114" i="79"/>
  <c r="C113" i="79"/>
  <c r="C112" i="79"/>
  <c r="E111" i="79"/>
  <c r="E110" i="79"/>
  <c r="I129" i="79"/>
  <c r="E128" i="79"/>
  <c r="G127" i="79"/>
  <c r="G125" i="79"/>
  <c r="G123" i="79"/>
  <c r="G121" i="79"/>
  <c r="G119" i="79"/>
  <c r="G117" i="79"/>
  <c r="G115" i="79"/>
  <c r="G113" i="79"/>
  <c r="G111" i="79"/>
  <c r="I127" i="79"/>
  <c r="C127" i="79"/>
  <c r="I123" i="79"/>
  <c r="C123" i="79"/>
  <c r="I119" i="79"/>
  <c r="C119" i="79"/>
  <c r="I115" i="79"/>
  <c r="C115" i="79"/>
  <c r="I111" i="79"/>
  <c r="C111" i="79"/>
  <c r="G126" i="79"/>
  <c r="E124" i="79"/>
  <c r="G122" i="79"/>
  <c r="E120" i="79"/>
  <c r="G118" i="79"/>
  <c r="E116" i="79"/>
  <c r="G114" i="79"/>
  <c r="E112" i="79"/>
  <c r="G110" i="79"/>
  <c r="F260" i="79"/>
  <c r="P241" i="79"/>
  <c r="I110" i="79"/>
  <c r="P250" i="79"/>
  <c r="H248" i="79"/>
  <c r="L248" i="79"/>
  <c r="I122" i="79"/>
  <c r="P244" i="79"/>
  <c r="I113" i="79"/>
  <c r="I89" i="79"/>
  <c r="I99" i="79"/>
  <c r="I63" i="79"/>
  <c r="I102" i="79"/>
  <c r="I66" i="79"/>
  <c r="I120" i="79"/>
  <c r="I76" i="79"/>
  <c r="I60" i="79"/>
  <c r="I75" i="79"/>
  <c r="H208" i="79"/>
  <c r="I206" i="79" s="1"/>
  <c r="I98" i="79"/>
  <c r="I62" i="79"/>
  <c r="R256" i="79"/>
  <c r="P243" i="79"/>
  <c r="N250" i="79"/>
  <c r="P208" i="79"/>
  <c r="R255" i="79"/>
  <c r="H250" i="79"/>
  <c r="L250" i="79"/>
  <c r="N258" i="79"/>
  <c r="N256" i="79"/>
  <c r="N254" i="79"/>
  <c r="N252" i="79"/>
  <c r="N251" i="79"/>
  <c r="P249" i="79"/>
  <c r="P245" i="79"/>
  <c r="H246" i="79"/>
  <c r="L246" i="79"/>
  <c r="P247" i="79"/>
  <c r="D260" i="79"/>
  <c r="N241" i="79"/>
  <c r="L244" i="79"/>
  <c r="H244" i="79"/>
  <c r="P248" i="79"/>
  <c r="L242" i="79"/>
  <c r="H242" i="79"/>
  <c r="I93" i="79"/>
  <c r="E103" i="79"/>
  <c r="I87" i="79"/>
  <c r="I70" i="79"/>
  <c r="C129" i="79"/>
  <c r="N246" i="79"/>
  <c r="F234" i="79"/>
  <c r="N245" i="79"/>
  <c r="N208" i="79"/>
  <c r="H259" i="79"/>
  <c r="H247" i="79"/>
  <c r="L247" i="79"/>
  <c r="N247" i="79"/>
  <c r="P242" i="79"/>
  <c r="I118" i="79"/>
  <c r="H249" i="79"/>
  <c r="N249" i="79"/>
  <c r="I125" i="79"/>
  <c r="I101" i="79"/>
  <c r="I85" i="79"/>
  <c r="I91" i="79"/>
  <c r="I94" i="79"/>
  <c r="I58" i="79"/>
  <c r="I116" i="79"/>
  <c r="I72" i="79"/>
  <c r="G24" i="79"/>
  <c r="C22" i="79"/>
  <c r="E21" i="79"/>
  <c r="G20" i="79"/>
  <c r="C18" i="79"/>
  <c r="E17" i="79"/>
  <c r="G16" i="79"/>
  <c r="C14" i="79"/>
  <c r="E13" i="79"/>
  <c r="G12" i="79"/>
  <c r="C10" i="79"/>
  <c r="E9" i="79"/>
  <c r="G8" i="79"/>
  <c r="C6" i="79"/>
  <c r="I25" i="79"/>
  <c r="C24" i="79"/>
  <c r="G22" i="79"/>
  <c r="C20" i="79"/>
  <c r="G18" i="79"/>
  <c r="C16" i="79"/>
  <c r="G14" i="79"/>
  <c r="C12" i="79"/>
  <c r="G10" i="79"/>
  <c r="G6" i="79"/>
  <c r="E24" i="79"/>
  <c r="G23" i="79"/>
  <c r="C21" i="79"/>
  <c r="E20" i="79"/>
  <c r="G19" i="79"/>
  <c r="C17" i="79"/>
  <c r="E16" i="79"/>
  <c r="G15" i="79"/>
  <c r="C13" i="79"/>
  <c r="E12" i="79"/>
  <c r="G11" i="79"/>
  <c r="C9" i="79"/>
  <c r="E8" i="79"/>
  <c r="G7" i="79"/>
  <c r="E23" i="79"/>
  <c r="E19" i="79"/>
  <c r="E15" i="79"/>
  <c r="E11" i="79"/>
  <c r="C8" i="79"/>
  <c r="E7" i="79"/>
  <c r="C23" i="79"/>
  <c r="G21" i="79"/>
  <c r="C19" i="79"/>
  <c r="G17" i="79"/>
  <c r="C15" i="79"/>
  <c r="G13" i="79"/>
  <c r="C11" i="79"/>
  <c r="G9" i="79"/>
  <c r="C7" i="79"/>
  <c r="E22" i="79"/>
  <c r="E18" i="79"/>
  <c r="E14" i="79"/>
  <c r="E10" i="79"/>
  <c r="E6" i="79"/>
  <c r="I23" i="79"/>
  <c r="I19" i="79"/>
  <c r="I15" i="79"/>
  <c r="I11" i="79"/>
  <c r="I7" i="79"/>
  <c r="I67" i="79"/>
  <c r="I90" i="79"/>
  <c r="E25" i="79"/>
  <c r="P208" i="77"/>
  <c r="P256" i="77"/>
  <c r="P252" i="77"/>
  <c r="P248" i="77"/>
  <c r="P244" i="77"/>
  <c r="N247" i="77"/>
  <c r="H255" i="77"/>
  <c r="L255" i="77"/>
  <c r="L245" i="77"/>
  <c r="H245" i="77"/>
  <c r="H208" i="77"/>
  <c r="I199" i="77" s="1"/>
  <c r="I103" i="77"/>
  <c r="C102" i="77"/>
  <c r="E101" i="77"/>
  <c r="G100" i="77"/>
  <c r="C98" i="77"/>
  <c r="E97" i="77"/>
  <c r="G96" i="77"/>
  <c r="C94" i="77"/>
  <c r="E93" i="77"/>
  <c r="G92" i="77"/>
  <c r="C90" i="77"/>
  <c r="E89" i="77"/>
  <c r="G88" i="77"/>
  <c r="C86" i="77"/>
  <c r="E85" i="77"/>
  <c r="G84" i="77"/>
  <c r="E99" i="77"/>
  <c r="C96" i="77"/>
  <c r="G94" i="77"/>
  <c r="C92" i="77"/>
  <c r="G90" i="77"/>
  <c r="C88" i="77"/>
  <c r="G86" i="77"/>
  <c r="C84" i="77"/>
  <c r="C101" i="77"/>
  <c r="E100" i="77"/>
  <c r="G99" i="77"/>
  <c r="C97" i="77"/>
  <c r="E96" i="77"/>
  <c r="G95" i="77"/>
  <c r="C93" i="77"/>
  <c r="E92" i="77"/>
  <c r="G91" i="77"/>
  <c r="C89" i="77"/>
  <c r="E88" i="77"/>
  <c r="G87" i="77"/>
  <c r="C85" i="77"/>
  <c r="E84" i="77"/>
  <c r="G102" i="77"/>
  <c r="C100" i="77"/>
  <c r="G98" i="77"/>
  <c r="E95" i="77"/>
  <c r="E91" i="77"/>
  <c r="E87" i="77"/>
  <c r="C95" i="77"/>
  <c r="C91" i="77"/>
  <c r="C87" i="77"/>
  <c r="E102" i="77"/>
  <c r="I99" i="77"/>
  <c r="E98" i="77"/>
  <c r="I95" i="77"/>
  <c r="E94" i="77"/>
  <c r="I91" i="77"/>
  <c r="E90" i="77"/>
  <c r="I87" i="77"/>
  <c r="E86" i="77"/>
  <c r="G101" i="77"/>
  <c r="C99" i="77"/>
  <c r="G97" i="77"/>
  <c r="G93" i="77"/>
  <c r="G89" i="77"/>
  <c r="G85" i="77"/>
  <c r="I89" i="77"/>
  <c r="G103" i="77"/>
  <c r="D260" i="77"/>
  <c r="N241" i="77"/>
  <c r="N208" i="77"/>
  <c r="P259" i="77"/>
  <c r="P257" i="77"/>
  <c r="P255" i="77"/>
  <c r="P253" i="77"/>
  <c r="P251" i="77"/>
  <c r="P249" i="77"/>
  <c r="P247" i="77"/>
  <c r="P245" i="77"/>
  <c r="P243" i="77"/>
  <c r="F260" i="77"/>
  <c r="P241" i="77"/>
  <c r="D234" i="77"/>
  <c r="N251" i="77"/>
  <c r="N248" i="77"/>
  <c r="N242" i="77"/>
  <c r="H250" i="77"/>
  <c r="L250" i="77"/>
  <c r="H248" i="77"/>
  <c r="L248" i="77"/>
  <c r="L243" i="77"/>
  <c r="H243" i="77"/>
  <c r="B234" i="77"/>
  <c r="L246" i="77"/>
  <c r="H246" i="77"/>
  <c r="E128" i="77"/>
  <c r="G127" i="77"/>
  <c r="C125" i="77"/>
  <c r="E124" i="77"/>
  <c r="G123" i="77"/>
  <c r="C121" i="77"/>
  <c r="E120" i="77"/>
  <c r="G119" i="77"/>
  <c r="C117" i="77"/>
  <c r="E116" i="77"/>
  <c r="G129" i="77"/>
  <c r="C129" i="77"/>
  <c r="G128" i="77"/>
  <c r="E127" i="77"/>
  <c r="G126" i="77"/>
  <c r="G125" i="77"/>
  <c r="G124" i="77"/>
  <c r="E123" i="77"/>
  <c r="G122" i="77"/>
  <c r="G121" i="77"/>
  <c r="G120" i="77"/>
  <c r="E119" i="77"/>
  <c r="G118" i="77"/>
  <c r="G117" i="77"/>
  <c r="G116" i="77"/>
  <c r="G115" i="77"/>
  <c r="C113" i="77"/>
  <c r="E112" i="77"/>
  <c r="G111" i="77"/>
  <c r="C126" i="77"/>
  <c r="I122" i="77"/>
  <c r="I118" i="77"/>
  <c r="C115" i="77"/>
  <c r="G113" i="77"/>
  <c r="C111" i="77"/>
  <c r="E110" i="77"/>
  <c r="C128" i="77"/>
  <c r="C127" i="77"/>
  <c r="E126" i="77"/>
  <c r="E125" i="77"/>
  <c r="C124" i="77"/>
  <c r="C123" i="77"/>
  <c r="E122" i="77"/>
  <c r="E121" i="77"/>
  <c r="C120" i="77"/>
  <c r="C119" i="77"/>
  <c r="E118" i="77"/>
  <c r="E117" i="77"/>
  <c r="C116" i="77"/>
  <c r="E115" i="77"/>
  <c r="G114" i="77"/>
  <c r="C112" i="77"/>
  <c r="E111" i="77"/>
  <c r="G110" i="77"/>
  <c r="I129" i="77"/>
  <c r="I126" i="77"/>
  <c r="C122" i="77"/>
  <c r="C118" i="77"/>
  <c r="E114" i="77"/>
  <c r="C114" i="77"/>
  <c r="G112" i="77"/>
  <c r="C110" i="77"/>
  <c r="I114" i="77"/>
  <c r="E113" i="77"/>
  <c r="I110" i="77"/>
  <c r="I116" i="77"/>
  <c r="I96" i="77"/>
  <c r="I88" i="77"/>
  <c r="E129" i="77"/>
  <c r="E24" i="77"/>
  <c r="G23" i="77"/>
  <c r="C21" i="77"/>
  <c r="E20" i="77"/>
  <c r="G19" i="77"/>
  <c r="C17" i="77"/>
  <c r="E16" i="77"/>
  <c r="G15" i="77"/>
  <c r="C13" i="77"/>
  <c r="E12" i="77"/>
  <c r="G11" i="77"/>
  <c r="C9" i="77"/>
  <c r="E8" i="77"/>
  <c r="G7" i="77"/>
  <c r="E22" i="77"/>
  <c r="G21" i="77"/>
  <c r="C19" i="77"/>
  <c r="E18" i="77"/>
  <c r="E14" i="77"/>
  <c r="E10" i="77"/>
  <c r="C7" i="77"/>
  <c r="I25" i="77"/>
  <c r="C24" i="77"/>
  <c r="E23" i="77"/>
  <c r="G22" i="77"/>
  <c r="C20" i="77"/>
  <c r="E19" i="77"/>
  <c r="G18" i="77"/>
  <c r="C16" i="77"/>
  <c r="E15" i="77"/>
  <c r="G14" i="77"/>
  <c r="C12" i="77"/>
  <c r="E11" i="77"/>
  <c r="G10" i="77"/>
  <c r="C8" i="77"/>
  <c r="E7" i="77"/>
  <c r="G6" i="77"/>
  <c r="C23" i="77"/>
  <c r="G17" i="77"/>
  <c r="C15" i="77"/>
  <c r="G13" i="77"/>
  <c r="C11" i="77"/>
  <c r="G9" i="77"/>
  <c r="E6" i="77"/>
  <c r="I22" i="77"/>
  <c r="I18" i="77"/>
  <c r="E17" i="77"/>
  <c r="E13" i="77"/>
  <c r="E9" i="77"/>
  <c r="G24" i="77"/>
  <c r="C22" i="77"/>
  <c r="G20" i="77"/>
  <c r="C18" i="77"/>
  <c r="G16" i="77"/>
  <c r="C14" i="77"/>
  <c r="G12" i="77"/>
  <c r="C10" i="77"/>
  <c r="G8" i="77"/>
  <c r="C6" i="77"/>
  <c r="C25" i="77"/>
  <c r="G25" i="77"/>
  <c r="E21" i="77"/>
  <c r="I14" i="77"/>
  <c r="I10" i="77"/>
  <c r="I6" i="77"/>
  <c r="G154" i="77"/>
  <c r="C152" i="77"/>
  <c r="E151" i="77"/>
  <c r="G150" i="77"/>
  <c r="C148" i="77"/>
  <c r="E147" i="77"/>
  <c r="G146" i="77"/>
  <c r="C144" i="77"/>
  <c r="E143" i="77"/>
  <c r="G142" i="77"/>
  <c r="C140" i="77"/>
  <c r="E139" i="77"/>
  <c r="G138" i="77"/>
  <c r="C136" i="77"/>
  <c r="I155" i="77"/>
  <c r="E154" i="77"/>
  <c r="G153" i="77"/>
  <c r="G152" i="77"/>
  <c r="G151" i="77"/>
  <c r="E150" i="77"/>
  <c r="G149" i="77"/>
  <c r="G148" i="77"/>
  <c r="G147" i="77"/>
  <c r="E146" i="77"/>
  <c r="G145" i="77"/>
  <c r="G144" i="77"/>
  <c r="G143" i="77"/>
  <c r="E142" i="77"/>
  <c r="G141" i="77"/>
  <c r="G140" i="77"/>
  <c r="G139" i="77"/>
  <c r="E138" i="77"/>
  <c r="G137" i="77"/>
  <c r="G136" i="77"/>
  <c r="I153" i="77"/>
  <c r="C153" i="77"/>
  <c r="C149" i="77"/>
  <c r="C145" i="77"/>
  <c r="C141" i="77"/>
  <c r="C137" i="77"/>
  <c r="C154" i="77"/>
  <c r="E153" i="77"/>
  <c r="E152" i="77"/>
  <c r="C151" i="77"/>
  <c r="C150" i="77"/>
  <c r="E149" i="77"/>
  <c r="E148" i="77"/>
  <c r="C147" i="77"/>
  <c r="C146" i="77"/>
  <c r="E145" i="77"/>
  <c r="E144" i="77"/>
  <c r="C143" i="77"/>
  <c r="C142" i="77"/>
  <c r="E141" i="77"/>
  <c r="E140" i="77"/>
  <c r="C139" i="77"/>
  <c r="C138" i="77"/>
  <c r="E137" i="77"/>
  <c r="E136" i="77"/>
  <c r="I149" i="77"/>
  <c r="I145" i="77"/>
  <c r="I141" i="77"/>
  <c r="I137" i="77"/>
  <c r="E155" i="77"/>
  <c r="C103" i="77"/>
  <c r="I150" i="77"/>
  <c r="I127" i="77"/>
  <c r="I113" i="77"/>
  <c r="E25" i="77"/>
  <c r="I93" i="77"/>
  <c r="I21" i="77"/>
  <c r="I11" i="77"/>
  <c r="I117" i="77"/>
  <c r="P258" i="77"/>
  <c r="P254" i="77"/>
  <c r="P250" i="77"/>
  <c r="P246" i="77"/>
  <c r="P242" i="77"/>
  <c r="N255" i="77"/>
  <c r="N256" i="77"/>
  <c r="N244" i="77"/>
  <c r="H256" i="77"/>
  <c r="L256" i="77"/>
  <c r="L242" i="77"/>
  <c r="H242" i="77"/>
  <c r="L241" i="77"/>
  <c r="H241" i="77"/>
  <c r="B260" i="77"/>
  <c r="I100" i="77"/>
  <c r="I92" i="77"/>
  <c r="E103" i="77"/>
  <c r="N249" i="77"/>
  <c r="H251" i="77"/>
  <c r="L251" i="77"/>
  <c r="H247" i="77"/>
  <c r="L247" i="77"/>
  <c r="L208" i="77"/>
  <c r="N254" i="77"/>
  <c r="N246" i="77"/>
  <c r="L244" i="77"/>
  <c r="H244" i="77"/>
  <c r="I98" i="77"/>
  <c r="I90" i="77"/>
  <c r="I84" i="77"/>
  <c r="I101" i="77"/>
  <c r="F234" i="77"/>
  <c r="N253" i="77"/>
  <c r="N245" i="77"/>
  <c r="N252" i="77"/>
  <c r="H252" i="77"/>
  <c r="L252" i="77"/>
  <c r="H259" i="77"/>
  <c r="N259" i="77"/>
  <c r="N258" i="77"/>
  <c r="N257" i="77"/>
  <c r="N250" i="77"/>
  <c r="H257" i="77"/>
  <c r="H254" i="77"/>
  <c r="L254" i="77"/>
  <c r="I147" i="77"/>
  <c r="I128" i="77"/>
  <c r="I102" i="77"/>
  <c r="I94" i="77"/>
  <c r="I86" i="77"/>
  <c r="I16" i="77"/>
  <c r="I97" i="77"/>
  <c r="I23" i="77"/>
  <c r="I7" i="77"/>
  <c r="I136" i="77"/>
  <c r="I146" i="77"/>
  <c r="I123" i="77"/>
  <c r="I111" i="77"/>
  <c r="G50" i="77"/>
  <c r="C48" i="77"/>
  <c r="E47" i="77"/>
  <c r="G46" i="77"/>
  <c r="C44" i="77"/>
  <c r="E43" i="77"/>
  <c r="G42" i="77"/>
  <c r="C40" i="77"/>
  <c r="E39" i="77"/>
  <c r="G38" i="77"/>
  <c r="C36" i="77"/>
  <c r="E35" i="77"/>
  <c r="G34" i="77"/>
  <c r="C32" i="77"/>
  <c r="I51" i="77"/>
  <c r="E49" i="77"/>
  <c r="E45" i="77"/>
  <c r="G40" i="77"/>
  <c r="C38" i="77"/>
  <c r="G36" i="77"/>
  <c r="C34" i="77"/>
  <c r="G32" i="77"/>
  <c r="E50" i="77"/>
  <c r="G49" i="77"/>
  <c r="C47" i="77"/>
  <c r="E46" i="77"/>
  <c r="G45" i="77"/>
  <c r="C43" i="77"/>
  <c r="E42" i="77"/>
  <c r="G41" i="77"/>
  <c r="C39" i="77"/>
  <c r="E38" i="77"/>
  <c r="G37" i="77"/>
  <c r="C35" i="77"/>
  <c r="E34" i="77"/>
  <c r="G33" i="77"/>
  <c r="C50" i="77"/>
  <c r="G48" i="77"/>
  <c r="C46" i="77"/>
  <c r="G44" i="77"/>
  <c r="C42" i="77"/>
  <c r="E41" i="77"/>
  <c r="E37" i="77"/>
  <c r="E33" i="77"/>
  <c r="C49" i="77"/>
  <c r="G47" i="77"/>
  <c r="C45" i="77"/>
  <c r="G43" i="77"/>
  <c r="C41" i="77"/>
  <c r="G39" i="77"/>
  <c r="C37" i="77"/>
  <c r="G35" i="77"/>
  <c r="C33" i="77"/>
  <c r="E48" i="77"/>
  <c r="E44" i="77"/>
  <c r="E40" i="77"/>
  <c r="E36" i="77"/>
  <c r="E32" i="77"/>
  <c r="I49" i="77"/>
  <c r="I45" i="77"/>
  <c r="I41" i="77"/>
  <c r="I37" i="77"/>
  <c r="I33" i="77"/>
  <c r="I44" i="77"/>
  <c r="I36" i="77"/>
  <c r="I85" i="77"/>
  <c r="I19" i="77"/>
  <c r="I152" i="77"/>
  <c r="I35" i="77"/>
  <c r="H242" i="76"/>
  <c r="L242" i="76"/>
  <c r="I77" i="76"/>
  <c r="I75" i="76"/>
  <c r="C75" i="76"/>
  <c r="E74" i="76"/>
  <c r="G73" i="76"/>
  <c r="I71" i="76"/>
  <c r="C71" i="76"/>
  <c r="E70" i="76"/>
  <c r="G69" i="76"/>
  <c r="I67" i="76"/>
  <c r="C67" i="76"/>
  <c r="E66" i="76"/>
  <c r="G65" i="76"/>
  <c r="I63" i="76"/>
  <c r="C63" i="76"/>
  <c r="E62" i="76"/>
  <c r="G61" i="76"/>
  <c r="I59" i="76"/>
  <c r="C59" i="76"/>
  <c r="E58" i="76"/>
  <c r="E76" i="76"/>
  <c r="G71" i="76"/>
  <c r="C69" i="76"/>
  <c r="G67" i="76"/>
  <c r="C65" i="76"/>
  <c r="G63" i="76"/>
  <c r="C61" i="76"/>
  <c r="E60" i="76"/>
  <c r="I76" i="76"/>
  <c r="E75" i="76"/>
  <c r="I72" i="76"/>
  <c r="C72" i="76"/>
  <c r="E71" i="76"/>
  <c r="E67" i="76"/>
  <c r="E63" i="76"/>
  <c r="E59" i="76"/>
  <c r="G76" i="76"/>
  <c r="C74" i="76"/>
  <c r="E73" i="76"/>
  <c r="G72" i="76"/>
  <c r="C70" i="76"/>
  <c r="E69" i="76"/>
  <c r="G68" i="76"/>
  <c r="C66" i="76"/>
  <c r="E65" i="76"/>
  <c r="G64" i="76"/>
  <c r="C62" i="76"/>
  <c r="E61" i="76"/>
  <c r="G60" i="76"/>
  <c r="C58" i="76"/>
  <c r="G75" i="76"/>
  <c r="C73" i="76"/>
  <c r="E72" i="76"/>
  <c r="E68" i="76"/>
  <c r="E64" i="76"/>
  <c r="G59" i="76"/>
  <c r="E77" i="76"/>
  <c r="C76" i="76"/>
  <c r="G74" i="76"/>
  <c r="G70" i="76"/>
  <c r="I68" i="76"/>
  <c r="C68" i="76"/>
  <c r="G66" i="76"/>
  <c r="I64" i="76"/>
  <c r="C64" i="76"/>
  <c r="G62" i="76"/>
  <c r="I60" i="76"/>
  <c r="C60" i="76"/>
  <c r="G58" i="76"/>
  <c r="I62" i="76"/>
  <c r="N253" i="76"/>
  <c r="N249" i="76"/>
  <c r="N245" i="76"/>
  <c r="N243" i="76"/>
  <c r="D260" i="76"/>
  <c r="N241" i="76"/>
  <c r="B234" i="76"/>
  <c r="P253" i="76"/>
  <c r="P249" i="76"/>
  <c r="F260" i="76"/>
  <c r="P241" i="76"/>
  <c r="I74" i="76"/>
  <c r="I65" i="76"/>
  <c r="I143" i="76"/>
  <c r="N258" i="76"/>
  <c r="N254" i="76"/>
  <c r="N250" i="76"/>
  <c r="H258" i="76"/>
  <c r="L258" i="76"/>
  <c r="P256" i="76"/>
  <c r="H254" i="76"/>
  <c r="L254" i="76"/>
  <c r="P252" i="76"/>
  <c r="H250" i="76"/>
  <c r="L250" i="76"/>
  <c r="P251" i="76"/>
  <c r="C155" i="76"/>
  <c r="G51" i="76"/>
  <c r="C51" i="76"/>
  <c r="G50" i="76"/>
  <c r="I48" i="76"/>
  <c r="C48" i="76"/>
  <c r="E47" i="76"/>
  <c r="G46" i="76"/>
  <c r="I44" i="76"/>
  <c r="C44" i="76"/>
  <c r="E43" i="76"/>
  <c r="G42" i="76"/>
  <c r="I40" i="76"/>
  <c r="C40" i="76"/>
  <c r="E39" i="76"/>
  <c r="G38" i="76"/>
  <c r="I36" i="76"/>
  <c r="C36" i="76"/>
  <c r="E35" i="76"/>
  <c r="G34" i="76"/>
  <c r="I32" i="76"/>
  <c r="C32" i="76"/>
  <c r="C50" i="76"/>
  <c r="G48" i="76"/>
  <c r="C46" i="76"/>
  <c r="E45" i="76"/>
  <c r="G44" i="76"/>
  <c r="C42" i="76"/>
  <c r="E41" i="76"/>
  <c r="G36" i="76"/>
  <c r="E33" i="76"/>
  <c r="G47" i="76"/>
  <c r="I45" i="76"/>
  <c r="E44" i="76"/>
  <c r="E40" i="76"/>
  <c r="E36" i="76"/>
  <c r="E50" i="76"/>
  <c r="G49" i="76"/>
  <c r="C47" i="76"/>
  <c r="E46" i="76"/>
  <c r="G45" i="76"/>
  <c r="C43" i="76"/>
  <c r="E42" i="76"/>
  <c r="G41" i="76"/>
  <c r="C39" i="76"/>
  <c r="E38" i="76"/>
  <c r="G37" i="76"/>
  <c r="C35" i="76"/>
  <c r="E34" i="76"/>
  <c r="G33" i="76"/>
  <c r="I51" i="76"/>
  <c r="E49" i="76"/>
  <c r="G40" i="76"/>
  <c r="C38" i="76"/>
  <c r="E37" i="76"/>
  <c r="C34" i="76"/>
  <c r="G32" i="76"/>
  <c r="I49" i="76"/>
  <c r="C49" i="76"/>
  <c r="E48" i="76"/>
  <c r="C45" i="76"/>
  <c r="G43" i="76"/>
  <c r="I41" i="76"/>
  <c r="C41" i="76"/>
  <c r="G39" i="76"/>
  <c r="I37" i="76"/>
  <c r="C37" i="76"/>
  <c r="G35" i="76"/>
  <c r="I33" i="76"/>
  <c r="C33" i="76"/>
  <c r="E32" i="76"/>
  <c r="H255" i="76"/>
  <c r="L255" i="76"/>
  <c r="H247" i="76"/>
  <c r="L247" i="76"/>
  <c r="P254" i="76"/>
  <c r="H253" i="76"/>
  <c r="L253" i="76"/>
  <c r="P247" i="76"/>
  <c r="H245" i="76"/>
  <c r="L245" i="76"/>
  <c r="I140" i="76"/>
  <c r="I66" i="76"/>
  <c r="G181" i="76"/>
  <c r="G77" i="76"/>
  <c r="I35" i="76"/>
  <c r="I42" i="76"/>
  <c r="C77" i="76"/>
  <c r="N256" i="76"/>
  <c r="N252" i="76"/>
  <c r="P244" i="76"/>
  <c r="P242" i="76"/>
  <c r="P255" i="76"/>
  <c r="L208" i="76"/>
  <c r="H243" i="76"/>
  <c r="L243" i="76"/>
  <c r="F234" i="76"/>
  <c r="H257" i="76"/>
  <c r="L257" i="76"/>
  <c r="I153" i="76"/>
  <c r="C153" i="76"/>
  <c r="E152" i="76"/>
  <c r="G151" i="76"/>
  <c r="I149" i="76"/>
  <c r="C149" i="76"/>
  <c r="E148" i="76"/>
  <c r="G147" i="76"/>
  <c r="I145" i="76"/>
  <c r="C145" i="76"/>
  <c r="E144" i="76"/>
  <c r="G143" i="76"/>
  <c r="I141" i="76"/>
  <c r="C141" i="76"/>
  <c r="E140" i="76"/>
  <c r="G139" i="76"/>
  <c r="I137" i="76"/>
  <c r="C137" i="76"/>
  <c r="E136" i="76"/>
  <c r="G154" i="76"/>
  <c r="C152" i="76"/>
  <c r="E151" i="76"/>
  <c r="G150" i="76"/>
  <c r="C148" i="76"/>
  <c r="E147" i="76"/>
  <c r="G146" i="76"/>
  <c r="C144" i="76"/>
  <c r="E143" i="76"/>
  <c r="G142" i="76"/>
  <c r="C140" i="76"/>
  <c r="E139" i="76"/>
  <c r="G138" i="76"/>
  <c r="C136" i="76"/>
  <c r="I154" i="76"/>
  <c r="G152" i="76"/>
  <c r="I150" i="76"/>
  <c r="G148" i="76"/>
  <c r="I146" i="76"/>
  <c r="G144" i="76"/>
  <c r="I142" i="76"/>
  <c r="G140" i="76"/>
  <c r="I138" i="76"/>
  <c r="G136" i="76"/>
  <c r="E154" i="76"/>
  <c r="E142" i="76"/>
  <c r="E141" i="76"/>
  <c r="E138" i="76"/>
  <c r="E137" i="76"/>
  <c r="C151" i="76"/>
  <c r="C150" i="76"/>
  <c r="C146" i="76"/>
  <c r="C139" i="76"/>
  <c r="C138" i="76"/>
  <c r="E155" i="76"/>
  <c r="G153" i="76"/>
  <c r="G149" i="76"/>
  <c r="G145" i="76"/>
  <c r="G141" i="76"/>
  <c r="G137" i="76"/>
  <c r="E153" i="76"/>
  <c r="E150" i="76"/>
  <c r="E149" i="76"/>
  <c r="E146" i="76"/>
  <c r="E145" i="76"/>
  <c r="I155" i="76"/>
  <c r="C154" i="76"/>
  <c r="C147" i="76"/>
  <c r="C143" i="76"/>
  <c r="C142" i="76"/>
  <c r="H256" i="76"/>
  <c r="I69" i="76"/>
  <c r="I147" i="76"/>
  <c r="N257" i="76"/>
  <c r="N247" i="76"/>
  <c r="P259" i="76"/>
  <c r="H208" i="76"/>
  <c r="I207" i="76" s="1"/>
  <c r="P257" i="76"/>
  <c r="I152" i="76"/>
  <c r="N259" i="76"/>
  <c r="N255" i="76"/>
  <c r="N251" i="76"/>
  <c r="N248" i="76"/>
  <c r="N246" i="76"/>
  <c r="N244" i="76"/>
  <c r="N242" i="76"/>
  <c r="P248" i="76"/>
  <c r="H246" i="76"/>
  <c r="L246" i="76"/>
  <c r="G155" i="76"/>
  <c r="D234" i="76"/>
  <c r="P258" i="76"/>
  <c r="P250" i="76"/>
  <c r="H249" i="76"/>
  <c r="L249" i="76"/>
  <c r="P243" i="76"/>
  <c r="H241" i="76"/>
  <c r="L241" i="76"/>
  <c r="B260" i="76"/>
  <c r="I148" i="76"/>
  <c r="H259" i="76"/>
  <c r="L259" i="76"/>
  <c r="H251" i="76"/>
  <c r="L251" i="76"/>
  <c r="P245" i="76"/>
  <c r="P208" i="76"/>
  <c r="I181" i="76"/>
  <c r="E181" i="76"/>
  <c r="I180" i="76"/>
  <c r="C180" i="76"/>
  <c r="E179" i="76"/>
  <c r="G178" i="76"/>
  <c r="I176" i="76"/>
  <c r="C176" i="76"/>
  <c r="E175" i="76"/>
  <c r="G174" i="76"/>
  <c r="I172" i="76"/>
  <c r="C172" i="76"/>
  <c r="E171" i="76"/>
  <c r="G170" i="76"/>
  <c r="I168" i="76"/>
  <c r="C168" i="76"/>
  <c r="E167" i="76"/>
  <c r="G166" i="76"/>
  <c r="I164" i="76"/>
  <c r="C164" i="76"/>
  <c r="E163" i="76"/>
  <c r="G162" i="76"/>
  <c r="C179" i="76"/>
  <c r="E178" i="76"/>
  <c r="G177" i="76"/>
  <c r="C175" i="76"/>
  <c r="E174" i="76"/>
  <c r="G173" i="76"/>
  <c r="C171" i="76"/>
  <c r="E170" i="76"/>
  <c r="G169" i="76"/>
  <c r="C167" i="76"/>
  <c r="E166" i="76"/>
  <c r="G165" i="76"/>
  <c r="C163" i="76"/>
  <c r="E162" i="76"/>
  <c r="G180" i="76"/>
  <c r="I178" i="76"/>
  <c r="G176" i="76"/>
  <c r="I174" i="76"/>
  <c r="G172" i="76"/>
  <c r="I170" i="76"/>
  <c r="G168" i="76"/>
  <c r="I166" i="76"/>
  <c r="G164" i="76"/>
  <c r="I162" i="76"/>
  <c r="C174" i="76"/>
  <c r="C166" i="76"/>
  <c r="C165" i="76"/>
  <c r="C162" i="76"/>
  <c r="I169" i="76"/>
  <c r="G163" i="76"/>
  <c r="E180" i="76"/>
  <c r="E177" i="76"/>
  <c r="E176" i="76"/>
  <c r="E173" i="76"/>
  <c r="E172" i="76"/>
  <c r="E169" i="76"/>
  <c r="E168" i="76"/>
  <c r="E165" i="76"/>
  <c r="E164" i="76"/>
  <c r="C178" i="76"/>
  <c r="C177" i="76"/>
  <c r="C173" i="76"/>
  <c r="C170" i="76"/>
  <c r="C169" i="76"/>
  <c r="G179" i="76"/>
  <c r="I177" i="76"/>
  <c r="G175" i="76"/>
  <c r="I173" i="76"/>
  <c r="G171" i="76"/>
  <c r="G167" i="76"/>
  <c r="I165" i="76"/>
  <c r="P246" i="76"/>
  <c r="I163" i="76"/>
  <c r="H244" i="76"/>
  <c r="I136" i="76"/>
  <c r="I58" i="76"/>
  <c r="I73" i="76"/>
  <c r="I151" i="76"/>
  <c r="I47" i="76"/>
  <c r="I70" i="76"/>
  <c r="I38" i="76"/>
  <c r="I61" i="76"/>
  <c r="R251" i="75"/>
  <c r="N258" i="75"/>
  <c r="N254" i="75"/>
  <c r="P259" i="75"/>
  <c r="N248" i="75"/>
  <c r="N244" i="75"/>
  <c r="N249" i="75"/>
  <c r="H208" i="75"/>
  <c r="E208" i="75" s="1"/>
  <c r="I38" i="75"/>
  <c r="L242" i="75"/>
  <c r="H242" i="75"/>
  <c r="P249" i="75"/>
  <c r="P245" i="75"/>
  <c r="F260" i="75"/>
  <c r="P241" i="75"/>
  <c r="N208" i="75"/>
  <c r="I179" i="75"/>
  <c r="C179" i="75"/>
  <c r="E178" i="75"/>
  <c r="G177" i="75"/>
  <c r="I175" i="75"/>
  <c r="C175" i="75"/>
  <c r="E174" i="75"/>
  <c r="G173" i="75"/>
  <c r="I171" i="75"/>
  <c r="C171" i="75"/>
  <c r="E170" i="75"/>
  <c r="G169" i="75"/>
  <c r="I167" i="75"/>
  <c r="C167" i="75"/>
  <c r="E166" i="75"/>
  <c r="G165" i="75"/>
  <c r="I163" i="75"/>
  <c r="C163" i="75"/>
  <c r="E162" i="75"/>
  <c r="G180" i="75"/>
  <c r="C178" i="75"/>
  <c r="E177" i="75"/>
  <c r="G176" i="75"/>
  <c r="C174" i="75"/>
  <c r="E173" i="75"/>
  <c r="G172" i="75"/>
  <c r="C170" i="75"/>
  <c r="E169" i="75"/>
  <c r="G168" i="75"/>
  <c r="C166" i="75"/>
  <c r="E165" i="75"/>
  <c r="G164" i="75"/>
  <c r="C162" i="75"/>
  <c r="E181" i="75"/>
  <c r="G179" i="75"/>
  <c r="I177" i="75"/>
  <c r="G175" i="75"/>
  <c r="I173" i="75"/>
  <c r="G171" i="75"/>
  <c r="I169" i="75"/>
  <c r="G167" i="75"/>
  <c r="I165" i="75"/>
  <c r="G163" i="75"/>
  <c r="E180" i="75"/>
  <c r="E179" i="75"/>
  <c r="E176" i="75"/>
  <c r="E175" i="75"/>
  <c r="E172" i="75"/>
  <c r="E171" i="75"/>
  <c r="E168" i="75"/>
  <c r="E167" i="75"/>
  <c r="E164" i="75"/>
  <c r="E163" i="75"/>
  <c r="I181" i="75"/>
  <c r="C180" i="75"/>
  <c r="C177" i="75"/>
  <c r="C176" i="75"/>
  <c r="C173" i="75"/>
  <c r="C172" i="75"/>
  <c r="C169" i="75"/>
  <c r="C168" i="75"/>
  <c r="C165" i="75"/>
  <c r="C164" i="75"/>
  <c r="I180" i="75"/>
  <c r="I172" i="75"/>
  <c r="G162" i="75"/>
  <c r="I176" i="75"/>
  <c r="G174" i="75"/>
  <c r="I168" i="75"/>
  <c r="G166" i="75"/>
  <c r="G178" i="75"/>
  <c r="G170" i="75"/>
  <c r="I164" i="75"/>
  <c r="P256" i="75"/>
  <c r="G155" i="75"/>
  <c r="C155" i="75"/>
  <c r="G154" i="75"/>
  <c r="I152" i="75"/>
  <c r="C152" i="75"/>
  <c r="E151" i="75"/>
  <c r="G150" i="75"/>
  <c r="I148" i="75"/>
  <c r="C148" i="75"/>
  <c r="E147" i="75"/>
  <c r="G146" i="75"/>
  <c r="I144" i="75"/>
  <c r="C144" i="75"/>
  <c r="E143" i="75"/>
  <c r="G142" i="75"/>
  <c r="I140" i="75"/>
  <c r="C140" i="75"/>
  <c r="E139" i="75"/>
  <c r="G138" i="75"/>
  <c r="I136" i="75"/>
  <c r="C136" i="75"/>
  <c r="E154" i="75"/>
  <c r="G153" i="75"/>
  <c r="C151" i="75"/>
  <c r="E150" i="75"/>
  <c r="G149" i="75"/>
  <c r="C147" i="75"/>
  <c r="E146" i="75"/>
  <c r="G145" i="75"/>
  <c r="C143" i="75"/>
  <c r="E142" i="75"/>
  <c r="G141" i="75"/>
  <c r="C139" i="75"/>
  <c r="E138" i="75"/>
  <c r="G137" i="75"/>
  <c r="I155" i="75"/>
  <c r="C154" i="75"/>
  <c r="C153" i="75"/>
  <c r="C150" i="75"/>
  <c r="C149" i="75"/>
  <c r="C146" i="75"/>
  <c r="C145" i="75"/>
  <c r="C142" i="75"/>
  <c r="C141" i="75"/>
  <c r="C138" i="75"/>
  <c r="C137" i="75"/>
  <c r="I153" i="75"/>
  <c r="G151" i="75"/>
  <c r="I149" i="75"/>
  <c r="G147" i="75"/>
  <c r="I145" i="75"/>
  <c r="G143" i="75"/>
  <c r="I141" i="75"/>
  <c r="G139" i="75"/>
  <c r="I137" i="75"/>
  <c r="G152" i="75"/>
  <c r="G148" i="75"/>
  <c r="G144" i="75"/>
  <c r="G140" i="75"/>
  <c r="G136" i="75"/>
  <c r="E152" i="75"/>
  <c r="E149" i="75"/>
  <c r="E144" i="75"/>
  <c r="E141" i="75"/>
  <c r="E136" i="75"/>
  <c r="E137" i="75"/>
  <c r="E155" i="75"/>
  <c r="E153" i="75"/>
  <c r="E148" i="75"/>
  <c r="E145" i="75"/>
  <c r="E140" i="75"/>
  <c r="I50" i="75"/>
  <c r="I34" i="75"/>
  <c r="E51" i="75"/>
  <c r="I142" i="75"/>
  <c r="N256" i="75"/>
  <c r="L208" i="75"/>
  <c r="H258" i="75"/>
  <c r="I139" i="75"/>
  <c r="H255" i="75"/>
  <c r="L255" i="75"/>
  <c r="D234" i="75"/>
  <c r="H252" i="75"/>
  <c r="L252" i="75"/>
  <c r="N246" i="75"/>
  <c r="L241" i="75"/>
  <c r="H241" i="75"/>
  <c r="B260" i="75"/>
  <c r="I170" i="75"/>
  <c r="H249" i="75"/>
  <c r="N247" i="75"/>
  <c r="I154" i="75"/>
  <c r="I46" i="75"/>
  <c r="I43" i="75"/>
  <c r="P208" i="75"/>
  <c r="H254" i="75"/>
  <c r="L244" i="75"/>
  <c r="H244" i="75"/>
  <c r="G51" i="75"/>
  <c r="C51" i="75"/>
  <c r="G50" i="75"/>
  <c r="I48" i="75"/>
  <c r="C48" i="75"/>
  <c r="E47" i="75"/>
  <c r="G46" i="75"/>
  <c r="I44" i="75"/>
  <c r="C44" i="75"/>
  <c r="E43" i="75"/>
  <c r="G42" i="75"/>
  <c r="I40" i="75"/>
  <c r="C40" i="75"/>
  <c r="E39" i="75"/>
  <c r="G38" i="75"/>
  <c r="I36" i="75"/>
  <c r="C36" i="75"/>
  <c r="E35" i="75"/>
  <c r="G34" i="75"/>
  <c r="I32" i="75"/>
  <c r="C32" i="75"/>
  <c r="E50" i="75"/>
  <c r="G49" i="75"/>
  <c r="C47" i="75"/>
  <c r="E46" i="75"/>
  <c r="G45" i="75"/>
  <c r="C43" i="75"/>
  <c r="E42" i="75"/>
  <c r="G41" i="75"/>
  <c r="C39" i="75"/>
  <c r="E38" i="75"/>
  <c r="G37" i="75"/>
  <c r="C35" i="75"/>
  <c r="E34" i="75"/>
  <c r="G33" i="75"/>
  <c r="I51" i="75"/>
  <c r="C50" i="75"/>
  <c r="E49" i="75"/>
  <c r="G48" i="75"/>
  <c r="C46" i="75"/>
  <c r="E45" i="75"/>
  <c r="G44" i="75"/>
  <c r="C42" i="75"/>
  <c r="E41" i="75"/>
  <c r="G40" i="75"/>
  <c r="C38" i="75"/>
  <c r="E37" i="75"/>
  <c r="G36" i="75"/>
  <c r="C34" i="75"/>
  <c r="E33" i="75"/>
  <c r="G32" i="75"/>
  <c r="G47" i="75"/>
  <c r="G43" i="75"/>
  <c r="G39" i="75"/>
  <c r="G35" i="75"/>
  <c r="I49" i="75"/>
  <c r="E48" i="75"/>
  <c r="I45" i="75"/>
  <c r="E44" i="75"/>
  <c r="I41" i="75"/>
  <c r="E40" i="75"/>
  <c r="I37" i="75"/>
  <c r="E36" i="75"/>
  <c r="I33" i="75"/>
  <c r="E32" i="75"/>
  <c r="C49" i="75"/>
  <c r="C45" i="75"/>
  <c r="C41" i="75"/>
  <c r="C37" i="75"/>
  <c r="C33" i="75"/>
  <c r="N259" i="75"/>
  <c r="N255" i="75"/>
  <c r="P251" i="75"/>
  <c r="P247" i="75"/>
  <c r="P243" i="75"/>
  <c r="P258" i="75"/>
  <c r="B234" i="75"/>
  <c r="P257" i="75"/>
  <c r="H259" i="75"/>
  <c r="L259" i="75"/>
  <c r="H256" i="75"/>
  <c r="L256" i="75"/>
  <c r="N245" i="75"/>
  <c r="N250" i="75"/>
  <c r="L245" i="75"/>
  <c r="H245" i="75"/>
  <c r="I174" i="75"/>
  <c r="N243" i="75"/>
  <c r="G181" i="75"/>
  <c r="I47" i="75"/>
  <c r="N257" i="75"/>
  <c r="F234" i="75"/>
  <c r="P255" i="75"/>
  <c r="P250" i="75"/>
  <c r="P248" i="75"/>
  <c r="P246" i="75"/>
  <c r="P244" i="75"/>
  <c r="P242" i="75"/>
  <c r="P254" i="75"/>
  <c r="P252" i="75"/>
  <c r="L247" i="75"/>
  <c r="H247" i="75"/>
  <c r="L243" i="75"/>
  <c r="H243" i="75"/>
  <c r="I151" i="75"/>
  <c r="E128" i="75"/>
  <c r="G127" i="75"/>
  <c r="I125" i="75"/>
  <c r="C125" i="75"/>
  <c r="E124" i="75"/>
  <c r="G123" i="75"/>
  <c r="I121" i="75"/>
  <c r="C121" i="75"/>
  <c r="E120" i="75"/>
  <c r="G119" i="75"/>
  <c r="I117" i="75"/>
  <c r="C117" i="75"/>
  <c r="E116" i="75"/>
  <c r="G115" i="75"/>
  <c r="I113" i="75"/>
  <c r="C113" i="75"/>
  <c r="E112" i="75"/>
  <c r="G111" i="75"/>
  <c r="I129" i="75"/>
  <c r="C128" i="75"/>
  <c r="E127" i="75"/>
  <c r="G126" i="75"/>
  <c r="C124" i="75"/>
  <c r="E123" i="75"/>
  <c r="G122" i="75"/>
  <c r="C120" i="75"/>
  <c r="E119" i="75"/>
  <c r="G118" i="75"/>
  <c r="C116" i="75"/>
  <c r="E115" i="75"/>
  <c r="G114" i="75"/>
  <c r="C112" i="75"/>
  <c r="E111" i="75"/>
  <c r="G110" i="75"/>
  <c r="C129" i="75"/>
  <c r="I127" i="75"/>
  <c r="G125" i="75"/>
  <c r="I123" i="75"/>
  <c r="G121" i="75"/>
  <c r="I119" i="75"/>
  <c r="G117" i="75"/>
  <c r="I115" i="75"/>
  <c r="G113" i="75"/>
  <c r="I111" i="75"/>
  <c r="G129" i="75"/>
  <c r="E126" i="75"/>
  <c r="E125" i="75"/>
  <c r="E122" i="75"/>
  <c r="E121" i="75"/>
  <c r="E118" i="75"/>
  <c r="E117" i="75"/>
  <c r="E114" i="75"/>
  <c r="E113" i="75"/>
  <c r="E110" i="75"/>
  <c r="C127" i="75"/>
  <c r="C126" i="75"/>
  <c r="C123" i="75"/>
  <c r="C122" i="75"/>
  <c r="C119" i="75"/>
  <c r="C118" i="75"/>
  <c r="C115" i="75"/>
  <c r="C114" i="75"/>
  <c r="C111" i="75"/>
  <c r="C110" i="75"/>
  <c r="G124" i="75"/>
  <c r="G116" i="75"/>
  <c r="I110" i="75"/>
  <c r="G128" i="75"/>
  <c r="I122" i="75"/>
  <c r="G120" i="75"/>
  <c r="I114" i="75"/>
  <c r="G112" i="75"/>
  <c r="I126" i="75"/>
  <c r="I118" i="75"/>
  <c r="P253" i="75"/>
  <c r="H248" i="75"/>
  <c r="L248" i="75"/>
  <c r="D260" i="75"/>
  <c r="N241" i="75"/>
  <c r="N242" i="75"/>
  <c r="C181" i="75"/>
  <c r="I166" i="75"/>
  <c r="I124" i="75"/>
  <c r="H250" i="75"/>
  <c r="L250" i="75"/>
  <c r="I146" i="75"/>
  <c r="I42" i="75"/>
  <c r="L246" i="75"/>
  <c r="H246" i="75"/>
  <c r="I35" i="75"/>
  <c r="H253" i="75"/>
  <c r="I103" i="75"/>
  <c r="E103" i="75"/>
  <c r="I102" i="75"/>
  <c r="C102" i="75"/>
  <c r="E101" i="75"/>
  <c r="G100" i="75"/>
  <c r="I98" i="75"/>
  <c r="C98" i="75"/>
  <c r="C101" i="75"/>
  <c r="E100" i="75"/>
  <c r="G99" i="75"/>
  <c r="C97" i="75"/>
  <c r="E96" i="75"/>
  <c r="G95" i="75"/>
  <c r="C93" i="75"/>
  <c r="E92" i="75"/>
  <c r="G91" i="75"/>
  <c r="C89" i="75"/>
  <c r="E88" i="75"/>
  <c r="G87" i="75"/>
  <c r="C85" i="75"/>
  <c r="E84" i="75"/>
  <c r="G101" i="75"/>
  <c r="I99" i="75"/>
  <c r="G97" i="75"/>
  <c r="G96" i="75"/>
  <c r="E95" i="75"/>
  <c r="G94" i="75"/>
  <c r="G93" i="75"/>
  <c r="G92" i="75"/>
  <c r="E91" i="75"/>
  <c r="G90" i="75"/>
  <c r="G89" i="75"/>
  <c r="G88" i="75"/>
  <c r="E87" i="75"/>
  <c r="G86" i="75"/>
  <c r="G85" i="75"/>
  <c r="G84" i="75"/>
  <c r="G102" i="75"/>
  <c r="G98" i="75"/>
  <c r="E97" i="75"/>
  <c r="C96" i="75"/>
  <c r="C95" i="75"/>
  <c r="E94" i="75"/>
  <c r="E93" i="75"/>
  <c r="C92" i="75"/>
  <c r="C91" i="75"/>
  <c r="E90" i="75"/>
  <c r="E89" i="75"/>
  <c r="C88" i="75"/>
  <c r="C87" i="75"/>
  <c r="E86" i="75"/>
  <c r="E85" i="75"/>
  <c r="C84" i="75"/>
  <c r="E102" i="75"/>
  <c r="E99" i="75"/>
  <c r="E98" i="75"/>
  <c r="I94" i="75"/>
  <c r="C94" i="75"/>
  <c r="I90" i="75"/>
  <c r="C90" i="75"/>
  <c r="I86" i="75"/>
  <c r="C86" i="75"/>
  <c r="C100" i="75"/>
  <c r="G103" i="75"/>
  <c r="C99" i="75"/>
  <c r="E24" i="75"/>
  <c r="G23" i="75"/>
  <c r="I21" i="75"/>
  <c r="C21" i="75"/>
  <c r="E20" i="75"/>
  <c r="G19" i="75"/>
  <c r="I17" i="75"/>
  <c r="C17" i="75"/>
  <c r="E16" i="75"/>
  <c r="G15" i="75"/>
  <c r="I13" i="75"/>
  <c r="C13" i="75"/>
  <c r="E12" i="75"/>
  <c r="G11" i="75"/>
  <c r="I9" i="75"/>
  <c r="C9" i="75"/>
  <c r="E8" i="75"/>
  <c r="G7" i="75"/>
  <c r="I25" i="75"/>
  <c r="C24" i="75"/>
  <c r="E23" i="75"/>
  <c r="G22" i="75"/>
  <c r="C20" i="75"/>
  <c r="E19" i="75"/>
  <c r="G18" i="75"/>
  <c r="C16" i="75"/>
  <c r="E15" i="75"/>
  <c r="G14" i="75"/>
  <c r="C12" i="75"/>
  <c r="E11" i="75"/>
  <c r="G10" i="75"/>
  <c r="C8" i="75"/>
  <c r="E7" i="75"/>
  <c r="G6" i="75"/>
  <c r="C23" i="75"/>
  <c r="E22" i="75"/>
  <c r="G21" i="75"/>
  <c r="C19" i="75"/>
  <c r="E18" i="75"/>
  <c r="G17" i="75"/>
  <c r="C15" i="75"/>
  <c r="E14" i="75"/>
  <c r="G13" i="75"/>
  <c r="C11" i="75"/>
  <c r="E10" i="75"/>
  <c r="G9" i="75"/>
  <c r="C7" i="75"/>
  <c r="E6" i="75"/>
  <c r="G24" i="75"/>
  <c r="C22" i="75"/>
  <c r="G20" i="75"/>
  <c r="C18" i="75"/>
  <c r="G16" i="75"/>
  <c r="C14" i="75"/>
  <c r="G12" i="75"/>
  <c r="C10" i="75"/>
  <c r="G8" i="75"/>
  <c r="C6" i="75"/>
  <c r="I22" i="75"/>
  <c r="I18" i="75"/>
  <c r="E17" i="75"/>
  <c r="E13" i="75"/>
  <c r="E9" i="75"/>
  <c r="I6" i="75"/>
  <c r="C25" i="75"/>
  <c r="G25" i="75"/>
  <c r="E21" i="75"/>
  <c r="I14" i="75"/>
  <c r="I10" i="75"/>
  <c r="I91" i="75"/>
  <c r="I8" i="75"/>
  <c r="N257" i="74"/>
  <c r="N253" i="74"/>
  <c r="N251" i="74"/>
  <c r="N247" i="74"/>
  <c r="N243" i="74"/>
  <c r="N208" i="74"/>
  <c r="H253" i="74"/>
  <c r="H256" i="74"/>
  <c r="L256" i="74"/>
  <c r="H250" i="74"/>
  <c r="L250" i="74"/>
  <c r="H257" i="74"/>
  <c r="L257" i="74"/>
  <c r="I181" i="74"/>
  <c r="E181" i="74"/>
  <c r="I180" i="74"/>
  <c r="C180" i="74"/>
  <c r="E179" i="74"/>
  <c r="G178" i="74"/>
  <c r="I176" i="74"/>
  <c r="C176" i="74"/>
  <c r="E175" i="74"/>
  <c r="G174" i="74"/>
  <c r="I172" i="74"/>
  <c r="C172" i="74"/>
  <c r="E171" i="74"/>
  <c r="G170" i="74"/>
  <c r="I168" i="74"/>
  <c r="C168" i="74"/>
  <c r="E167" i="74"/>
  <c r="G166" i="74"/>
  <c r="I164" i="74"/>
  <c r="C164" i="74"/>
  <c r="E163" i="74"/>
  <c r="G162" i="74"/>
  <c r="C179" i="74"/>
  <c r="E178" i="74"/>
  <c r="G177" i="74"/>
  <c r="C175" i="74"/>
  <c r="E174" i="74"/>
  <c r="G173" i="74"/>
  <c r="C171" i="74"/>
  <c r="E170" i="74"/>
  <c r="G169" i="74"/>
  <c r="C167" i="74"/>
  <c r="E166" i="74"/>
  <c r="G165" i="74"/>
  <c r="C163" i="74"/>
  <c r="E162" i="74"/>
  <c r="G180" i="74"/>
  <c r="I178" i="74"/>
  <c r="G176" i="74"/>
  <c r="I174" i="74"/>
  <c r="G172" i="74"/>
  <c r="I170" i="74"/>
  <c r="G168" i="74"/>
  <c r="I166" i="74"/>
  <c r="G164" i="74"/>
  <c r="I162" i="74"/>
  <c r="C173" i="74"/>
  <c r="C170" i="74"/>
  <c r="C169" i="74"/>
  <c r="C166" i="74"/>
  <c r="C165" i="74"/>
  <c r="C162" i="74"/>
  <c r="I177" i="74"/>
  <c r="G171" i="74"/>
  <c r="G167" i="74"/>
  <c r="G163" i="74"/>
  <c r="E180" i="74"/>
  <c r="E177" i="74"/>
  <c r="E176" i="74"/>
  <c r="E173" i="74"/>
  <c r="E172" i="74"/>
  <c r="E169" i="74"/>
  <c r="E168" i="74"/>
  <c r="E165" i="74"/>
  <c r="E164" i="74"/>
  <c r="C178" i="74"/>
  <c r="C177" i="74"/>
  <c r="C174" i="74"/>
  <c r="G179" i="74"/>
  <c r="G175" i="74"/>
  <c r="I173" i="74"/>
  <c r="I169" i="74"/>
  <c r="I165" i="74"/>
  <c r="C181" i="74"/>
  <c r="N258" i="74"/>
  <c r="N256" i="74"/>
  <c r="N254" i="74"/>
  <c r="N252" i="74"/>
  <c r="N250" i="74"/>
  <c r="N248" i="74"/>
  <c r="N246" i="74"/>
  <c r="N244" i="74"/>
  <c r="D260" i="74"/>
  <c r="N241" i="74"/>
  <c r="H246" i="74"/>
  <c r="L246" i="74"/>
  <c r="I179" i="74"/>
  <c r="P257" i="74"/>
  <c r="H255" i="74"/>
  <c r="L255" i="74"/>
  <c r="P249" i="74"/>
  <c r="H247" i="74"/>
  <c r="L247" i="74"/>
  <c r="H249" i="74"/>
  <c r="L249" i="74"/>
  <c r="P251" i="74"/>
  <c r="P256" i="74"/>
  <c r="I175" i="74"/>
  <c r="H259" i="74"/>
  <c r="L259" i="74"/>
  <c r="P253" i="74"/>
  <c r="H251" i="74"/>
  <c r="L251" i="74"/>
  <c r="P245" i="74"/>
  <c r="H243" i="74"/>
  <c r="L243" i="74"/>
  <c r="N259" i="74"/>
  <c r="N255" i="74"/>
  <c r="N249" i="74"/>
  <c r="N245" i="74"/>
  <c r="H248" i="74"/>
  <c r="L248" i="74"/>
  <c r="H244" i="74"/>
  <c r="L244" i="74"/>
  <c r="H245" i="74"/>
  <c r="P243" i="74"/>
  <c r="H254" i="74"/>
  <c r="L254" i="74"/>
  <c r="L208" i="74"/>
  <c r="H252" i="74"/>
  <c r="L252" i="74"/>
  <c r="D234" i="74"/>
  <c r="I163" i="74"/>
  <c r="H208" i="74"/>
  <c r="I201" i="74" s="1"/>
  <c r="H258" i="74"/>
  <c r="L258" i="74"/>
  <c r="P252" i="74"/>
  <c r="N242" i="74"/>
  <c r="B260" i="74"/>
  <c r="P259" i="74"/>
  <c r="P255" i="74"/>
  <c r="P247" i="74"/>
  <c r="P248" i="74"/>
  <c r="P244" i="74"/>
  <c r="I171" i="74"/>
  <c r="P208" i="74"/>
  <c r="I153" i="74"/>
  <c r="C153" i="74"/>
  <c r="E152" i="74"/>
  <c r="G151" i="74"/>
  <c r="I149" i="74"/>
  <c r="C149" i="74"/>
  <c r="E148" i="74"/>
  <c r="G147" i="74"/>
  <c r="I145" i="74"/>
  <c r="C145" i="74"/>
  <c r="E144" i="74"/>
  <c r="G143" i="74"/>
  <c r="I141" i="74"/>
  <c r="C141" i="74"/>
  <c r="E140" i="74"/>
  <c r="G139" i="74"/>
  <c r="I137" i="74"/>
  <c r="C137" i="74"/>
  <c r="E136" i="74"/>
  <c r="G154" i="74"/>
  <c r="C152" i="74"/>
  <c r="E151" i="74"/>
  <c r="G150" i="74"/>
  <c r="C148" i="74"/>
  <c r="E147" i="74"/>
  <c r="G146" i="74"/>
  <c r="C144" i="74"/>
  <c r="E143" i="74"/>
  <c r="G142" i="74"/>
  <c r="C140" i="74"/>
  <c r="E139" i="74"/>
  <c r="G138" i="74"/>
  <c r="C136" i="74"/>
  <c r="I154" i="74"/>
  <c r="G152" i="74"/>
  <c r="I150" i="74"/>
  <c r="G148" i="74"/>
  <c r="I146" i="74"/>
  <c r="G144" i="74"/>
  <c r="I142" i="74"/>
  <c r="G140" i="74"/>
  <c r="I138" i="74"/>
  <c r="G136" i="74"/>
  <c r="E154" i="74"/>
  <c r="E146" i="74"/>
  <c r="E145" i="74"/>
  <c r="E142" i="74"/>
  <c r="E141" i="74"/>
  <c r="C151" i="74"/>
  <c r="C150" i="74"/>
  <c r="C147" i="74"/>
  <c r="E155" i="74"/>
  <c r="G153" i="74"/>
  <c r="G149" i="74"/>
  <c r="G145" i="74"/>
  <c r="G141" i="74"/>
  <c r="G137" i="74"/>
  <c r="E153" i="74"/>
  <c r="E150" i="74"/>
  <c r="E149" i="74"/>
  <c r="E138" i="74"/>
  <c r="E137" i="74"/>
  <c r="I155" i="74"/>
  <c r="C154" i="74"/>
  <c r="C146" i="74"/>
  <c r="C143" i="74"/>
  <c r="C142" i="74"/>
  <c r="C139" i="74"/>
  <c r="C138" i="74"/>
  <c r="I143" i="74"/>
  <c r="I147" i="74"/>
  <c r="L208" i="72"/>
  <c r="H243" i="72"/>
  <c r="L243" i="72"/>
  <c r="H245" i="72"/>
  <c r="L245" i="72"/>
  <c r="I123" i="72"/>
  <c r="G51" i="72"/>
  <c r="C51" i="72"/>
  <c r="I48" i="72"/>
  <c r="C48" i="72"/>
  <c r="E47" i="72"/>
  <c r="I44" i="72"/>
  <c r="C44" i="72"/>
  <c r="E43" i="72"/>
  <c r="I40" i="72"/>
  <c r="C40" i="72"/>
  <c r="E39" i="72"/>
  <c r="I36" i="72"/>
  <c r="C36" i="72"/>
  <c r="E35" i="72"/>
  <c r="I32" i="72"/>
  <c r="C32" i="72"/>
  <c r="E49" i="72"/>
  <c r="E45" i="72"/>
  <c r="E41" i="72"/>
  <c r="C38" i="72"/>
  <c r="E37" i="72"/>
  <c r="E33" i="72"/>
  <c r="E50" i="72"/>
  <c r="C47" i="72"/>
  <c r="E46" i="72"/>
  <c r="C43" i="72"/>
  <c r="E42" i="72"/>
  <c r="C39" i="72"/>
  <c r="E38" i="72"/>
  <c r="C35" i="72"/>
  <c r="E34" i="72"/>
  <c r="I51" i="72"/>
  <c r="C50" i="72"/>
  <c r="C46" i="72"/>
  <c r="C42" i="72"/>
  <c r="C34" i="72"/>
  <c r="I49" i="72"/>
  <c r="E48" i="72"/>
  <c r="I45" i="72"/>
  <c r="E44" i="72"/>
  <c r="I41" i="72"/>
  <c r="E40" i="72"/>
  <c r="I37" i="72"/>
  <c r="E36" i="72"/>
  <c r="I33" i="72"/>
  <c r="E32" i="72"/>
  <c r="C49" i="72"/>
  <c r="C45" i="72"/>
  <c r="C41" i="72"/>
  <c r="C37" i="72"/>
  <c r="C33" i="72"/>
  <c r="I38" i="72"/>
  <c r="I116" i="72"/>
  <c r="I43" i="72"/>
  <c r="I120" i="72"/>
  <c r="P256" i="72"/>
  <c r="F234" i="72"/>
  <c r="R242" i="72"/>
  <c r="H254" i="72"/>
  <c r="L254" i="72"/>
  <c r="H250" i="72"/>
  <c r="L250" i="72"/>
  <c r="N243" i="72"/>
  <c r="H258" i="72"/>
  <c r="L258" i="72"/>
  <c r="C155" i="72"/>
  <c r="I50" i="72"/>
  <c r="E51" i="72"/>
  <c r="H251" i="72"/>
  <c r="L251" i="72"/>
  <c r="P208" i="72"/>
  <c r="R248" i="72"/>
  <c r="P250" i="72"/>
  <c r="H256" i="72"/>
  <c r="H253" i="72"/>
  <c r="L253" i="72"/>
  <c r="I149" i="72"/>
  <c r="I46" i="72"/>
  <c r="I153" i="72"/>
  <c r="I139" i="72"/>
  <c r="I89" i="72"/>
  <c r="I147" i="72"/>
  <c r="I39" i="72"/>
  <c r="I96" i="72"/>
  <c r="H252" i="72"/>
  <c r="L252" i="72"/>
  <c r="D234" i="72"/>
  <c r="H246" i="72"/>
  <c r="L246" i="72"/>
  <c r="E128" i="72"/>
  <c r="G127" i="72"/>
  <c r="I125" i="72"/>
  <c r="C125" i="72"/>
  <c r="E124" i="72"/>
  <c r="G123" i="72"/>
  <c r="I121" i="72"/>
  <c r="C121" i="72"/>
  <c r="E120" i="72"/>
  <c r="G119" i="72"/>
  <c r="I117" i="72"/>
  <c r="C117" i="72"/>
  <c r="E116" i="72"/>
  <c r="G115" i="72"/>
  <c r="I113" i="72"/>
  <c r="C113" i="72"/>
  <c r="E112" i="72"/>
  <c r="G111" i="72"/>
  <c r="C127" i="72"/>
  <c r="G125" i="72"/>
  <c r="C123" i="72"/>
  <c r="G121" i="72"/>
  <c r="C119" i="72"/>
  <c r="G117" i="72"/>
  <c r="C115" i="72"/>
  <c r="E110" i="72"/>
  <c r="I129" i="72"/>
  <c r="C128" i="72"/>
  <c r="E127" i="72"/>
  <c r="G126" i="72"/>
  <c r="C124" i="72"/>
  <c r="E123" i="72"/>
  <c r="G122" i="72"/>
  <c r="C120" i="72"/>
  <c r="E119" i="72"/>
  <c r="G118" i="72"/>
  <c r="C116" i="72"/>
  <c r="E115" i="72"/>
  <c r="G114" i="72"/>
  <c r="C112" i="72"/>
  <c r="E111" i="72"/>
  <c r="G110" i="72"/>
  <c r="E126" i="72"/>
  <c r="E122" i="72"/>
  <c r="E118" i="72"/>
  <c r="E114" i="72"/>
  <c r="G113" i="72"/>
  <c r="C111" i="72"/>
  <c r="C129" i="72"/>
  <c r="G129" i="72"/>
  <c r="I126" i="72"/>
  <c r="E125" i="72"/>
  <c r="I122" i="72"/>
  <c r="E121" i="72"/>
  <c r="I118" i="72"/>
  <c r="E117" i="72"/>
  <c r="I114" i="72"/>
  <c r="E113" i="72"/>
  <c r="I110" i="72"/>
  <c r="G128" i="72"/>
  <c r="C126" i="72"/>
  <c r="G124" i="72"/>
  <c r="C122" i="72"/>
  <c r="G120" i="72"/>
  <c r="C118" i="72"/>
  <c r="G116" i="72"/>
  <c r="C114" i="72"/>
  <c r="G112" i="72"/>
  <c r="C110" i="72"/>
  <c r="E129" i="72"/>
  <c r="H244" i="72"/>
  <c r="L244" i="72"/>
  <c r="H259" i="72"/>
  <c r="L259" i="72"/>
  <c r="B260" i="72"/>
  <c r="P257" i="72"/>
  <c r="P249" i="72"/>
  <c r="D260" i="72"/>
  <c r="N241" i="72"/>
  <c r="H249" i="72"/>
  <c r="L249" i="72"/>
  <c r="I155" i="72"/>
  <c r="E155" i="72"/>
  <c r="I154" i="72"/>
  <c r="C154" i="72"/>
  <c r="E153" i="72"/>
  <c r="G152" i="72"/>
  <c r="I150" i="72"/>
  <c r="C150" i="72"/>
  <c r="C153" i="72"/>
  <c r="E152" i="72"/>
  <c r="G151" i="72"/>
  <c r="C149" i="72"/>
  <c r="E148" i="72"/>
  <c r="G147" i="72"/>
  <c r="G153" i="72"/>
  <c r="I151" i="72"/>
  <c r="G149" i="72"/>
  <c r="G148" i="72"/>
  <c r="E147" i="72"/>
  <c r="G146" i="72"/>
  <c r="I144" i="72"/>
  <c r="C144" i="72"/>
  <c r="E143" i="72"/>
  <c r="G142" i="72"/>
  <c r="I140" i="72"/>
  <c r="C140" i="72"/>
  <c r="E139" i="72"/>
  <c r="G138" i="72"/>
  <c r="I136" i="72"/>
  <c r="C136" i="72"/>
  <c r="G144" i="72"/>
  <c r="C142" i="72"/>
  <c r="E137" i="72"/>
  <c r="G181" i="72"/>
  <c r="G154" i="72"/>
  <c r="G150" i="72"/>
  <c r="E149" i="72"/>
  <c r="C148" i="72"/>
  <c r="C147" i="72"/>
  <c r="E146" i="72"/>
  <c r="G145" i="72"/>
  <c r="C143" i="72"/>
  <c r="E142" i="72"/>
  <c r="G141" i="72"/>
  <c r="C139" i="72"/>
  <c r="E138" i="72"/>
  <c r="G137" i="72"/>
  <c r="E154" i="72"/>
  <c r="E151" i="72"/>
  <c r="E150" i="72"/>
  <c r="C146" i="72"/>
  <c r="E145" i="72"/>
  <c r="E141" i="72"/>
  <c r="G140" i="72"/>
  <c r="C138" i="72"/>
  <c r="G136" i="72"/>
  <c r="C152" i="72"/>
  <c r="I145" i="72"/>
  <c r="E144" i="72"/>
  <c r="I141" i="72"/>
  <c r="E140" i="72"/>
  <c r="I137" i="72"/>
  <c r="E136" i="72"/>
  <c r="C151" i="72"/>
  <c r="C145" i="72"/>
  <c r="G143" i="72"/>
  <c r="C141" i="72"/>
  <c r="C137" i="72"/>
  <c r="G155" i="72"/>
  <c r="G139" i="72"/>
  <c r="I119" i="72"/>
  <c r="I34" i="72"/>
  <c r="I143" i="72"/>
  <c r="I112" i="72"/>
  <c r="I146" i="72"/>
  <c r="I103" i="72"/>
  <c r="E103" i="72"/>
  <c r="I102" i="72"/>
  <c r="C102" i="72"/>
  <c r="E101" i="72"/>
  <c r="G100" i="72"/>
  <c r="I98" i="72"/>
  <c r="C98" i="72"/>
  <c r="E97" i="72"/>
  <c r="G96" i="72"/>
  <c r="I94" i="72"/>
  <c r="C94" i="72"/>
  <c r="E93" i="72"/>
  <c r="G92" i="72"/>
  <c r="I90" i="72"/>
  <c r="C90" i="72"/>
  <c r="E89" i="72"/>
  <c r="G88" i="72"/>
  <c r="I86" i="72"/>
  <c r="C86" i="72"/>
  <c r="E85" i="72"/>
  <c r="G84" i="72"/>
  <c r="G98" i="72"/>
  <c r="E95" i="72"/>
  <c r="G94" i="72"/>
  <c r="C92" i="72"/>
  <c r="G90" i="72"/>
  <c r="C88" i="72"/>
  <c r="G86" i="72"/>
  <c r="C84" i="72"/>
  <c r="C101" i="72"/>
  <c r="E100" i="72"/>
  <c r="G99" i="72"/>
  <c r="C97" i="72"/>
  <c r="E96" i="72"/>
  <c r="G95" i="72"/>
  <c r="C93" i="72"/>
  <c r="E92" i="72"/>
  <c r="G91" i="72"/>
  <c r="C89" i="72"/>
  <c r="E88" i="72"/>
  <c r="G87" i="72"/>
  <c r="C85" i="72"/>
  <c r="E84" i="72"/>
  <c r="G102" i="72"/>
  <c r="C100" i="72"/>
  <c r="E99" i="72"/>
  <c r="C96" i="72"/>
  <c r="E91" i="72"/>
  <c r="E87" i="72"/>
  <c r="E102" i="72"/>
  <c r="I99" i="72"/>
  <c r="E98" i="72"/>
  <c r="I95" i="72"/>
  <c r="E94" i="72"/>
  <c r="I91" i="72"/>
  <c r="E90" i="72"/>
  <c r="I87" i="72"/>
  <c r="E86" i="72"/>
  <c r="C95" i="72"/>
  <c r="C91" i="72"/>
  <c r="C87" i="72"/>
  <c r="G85" i="72"/>
  <c r="G101" i="72"/>
  <c r="C99" i="72"/>
  <c r="G97" i="72"/>
  <c r="G93" i="72"/>
  <c r="G89" i="72"/>
  <c r="B234" i="72"/>
  <c r="P259" i="72"/>
  <c r="P255" i="72"/>
  <c r="H241" i="72"/>
  <c r="P246" i="72"/>
  <c r="N242" i="72"/>
  <c r="E180" i="72"/>
  <c r="G179" i="72"/>
  <c r="I177" i="72"/>
  <c r="C177" i="72"/>
  <c r="E176" i="72"/>
  <c r="G175" i="72"/>
  <c r="I173" i="72"/>
  <c r="C173" i="72"/>
  <c r="E172" i="72"/>
  <c r="G171" i="72"/>
  <c r="I169" i="72"/>
  <c r="C169" i="72"/>
  <c r="E168" i="72"/>
  <c r="G167" i="72"/>
  <c r="I165" i="72"/>
  <c r="C165" i="72"/>
  <c r="E164" i="72"/>
  <c r="G163" i="72"/>
  <c r="I181" i="72"/>
  <c r="C180" i="72"/>
  <c r="E179" i="72"/>
  <c r="G178" i="72"/>
  <c r="C176" i="72"/>
  <c r="E175" i="72"/>
  <c r="G174" i="72"/>
  <c r="C172" i="72"/>
  <c r="E171" i="72"/>
  <c r="G170" i="72"/>
  <c r="C168" i="72"/>
  <c r="E167" i="72"/>
  <c r="G166" i="72"/>
  <c r="C164" i="72"/>
  <c r="E163" i="72"/>
  <c r="G162" i="72"/>
  <c r="C181" i="72"/>
  <c r="I179" i="72"/>
  <c r="G177" i="72"/>
  <c r="I175" i="72"/>
  <c r="G173" i="72"/>
  <c r="I171" i="72"/>
  <c r="G169" i="72"/>
  <c r="I167" i="72"/>
  <c r="G165" i="72"/>
  <c r="I163" i="72"/>
  <c r="C174" i="72"/>
  <c r="C171" i="72"/>
  <c r="C170" i="72"/>
  <c r="C167" i="72"/>
  <c r="C166" i="72"/>
  <c r="C163" i="72"/>
  <c r="C162" i="72"/>
  <c r="E178" i="72"/>
  <c r="E177" i="72"/>
  <c r="E174" i="72"/>
  <c r="E173" i="72"/>
  <c r="E170" i="72"/>
  <c r="E169" i="72"/>
  <c r="E166" i="72"/>
  <c r="E165" i="72"/>
  <c r="E162" i="72"/>
  <c r="C179" i="72"/>
  <c r="C178" i="72"/>
  <c r="C175" i="72"/>
  <c r="I178" i="72"/>
  <c r="G180" i="72"/>
  <c r="I174" i="72"/>
  <c r="G172" i="72"/>
  <c r="I166" i="72"/>
  <c r="G164" i="72"/>
  <c r="G176" i="72"/>
  <c r="I170" i="72"/>
  <c r="G168" i="72"/>
  <c r="I162" i="72"/>
  <c r="N208" i="72"/>
  <c r="R247" i="72"/>
  <c r="H208" i="72"/>
  <c r="I172" i="72"/>
  <c r="I127" i="72"/>
  <c r="I111" i="72"/>
  <c r="I42" i="72"/>
  <c r="I124" i="72"/>
  <c r="I47" i="72"/>
  <c r="H257" i="72"/>
  <c r="I101" i="72"/>
  <c r="I85" i="72"/>
  <c r="E24" i="72"/>
  <c r="G23" i="72"/>
  <c r="I21" i="72"/>
  <c r="C21" i="72"/>
  <c r="E20" i="72"/>
  <c r="G19" i="72"/>
  <c r="I17" i="72"/>
  <c r="C17" i="72"/>
  <c r="E16" i="72"/>
  <c r="G15" i="72"/>
  <c r="I13" i="72"/>
  <c r="C13" i="72"/>
  <c r="E12" i="72"/>
  <c r="G11" i="72"/>
  <c r="I9" i="72"/>
  <c r="C9" i="72"/>
  <c r="E8" i="72"/>
  <c r="G7" i="72"/>
  <c r="C23" i="72"/>
  <c r="C19" i="72"/>
  <c r="G17" i="72"/>
  <c r="C15" i="72"/>
  <c r="E10" i="72"/>
  <c r="I25" i="72"/>
  <c r="C24" i="72"/>
  <c r="E23" i="72"/>
  <c r="G22" i="72"/>
  <c r="C20" i="72"/>
  <c r="E19" i="72"/>
  <c r="G18" i="72"/>
  <c r="C16" i="72"/>
  <c r="E15" i="72"/>
  <c r="G14" i="72"/>
  <c r="C12" i="72"/>
  <c r="E11" i="72"/>
  <c r="G10" i="72"/>
  <c r="C8" i="72"/>
  <c r="E7" i="72"/>
  <c r="G6" i="72"/>
  <c r="E22" i="72"/>
  <c r="G21" i="72"/>
  <c r="E18" i="72"/>
  <c r="E14" i="72"/>
  <c r="G13" i="72"/>
  <c r="C11" i="72"/>
  <c r="G9" i="72"/>
  <c r="C7" i="72"/>
  <c r="E6" i="72"/>
  <c r="G24" i="72"/>
  <c r="C22" i="72"/>
  <c r="G20" i="72"/>
  <c r="C18" i="72"/>
  <c r="G16" i="72"/>
  <c r="C14" i="72"/>
  <c r="G12" i="72"/>
  <c r="C10" i="72"/>
  <c r="G8" i="72"/>
  <c r="C6" i="72"/>
  <c r="G25" i="72"/>
  <c r="E21" i="72"/>
  <c r="I14" i="72"/>
  <c r="E9" i="72"/>
  <c r="C25" i="72"/>
  <c r="I22" i="72"/>
  <c r="I18" i="72"/>
  <c r="E17" i="72"/>
  <c r="E13" i="72"/>
  <c r="I10" i="72"/>
  <c r="I6" i="72"/>
  <c r="I128" i="72"/>
  <c r="I35" i="72"/>
  <c r="I138" i="72"/>
  <c r="I92" i="72"/>
  <c r="I24" i="72"/>
  <c r="I8" i="72"/>
  <c r="P256" i="71"/>
  <c r="P248" i="71"/>
  <c r="P244" i="71"/>
  <c r="N256" i="71"/>
  <c r="N247" i="71"/>
  <c r="H247" i="71"/>
  <c r="N253" i="71"/>
  <c r="N245" i="71"/>
  <c r="I122" i="71"/>
  <c r="N242" i="71"/>
  <c r="H258" i="71"/>
  <c r="L258" i="71"/>
  <c r="I171" i="71"/>
  <c r="P253" i="71"/>
  <c r="P249" i="71"/>
  <c r="N252" i="71"/>
  <c r="H245" i="71"/>
  <c r="H256" i="71"/>
  <c r="L256" i="71"/>
  <c r="I118" i="71"/>
  <c r="I164" i="71"/>
  <c r="I20" i="71"/>
  <c r="I179" i="71"/>
  <c r="P258" i="71"/>
  <c r="P254" i="71"/>
  <c r="P250" i="71"/>
  <c r="P246" i="71"/>
  <c r="P242" i="71"/>
  <c r="N248" i="71"/>
  <c r="C25" i="71"/>
  <c r="N259" i="71"/>
  <c r="H254" i="71"/>
  <c r="L254" i="71"/>
  <c r="H259" i="71"/>
  <c r="N249" i="71"/>
  <c r="C129" i="71"/>
  <c r="G25" i="71"/>
  <c r="N254" i="71"/>
  <c r="N246" i="71"/>
  <c r="I18" i="71"/>
  <c r="N255" i="71"/>
  <c r="I13" i="71"/>
  <c r="P208" i="71"/>
  <c r="P252" i="71"/>
  <c r="F260" i="71"/>
  <c r="P241" i="71"/>
  <c r="L208" i="71"/>
  <c r="H252" i="71"/>
  <c r="L252" i="71"/>
  <c r="I127" i="71"/>
  <c r="C127" i="71"/>
  <c r="E126" i="71"/>
  <c r="G125" i="71"/>
  <c r="I123" i="71"/>
  <c r="C123" i="71"/>
  <c r="E122" i="71"/>
  <c r="G121" i="71"/>
  <c r="I119" i="71"/>
  <c r="C119" i="71"/>
  <c r="E118" i="71"/>
  <c r="G117" i="71"/>
  <c r="I115" i="71"/>
  <c r="C115" i="71"/>
  <c r="E114" i="71"/>
  <c r="G113" i="71"/>
  <c r="I111" i="71"/>
  <c r="C111" i="71"/>
  <c r="E110" i="71"/>
  <c r="G128" i="71"/>
  <c r="C126" i="71"/>
  <c r="E125" i="71"/>
  <c r="G124" i="71"/>
  <c r="C122" i="71"/>
  <c r="E121" i="71"/>
  <c r="G120" i="71"/>
  <c r="C118" i="71"/>
  <c r="E117" i="71"/>
  <c r="G116" i="71"/>
  <c r="C114" i="71"/>
  <c r="E113" i="71"/>
  <c r="G112" i="71"/>
  <c r="C110" i="71"/>
  <c r="E128" i="71"/>
  <c r="E127" i="71"/>
  <c r="E124" i="71"/>
  <c r="E123" i="71"/>
  <c r="E120" i="71"/>
  <c r="E119" i="71"/>
  <c r="E116" i="71"/>
  <c r="E115" i="71"/>
  <c r="E112" i="71"/>
  <c r="E111" i="71"/>
  <c r="I121" i="71"/>
  <c r="I113" i="71"/>
  <c r="I129" i="71"/>
  <c r="C128" i="71"/>
  <c r="C125" i="71"/>
  <c r="C124" i="71"/>
  <c r="C121" i="71"/>
  <c r="C120" i="71"/>
  <c r="C117" i="71"/>
  <c r="C116" i="71"/>
  <c r="C113" i="71"/>
  <c r="C112" i="71"/>
  <c r="I128" i="71"/>
  <c r="G126" i="71"/>
  <c r="I124" i="71"/>
  <c r="G122" i="71"/>
  <c r="I120" i="71"/>
  <c r="G118" i="71"/>
  <c r="I116" i="71"/>
  <c r="G114" i="71"/>
  <c r="I112" i="71"/>
  <c r="G110" i="71"/>
  <c r="E129" i="71"/>
  <c r="G127" i="71"/>
  <c r="I125" i="71"/>
  <c r="G123" i="71"/>
  <c r="G119" i="71"/>
  <c r="I117" i="71"/>
  <c r="G115" i="71"/>
  <c r="G111" i="71"/>
  <c r="N258" i="71"/>
  <c r="N250" i="71"/>
  <c r="E180" i="71"/>
  <c r="C181" i="71"/>
  <c r="G180" i="71"/>
  <c r="G179" i="71"/>
  <c r="I177" i="71"/>
  <c r="C177" i="71"/>
  <c r="E176" i="71"/>
  <c r="G175" i="71"/>
  <c r="I173" i="71"/>
  <c r="C173" i="71"/>
  <c r="E172" i="71"/>
  <c r="G171" i="71"/>
  <c r="I169" i="71"/>
  <c r="C169" i="71"/>
  <c r="E168" i="71"/>
  <c r="G167" i="71"/>
  <c r="I165" i="71"/>
  <c r="C165" i="71"/>
  <c r="E164" i="71"/>
  <c r="G163" i="71"/>
  <c r="C180" i="71"/>
  <c r="E179" i="71"/>
  <c r="G178" i="71"/>
  <c r="C176" i="71"/>
  <c r="E175" i="71"/>
  <c r="G174" i="71"/>
  <c r="C172" i="71"/>
  <c r="E171" i="71"/>
  <c r="G170" i="71"/>
  <c r="C168" i="71"/>
  <c r="E167" i="71"/>
  <c r="G166" i="71"/>
  <c r="C164" i="71"/>
  <c r="E163" i="71"/>
  <c r="G162" i="71"/>
  <c r="I178" i="71"/>
  <c r="G176" i="71"/>
  <c r="I174" i="71"/>
  <c r="G172" i="71"/>
  <c r="I170" i="71"/>
  <c r="G168" i="71"/>
  <c r="I166" i="71"/>
  <c r="G164" i="71"/>
  <c r="I162" i="71"/>
  <c r="C179" i="71"/>
  <c r="C171" i="71"/>
  <c r="C163" i="71"/>
  <c r="C162" i="71"/>
  <c r="I181" i="71"/>
  <c r="G177" i="71"/>
  <c r="G173" i="71"/>
  <c r="G169" i="71"/>
  <c r="G165" i="71"/>
  <c r="E178" i="71"/>
  <c r="E177" i="71"/>
  <c r="E174" i="71"/>
  <c r="E173" i="71"/>
  <c r="E170" i="71"/>
  <c r="E169" i="71"/>
  <c r="E166" i="71"/>
  <c r="E165" i="71"/>
  <c r="E162" i="71"/>
  <c r="I180" i="71"/>
  <c r="C178" i="71"/>
  <c r="C175" i="71"/>
  <c r="C174" i="71"/>
  <c r="C170" i="71"/>
  <c r="C167" i="71"/>
  <c r="C166" i="71"/>
  <c r="B260" i="71"/>
  <c r="I172" i="71"/>
  <c r="P257" i="71"/>
  <c r="P245" i="71"/>
  <c r="G24" i="71"/>
  <c r="C22" i="71"/>
  <c r="E21" i="71"/>
  <c r="G20" i="71"/>
  <c r="C18" i="71"/>
  <c r="E17" i="71"/>
  <c r="G16" i="71"/>
  <c r="C14" i="71"/>
  <c r="E13" i="71"/>
  <c r="G12" i="71"/>
  <c r="C10" i="71"/>
  <c r="E9" i="71"/>
  <c r="G8" i="71"/>
  <c r="C6" i="71"/>
  <c r="C24" i="71"/>
  <c r="E23" i="71"/>
  <c r="E22" i="71"/>
  <c r="C21" i="71"/>
  <c r="C20" i="71"/>
  <c r="E19" i="71"/>
  <c r="E18" i="71"/>
  <c r="C17" i="71"/>
  <c r="C16" i="71"/>
  <c r="E15" i="71"/>
  <c r="E14" i="71"/>
  <c r="C13" i="71"/>
  <c r="C12" i="71"/>
  <c r="E11" i="71"/>
  <c r="E10" i="71"/>
  <c r="C9" i="71"/>
  <c r="C8" i="71"/>
  <c r="E7" i="71"/>
  <c r="E6" i="71"/>
  <c r="I25" i="71"/>
  <c r="G22" i="71"/>
  <c r="E20" i="71"/>
  <c r="G18" i="71"/>
  <c r="E16" i="71"/>
  <c r="G14" i="71"/>
  <c r="E12" i="71"/>
  <c r="G10" i="71"/>
  <c r="E8" i="71"/>
  <c r="G7" i="71"/>
  <c r="I23" i="71"/>
  <c r="C23" i="71"/>
  <c r="I19" i="71"/>
  <c r="C19" i="71"/>
  <c r="I15" i="71"/>
  <c r="C15" i="71"/>
  <c r="I11" i="71"/>
  <c r="C11" i="71"/>
  <c r="I7" i="71"/>
  <c r="C7" i="71"/>
  <c r="E24" i="71"/>
  <c r="G23" i="71"/>
  <c r="G21" i="71"/>
  <c r="G19" i="71"/>
  <c r="G17" i="71"/>
  <c r="G15" i="71"/>
  <c r="G13" i="71"/>
  <c r="G11" i="71"/>
  <c r="G9" i="71"/>
  <c r="N243" i="71"/>
  <c r="N257" i="71"/>
  <c r="H248" i="71"/>
  <c r="L248" i="71"/>
  <c r="D260" i="71"/>
  <c r="N241" i="71"/>
  <c r="I22" i="71"/>
  <c r="H253" i="71"/>
  <c r="B234" i="71"/>
  <c r="H242" i="71"/>
  <c r="L242" i="71"/>
  <c r="I17" i="71"/>
  <c r="E25" i="71"/>
  <c r="F234" i="71"/>
  <c r="P259" i="71"/>
  <c r="P255" i="71"/>
  <c r="P251" i="71"/>
  <c r="P247" i="71"/>
  <c r="P243" i="71"/>
  <c r="N208" i="71"/>
  <c r="N244" i="71"/>
  <c r="H257" i="71"/>
  <c r="N251" i="71"/>
  <c r="I176" i="71"/>
  <c r="H244" i="71"/>
  <c r="L244" i="71"/>
  <c r="I126" i="71"/>
  <c r="I110" i="71"/>
  <c r="D234" i="71"/>
  <c r="G129" i="71"/>
  <c r="I10" i="71"/>
  <c r="H249" i="71"/>
  <c r="H250" i="71"/>
  <c r="L250" i="71"/>
  <c r="H246" i="71"/>
  <c r="L246" i="71"/>
  <c r="E181" i="71"/>
  <c r="I9" i="71"/>
  <c r="I175" i="71"/>
  <c r="I12" i="71"/>
  <c r="I163" i="71"/>
  <c r="R243" i="70"/>
  <c r="H250" i="70"/>
  <c r="L250" i="70"/>
  <c r="P259" i="70"/>
  <c r="P255" i="70"/>
  <c r="P251" i="70"/>
  <c r="P247" i="70"/>
  <c r="H247" i="70"/>
  <c r="N258" i="70"/>
  <c r="N249" i="70"/>
  <c r="L208" i="70"/>
  <c r="H256" i="70"/>
  <c r="L256" i="70"/>
  <c r="N251" i="70"/>
  <c r="N244" i="70"/>
  <c r="I22" i="70"/>
  <c r="I12" i="70"/>
  <c r="H254" i="70"/>
  <c r="L254" i="70"/>
  <c r="H246" i="70"/>
  <c r="L246" i="70"/>
  <c r="P208" i="70"/>
  <c r="P258" i="70"/>
  <c r="P256" i="70"/>
  <c r="P254" i="70"/>
  <c r="P252" i="70"/>
  <c r="P250" i="70"/>
  <c r="P248" i="70"/>
  <c r="I110" i="70"/>
  <c r="H251" i="70"/>
  <c r="N254" i="70"/>
  <c r="N253" i="70"/>
  <c r="N245" i="70"/>
  <c r="D260" i="70"/>
  <c r="N241" i="70"/>
  <c r="C25" i="70"/>
  <c r="H241" i="70"/>
  <c r="I18" i="70"/>
  <c r="I9" i="70"/>
  <c r="I24" i="70"/>
  <c r="H258" i="70"/>
  <c r="L258" i="70"/>
  <c r="H242" i="70"/>
  <c r="L242" i="70"/>
  <c r="P257" i="70"/>
  <c r="P253" i="70"/>
  <c r="P249" i="70"/>
  <c r="F260" i="70"/>
  <c r="H255" i="70"/>
  <c r="N259" i="70"/>
  <c r="N257" i="70"/>
  <c r="N250" i="70"/>
  <c r="N248" i="70"/>
  <c r="N247" i="70"/>
  <c r="N243" i="70"/>
  <c r="H248" i="70"/>
  <c r="L248" i="70"/>
  <c r="F234" i="70"/>
  <c r="N252" i="70"/>
  <c r="G24" i="70"/>
  <c r="C22" i="70"/>
  <c r="E21" i="70"/>
  <c r="G20" i="70"/>
  <c r="C18" i="70"/>
  <c r="E17" i="70"/>
  <c r="G16" i="70"/>
  <c r="C14" i="70"/>
  <c r="E13" i="70"/>
  <c r="G12" i="70"/>
  <c r="C10" i="70"/>
  <c r="E9" i="70"/>
  <c r="G8" i="70"/>
  <c r="C6" i="70"/>
  <c r="I25" i="70"/>
  <c r="E24" i="70"/>
  <c r="G23" i="70"/>
  <c r="G22" i="70"/>
  <c r="G21" i="70"/>
  <c r="E20" i="70"/>
  <c r="G19" i="70"/>
  <c r="G18" i="70"/>
  <c r="G17" i="70"/>
  <c r="E16" i="70"/>
  <c r="G15" i="70"/>
  <c r="G14" i="70"/>
  <c r="G13" i="70"/>
  <c r="E12" i="70"/>
  <c r="G11" i="70"/>
  <c r="G10" i="70"/>
  <c r="G9" i="70"/>
  <c r="E8" i="70"/>
  <c r="G7" i="70"/>
  <c r="G6" i="70"/>
  <c r="C23" i="70"/>
  <c r="I19" i="70"/>
  <c r="I15" i="70"/>
  <c r="I11" i="70"/>
  <c r="C11" i="70"/>
  <c r="C7" i="70"/>
  <c r="C24" i="70"/>
  <c r="E23" i="70"/>
  <c r="E22" i="70"/>
  <c r="C21" i="70"/>
  <c r="C20" i="70"/>
  <c r="E19" i="70"/>
  <c r="E18" i="70"/>
  <c r="C17" i="70"/>
  <c r="C16" i="70"/>
  <c r="E15" i="70"/>
  <c r="E14" i="70"/>
  <c r="C13" i="70"/>
  <c r="C12" i="70"/>
  <c r="E11" i="70"/>
  <c r="E10" i="70"/>
  <c r="C9" i="70"/>
  <c r="C8" i="70"/>
  <c r="E7" i="70"/>
  <c r="E6" i="70"/>
  <c r="I23" i="70"/>
  <c r="C19" i="70"/>
  <c r="C15" i="70"/>
  <c r="I7" i="70"/>
  <c r="E25" i="70"/>
  <c r="I13" i="70"/>
  <c r="H252" i="70"/>
  <c r="L252" i="70"/>
  <c r="H244" i="70"/>
  <c r="L244" i="70"/>
  <c r="D234" i="70"/>
  <c r="I127" i="70"/>
  <c r="C127" i="70"/>
  <c r="E126" i="70"/>
  <c r="G125" i="70"/>
  <c r="I123" i="70"/>
  <c r="C123" i="70"/>
  <c r="E122" i="70"/>
  <c r="G121" i="70"/>
  <c r="I119" i="70"/>
  <c r="C119" i="70"/>
  <c r="E118" i="70"/>
  <c r="G128" i="70"/>
  <c r="C126" i="70"/>
  <c r="E125" i="70"/>
  <c r="G124" i="70"/>
  <c r="C122" i="70"/>
  <c r="E121" i="70"/>
  <c r="G120" i="70"/>
  <c r="C118" i="70"/>
  <c r="E117" i="70"/>
  <c r="G116" i="70"/>
  <c r="C114" i="70"/>
  <c r="E113" i="70"/>
  <c r="G112" i="70"/>
  <c r="C110" i="70"/>
  <c r="E128" i="70"/>
  <c r="E127" i="70"/>
  <c r="E124" i="70"/>
  <c r="E123" i="70"/>
  <c r="E120" i="70"/>
  <c r="E119" i="70"/>
  <c r="I128" i="70"/>
  <c r="G126" i="70"/>
  <c r="I124" i="70"/>
  <c r="G122" i="70"/>
  <c r="G118" i="70"/>
  <c r="C116" i="70"/>
  <c r="E114" i="70"/>
  <c r="C112" i="70"/>
  <c r="E129" i="70"/>
  <c r="G127" i="70"/>
  <c r="I125" i="70"/>
  <c r="G123" i="70"/>
  <c r="G119" i="70"/>
  <c r="I116" i="70"/>
  <c r="C115" i="70"/>
  <c r="I112" i="70"/>
  <c r="C111" i="70"/>
  <c r="I129" i="70"/>
  <c r="C128" i="70"/>
  <c r="C125" i="70"/>
  <c r="C124" i="70"/>
  <c r="C121" i="70"/>
  <c r="C120" i="70"/>
  <c r="G117" i="70"/>
  <c r="E116" i="70"/>
  <c r="G115" i="70"/>
  <c r="G114" i="70"/>
  <c r="G113" i="70"/>
  <c r="E112" i="70"/>
  <c r="G111" i="70"/>
  <c r="G110" i="70"/>
  <c r="I120" i="70"/>
  <c r="C117" i="70"/>
  <c r="E115" i="70"/>
  <c r="C113" i="70"/>
  <c r="E111" i="70"/>
  <c r="E110" i="70"/>
  <c r="I121" i="70"/>
  <c r="I117" i="70"/>
  <c r="I115" i="70"/>
  <c r="I113" i="70"/>
  <c r="I111" i="70"/>
  <c r="H257" i="70"/>
  <c r="N256" i="70"/>
  <c r="N255" i="70"/>
  <c r="N246" i="70"/>
  <c r="N242" i="70"/>
  <c r="I118" i="70"/>
  <c r="H249" i="70"/>
  <c r="I14" i="70"/>
  <c r="I21" i="70"/>
  <c r="I20" i="70"/>
  <c r="P256" i="69"/>
  <c r="P259" i="69"/>
  <c r="P251" i="69"/>
  <c r="N255" i="69"/>
  <c r="L243" i="69"/>
  <c r="H243" i="69"/>
  <c r="N259" i="69"/>
  <c r="N257" i="69"/>
  <c r="N253" i="69"/>
  <c r="P252" i="69"/>
  <c r="N258" i="69"/>
  <c r="L245" i="69"/>
  <c r="H245" i="69"/>
  <c r="H246" i="69"/>
  <c r="L246" i="69"/>
  <c r="H255" i="69"/>
  <c r="L255" i="69"/>
  <c r="H248" i="69"/>
  <c r="L248" i="69"/>
  <c r="H251" i="69"/>
  <c r="L251" i="69"/>
  <c r="D260" i="69"/>
  <c r="N241" i="69"/>
  <c r="P246" i="69"/>
  <c r="B234" i="69"/>
  <c r="P258" i="69"/>
  <c r="H257" i="69"/>
  <c r="F234" i="69"/>
  <c r="F260" i="69"/>
  <c r="P241" i="69"/>
  <c r="C179" i="69"/>
  <c r="E178" i="69"/>
  <c r="G177" i="69"/>
  <c r="C175" i="69"/>
  <c r="E174" i="69"/>
  <c r="G173" i="69"/>
  <c r="C171" i="69"/>
  <c r="E170" i="69"/>
  <c r="G169" i="69"/>
  <c r="C167" i="69"/>
  <c r="E166" i="69"/>
  <c r="G165" i="69"/>
  <c r="C163" i="69"/>
  <c r="E162" i="69"/>
  <c r="G180" i="69"/>
  <c r="C178" i="69"/>
  <c r="E177" i="69"/>
  <c r="G176" i="69"/>
  <c r="C174" i="69"/>
  <c r="E173" i="69"/>
  <c r="G172" i="69"/>
  <c r="C170" i="69"/>
  <c r="E169" i="69"/>
  <c r="G168" i="69"/>
  <c r="C166" i="69"/>
  <c r="E165" i="69"/>
  <c r="G164" i="69"/>
  <c r="C162" i="69"/>
  <c r="E181" i="69"/>
  <c r="G179" i="69"/>
  <c r="I177" i="69"/>
  <c r="G175" i="69"/>
  <c r="I173" i="69"/>
  <c r="G171" i="69"/>
  <c r="I169" i="69"/>
  <c r="G167" i="69"/>
  <c r="I165" i="69"/>
  <c r="G163" i="69"/>
  <c r="C177" i="69"/>
  <c r="C176" i="69"/>
  <c r="C172" i="69"/>
  <c r="C165" i="69"/>
  <c r="C164" i="69"/>
  <c r="I180" i="69"/>
  <c r="G178" i="69"/>
  <c r="I176" i="69"/>
  <c r="G174" i="69"/>
  <c r="I172" i="69"/>
  <c r="G170" i="69"/>
  <c r="E180" i="69"/>
  <c r="E179" i="69"/>
  <c r="E176" i="69"/>
  <c r="E175" i="69"/>
  <c r="E172" i="69"/>
  <c r="E171" i="69"/>
  <c r="E168" i="69"/>
  <c r="E167" i="69"/>
  <c r="E164" i="69"/>
  <c r="E163" i="69"/>
  <c r="I181" i="69"/>
  <c r="C180" i="69"/>
  <c r="C173" i="69"/>
  <c r="C169" i="69"/>
  <c r="C168" i="69"/>
  <c r="I168" i="69"/>
  <c r="G166" i="69"/>
  <c r="I164" i="69"/>
  <c r="G162" i="69"/>
  <c r="H242" i="69"/>
  <c r="L242" i="69"/>
  <c r="E24" i="69"/>
  <c r="G23" i="69"/>
  <c r="I21" i="69"/>
  <c r="C21" i="69"/>
  <c r="E20" i="69"/>
  <c r="G19" i="69"/>
  <c r="I17" i="69"/>
  <c r="C17" i="69"/>
  <c r="E16" i="69"/>
  <c r="G15" i="69"/>
  <c r="I13" i="69"/>
  <c r="C13" i="69"/>
  <c r="E12" i="69"/>
  <c r="G11" i="69"/>
  <c r="I9" i="69"/>
  <c r="C9" i="69"/>
  <c r="E8" i="69"/>
  <c r="G7" i="69"/>
  <c r="C23" i="69"/>
  <c r="G21" i="69"/>
  <c r="C19" i="69"/>
  <c r="G17" i="69"/>
  <c r="C15" i="69"/>
  <c r="G13" i="69"/>
  <c r="C11" i="69"/>
  <c r="G9" i="69"/>
  <c r="C7" i="69"/>
  <c r="I25" i="69"/>
  <c r="C24" i="69"/>
  <c r="E23" i="69"/>
  <c r="G22" i="69"/>
  <c r="C20" i="69"/>
  <c r="E19" i="69"/>
  <c r="G18" i="69"/>
  <c r="C16" i="69"/>
  <c r="E15" i="69"/>
  <c r="G14" i="69"/>
  <c r="C12" i="69"/>
  <c r="E11" i="69"/>
  <c r="G10" i="69"/>
  <c r="C8" i="69"/>
  <c r="E7" i="69"/>
  <c r="G6" i="69"/>
  <c r="E22" i="69"/>
  <c r="E18" i="69"/>
  <c r="E14" i="69"/>
  <c r="E10" i="69"/>
  <c r="E6" i="69"/>
  <c r="C25" i="69"/>
  <c r="G24" i="69"/>
  <c r="G20" i="69"/>
  <c r="G16" i="69"/>
  <c r="G12" i="69"/>
  <c r="G8" i="69"/>
  <c r="G25" i="69"/>
  <c r="I22" i="69"/>
  <c r="E21" i="69"/>
  <c r="I18" i="69"/>
  <c r="E17" i="69"/>
  <c r="I14" i="69"/>
  <c r="E13" i="69"/>
  <c r="I10" i="69"/>
  <c r="E9" i="69"/>
  <c r="I6" i="69"/>
  <c r="C22" i="69"/>
  <c r="C18" i="69"/>
  <c r="C14" i="69"/>
  <c r="C10" i="69"/>
  <c r="C6" i="69"/>
  <c r="I20" i="69"/>
  <c r="G51" i="69"/>
  <c r="C51" i="69"/>
  <c r="G50" i="69"/>
  <c r="I48" i="69"/>
  <c r="C48" i="69"/>
  <c r="E47" i="69"/>
  <c r="G46" i="69"/>
  <c r="I44" i="69"/>
  <c r="C44" i="69"/>
  <c r="E43" i="69"/>
  <c r="G42" i="69"/>
  <c r="I40" i="69"/>
  <c r="C40" i="69"/>
  <c r="E39" i="69"/>
  <c r="G38" i="69"/>
  <c r="I36" i="69"/>
  <c r="C36" i="69"/>
  <c r="E35" i="69"/>
  <c r="G34" i="69"/>
  <c r="I32" i="69"/>
  <c r="C32" i="69"/>
  <c r="E49" i="69"/>
  <c r="G44" i="69"/>
  <c r="C42" i="69"/>
  <c r="G40" i="69"/>
  <c r="E37" i="69"/>
  <c r="G32" i="69"/>
  <c r="E50" i="69"/>
  <c r="G49" i="69"/>
  <c r="C47" i="69"/>
  <c r="E46" i="69"/>
  <c r="G45" i="69"/>
  <c r="C43" i="69"/>
  <c r="E42" i="69"/>
  <c r="G41" i="69"/>
  <c r="C39" i="69"/>
  <c r="E38" i="69"/>
  <c r="G37" i="69"/>
  <c r="C35" i="69"/>
  <c r="E34" i="69"/>
  <c r="G33" i="69"/>
  <c r="I51" i="69"/>
  <c r="C50" i="69"/>
  <c r="G48" i="69"/>
  <c r="C46" i="69"/>
  <c r="E45" i="69"/>
  <c r="E41" i="69"/>
  <c r="C38" i="69"/>
  <c r="G36" i="69"/>
  <c r="C34" i="69"/>
  <c r="E33" i="69"/>
  <c r="I49" i="69"/>
  <c r="E48" i="69"/>
  <c r="I45" i="69"/>
  <c r="E44" i="69"/>
  <c r="I41" i="69"/>
  <c r="E40" i="69"/>
  <c r="I37" i="69"/>
  <c r="E36" i="69"/>
  <c r="I33" i="69"/>
  <c r="E32" i="69"/>
  <c r="C49" i="69"/>
  <c r="C45" i="69"/>
  <c r="G43" i="69"/>
  <c r="G39" i="69"/>
  <c r="G35" i="69"/>
  <c r="G47" i="69"/>
  <c r="C41" i="69"/>
  <c r="C37" i="69"/>
  <c r="C33" i="69"/>
  <c r="I47" i="69"/>
  <c r="I38" i="69"/>
  <c r="P255" i="69"/>
  <c r="L247" i="69"/>
  <c r="H247" i="69"/>
  <c r="R253" i="69"/>
  <c r="R249" i="69"/>
  <c r="H258" i="69"/>
  <c r="L258" i="69"/>
  <c r="H254" i="69"/>
  <c r="L254" i="69"/>
  <c r="H250" i="69"/>
  <c r="L250" i="69"/>
  <c r="H208" i="69"/>
  <c r="I195" i="69" s="1"/>
  <c r="P208" i="69"/>
  <c r="P248" i="69"/>
  <c r="N208" i="69"/>
  <c r="N256" i="69"/>
  <c r="N252" i="69"/>
  <c r="H259" i="69"/>
  <c r="L259" i="69"/>
  <c r="H252" i="69"/>
  <c r="L252" i="69"/>
  <c r="L241" i="69"/>
  <c r="B260" i="69"/>
  <c r="H241" i="69"/>
  <c r="L208" i="69"/>
  <c r="N250" i="69"/>
  <c r="D234" i="69"/>
  <c r="H256" i="69"/>
  <c r="L256" i="69"/>
  <c r="P243" i="69"/>
  <c r="P257" i="69"/>
  <c r="N254" i="69"/>
  <c r="N251" i="69"/>
  <c r="L244" i="69"/>
  <c r="H244" i="69"/>
  <c r="P253" i="69"/>
  <c r="I19" i="69"/>
  <c r="I7" i="69"/>
  <c r="I16" i="69"/>
  <c r="I46" i="69"/>
  <c r="I43" i="69"/>
  <c r="I24" i="69"/>
  <c r="E25" i="69"/>
  <c r="H250" i="68"/>
  <c r="L250" i="68"/>
  <c r="P259" i="68"/>
  <c r="P247" i="68"/>
  <c r="P243" i="68"/>
  <c r="P254" i="68"/>
  <c r="N245" i="68"/>
  <c r="I153" i="68"/>
  <c r="C153" i="68"/>
  <c r="E152" i="68"/>
  <c r="G151" i="68"/>
  <c r="I149" i="68"/>
  <c r="C149" i="68"/>
  <c r="E148" i="68"/>
  <c r="G147" i="68"/>
  <c r="I145" i="68"/>
  <c r="C145" i="68"/>
  <c r="E144" i="68"/>
  <c r="G143" i="68"/>
  <c r="I141" i="68"/>
  <c r="C141" i="68"/>
  <c r="E140" i="68"/>
  <c r="G139" i="68"/>
  <c r="I137" i="68"/>
  <c r="C137" i="68"/>
  <c r="E136" i="68"/>
  <c r="G154" i="68"/>
  <c r="C152" i="68"/>
  <c r="E151" i="68"/>
  <c r="G150" i="68"/>
  <c r="C148" i="68"/>
  <c r="E147" i="68"/>
  <c r="G146" i="68"/>
  <c r="C144" i="68"/>
  <c r="E143" i="68"/>
  <c r="G142" i="68"/>
  <c r="C140" i="68"/>
  <c r="E139" i="68"/>
  <c r="G138" i="68"/>
  <c r="C136" i="68"/>
  <c r="I155" i="68"/>
  <c r="C154" i="68"/>
  <c r="C151" i="68"/>
  <c r="C150" i="68"/>
  <c r="C147" i="68"/>
  <c r="C146" i="68"/>
  <c r="C143" i="68"/>
  <c r="C142" i="68"/>
  <c r="C139" i="68"/>
  <c r="C138" i="68"/>
  <c r="G145" i="68"/>
  <c r="G181" i="68"/>
  <c r="E154" i="68"/>
  <c r="E146" i="68"/>
  <c r="E145" i="68"/>
  <c r="E138" i="68"/>
  <c r="E137" i="68"/>
  <c r="I154" i="68"/>
  <c r="G152" i="68"/>
  <c r="I150" i="68"/>
  <c r="G148" i="68"/>
  <c r="I146" i="68"/>
  <c r="G144" i="68"/>
  <c r="I142" i="68"/>
  <c r="G140" i="68"/>
  <c r="I138" i="68"/>
  <c r="G136" i="68"/>
  <c r="E155" i="68"/>
  <c r="G153" i="68"/>
  <c r="G149" i="68"/>
  <c r="G141" i="68"/>
  <c r="G137" i="68"/>
  <c r="E153" i="68"/>
  <c r="E150" i="68"/>
  <c r="E149" i="68"/>
  <c r="E142" i="68"/>
  <c r="E141" i="68"/>
  <c r="B260" i="68"/>
  <c r="R249" i="68"/>
  <c r="H247" i="68"/>
  <c r="I139" i="68"/>
  <c r="P252" i="68"/>
  <c r="N246" i="68"/>
  <c r="N208" i="68"/>
  <c r="I144" i="68"/>
  <c r="I181" i="68"/>
  <c r="E181" i="68"/>
  <c r="I180" i="68"/>
  <c r="C180" i="68"/>
  <c r="E179" i="68"/>
  <c r="G178" i="68"/>
  <c r="I176" i="68"/>
  <c r="C176" i="68"/>
  <c r="E175" i="68"/>
  <c r="G174" i="68"/>
  <c r="I172" i="68"/>
  <c r="C172" i="68"/>
  <c r="E171" i="68"/>
  <c r="G170" i="68"/>
  <c r="I168" i="68"/>
  <c r="C168" i="68"/>
  <c r="E167" i="68"/>
  <c r="G166" i="68"/>
  <c r="I164" i="68"/>
  <c r="C164" i="68"/>
  <c r="E163" i="68"/>
  <c r="G162" i="68"/>
  <c r="C179" i="68"/>
  <c r="E178" i="68"/>
  <c r="G177" i="68"/>
  <c r="C175" i="68"/>
  <c r="E174" i="68"/>
  <c r="G173" i="68"/>
  <c r="C171" i="68"/>
  <c r="E170" i="68"/>
  <c r="G169" i="68"/>
  <c r="C167" i="68"/>
  <c r="E166" i="68"/>
  <c r="G165" i="68"/>
  <c r="C163" i="68"/>
  <c r="E162" i="68"/>
  <c r="G179" i="68"/>
  <c r="I177" i="68"/>
  <c r="G175" i="68"/>
  <c r="I173" i="68"/>
  <c r="G171" i="68"/>
  <c r="I169" i="68"/>
  <c r="G167" i="68"/>
  <c r="I165" i="68"/>
  <c r="G163" i="68"/>
  <c r="E173" i="68"/>
  <c r="E169" i="68"/>
  <c r="E168" i="68"/>
  <c r="E165" i="68"/>
  <c r="C178" i="68"/>
  <c r="C177" i="68"/>
  <c r="C174" i="68"/>
  <c r="C173" i="68"/>
  <c r="C169" i="68"/>
  <c r="C166" i="68"/>
  <c r="C165" i="68"/>
  <c r="C162" i="68"/>
  <c r="G180" i="68"/>
  <c r="G176" i="68"/>
  <c r="G172" i="68"/>
  <c r="G168" i="68"/>
  <c r="G164" i="68"/>
  <c r="E180" i="68"/>
  <c r="E177" i="68"/>
  <c r="E176" i="68"/>
  <c r="E172" i="68"/>
  <c r="E164" i="68"/>
  <c r="C170" i="68"/>
  <c r="G50" i="68"/>
  <c r="C48" i="68"/>
  <c r="E47" i="68"/>
  <c r="G46" i="68"/>
  <c r="C44" i="68"/>
  <c r="E43" i="68"/>
  <c r="G42" i="68"/>
  <c r="C40" i="68"/>
  <c r="E39" i="68"/>
  <c r="G38" i="68"/>
  <c r="C36" i="68"/>
  <c r="E35" i="68"/>
  <c r="G34" i="68"/>
  <c r="C32" i="68"/>
  <c r="C50" i="68"/>
  <c r="G48" i="68"/>
  <c r="C46" i="68"/>
  <c r="E41" i="68"/>
  <c r="E37" i="68"/>
  <c r="E33" i="68"/>
  <c r="I49" i="68"/>
  <c r="C49" i="68"/>
  <c r="G47" i="68"/>
  <c r="I45" i="68"/>
  <c r="C45" i="68"/>
  <c r="E44" i="68"/>
  <c r="E40" i="68"/>
  <c r="E36" i="68"/>
  <c r="E50" i="68"/>
  <c r="G49" i="68"/>
  <c r="C47" i="68"/>
  <c r="E46" i="68"/>
  <c r="G45" i="68"/>
  <c r="C43" i="68"/>
  <c r="E42" i="68"/>
  <c r="G41" i="68"/>
  <c r="C39" i="68"/>
  <c r="E38" i="68"/>
  <c r="G37" i="68"/>
  <c r="C35" i="68"/>
  <c r="E34" i="68"/>
  <c r="G33" i="68"/>
  <c r="I51" i="68"/>
  <c r="E49" i="68"/>
  <c r="E45" i="68"/>
  <c r="G44" i="68"/>
  <c r="C42" i="68"/>
  <c r="G40" i="68"/>
  <c r="C38" i="68"/>
  <c r="G36" i="68"/>
  <c r="C34" i="68"/>
  <c r="G32" i="68"/>
  <c r="E48" i="68"/>
  <c r="G43" i="68"/>
  <c r="I41" i="68"/>
  <c r="C41" i="68"/>
  <c r="G39" i="68"/>
  <c r="I37" i="68"/>
  <c r="C37" i="68"/>
  <c r="G35" i="68"/>
  <c r="I33" i="68"/>
  <c r="C33" i="68"/>
  <c r="E32" i="68"/>
  <c r="I38" i="68"/>
  <c r="C181" i="68"/>
  <c r="I174" i="68"/>
  <c r="I36" i="68"/>
  <c r="H258" i="68"/>
  <c r="L258" i="68"/>
  <c r="H244" i="68"/>
  <c r="L244" i="68"/>
  <c r="P208" i="68"/>
  <c r="P251" i="68"/>
  <c r="P246" i="68"/>
  <c r="P244" i="68"/>
  <c r="D234" i="68"/>
  <c r="C155" i="68"/>
  <c r="I140" i="68"/>
  <c r="H257" i="68"/>
  <c r="L257" i="68"/>
  <c r="H245" i="68"/>
  <c r="H259" i="68"/>
  <c r="H251" i="68"/>
  <c r="P250" i="68"/>
  <c r="G155" i="68"/>
  <c r="B234" i="68"/>
  <c r="I175" i="68"/>
  <c r="I147" i="68"/>
  <c r="I50" i="68"/>
  <c r="I34" i="68"/>
  <c r="I170" i="68"/>
  <c r="G51" i="68"/>
  <c r="E51" i="68"/>
  <c r="C51" i="68"/>
  <c r="I35" i="68"/>
  <c r="P256" i="68"/>
  <c r="R241" i="68"/>
  <c r="P245" i="68"/>
  <c r="N244" i="68"/>
  <c r="D260" i="68"/>
  <c r="N241" i="68"/>
  <c r="I148" i="68"/>
  <c r="R255" i="68"/>
  <c r="P257" i="68"/>
  <c r="P253" i="68"/>
  <c r="H246" i="68"/>
  <c r="L246" i="68"/>
  <c r="P255" i="68"/>
  <c r="H256" i="68"/>
  <c r="L256" i="68"/>
  <c r="P249" i="68"/>
  <c r="H253" i="68"/>
  <c r="P258" i="68"/>
  <c r="I151" i="68"/>
  <c r="I39" i="68"/>
  <c r="P248" i="68"/>
  <c r="H254" i="68"/>
  <c r="L254" i="68"/>
  <c r="H248" i="68"/>
  <c r="L248" i="68"/>
  <c r="N243" i="68"/>
  <c r="N242" i="68"/>
  <c r="I152" i="68"/>
  <c r="I136" i="68"/>
  <c r="F260" i="68"/>
  <c r="H242" i="68"/>
  <c r="I179" i="68"/>
  <c r="L208" i="68"/>
  <c r="H252" i="68"/>
  <c r="L252" i="68"/>
  <c r="I167" i="68"/>
  <c r="I143" i="68"/>
  <c r="I46" i="68"/>
  <c r="I44" i="68"/>
  <c r="I166" i="68"/>
  <c r="I48" i="68"/>
  <c r="I47" i="68"/>
  <c r="R244" i="67"/>
  <c r="P255" i="67"/>
  <c r="L208" i="67"/>
  <c r="N258" i="67"/>
  <c r="N252" i="67"/>
  <c r="N248" i="67"/>
  <c r="I149" i="67"/>
  <c r="H258" i="67"/>
  <c r="L258" i="67"/>
  <c r="P253" i="67"/>
  <c r="N249" i="67"/>
  <c r="R241" i="67"/>
  <c r="N208" i="67"/>
  <c r="N246" i="67"/>
  <c r="R251" i="67"/>
  <c r="H252" i="67"/>
  <c r="H248" i="67"/>
  <c r="P247" i="67"/>
  <c r="P241" i="67"/>
  <c r="F260" i="67"/>
  <c r="F234" i="67"/>
  <c r="P254" i="67"/>
  <c r="N254" i="67"/>
  <c r="N250" i="67"/>
  <c r="I142" i="67"/>
  <c r="H250" i="67"/>
  <c r="D234" i="67"/>
  <c r="I154" i="67"/>
  <c r="I44" i="67"/>
  <c r="I42" i="67"/>
  <c r="G51" i="67"/>
  <c r="I37" i="67"/>
  <c r="H259" i="67"/>
  <c r="L259" i="67"/>
  <c r="P244" i="67"/>
  <c r="I155" i="67"/>
  <c r="C154" i="67"/>
  <c r="E153" i="67"/>
  <c r="G152" i="67"/>
  <c r="C150" i="67"/>
  <c r="E149" i="67"/>
  <c r="G148" i="67"/>
  <c r="C146" i="67"/>
  <c r="E145" i="67"/>
  <c r="G144" i="67"/>
  <c r="C142" i="67"/>
  <c r="E141" i="67"/>
  <c r="G140" i="67"/>
  <c r="C138" i="67"/>
  <c r="E137" i="67"/>
  <c r="G136" i="67"/>
  <c r="C153" i="67"/>
  <c r="E152" i="67"/>
  <c r="G151" i="67"/>
  <c r="G155" i="67"/>
  <c r="C152" i="67"/>
  <c r="C151" i="67"/>
  <c r="G181" i="67"/>
  <c r="G150" i="67"/>
  <c r="C148" i="67"/>
  <c r="E146" i="67"/>
  <c r="C144" i="67"/>
  <c r="E142" i="67"/>
  <c r="C140" i="67"/>
  <c r="E138" i="67"/>
  <c r="C136" i="67"/>
  <c r="E154" i="67"/>
  <c r="E151" i="67"/>
  <c r="E150" i="67"/>
  <c r="I148" i="67"/>
  <c r="C147" i="67"/>
  <c r="I144" i="67"/>
  <c r="C143" i="67"/>
  <c r="I139" i="67"/>
  <c r="I137" i="67"/>
  <c r="G153" i="67"/>
  <c r="I151" i="67"/>
  <c r="G149" i="67"/>
  <c r="E148" i="67"/>
  <c r="G147" i="67"/>
  <c r="G146" i="67"/>
  <c r="G145" i="67"/>
  <c r="E144" i="67"/>
  <c r="G143" i="67"/>
  <c r="G142" i="67"/>
  <c r="G141" i="67"/>
  <c r="E140" i="67"/>
  <c r="G139" i="67"/>
  <c r="G138" i="67"/>
  <c r="G137" i="67"/>
  <c r="E136" i="67"/>
  <c r="G154" i="67"/>
  <c r="C149" i="67"/>
  <c r="E147" i="67"/>
  <c r="C145" i="67"/>
  <c r="E143" i="67"/>
  <c r="C141" i="67"/>
  <c r="E139" i="67"/>
  <c r="C137" i="67"/>
  <c r="C155" i="67"/>
  <c r="I147" i="67"/>
  <c r="I145" i="67"/>
  <c r="I143" i="67"/>
  <c r="I141" i="67"/>
  <c r="I140" i="67"/>
  <c r="C139" i="67"/>
  <c r="I136" i="67"/>
  <c r="H255" i="67"/>
  <c r="R242" i="67"/>
  <c r="B260" i="67"/>
  <c r="H243" i="67"/>
  <c r="L243" i="67"/>
  <c r="N259" i="67"/>
  <c r="N253" i="67"/>
  <c r="H208" i="67"/>
  <c r="C208" i="67" s="1"/>
  <c r="I146" i="67"/>
  <c r="D260" i="67"/>
  <c r="P256" i="67"/>
  <c r="H256" i="67"/>
  <c r="H246" i="67"/>
  <c r="L246" i="67"/>
  <c r="P208" i="67"/>
  <c r="N257" i="67"/>
  <c r="N256" i="67"/>
  <c r="N255" i="67"/>
  <c r="N251" i="67"/>
  <c r="N247" i="67"/>
  <c r="R245" i="67"/>
  <c r="I153" i="67"/>
  <c r="I138" i="67"/>
  <c r="E155" i="67"/>
  <c r="H247" i="67"/>
  <c r="I150" i="67"/>
  <c r="I51" i="67"/>
  <c r="C50" i="67"/>
  <c r="E49" i="67"/>
  <c r="G48" i="67"/>
  <c r="C46" i="67"/>
  <c r="E45" i="67"/>
  <c r="G44" i="67"/>
  <c r="C42" i="67"/>
  <c r="E41" i="67"/>
  <c r="G40" i="67"/>
  <c r="C38" i="67"/>
  <c r="E37" i="67"/>
  <c r="G36" i="67"/>
  <c r="C34" i="67"/>
  <c r="E33" i="67"/>
  <c r="G32" i="67"/>
  <c r="G50" i="67"/>
  <c r="G49" i="67"/>
  <c r="E48" i="67"/>
  <c r="G47" i="67"/>
  <c r="G46" i="67"/>
  <c r="G45" i="67"/>
  <c r="E44" i="67"/>
  <c r="G43" i="67"/>
  <c r="G42" i="67"/>
  <c r="G41" i="67"/>
  <c r="E40" i="67"/>
  <c r="G39" i="67"/>
  <c r="G38" i="67"/>
  <c r="G37" i="67"/>
  <c r="E36" i="67"/>
  <c r="G35" i="67"/>
  <c r="G34" i="67"/>
  <c r="G33" i="67"/>
  <c r="E32" i="67"/>
  <c r="C47" i="67"/>
  <c r="I39" i="67"/>
  <c r="C39" i="67"/>
  <c r="I35" i="67"/>
  <c r="E50" i="67"/>
  <c r="C49" i="67"/>
  <c r="C48" i="67"/>
  <c r="E47" i="67"/>
  <c r="E46" i="67"/>
  <c r="C45" i="67"/>
  <c r="C44" i="67"/>
  <c r="E43" i="67"/>
  <c r="E42" i="67"/>
  <c r="C41" i="67"/>
  <c r="C40" i="67"/>
  <c r="E39" i="67"/>
  <c r="E38" i="67"/>
  <c r="C37" i="67"/>
  <c r="C36" i="67"/>
  <c r="E35" i="67"/>
  <c r="E34" i="67"/>
  <c r="C33" i="67"/>
  <c r="C32" i="67"/>
  <c r="I47" i="67"/>
  <c r="I43" i="67"/>
  <c r="C43" i="67"/>
  <c r="C35" i="67"/>
  <c r="R256" i="66"/>
  <c r="R252" i="66"/>
  <c r="P254" i="66"/>
  <c r="P245" i="66"/>
  <c r="N249" i="66"/>
  <c r="H244" i="66"/>
  <c r="L244" i="66"/>
  <c r="I155" i="66"/>
  <c r="C154" i="66"/>
  <c r="E153" i="66"/>
  <c r="G152" i="66"/>
  <c r="C150" i="66"/>
  <c r="E149" i="66"/>
  <c r="G148" i="66"/>
  <c r="C146" i="66"/>
  <c r="E145" i="66"/>
  <c r="G144" i="66"/>
  <c r="C142" i="66"/>
  <c r="E141" i="66"/>
  <c r="G140" i="66"/>
  <c r="C138" i="66"/>
  <c r="E137" i="66"/>
  <c r="G136" i="66"/>
  <c r="C153" i="66"/>
  <c r="E152" i="66"/>
  <c r="G151" i="66"/>
  <c r="C149" i="66"/>
  <c r="E148" i="66"/>
  <c r="G147" i="66"/>
  <c r="C145" i="66"/>
  <c r="E144" i="66"/>
  <c r="G143" i="66"/>
  <c r="C141" i="66"/>
  <c r="E140" i="66"/>
  <c r="G139" i="66"/>
  <c r="C137" i="66"/>
  <c r="E136" i="66"/>
  <c r="G153" i="66"/>
  <c r="I151" i="66"/>
  <c r="G149" i="66"/>
  <c r="I147" i="66"/>
  <c r="G145" i="66"/>
  <c r="I143" i="66"/>
  <c r="G141" i="66"/>
  <c r="I139" i="66"/>
  <c r="G137" i="66"/>
  <c r="E139" i="66"/>
  <c r="G155" i="66"/>
  <c r="C151" i="66"/>
  <c r="C144" i="66"/>
  <c r="C143" i="66"/>
  <c r="G181" i="66"/>
  <c r="G154" i="66"/>
  <c r="G150" i="66"/>
  <c r="G146" i="66"/>
  <c r="G142" i="66"/>
  <c r="G138" i="66"/>
  <c r="E154" i="66"/>
  <c r="E151" i="66"/>
  <c r="E150" i="66"/>
  <c r="E147" i="66"/>
  <c r="E146" i="66"/>
  <c r="E143" i="66"/>
  <c r="E142" i="66"/>
  <c r="E138" i="66"/>
  <c r="C152" i="66"/>
  <c r="C148" i="66"/>
  <c r="C147" i="66"/>
  <c r="C140" i="66"/>
  <c r="C139" i="66"/>
  <c r="C136" i="66"/>
  <c r="H249" i="66"/>
  <c r="N242" i="66"/>
  <c r="P250" i="66"/>
  <c r="F260" i="66"/>
  <c r="P241" i="66"/>
  <c r="I146" i="66"/>
  <c r="N248" i="66"/>
  <c r="I153" i="66"/>
  <c r="N253" i="66"/>
  <c r="I148" i="66"/>
  <c r="P259" i="66"/>
  <c r="P257" i="66"/>
  <c r="P255" i="66"/>
  <c r="P253" i="66"/>
  <c r="P251" i="66"/>
  <c r="P247" i="66"/>
  <c r="P243" i="66"/>
  <c r="P208" i="66"/>
  <c r="H257" i="66"/>
  <c r="H248" i="66"/>
  <c r="L248" i="66"/>
  <c r="N245" i="66"/>
  <c r="N208" i="66"/>
  <c r="I142" i="66"/>
  <c r="C127" i="66"/>
  <c r="E126" i="66"/>
  <c r="G125" i="66"/>
  <c r="C123" i="66"/>
  <c r="E122" i="66"/>
  <c r="G121" i="66"/>
  <c r="C119" i="66"/>
  <c r="E118" i="66"/>
  <c r="G117" i="66"/>
  <c r="C115" i="66"/>
  <c r="E114" i="66"/>
  <c r="G113" i="66"/>
  <c r="C111" i="66"/>
  <c r="E110" i="66"/>
  <c r="G128" i="66"/>
  <c r="C126" i="66"/>
  <c r="E125" i="66"/>
  <c r="G124" i="66"/>
  <c r="C122" i="66"/>
  <c r="E121" i="66"/>
  <c r="G120" i="66"/>
  <c r="C118" i="66"/>
  <c r="E117" i="66"/>
  <c r="G116" i="66"/>
  <c r="C114" i="66"/>
  <c r="E113" i="66"/>
  <c r="G112" i="66"/>
  <c r="C110" i="66"/>
  <c r="I129" i="66"/>
  <c r="C128" i="66"/>
  <c r="C125" i="66"/>
  <c r="C124" i="66"/>
  <c r="C121" i="66"/>
  <c r="C120" i="66"/>
  <c r="C117" i="66"/>
  <c r="C116" i="66"/>
  <c r="C113" i="66"/>
  <c r="C112" i="66"/>
  <c r="G111" i="66"/>
  <c r="E120" i="66"/>
  <c r="E111" i="66"/>
  <c r="I128" i="66"/>
  <c r="G126" i="66"/>
  <c r="I124" i="66"/>
  <c r="G122" i="66"/>
  <c r="I120" i="66"/>
  <c r="G118" i="66"/>
  <c r="I116" i="66"/>
  <c r="G114" i="66"/>
  <c r="I112" i="66"/>
  <c r="G110" i="66"/>
  <c r="E129" i="66"/>
  <c r="G127" i="66"/>
  <c r="G123" i="66"/>
  <c r="G119" i="66"/>
  <c r="G115" i="66"/>
  <c r="E128" i="66"/>
  <c r="E127" i="66"/>
  <c r="E124" i="66"/>
  <c r="E123" i="66"/>
  <c r="E119" i="66"/>
  <c r="E116" i="66"/>
  <c r="E115" i="66"/>
  <c r="E112" i="66"/>
  <c r="H250" i="66"/>
  <c r="L250" i="66"/>
  <c r="H245" i="66"/>
  <c r="N259" i="66"/>
  <c r="N255" i="66"/>
  <c r="I149" i="66"/>
  <c r="H247" i="66"/>
  <c r="L247" i="66"/>
  <c r="N246" i="66"/>
  <c r="I123" i="66"/>
  <c r="N247" i="66"/>
  <c r="H242" i="66"/>
  <c r="L242" i="66"/>
  <c r="H255" i="66"/>
  <c r="I145" i="66"/>
  <c r="I136" i="66"/>
  <c r="I125" i="66"/>
  <c r="I140" i="66"/>
  <c r="P258" i="66"/>
  <c r="P256" i="66"/>
  <c r="P252" i="66"/>
  <c r="P249" i="66"/>
  <c r="H246" i="66"/>
  <c r="L246" i="66"/>
  <c r="I137" i="66"/>
  <c r="B234" i="66"/>
  <c r="I152" i="66"/>
  <c r="R243" i="66"/>
  <c r="P246" i="66"/>
  <c r="P242" i="66"/>
  <c r="D260" i="66"/>
  <c r="N241" i="66"/>
  <c r="N250" i="66"/>
  <c r="N251" i="66"/>
  <c r="H241" i="66"/>
  <c r="N244" i="66"/>
  <c r="I144" i="66"/>
  <c r="H251" i="66"/>
  <c r="P248" i="66"/>
  <c r="P244" i="66"/>
  <c r="F234" i="66"/>
  <c r="H258" i="66"/>
  <c r="H254" i="66"/>
  <c r="D234" i="66"/>
  <c r="I154" i="66"/>
  <c r="I138" i="66"/>
  <c r="N243" i="66"/>
  <c r="I141" i="66"/>
  <c r="H208" i="66"/>
  <c r="N257" i="66"/>
  <c r="L208" i="66"/>
  <c r="E155" i="66"/>
  <c r="I119" i="66"/>
  <c r="B260" i="66"/>
  <c r="C155" i="66"/>
  <c r="I121" i="66"/>
  <c r="N234" i="65"/>
  <c r="P256" i="65"/>
  <c r="P253" i="65"/>
  <c r="P249" i="65"/>
  <c r="P246" i="65"/>
  <c r="H255" i="65"/>
  <c r="L255" i="65"/>
  <c r="N208" i="65"/>
  <c r="H256" i="65"/>
  <c r="L256" i="65"/>
  <c r="H248" i="65"/>
  <c r="L248" i="65"/>
  <c r="H245" i="65"/>
  <c r="L245" i="65"/>
  <c r="H257" i="65"/>
  <c r="L257" i="65"/>
  <c r="H253" i="65"/>
  <c r="L253" i="65"/>
  <c r="P242" i="65"/>
  <c r="H254" i="65"/>
  <c r="L254" i="65"/>
  <c r="I127" i="65"/>
  <c r="C127" i="65"/>
  <c r="E126" i="65"/>
  <c r="G125" i="65"/>
  <c r="I123" i="65"/>
  <c r="C123" i="65"/>
  <c r="E122" i="65"/>
  <c r="G121" i="65"/>
  <c r="I119" i="65"/>
  <c r="C119" i="65"/>
  <c r="E118" i="65"/>
  <c r="G117" i="65"/>
  <c r="I115" i="65"/>
  <c r="C115" i="65"/>
  <c r="E114" i="65"/>
  <c r="G113" i="65"/>
  <c r="I111" i="65"/>
  <c r="C111" i="65"/>
  <c r="E110" i="65"/>
  <c r="G127" i="65"/>
  <c r="C125" i="65"/>
  <c r="E124" i="65"/>
  <c r="E120" i="65"/>
  <c r="G115" i="65"/>
  <c r="C113" i="65"/>
  <c r="G111" i="65"/>
  <c r="G128" i="65"/>
  <c r="C126" i="65"/>
  <c r="E125" i="65"/>
  <c r="G124" i="65"/>
  <c r="C122" i="65"/>
  <c r="E121" i="65"/>
  <c r="G120" i="65"/>
  <c r="C118" i="65"/>
  <c r="E117" i="65"/>
  <c r="G116" i="65"/>
  <c r="C114" i="65"/>
  <c r="E113" i="65"/>
  <c r="G112" i="65"/>
  <c r="C110" i="65"/>
  <c r="E128" i="65"/>
  <c r="G123" i="65"/>
  <c r="C121" i="65"/>
  <c r="G119" i="65"/>
  <c r="C117" i="65"/>
  <c r="E116" i="65"/>
  <c r="E112" i="65"/>
  <c r="E129" i="65"/>
  <c r="E127" i="65"/>
  <c r="E123" i="65"/>
  <c r="I116" i="65"/>
  <c r="I112" i="65"/>
  <c r="C128" i="65"/>
  <c r="G126" i="65"/>
  <c r="C124" i="65"/>
  <c r="G122" i="65"/>
  <c r="C120" i="65"/>
  <c r="G118" i="65"/>
  <c r="C116" i="65"/>
  <c r="G114" i="65"/>
  <c r="C112" i="65"/>
  <c r="G110" i="65"/>
  <c r="I129" i="65"/>
  <c r="I128" i="65"/>
  <c r="I124" i="65"/>
  <c r="I120" i="65"/>
  <c r="E119" i="65"/>
  <c r="E115" i="65"/>
  <c r="E111" i="65"/>
  <c r="I51" i="65"/>
  <c r="E51" i="65"/>
  <c r="I50" i="65"/>
  <c r="C50" i="65"/>
  <c r="E49" i="65"/>
  <c r="G48" i="65"/>
  <c r="I46" i="65"/>
  <c r="C46" i="65"/>
  <c r="E45" i="65"/>
  <c r="G44" i="65"/>
  <c r="I42" i="65"/>
  <c r="C42" i="65"/>
  <c r="E41" i="65"/>
  <c r="G40" i="65"/>
  <c r="I38" i="65"/>
  <c r="C38" i="65"/>
  <c r="E37" i="65"/>
  <c r="G36" i="65"/>
  <c r="I34" i="65"/>
  <c r="C34" i="65"/>
  <c r="E33" i="65"/>
  <c r="G32" i="65"/>
  <c r="G50" i="65"/>
  <c r="C48" i="65"/>
  <c r="E47" i="65"/>
  <c r="E43" i="65"/>
  <c r="E39" i="65"/>
  <c r="E35" i="65"/>
  <c r="C49" i="65"/>
  <c r="E48" i="65"/>
  <c r="G47" i="65"/>
  <c r="C45" i="65"/>
  <c r="E44" i="65"/>
  <c r="G43" i="65"/>
  <c r="C41" i="65"/>
  <c r="E40" i="65"/>
  <c r="G39" i="65"/>
  <c r="C37" i="65"/>
  <c r="E36" i="65"/>
  <c r="G35" i="65"/>
  <c r="C33" i="65"/>
  <c r="E32" i="65"/>
  <c r="G46" i="65"/>
  <c r="C44" i="65"/>
  <c r="G42" i="65"/>
  <c r="C40" i="65"/>
  <c r="G38" i="65"/>
  <c r="C36" i="65"/>
  <c r="G34" i="65"/>
  <c r="C32" i="65"/>
  <c r="E50" i="65"/>
  <c r="I47" i="65"/>
  <c r="E46" i="65"/>
  <c r="I43" i="65"/>
  <c r="E42" i="65"/>
  <c r="E38" i="65"/>
  <c r="E34" i="65"/>
  <c r="G49" i="65"/>
  <c r="C47" i="65"/>
  <c r="G45" i="65"/>
  <c r="C43" i="65"/>
  <c r="G41" i="65"/>
  <c r="C39" i="65"/>
  <c r="G37" i="65"/>
  <c r="C35" i="65"/>
  <c r="G33" i="65"/>
  <c r="I39" i="65"/>
  <c r="I35" i="65"/>
  <c r="H242" i="65"/>
  <c r="L242" i="65"/>
  <c r="I113" i="65"/>
  <c r="P254" i="65"/>
  <c r="P252" i="65"/>
  <c r="P250" i="65"/>
  <c r="P248" i="65"/>
  <c r="N250" i="65"/>
  <c r="H208" i="65"/>
  <c r="I191" i="65" s="1"/>
  <c r="H250" i="65"/>
  <c r="L250" i="65"/>
  <c r="H244" i="65"/>
  <c r="L244" i="65"/>
  <c r="P208" i="65"/>
  <c r="I110" i="65"/>
  <c r="I168" i="65"/>
  <c r="I122" i="65"/>
  <c r="I37" i="65"/>
  <c r="I167" i="65"/>
  <c r="G103" i="65"/>
  <c r="C103" i="65"/>
  <c r="G102" i="65"/>
  <c r="I100" i="65"/>
  <c r="C100" i="65"/>
  <c r="E99" i="65"/>
  <c r="G98" i="65"/>
  <c r="I96" i="65"/>
  <c r="C96" i="65"/>
  <c r="E95" i="65"/>
  <c r="G94" i="65"/>
  <c r="I92" i="65"/>
  <c r="C92" i="65"/>
  <c r="E91" i="65"/>
  <c r="G90" i="65"/>
  <c r="I88" i="65"/>
  <c r="C88" i="65"/>
  <c r="E87" i="65"/>
  <c r="G86" i="65"/>
  <c r="I84" i="65"/>
  <c r="C84" i="65"/>
  <c r="I103" i="65"/>
  <c r="E101" i="65"/>
  <c r="E93" i="65"/>
  <c r="E89" i="65"/>
  <c r="C86" i="65"/>
  <c r="E85" i="65"/>
  <c r="E102" i="65"/>
  <c r="G101" i="65"/>
  <c r="C99" i="65"/>
  <c r="E98" i="65"/>
  <c r="G97" i="65"/>
  <c r="C95" i="65"/>
  <c r="E94" i="65"/>
  <c r="G93" i="65"/>
  <c r="C91" i="65"/>
  <c r="E90" i="65"/>
  <c r="G89" i="65"/>
  <c r="C87" i="65"/>
  <c r="E86" i="65"/>
  <c r="G85" i="65"/>
  <c r="C102" i="65"/>
  <c r="G100" i="65"/>
  <c r="C98" i="65"/>
  <c r="E97" i="65"/>
  <c r="G96" i="65"/>
  <c r="C94" i="65"/>
  <c r="G92" i="65"/>
  <c r="C90" i="65"/>
  <c r="G88" i="65"/>
  <c r="G84" i="65"/>
  <c r="E100" i="65"/>
  <c r="E96" i="65"/>
  <c r="I93" i="65"/>
  <c r="I89" i="65"/>
  <c r="I85" i="65"/>
  <c r="C101" i="65"/>
  <c r="G99" i="65"/>
  <c r="C97" i="65"/>
  <c r="G95" i="65"/>
  <c r="C93" i="65"/>
  <c r="G91" i="65"/>
  <c r="C89" i="65"/>
  <c r="G87" i="65"/>
  <c r="C85" i="65"/>
  <c r="I101" i="65"/>
  <c r="I97" i="65"/>
  <c r="E92" i="65"/>
  <c r="E88" i="65"/>
  <c r="E84" i="65"/>
  <c r="I44" i="65"/>
  <c r="I141" i="65"/>
  <c r="I59" i="65"/>
  <c r="I13" i="65"/>
  <c r="I140" i="65"/>
  <c r="C51" i="65"/>
  <c r="I102" i="65"/>
  <c r="I36" i="65"/>
  <c r="G51" i="65"/>
  <c r="P251" i="65"/>
  <c r="P247" i="65"/>
  <c r="N247" i="65"/>
  <c r="P241" i="65"/>
  <c r="F260" i="65"/>
  <c r="L208" i="65"/>
  <c r="H252" i="65"/>
  <c r="L252" i="65"/>
  <c r="N257" i="65"/>
  <c r="H246" i="65"/>
  <c r="L246" i="65"/>
  <c r="H259" i="65"/>
  <c r="L259" i="65"/>
  <c r="N255" i="65"/>
  <c r="I126" i="65"/>
  <c r="P243" i="65"/>
  <c r="I117" i="65"/>
  <c r="I48" i="65"/>
  <c r="P255" i="65"/>
  <c r="N258" i="65"/>
  <c r="N254" i="65"/>
  <c r="H241" i="65"/>
  <c r="L241" i="65"/>
  <c r="B260" i="65"/>
  <c r="G180" i="65"/>
  <c r="E181" i="65"/>
  <c r="I177" i="65"/>
  <c r="C177" i="65"/>
  <c r="E176" i="65"/>
  <c r="G175" i="65"/>
  <c r="I173" i="65"/>
  <c r="C173" i="65"/>
  <c r="E172" i="65"/>
  <c r="G171" i="65"/>
  <c r="I169" i="65"/>
  <c r="C169" i="65"/>
  <c r="E168" i="65"/>
  <c r="G167" i="65"/>
  <c r="I165" i="65"/>
  <c r="C165" i="65"/>
  <c r="E164" i="65"/>
  <c r="G163" i="65"/>
  <c r="C180" i="65"/>
  <c r="E179" i="65"/>
  <c r="E178" i="65"/>
  <c r="G169" i="65"/>
  <c r="C167" i="65"/>
  <c r="G165" i="65"/>
  <c r="E162" i="65"/>
  <c r="E180" i="65"/>
  <c r="G179" i="65"/>
  <c r="G178" i="65"/>
  <c r="C176" i="65"/>
  <c r="E175" i="65"/>
  <c r="G174" i="65"/>
  <c r="C172" i="65"/>
  <c r="E171" i="65"/>
  <c r="G170" i="65"/>
  <c r="C168" i="65"/>
  <c r="E167" i="65"/>
  <c r="G166" i="65"/>
  <c r="C164" i="65"/>
  <c r="E163" i="65"/>
  <c r="G162" i="65"/>
  <c r="I181" i="65"/>
  <c r="G177" i="65"/>
  <c r="C175" i="65"/>
  <c r="E174" i="65"/>
  <c r="G173" i="65"/>
  <c r="C171" i="65"/>
  <c r="E170" i="65"/>
  <c r="E166" i="65"/>
  <c r="C163" i="65"/>
  <c r="C179" i="65"/>
  <c r="E177" i="65"/>
  <c r="E173" i="65"/>
  <c r="E169" i="65"/>
  <c r="I166" i="65"/>
  <c r="I162" i="65"/>
  <c r="I179" i="65"/>
  <c r="C178" i="65"/>
  <c r="G176" i="65"/>
  <c r="C174" i="65"/>
  <c r="G172" i="65"/>
  <c r="C170" i="65"/>
  <c r="G168" i="65"/>
  <c r="C166" i="65"/>
  <c r="G164" i="65"/>
  <c r="C162" i="65"/>
  <c r="I180" i="65"/>
  <c r="I174" i="65"/>
  <c r="I170" i="65"/>
  <c r="E165" i="65"/>
  <c r="N256" i="65"/>
  <c r="N252" i="65"/>
  <c r="N248" i="65"/>
  <c r="N259" i="65"/>
  <c r="H258" i="65"/>
  <c r="L258" i="65"/>
  <c r="N251" i="65"/>
  <c r="P245" i="65"/>
  <c r="F234" i="65"/>
  <c r="H251" i="65"/>
  <c r="L251" i="65"/>
  <c r="H247" i="65"/>
  <c r="L247" i="65"/>
  <c r="P244" i="65"/>
  <c r="H249" i="65"/>
  <c r="I164" i="65"/>
  <c r="I118" i="65"/>
  <c r="I49" i="65"/>
  <c r="I33" i="65"/>
  <c r="N253" i="65"/>
  <c r="C129" i="65"/>
  <c r="I40" i="65"/>
  <c r="G129" i="65"/>
  <c r="E76" i="65"/>
  <c r="G75" i="65"/>
  <c r="I73" i="65"/>
  <c r="C73" i="65"/>
  <c r="E72" i="65"/>
  <c r="G71" i="65"/>
  <c r="I69" i="65"/>
  <c r="C69" i="65"/>
  <c r="E68" i="65"/>
  <c r="G67" i="65"/>
  <c r="I65" i="65"/>
  <c r="C65" i="65"/>
  <c r="E64" i="65"/>
  <c r="G63" i="65"/>
  <c r="I61" i="65"/>
  <c r="C61" i="65"/>
  <c r="E60" i="65"/>
  <c r="G59" i="65"/>
  <c r="G73" i="65"/>
  <c r="C71" i="65"/>
  <c r="G69" i="65"/>
  <c r="G65" i="65"/>
  <c r="C63" i="65"/>
  <c r="G61" i="65"/>
  <c r="C59" i="65"/>
  <c r="I77" i="65"/>
  <c r="C76" i="65"/>
  <c r="E75" i="65"/>
  <c r="G74" i="65"/>
  <c r="C72" i="65"/>
  <c r="E71" i="65"/>
  <c r="G70" i="65"/>
  <c r="C68" i="65"/>
  <c r="E67" i="65"/>
  <c r="G66" i="65"/>
  <c r="C64" i="65"/>
  <c r="E63" i="65"/>
  <c r="G62" i="65"/>
  <c r="C60" i="65"/>
  <c r="E59" i="65"/>
  <c r="G58" i="65"/>
  <c r="C75" i="65"/>
  <c r="E74" i="65"/>
  <c r="E70" i="65"/>
  <c r="C67" i="65"/>
  <c r="E66" i="65"/>
  <c r="E62" i="65"/>
  <c r="E58" i="65"/>
  <c r="G77" i="65"/>
  <c r="I74" i="65"/>
  <c r="E73" i="65"/>
  <c r="I70" i="65"/>
  <c r="E69" i="65"/>
  <c r="I66" i="65"/>
  <c r="E65" i="65"/>
  <c r="I62" i="65"/>
  <c r="E61" i="65"/>
  <c r="I58" i="65"/>
  <c r="C74" i="65"/>
  <c r="G72" i="65"/>
  <c r="G68" i="65"/>
  <c r="G64" i="65"/>
  <c r="G60" i="65"/>
  <c r="C77" i="65"/>
  <c r="G76" i="65"/>
  <c r="C70" i="65"/>
  <c r="C66" i="65"/>
  <c r="C62" i="65"/>
  <c r="C58" i="65"/>
  <c r="I155" i="65"/>
  <c r="E155" i="65"/>
  <c r="I154" i="65"/>
  <c r="C154" i="65"/>
  <c r="E153" i="65"/>
  <c r="G152" i="65"/>
  <c r="I150" i="65"/>
  <c r="C150" i="65"/>
  <c r="E149" i="65"/>
  <c r="G148" i="65"/>
  <c r="I146" i="65"/>
  <c r="C146" i="65"/>
  <c r="E145" i="65"/>
  <c r="G144" i="65"/>
  <c r="I142" i="65"/>
  <c r="C142" i="65"/>
  <c r="E141" i="65"/>
  <c r="G140" i="65"/>
  <c r="I138" i="65"/>
  <c r="C138" i="65"/>
  <c r="E137" i="65"/>
  <c r="G136" i="65"/>
  <c r="E147" i="65"/>
  <c r="E143" i="65"/>
  <c r="E139" i="65"/>
  <c r="C136" i="65"/>
  <c r="C153" i="65"/>
  <c r="E152" i="65"/>
  <c r="G151" i="65"/>
  <c r="C149" i="65"/>
  <c r="E148" i="65"/>
  <c r="G147" i="65"/>
  <c r="C145" i="65"/>
  <c r="E144" i="65"/>
  <c r="G143" i="65"/>
  <c r="C141" i="65"/>
  <c r="E140" i="65"/>
  <c r="G139" i="65"/>
  <c r="C137" i="65"/>
  <c r="E136" i="65"/>
  <c r="G154" i="65"/>
  <c r="C152" i="65"/>
  <c r="E151" i="65"/>
  <c r="G150" i="65"/>
  <c r="C148" i="65"/>
  <c r="G146" i="65"/>
  <c r="C144" i="65"/>
  <c r="G142" i="65"/>
  <c r="C140" i="65"/>
  <c r="G138" i="65"/>
  <c r="G153" i="65"/>
  <c r="C151" i="65"/>
  <c r="G149" i="65"/>
  <c r="C147" i="65"/>
  <c r="G145" i="65"/>
  <c r="C143" i="65"/>
  <c r="G141" i="65"/>
  <c r="C139" i="65"/>
  <c r="G137" i="65"/>
  <c r="E154" i="65"/>
  <c r="I151" i="65"/>
  <c r="E150" i="65"/>
  <c r="I147" i="65"/>
  <c r="E146" i="65"/>
  <c r="E142" i="65"/>
  <c r="E138" i="65"/>
  <c r="I143" i="65"/>
  <c r="I139" i="65"/>
  <c r="I68" i="65"/>
  <c r="I23" i="65"/>
  <c r="C23" i="65"/>
  <c r="E22" i="65"/>
  <c r="G21" i="65"/>
  <c r="I19" i="65"/>
  <c r="C19" i="65"/>
  <c r="E18" i="65"/>
  <c r="G17" i="65"/>
  <c r="I15" i="65"/>
  <c r="C15" i="65"/>
  <c r="E14" i="65"/>
  <c r="G13" i="65"/>
  <c r="I11" i="65"/>
  <c r="C11" i="65"/>
  <c r="E10" i="65"/>
  <c r="G9" i="65"/>
  <c r="I7" i="65"/>
  <c r="C7" i="65"/>
  <c r="E6" i="65"/>
  <c r="E24" i="65"/>
  <c r="E20" i="65"/>
  <c r="G15" i="65"/>
  <c r="C13" i="65"/>
  <c r="E12" i="65"/>
  <c r="E8" i="65"/>
  <c r="G24" i="65"/>
  <c r="C22" i="65"/>
  <c r="E21" i="65"/>
  <c r="G20" i="65"/>
  <c r="C18" i="65"/>
  <c r="E17" i="65"/>
  <c r="G16" i="65"/>
  <c r="C14" i="65"/>
  <c r="E13" i="65"/>
  <c r="G12" i="65"/>
  <c r="C10" i="65"/>
  <c r="E9" i="65"/>
  <c r="G8" i="65"/>
  <c r="C6" i="65"/>
  <c r="G23" i="65"/>
  <c r="C21" i="65"/>
  <c r="G19" i="65"/>
  <c r="C17" i="65"/>
  <c r="E16" i="65"/>
  <c r="G11" i="65"/>
  <c r="C9" i="65"/>
  <c r="G7" i="65"/>
  <c r="I24" i="65"/>
  <c r="E23" i="65"/>
  <c r="I20" i="65"/>
  <c r="E19" i="65"/>
  <c r="I16" i="65"/>
  <c r="E15" i="65"/>
  <c r="I12" i="65"/>
  <c r="E11" i="65"/>
  <c r="I8" i="65"/>
  <c r="E7" i="65"/>
  <c r="G22" i="65"/>
  <c r="G18" i="65"/>
  <c r="G14" i="65"/>
  <c r="C12" i="65"/>
  <c r="C8" i="65"/>
  <c r="E25" i="65"/>
  <c r="C24" i="65"/>
  <c r="C20" i="65"/>
  <c r="C16" i="65"/>
  <c r="G10" i="65"/>
  <c r="G6" i="65"/>
  <c r="I25" i="65"/>
  <c r="N249" i="65"/>
  <c r="G155" i="65"/>
  <c r="I94" i="65"/>
  <c r="I137" i="65"/>
  <c r="I17" i="65"/>
  <c r="P254" i="64"/>
  <c r="P252" i="64"/>
  <c r="P248" i="64"/>
  <c r="N255" i="64"/>
  <c r="P249" i="64"/>
  <c r="P246" i="64"/>
  <c r="P244" i="64"/>
  <c r="P242" i="64"/>
  <c r="N258" i="64"/>
  <c r="N245" i="64"/>
  <c r="H248" i="64"/>
  <c r="N256" i="64"/>
  <c r="N248" i="64"/>
  <c r="H244" i="64"/>
  <c r="H252" i="64"/>
  <c r="L208" i="64"/>
  <c r="L247" i="64"/>
  <c r="H247" i="64"/>
  <c r="P208" i="64"/>
  <c r="P256" i="64"/>
  <c r="P253" i="64"/>
  <c r="P250" i="64"/>
  <c r="N259" i="64"/>
  <c r="N251" i="64"/>
  <c r="N247" i="64"/>
  <c r="N242" i="64"/>
  <c r="I129" i="64"/>
  <c r="E129" i="64"/>
  <c r="C128" i="64"/>
  <c r="E127" i="64"/>
  <c r="G126" i="64"/>
  <c r="C124" i="64"/>
  <c r="E123" i="64"/>
  <c r="G122" i="64"/>
  <c r="I120" i="64"/>
  <c r="C120" i="64"/>
  <c r="E119" i="64"/>
  <c r="G118" i="64"/>
  <c r="I116" i="64"/>
  <c r="C127" i="64"/>
  <c r="E126" i="64"/>
  <c r="G125" i="64"/>
  <c r="C123" i="64"/>
  <c r="E122" i="64"/>
  <c r="G121" i="64"/>
  <c r="C119" i="64"/>
  <c r="E118" i="64"/>
  <c r="G117" i="64"/>
  <c r="C126" i="64"/>
  <c r="C125" i="64"/>
  <c r="C122" i="64"/>
  <c r="C121" i="64"/>
  <c r="C118" i="64"/>
  <c r="C117" i="64"/>
  <c r="C116" i="64"/>
  <c r="C115" i="64"/>
  <c r="E114" i="64"/>
  <c r="G113" i="64"/>
  <c r="C111" i="64"/>
  <c r="E110" i="64"/>
  <c r="G124" i="64"/>
  <c r="G120" i="64"/>
  <c r="G115" i="64"/>
  <c r="C113" i="64"/>
  <c r="E112" i="64"/>
  <c r="C129" i="64"/>
  <c r="E125" i="64"/>
  <c r="E124" i="64"/>
  <c r="E120" i="64"/>
  <c r="E117" i="64"/>
  <c r="E115" i="64"/>
  <c r="C112" i="64"/>
  <c r="G110" i="64"/>
  <c r="G127" i="64"/>
  <c r="I125" i="64"/>
  <c r="G123" i="64"/>
  <c r="I121" i="64"/>
  <c r="G119" i="64"/>
  <c r="I117" i="64"/>
  <c r="C114" i="64"/>
  <c r="E113" i="64"/>
  <c r="G112" i="64"/>
  <c r="C110" i="64"/>
  <c r="G128" i="64"/>
  <c r="G116" i="64"/>
  <c r="G111" i="64"/>
  <c r="E128" i="64"/>
  <c r="E121" i="64"/>
  <c r="E116" i="64"/>
  <c r="G114" i="64"/>
  <c r="I112" i="64"/>
  <c r="E111" i="64"/>
  <c r="H255" i="64"/>
  <c r="N257" i="64"/>
  <c r="N249" i="64"/>
  <c r="E103" i="64"/>
  <c r="I88" i="64"/>
  <c r="I102" i="64"/>
  <c r="I19" i="64"/>
  <c r="I113" i="64"/>
  <c r="G129" i="64"/>
  <c r="I95" i="64"/>
  <c r="C25" i="64"/>
  <c r="L243" i="64"/>
  <c r="H243" i="64"/>
  <c r="H208" i="64"/>
  <c r="I200" i="64" s="1"/>
  <c r="P258" i="64"/>
  <c r="N243" i="64"/>
  <c r="R257" i="64"/>
  <c r="N253" i="64"/>
  <c r="N246" i="64"/>
  <c r="H253" i="64"/>
  <c r="B234" i="64"/>
  <c r="L241" i="64"/>
  <c r="B260" i="64"/>
  <c r="H241" i="64"/>
  <c r="F234" i="64"/>
  <c r="P259" i="64"/>
  <c r="P255" i="64"/>
  <c r="N250" i="64"/>
  <c r="L249" i="64"/>
  <c r="H249" i="64"/>
  <c r="L245" i="64"/>
  <c r="H245" i="64"/>
  <c r="P257" i="64"/>
  <c r="P251" i="64"/>
  <c r="P247" i="64"/>
  <c r="P245" i="64"/>
  <c r="P243" i="64"/>
  <c r="F260" i="64"/>
  <c r="P241" i="64"/>
  <c r="N254" i="64"/>
  <c r="N252" i="64"/>
  <c r="H256" i="64"/>
  <c r="D234" i="64"/>
  <c r="I128" i="64"/>
  <c r="N244" i="64"/>
  <c r="D260" i="64"/>
  <c r="N241" i="64"/>
  <c r="H258" i="64"/>
  <c r="H246" i="64"/>
  <c r="G102" i="64"/>
  <c r="C100" i="64"/>
  <c r="E99" i="64"/>
  <c r="G98" i="64"/>
  <c r="C96" i="64"/>
  <c r="E95" i="64"/>
  <c r="G94" i="64"/>
  <c r="C92" i="64"/>
  <c r="E91" i="64"/>
  <c r="G90" i="64"/>
  <c r="C88" i="64"/>
  <c r="E87" i="64"/>
  <c r="G86" i="64"/>
  <c r="C84" i="64"/>
  <c r="G100" i="64"/>
  <c r="E97" i="64"/>
  <c r="G92" i="64"/>
  <c r="C90" i="64"/>
  <c r="G88" i="64"/>
  <c r="C86" i="64"/>
  <c r="G84" i="64"/>
  <c r="I101" i="64"/>
  <c r="E100" i="64"/>
  <c r="E96" i="64"/>
  <c r="I93" i="64"/>
  <c r="C93" i="64"/>
  <c r="E92" i="64"/>
  <c r="G87" i="64"/>
  <c r="I85" i="64"/>
  <c r="C85" i="64"/>
  <c r="E102" i="64"/>
  <c r="G101" i="64"/>
  <c r="C99" i="64"/>
  <c r="E98" i="64"/>
  <c r="G97" i="64"/>
  <c r="C95" i="64"/>
  <c r="E94" i="64"/>
  <c r="G93" i="64"/>
  <c r="C91" i="64"/>
  <c r="E90" i="64"/>
  <c r="G89" i="64"/>
  <c r="C87" i="64"/>
  <c r="E86" i="64"/>
  <c r="G85" i="64"/>
  <c r="I103" i="64"/>
  <c r="C102" i="64"/>
  <c r="E101" i="64"/>
  <c r="C98" i="64"/>
  <c r="G96" i="64"/>
  <c r="C94" i="64"/>
  <c r="E93" i="64"/>
  <c r="E89" i="64"/>
  <c r="E85" i="64"/>
  <c r="C101" i="64"/>
  <c r="G99" i="64"/>
  <c r="I97" i="64"/>
  <c r="C97" i="64"/>
  <c r="G95" i="64"/>
  <c r="G91" i="64"/>
  <c r="I89" i="64"/>
  <c r="C89" i="64"/>
  <c r="E88" i="64"/>
  <c r="E84" i="64"/>
  <c r="I100" i="64"/>
  <c r="I84" i="64"/>
  <c r="C23" i="64"/>
  <c r="E22" i="64"/>
  <c r="G21" i="64"/>
  <c r="C19" i="64"/>
  <c r="E18" i="64"/>
  <c r="G17" i="64"/>
  <c r="C15" i="64"/>
  <c r="E14" i="64"/>
  <c r="G13" i="64"/>
  <c r="C11" i="64"/>
  <c r="E10" i="64"/>
  <c r="G9" i="64"/>
  <c r="C7" i="64"/>
  <c r="E6" i="64"/>
  <c r="G23" i="64"/>
  <c r="C21" i="64"/>
  <c r="E20" i="64"/>
  <c r="E16" i="64"/>
  <c r="G11" i="64"/>
  <c r="C9" i="64"/>
  <c r="G7" i="64"/>
  <c r="G24" i="64"/>
  <c r="C22" i="64"/>
  <c r="E21" i="64"/>
  <c r="G20" i="64"/>
  <c r="C18" i="64"/>
  <c r="E17" i="64"/>
  <c r="G16" i="64"/>
  <c r="C14" i="64"/>
  <c r="E13" i="64"/>
  <c r="G12" i="64"/>
  <c r="C10" i="64"/>
  <c r="E9" i="64"/>
  <c r="G8" i="64"/>
  <c r="C6" i="64"/>
  <c r="E24" i="64"/>
  <c r="G19" i="64"/>
  <c r="C17" i="64"/>
  <c r="G15" i="64"/>
  <c r="C13" i="64"/>
  <c r="E12" i="64"/>
  <c r="E8" i="64"/>
  <c r="E25" i="64"/>
  <c r="I25" i="64"/>
  <c r="I24" i="64"/>
  <c r="I20" i="64"/>
  <c r="I16" i="64"/>
  <c r="I12" i="64"/>
  <c r="I8" i="64"/>
  <c r="C24" i="64"/>
  <c r="G22" i="64"/>
  <c r="C20" i="64"/>
  <c r="G18" i="64"/>
  <c r="C16" i="64"/>
  <c r="G14" i="64"/>
  <c r="C12" i="64"/>
  <c r="G10" i="64"/>
  <c r="C8" i="64"/>
  <c r="G6" i="64"/>
  <c r="E23" i="64"/>
  <c r="E19" i="64"/>
  <c r="E15" i="64"/>
  <c r="E11" i="64"/>
  <c r="E7" i="64"/>
  <c r="I126" i="64"/>
  <c r="I94" i="64"/>
  <c r="I17" i="64"/>
  <c r="G103" i="64"/>
  <c r="I111" i="64"/>
  <c r="I91" i="64"/>
  <c r="I51" i="64"/>
  <c r="C50" i="64"/>
  <c r="E49" i="64"/>
  <c r="G48" i="64"/>
  <c r="C46" i="64"/>
  <c r="E45" i="64"/>
  <c r="G44" i="64"/>
  <c r="C42" i="64"/>
  <c r="E41" i="64"/>
  <c r="G40" i="64"/>
  <c r="C38" i="64"/>
  <c r="E37" i="64"/>
  <c r="G36" i="64"/>
  <c r="C34" i="64"/>
  <c r="E33" i="64"/>
  <c r="G32" i="64"/>
  <c r="C48" i="64"/>
  <c r="E47" i="64"/>
  <c r="E43" i="64"/>
  <c r="C40" i="64"/>
  <c r="G38" i="64"/>
  <c r="C36" i="64"/>
  <c r="G34" i="64"/>
  <c r="C32" i="64"/>
  <c r="E50" i="64"/>
  <c r="G45" i="64"/>
  <c r="I43" i="64"/>
  <c r="E42" i="64"/>
  <c r="C49" i="64"/>
  <c r="E48" i="64"/>
  <c r="G47" i="64"/>
  <c r="C45" i="64"/>
  <c r="E44" i="64"/>
  <c r="G43" i="64"/>
  <c r="C41" i="64"/>
  <c r="E40" i="64"/>
  <c r="G39" i="64"/>
  <c r="C37" i="64"/>
  <c r="E36" i="64"/>
  <c r="G35" i="64"/>
  <c r="C33" i="64"/>
  <c r="E32" i="64"/>
  <c r="G50" i="64"/>
  <c r="G46" i="64"/>
  <c r="C44" i="64"/>
  <c r="G42" i="64"/>
  <c r="E39" i="64"/>
  <c r="E35" i="64"/>
  <c r="G49" i="64"/>
  <c r="I47" i="64"/>
  <c r="C47" i="64"/>
  <c r="E46" i="64"/>
  <c r="C43" i="64"/>
  <c r="G41" i="64"/>
  <c r="C39" i="64"/>
  <c r="G37" i="64"/>
  <c r="C35" i="64"/>
  <c r="G33" i="64"/>
  <c r="I39" i="64"/>
  <c r="I35" i="64"/>
  <c r="E38" i="64"/>
  <c r="E34" i="64"/>
  <c r="I122" i="64"/>
  <c r="I50" i="64"/>
  <c r="I21" i="64"/>
  <c r="G25" i="64"/>
  <c r="N259" i="61"/>
  <c r="N255" i="61"/>
  <c r="N253" i="61"/>
  <c r="L241" i="61"/>
  <c r="B260" i="61"/>
  <c r="H241" i="61"/>
  <c r="L243" i="61"/>
  <c r="H243" i="61"/>
  <c r="H255" i="61"/>
  <c r="L255" i="61"/>
  <c r="P253" i="61"/>
  <c r="H251" i="61"/>
  <c r="L251" i="61"/>
  <c r="G181" i="61"/>
  <c r="G77" i="61"/>
  <c r="G76" i="61"/>
  <c r="I74" i="61"/>
  <c r="C74" i="61"/>
  <c r="E73" i="61"/>
  <c r="G72" i="61"/>
  <c r="I70" i="61"/>
  <c r="C70" i="61"/>
  <c r="E69" i="61"/>
  <c r="G68" i="61"/>
  <c r="I66" i="61"/>
  <c r="C66" i="61"/>
  <c r="E65" i="61"/>
  <c r="G64" i="61"/>
  <c r="I62" i="61"/>
  <c r="C62" i="61"/>
  <c r="E61" i="61"/>
  <c r="G60" i="61"/>
  <c r="I58" i="61"/>
  <c r="C58" i="61"/>
  <c r="I77" i="61"/>
  <c r="C76" i="61"/>
  <c r="E75" i="61"/>
  <c r="E71" i="61"/>
  <c r="G70" i="61"/>
  <c r="C68" i="61"/>
  <c r="G66" i="61"/>
  <c r="C64" i="61"/>
  <c r="G62" i="61"/>
  <c r="C60" i="61"/>
  <c r="G58" i="61"/>
  <c r="E76" i="61"/>
  <c r="G75" i="61"/>
  <c r="C73" i="61"/>
  <c r="E72" i="61"/>
  <c r="G71" i="61"/>
  <c r="C69" i="61"/>
  <c r="E68" i="61"/>
  <c r="G67" i="61"/>
  <c r="C65" i="61"/>
  <c r="E64" i="61"/>
  <c r="G63" i="61"/>
  <c r="C61" i="61"/>
  <c r="E60" i="61"/>
  <c r="G59" i="61"/>
  <c r="G74" i="61"/>
  <c r="C72" i="61"/>
  <c r="E67" i="61"/>
  <c r="E63" i="61"/>
  <c r="E59" i="61"/>
  <c r="I75" i="61"/>
  <c r="E74" i="61"/>
  <c r="I71" i="61"/>
  <c r="E70" i="61"/>
  <c r="I67" i="61"/>
  <c r="E66" i="61"/>
  <c r="I63" i="61"/>
  <c r="E62" i="61"/>
  <c r="I59" i="61"/>
  <c r="E58" i="61"/>
  <c r="C75" i="61"/>
  <c r="C71" i="61"/>
  <c r="C67" i="61"/>
  <c r="C63" i="61"/>
  <c r="C59" i="61"/>
  <c r="G73" i="61"/>
  <c r="G69" i="61"/>
  <c r="G65" i="61"/>
  <c r="G61" i="61"/>
  <c r="N249" i="61"/>
  <c r="N245" i="61"/>
  <c r="H257" i="61"/>
  <c r="L257" i="61"/>
  <c r="P248" i="61"/>
  <c r="P244" i="61"/>
  <c r="H250" i="61"/>
  <c r="L250" i="61"/>
  <c r="I152" i="61"/>
  <c r="I138" i="61"/>
  <c r="I45" i="61"/>
  <c r="I150" i="61"/>
  <c r="I50" i="61"/>
  <c r="N208" i="61"/>
  <c r="N258" i="61"/>
  <c r="N256" i="61"/>
  <c r="N254" i="61"/>
  <c r="N252" i="61"/>
  <c r="N250" i="61"/>
  <c r="N246" i="61"/>
  <c r="P254" i="61"/>
  <c r="H256" i="61"/>
  <c r="L256" i="61"/>
  <c r="H252" i="61"/>
  <c r="L252" i="61"/>
  <c r="I147" i="61"/>
  <c r="H258" i="61"/>
  <c r="L258" i="61"/>
  <c r="P245" i="61"/>
  <c r="L244" i="61"/>
  <c r="H244" i="61"/>
  <c r="F260" i="61"/>
  <c r="I148" i="61"/>
  <c r="I154" i="61"/>
  <c r="I41" i="61"/>
  <c r="I76" i="61"/>
  <c r="I69" i="61"/>
  <c r="I60" i="61"/>
  <c r="N257" i="61"/>
  <c r="N251" i="61"/>
  <c r="N248" i="61"/>
  <c r="N244" i="61"/>
  <c r="P252" i="61"/>
  <c r="H259" i="61"/>
  <c r="L259" i="61"/>
  <c r="L246" i="61"/>
  <c r="H246" i="61"/>
  <c r="G154" i="61"/>
  <c r="C152" i="61"/>
  <c r="E151" i="61"/>
  <c r="G150" i="61"/>
  <c r="C148" i="61"/>
  <c r="E147" i="61"/>
  <c r="G146" i="61"/>
  <c r="C144" i="61"/>
  <c r="E143" i="61"/>
  <c r="G142" i="61"/>
  <c r="C140" i="61"/>
  <c r="E139" i="61"/>
  <c r="G138" i="61"/>
  <c r="C136" i="61"/>
  <c r="E154" i="61"/>
  <c r="G153" i="61"/>
  <c r="C151" i="61"/>
  <c r="E150" i="61"/>
  <c r="G149" i="61"/>
  <c r="C147" i="61"/>
  <c r="E146" i="61"/>
  <c r="G145" i="61"/>
  <c r="C143" i="61"/>
  <c r="E142" i="61"/>
  <c r="G141" i="61"/>
  <c r="C139" i="61"/>
  <c r="E138" i="61"/>
  <c r="G137" i="61"/>
  <c r="I155" i="61"/>
  <c r="C154" i="61"/>
  <c r="C153" i="61"/>
  <c r="C150" i="61"/>
  <c r="C149" i="61"/>
  <c r="C146" i="61"/>
  <c r="C145" i="61"/>
  <c r="C142" i="61"/>
  <c r="C141" i="61"/>
  <c r="C138" i="61"/>
  <c r="C137" i="61"/>
  <c r="G152" i="61"/>
  <c r="G148" i="61"/>
  <c r="G144" i="61"/>
  <c r="G140" i="61"/>
  <c r="G136" i="61"/>
  <c r="I153" i="61"/>
  <c r="G151" i="61"/>
  <c r="I149" i="61"/>
  <c r="G147" i="61"/>
  <c r="I145" i="61"/>
  <c r="G143" i="61"/>
  <c r="I141" i="61"/>
  <c r="G139" i="61"/>
  <c r="I137" i="61"/>
  <c r="E152" i="61"/>
  <c r="E149" i="61"/>
  <c r="E144" i="61"/>
  <c r="E141" i="61"/>
  <c r="E136" i="61"/>
  <c r="E137" i="61"/>
  <c r="E155" i="61"/>
  <c r="E153" i="61"/>
  <c r="E148" i="61"/>
  <c r="E145" i="61"/>
  <c r="E140" i="61"/>
  <c r="D234" i="61"/>
  <c r="I151" i="61"/>
  <c r="F234" i="61"/>
  <c r="P255" i="61"/>
  <c r="I136" i="61"/>
  <c r="H253" i="61"/>
  <c r="E50" i="61"/>
  <c r="G49" i="61"/>
  <c r="I47" i="61"/>
  <c r="C47" i="61"/>
  <c r="E46" i="61"/>
  <c r="G45" i="61"/>
  <c r="I43" i="61"/>
  <c r="C43" i="61"/>
  <c r="E42" i="61"/>
  <c r="G41" i="61"/>
  <c r="I39" i="61"/>
  <c r="C39" i="61"/>
  <c r="E38" i="61"/>
  <c r="G37" i="61"/>
  <c r="I35" i="61"/>
  <c r="C35" i="61"/>
  <c r="E34" i="61"/>
  <c r="G33" i="61"/>
  <c r="E48" i="61"/>
  <c r="E44" i="61"/>
  <c r="E40" i="61"/>
  <c r="E36" i="61"/>
  <c r="E32" i="61"/>
  <c r="I51" i="61"/>
  <c r="C50" i="61"/>
  <c r="E49" i="61"/>
  <c r="G48" i="61"/>
  <c r="C46" i="61"/>
  <c r="E45" i="61"/>
  <c r="G44" i="61"/>
  <c r="C42" i="61"/>
  <c r="E41" i="61"/>
  <c r="G40" i="61"/>
  <c r="C38" i="61"/>
  <c r="E37" i="61"/>
  <c r="G36" i="61"/>
  <c r="C34" i="61"/>
  <c r="E33" i="61"/>
  <c r="G32" i="61"/>
  <c r="C49" i="61"/>
  <c r="G47" i="61"/>
  <c r="C45" i="61"/>
  <c r="G43" i="61"/>
  <c r="C41" i="61"/>
  <c r="G39" i="61"/>
  <c r="C37" i="61"/>
  <c r="G35" i="61"/>
  <c r="C33" i="61"/>
  <c r="C51" i="61"/>
  <c r="G50" i="61"/>
  <c r="G46" i="61"/>
  <c r="G42" i="61"/>
  <c r="G38" i="61"/>
  <c r="G34" i="61"/>
  <c r="C32" i="61"/>
  <c r="G51" i="61"/>
  <c r="I48" i="61"/>
  <c r="E47" i="61"/>
  <c r="I44" i="61"/>
  <c r="E43" i="61"/>
  <c r="I40" i="61"/>
  <c r="E39" i="61"/>
  <c r="I36" i="61"/>
  <c r="E35" i="61"/>
  <c r="I32" i="61"/>
  <c r="C48" i="61"/>
  <c r="C44" i="61"/>
  <c r="C40" i="61"/>
  <c r="C36" i="61"/>
  <c r="I38" i="61"/>
  <c r="E51" i="61"/>
  <c r="I73" i="61"/>
  <c r="I68" i="61"/>
  <c r="N247" i="61"/>
  <c r="D260" i="61"/>
  <c r="H249" i="61"/>
  <c r="L249" i="61"/>
  <c r="L208" i="61"/>
  <c r="L245" i="61"/>
  <c r="H245" i="61"/>
  <c r="H208" i="61"/>
  <c r="G208" i="61" s="1"/>
  <c r="I143" i="61"/>
  <c r="H248" i="61"/>
  <c r="P256" i="61"/>
  <c r="H254" i="61"/>
  <c r="L254" i="61"/>
  <c r="C179" i="61"/>
  <c r="E178" i="61"/>
  <c r="G177" i="61"/>
  <c r="C175" i="61"/>
  <c r="E174" i="61"/>
  <c r="G173" i="61"/>
  <c r="C171" i="61"/>
  <c r="E170" i="61"/>
  <c r="G169" i="61"/>
  <c r="C167" i="61"/>
  <c r="E166" i="61"/>
  <c r="G165" i="61"/>
  <c r="C163" i="61"/>
  <c r="E162" i="61"/>
  <c r="G180" i="61"/>
  <c r="C178" i="61"/>
  <c r="E177" i="61"/>
  <c r="G176" i="61"/>
  <c r="C174" i="61"/>
  <c r="E173" i="61"/>
  <c r="G172" i="61"/>
  <c r="C170" i="61"/>
  <c r="E169" i="61"/>
  <c r="G168" i="61"/>
  <c r="C166" i="61"/>
  <c r="E165" i="61"/>
  <c r="G164" i="61"/>
  <c r="C162" i="61"/>
  <c r="E181" i="61"/>
  <c r="G179" i="61"/>
  <c r="I177" i="61"/>
  <c r="G175" i="61"/>
  <c r="I173" i="61"/>
  <c r="G171" i="61"/>
  <c r="G167" i="61"/>
  <c r="G163" i="61"/>
  <c r="I181" i="61"/>
  <c r="C180" i="61"/>
  <c r="C177" i="61"/>
  <c r="C176" i="61"/>
  <c r="C173" i="61"/>
  <c r="C172" i="61"/>
  <c r="C169" i="61"/>
  <c r="C168" i="61"/>
  <c r="C165" i="61"/>
  <c r="C164" i="61"/>
  <c r="E180" i="61"/>
  <c r="E179" i="61"/>
  <c r="E176" i="61"/>
  <c r="E175" i="61"/>
  <c r="E172" i="61"/>
  <c r="E171" i="61"/>
  <c r="E168" i="61"/>
  <c r="E167" i="61"/>
  <c r="E164" i="61"/>
  <c r="E163" i="61"/>
  <c r="G178" i="61"/>
  <c r="G162" i="61"/>
  <c r="I176" i="61"/>
  <c r="G174" i="61"/>
  <c r="I168" i="61"/>
  <c r="G166" i="61"/>
  <c r="I180" i="61"/>
  <c r="I172" i="61"/>
  <c r="G170" i="61"/>
  <c r="I164" i="61"/>
  <c r="P259" i="61"/>
  <c r="P251" i="61"/>
  <c r="I144" i="61"/>
  <c r="P208" i="61"/>
  <c r="P257" i="61"/>
  <c r="H247" i="61"/>
  <c r="I146" i="61"/>
  <c r="I37" i="61"/>
  <c r="E128" i="61"/>
  <c r="G127" i="61"/>
  <c r="C125" i="61"/>
  <c r="E124" i="61"/>
  <c r="G123" i="61"/>
  <c r="C121" i="61"/>
  <c r="E120" i="61"/>
  <c r="G119" i="61"/>
  <c r="C117" i="61"/>
  <c r="E116" i="61"/>
  <c r="G115" i="61"/>
  <c r="I129" i="61"/>
  <c r="C129" i="61"/>
  <c r="G128" i="61"/>
  <c r="E127" i="61"/>
  <c r="G126" i="61"/>
  <c r="G125" i="61"/>
  <c r="G124" i="61"/>
  <c r="E123" i="61"/>
  <c r="G122" i="61"/>
  <c r="G121" i="61"/>
  <c r="G120" i="61"/>
  <c r="E119" i="61"/>
  <c r="G118" i="61"/>
  <c r="G117" i="61"/>
  <c r="G116" i="61"/>
  <c r="E115" i="61"/>
  <c r="G114" i="61"/>
  <c r="I112" i="61"/>
  <c r="C112" i="61"/>
  <c r="E111" i="61"/>
  <c r="G110" i="61"/>
  <c r="I126" i="61"/>
  <c r="C126" i="61"/>
  <c r="I122" i="61"/>
  <c r="C122" i="61"/>
  <c r="I118" i="61"/>
  <c r="C118" i="61"/>
  <c r="I114" i="61"/>
  <c r="C114" i="61"/>
  <c r="E113" i="61"/>
  <c r="G112" i="61"/>
  <c r="C110" i="61"/>
  <c r="G129" i="61"/>
  <c r="C128" i="61"/>
  <c r="C127" i="61"/>
  <c r="E126" i="61"/>
  <c r="E125" i="61"/>
  <c r="C124" i="61"/>
  <c r="C123" i="61"/>
  <c r="E122" i="61"/>
  <c r="E121" i="61"/>
  <c r="C120" i="61"/>
  <c r="C119" i="61"/>
  <c r="E118" i="61"/>
  <c r="E117" i="61"/>
  <c r="C116" i="61"/>
  <c r="C115" i="61"/>
  <c r="E114" i="61"/>
  <c r="G113" i="61"/>
  <c r="C111" i="61"/>
  <c r="E110" i="61"/>
  <c r="I113" i="61"/>
  <c r="E112" i="61"/>
  <c r="C113" i="61"/>
  <c r="G111" i="61"/>
  <c r="I72" i="61"/>
  <c r="I25" i="61"/>
  <c r="E25" i="61"/>
  <c r="C24" i="61"/>
  <c r="E23" i="61"/>
  <c r="G22" i="61"/>
  <c r="C20" i="61"/>
  <c r="E19" i="61"/>
  <c r="G18" i="61"/>
  <c r="C16" i="61"/>
  <c r="E15" i="61"/>
  <c r="G14" i="61"/>
  <c r="C12" i="61"/>
  <c r="E11" i="61"/>
  <c r="G10" i="61"/>
  <c r="C8" i="61"/>
  <c r="E7" i="61"/>
  <c r="C22" i="61"/>
  <c r="E17" i="61"/>
  <c r="E13" i="61"/>
  <c r="E9" i="61"/>
  <c r="C23" i="61"/>
  <c r="E22" i="61"/>
  <c r="G21" i="61"/>
  <c r="C19" i="61"/>
  <c r="E18" i="61"/>
  <c r="G17" i="61"/>
  <c r="C15" i="61"/>
  <c r="E14" i="61"/>
  <c r="G13" i="61"/>
  <c r="C11" i="61"/>
  <c r="E10" i="61"/>
  <c r="G9" i="61"/>
  <c r="C7" i="61"/>
  <c r="G24" i="61"/>
  <c r="E21" i="61"/>
  <c r="G20" i="61"/>
  <c r="C18" i="61"/>
  <c r="G16" i="61"/>
  <c r="C14" i="61"/>
  <c r="G12" i="61"/>
  <c r="C10" i="61"/>
  <c r="G8" i="61"/>
  <c r="E24" i="61"/>
  <c r="I21" i="61"/>
  <c r="E20" i="61"/>
  <c r="I17" i="61"/>
  <c r="E16" i="61"/>
  <c r="I13" i="61"/>
  <c r="E12" i="61"/>
  <c r="I9" i="61"/>
  <c r="E8" i="61"/>
  <c r="G19" i="61"/>
  <c r="C13" i="61"/>
  <c r="C9" i="61"/>
  <c r="G23" i="61"/>
  <c r="C21" i="61"/>
  <c r="C17" i="61"/>
  <c r="G15" i="61"/>
  <c r="G11" i="61"/>
  <c r="G7" i="61"/>
  <c r="L242" i="61"/>
  <c r="H242" i="61"/>
  <c r="I127" i="61"/>
  <c r="I101" i="61"/>
  <c r="C101" i="61"/>
  <c r="E100" i="61"/>
  <c r="G99" i="61"/>
  <c r="I97" i="61"/>
  <c r="C97" i="61"/>
  <c r="E96" i="61"/>
  <c r="G95" i="61"/>
  <c r="I93" i="61"/>
  <c r="C93" i="61"/>
  <c r="E92" i="61"/>
  <c r="G91" i="61"/>
  <c r="I89" i="61"/>
  <c r="C89" i="61"/>
  <c r="E88" i="61"/>
  <c r="G87" i="61"/>
  <c r="I85" i="61"/>
  <c r="C85" i="61"/>
  <c r="E84" i="61"/>
  <c r="E102" i="61"/>
  <c r="G101" i="61"/>
  <c r="C99" i="61"/>
  <c r="E98" i="61"/>
  <c r="G97" i="61"/>
  <c r="C95" i="61"/>
  <c r="E94" i="61"/>
  <c r="G93" i="61"/>
  <c r="C91" i="61"/>
  <c r="E90" i="61"/>
  <c r="E86" i="61"/>
  <c r="G85" i="61"/>
  <c r="G102" i="61"/>
  <c r="C100" i="61"/>
  <c r="E99" i="61"/>
  <c r="G98" i="61"/>
  <c r="C96" i="61"/>
  <c r="E95" i="61"/>
  <c r="G94" i="61"/>
  <c r="C92" i="61"/>
  <c r="E91" i="61"/>
  <c r="G90" i="61"/>
  <c r="C88" i="61"/>
  <c r="E87" i="61"/>
  <c r="G86" i="61"/>
  <c r="C84" i="61"/>
  <c r="G89" i="61"/>
  <c r="C87" i="61"/>
  <c r="I102" i="61"/>
  <c r="E101" i="61"/>
  <c r="I98" i="61"/>
  <c r="E97" i="61"/>
  <c r="I94" i="61"/>
  <c r="E93" i="61"/>
  <c r="I90" i="61"/>
  <c r="E89" i="61"/>
  <c r="I86" i="61"/>
  <c r="E85" i="61"/>
  <c r="C102" i="61"/>
  <c r="G100" i="61"/>
  <c r="C98" i="61"/>
  <c r="C94" i="61"/>
  <c r="G92" i="61"/>
  <c r="G88" i="61"/>
  <c r="G84" i="61"/>
  <c r="E103" i="61"/>
  <c r="G96" i="61"/>
  <c r="C90" i="61"/>
  <c r="C86" i="61"/>
  <c r="I103" i="61"/>
  <c r="I65" i="61"/>
  <c r="I15" i="61"/>
  <c r="E129" i="61"/>
  <c r="I34" i="61"/>
  <c r="I87" i="61"/>
  <c r="I24" i="61"/>
  <c r="I10" i="61"/>
  <c r="H249" i="58"/>
  <c r="L249" i="58"/>
  <c r="P252" i="58"/>
  <c r="P250" i="58"/>
  <c r="N253" i="58"/>
  <c r="H246" i="58"/>
  <c r="L246" i="58"/>
  <c r="N259" i="58"/>
  <c r="N257" i="58"/>
  <c r="N255" i="58"/>
  <c r="G25" i="58"/>
  <c r="C25" i="58"/>
  <c r="G24" i="58"/>
  <c r="I22" i="58"/>
  <c r="C22" i="58"/>
  <c r="E21" i="58"/>
  <c r="G20" i="58"/>
  <c r="I18" i="58"/>
  <c r="C18" i="58"/>
  <c r="E17" i="58"/>
  <c r="G16" i="58"/>
  <c r="I14" i="58"/>
  <c r="C14" i="58"/>
  <c r="E13" i="58"/>
  <c r="G12" i="58"/>
  <c r="I10" i="58"/>
  <c r="C10" i="58"/>
  <c r="E9" i="58"/>
  <c r="G8" i="58"/>
  <c r="I6" i="58"/>
  <c r="C6" i="58"/>
  <c r="C24" i="58"/>
  <c r="G22" i="58"/>
  <c r="C20" i="58"/>
  <c r="G18" i="58"/>
  <c r="C16" i="58"/>
  <c r="G14" i="58"/>
  <c r="C12" i="58"/>
  <c r="G10" i="58"/>
  <c r="C8" i="58"/>
  <c r="G6" i="58"/>
  <c r="E24" i="58"/>
  <c r="G23" i="58"/>
  <c r="C21" i="58"/>
  <c r="E20" i="58"/>
  <c r="G19" i="58"/>
  <c r="C17" i="58"/>
  <c r="E16" i="58"/>
  <c r="G15" i="58"/>
  <c r="C13" i="58"/>
  <c r="E12" i="58"/>
  <c r="G11" i="58"/>
  <c r="C9" i="58"/>
  <c r="E8" i="58"/>
  <c r="G7" i="58"/>
  <c r="I25" i="58"/>
  <c r="E23" i="58"/>
  <c r="E19" i="58"/>
  <c r="E15" i="58"/>
  <c r="E11" i="58"/>
  <c r="E7" i="58"/>
  <c r="C23" i="58"/>
  <c r="G17" i="58"/>
  <c r="G13" i="58"/>
  <c r="G9" i="58"/>
  <c r="I23" i="58"/>
  <c r="E22" i="58"/>
  <c r="I19" i="58"/>
  <c r="E18" i="58"/>
  <c r="I15" i="58"/>
  <c r="E14" i="58"/>
  <c r="I11" i="58"/>
  <c r="E10" i="58"/>
  <c r="I7" i="58"/>
  <c r="E6" i="58"/>
  <c r="G21" i="58"/>
  <c r="C19" i="58"/>
  <c r="C15" i="58"/>
  <c r="C11" i="58"/>
  <c r="C7" i="58"/>
  <c r="E103" i="58"/>
  <c r="H258" i="58"/>
  <c r="L258" i="58"/>
  <c r="P255" i="58"/>
  <c r="P253" i="58"/>
  <c r="P251" i="58"/>
  <c r="P249" i="58"/>
  <c r="P247" i="58"/>
  <c r="N251" i="58"/>
  <c r="N247" i="58"/>
  <c r="P245" i="58"/>
  <c r="P208" i="58"/>
  <c r="R244" i="58"/>
  <c r="P243" i="58"/>
  <c r="H251" i="58"/>
  <c r="I93" i="58"/>
  <c r="G77" i="58"/>
  <c r="I24" i="58"/>
  <c r="I8" i="58"/>
  <c r="H208" i="58"/>
  <c r="I196" i="58" s="1"/>
  <c r="I86" i="58"/>
  <c r="I21" i="58"/>
  <c r="I74" i="58"/>
  <c r="G154" i="58"/>
  <c r="C152" i="58"/>
  <c r="I155" i="58"/>
  <c r="E154" i="58"/>
  <c r="G153" i="58"/>
  <c r="G152" i="58"/>
  <c r="G151" i="58"/>
  <c r="I149" i="58"/>
  <c r="C149" i="58"/>
  <c r="E148" i="58"/>
  <c r="G147" i="58"/>
  <c r="I145" i="58"/>
  <c r="C145" i="58"/>
  <c r="E144" i="58"/>
  <c r="G143" i="58"/>
  <c r="I141" i="58"/>
  <c r="C141" i="58"/>
  <c r="E140" i="58"/>
  <c r="G139" i="58"/>
  <c r="I137" i="58"/>
  <c r="C137" i="58"/>
  <c r="E136" i="58"/>
  <c r="I153" i="58"/>
  <c r="C153" i="58"/>
  <c r="C151" i="58"/>
  <c r="E142" i="58"/>
  <c r="G137" i="58"/>
  <c r="C154" i="58"/>
  <c r="E153" i="58"/>
  <c r="E152" i="58"/>
  <c r="E151" i="58"/>
  <c r="G150" i="58"/>
  <c r="C148" i="58"/>
  <c r="E147" i="58"/>
  <c r="G146" i="58"/>
  <c r="C144" i="58"/>
  <c r="E143" i="58"/>
  <c r="G142" i="58"/>
  <c r="C140" i="58"/>
  <c r="E139" i="58"/>
  <c r="G138" i="58"/>
  <c r="C136" i="58"/>
  <c r="E150" i="58"/>
  <c r="G149" i="58"/>
  <c r="C147" i="58"/>
  <c r="E146" i="58"/>
  <c r="G145" i="58"/>
  <c r="C143" i="58"/>
  <c r="G141" i="58"/>
  <c r="C139" i="58"/>
  <c r="E138" i="58"/>
  <c r="I150" i="58"/>
  <c r="E149" i="58"/>
  <c r="I146" i="58"/>
  <c r="E145" i="58"/>
  <c r="I142" i="58"/>
  <c r="E141" i="58"/>
  <c r="I138" i="58"/>
  <c r="E137" i="58"/>
  <c r="C150" i="58"/>
  <c r="G148" i="58"/>
  <c r="C146" i="58"/>
  <c r="C142" i="58"/>
  <c r="C138" i="58"/>
  <c r="E155" i="58"/>
  <c r="G144" i="58"/>
  <c r="G140" i="58"/>
  <c r="G136" i="58"/>
  <c r="I67" i="58"/>
  <c r="H255" i="58"/>
  <c r="L255" i="58"/>
  <c r="P254" i="58"/>
  <c r="P248" i="58"/>
  <c r="N260" i="58"/>
  <c r="N249" i="58"/>
  <c r="P241" i="58"/>
  <c r="F260" i="58"/>
  <c r="R257" i="58"/>
  <c r="B234" i="58"/>
  <c r="H245" i="58"/>
  <c r="L245" i="58"/>
  <c r="H259" i="58"/>
  <c r="L259" i="58"/>
  <c r="H252" i="58"/>
  <c r="L252" i="58"/>
  <c r="N258" i="58"/>
  <c r="N256" i="58"/>
  <c r="N254" i="58"/>
  <c r="N250" i="58"/>
  <c r="H242" i="58"/>
  <c r="L242" i="58"/>
  <c r="H248" i="58"/>
  <c r="H243" i="58"/>
  <c r="L243" i="58"/>
  <c r="E102" i="58"/>
  <c r="G101" i="58"/>
  <c r="I99" i="58"/>
  <c r="C99" i="58"/>
  <c r="E98" i="58"/>
  <c r="G97" i="58"/>
  <c r="I95" i="58"/>
  <c r="C95" i="58"/>
  <c r="E94" i="58"/>
  <c r="G93" i="58"/>
  <c r="I91" i="58"/>
  <c r="C91" i="58"/>
  <c r="E90" i="58"/>
  <c r="G89" i="58"/>
  <c r="I87" i="58"/>
  <c r="C87" i="58"/>
  <c r="E86" i="58"/>
  <c r="G85" i="58"/>
  <c r="C101" i="58"/>
  <c r="G99" i="58"/>
  <c r="C97" i="58"/>
  <c r="G95" i="58"/>
  <c r="C93" i="58"/>
  <c r="E92" i="58"/>
  <c r="G87" i="58"/>
  <c r="E84" i="58"/>
  <c r="I103" i="58"/>
  <c r="C102" i="58"/>
  <c r="E101" i="58"/>
  <c r="G100" i="58"/>
  <c r="C98" i="58"/>
  <c r="E97" i="58"/>
  <c r="G96" i="58"/>
  <c r="C94" i="58"/>
  <c r="E93" i="58"/>
  <c r="G92" i="58"/>
  <c r="C90" i="58"/>
  <c r="E89" i="58"/>
  <c r="G88" i="58"/>
  <c r="C86" i="58"/>
  <c r="E85" i="58"/>
  <c r="G84" i="58"/>
  <c r="E100" i="58"/>
  <c r="E96" i="58"/>
  <c r="G91" i="58"/>
  <c r="C89" i="58"/>
  <c r="E88" i="58"/>
  <c r="C85" i="58"/>
  <c r="C103" i="58"/>
  <c r="C100" i="58"/>
  <c r="G94" i="58"/>
  <c r="G90" i="58"/>
  <c r="G86" i="58"/>
  <c r="G103" i="58"/>
  <c r="I100" i="58"/>
  <c r="E99" i="58"/>
  <c r="I96" i="58"/>
  <c r="E95" i="58"/>
  <c r="I92" i="58"/>
  <c r="E91" i="58"/>
  <c r="I88" i="58"/>
  <c r="E87" i="58"/>
  <c r="I84" i="58"/>
  <c r="G102" i="58"/>
  <c r="G98" i="58"/>
  <c r="C96" i="58"/>
  <c r="C92" i="58"/>
  <c r="C88" i="58"/>
  <c r="C84" i="58"/>
  <c r="I12" i="58"/>
  <c r="H241" i="58"/>
  <c r="B260" i="58"/>
  <c r="L241" i="58"/>
  <c r="I98" i="58"/>
  <c r="D234" i="58"/>
  <c r="I77" i="58"/>
  <c r="E77" i="58"/>
  <c r="I76" i="58"/>
  <c r="C76" i="58"/>
  <c r="E75" i="58"/>
  <c r="G74" i="58"/>
  <c r="I72" i="58"/>
  <c r="C72" i="58"/>
  <c r="E71" i="58"/>
  <c r="G70" i="58"/>
  <c r="I68" i="58"/>
  <c r="C68" i="58"/>
  <c r="E67" i="58"/>
  <c r="G66" i="58"/>
  <c r="I64" i="58"/>
  <c r="C64" i="58"/>
  <c r="E63" i="58"/>
  <c r="G62" i="58"/>
  <c r="I60" i="58"/>
  <c r="C60" i="58"/>
  <c r="E59" i="58"/>
  <c r="G58" i="58"/>
  <c r="G72" i="58"/>
  <c r="C70" i="58"/>
  <c r="G68" i="58"/>
  <c r="C66" i="58"/>
  <c r="G64" i="58"/>
  <c r="E61" i="58"/>
  <c r="C75" i="58"/>
  <c r="E74" i="58"/>
  <c r="G73" i="58"/>
  <c r="C71" i="58"/>
  <c r="E70" i="58"/>
  <c r="G69" i="58"/>
  <c r="C67" i="58"/>
  <c r="E66" i="58"/>
  <c r="G65" i="58"/>
  <c r="C63" i="58"/>
  <c r="E62" i="58"/>
  <c r="G61" i="58"/>
  <c r="C59" i="58"/>
  <c r="E58" i="58"/>
  <c r="G76" i="58"/>
  <c r="C74" i="58"/>
  <c r="E73" i="58"/>
  <c r="E69" i="58"/>
  <c r="E65" i="58"/>
  <c r="C62" i="58"/>
  <c r="G60" i="58"/>
  <c r="C58" i="58"/>
  <c r="E76" i="58"/>
  <c r="I73" i="58"/>
  <c r="E72" i="58"/>
  <c r="I69" i="58"/>
  <c r="E68" i="58"/>
  <c r="I65" i="58"/>
  <c r="E64" i="58"/>
  <c r="I61" i="58"/>
  <c r="E60" i="58"/>
  <c r="C61" i="58"/>
  <c r="G75" i="58"/>
  <c r="C73" i="58"/>
  <c r="G71" i="58"/>
  <c r="C69" i="58"/>
  <c r="G67" i="58"/>
  <c r="C65" i="58"/>
  <c r="G63" i="58"/>
  <c r="G59" i="58"/>
  <c r="I71" i="58"/>
  <c r="P256" i="58"/>
  <c r="H253" i="58"/>
  <c r="L253" i="58"/>
  <c r="H247" i="58"/>
  <c r="N252" i="58"/>
  <c r="N248" i="58"/>
  <c r="F234" i="58"/>
  <c r="H250" i="58"/>
  <c r="P244" i="58"/>
  <c r="C179" i="58"/>
  <c r="E178" i="58"/>
  <c r="G177" i="58"/>
  <c r="C175" i="58"/>
  <c r="E174" i="58"/>
  <c r="G173" i="58"/>
  <c r="C171" i="58"/>
  <c r="E170" i="58"/>
  <c r="G169" i="58"/>
  <c r="C167" i="58"/>
  <c r="E166" i="58"/>
  <c r="G165" i="58"/>
  <c r="C163" i="58"/>
  <c r="E162" i="58"/>
  <c r="G180" i="58"/>
  <c r="C178" i="58"/>
  <c r="E177" i="58"/>
  <c r="G176" i="58"/>
  <c r="C174" i="58"/>
  <c r="E173" i="58"/>
  <c r="G172" i="58"/>
  <c r="E180" i="58"/>
  <c r="E179" i="58"/>
  <c r="E176" i="58"/>
  <c r="E175" i="58"/>
  <c r="E172" i="58"/>
  <c r="E171" i="58"/>
  <c r="I169" i="58"/>
  <c r="I168" i="58"/>
  <c r="C168" i="58"/>
  <c r="I166" i="58"/>
  <c r="I165" i="58"/>
  <c r="I164" i="58"/>
  <c r="C164" i="58"/>
  <c r="I162" i="58"/>
  <c r="I180" i="58"/>
  <c r="G178" i="58"/>
  <c r="I176" i="58"/>
  <c r="G174" i="58"/>
  <c r="E169" i="58"/>
  <c r="G167" i="58"/>
  <c r="G164" i="58"/>
  <c r="G162" i="58"/>
  <c r="I181" i="58"/>
  <c r="C180" i="58"/>
  <c r="C177" i="58"/>
  <c r="C176" i="58"/>
  <c r="C173" i="58"/>
  <c r="C172" i="58"/>
  <c r="I172" i="58"/>
  <c r="G170" i="58"/>
  <c r="G168" i="58"/>
  <c r="G166" i="58"/>
  <c r="E165" i="58"/>
  <c r="G163" i="58"/>
  <c r="E181" i="58"/>
  <c r="I177" i="58"/>
  <c r="G175" i="58"/>
  <c r="C170" i="58"/>
  <c r="C166" i="58"/>
  <c r="C162" i="58"/>
  <c r="G179" i="58"/>
  <c r="I173" i="58"/>
  <c r="G171" i="58"/>
  <c r="C169" i="58"/>
  <c r="E167" i="58"/>
  <c r="C165" i="58"/>
  <c r="E163" i="58"/>
  <c r="E168" i="58"/>
  <c r="E164" i="58"/>
  <c r="G181" i="58"/>
  <c r="P246" i="58"/>
  <c r="I154" i="58"/>
  <c r="I89" i="58"/>
  <c r="I20" i="58"/>
  <c r="L208" i="58"/>
  <c r="C77" i="58"/>
  <c r="I17" i="58"/>
  <c r="G129" i="58"/>
  <c r="C129" i="58"/>
  <c r="G128" i="58"/>
  <c r="I126" i="58"/>
  <c r="C126" i="58"/>
  <c r="E125" i="58"/>
  <c r="G124" i="58"/>
  <c r="I122" i="58"/>
  <c r="C122" i="58"/>
  <c r="E121" i="58"/>
  <c r="G120" i="58"/>
  <c r="I118" i="58"/>
  <c r="C118" i="58"/>
  <c r="E117" i="58"/>
  <c r="G116" i="58"/>
  <c r="I114" i="58"/>
  <c r="C114" i="58"/>
  <c r="E113" i="58"/>
  <c r="G112" i="58"/>
  <c r="I110" i="58"/>
  <c r="C110" i="58"/>
  <c r="I129" i="58"/>
  <c r="C128" i="58"/>
  <c r="G126" i="58"/>
  <c r="C124" i="58"/>
  <c r="E123" i="58"/>
  <c r="E119" i="58"/>
  <c r="E115" i="58"/>
  <c r="E111" i="58"/>
  <c r="E128" i="58"/>
  <c r="G127" i="58"/>
  <c r="C125" i="58"/>
  <c r="E124" i="58"/>
  <c r="G123" i="58"/>
  <c r="C121" i="58"/>
  <c r="E120" i="58"/>
  <c r="G119" i="58"/>
  <c r="C117" i="58"/>
  <c r="E116" i="58"/>
  <c r="G115" i="58"/>
  <c r="C113" i="58"/>
  <c r="E112" i="58"/>
  <c r="G111" i="58"/>
  <c r="E127" i="58"/>
  <c r="G122" i="58"/>
  <c r="C120" i="58"/>
  <c r="G118" i="58"/>
  <c r="C116" i="58"/>
  <c r="G114" i="58"/>
  <c r="C112" i="58"/>
  <c r="G110" i="58"/>
  <c r="I127" i="58"/>
  <c r="E126" i="58"/>
  <c r="I123" i="58"/>
  <c r="E122" i="58"/>
  <c r="I119" i="58"/>
  <c r="E118" i="58"/>
  <c r="I115" i="58"/>
  <c r="E114" i="58"/>
  <c r="I111" i="58"/>
  <c r="E110" i="58"/>
  <c r="G125" i="58"/>
  <c r="C123" i="58"/>
  <c r="C119" i="58"/>
  <c r="C115" i="58"/>
  <c r="C111" i="58"/>
  <c r="C127" i="58"/>
  <c r="G121" i="58"/>
  <c r="G117" i="58"/>
  <c r="G113" i="58"/>
  <c r="I66" i="58"/>
  <c r="I148" i="58"/>
  <c r="E129" i="58"/>
  <c r="I113" i="58"/>
  <c r="I63" i="58"/>
  <c r="I94" i="58"/>
  <c r="E25" i="58"/>
  <c r="P242" i="58"/>
  <c r="I124" i="58"/>
  <c r="I62" i="58"/>
  <c r="N257" i="57"/>
  <c r="N249" i="57"/>
  <c r="P243" i="57"/>
  <c r="E180" i="57"/>
  <c r="G179" i="57"/>
  <c r="I177" i="57"/>
  <c r="C177" i="57"/>
  <c r="E176" i="57"/>
  <c r="G175" i="57"/>
  <c r="I173" i="57"/>
  <c r="C173" i="57"/>
  <c r="E172" i="57"/>
  <c r="G171" i="57"/>
  <c r="I169" i="57"/>
  <c r="C169" i="57"/>
  <c r="E168" i="57"/>
  <c r="G167" i="57"/>
  <c r="I165" i="57"/>
  <c r="C165" i="57"/>
  <c r="E164" i="57"/>
  <c r="G163" i="57"/>
  <c r="I181" i="57"/>
  <c r="C180" i="57"/>
  <c r="E179" i="57"/>
  <c r="G178" i="57"/>
  <c r="C176" i="57"/>
  <c r="E175" i="57"/>
  <c r="G174" i="57"/>
  <c r="C172" i="57"/>
  <c r="E171" i="57"/>
  <c r="G170" i="57"/>
  <c r="C168" i="57"/>
  <c r="E167" i="57"/>
  <c r="G166" i="57"/>
  <c r="C164" i="57"/>
  <c r="E163" i="57"/>
  <c r="G162" i="57"/>
  <c r="C181" i="57"/>
  <c r="I179" i="57"/>
  <c r="G177" i="57"/>
  <c r="I175" i="57"/>
  <c r="G173" i="57"/>
  <c r="I171" i="57"/>
  <c r="G169" i="57"/>
  <c r="I167" i="57"/>
  <c r="G165" i="57"/>
  <c r="I163" i="57"/>
  <c r="C163" i="57"/>
  <c r="G176" i="57"/>
  <c r="G172" i="57"/>
  <c r="G168" i="57"/>
  <c r="G164" i="57"/>
  <c r="E178" i="57"/>
  <c r="E177" i="57"/>
  <c r="E174" i="57"/>
  <c r="E173" i="57"/>
  <c r="E170" i="57"/>
  <c r="E169" i="57"/>
  <c r="E166" i="57"/>
  <c r="E165" i="57"/>
  <c r="E162" i="57"/>
  <c r="C179" i="57"/>
  <c r="C178" i="57"/>
  <c r="C175" i="57"/>
  <c r="C174" i="57"/>
  <c r="C171" i="57"/>
  <c r="C170" i="57"/>
  <c r="C167" i="57"/>
  <c r="C166" i="57"/>
  <c r="C162" i="57"/>
  <c r="G180" i="57"/>
  <c r="I178" i="57"/>
  <c r="I174" i="57"/>
  <c r="I170" i="57"/>
  <c r="I166" i="57"/>
  <c r="I162" i="57"/>
  <c r="N254" i="57"/>
  <c r="N243" i="57"/>
  <c r="I164" i="57"/>
  <c r="P256" i="57"/>
  <c r="P252" i="57"/>
  <c r="H243" i="57"/>
  <c r="L243" i="57"/>
  <c r="F260" i="57"/>
  <c r="P241" i="57"/>
  <c r="N256" i="57"/>
  <c r="I114" i="57"/>
  <c r="H254" i="57"/>
  <c r="E181" i="57"/>
  <c r="G129" i="57"/>
  <c r="D234" i="57"/>
  <c r="I176" i="57"/>
  <c r="B260" i="57"/>
  <c r="I121" i="57"/>
  <c r="I9" i="57"/>
  <c r="I24" i="57"/>
  <c r="N255" i="57"/>
  <c r="N251" i="57"/>
  <c r="P242" i="57"/>
  <c r="L208" i="57"/>
  <c r="N252" i="57"/>
  <c r="I126" i="57"/>
  <c r="N258" i="57"/>
  <c r="H258" i="57"/>
  <c r="I153" i="57"/>
  <c r="H252" i="57"/>
  <c r="N250" i="57"/>
  <c r="D260" i="57"/>
  <c r="N241" i="57"/>
  <c r="I172" i="57"/>
  <c r="E102" i="57"/>
  <c r="G101" i="57"/>
  <c r="C99" i="57"/>
  <c r="E98" i="57"/>
  <c r="G97" i="57"/>
  <c r="C95" i="57"/>
  <c r="E94" i="57"/>
  <c r="G93" i="57"/>
  <c r="C91" i="57"/>
  <c r="E90" i="57"/>
  <c r="G89" i="57"/>
  <c r="C87" i="57"/>
  <c r="E86" i="57"/>
  <c r="G85" i="57"/>
  <c r="C102" i="57"/>
  <c r="C101" i="57"/>
  <c r="E100" i="57"/>
  <c r="E99" i="57"/>
  <c r="C98" i="57"/>
  <c r="C97" i="57"/>
  <c r="E96" i="57"/>
  <c r="E95" i="57"/>
  <c r="C94" i="57"/>
  <c r="C93" i="57"/>
  <c r="E92" i="57"/>
  <c r="E91" i="57"/>
  <c r="C90" i="57"/>
  <c r="C89" i="57"/>
  <c r="E88" i="57"/>
  <c r="E87" i="57"/>
  <c r="C86" i="57"/>
  <c r="C85" i="57"/>
  <c r="C103" i="57"/>
  <c r="E101" i="57"/>
  <c r="G99" i="57"/>
  <c r="G96" i="57"/>
  <c r="E93" i="57"/>
  <c r="G91" i="57"/>
  <c r="E89" i="57"/>
  <c r="G87" i="57"/>
  <c r="E85" i="57"/>
  <c r="I103" i="57"/>
  <c r="I100" i="57"/>
  <c r="C100" i="57"/>
  <c r="I96" i="57"/>
  <c r="C96" i="57"/>
  <c r="I92" i="57"/>
  <c r="C92" i="57"/>
  <c r="I88" i="57"/>
  <c r="C88" i="57"/>
  <c r="G103" i="57"/>
  <c r="G102" i="57"/>
  <c r="G100" i="57"/>
  <c r="G98" i="57"/>
  <c r="E97" i="57"/>
  <c r="G95" i="57"/>
  <c r="G94" i="57"/>
  <c r="G92" i="57"/>
  <c r="G90" i="57"/>
  <c r="G88" i="57"/>
  <c r="G86" i="57"/>
  <c r="H257" i="57"/>
  <c r="H250" i="57"/>
  <c r="I145" i="57"/>
  <c r="I117" i="57"/>
  <c r="I93" i="57"/>
  <c r="I21" i="57"/>
  <c r="I102" i="57"/>
  <c r="I86" i="57"/>
  <c r="N253" i="57"/>
  <c r="F234" i="57"/>
  <c r="I127" i="57"/>
  <c r="C127" i="57"/>
  <c r="E126" i="57"/>
  <c r="G125" i="57"/>
  <c r="I123" i="57"/>
  <c r="C123" i="57"/>
  <c r="E122" i="57"/>
  <c r="G121" i="57"/>
  <c r="I119" i="57"/>
  <c r="C119" i="57"/>
  <c r="E118" i="57"/>
  <c r="G117" i="57"/>
  <c r="I115" i="57"/>
  <c r="C115" i="57"/>
  <c r="E114" i="57"/>
  <c r="G113" i="57"/>
  <c r="G128" i="57"/>
  <c r="C126" i="57"/>
  <c r="E125" i="57"/>
  <c r="G124" i="57"/>
  <c r="C122" i="57"/>
  <c r="E121" i="57"/>
  <c r="G120" i="57"/>
  <c r="C118" i="57"/>
  <c r="E117" i="57"/>
  <c r="G116" i="57"/>
  <c r="C114" i="57"/>
  <c r="E113" i="57"/>
  <c r="G112" i="57"/>
  <c r="C110" i="57"/>
  <c r="I129" i="57"/>
  <c r="C128" i="57"/>
  <c r="C125" i="57"/>
  <c r="C124" i="57"/>
  <c r="C121" i="57"/>
  <c r="C120" i="57"/>
  <c r="C117" i="57"/>
  <c r="C116" i="57"/>
  <c r="C113" i="57"/>
  <c r="C112" i="57"/>
  <c r="E111" i="57"/>
  <c r="E110" i="57"/>
  <c r="E129" i="57"/>
  <c r="G127" i="57"/>
  <c r="E128" i="57"/>
  <c r="E123" i="57"/>
  <c r="E120" i="57"/>
  <c r="E119" i="57"/>
  <c r="G110" i="57"/>
  <c r="I128" i="57"/>
  <c r="G126" i="57"/>
  <c r="I124" i="57"/>
  <c r="G122" i="57"/>
  <c r="I120" i="57"/>
  <c r="G118" i="57"/>
  <c r="I116" i="57"/>
  <c r="G114" i="57"/>
  <c r="I111" i="57"/>
  <c r="C111" i="57"/>
  <c r="G123" i="57"/>
  <c r="G119" i="57"/>
  <c r="G115" i="57"/>
  <c r="E127" i="57"/>
  <c r="E124" i="57"/>
  <c r="E116" i="57"/>
  <c r="E115" i="57"/>
  <c r="E112" i="57"/>
  <c r="G111" i="57"/>
  <c r="H208" i="57"/>
  <c r="I200" i="57" s="1"/>
  <c r="H255" i="57"/>
  <c r="L255" i="57"/>
  <c r="N248" i="57"/>
  <c r="I180" i="57"/>
  <c r="H249" i="57"/>
  <c r="N259" i="57"/>
  <c r="I125" i="57"/>
  <c r="P258" i="57"/>
  <c r="P254" i="57"/>
  <c r="P250" i="57"/>
  <c r="P244" i="57"/>
  <c r="N244" i="57"/>
  <c r="C129" i="57"/>
  <c r="G25" i="57"/>
  <c r="C25" i="57"/>
  <c r="G24" i="57"/>
  <c r="I22" i="57"/>
  <c r="C22" i="57"/>
  <c r="E21" i="57"/>
  <c r="G20" i="57"/>
  <c r="I18" i="57"/>
  <c r="C18" i="57"/>
  <c r="E17" i="57"/>
  <c r="G16" i="57"/>
  <c r="I14" i="57"/>
  <c r="C14" i="57"/>
  <c r="E13" i="57"/>
  <c r="G12" i="57"/>
  <c r="I10" i="57"/>
  <c r="C10" i="57"/>
  <c r="E9" i="57"/>
  <c r="G8" i="57"/>
  <c r="I6" i="57"/>
  <c r="C6" i="57"/>
  <c r="I25" i="57"/>
  <c r="C24" i="57"/>
  <c r="G22" i="57"/>
  <c r="C20" i="57"/>
  <c r="G18" i="57"/>
  <c r="G14" i="57"/>
  <c r="C12" i="57"/>
  <c r="G10" i="57"/>
  <c r="C8" i="57"/>
  <c r="G6" i="57"/>
  <c r="E22" i="57"/>
  <c r="C19" i="57"/>
  <c r="G17" i="57"/>
  <c r="I15" i="57"/>
  <c r="C15" i="57"/>
  <c r="G13" i="57"/>
  <c r="I11" i="57"/>
  <c r="C11" i="57"/>
  <c r="G9" i="57"/>
  <c r="I7" i="57"/>
  <c r="C7" i="57"/>
  <c r="E24" i="57"/>
  <c r="G23" i="57"/>
  <c r="C21" i="57"/>
  <c r="E20" i="57"/>
  <c r="G19" i="57"/>
  <c r="C17" i="57"/>
  <c r="E16" i="57"/>
  <c r="G15" i="57"/>
  <c r="C13" i="57"/>
  <c r="E12" i="57"/>
  <c r="G11" i="57"/>
  <c r="C9" i="57"/>
  <c r="E8" i="57"/>
  <c r="G7" i="57"/>
  <c r="E23" i="57"/>
  <c r="E19" i="57"/>
  <c r="C16" i="57"/>
  <c r="E15" i="57"/>
  <c r="E11" i="57"/>
  <c r="E7" i="57"/>
  <c r="I23" i="57"/>
  <c r="C23" i="57"/>
  <c r="G21" i="57"/>
  <c r="I19" i="57"/>
  <c r="E18" i="57"/>
  <c r="E14" i="57"/>
  <c r="E10" i="57"/>
  <c r="E6" i="57"/>
  <c r="I155" i="57"/>
  <c r="E155" i="57"/>
  <c r="I154" i="57"/>
  <c r="C154" i="57"/>
  <c r="E153" i="57"/>
  <c r="G152" i="57"/>
  <c r="I150" i="57"/>
  <c r="C150" i="57"/>
  <c r="E149" i="57"/>
  <c r="G148" i="57"/>
  <c r="I146" i="57"/>
  <c r="C146" i="57"/>
  <c r="E145" i="57"/>
  <c r="G144" i="57"/>
  <c r="I142" i="57"/>
  <c r="C142" i="57"/>
  <c r="E141" i="57"/>
  <c r="G140" i="57"/>
  <c r="I138" i="57"/>
  <c r="C138" i="57"/>
  <c r="E137" i="57"/>
  <c r="G136" i="57"/>
  <c r="C153" i="57"/>
  <c r="E152" i="57"/>
  <c r="G151" i="57"/>
  <c r="C149" i="57"/>
  <c r="E148" i="57"/>
  <c r="G147" i="57"/>
  <c r="C145" i="57"/>
  <c r="E144" i="57"/>
  <c r="G143" i="57"/>
  <c r="C141" i="57"/>
  <c r="E140" i="57"/>
  <c r="G139" i="57"/>
  <c r="C137" i="57"/>
  <c r="E136" i="57"/>
  <c r="G153" i="57"/>
  <c r="I151" i="57"/>
  <c r="G149" i="57"/>
  <c r="I147" i="57"/>
  <c r="G145" i="57"/>
  <c r="I143" i="57"/>
  <c r="G141" i="57"/>
  <c r="I139" i="57"/>
  <c r="G137" i="57"/>
  <c r="E151" i="57"/>
  <c r="E142" i="57"/>
  <c r="E139" i="57"/>
  <c r="E138" i="57"/>
  <c r="G155" i="57"/>
  <c r="C144" i="57"/>
  <c r="C143" i="57"/>
  <c r="C139" i="57"/>
  <c r="C136" i="57"/>
  <c r="G181" i="57"/>
  <c r="G154" i="57"/>
  <c r="G150" i="57"/>
  <c r="G146" i="57"/>
  <c r="G142" i="57"/>
  <c r="G138" i="57"/>
  <c r="E154" i="57"/>
  <c r="E150" i="57"/>
  <c r="E147" i="57"/>
  <c r="E146" i="57"/>
  <c r="E143" i="57"/>
  <c r="C152" i="57"/>
  <c r="C151" i="57"/>
  <c r="C148" i="57"/>
  <c r="C147" i="57"/>
  <c r="C140" i="57"/>
  <c r="I140" i="57"/>
  <c r="I8" i="57"/>
  <c r="P259" i="57"/>
  <c r="P257" i="57"/>
  <c r="P255" i="57"/>
  <c r="P253" i="57"/>
  <c r="P251" i="57"/>
  <c r="P249" i="57"/>
  <c r="H244" i="57"/>
  <c r="L244" i="57"/>
  <c r="H242" i="57"/>
  <c r="L242" i="57"/>
  <c r="P208" i="57"/>
  <c r="B234" i="57"/>
  <c r="I122" i="57"/>
  <c r="N208" i="57"/>
  <c r="I110" i="57"/>
  <c r="I149" i="57"/>
  <c r="H259" i="57"/>
  <c r="R245" i="57"/>
  <c r="I168" i="57"/>
  <c r="H241" i="57"/>
  <c r="N246" i="57"/>
  <c r="I137" i="57"/>
  <c r="I113" i="57"/>
  <c r="I17" i="57"/>
  <c r="I148" i="57"/>
  <c r="I16" i="57"/>
  <c r="C155" i="57"/>
  <c r="I98" i="57"/>
  <c r="E25" i="57"/>
  <c r="R249" i="46"/>
  <c r="N254" i="46"/>
  <c r="N250" i="46"/>
  <c r="F234" i="46"/>
  <c r="H258" i="46"/>
  <c r="L258" i="46"/>
  <c r="H243" i="46"/>
  <c r="L243" i="46"/>
  <c r="P241" i="46"/>
  <c r="F260" i="46"/>
  <c r="P255" i="46"/>
  <c r="R245" i="46"/>
  <c r="D234" i="46"/>
  <c r="P257" i="46"/>
  <c r="N258" i="46"/>
  <c r="N255" i="46"/>
  <c r="N253" i="46"/>
  <c r="N251" i="46"/>
  <c r="H255" i="46"/>
  <c r="L255" i="46"/>
  <c r="H244" i="46"/>
  <c r="L244" i="46"/>
  <c r="L208" i="46"/>
  <c r="P248" i="46"/>
  <c r="N242" i="46"/>
  <c r="D260" i="46"/>
  <c r="N241" i="46"/>
  <c r="I127" i="46"/>
  <c r="C127" i="46"/>
  <c r="E126" i="46"/>
  <c r="G125" i="46"/>
  <c r="I123" i="46"/>
  <c r="C123" i="46"/>
  <c r="E122" i="46"/>
  <c r="G121" i="46"/>
  <c r="I119" i="46"/>
  <c r="C119" i="46"/>
  <c r="E118" i="46"/>
  <c r="G117" i="46"/>
  <c r="G128" i="46"/>
  <c r="C126" i="46"/>
  <c r="E125" i="46"/>
  <c r="G124" i="46"/>
  <c r="C122" i="46"/>
  <c r="E121" i="46"/>
  <c r="G120" i="46"/>
  <c r="C118" i="46"/>
  <c r="E117" i="46"/>
  <c r="G116" i="46"/>
  <c r="I129" i="46"/>
  <c r="C128" i="46"/>
  <c r="C125" i="46"/>
  <c r="C124" i="46"/>
  <c r="C121" i="46"/>
  <c r="C120" i="46"/>
  <c r="C117" i="46"/>
  <c r="C116" i="46"/>
  <c r="E115" i="46"/>
  <c r="E114" i="46"/>
  <c r="G113" i="46"/>
  <c r="I111" i="46"/>
  <c r="C111" i="46"/>
  <c r="E110" i="46"/>
  <c r="G111" i="46"/>
  <c r="E128" i="46"/>
  <c r="E123" i="46"/>
  <c r="E120" i="46"/>
  <c r="G114" i="46"/>
  <c r="I112" i="46"/>
  <c r="C112" i="46"/>
  <c r="G110" i="46"/>
  <c r="I128" i="46"/>
  <c r="G126" i="46"/>
  <c r="I124" i="46"/>
  <c r="G122" i="46"/>
  <c r="I120" i="46"/>
  <c r="G118" i="46"/>
  <c r="I116" i="46"/>
  <c r="I115" i="46"/>
  <c r="C115" i="46"/>
  <c r="C114" i="46"/>
  <c r="E113" i="46"/>
  <c r="G112" i="46"/>
  <c r="C110" i="46"/>
  <c r="E129" i="46"/>
  <c r="G127" i="46"/>
  <c r="G123" i="46"/>
  <c r="G119" i="46"/>
  <c r="C113" i="46"/>
  <c r="E112" i="46"/>
  <c r="E127" i="46"/>
  <c r="E124" i="46"/>
  <c r="E119" i="46"/>
  <c r="E116" i="46"/>
  <c r="G115" i="46"/>
  <c r="E111" i="46"/>
  <c r="I153" i="46"/>
  <c r="G103" i="46"/>
  <c r="C103" i="46"/>
  <c r="G102" i="46"/>
  <c r="I100" i="46"/>
  <c r="C100" i="46"/>
  <c r="E99" i="46"/>
  <c r="G98" i="46"/>
  <c r="I96" i="46"/>
  <c r="C96" i="46"/>
  <c r="E95" i="46"/>
  <c r="G94" i="46"/>
  <c r="I92" i="46"/>
  <c r="C92" i="46"/>
  <c r="E91" i="46"/>
  <c r="G90" i="46"/>
  <c r="I88" i="46"/>
  <c r="C88" i="46"/>
  <c r="E87" i="46"/>
  <c r="G86" i="46"/>
  <c r="I84" i="46"/>
  <c r="C84" i="46"/>
  <c r="I103" i="46"/>
  <c r="C102" i="46"/>
  <c r="E101" i="46"/>
  <c r="E97" i="46"/>
  <c r="C94" i="46"/>
  <c r="E93" i="46"/>
  <c r="C90" i="46"/>
  <c r="G88" i="46"/>
  <c r="C86" i="46"/>
  <c r="G84" i="46"/>
  <c r="I101" i="46"/>
  <c r="C101" i="46"/>
  <c r="G99" i="46"/>
  <c r="I97" i="46"/>
  <c r="C97" i="46"/>
  <c r="G95" i="46"/>
  <c r="I93" i="46"/>
  <c r="C93" i="46"/>
  <c r="G91" i="46"/>
  <c r="I89" i="46"/>
  <c r="C89" i="46"/>
  <c r="G87" i="46"/>
  <c r="I85" i="46"/>
  <c r="C85" i="46"/>
  <c r="E102" i="46"/>
  <c r="G101" i="46"/>
  <c r="C99" i="46"/>
  <c r="E98" i="46"/>
  <c r="G97" i="46"/>
  <c r="C95" i="46"/>
  <c r="E94" i="46"/>
  <c r="G93" i="46"/>
  <c r="C91" i="46"/>
  <c r="E90" i="46"/>
  <c r="G89" i="46"/>
  <c r="C87" i="46"/>
  <c r="E86" i="46"/>
  <c r="G85" i="46"/>
  <c r="G100" i="46"/>
  <c r="C98" i="46"/>
  <c r="G96" i="46"/>
  <c r="G92" i="46"/>
  <c r="E89" i="46"/>
  <c r="E85" i="46"/>
  <c r="E100" i="46"/>
  <c r="E96" i="46"/>
  <c r="E92" i="46"/>
  <c r="E88" i="46"/>
  <c r="E84" i="46"/>
  <c r="I125" i="46"/>
  <c r="I48" i="46"/>
  <c r="I32" i="46"/>
  <c r="I102" i="46"/>
  <c r="E76" i="46"/>
  <c r="G75" i="46"/>
  <c r="I73" i="46"/>
  <c r="C73" i="46"/>
  <c r="E72" i="46"/>
  <c r="G71" i="46"/>
  <c r="I69" i="46"/>
  <c r="C69" i="46"/>
  <c r="E68" i="46"/>
  <c r="G67" i="46"/>
  <c r="I65" i="46"/>
  <c r="C65" i="46"/>
  <c r="E64" i="46"/>
  <c r="G63" i="46"/>
  <c r="I61" i="46"/>
  <c r="C61" i="46"/>
  <c r="E60" i="46"/>
  <c r="G59" i="46"/>
  <c r="E74" i="46"/>
  <c r="G69" i="46"/>
  <c r="C67" i="46"/>
  <c r="G65" i="46"/>
  <c r="C63" i="46"/>
  <c r="G61" i="46"/>
  <c r="C59" i="46"/>
  <c r="G77" i="46"/>
  <c r="G76" i="46"/>
  <c r="I74" i="46"/>
  <c r="C74" i="46"/>
  <c r="G72" i="46"/>
  <c r="I70" i="46"/>
  <c r="I77" i="46"/>
  <c r="C76" i="46"/>
  <c r="E75" i="46"/>
  <c r="G74" i="46"/>
  <c r="C72" i="46"/>
  <c r="E71" i="46"/>
  <c r="G70" i="46"/>
  <c r="C68" i="46"/>
  <c r="E67" i="46"/>
  <c r="G66" i="46"/>
  <c r="C64" i="46"/>
  <c r="E63" i="46"/>
  <c r="G62" i="46"/>
  <c r="C60" i="46"/>
  <c r="E59" i="46"/>
  <c r="G58" i="46"/>
  <c r="C75" i="46"/>
  <c r="G73" i="46"/>
  <c r="C71" i="46"/>
  <c r="E70" i="46"/>
  <c r="E66" i="46"/>
  <c r="E62" i="46"/>
  <c r="E58" i="46"/>
  <c r="C77" i="46"/>
  <c r="E73" i="46"/>
  <c r="C70" i="46"/>
  <c r="G68" i="46"/>
  <c r="C66" i="46"/>
  <c r="G64" i="46"/>
  <c r="C62" i="46"/>
  <c r="G60" i="46"/>
  <c r="C58" i="46"/>
  <c r="E69" i="46"/>
  <c r="E65" i="46"/>
  <c r="E61" i="46"/>
  <c r="I66" i="46"/>
  <c r="I62" i="46"/>
  <c r="I58" i="46"/>
  <c r="I68" i="46"/>
  <c r="P259" i="46"/>
  <c r="N256" i="46"/>
  <c r="N252" i="46"/>
  <c r="H247" i="46"/>
  <c r="L247" i="46"/>
  <c r="H252" i="46"/>
  <c r="L252" i="46"/>
  <c r="H248" i="46"/>
  <c r="L248" i="46"/>
  <c r="H242" i="46"/>
  <c r="L242" i="46"/>
  <c r="P253" i="46"/>
  <c r="P251" i="46"/>
  <c r="P249" i="46"/>
  <c r="P247" i="46"/>
  <c r="N259" i="46"/>
  <c r="N208" i="46"/>
  <c r="H250" i="46"/>
  <c r="L250" i="46"/>
  <c r="P244" i="46"/>
  <c r="B260" i="46"/>
  <c r="N257" i="46"/>
  <c r="H256" i="46"/>
  <c r="L256" i="46"/>
  <c r="H259" i="46"/>
  <c r="H251" i="46"/>
  <c r="L251" i="46"/>
  <c r="H254" i="46"/>
  <c r="L254" i="46"/>
  <c r="H246" i="46"/>
  <c r="L246" i="46"/>
  <c r="P208" i="46"/>
  <c r="B234" i="46"/>
  <c r="P252" i="46"/>
  <c r="P245" i="46"/>
  <c r="P243" i="46"/>
  <c r="E180" i="46"/>
  <c r="G179" i="46"/>
  <c r="I177" i="46"/>
  <c r="C177" i="46"/>
  <c r="E176" i="46"/>
  <c r="G175" i="46"/>
  <c r="I173" i="46"/>
  <c r="C173" i="46"/>
  <c r="E172" i="46"/>
  <c r="G171" i="46"/>
  <c r="I169" i="46"/>
  <c r="C169" i="46"/>
  <c r="E168" i="46"/>
  <c r="G167" i="46"/>
  <c r="I165" i="46"/>
  <c r="C165" i="46"/>
  <c r="E164" i="46"/>
  <c r="G163" i="46"/>
  <c r="I181" i="46"/>
  <c r="C180" i="46"/>
  <c r="E179" i="46"/>
  <c r="G178" i="46"/>
  <c r="C176" i="46"/>
  <c r="E175" i="46"/>
  <c r="G174" i="46"/>
  <c r="C172" i="46"/>
  <c r="E171" i="46"/>
  <c r="G170" i="46"/>
  <c r="C168" i="46"/>
  <c r="E167" i="46"/>
  <c r="G166" i="46"/>
  <c r="C164" i="46"/>
  <c r="E163" i="46"/>
  <c r="G162" i="46"/>
  <c r="C181" i="46"/>
  <c r="I179" i="46"/>
  <c r="G177" i="46"/>
  <c r="I175" i="46"/>
  <c r="G173" i="46"/>
  <c r="I171" i="46"/>
  <c r="G169" i="46"/>
  <c r="I167" i="46"/>
  <c r="G165" i="46"/>
  <c r="I163" i="46"/>
  <c r="C175" i="46"/>
  <c r="C171" i="46"/>
  <c r="C170" i="46"/>
  <c r="C167" i="46"/>
  <c r="C166" i="46"/>
  <c r="G180" i="46"/>
  <c r="I178" i="46"/>
  <c r="G176" i="46"/>
  <c r="I174" i="46"/>
  <c r="G172" i="46"/>
  <c r="G168" i="46"/>
  <c r="G164" i="46"/>
  <c r="E178" i="46"/>
  <c r="E177" i="46"/>
  <c r="E174" i="46"/>
  <c r="E173" i="46"/>
  <c r="E170" i="46"/>
  <c r="E169" i="46"/>
  <c r="E166" i="46"/>
  <c r="E165" i="46"/>
  <c r="E162" i="46"/>
  <c r="C179" i="46"/>
  <c r="C178" i="46"/>
  <c r="C174" i="46"/>
  <c r="C163" i="46"/>
  <c r="C162" i="46"/>
  <c r="I170" i="46"/>
  <c r="I166" i="46"/>
  <c r="I162" i="46"/>
  <c r="I155" i="46"/>
  <c r="E155" i="46"/>
  <c r="I154" i="46"/>
  <c r="C154" i="46"/>
  <c r="E153" i="46"/>
  <c r="G152" i="46"/>
  <c r="I150" i="46"/>
  <c r="C150" i="46"/>
  <c r="E149" i="46"/>
  <c r="G148" i="46"/>
  <c r="I146" i="46"/>
  <c r="C146" i="46"/>
  <c r="E145" i="46"/>
  <c r="G144" i="46"/>
  <c r="I142" i="46"/>
  <c r="C142" i="46"/>
  <c r="E141" i="46"/>
  <c r="G140" i="46"/>
  <c r="I138" i="46"/>
  <c r="C138" i="46"/>
  <c r="E137" i="46"/>
  <c r="G136" i="46"/>
  <c r="C153" i="46"/>
  <c r="E152" i="46"/>
  <c r="G151" i="46"/>
  <c r="C149" i="46"/>
  <c r="E148" i="46"/>
  <c r="G147" i="46"/>
  <c r="C145" i="46"/>
  <c r="E144" i="46"/>
  <c r="G143" i="46"/>
  <c r="C141" i="46"/>
  <c r="E140" i="46"/>
  <c r="G139" i="46"/>
  <c r="C137" i="46"/>
  <c r="E136" i="46"/>
  <c r="G153" i="46"/>
  <c r="I151" i="46"/>
  <c r="G149" i="46"/>
  <c r="I147" i="46"/>
  <c r="G145" i="46"/>
  <c r="I143" i="46"/>
  <c r="G141" i="46"/>
  <c r="I139" i="46"/>
  <c r="G137" i="46"/>
  <c r="E154" i="46"/>
  <c r="E151" i="46"/>
  <c r="E146" i="46"/>
  <c r="E143" i="46"/>
  <c r="G155" i="46"/>
  <c r="C152" i="46"/>
  <c r="C151" i="46"/>
  <c r="C148" i="46"/>
  <c r="C147" i="46"/>
  <c r="C144" i="46"/>
  <c r="C143" i="46"/>
  <c r="C136" i="46"/>
  <c r="G181" i="46"/>
  <c r="G154" i="46"/>
  <c r="G150" i="46"/>
  <c r="G146" i="46"/>
  <c r="G142" i="46"/>
  <c r="G138" i="46"/>
  <c r="E150" i="46"/>
  <c r="E147" i="46"/>
  <c r="E142" i="46"/>
  <c r="E139" i="46"/>
  <c r="E138" i="46"/>
  <c r="C140" i="46"/>
  <c r="C139" i="46"/>
  <c r="H208" i="46"/>
  <c r="I195" i="46" s="1"/>
  <c r="H253" i="46"/>
  <c r="H257" i="46"/>
  <c r="I176" i="46"/>
  <c r="H241" i="46"/>
  <c r="I149" i="46"/>
  <c r="I121" i="46"/>
  <c r="I51" i="46"/>
  <c r="E51" i="46"/>
  <c r="I50" i="46"/>
  <c r="C50" i="46"/>
  <c r="E49" i="46"/>
  <c r="G48" i="46"/>
  <c r="I46" i="46"/>
  <c r="C46" i="46"/>
  <c r="E45" i="46"/>
  <c r="G44" i="46"/>
  <c r="I42" i="46"/>
  <c r="C42" i="46"/>
  <c r="E41" i="46"/>
  <c r="G40" i="46"/>
  <c r="I38" i="46"/>
  <c r="C38" i="46"/>
  <c r="E37" i="46"/>
  <c r="G36" i="46"/>
  <c r="I34" i="46"/>
  <c r="C34" i="46"/>
  <c r="E33" i="46"/>
  <c r="G32" i="46"/>
  <c r="G50" i="46"/>
  <c r="C48" i="46"/>
  <c r="G46" i="46"/>
  <c r="E43" i="46"/>
  <c r="C49" i="46"/>
  <c r="E48" i="46"/>
  <c r="G47" i="46"/>
  <c r="C45" i="46"/>
  <c r="E44" i="46"/>
  <c r="G43" i="46"/>
  <c r="C41" i="46"/>
  <c r="E40" i="46"/>
  <c r="G39" i="46"/>
  <c r="C37" i="46"/>
  <c r="E36" i="46"/>
  <c r="G35" i="46"/>
  <c r="C33" i="46"/>
  <c r="E32" i="46"/>
  <c r="E47" i="46"/>
  <c r="C44" i="46"/>
  <c r="G42" i="46"/>
  <c r="C40" i="46"/>
  <c r="E39" i="46"/>
  <c r="G38" i="46"/>
  <c r="C36" i="46"/>
  <c r="E35" i="46"/>
  <c r="G34" i="46"/>
  <c r="C32" i="46"/>
  <c r="G49" i="46"/>
  <c r="C47" i="46"/>
  <c r="G45" i="46"/>
  <c r="C43" i="46"/>
  <c r="G41" i="46"/>
  <c r="C39" i="46"/>
  <c r="G37" i="46"/>
  <c r="G33" i="46"/>
  <c r="E50" i="46"/>
  <c r="I47" i="46"/>
  <c r="E46" i="46"/>
  <c r="I43" i="46"/>
  <c r="E42" i="46"/>
  <c r="I39" i="46"/>
  <c r="E38" i="46"/>
  <c r="I35" i="46"/>
  <c r="E34" i="46"/>
  <c r="C35" i="46"/>
  <c r="C155" i="46"/>
  <c r="I49" i="46"/>
  <c r="I94" i="46"/>
  <c r="I140" i="46"/>
  <c r="I99" i="46"/>
  <c r="I37" i="46"/>
  <c r="D234" i="44"/>
  <c r="H253" i="44"/>
  <c r="L253" i="44"/>
  <c r="H247" i="44"/>
  <c r="L247" i="44"/>
  <c r="R256" i="44"/>
  <c r="I126" i="44"/>
  <c r="I113" i="44"/>
  <c r="H259" i="44"/>
  <c r="L259" i="44"/>
  <c r="H243" i="44"/>
  <c r="L243" i="44"/>
  <c r="I155" i="44"/>
  <c r="C154" i="44"/>
  <c r="E153" i="44"/>
  <c r="G152" i="44"/>
  <c r="C150" i="44"/>
  <c r="E149" i="44"/>
  <c r="G154" i="44"/>
  <c r="G153" i="44"/>
  <c r="E152" i="44"/>
  <c r="G151" i="44"/>
  <c r="G150" i="44"/>
  <c r="G149" i="44"/>
  <c r="G148" i="44"/>
  <c r="C146" i="44"/>
  <c r="E145" i="44"/>
  <c r="G144" i="44"/>
  <c r="C142" i="44"/>
  <c r="E141" i="44"/>
  <c r="G140" i="44"/>
  <c r="C138" i="44"/>
  <c r="E137" i="44"/>
  <c r="G136" i="44"/>
  <c r="C151" i="44"/>
  <c r="E147" i="44"/>
  <c r="G138" i="44"/>
  <c r="C136" i="44"/>
  <c r="E154" i="44"/>
  <c r="C153" i="44"/>
  <c r="C152" i="44"/>
  <c r="E151" i="44"/>
  <c r="E150" i="44"/>
  <c r="C149" i="44"/>
  <c r="E148" i="44"/>
  <c r="G147" i="44"/>
  <c r="C145" i="44"/>
  <c r="E144" i="44"/>
  <c r="G143" i="44"/>
  <c r="C141" i="44"/>
  <c r="E140" i="44"/>
  <c r="G139" i="44"/>
  <c r="C137" i="44"/>
  <c r="E136" i="44"/>
  <c r="G181" i="44"/>
  <c r="I151" i="44"/>
  <c r="C148" i="44"/>
  <c r="G146" i="44"/>
  <c r="C144" i="44"/>
  <c r="E143" i="44"/>
  <c r="G142" i="44"/>
  <c r="C140" i="44"/>
  <c r="E139" i="44"/>
  <c r="C147" i="44"/>
  <c r="G145" i="44"/>
  <c r="C143" i="44"/>
  <c r="G141" i="44"/>
  <c r="C139" i="44"/>
  <c r="G137" i="44"/>
  <c r="E146" i="44"/>
  <c r="E142" i="44"/>
  <c r="I147" i="44"/>
  <c r="I143" i="44"/>
  <c r="I139" i="44"/>
  <c r="E138" i="44"/>
  <c r="R248" i="44"/>
  <c r="C23" i="44"/>
  <c r="E22" i="44"/>
  <c r="G21" i="44"/>
  <c r="C19" i="44"/>
  <c r="E18" i="44"/>
  <c r="G17" i="44"/>
  <c r="C15" i="44"/>
  <c r="E14" i="44"/>
  <c r="G13" i="44"/>
  <c r="C11" i="44"/>
  <c r="E10" i="44"/>
  <c r="G9" i="44"/>
  <c r="C7" i="44"/>
  <c r="E6" i="44"/>
  <c r="G24" i="44"/>
  <c r="C22" i="44"/>
  <c r="E21" i="44"/>
  <c r="G20" i="44"/>
  <c r="C18" i="44"/>
  <c r="E17" i="44"/>
  <c r="G16" i="44"/>
  <c r="C14" i="44"/>
  <c r="E13" i="44"/>
  <c r="G12" i="44"/>
  <c r="C10" i="44"/>
  <c r="E9" i="44"/>
  <c r="G8" i="44"/>
  <c r="C6" i="44"/>
  <c r="I24" i="44"/>
  <c r="G22" i="44"/>
  <c r="I20" i="44"/>
  <c r="G18" i="44"/>
  <c r="I16" i="44"/>
  <c r="G14" i="44"/>
  <c r="I12" i="44"/>
  <c r="G10" i="44"/>
  <c r="I8" i="44"/>
  <c r="G6" i="44"/>
  <c r="E24" i="44"/>
  <c r="E19" i="44"/>
  <c r="E16" i="44"/>
  <c r="E15" i="44"/>
  <c r="E12" i="44"/>
  <c r="E11" i="44"/>
  <c r="E7" i="44"/>
  <c r="I25" i="44"/>
  <c r="C24" i="44"/>
  <c r="C13" i="44"/>
  <c r="C12" i="44"/>
  <c r="E25" i="44"/>
  <c r="G23" i="44"/>
  <c r="G19" i="44"/>
  <c r="G15" i="44"/>
  <c r="G11" i="44"/>
  <c r="G7" i="44"/>
  <c r="E23" i="44"/>
  <c r="E20" i="44"/>
  <c r="E8" i="44"/>
  <c r="C21" i="44"/>
  <c r="C20" i="44"/>
  <c r="C17" i="44"/>
  <c r="C16" i="44"/>
  <c r="C9" i="44"/>
  <c r="C8" i="44"/>
  <c r="G51" i="44"/>
  <c r="N208" i="44"/>
  <c r="H208" i="44"/>
  <c r="I206" i="44" s="1"/>
  <c r="P208" i="44"/>
  <c r="H258" i="44"/>
  <c r="L258" i="44"/>
  <c r="G155" i="44"/>
  <c r="G25" i="44"/>
  <c r="I11" i="44"/>
  <c r="C155" i="44"/>
  <c r="I121" i="44"/>
  <c r="I86" i="44"/>
  <c r="P259" i="44"/>
  <c r="I145" i="44"/>
  <c r="I22" i="44"/>
  <c r="I152" i="44"/>
  <c r="P256" i="44"/>
  <c r="I102" i="44"/>
  <c r="I90" i="44"/>
  <c r="I33" i="44"/>
  <c r="C25" i="44"/>
  <c r="I48" i="44"/>
  <c r="N260" i="44"/>
  <c r="H245" i="44"/>
  <c r="L245" i="44"/>
  <c r="H241" i="44"/>
  <c r="B260" i="44"/>
  <c r="L241" i="44"/>
  <c r="L208" i="44"/>
  <c r="P252" i="44"/>
  <c r="P247" i="44"/>
  <c r="I169" i="44"/>
  <c r="I153" i="44"/>
  <c r="I118" i="44"/>
  <c r="I99" i="44"/>
  <c r="E76" i="44"/>
  <c r="G75" i="44"/>
  <c r="C73" i="44"/>
  <c r="E72" i="44"/>
  <c r="G71" i="44"/>
  <c r="C69" i="44"/>
  <c r="E68" i="44"/>
  <c r="G67" i="44"/>
  <c r="C65" i="44"/>
  <c r="E64" i="44"/>
  <c r="G63" i="44"/>
  <c r="C61" i="44"/>
  <c r="E60" i="44"/>
  <c r="G59" i="44"/>
  <c r="I77" i="44"/>
  <c r="C76" i="44"/>
  <c r="E75" i="44"/>
  <c r="G74" i="44"/>
  <c r="C72" i="44"/>
  <c r="E71" i="44"/>
  <c r="G70" i="44"/>
  <c r="C68" i="44"/>
  <c r="E67" i="44"/>
  <c r="G66" i="44"/>
  <c r="C64" i="44"/>
  <c r="E63" i="44"/>
  <c r="G62" i="44"/>
  <c r="C60" i="44"/>
  <c r="E59" i="44"/>
  <c r="G58" i="44"/>
  <c r="G77" i="44"/>
  <c r="E74" i="44"/>
  <c r="E73" i="44"/>
  <c r="E70" i="44"/>
  <c r="E69" i="44"/>
  <c r="E66" i="44"/>
  <c r="E65" i="44"/>
  <c r="E62" i="44"/>
  <c r="E61" i="44"/>
  <c r="E58" i="44"/>
  <c r="G76" i="44"/>
  <c r="I74" i="44"/>
  <c r="I70" i="44"/>
  <c r="G68" i="44"/>
  <c r="I66" i="44"/>
  <c r="G64" i="44"/>
  <c r="I58" i="44"/>
  <c r="C77" i="44"/>
  <c r="G73" i="44"/>
  <c r="G69" i="44"/>
  <c r="G65" i="44"/>
  <c r="G61" i="44"/>
  <c r="C75" i="44"/>
  <c r="C74" i="44"/>
  <c r="C71" i="44"/>
  <c r="C70" i="44"/>
  <c r="C67" i="44"/>
  <c r="C66" i="44"/>
  <c r="C63" i="44"/>
  <c r="C62" i="44"/>
  <c r="C59" i="44"/>
  <c r="C58" i="44"/>
  <c r="G72" i="44"/>
  <c r="I62" i="44"/>
  <c r="G60" i="44"/>
  <c r="I75" i="44"/>
  <c r="I71" i="44"/>
  <c r="I67" i="44"/>
  <c r="I63" i="44"/>
  <c r="I59" i="44"/>
  <c r="I23" i="44"/>
  <c r="I7" i="44"/>
  <c r="C129" i="44"/>
  <c r="I119" i="44"/>
  <c r="I96" i="44"/>
  <c r="I73" i="44"/>
  <c r="I137" i="44"/>
  <c r="I18" i="44"/>
  <c r="H251" i="44"/>
  <c r="L251" i="44"/>
  <c r="I148" i="44"/>
  <c r="I140" i="44"/>
  <c r="C103" i="44"/>
  <c r="I64" i="44"/>
  <c r="I100" i="44"/>
  <c r="I49" i="44"/>
  <c r="I150" i="44"/>
  <c r="I50" i="44"/>
  <c r="I14" i="44"/>
  <c r="I36" i="44"/>
  <c r="I17" i="44"/>
  <c r="C127" i="44"/>
  <c r="E126" i="44"/>
  <c r="G125" i="44"/>
  <c r="C123" i="44"/>
  <c r="E122" i="44"/>
  <c r="G121" i="44"/>
  <c r="C119" i="44"/>
  <c r="E118" i="44"/>
  <c r="G117" i="44"/>
  <c r="C115" i="44"/>
  <c r="E114" i="44"/>
  <c r="G113" i="44"/>
  <c r="C111" i="44"/>
  <c r="E110" i="44"/>
  <c r="G127" i="44"/>
  <c r="C125" i="44"/>
  <c r="E124" i="44"/>
  <c r="E120" i="44"/>
  <c r="G115" i="44"/>
  <c r="C113" i="44"/>
  <c r="G111" i="44"/>
  <c r="G128" i="44"/>
  <c r="C126" i="44"/>
  <c r="E125" i="44"/>
  <c r="G124" i="44"/>
  <c r="C122" i="44"/>
  <c r="E121" i="44"/>
  <c r="G120" i="44"/>
  <c r="C118" i="44"/>
  <c r="E117" i="44"/>
  <c r="G116" i="44"/>
  <c r="C114" i="44"/>
  <c r="E113" i="44"/>
  <c r="G112" i="44"/>
  <c r="C110" i="44"/>
  <c r="E128" i="44"/>
  <c r="G123" i="44"/>
  <c r="C121" i="44"/>
  <c r="G119" i="44"/>
  <c r="C117" i="44"/>
  <c r="E116" i="44"/>
  <c r="E112" i="44"/>
  <c r="E129" i="44"/>
  <c r="I129" i="44"/>
  <c r="I128" i="44"/>
  <c r="I124" i="44"/>
  <c r="I120" i="44"/>
  <c r="I116" i="44"/>
  <c r="E115" i="44"/>
  <c r="E111" i="44"/>
  <c r="C128" i="44"/>
  <c r="G126" i="44"/>
  <c r="C124" i="44"/>
  <c r="G122" i="44"/>
  <c r="C120" i="44"/>
  <c r="G118" i="44"/>
  <c r="C116" i="44"/>
  <c r="G114" i="44"/>
  <c r="C112" i="44"/>
  <c r="G110" i="44"/>
  <c r="E127" i="44"/>
  <c r="E123" i="44"/>
  <c r="E119" i="44"/>
  <c r="I112" i="44"/>
  <c r="I123" i="44"/>
  <c r="I144" i="44"/>
  <c r="I51" i="44"/>
  <c r="C50" i="44"/>
  <c r="E49" i="44"/>
  <c r="G48" i="44"/>
  <c r="C46" i="44"/>
  <c r="E45" i="44"/>
  <c r="G44" i="44"/>
  <c r="C42" i="44"/>
  <c r="E41" i="44"/>
  <c r="G40" i="44"/>
  <c r="C38" i="44"/>
  <c r="E37" i="44"/>
  <c r="G36" i="44"/>
  <c r="C34" i="44"/>
  <c r="E33" i="44"/>
  <c r="G32" i="44"/>
  <c r="C49" i="44"/>
  <c r="E48" i="44"/>
  <c r="G47" i="44"/>
  <c r="C45" i="44"/>
  <c r="E44" i="44"/>
  <c r="G43" i="44"/>
  <c r="C41" i="44"/>
  <c r="E40" i="44"/>
  <c r="G39" i="44"/>
  <c r="C37" i="44"/>
  <c r="E36" i="44"/>
  <c r="G35" i="44"/>
  <c r="C33" i="44"/>
  <c r="E32" i="44"/>
  <c r="G50" i="44"/>
  <c r="G46" i="44"/>
  <c r="G42" i="44"/>
  <c r="G38" i="44"/>
  <c r="G34" i="44"/>
  <c r="C48" i="44"/>
  <c r="C47" i="44"/>
  <c r="C44" i="44"/>
  <c r="C43" i="44"/>
  <c r="C36" i="44"/>
  <c r="C35" i="44"/>
  <c r="C32" i="44"/>
  <c r="G45" i="44"/>
  <c r="G41" i="44"/>
  <c r="E50" i="44"/>
  <c r="E47" i="44"/>
  <c r="E46" i="44"/>
  <c r="E43" i="44"/>
  <c r="E42" i="44"/>
  <c r="E39" i="44"/>
  <c r="E38" i="44"/>
  <c r="E35" i="44"/>
  <c r="E34" i="44"/>
  <c r="C40" i="44"/>
  <c r="C39" i="44"/>
  <c r="G49" i="44"/>
  <c r="I47" i="44"/>
  <c r="I43" i="44"/>
  <c r="I39" i="44"/>
  <c r="G37" i="44"/>
  <c r="I35" i="44"/>
  <c r="G33" i="44"/>
  <c r="H246" i="44"/>
  <c r="L246" i="44"/>
  <c r="I111" i="44"/>
  <c r="I37" i="44"/>
  <c r="B234" i="44"/>
  <c r="G129" i="44"/>
  <c r="I42" i="44"/>
  <c r="I9" i="44"/>
  <c r="H257" i="44"/>
  <c r="L257" i="44"/>
  <c r="R242" i="44"/>
  <c r="P255" i="44"/>
  <c r="I122" i="44"/>
  <c r="R250" i="44"/>
  <c r="G102" i="44"/>
  <c r="C100" i="44"/>
  <c r="E99" i="44"/>
  <c r="G98" i="44"/>
  <c r="C96" i="44"/>
  <c r="E95" i="44"/>
  <c r="G94" i="44"/>
  <c r="C92" i="44"/>
  <c r="E91" i="44"/>
  <c r="G90" i="44"/>
  <c r="C88" i="44"/>
  <c r="E87" i="44"/>
  <c r="G86" i="44"/>
  <c r="C84" i="44"/>
  <c r="I103" i="44"/>
  <c r="E101" i="44"/>
  <c r="C98" i="44"/>
  <c r="E97" i="44"/>
  <c r="G92" i="44"/>
  <c r="C90" i="44"/>
  <c r="G88" i="44"/>
  <c r="C86" i="44"/>
  <c r="G84" i="44"/>
  <c r="E102" i="44"/>
  <c r="G101" i="44"/>
  <c r="C99" i="44"/>
  <c r="E98" i="44"/>
  <c r="G97" i="44"/>
  <c r="C95" i="44"/>
  <c r="E94" i="44"/>
  <c r="G93" i="44"/>
  <c r="C91" i="44"/>
  <c r="E90" i="44"/>
  <c r="G89" i="44"/>
  <c r="C87" i="44"/>
  <c r="E86" i="44"/>
  <c r="G85" i="44"/>
  <c r="C102" i="44"/>
  <c r="G100" i="44"/>
  <c r="G96" i="44"/>
  <c r="C94" i="44"/>
  <c r="E93" i="44"/>
  <c r="E89" i="44"/>
  <c r="E85" i="44"/>
  <c r="I101" i="44"/>
  <c r="I97" i="44"/>
  <c r="I93" i="44"/>
  <c r="I89" i="44"/>
  <c r="E88" i="44"/>
  <c r="I85" i="44"/>
  <c r="C101" i="44"/>
  <c r="G99" i="44"/>
  <c r="C97" i="44"/>
  <c r="G95" i="44"/>
  <c r="C93" i="44"/>
  <c r="G91" i="44"/>
  <c r="C89" i="44"/>
  <c r="G87" i="44"/>
  <c r="C85" i="44"/>
  <c r="E100" i="44"/>
  <c r="E96" i="44"/>
  <c r="E92" i="44"/>
  <c r="E84" i="44"/>
  <c r="P243" i="44"/>
  <c r="I142" i="44"/>
  <c r="I136" i="44"/>
  <c r="P248" i="44"/>
  <c r="G103" i="44"/>
  <c r="I44" i="44"/>
  <c r="I21" i="44"/>
  <c r="H249" i="44"/>
  <c r="L249" i="44"/>
  <c r="H244" i="44"/>
  <c r="L244" i="44"/>
  <c r="E155" i="44"/>
  <c r="H255" i="44"/>
  <c r="L255" i="44"/>
  <c r="P244" i="44"/>
  <c r="E180" i="44"/>
  <c r="G179" i="44"/>
  <c r="C177" i="44"/>
  <c r="E176" i="44"/>
  <c r="G175" i="44"/>
  <c r="C173" i="44"/>
  <c r="E172" i="44"/>
  <c r="G171" i="44"/>
  <c r="C169" i="44"/>
  <c r="E168" i="44"/>
  <c r="G167" i="44"/>
  <c r="C165" i="44"/>
  <c r="E164" i="44"/>
  <c r="G163" i="44"/>
  <c r="I181" i="44"/>
  <c r="I178" i="44"/>
  <c r="C178" i="44"/>
  <c r="I174" i="44"/>
  <c r="C174" i="44"/>
  <c r="I170" i="44"/>
  <c r="C170" i="44"/>
  <c r="I166" i="44"/>
  <c r="C166" i="44"/>
  <c r="I162" i="44"/>
  <c r="C162" i="44"/>
  <c r="C181" i="44"/>
  <c r="E179" i="44"/>
  <c r="G177" i="44"/>
  <c r="E175" i="44"/>
  <c r="G173" i="44"/>
  <c r="E171" i="44"/>
  <c r="G169" i="44"/>
  <c r="E167" i="44"/>
  <c r="G165" i="44"/>
  <c r="E163" i="44"/>
  <c r="G180" i="44"/>
  <c r="G178" i="44"/>
  <c r="G176" i="44"/>
  <c r="G174" i="44"/>
  <c r="G172" i="44"/>
  <c r="G170" i="44"/>
  <c r="G168" i="44"/>
  <c r="G166" i="44"/>
  <c r="G164" i="44"/>
  <c r="G162" i="44"/>
  <c r="C180" i="44"/>
  <c r="C176" i="44"/>
  <c r="C172" i="44"/>
  <c r="E166" i="44"/>
  <c r="E162" i="44"/>
  <c r="C179" i="44"/>
  <c r="E177" i="44"/>
  <c r="C175" i="44"/>
  <c r="E173" i="44"/>
  <c r="C171" i="44"/>
  <c r="E169" i="44"/>
  <c r="C167" i="44"/>
  <c r="E165" i="44"/>
  <c r="C163" i="44"/>
  <c r="E178" i="44"/>
  <c r="E174" i="44"/>
  <c r="E170" i="44"/>
  <c r="C168" i="44"/>
  <c r="C164" i="44"/>
  <c r="I165" i="44"/>
  <c r="H252" i="44"/>
  <c r="E181" i="44"/>
  <c r="I167" i="44"/>
  <c r="I149" i="44"/>
  <c r="I114" i="44"/>
  <c r="I95" i="44"/>
  <c r="E51" i="44"/>
  <c r="I19" i="44"/>
  <c r="H254" i="44"/>
  <c r="L254" i="44"/>
  <c r="I176" i="44"/>
  <c r="I127" i="44"/>
  <c r="I115" i="44"/>
  <c r="I92" i="44"/>
  <c r="I61" i="44"/>
  <c r="I38" i="44"/>
  <c r="I10" i="44"/>
  <c r="I146" i="44"/>
  <c r="I138" i="44"/>
  <c r="I76" i="44"/>
  <c r="I60" i="44"/>
  <c r="I180" i="44"/>
  <c r="I117" i="44"/>
  <c r="I98" i="44"/>
  <c r="E77" i="44"/>
  <c r="I45" i="44"/>
  <c r="P251" i="44"/>
  <c r="I141" i="44"/>
  <c r="I46" i="44"/>
  <c r="I6" i="44"/>
  <c r="I13" i="44"/>
  <c r="C51" i="44"/>
  <c r="P250" i="43"/>
  <c r="P243" i="43"/>
  <c r="F234" i="43"/>
  <c r="H258" i="43"/>
  <c r="L258" i="43"/>
  <c r="H250" i="43"/>
  <c r="L250" i="43"/>
  <c r="N257" i="43"/>
  <c r="L245" i="43"/>
  <c r="H245" i="43"/>
  <c r="C49" i="43"/>
  <c r="E48" i="43"/>
  <c r="G47" i="43"/>
  <c r="C45" i="43"/>
  <c r="E44" i="43"/>
  <c r="G43" i="43"/>
  <c r="C41" i="43"/>
  <c r="E40" i="43"/>
  <c r="G39" i="43"/>
  <c r="C37" i="43"/>
  <c r="E36" i="43"/>
  <c r="G35" i="43"/>
  <c r="C33" i="43"/>
  <c r="E32" i="43"/>
  <c r="E50" i="43"/>
  <c r="E46" i="43"/>
  <c r="E42" i="43"/>
  <c r="C39" i="43"/>
  <c r="G37" i="43"/>
  <c r="C35" i="43"/>
  <c r="G33" i="43"/>
  <c r="G50" i="43"/>
  <c r="C48" i="43"/>
  <c r="E47" i="43"/>
  <c r="G46" i="43"/>
  <c r="C44" i="43"/>
  <c r="E43" i="43"/>
  <c r="G42" i="43"/>
  <c r="C40" i="43"/>
  <c r="E39" i="43"/>
  <c r="G38" i="43"/>
  <c r="C36" i="43"/>
  <c r="E35" i="43"/>
  <c r="G34" i="43"/>
  <c r="C32" i="43"/>
  <c r="G49" i="43"/>
  <c r="C47" i="43"/>
  <c r="G45" i="43"/>
  <c r="C43" i="43"/>
  <c r="G41" i="43"/>
  <c r="E38" i="43"/>
  <c r="E34" i="43"/>
  <c r="E51" i="43"/>
  <c r="E49" i="43"/>
  <c r="E45" i="43"/>
  <c r="E41" i="43"/>
  <c r="E37" i="43"/>
  <c r="E33" i="43"/>
  <c r="C50" i="43"/>
  <c r="G48" i="43"/>
  <c r="C46" i="43"/>
  <c r="G44" i="43"/>
  <c r="C42" i="43"/>
  <c r="G40" i="43"/>
  <c r="C38" i="43"/>
  <c r="G36" i="43"/>
  <c r="C34" i="43"/>
  <c r="G32" i="43"/>
  <c r="I51" i="43"/>
  <c r="I50" i="43"/>
  <c r="I46" i="43"/>
  <c r="I42" i="43"/>
  <c r="I38" i="43"/>
  <c r="I34" i="43"/>
  <c r="G24" i="43"/>
  <c r="C22" i="43"/>
  <c r="E21" i="43"/>
  <c r="G20" i="43"/>
  <c r="C18" i="43"/>
  <c r="E17" i="43"/>
  <c r="G16" i="43"/>
  <c r="C14" i="43"/>
  <c r="E13" i="43"/>
  <c r="G12" i="43"/>
  <c r="C10" i="43"/>
  <c r="E9" i="43"/>
  <c r="G8" i="43"/>
  <c r="C6" i="43"/>
  <c r="I25" i="43"/>
  <c r="E23" i="43"/>
  <c r="E19" i="43"/>
  <c r="E15" i="43"/>
  <c r="E11" i="43"/>
  <c r="E24" i="43"/>
  <c r="G23" i="43"/>
  <c r="C21" i="43"/>
  <c r="E20" i="43"/>
  <c r="G19" i="43"/>
  <c r="C17" i="43"/>
  <c r="E16" i="43"/>
  <c r="G15" i="43"/>
  <c r="C13" i="43"/>
  <c r="E12" i="43"/>
  <c r="G11" i="43"/>
  <c r="C9" i="43"/>
  <c r="E8" i="43"/>
  <c r="G7" i="43"/>
  <c r="C24" i="43"/>
  <c r="G22" i="43"/>
  <c r="C20" i="43"/>
  <c r="G18" i="43"/>
  <c r="C16" i="43"/>
  <c r="G14" i="43"/>
  <c r="C12" i="43"/>
  <c r="G10" i="43"/>
  <c r="C8" i="43"/>
  <c r="E7" i="43"/>
  <c r="E22" i="43"/>
  <c r="I15" i="43"/>
  <c r="I11" i="43"/>
  <c r="I7" i="43"/>
  <c r="C23" i="43"/>
  <c r="G21" i="43"/>
  <c r="C19" i="43"/>
  <c r="G17" i="43"/>
  <c r="C15" i="43"/>
  <c r="G13" i="43"/>
  <c r="C11" i="43"/>
  <c r="G9" i="43"/>
  <c r="C7" i="43"/>
  <c r="I23" i="43"/>
  <c r="I19" i="43"/>
  <c r="E18" i="43"/>
  <c r="E14" i="43"/>
  <c r="E10" i="43"/>
  <c r="E6" i="43"/>
  <c r="P255" i="43"/>
  <c r="P253" i="43"/>
  <c r="P251" i="43"/>
  <c r="L208" i="43"/>
  <c r="N259" i="43"/>
  <c r="N251" i="43"/>
  <c r="N253" i="43"/>
  <c r="H253" i="43"/>
  <c r="L253" i="43"/>
  <c r="H243" i="43"/>
  <c r="I44" i="43"/>
  <c r="I33" i="43"/>
  <c r="I16" i="43"/>
  <c r="G51" i="43"/>
  <c r="I41" i="43"/>
  <c r="P248" i="43"/>
  <c r="P244" i="43"/>
  <c r="B234" i="43"/>
  <c r="H254" i="43"/>
  <c r="L254" i="43"/>
  <c r="D260" i="43"/>
  <c r="N241" i="43"/>
  <c r="N249" i="43"/>
  <c r="H259" i="43"/>
  <c r="L259" i="43"/>
  <c r="N256" i="43"/>
  <c r="H247" i="43"/>
  <c r="L247" i="43"/>
  <c r="I129" i="43"/>
  <c r="G128" i="43"/>
  <c r="C126" i="43"/>
  <c r="E125" i="43"/>
  <c r="G124" i="43"/>
  <c r="C122" i="43"/>
  <c r="E121" i="43"/>
  <c r="G120" i="43"/>
  <c r="C118" i="43"/>
  <c r="E117" i="43"/>
  <c r="G116" i="43"/>
  <c r="C114" i="43"/>
  <c r="E113" i="43"/>
  <c r="G112" i="43"/>
  <c r="C110" i="43"/>
  <c r="G126" i="43"/>
  <c r="C124" i="43"/>
  <c r="E123" i="43"/>
  <c r="E119" i="43"/>
  <c r="E115" i="43"/>
  <c r="E111" i="43"/>
  <c r="E129" i="43"/>
  <c r="G125" i="43"/>
  <c r="I123" i="43"/>
  <c r="C123" i="43"/>
  <c r="G121" i="43"/>
  <c r="I119" i="43"/>
  <c r="C119" i="43"/>
  <c r="G117" i="43"/>
  <c r="I115" i="43"/>
  <c r="C115" i="43"/>
  <c r="G113" i="43"/>
  <c r="I111" i="43"/>
  <c r="C111" i="43"/>
  <c r="E128" i="43"/>
  <c r="G127" i="43"/>
  <c r="C125" i="43"/>
  <c r="E124" i="43"/>
  <c r="G123" i="43"/>
  <c r="C121" i="43"/>
  <c r="E120" i="43"/>
  <c r="G119" i="43"/>
  <c r="C117" i="43"/>
  <c r="E116" i="43"/>
  <c r="G115" i="43"/>
  <c r="C113" i="43"/>
  <c r="E112" i="43"/>
  <c r="G111" i="43"/>
  <c r="C128" i="43"/>
  <c r="E127" i="43"/>
  <c r="G122" i="43"/>
  <c r="C120" i="43"/>
  <c r="G118" i="43"/>
  <c r="C116" i="43"/>
  <c r="G114" i="43"/>
  <c r="C112" i="43"/>
  <c r="G110" i="43"/>
  <c r="I127" i="43"/>
  <c r="C127" i="43"/>
  <c r="E126" i="43"/>
  <c r="E122" i="43"/>
  <c r="E118" i="43"/>
  <c r="E114" i="43"/>
  <c r="E110" i="43"/>
  <c r="H208" i="43"/>
  <c r="I201" i="43" s="1"/>
  <c r="N254" i="43"/>
  <c r="I40" i="43"/>
  <c r="I21" i="43"/>
  <c r="I113" i="43"/>
  <c r="C51" i="43"/>
  <c r="I24" i="43"/>
  <c r="I12" i="43"/>
  <c r="I116" i="43"/>
  <c r="G25" i="43"/>
  <c r="I118" i="43"/>
  <c r="I77" i="43"/>
  <c r="C76" i="43"/>
  <c r="E75" i="43"/>
  <c r="G74" i="43"/>
  <c r="C72" i="43"/>
  <c r="E71" i="43"/>
  <c r="G70" i="43"/>
  <c r="C68" i="43"/>
  <c r="E67" i="43"/>
  <c r="G66" i="43"/>
  <c r="C64" i="43"/>
  <c r="E63" i="43"/>
  <c r="G62" i="43"/>
  <c r="C60" i="43"/>
  <c r="E59" i="43"/>
  <c r="G58" i="43"/>
  <c r="G72" i="43"/>
  <c r="C70" i="43"/>
  <c r="G68" i="43"/>
  <c r="C66" i="43"/>
  <c r="G64" i="43"/>
  <c r="C62" i="43"/>
  <c r="E61" i="43"/>
  <c r="E76" i="43"/>
  <c r="E72" i="43"/>
  <c r="E68" i="43"/>
  <c r="G67" i="43"/>
  <c r="C75" i="43"/>
  <c r="E74" i="43"/>
  <c r="G73" i="43"/>
  <c r="C71" i="43"/>
  <c r="E70" i="43"/>
  <c r="G69" i="43"/>
  <c r="C67" i="43"/>
  <c r="E66" i="43"/>
  <c r="G65" i="43"/>
  <c r="C63" i="43"/>
  <c r="E62" i="43"/>
  <c r="G61" i="43"/>
  <c r="C59" i="43"/>
  <c r="E58" i="43"/>
  <c r="G76" i="43"/>
  <c r="C74" i="43"/>
  <c r="E73" i="43"/>
  <c r="E69" i="43"/>
  <c r="E65" i="43"/>
  <c r="G60" i="43"/>
  <c r="C58" i="43"/>
  <c r="G75" i="43"/>
  <c r="I73" i="43"/>
  <c r="C73" i="43"/>
  <c r="G71" i="43"/>
  <c r="I69" i="43"/>
  <c r="C69" i="43"/>
  <c r="C65" i="43"/>
  <c r="G63" i="43"/>
  <c r="C61" i="43"/>
  <c r="G59" i="43"/>
  <c r="E60" i="43"/>
  <c r="I65" i="43"/>
  <c r="E64" i="43"/>
  <c r="I61" i="43"/>
  <c r="I49" i="43"/>
  <c r="I37" i="43"/>
  <c r="I14" i="43"/>
  <c r="I128" i="43"/>
  <c r="I68" i="43"/>
  <c r="L242" i="43"/>
  <c r="H242" i="43"/>
  <c r="N208" i="43"/>
  <c r="N250" i="43"/>
  <c r="H249" i="43"/>
  <c r="L249" i="43"/>
  <c r="F260" i="43"/>
  <c r="H251" i="43"/>
  <c r="L251" i="43"/>
  <c r="I48" i="43"/>
  <c r="I39" i="43"/>
  <c r="I43" i="43"/>
  <c r="I8" i="43"/>
  <c r="P257" i="43"/>
  <c r="P247" i="43"/>
  <c r="D234" i="43"/>
  <c r="H255" i="43"/>
  <c r="L255" i="43"/>
  <c r="N252" i="43"/>
  <c r="H252" i="43"/>
  <c r="L252" i="43"/>
  <c r="N244" i="43"/>
  <c r="E25" i="43"/>
  <c r="I9" i="43"/>
  <c r="I20" i="43"/>
  <c r="P246" i="43"/>
  <c r="P258" i="43"/>
  <c r="P256" i="43"/>
  <c r="P254" i="43"/>
  <c r="P252" i="43"/>
  <c r="P249" i="43"/>
  <c r="P208" i="43"/>
  <c r="L241" i="43"/>
  <c r="B260" i="43"/>
  <c r="H241" i="43"/>
  <c r="N255" i="43"/>
  <c r="N247" i="43"/>
  <c r="L246" i="43"/>
  <c r="H246" i="43"/>
  <c r="N243" i="43"/>
  <c r="N245" i="43"/>
  <c r="N258" i="43"/>
  <c r="H257" i="43"/>
  <c r="L257" i="43"/>
  <c r="N248" i="43"/>
  <c r="C129" i="43"/>
  <c r="H256" i="43"/>
  <c r="L256" i="43"/>
  <c r="H248" i="43"/>
  <c r="L248" i="43"/>
  <c r="N242" i="43"/>
  <c r="E180" i="43"/>
  <c r="G179" i="43"/>
  <c r="I177" i="43"/>
  <c r="C177" i="43"/>
  <c r="E176" i="43"/>
  <c r="G175" i="43"/>
  <c r="I173" i="43"/>
  <c r="C173" i="43"/>
  <c r="E172" i="43"/>
  <c r="G171" i="43"/>
  <c r="I169" i="43"/>
  <c r="C169" i="43"/>
  <c r="E168" i="43"/>
  <c r="G167" i="43"/>
  <c r="I165" i="43"/>
  <c r="C165" i="43"/>
  <c r="E164" i="43"/>
  <c r="G163" i="43"/>
  <c r="I181" i="43"/>
  <c r="C180" i="43"/>
  <c r="E179" i="43"/>
  <c r="G178" i="43"/>
  <c r="C176" i="43"/>
  <c r="E175" i="43"/>
  <c r="G174" i="43"/>
  <c r="C172" i="43"/>
  <c r="E171" i="43"/>
  <c r="G170" i="43"/>
  <c r="C168" i="43"/>
  <c r="E167" i="43"/>
  <c r="G166" i="43"/>
  <c r="C164" i="43"/>
  <c r="E163" i="43"/>
  <c r="G162" i="43"/>
  <c r="C179" i="43"/>
  <c r="C178" i="43"/>
  <c r="C175" i="43"/>
  <c r="C174" i="43"/>
  <c r="C171" i="43"/>
  <c r="C170" i="43"/>
  <c r="C167" i="43"/>
  <c r="C166" i="43"/>
  <c r="C163" i="43"/>
  <c r="C162" i="43"/>
  <c r="C181" i="43"/>
  <c r="G177" i="43"/>
  <c r="E173" i="43"/>
  <c r="G180" i="43"/>
  <c r="I178" i="43"/>
  <c r="G176" i="43"/>
  <c r="I174" i="43"/>
  <c r="G172" i="43"/>
  <c r="I170" i="43"/>
  <c r="G168" i="43"/>
  <c r="I166" i="43"/>
  <c r="G164" i="43"/>
  <c r="I162" i="43"/>
  <c r="G173" i="43"/>
  <c r="G169" i="43"/>
  <c r="G165" i="43"/>
  <c r="E178" i="43"/>
  <c r="E177" i="43"/>
  <c r="E174" i="43"/>
  <c r="E170" i="43"/>
  <c r="E169" i="43"/>
  <c r="E166" i="43"/>
  <c r="E165" i="43"/>
  <c r="E162" i="43"/>
  <c r="N246" i="43"/>
  <c r="I36" i="43"/>
  <c r="I17" i="43"/>
  <c r="I125" i="43"/>
  <c r="I47" i="43"/>
  <c r="I22" i="43"/>
  <c r="I179" i="43"/>
  <c r="I76" i="43"/>
  <c r="I114" i="43"/>
  <c r="I74" i="43"/>
  <c r="I62" i="43"/>
  <c r="C25" i="43"/>
  <c r="I45" i="43"/>
  <c r="I35" i="43"/>
  <c r="I10" i="43"/>
  <c r="I175" i="43"/>
  <c r="I120" i="43"/>
  <c r="I59" i="43"/>
  <c r="R259" i="42"/>
  <c r="N251" i="42"/>
  <c r="N248" i="42"/>
  <c r="N244" i="42"/>
  <c r="D234" i="42"/>
  <c r="I153" i="42"/>
  <c r="C153" i="42"/>
  <c r="E152" i="42"/>
  <c r="G151" i="42"/>
  <c r="I149" i="42"/>
  <c r="C149" i="42"/>
  <c r="E148" i="42"/>
  <c r="G147" i="42"/>
  <c r="I145" i="42"/>
  <c r="C145" i="42"/>
  <c r="E144" i="42"/>
  <c r="G143" i="42"/>
  <c r="I141" i="42"/>
  <c r="C141" i="42"/>
  <c r="E140" i="42"/>
  <c r="G139" i="42"/>
  <c r="I137" i="42"/>
  <c r="C137" i="42"/>
  <c r="E136" i="42"/>
  <c r="G154" i="42"/>
  <c r="C152" i="42"/>
  <c r="E151" i="42"/>
  <c r="G150" i="42"/>
  <c r="C148" i="42"/>
  <c r="E147" i="42"/>
  <c r="G146" i="42"/>
  <c r="C144" i="42"/>
  <c r="E143" i="42"/>
  <c r="G142" i="42"/>
  <c r="C140" i="42"/>
  <c r="E139" i="42"/>
  <c r="G138" i="42"/>
  <c r="C136" i="42"/>
  <c r="E155" i="42"/>
  <c r="G153" i="42"/>
  <c r="I151" i="42"/>
  <c r="G149" i="42"/>
  <c r="I147" i="42"/>
  <c r="G145" i="42"/>
  <c r="I143" i="42"/>
  <c r="G141" i="42"/>
  <c r="I139" i="42"/>
  <c r="G137" i="42"/>
  <c r="I155" i="42"/>
  <c r="C154" i="42"/>
  <c r="C146" i="42"/>
  <c r="C143" i="42"/>
  <c r="C142" i="42"/>
  <c r="C139" i="42"/>
  <c r="C138" i="42"/>
  <c r="I146" i="42"/>
  <c r="G144" i="42"/>
  <c r="G140" i="42"/>
  <c r="G136" i="42"/>
  <c r="E154" i="42"/>
  <c r="E153" i="42"/>
  <c r="E150" i="42"/>
  <c r="E149" i="42"/>
  <c r="E146" i="42"/>
  <c r="E145" i="42"/>
  <c r="E142" i="42"/>
  <c r="E141" i="42"/>
  <c r="E138" i="42"/>
  <c r="E137" i="42"/>
  <c r="C151" i="42"/>
  <c r="C150" i="42"/>
  <c r="C147" i="42"/>
  <c r="I154" i="42"/>
  <c r="G152" i="42"/>
  <c r="I150" i="42"/>
  <c r="G148" i="42"/>
  <c r="I142" i="42"/>
  <c r="I138" i="42"/>
  <c r="I148" i="42"/>
  <c r="P252" i="42"/>
  <c r="H251" i="42"/>
  <c r="G181" i="42"/>
  <c r="N249" i="42"/>
  <c r="N245" i="42"/>
  <c r="P257" i="42"/>
  <c r="H241" i="42"/>
  <c r="L241" i="42"/>
  <c r="B260" i="42"/>
  <c r="P258" i="42"/>
  <c r="I144" i="42"/>
  <c r="G25" i="42"/>
  <c r="C25" i="42"/>
  <c r="G24" i="42"/>
  <c r="I22" i="42"/>
  <c r="C22" i="42"/>
  <c r="E21" i="42"/>
  <c r="G20" i="42"/>
  <c r="I18" i="42"/>
  <c r="C18" i="42"/>
  <c r="E17" i="42"/>
  <c r="G16" i="42"/>
  <c r="I14" i="42"/>
  <c r="C14" i="42"/>
  <c r="E13" i="42"/>
  <c r="G12" i="42"/>
  <c r="I10" i="42"/>
  <c r="C10" i="42"/>
  <c r="E9" i="42"/>
  <c r="G8" i="42"/>
  <c r="I6" i="42"/>
  <c r="C6" i="42"/>
  <c r="C24" i="42"/>
  <c r="C20" i="42"/>
  <c r="G18" i="42"/>
  <c r="C16" i="42"/>
  <c r="G14" i="42"/>
  <c r="C12" i="42"/>
  <c r="G10" i="42"/>
  <c r="C8" i="42"/>
  <c r="G6" i="42"/>
  <c r="I23" i="42"/>
  <c r="E22" i="42"/>
  <c r="E18" i="42"/>
  <c r="G13" i="42"/>
  <c r="I11" i="42"/>
  <c r="C11" i="42"/>
  <c r="G9" i="42"/>
  <c r="I7" i="42"/>
  <c r="E6" i="42"/>
  <c r="E24" i="42"/>
  <c r="G23" i="42"/>
  <c r="C21" i="42"/>
  <c r="E20" i="42"/>
  <c r="G19" i="42"/>
  <c r="C17" i="42"/>
  <c r="E16" i="42"/>
  <c r="G15" i="42"/>
  <c r="C13" i="42"/>
  <c r="E12" i="42"/>
  <c r="G11" i="42"/>
  <c r="C9" i="42"/>
  <c r="E8" i="42"/>
  <c r="G7" i="42"/>
  <c r="I25" i="42"/>
  <c r="E23" i="42"/>
  <c r="G22" i="42"/>
  <c r="E19" i="42"/>
  <c r="E15" i="42"/>
  <c r="E11" i="42"/>
  <c r="E7" i="42"/>
  <c r="C23" i="42"/>
  <c r="G21" i="42"/>
  <c r="I19" i="42"/>
  <c r="C19" i="42"/>
  <c r="G17" i="42"/>
  <c r="I15" i="42"/>
  <c r="C15" i="42"/>
  <c r="E14" i="42"/>
  <c r="E10" i="42"/>
  <c r="C7" i="42"/>
  <c r="I9" i="42"/>
  <c r="N257" i="42"/>
  <c r="N252" i="42"/>
  <c r="N250" i="42"/>
  <c r="N246" i="42"/>
  <c r="N242" i="42"/>
  <c r="D260" i="42"/>
  <c r="N241" i="42"/>
  <c r="P208" i="42"/>
  <c r="I152" i="42"/>
  <c r="P244" i="42"/>
  <c r="P250" i="42"/>
  <c r="H248" i="42"/>
  <c r="L248" i="42"/>
  <c r="P246" i="42"/>
  <c r="H244" i="42"/>
  <c r="L244" i="42"/>
  <c r="P243" i="42"/>
  <c r="I140" i="42"/>
  <c r="H249" i="42"/>
  <c r="I21" i="42"/>
  <c r="I70" i="42"/>
  <c r="I24" i="42"/>
  <c r="I8" i="42"/>
  <c r="G77" i="42"/>
  <c r="I63" i="42"/>
  <c r="N259" i="42"/>
  <c r="H254" i="42"/>
  <c r="L254" i="42"/>
  <c r="P245" i="42"/>
  <c r="F260" i="42"/>
  <c r="P241" i="42"/>
  <c r="R255" i="42"/>
  <c r="H256" i="42"/>
  <c r="L256" i="42"/>
  <c r="R253" i="42"/>
  <c r="H245" i="42"/>
  <c r="B234" i="42"/>
  <c r="P253" i="42"/>
  <c r="P249" i="42"/>
  <c r="P247" i="42"/>
  <c r="H242" i="42"/>
  <c r="L242" i="42"/>
  <c r="H252" i="42"/>
  <c r="L252" i="42"/>
  <c r="H246" i="42"/>
  <c r="L246" i="42"/>
  <c r="I12" i="42"/>
  <c r="N258" i="42"/>
  <c r="N247" i="42"/>
  <c r="N243" i="42"/>
  <c r="N208" i="42"/>
  <c r="H258" i="42"/>
  <c r="L258" i="42"/>
  <c r="F234" i="42"/>
  <c r="H208" i="42"/>
  <c r="I195" i="42" s="1"/>
  <c r="I136" i="42"/>
  <c r="H257" i="42"/>
  <c r="P248" i="42"/>
  <c r="G155" i="42"/>
  <c r="L208" i="42"/>
  <c r="P242" i="42"/>
  <c r="I77" i="42"/>
  <c r="E77" i="42"/>
  <c r="I76" i="42"/>
  <c r="C76" i="42"/>
  <c r="E75" i="42"/>
  <c r="G74" i="42"/>
  <c r="I72" i="42"/>
  <c r="C72" i="42"/>
  <c r="E71" i="42"/>
  <c r="G70" i="42"/>
  <c r="I68" i="42"/>
  <c r="C68" i="42"/>
  <c r="E67" i="42"/>
  <c r="G66" i="42"/>
  <c r="I64" i="42"/>
  <c r="C64" i="42"/>
  <c r="E63" i="42"/>
  <c r="G62" i="42"/>
  <c r="I60" i="42"/>
  <c r="C60" i="42"/>
  <c r="E59" i="42"/>
  <c r="G58" i="42"/>
  <c r="G76" i="42"/>
  <c r="E73" i="42"/>
  <c r="E69" i="42"/>
  <c r="E65" i="42"/>
  <c r="E61" i="42"/>
  <c r="C58" i="42"/>
  <c r="G75" i="42"/>
  <c r="G71" i="42"/>
  <c r="I69" i="42"/>
  <c r="C69" i="42"/>
  <c r="G67" i="42"/>
  <c r="I65" i="42"/>
  <c r="C65" i="42"/>
  <c r="G63" i="42"/>
  <c r="I61" i="42"/>
  <c r="C61" i="42"/>
  <c r="G59" i="42"/>
  <c r="C75" i="42"/>
  <c r="E74" i="42"/>
  <c r="G73" i="42"/>
  <c r="C71" i="42"/>
  <c r="E70" i="42"/>
  <c r="G69" i="42"/>
  <c r="C67" i="42"/>
  <c r="E66" i="42"/>
  <c r="G65" i="42"/>
  <c r="C63" i="42"/>
  <c r="E62" i="42"/>
  <c r="G61" i="42"/>
  <c r="C59" i="42"/>
  <c r="E58" i="42"/>
  <c r="C74" i="42"/>
  <c r="G72" i="42"/>
  <c r="C70" i="42"/>
  <c r="G68" i="42"/>
  <c r="C66" i="42"/>
  <c r="G64" i="42"/>
  <c r="C62" i="42"/>
  <c r="G60" i="42"/>
  <c r="E76" i="42"/>
  <c r="I73" i="42"/>
  <c r="C73" i="42"/>
  <c r="E72" i="42"/>
  <c r="E68" i="42"/>
  <c r="E64" i="42"/>
  <c r="P254" i="42"/>
  <c r="P251" i="42"/>
  <c r="C155" i="42"/>
  <c r="H250" i="42"/>
  <c r="L250" i="42"/>
  <c r="H247" i="42"/>
  <c r="I17" i="42"/>
  <c r="I62" i="42"/>
  <c r="I20" i="42"/>
  <c r="I75" i="42"/>
  <c r="I59" i="42"/>
  <c r="I58" i="42"/>
  <c r="P251" i="41"/>
  <c r="H247" i="41"/>
  <c r="L247" i="41"/>
  <c r="P254" i="41"/>
  <c r="N253" i="41"/>
  <c r="N249" i="41"/>
  <c r="N245" i="41"/>
  <c r="H248" i="41"/>
  <c r="L248" i="41"/>
  <c r="P257" i="41"/>
  <c r="H251" i="41"/>
  <c r="L251" i="41"/>
  <c r="H208" i="41"/>
  <c r="E208" i="41" s="1"/>
  <c r="P242" i="41"/>
  <c r="I23" i="41"/>
  <c r="C23" i="41"/>
  <c r="E22" i="41"/>
  <c r="G21" i="41"/>
  <c r="I19" i="41"/>
  <c r="C19" i="41"/>
  <c r="E18" i="41"/>
  <c r="G17" i="41"/>
  <c r="I15" i="41"/>
  <c r="C15" i="41"/>
  <c r="E14" i="41"/>
  <c r="G13" i="41"/>
  <c r="I11" i="41"/>
  <c r="C11" i="41"/>
  <c r="E10" i="41"/>
  <c r="G9" i="41"/>
  <c r="I7" i="41"/>
  <c r="C7" i="41"/>
  <c r="E6" i="41"/>
  <c r="E24" i="41"/>
  <c r="G19" i="41"/>
  <c r="C17" i="41"/>
  <c r="G15" i="41"/>
  <c r="C13" i="41"/>
  <c r="G11" i="41"/>
  <c r="E8" i="41"/>
  <c r="G24" i="41"/>
  <c r="C22" i="41"/>
  <c r="E21" i="41"/>
  <c r="G20" i="41"/>
  <c r="C18" i="41"/>
  <c r="E17" i="41"/>
  <c r="G16" i="41"/>
  <c r="C14" i="41"/>
  <c r="E13" i="41"/>
  <c r="G12" i="41"/>
  <c r="C10" i="41"/>
  <c r="E9" i="41"/>
  <c r="G8" i="41"/>
  <c r="C6" i="41"/>
  <c r="G23" i="41"/>
  <c r="C21" i="41"/>
  <c r="E20" i="41"/>
  <c r="E16" i="41"/>
  <c r="E12" i="41"/>
  <c r="C9" i="41"/>
  <c r="G7" i="41"/>
  <c r="I24" i="41"/>
  <c r="E23" i="41"/>
  <c r="I20" i="41"/>
  <c r="E19" i="41"/>
  <c r="I16" i="41"/>
  <c r="E15" i="41"/>
  <c r="I12" i="41"/>
  <c r="E11" i="41"/>
  <c r="I8" i="41"/>
  <c r="E7" i="41"/>
  <c r="C24" i="41"/>
  <c r="G22" i="41"/>
  <c r="G18" i="41"/>
  <c r="C16" i="41"/>
  <c r="C12" i="41"/>
  <c r="C8" i="41"/>
  <c r="E25" i="41"/>
  <c r="C20" i="41"/>
  <c r="G14" i="41"/>
  <c r="G10" i="41"/>
  <c r="G6" i="41"/>
  <c r="I25" i="41"/>
  <c r="I71" i="41"/>
  <c r="I17" i="41"/>
  <c r="D260" i="41"/>
  <c r="N208" i="41"/>
  <c r="P256" i="41"/>
  <c r="H258" i="41"/>
  <c r="L258" i="41"/>
  <c r="H254" i="41"/>
  <c r="L254" i="41"/>
  <c r="H250" i="41"/>
  <c r="L250" i="41"/>
  <c r="H256" i="41"/>
  <c r="L256" i="41"/>
  <c r="H252" i="41"/>
  <c r="L252" i="41"/>
  <c r="H245" i="41"/>
  <c r="L245" i="41"/>
  <c r="H259" i="41"/>
  <c r="L259" i="41"/>
  <c r="P253" i="41"/>
  <c r="H241" i="41"/>
  <c r="B260" i="41"/>
  <c r="L241" i="41"/>
  <c r="P246" i="41"/>
  <c r="P247" i="41"/>
  <c r="I64" i="41"/>
  <c r="I18" i="41"/>
  <c r="I13" i="41"/>
  <c r="H244" i="41"/>
  <c r="L244" i="41"/>
  <c r="P245" i="41"/>
  <c r="H257" i="41"/>
  <c r="L257" i="41"/>
  <c r="P255" i="41"/>
  <c r="H253" i="41"/>
  <c r="L253" i="41"/>
  <c r="D234" i="41"/>
  <c r="N251" i="41"/>
  <c r="N247" i="41"/>
  <c r="H246" i="41"/>
  <c r="L246" i="41"/>
  <c r="P258" i="41"/>
  <c r="P243" i="41"/>
  <c r="H255" i="41"/>
  <c r="L255" i="41"/>
  <c r="P249" i="41"/>
  <c r="L208" i="41"/>
  <c r="P250" i="41"/>
  <c r="I22" i="41"/>
  <c r="E76" i="41"/>
  <c r="G75" i="41"/>
  <c r="I73" i="41"/>
  <c r="C73" i="41"/>
  <c r="E72" i="41"/>
  <c r="G71" i="41"/>
  <c r="I69" i="41"/>
  <c r="C69" i="41"/>
  <c r="E68" i="41"/>
  <c r="G67" i="41"/>
  <c r="I65" i="41"/>
  <c r="C65" i="41"/>
  <c r="E64" i="41"/>
  <c r="G63" i="41"/>
  <c r="I61" i="41"/>
  <c r="C61" i="41"/>
  <c r="E60" i="41"/>
  <c r="G59" i="41"/>
  <c r="G73" i="41"/>
  <c r="C71" i="41"/>
  <c r="G69" i="41"/>
  <c r="C67" i="41"/>
  <c r="E66" i="41"/>
  <c r="E62" i="41"/>
  <c r="E58" i="41"/>
  <c r="I77" i="41"/>
  <c r="C76" i="41"/>
  <c r="E75" i="41"/>
  <c r="G74" i="41"/>
  <c r="C72" i="41"/>
  <c r="E71" i="41"/>
  <c r="G70" i="41"/>
  <c r="C68" i="41"/>
  <c r="E67" i="41"/>
  <c r="G66" i="41"/>
  <c r="C64" i="41"/>
  <c r="E63" i="41"/>
  <c r="G62" i="41"/>
  <c r="C60" i="41"/>
  <c r="E59" i="41"/>
  <c r="C75" i="41"/>
  <c r="E74" i="41"/>
  <c r="E70" i="41"/>
  <c r="G65" i="41"/>
  <c r="C63" i="41"/>
  <c r="G61" i="41"/>
  <c r="C59" i="41"/>
  <c r="G77" i="41"/>
  <c r="I74" i="41"/>
  <c r="E73" i="41"/>
  <c r="I70" i="41"/>
  <c r="E69" i="41"/>
  <c r="I66" i="41"/>
  <c r="E65" i="41"/>
  <c r="I62" i="41"/>
  <c r="E61" i="41"/>
  <c r="G76" i="41"/>
  <c r="G72" i="41"/>
  <c r="G68" i="41"/>
  <c r="G64" i="41"/>
  <c r="C58" i="41"/>
  <c r="C74" i="41"/>
  <c r="C70" i="41"/>
  <c r="C66" i="41"/>
  <c r="C62" i="41"/>
  <c r="G60" i="41"/>
  <c r="C77" i="41"/>
  <c r="N252" i="41"/>
  <c r="N250" i="41"/>
  <c r="N248" i="41"/>
  <c r="N246" i="41"/>
  <c r="P248" i="41"/>
  <c r="B234" i="41"/>
  <c r="H242" i="41"/>
  <c r="L242" i="41"/>
  <c r="P241" i="41"/>
  <c r="F260" i="41"/>
  <c r="P259" i="41"/>
  <c r="H249" i="41"/>
  <c r="L249" i="41"/>
  <c r="H243" i="41"/>
  <c r="L243" i="41"/>
  <c r="G180" i="41"/>
  <c r="C178" i="41"/>
  <c r="E177" i="41"/>
  <c r="G176" i="41"/>
  <c r="C174" i="41"/>
  <c r="E173" i="41"/>
  <c r="G172" i="41"/>
  <c r="C170" i="41"/>
  <c r="E169" i="41"/>
  <c r="G168" i="41"/>
  <c r="C166" i="41"/>
  <c r="E165" i="41"/>
  <c r="G164" i="41"/>
  <c r="C162" i="41"/>
  <c r="E180" i="41"/>
  <c r="G179" i="41"/>
  <c r="C177" i="41"/>
  <c r="E176" i="41"/>
  <c r="G175" i="41"/>
  <c r="C173" i="41"/>
  <c r="E172" i="41"/>
  <c r="G171" i="41"/>
  <c r="C169" i="41"/>
  <c r="I181" i="41"/>
  <c r="C180" i="41"/>
  <c r="C179" i="41"/>
  <c r="C176" i="41"/>
  <c r="C175" i="41"/>
  <c r="C172" i="41"/>
  <c r="C171" i="41"/>
  <c r="E168" i="41"/>
  <c r="G167" i="41"/>
  <c r="G166" i="41"/>
  <c r="G165" i="41"/>
  <c r="E164" i="41"/>
  <c r="G163" i="41"/>
  <c r="G162" i="41"/>
  <c r="G178" i="41"/>
  <c r="C167" i="41"/>
  <c r="C163" i="41"/>
  <c r="E181" i="41"/>
  <c r="E179" i="41"/>
  <c r="E178" i="41"/>
  <c r="E175" i="41"/>
  <c r="I179" i="41"/>
  <c r="G177" i="41"/>
  <c r="I175" i="41"/>
  <c r="G173" i="41"/>
  <c r="I171" i="41"/>
  <c r="G169" i="41"/>
  <c r="C168" i="41"/>
  <c r="E167" i="41"/>
  <c r="E166" i="41"/>
  <c r="C165" i="41"/>
  <c r="C164" i="41"/>
  <c r="E163" i="41"/>
  <c r="E162" i="41"/>
  <c r="G174" i="41"/>
  <c r="G170" i="41"/>
  <c r="I167" i="41"/>
  <c r="I163" i="41"/>
  <c r="E174" i="41"/>
  <c r="E171" i="41"/>
  <c r="E170" i="41"/>
  <c r="I170" i="41"/>
  <c r="G25" i="41"/>
  <c r="I168" i="41"/>
  <c r="I76" i="41"/>
  <c r="I60" i="41"/>
  <c r="I14" i="41"/>
  <c r="G103" i="41"/>
  <c r="C103" i="41"/>
  <c r="G102" i="41"/>
  <c r="I100" i="41"/>
  <c r="C100" i="41"/>
  <c r="E99" i="41"/>
  <c r="G98" i="41"/>
  <c r="I96" i="41"/>
  <c r="C96" i="41"/>
  <c r="E95" i="41"/>
  <c r="G94" i="41"/>
  <c r="I92" i="41"/>
  <c r="C92" i="41"/>
  <c r="E91" i="41"/>
  <c r="G90" i="41"/>
  <c r="I88" i="41"/>
  <c r="C88" i="41"/>
  <c r="E87" i="41"/>
  <c r="G86" i="41"/>
  <c r="I84" i="41"/>
  <c r="C84" i="41"/>
  <c r="I103" i="41"/>
  <c r="C102" i="41"/>
  <c r="G100" i="41"/>
  <c r="C98" i="41"/>
  <c r="G96" i="41"/>
  <c r="C94" i="41"/>
  <c r="G92" i="41"/>
  <c r="E89" i="41"/>
  <c r="E85" i="41"/>
  <c r="C101" i="41"/>
  <c r="G99" i="41"/>
  <c r="I97" i="41"/>
  <c r="C97" i="41"/>
  <c r="G95" i="41"/>
  <c r="I93" i="41"/>
  <c r="E102" i="41"/>
  <c r="G101" i="41"/>
  <c r="C99" i="41"/>
  <c r="E98" i="41"/>
  <c r="G97" i="41"/>
  <c r="C95" i="41"/>
  <c r="E94" i="41"/>
  <c r="G93" i="41"/>
  <c r="C91" i="41"/>
  <c r="E90" i="41"/>
  <c r="G89" i="41"/>
  <c r="C87" i="41"/>
  <c r="E86" i="41"/>
  <c r="G85" i="41"/>
  <c r="E101" i="41"/>
  <c r="E97" i="41"/>
  <c r="E93" i="41"/>
  <c r="C90" i="41"/>
  <c r="G88" i="41"/>
  <c r="C86" i="41"/>
  <c r="G84" i="41"/>
  <c r="I101" i="41"/>
  <c r="E100" i="41"/>
  <c r="E96" i="41"/>
  <c r="C93" i="41"/>
  <c r="G91" i="41"/>
  <c r="C89" i="41"/>
  <c r="G87" i="41"/>
  <c r="C85" i="41"/>
  <c r="E92" i="41"/>
  <c r="I89" i="41"/>
  <c r="E88" i="41"/>
  <c r="I85" i="41"/>
  <c r="E84" i="41"/>
  <c r="I51" i="41"/>
  <c r="E51" i="41"/>
  <c r="I50" i="41"/>
  <c r="C50" i="41"/>
  <c r="E49" i="41"/>
  <c r="G48" i="41"/>
  <c r="I46" i="41"/>
  <c r="C46" i="41"/>
  <c r="E45" i="41"/>
  <c r="G44" i="41"/>
  <c r="I42" i="41"/>
  <c r="C42" i="41"/>
  <c r="E41" i="41"/>
  <c r="G40" i="41"/>
  <c r="I38" i="41"/>
  <c r="C38" i="41"/>
  <c r="E37" i="41"/>
  <c r="G36" i="41"/>
  <c r="I34" i="41"/>
  <c r="C34" i="41"/>
  <c r="E33" i="41"/>
  <c r="G32" i="41"/>
  <c r="E47" i="41"/>
  <c r="E43" i="41"/>
  <c r="G38" i="41"/>
  <c r="C36" i="41"/>
  <c r="G34" i="41"/>
  <c r="C32" i="41"/>
  <c r="C49" i="41"/>
  <c r="E48" i="41"/>
  <c r="G47" i="41"/>
  <c r="C45" i="41"/>
  <c r="E44" i="41"/>
  <c r="G43" i="41"/>
  <c r="C41" i="41"/>
  <c r="E40" i="41"/>
  <c r="G39" i="41"/>
  <c r="C37" i="41"/>
  <c r="E36" i="41"/>
  <c r="G35" i="41"/>
  <c r="C33" i="41"/>
  <c r="E32" i="41"/>
  <c r="G50" i="41"/>
  <c r="C48" i="41"/>
  <c r="G46" i="41"/>
  <c r="C44" i="41"/>
  <c r="G42" i="41"/>
  <c r="C40" i="41"/>
  <c r="E39" i="41"/>
  <c r="E35" i="41"/>
  <c r="G49" i="41"/>
  <c r="C47" i="41"/>
  <c r="G45" i="41"/>
  <c r="C43" i="41"/>
  <c r="G41" i="41"/>
  <c r="C39" i="41"/>
  <c r="G37" i="41"/>
  <c r="C35" i="41"/>
  <c r="G33" i="41"/>
  <c r="E50" i="41"/>
  <c r="I47" i="41"/>
  <c r="E46" i="41"/>
  <c r="I43" i="41"/>
  <c r="E42" i="41"/>
  <c r="I39" i="41"/>
  <c r="E38" i="41"/>
  <c r="I35" i="41"/>
  <c r="E34" i="41"/>
  <c r="I94" i="41"/>
  <c r="I63" i="41"/>
  <c r="C25" i="41"/>
  <c r="I9" i="41"/>
  <c r="B234" i="40"/>
  <c r="P258" i="40"/>
  <c r="P254" i="40"/>
  <c r="F260" i="40"/>
  <c r="N246" i="40"/>
  <c r="N259" i="40"/>
  <c r="N255" i="40"/>
  <c r="N256" i="40"/>
  <c r="H259" i="40"/>
  <c r="L259" i="40"/>
  <c r="H258" i="40"/>
  <c r="L258" i="40"/>
  <c r="H254" i="40"/>
  <c r="L254" i="40"/>
  <c r="H250" i="40"/>
  <c r="L250" i="40"/>
  <c r="H246" i="40"/>
  <c r="L246" i="40"/>
  <c r="H242" i="40"/>
  <c r="L242" i="40"/>
  <c r="N245" i="40"/>
  <c r="P248" i="40"/>
  <c r="N244" i="40"/>
  <c r="P255" i="40"/>
  <c r="P251" i="40"/>
  <c r="P247" i="40"/>
  <c r="E50" i="40"/>
  <c r="G49" i="40"/>
  <c r="C47" i="40"/>
  <c r="E46" i="40"/>
  <c r="G45" i="40"/>
  <c r="C43" i="40"/>
  <c r="E42" i="40"/>
  <c r="G41" i="40"/>
  <c r="C39" i="40"/>
  <c r="E38" i="40"/>
  <c r="G37" i="40"/>
  <c r="C35" i="40"/>
  <c r="E34" i="40"/>
  <c r="G33" i="40"/>
  <c r="C49" i="40"/>
  <c r="G47" i="40"/>
  <c r="C45" i="40"/>
  <c r="E44" i="40"/>
  <c r="G39" i="40"/>
  <c r="C37" i="40"/>
  <c r="E36" i="40"/>
  <c r="E32" i="40"/>
  <c r="I51" i="40"/>
  <c r="C50" i="40"/>
  <c r="E49" i="40"/>
  <c r="G48" i="40"/>
  <c r="C46" i="40"/>
  <c r="E45" i="40"/>
  <c r="G44" i="40"/>
  <c r="C42" i="40"/>
  <c r="E41" i="40"/>
  <c r="G40" i="40"/>
  <c r="C38" i="40"/>
  <c r="E37" i="40"/>
  <c r="G36" i="40"/>
  <c r="C34" i="40"/>
  <c r="E33" i="40"/>
  <c r="G32" i="40"/>
  <c r="E48" i="40"/>
  <c r="G43" i="40"/>
  <c r="C41" i="40"/>
  <c r="E40" i="40"/>
  <c r="G35" i="40"/>
  <c r="C33" i="40"/>
  <c r="C51" i="40"/>
  <c r="G50" i="40"/>
  <c r="G46" i="40"/>
  <c r="G42" i="40"/>
  <c r="G38" i="40"/>
  <c r="G34" i="40"/>
  <c r="G51" i="40"/>
  <c r="I48" i="40"/>
  <c r="E47" i="40"/>
  <c r="I44" i="40"/>
  <c r="E43" i="40"/>
  <c r="I40" i="40"/>
  <c r="E39" i="40"/>
  <c r="I36" i="40"/>
  <c r="E35" i="40"/>
  <c r="I32" i="40"/>
  <c r="C48" i="40"/>
  <c r="C44" i="40"/>
  <c r="C40" i="40"/>
  <c r="C36" i="40"/>
  <c r="C32" i="40"/>
  <c r="H255" i="40"/>
  <c r="L255" i="40"/>
  <c r="L241" i="40"/>
  <c r="B260" i="40"/>
  <c r="H241" i="40"/>
  <c r="N249" i="40"/>
  <c r="P246" i="40"/>
  <c r="P256" i="40"/>
  <c r="P257" i="40"/>
  <c r="N252" i="40"/>
  <c r="P249" i="40"/>
  <c r="N208" i="40"/>
  <c r="I45" i="40"/>
  <c r="I37" i="40"/>
  <c r="I50" i="40"/>
  <c r="I129" i="40"/>
  <c r="C128" i="40"/>
  <c r="E127" i="40"/>
  <c r="G126" i="40"/>
  <c r="C124" i="40"/>
  <c r="E123" i="40"/>
  <c r="G122" i="40"/>
  <c r="C120" i="40"/>
  <c r="E119" i="40"/>
  <c r="G118" i="40"/>
  <c r="C116" i="40"/>
  <c r="E115" i="40"/>
  <c r="G114" i="40"/>
  <c r="C112" i="40"/>
  <c r="E111" i="40"/>
  <c r="G110" i="40"/>
  <c r="G128" i="40"/>
  <c r="C126" i="40"/>
  <c r="E125" i="40"/>
  <c r="G124" i="40"/>
  <c r="C122" i="40"/>
  <c r="G120" i="40"/>
  <c r="G116" i="40"/>
  <c r="C114" i="40"/>
  <c r="G112" i="40"/>
  <c r="C110" i="40"/>
  <c r="C127" i="40"/>
  <c r="E126" i="40"/>
  <c r="G125" i="40"/>
  <c r="C123" i="40"/>
  <c r="E122" i="40"/>
  <c r="G121" i="40"/>
  <c r="C119" i="40"/>
  <c r="E118" i="40"/>
  <c r="G117" i="40"/>
  <c r="C115" i="40"/>
  <c r="E114" i="40"/>
  <c r="G113" i="40"/>
  <c r="C111" i="40"/>
  <c r="E110" i="40"/>
  <c r="E121" i="40"/>
  <c r="C118" i="40"/>
  <c r="E117" i="40"/>
  <c r="E113" i="40"/>
  <c r="E124" i="40"/>
  <c r="E120" i="40"/>
  <c r="I113" i="40"/>
  <c r="G127" i="40"/>
  <c r="C125" i="40"/>
  <c r="G123" i="40"/>
  <c r="C121" i="40"/>
  <c r="G119" i="40"/>
  <c r="C117" i="40"/>
  <c r="G115" i="40"/>
  <c r="C113" i="40"/>
  <c r="G111" i="40"/>
  <c r="E128" i="40"/>
  <c r="I125" i="40"/>
  <c r="I121" i="40"/>
  <c r="I117" i="40"/>
  <c r="E116" i="40"/>
  <c r="E112" i="40"/>
  <c r="I38" i="40"/>
  <c r="H247" i="40"/>
  <c r="L247" i="40"/>
  <c r="P208" i="40"/>
  <c r="N253" i="40"/>
  <c r="N243" i="40"/>
  <c r="P243" i="40"/>
  <c r="N251" i="40"/>
  <c r="P253" i="40"/>
  <c r="H243" i="40"/>
  <c r="L243" i="40"/>
  <c r="H256" i="40"/>
  <c r="L256" i="40"/>
  <c r="H252" i="40"/>
  <c r="L252" i="40"/>
  <c r="F234" i="40"/>
  <c r="N257" i="40"/>
  <c r="P252" i="40"/>
  <c r="D234" i="40"/>
  <c r="N258" i="40"/>
  <c r="N254" i="40"/>
  <c r="N250" i="40"/>
  <c r="D260" i="40"/>
  <c r="I47" i="40"/>
  <c r="I39" i="40"/>
  <c r="I46" i="40"/>
  <c r="H251" i="40"/>
  <c r="L251" i="40"/>
  <c r="H248" i="40"/>
  <c r="L248" i="40"/>
  <c r="H244" i="40"/>
  <c r="L244" i="40"/>
  <c r="P242" i="40"/>
  <c r="L208" i="40"/>
  <c r="H257" i="40"/>
  <c r="P250" i="40"/>
  <c r="H245" i="40"/>
  <c r="N247" i="40"/>
  <c r="P244" i="40"/>
  <c r="N248" i="40"/>
  <c r="P245" i="40"/>
  <c r="I119" i="40"/>
  <c r="I43" i="40"/>
  <c r="I35" i="40"/>
  <c r="I126" i="40"/>
  <c r="I42" i="40"/>
  <c r="G129" i="40"/>
  <c r="I25" i="40"/>
  <c r="C24" i="40"/>
  <c r="E23" i="40"/>
  <c r="G22" i="40"/>
  <c r="C20" i="40"/>
  <c r="E19" i="40"/>
  <c r="G18" i="40"/>
  <c r="C16" i="40"/>
  <c r="E15" i="40"/>
  <c r="G14" i="40"/>
  <c r="C12" i="40"/>
  <c r="E11" i="40"/>
  <c r="G10" i="40"/>
  <c r="C8" i="40"/>
  <c r="E7" i="40"/>
  <c r="G6" i="40"/>
  <c r="G24" i="40"/>
  <c r="C22" i="40"/>
  <c r="E21" i="40"/>
  <c r="E17" i="40"/>
  <c r="G12" i="40"/>
  <c r="C10" i="40"/>
  <c r="G8" i="40"/>
  <c r="C6" i="40"/>
  <c r="C23" i="40"/>
  <c r="E22" i="40"/>
  <c r="G21" i="40"/>
  <c r="C19" i="40"/>
  <c r="E18" i="40"/>
  <c r="G17" i="40"/>
  <c r="C15" i="40"/>
  <c r="E14" i="40"/>
  <c r="G13" i="40"/>
  <c r="C11" i="40"/>
  <c r="E10" i="40"/>
  <c r="G9" i="40"/>
  <c r="C7" i="40"/>
  <c r="E6" i="40"/>
  <c r="G20" i="40"/>
  <c r="C18" i="40"/>
  <c r="G16" i="40"/>
  <c r="C14" i="40"/>
  <c r="E13" i="40"/>
  <c r="E9" i="40"/>
  <c r="E24" i="40"/>
  <c r="I21" i="40"/>
  <c r="E20" i="40"/>
  <c r="I17" i="40"/>
  <c r="E16" i="40"/>
  <c r="I13" i="40"/>
  <c r="E12" i="40"/>
  <c r="I9" i="40"/>
  <c r="E8" i="40"/>
  <c r="C17" i="40"/>
  <c r="G11" i="40"/>
  <c r="G7" i="40"/>
  <c r="G23" i="40"/>
  <c r="C21" i="40"/>
  <c r="G19" i="40"/>
  <c r="G15" i="40"/>
  <c r="C13" i="40"/>
  <c r="C9" i="40"/>
  <c r="C101" i="40"/>
  <c r="E100" i="40"/>
  <c r="G99" i="40"/>
  <c r="C97" i="40"/>
  <c r="E96" i="40"/>
  <c r="G95" i="40"/>
  <c r="C93" i="40"/>
  <c r="E92" i="40"/>
  <c r="G91" i="40"/>
  <c r="C89" i="40"/>
  <c r="E88" i="40"/>
  <c r="G87" i="40"/>
  <c r="C85" i="40"/>
  <c r="E84" i="40"/>
  <c r="E102" i="40"/>
  <c r="G97" i="40"/>
  <c r="C95" i="40"/>
  <c r="G93" i="40"/>
  <c r="C91" i="40"/>
  <c r="G89" i="40"/>
  <c r="C87" i="40"/>
  <c r="G85" i="40"/>
  <c r="G102" i="40"/>
  <c r="C100" i="40"/>
  <c r="E99" i="40"/>
  <c r="G98" i="40"/>
  <c r="C96" i="40"/>
  <c r="E95" i="40"/>
  <c r="G94" i="40"/>
  <c r="C92" i="40"/>
  <c r="E91" i="40"/>
  <c r="G90" i="40"/>
  <c r="C88" i="40"/>
  <c r="E87" i="40"/>
  <c r="G86" i="40"/>
  <c r="C84" i="40"/>
  <c r="G101" i="40"/>
  <c r="C99" i="40"/>
  <c r="E98" i="40"/>
  <c r="E94" i="40"/>
  <c r="E90" i="40"/>
  <c r="E86" i="40"/>
  <c r="I102" i="40"/>
  <c r="E101" i="40"/>
  <c r="I98" i="40"/>
  <c r="E97" i="40"/>
  <c r="I94" i="40"/>
  <c r="E93" i="40"/>
  <c r="I90" i="40"/>
  <c r="E89" i="40"/>
  <c r="I86" i="40"/>
  <c r="E85" i="40"/>
  <c r="C102" i="40"/>
  <c r="C98" i="40"/>
  <c r="C94" i="40"/>
  <c r="G92" i="40"/>
  <c r="G88" i="40"/>
  <c r="G84" i="40"/>
  <c r="I103" i="40"/>
  <c r="E103" i="40"/>
  <c r="G100" i="40"/>
  <c r="G96" i="40"/>
  <c r="C90" i="40"/>
  <c r="C86" i="40"/>
  <c r="I19" i="40"/>
  <c r="I120" i="40"/>
  <c r="I110" i="40"/>
  <c r="I34" i="40"/>
  <c r="I97" i="40"/>
  <c r="I12" i="40"/>
  <c r="N208" i="39"/>
  <c r="N244" i="39"/>
  <c r="F260" i="39"/>
  <c r="P241" i="39"/>
  <c r="H259" i="39"/>
  <c r="L259" i="39"/>
  <c r="I19" i="39"/>
  <c r="I165" i="39"/>
  <c r="I174" i="39"/>
  <c r="I11" i="39"/>
  <c r="P255" i="39"/>
  <c r="P251" i="39"/>
  <c r="H208" i="39"/>
  <c r="L248" i="39"/>
  <c r="H248" i="39"/>
  <c r="P258" i="39"/>
  <c r="N255" i="39"/>
  <c r="P245" i="39"/>
  <c r="L242" i="39"/>
  <c r="H242" i="39"/>
  <c r="I12" i="39"/>
  <c r="I162" i="39"/>
  <c r="I44" i="39"/>
  <c r="I23" i="39"/>
  <c r="E51" i="39"/>
  <c r="N252" i="39"/>
  <c r="L249" i="39"/>
  <c r="H249" i="39"/>
  <c r="P247" i="39"/>
  <c r="P208" i="39"/>
  <c r="L208" i="39"/>
  <c r="N258" i="39"/>
  <c r="L243" i="39"/>
  <c r="H243" i="39"/>
  <c r="N257" i="39"/>
  <c r="L246" i="39"/>
  <c r="H246" i="39"/>
  <c r="N259" i="39"/>
  <c r="P246" i="39"/>
  <c r="P242" i="39"/>
  <c r="N254" i="39"/>
  <c r="N253" i="39"/>
  <c r="P248" i="39"/>
  <c r="N245" i="39"/>
  <c r="I172" i="39"/>
  <c r="I103" i="39"/>
  <c r="C102" i="39"/>
  <c r="E101" i="39"/>
  <c r="G100" i="39"/>
  <c r="C98" i="39"/>
  <c r="E97" i="39"/>
  <c r="G96" i="39"/>
  <c r="C94" i="39"/>
  <c r="E93" i="39"/>
  <c r="G92" i="39"/>
  <c r="C90" i="39"/>
  <c r="E89" i="39"/>
  <c r="G88" i="39"/>
  <c r="C86" i="39"/>
  <c r="E85" i="39"/>
  <c r="G84" i="39"/>
  <c r="G98" i="39"/>
  <c r="C96" i="39"/>
  <c r="G94" i="39"/>
  <c r="C92" i="39"/>
  <c r="G90" i="39"/>
  <c r="C88" i="39"/>
  <c r="E87" i="39"/>
  <c r="C101" i="39"/>
  <c r="E100" i="39"/>
  <c r="G99" i="39"/>
  <c r="C97" i="39"/>
  <c r="E96" i="39"/>
  <c r="G95" i="39"/>
  <c r="C93" i="39"/>
  <c r="E92" i="39"/>
  <c r="G91" i="39"/>
  <c r="C89" i="39"/>
  <c r="E88" i="39"/>
  <c r="G87" i="39"/>
  <c r="C85" i="39"/>
  <c r="E84" i="39"/>
  <c r="G102" i="39"/>
  <c r="C100" i="39"/>
  <c r="E99" i="39"/>
  <c r="E95" i="39"/>
  <c r="E91" i="39"/>
  <c r="G86" i="39"/>
  <c r="C84" i="39"/>
  <c r="G97" i="39"/>
  <c r="C91" i="39"/>
  <c r="G85" i="39"/>
  <c r="E102" i="39"/>
  <c r="I99" i="39"/>
  <c r="E98" i="39"/>
  <c r="I95" i="39"/>
  <c r="E94" i="39"/>
  <c r="I91" i="39"/>
  <c r="E90" i="39"/>
  <c r="I87" i="39"/>
  <c r="E86" i="39"/>
  <c r="G101" i="39"/>
  <c r="C99" i="39"/>
  <c r="C95" i="39"/>
  <c r="G93" i="39"/>
  <c r="G89" i="39"/>
  <c r="C87" i="39"/>
  <c r="I24" i="39"/>
  <c r="I8" i="39"/>
  <c r="I178" i="39"/>
  <c r="I101" i="39"/>
  <c r="G51" i="39"/>
  <c r="I9" i="39"/>
  <c r="I39" i="39"/>
  <c r="G103" i="39"/>
  <c r="I50" i="39"/>
  <c r="I42" i="39"/>
  <c r="I34" i="39"/>
  <c r="I89" i="39"/>
  <c r="L241" i="39"/>
  <c r="B260" i="39"/>
  <c r="H241" i="39"/>
  <c r="P257" i="39"/>
  <c r="N246" i="39"/>
  <c r="H256" i="39"/>
  <c r="L256" i="39"/>
  <c r="P254" i="39"/>
  <c r="H252" i="39"/>
  <c r="L252" i="39"/>
  <c r="P250" i="39"/>
  <c r="N250" i="39"/>
  <c r="H258" i="39"/>
  <c r="L258" i="39"/>
  <c r="G180" i="39"/>
  <c r="C178" i="39"/>
  <c r="E177" i="39"/>
  <c r="G176" i="39"/>
  <c r="C174" i="39"/>
  <c r="E173" i="39"/>
  <c r="G172" i="39"/>
  <c r="C170" i="39"/>
  <c r="E169" i="39"/>
  <c r="G168" i="39"/>
  <c r="C166" i="39"/>
  <c r="E165" i="39"/>
  <c r="G164" i="39"/>
  <c r="C162" i="39"/>
  <c r="I181" i="39"/>
  <c r="E180" i="39"/>
  <c r="G179" i="39"/>
  <c r="G178" i="39"/>
  <c r="G177" i="39"/>
  <c r="E176" i="39"/>
  <c r="G175" i="39"/>
  <c r="G174" i="39"/>
  <c r="G173" i="39"/>
  <c r="E172" i="39"/>
  <c r="G171" i="39"/>
  <c r="G170" i="39"/>
  <c r="G169" i="39"/>
  <c r="E168" i="39"/>
  <c r="G167" i="39"/>
  <c r="G166" i="39"/>
  <c r="G165" i="39"/>
  <c r="E164" i="39"/>
  <c r="G163" i="39"/>
  <c r="G162" i="39"/>
  <c r="C163" i="39"/>
  <c r="E181" i="39"/>
  <c r="C180" i="39"/>
  <c r="E179" i="39"/>
  <c r="E178" i="39"/>
  <c r="C177" i="39"/>
  <c r="C176" i="39"/>
  <c r="E175" i="39"/>
  <c r="E174" i="39"/>
  <c r="C173" i="39"/>
  <c r="C172" i="39"/>
  <c r="E171" i="39"/>
  <c r="E170" i="39"/>
  <c r="C169" i="39"/>
  <c r="C168" i="39"/>
  <c r="E167" i="39"/>
  <c r="E166" i="39"/>
  <c r="C165" i="39"/>
  <c r="C164" i="39"/>
  <c r="E163" i="39"/>
  <c r="E162" i="39"/>
  <c r="I179" i="39"/>
  <c r="C179" i="39"/>
  <c r="I175" i="39"/>
  <c r="C175" i="39"/>
  <c r="I171" i="39"/>
  <c r="C171" i="39"/>
  <c r="I167" i="39"/>
  <c r="C167" i="39"/>
  <c r="I163" i="39"/>
  <c r="E24" i="39"/>
  <c r="G23" i="39"/>
  <c r="C21" i="39"/>
  <c r="E20" i="39"/>
  <c r="G19" i="39"/>
  <c r="C17" i="39"/>
  <c r="E16" i="39"/>
  <c r="G15" i="39"/>
  <c r="C13" i="39"/>
  <c r="E12" i="39"/>
  <c r="G11" i="39"/>
  <c r="C9" i="39"/>
  <c r="E8" i="39"/>
  <c r="G7" i="39"/>
  <c r="E22" i="39"/>
  <c r="C19" i="39"/>
  <c r="G17" i="39"/>
  <c r="C15" i="39"/>
  <c r="G13" i="39"/>
  <c r="C11" i="39"/>
  <c r="G9" i="39"/>
  <c r="C7" i="39"/>
  <c r="E6" i="39"/>
  <c r="I25" i="39"/>
  <c r="C24" i="39"/>
  <c r="E23" i="39"/>
  <c r="G22" i="39"/>
  <c r="C20" i="39"/>
  <c r="E19" i="39"/>
  <c r="G18" i="39"/>
  <c r="C16" i="39"/>
  <c r="E15" i="39"/>
  <c r="G14" i="39"/>
  <c r="C12" i="39"/>
  <c r="E11" i="39"/>
  <c r="G10" i="39"/>
  <c r="C8" i="39"/>
  <c r="E7" i="39"/>
  <c r="G6" i="39"/>
  <c r="C23" i="39"/>
  <c r="G21" i="39"/>
  <c r="E18" i="39"/>
  <c r="E14" i="39"/>
  <c r="E10" i="39"/>
  <c r="C25" i="39"/>
  <c r="I22" i="39"/>
  <c r="I18" i="39"/>
  <c r="I14" i="39"/>
  <c r="I10" i="39"/>
  <c r="I6" i="39"/>
  <c r="G24" i="39"/>
  <c r="C22" i="39"/>
  <c r="G20" i="39"/>
  <c r="C18" i="39"/>
  <c r="G16" i="39"/>
  <c r="C14" i="39"/>
  <c r="G12" i="39"/>
  <c r="C10" i="39"/>
  <c r="G8" i="39"/>
  <c r="C6" i="39"/>
  <c r="G25" i="39"/>
  <c r="E21" i="39"/>
  <c r="E17" i="39"/>
  <c r="E13" i="39"/>
  <c r="E9" i="39"/>
  <c r="E25" i="39"/>
  <c r="P253" i="39"/>
  <c r="P256" i="39"/>
  <c r="N251" i="39"/>
  <c r="L247" i="39"/>
  <c r="H247" i="39"/>
  <c r="N242" i="39"/>
  <c r="H250" i="39"/>
  <c r="L250" i="39"/>
  <c r="I176" i="39"/>
  <c r="H255" i="39"/>
  <c r="I15" i="39"/>
  <c r="G50" i="39"/>
  <c r="C48" i="39"/>
  <c r="E47" i="39"/>
  <c r="G46" i="39"/>
  <c r="C44" i="39"/>
  <c r="E43" i="39"/>
  <c r="G42" i="39"/>
  <c r="C40" i="39"/>
  <c r="E39" i="39"/>
  <c r="G38" i="39"/>
  <c r="C36" i="39"/>
  <c r="E35" i="39"/>
  <c r="G34" i="39"/>
  <c r="C32" i="39"/>
  <c r="I51" i="39"/>
  <c r="C50" i="39"/>
  <c r="G48" i="39"/>
  <c r="C46" i="39"/>
  <c r="G44" i="39"/>
  <c r="C42" i="39"/>
  <c r="E41" i="39"/>
  <c r="G36" i="39"/>
  <c r="C34" i="39"/>
  <c r="E33" i="39"/>
  <c r="E50" i="39"/>
  <c r="G49" i="39"/>
  <c r="C47" i="39"/>
  <c r="E46" i="39"/>
  <c r="G45" i="39"/>
  <c r="C43" i="39"/>
  <c r="E42" i="39"/>
  <c r="G41" i="39"/>
  <c r="C39" i="39"/>
  <c r="E38" i="39"/>
  <c r="G37" i="39"/>
  <c r="C35" i="39"/>
  <c r="E34" i="39"/>
  <c r="G33" i="39"/>
  <c r="E49" i="39"/>
  <c r="E45" i="39"/>
  <c r="G40" i="39"/>
  <c r="C38" i="39"/>
  <c r="E37" i="39"/>
  <c r="G32" i="39"/>
  <c r="C49" i="39"/>
  <c r="G47" i="39"/>
  <c r="C45" i="39"/>
  <c r="G43" i="39"/>
  <c r="C41" i="39"/>
  <c r="G39" i="39"/>
  <c r="C37" i="39"/>
  <c r="G35" i="39"/>
  <c r="C33" i="39"/>
  <c r="E48" i="39"/>
  <c r="I41" i="39"/>
  <c r="I37" i="39"/>
  <c r="I33" i="39"/>
  <c r="I49" i="39"/>
  <c r="I45" i="39"/>
  <c r="E44" i="39"/>
  <c r="E40" i="39"/>
  <c r="E36" i="39"/>
  <c r="E32" i="39"/>
  <c r="I36" i="39"/>
  <c r="I170" i="39"/>
  <c r="D234" i="39"/>
  <c r="D260" i="39"/>
  <c r="N256" i="39"/>
  <c r="N248" i="39"/>
  <c r="L245" i="39"/>
  <c r="H245" i="39"/>
  <c r="P243" i="39"/>
  <c r="F234" i="39"/>
  <c r="B234" i="39"/>
  <c r="P249" i="39"/>
  <c r="H244" i="39"/>
  <c r="H254" i="39"/>
  <c r="L254" i="39"/>
  <c r="P252" i="39"/>
  <c r="N249" i="39"/>
  <c r="P244" i="39"/>
  <c r="N247" i="39"/>
  <c r="N243" i="39"/>
  <c r="C181" i="39"/>
  <c r="I168" i="39"/>
  <c r="I96" i="39"/>
  <c r="I88" i="39"/>
  <c r="I20" i="39"/>
  <c r="I166" i="39"/>
  <c r="I97" i="39"/>
  <c r="I21" i="39"/>
  <c r="I7" i="39"/>
  <c r="I169" i="39"/>
  <c r="I35" i="39"/>
  <c r="I48" i="39"/>
  <c r="I40" i="39"/>
  <c r="I32" i="39"/>
  <c r="I13" i="39"/>
  <c r="I173" i="39"/>
  <c r="P259" i="37"/>
  <c r="H252" i="37"/>
  <c r="L252" i="37"/>
  <c r="H248" i="37"/>
  <c r="L248" i="37"/>
  <c r="H246" i="37"/>
  <c r="L246" i="37"/>
  <c r="N249" i="37"/>
  <c r="N245" i="37"/>
  <c r="H253" i="37"/>
  <c r="L253" i="37"/>
  <c r="H251" i="37"/>
  <c r="L251" i="37"/>
  <c r="H242" i="37"/>
  <c r="L242" i="37"/>
  <c r="G50" i="37"/>
  <c r="C48" i="37"/>
  <c r="E47" i="37"/>
  <c r="G46" i="37"/>
  <c r="C44" i="37"/>
  <c r="E43" i="37"/>
  <c r="G42" i="37"/>
  <c r="C40" i="37"/>
  <c r="E39" i="37"/>
  <c r="G38" i="37"/>
  <c r="C36" i="37"/>
  <c r="E35" i="37"/>
  <c r="G34" i="37"/>
  <c r="C32" i="37"/>
  <c r="E49" i="37"/>
  <c r="E45" i="37"/>
  <c r="C42" i="37"/>
  <c r="G40" i="37"/>
  <c r="E37" i="37"/>
  <c r="E33" i="37"/>
  <c r="E50" i="37"/>
  <c r="G49" i="37"/>
  <c r="C47" i="37"/>
  <c r="E46" i="37"/>
  <c r="G45" i="37"/>
  <c r="C43" i="37"/>
  <c r="E42" i="37"/>
  <c r="G41" i="37"/>
  <c r="C39" i="37"/>
  <c r="E38" i="37"/>
  <c r="G37" i="37"/>
  <c r="C35" i="37"/>
  <c r="E34" i="37"/>
  <c r="G33" i="37"/>
  <c r="I51" i="37"/>
  <c r="C50" i="37"/>
  <c r="G48" i="37"/>
  <c r="C46" i="37"/>
  <c r="G44" i="37"/>
  <c r="E41" i="37"/>
  <c r="C38" i="37"/>
  <c r="G36" i="37"/>
  <c r="C34" i="37"/>
  <c r="G32" i="37"/>
  <c r="I49" i="37"/>
  <c r="I45" i="37"/>
  <c r="I41" i="37"/>
  <c r="E40" i="37"/>
  <c r="E36" i="37"/>
  <c r="E32" i="37"/>
  <c r="C49" i="37"/>
  <c r="G47" i="37"/>
  <c r="C45" i="37"/>
  <c r="G43" i="37"/>
  <c r="C41" i="37"/>
  <c r="G39" i="37"/>
  <c r="C37" i="37"/>
  <c r="G35" i="37"/>
  <c r="C33" i="37"/>
  <c r="E48" i="37"/>
  <c r="E44" i="37"/>
  <c r="I37" i="37"/>
  <c r="I33" i="37"/>
  <c r="I38" i="37"/>
  <c r="I42" i="37"/>
  <c r="I43" i="37"/>
  <c r="G51" i="37"/>
  <c r="I40" i="37"/>
  <c r="I46" i="37"/>
  <c r="I34" i="37"/>
  <c r="I48" i="37"/>
  <c r="I35" i="37"/>
  <c r="E51" i="37"/>
  <c r="I32" i="37"/>
  <c r="I50" i="37"/>
  <c r="C51" i="37"/>
  <c r="N250" i="37"/>
  <c r="H243" i="37"/>
  <c r="L243" i="37"/>
  <c r="P208" i="37"/>
  <c r="I47" i="37"/>
  <c r="I129" i="37"/>
  <c r="C128" i="37"/>
  <c r="E127" i="37"/>
  <c r="G126" i="37"/>
  <c r="C124" i="37"/>
  <c r="E123" i="37"/>
  <c r="C121" i="37"/>
  <c r="E120" i="37"/>
  <c r="G119" i="37"/>
  <c r="C117" i="37"/>
  <c r="E116" i="37"/>
  <c r="G115" i="37"/>
  <c r="C113" i="37"/>
  <c r="E112" i="37"/>
  <c r="G111" i="37"/>
  <c r="C127" i="37"/>
  <c r="E125" i="37"/>
  <c r="C123" i="37"/>
  <c r="G121" i="37"/>
  <c r="C119" i="37"/>
  <c r="E118" i="37"/>
  <c r="E114" i="37"/>
  <c r="G128" i="37"/>
  <c r="G127" i="37"/>
  <c r="E126" i="37"/>
  <c r="G125" i="37"/>
  <c r="G124" i="37"/>
  <c r="G123" i="37"/>
  <c r="G122" i="37"/>
  <c r="C120" i="37"/>
  <c r="E119" i="37"/>
  <c r="G118" i="37"/>
  <c r="C116" i="37"/>
  <c r="E115" i="37"/>
  <c r="G114" i="37"/>
  <c r="C112" i="37"/>
  <c r="E111" i="37"/>
  <c r="E128" i="37"/>
  <c r="C126" i="37"/>
  <c r="E124" i="37"/>
  <c r="E122" i="37"/>
  <c r="G117" i="37"/>
  <c r="C115" i="37"/>
  <c r="G113" i="37"/>
  <c r="C111" i="37"/>
  <c r="E110" i="37"/>
  <c r="G129" i="37"/>
  <c r="E121" i="37"/>
  <c r="E117" i="37"/>
  <c r="E113" i="37"/>
  <c r="I127" i="37"/>
  <c r="I125" i="37"/>
  <c r="I123" i="37"/>
  <c r="C122" i="37"/>
  <c r="G120" i="37"/>
  <c r="C118" i="37"/>
  <c r="G116" i="37"/>
  <c r="C114" i="37"/>
  <c r="G112" i="37"/>
  <c r="C110" i="37"/>
  <c r="I126" i="37"/>
  <c r="C125" i="37"/>
  <c r="I122" i="37"/>
  <c r="I118" i="37"/>
  <c r="I114" i="37"/>
  <c r="I117" i="37"/>
  <c r="I113" i="37"/>
  <c r="I111" i="37"/>
  <c r="I116" i="37"/>
  <c r="I128" i="37"/>
  <c r="I119" i="37"/>
  <c r="C129" i="37"/>
  <c r="I44" i="37"/>
  <c r="P254" i="37"/>
  <c r="N247" i="37"/>
  <c r="D234" i="37"/>
  <c r="P252" i="37"/>
  <c r="P255" i="37"/>
  <c r="P242" i="37"/>
  <c r="N251" i="37"/>
  <c r="C75" i="37"/>
  <c r="E74" i="37"/>
  <c r="G73" i="37"/>
  <c r="C71" i="37"/>
  <c r="E70" i="37"/>
  <c r="G69" i="37"/>
  <c r="C67" i="37"/>
  <c r="E66" i="37"/>
  <c r="G65" i="37"/>
  <c r="C63" i="37"/>
  <c r="E62" i="37"/>
  <c r="G61" i="37"/>
  <c r="C59" i="37"/>
  <c r="E58" i="37"/>
  <c r="E76" i="37"/>
  <c r="G71" i="37"/>
  <c r="C69" i="37"/>
  <c r="G67" i="37"/>
  <c r="C65" i="37"/>
  <c r="G63" i="37"/>
  <c r="C61" i="37"/>
  <c r="E60" i="37"/>
  <c r="G76" i="37"/>
  <c r="C74" i="37"/>
  <c r="E73" i="37"/>
  <c r="G72" i="37"/>
  <c r="C70" i="37"/>
  <c r="E69" i="37"/>
  <c r="G68" i="37"/>
  <c r="C66" i="37"/>
  <c r="E65" i="37"/>
  <c r="G64" i="37"/>
  <c r="C62" i="37"/>
  <c r="E61" i="37"/>
  <c r="G60" i="37"/>
  <c r="C58" i="37"/>
  <c r="G75" i="37"/>
  <c r="C73" i="37"/>
  <c r="E72" i="37"/>
  <c r="E68" i="37"/>
  <c r="E64" i="37"/>
  <c r="G59" i="37"/>
  <c r="E77" i="37"/>
  <c r="I77" i="37"/>
  <c r="E75" i="37"/>
  <c r="I72" i="37"/>
  <c r="I68" i="37"/>
  <c r="I64" i="37"/>
  <c r="I60" i="37"/>
  <c r="C76" i="37"/>
  <c r="G74" i="37"/>
  <c r="C72" i="37"/>
  <c r="G70" i="37"/>
  <c r="C68" i="37"/>
  <c r="G66" i="37"/>
  <c r="C64" i="37"/>
  <c r="G62" i="37"/>
  <c r="C60" i="37"/>
  <c r="G58" i="37"/>
  <c r="I76" i="37"/>
  <c r="E71" i="37"/>
  <c r="E67" i="37"/>
  <c r="E63" i="37"/>
  <c r="E59" i="37"/>
  <c r="I61" i="37"/>
  <c r="C77" i="37"/>
  <c r="I59" i="37"/>
  <c r="I75" i="37"/>
  <c r="I62" i="37"/>
  <c r="I58" i="37"/>
  <c r="I63" i="37"/>
  <c r="I67" i="37"/>
  <c r="I69" i="37"/>
  <c r="I70" i="37"/>
  <c r="I73" i="37"/>
  <c r="G77" i="37"/>
  <c r="N246" i="37"/>
  <c r="N255" i="37"/>
  <c r="P248" i="37"/>
  <c r="H259" i="37"/>
  <c r="P247" i="37"/>
  <c r="I74" i="37"/>
  <c r="I39" i="37"/>
  <c r="P251" i="37"/>
  <c r="I71" i="37"/>
  <c r="I36" i="37"/>
  <c r="N252" i="37"/>
  <c r="N256" i="37"/>
  <c r="I96" i="37"/>
  <c r="I88" i="37"/>
  <c r="H257" i="37"/>
  <c r="L257" i="37"/>
  <c r="L208" i="37"/>
  <c r="N244" i="37"/>
  <c r="I93" i="37"/>
  <c r="I15" i="37"/>
  <c r="P244" i="37"/>
  <c r="P258" i="37"/>
  <c r="H256" i="37"/>
  <c r="L256" i="37"/>
  <c r="P250" i="37"/>
  <c r="H244" i="37"/>
  <c r="L244" i="37"/>
  <c r="N243" i="37"/>
  <c r="H258" i="37"/>
  <c r="L258" i="37"/>
  <c r="H254" i="37"/>
  <c r="L254" i="37"/>
  <c r="H250" i="37"/>
  <c r="L250" i="37"/>
  <c r="N208" i="37"/>
  <c r="I174" i="37"/>
  <c r="N242" i="37"/>
  <c r="N258" i="37"/>
  <c r="P253" i="37"/>
  <c r="P249" i="37"/>
  <c r="H247" i="37"/>
  <c r="L247" i="37"/>
  <c r="F234" i="37"/>
  <c r="P256" i="37"/>
  <c r="N253" i="37"/>
  <c r="E154" i="37"/>
  <c r="G153" i="37"/>
  <c r="C151" i="37"/>
  <c r="E150" i="37"/>
  <c r="G149" i="37"/>
  <c r="C147" i="37"/>
  <c r="E146" i="37"/>
  <c r="G145" i="37"/>
  <c r="C143" i="37"/>
  <c r="E142" i="37"/>
  <c r="G141" i="37"/>
  <c r="C139" i="37"/>
  <c r="E138" i="37"/>
  <c r="G137" i="37"/>
  <c r="C154" i="37"/>
  <c r="C153" i="37"/>
  <c r="E152" i="37"/>
  <c r="E151" i="37"/>
  <c r="C150" i="37"/>
  <c r="C149" i="37"/>
  <c r="E148" i="37"/>
  <c r="E147" i="37"/>
  <c r="C146" i="37"/>
  <c r="C145" i="37"/>
  <c r="E144" i="37"/>
  <c r="E143" i="37"/>
  <c r="C142" i="37"/>
  <c r="C141" i="37"/>
  <c r="E140" i="37"/>
  <c r="E139" i="37"/>
  <c r="C138" i="37"/>
  <c r="C137" i="37"/>
  <c r="E136" i="37"/>
  <c r="I155" i="37"/>
  <c r="I152" i="37"/>
  <c r="C152" i="37"/>
  <c r="I148" i="37"/>
  <c r="C148" i="37"/>
  <c r="I144" i="37"/>
  <c r="C144" i="37"/>
  <c r="I140" i="37"/>
  <c r="C140" i="37"/>
  <c r="I136" i="37"/>
  <c r="C136" i="37"/>
  <c r="C155" i="37"/>
  <c r="G152" i="37"/>
  <c r="G148" i="37"/>
  <c r="G144" i="37"/>
  <c r="G138" i="37"/>
  <c r="G155" i="37"/>
  <c r="E153" i="37"/>
  <c r="G151" i="37"/>
  <c r="E149" i="37"/>
  <c r="G147" i="37"/>
  <c r="E145" i="37"/>
  <c r="G143" i="37"/>
  <c r="E141" i="37"/>
  <c r="G139" i="37"/>
  <c r="E137" i="37"/>
  <c r="G154" i="37"/>
  <c r="G150" i="37"/>
  <c r="G146" i="37"/>
  <c r="G142" i="37"/>
  <c r="G140" i="37"/>
  <c r="G136" i="37"/>
  <c r="H245" i="37"/>
  <c r="L245" i="37"/>
  <c r="I145" i="37"/>
  <c r="I154" i="37"/>
  <c r="I138" i="37"/>
  <c r="I176" i="37"/>
  <c r="E103" i="37"/>
  <c r="I23" i="37"/>
  <c r="N248" i="37"/>
  <c r="I177" i="37"/>
  <c r="I102" i="37"/>
  <c r="I94" i="37"/>
  <c r="I86" i="37"/>
  <c r="I24" i="37"/>
  <c r="I8" i="37"/>
  <c r="B234" i="37"/>
  <c r="E25" i="37"/>
  <c r="I103" i="37"/>
  <c r="C102" i="37"/>
  <c r="E101" i="37"/>
  <c r="G100" i="37"/>
  <c r="C98" i="37"/>
  <c r="E97" i="37"/>
  <c r="G96" i="37"/>
  <c r="C94" i="37"/>
  <c r="E93" i="37"/>
  <c r="G92" i="37"/>
  <c r="C90" i="37"/>
  <c r="E89" i="37"/>
  <c r="G88" i="37"/>
  <c r="C86" i="37"/>
  <c r="E85" i="37"/>
  <c r="G84" i="37"/>
  <c r="G102" i="37"/>
  <c r="C100" i="37"/>
  <c r="G98" i="37"/>
  <c r="C96" i="37"/>
  <c r="G94" i="37"/>
  <c r="C92" i="37"/>
  <c r="G90" i="37"/>
  <c r="C88" i="37"/>
  <c r="G86" i="37"/>
  <c r="C84" i="37"/>
  <c r="C101" i="37"/>
  <c r="E100" i="37"/>
  <c r="G99" i="37"/>
  <c r="C97" i="37"/>
  <c r="E96" i="37"/>
  <c r="G95" i="37"/>
  <c r="C93" i="37"/>
  <c r="E92" i="37"/>
  <c r="G91" i="37"/>
  <c r="C89" i="37"/>
  <c r="E88" i="37"/>
  <c r="G87" i="37"/>
  <c r="C85" i="37"/>
  <c r="E84" i="37"/>
  <c r="E99" i="37"/>
  <c r="E95" i="37"/>
  <c r="E91" i="37"/>
  <c r="E87" i="37"/>
  <c r="G101" i="37"/>
  <c r="C99" i="37"/>
  <c r="G97" i="37"/>
  <c r="C95" i="37"/>
  <c r="G93" i="37"/>
  <c r="C91" i="37"/>
  <c r="G89" i="37"/>
  <c r="C87" i="37"/>
  <c r="G85" i="37"/>
  <c r="E102" i="37"/>
  <c r="I99" i="37"/>
  <c r="I95" i="37"/>
  <c r="I91" i="37"/>
  <c r="I87" i="37"/>
  <c r="E98" i="37"/>
  <c r="E94" i="37"/>
  <c r="E90" i="37"/>
  <c r="E86" i="37"/>
  <c r="H208" i="37"/>
  <c r="I195" i="37" s="1"/>
  <c r="G103" i="37"/>
  <c r="E24" i="37"/>
  <c r="G23" i="37"/>
  <c r="I21" i="37"/>
  <c r="C21" i="37"/>
  <c r="E20" i="37"/>
  <c r="G19" i="37"/>
  <c r="I17" i="37"/>
  <c r="C17" i="37"/>
  <c r="E16" i="37"/>
  <c r="G15" i="37"/>
  <c r="I13" i="37"/>
  <c r="C13" i="37"/>
  <c r="E12" i="37"/>
  <c r="G11" i="37"/>
  <c r="I9" i="37"/>
  <c r="C9" i="37"/>
  <c r="E8" i="37"/>
  <c r="G7" i="37"/>
  <c r="E22" i="37"/>
  <c r="E18" i="37"/>
  <c r="E14" i="37"/>
  <c r="G9" i="37"/>
  <c r="C7" i="37"/>
  <c r="I25" i="37"/>
  <c r="C24" i="37"/>
  <c r="E23" i="37"/>
  <c r="G22" i="37"/>
  <c r="C20" i="37"/>
  <c r="E19" i="37"/>
  <c r="G18" i="37"/>
  <c r="C16" i="37"/>
  <c r="E15" i="37"/>
  <c r="G14" i="37"/>
  <c r="C12" i="37"/>
  <c r="E11" i="37"/>
  <c r="G10" i="37"/>
  <c r="C8" i="37"/>
  <c r="E7" i="37"/>
  <c r="G6" i="37"/>
  <c r="C23" i="37"/>
  <c r="G21" i="37"/>
  <c r="C19" i="37"/>
  <c r="G17" i="37"/>
  <c r="C15" i="37"/>
  <c r="G13" i="37"/>
  <c r="C11" i="37"/>
  <c r="E10" i="37"/>
  <c r="E6" i="37"/>
  <c r="G25" i="37"/>
  <c r="I22" i="37"/>
  <c r="E21" i="37"/>
  <c r="I18" i="37"/>
  <c r="E17" i="37"/>
  <c r="I14" i="37"/>
  <c r="E13" i="37"/>
  <c r="I10" i="37"/>
  <c r="E9" i="37"/>
  <c r="I6" i="37"/>
  <c r="G24" i="37"/>
  <c r="G20" i="37"/>
  <c r="G16" i="37"/>
  <c r="C14" i="37"/>
  <c r="C10" i="37"/>
  <c r="C6" i="37"/>
  <c r="C22" i="37"/>
  <c r="C18" i="37"/>
  <c r="G12" i="37"/>
  <c r="G8" i="37"/>
  <c r="C25" i="37"/>
  <c r="N259" i="37"/>
  <c r="G180" i="37"/>
  <c r="C178" i="37"/>
  <c r="G176" i="37"/>
  <c r="C174" i="37"/>
  <c r="G172" i="37"/>
  <c r="C170" i="37"/>
  <c r="G168" i="37"/>
  <c r="C166" i="37"/>
  <c r="G164" i="37"/>
  <c r="C162" i="37"/>
  <c r="C180" i="37"/>
  <c r="C177" i="37"/>
  <c r="C176" i="37"/>
  <c r="C173" i="37"/>
  <c r="C172" i="37"/>
  <c r="C169" i="37"/>
  <c r="C168" i="37"/>
  <c r="C165" i="37"/>
  <c r="C164" i="37"/>
  <c r="E162" i="37"/>
  <c r="I179" i="37"/>
  <c r="C179" i="37"/>
  <c r="I175" i="37"/>
  <c r="C175" i="37"/>
  <c r="I171" i="37"/>
  <c r="C171" i="37"/>
  <c r="I167" i="37"/>
  <c r="C167" i="37"/>
  <c r="I163" i="37"/>
  <c r="C163" i="37"/>
  <c r="E180" i="37"/>
  <c r="G178" i="37"/>
  <c r="G174" i="37"/>
  <c r="G170" i="37"/>
  <c r="G166" i="37"/>
  <c r="G162" i="37"/>
  <c r="G179" i="37"/>
  <c r="G175" i="37"/>
  <c r="G173" i="37"/>
  <c r="G169" i="37"/>
  <c r="G165" i="37"/>
  <c r="G163" i="37"/>
  <c r="G177" i="37"/>
  <c r="G171" i="37"/>
  <c r="G167" i="37"/>
  <c r="I181" i="37"/>
  <c r="D260" i="37"/>
  <c r="N241" i="37"/>
  <c r="H255" i="37"/>
  <c r="L255" i="37"/>
  <c r="P257" i="37"/>
  <c r="N254" i="37"/>
  <c r="P245" i="37"/>
  <c r="P241" i="37"/>
  <c r="F260" i="37"/>
  <c r="N257" i="37"/>
  <c r="I170" i="37"/>
  <c r="I153" i="37"/>
  <c r="I137" i="37"/>
  <c r="C103" i="37"/>
  <c r="P243" i="37"/>
  <c r="I146" i="37"/>
  <c r="E155" i="37"/>
  <c r="I89" i="37"/>
  <c r="I169" i="37"/>
  <c r="I98" i="37"/>
  <c r="I90" i="37"/>
  <c r="I84" i="37"/>
  <c r="I16" i="37"/>
  <c r="H249" i="37"/>
  <c r="L249" i="37"/>
  <c r="H241" i="37"/>
  <c r="B260" i="37"/>
  <c r="L241" i="37"/>
  <c r="I101" i="37"/>
  <c r="I19" i="37"/>
  <c r="N260" i="36"/>
  <c r="P245" i="36"/>
  <c r="P244" i="36"/>
  <c r="N254" i="36"/>
  <c r="N250" i="36"/>
  <c r="H258" i="36"/>
  <c r="L258" i="36"/>
  <c r="H246" i="36"/>
  <c r="L246" i="36"/>
  <c r="H243" i="36"/>
  <c r="L243" i="36"/>
  <c r="L208" i="36"/>
  <c r="P208" i="36"/>
  <c r="H254" i="36"/>
  <c r="L254" i="36"/>
  <c r="H252" i="36"/>
  <c r="L252" i="36"/>
  <c r="H247" i="36"/>
  <c r="L247" i="36"/>
  <c r="H244" i="36"/>
  <c r="L244" i="36"/>
  <c r="I45" i="36"/>
  <c r="I34" i="36"/>
  <c r="I50" i="36"/>
  <c r="E51" i="36"/>
  <c r="R257" i="36"/>
  <c r="P259" i="36"/>
  <c r="N208" i="36"/>
  <c r="P247" i="36"/>
  <c r="P243" i="36"/>
  <c r="N256" i="36"/>
  <c r="N252" i="36"/>
  <c r="N249" i="36"/>
  <c r="N247" i="36"/>
  <c r="N245" i="36"/>
  <c r="N243" i="36"/>
  <c r="H255" i="36"/>
  <c r="L255" i="36"/>
  <c r="H250" i="36"/>
  <c r="L250" i="36"/>
  <c r="H248" i="36"/>
  <c r="L248" i="36"/>
  <c r="I129" i="36"/>
  <c r="E129" i="36"/>
  <c r="I128" i="36"/>
  <c r="C128" i="36"/>
  <c r="E127" i="36"/>
  <c r="G126" i="36"/>
  <c r="I124" i="36"/>
  <c r="C124" i="36"/>
  <c r="E123" i="36"/>
  <c r="G122" i="36"/>
  <c r="I120" i="36"/>
  <c r="C120" i="36"/>
  <c r="E119" i="36"/>
  <c r="G118" i="36"/>
  <c r="I116" i="36"/>
  <c r="C127" i="36"/>
  <c r="E126" i="36"/>
  <c r="G125" i="36"/>
  <c r="C123" i="36"/>
  <c r="E122" i="36"/>
  <c r="G121" i="36"/>
  <c r="C119" i="36"/>
  <c r="E118" i="36"/>
  <c r="G117" i="36"/>
  <c r="C115" i="36"/>
  <c r="E114" i="36"/>
  <c r="G113" i="36"/>
  <c r="C111" i="36"/>
  <c r="E110" i="36"/>
  <c r="G127" i="36"/>
  <c r="I125" i="36"/>
  <c r="G123" i="36"/>
  <c r="I121" i="36"/>
  <c r="G119" i="36"/>
  <c r="I117" i="36"/>
  <c r="E128" i="36"/>
  <c r="E125" i="36"/>
  <c r="E124" i="36"/>
  <c r="E121" i="36"/>
  <c r="E120" i="36"/>
  <c r="E117" i="36"/>
  <c r="E116" i="36"/>
  <c r="E115" i="36"/>
  <c r="C113" i="36"/>
  <c r="E112" i="36"/>
  <c r="C110" i="36"/>
  <c r="G129" i="36"/>
  <c r="C118" i="36"/>
  <c r="C117" i="36"/>
  <c r="C116" i="36"/>
  <c r="I113" i="36"/>
  <c r="C112" i="36"/>
  <c r="G128" i="36"/>
  <c r="G124" i="36"/>
  <c r="G120" i="36"/>
  <c r="G116" i="36"/>
  <c r="G115" i="36"/>
  <c r="G114" i="36"/>
  <c r="E113" i="36"/>
  <c r="G112" i="36"/>
  <c r="G111" i="36"/>
  <c r="C114" i="36"/>
  <c r="E111" i="36"/>
  <c r="C126" i="36"/>
  <c r="C125" i="36"/>
  <c r="C122" i="36"/>
  <c r="C121" i="36"/>
  <c r="I114" i="36"/>
  <c r="I112" i="36"/>
  <c r="I88" i="36"/>
  <c r="H245" i="36"/>
  <c r="H241" i="36"/>
  <c r="L241" i="36"/>
  <c r="B260" i="36"/>
  <c r="C181" i="36"/>
  <c r="G180" i="36"/>
  <c r="I178" i="36"/>
  <c r="C178" i="36"/>
  <c r="E177" i="36"/>
  <c r="G176" i="36"/>
  <c r="I174" i="36"/>
  <c r="C174" i="36"/>
  <c r="E173" i="36"/>
  <c r="G172" i="36"/>
  <c r="I170" i="36"/>
  <c r="C170" i="36"/>
  <c r="E169" i="36"/>
  <c r="G168" i="36"/>
  <c r="I166" i="36"/>
  <c r="C166" i="36"/>
  <c r="E165" i="36"/>
  <c r="G164" i="36"/>
  <c r="I162" i="36"/>
  <c r="C162" i="36"/>
  <c r="E180" i="36"/>
  <c r="G179" i="36"/>
  <c r="C177" i="36"/>
  <c r="E176" i="36"/>
  <c r="G175" i="36"/>
  <c r="C173" i="36"/>
  <c r="E172" i="36"/>
  <c r="G171" i="36"/>
  <c r="C169" i="36"/>
  <c r="E168" i="36"/>
  <c r="G167" i="36"/>
  <c r="C165" i="36"/>
  <c r="E164" i="36"/>
  <c r="G163" i="36"/>
  <c r="I181" i="36"/>
  <c r="C180" i="36"/>
  <c r="C179" i="36"/>
  <c r="C176" i="36"/>
  <c r="C175" i="36"/>
  <c r="C172" i="36"/>
  <c r="C171" i="36"/>
  <c r="C168" i="36"/>
  <c r="C167" i="36"/>
  <c r="C164" i="36"/>
  <c r="C163" i="36"/>
  <c r="G178" i="36"/>
  <c r="E181" i="36"/>
  <c r="E179" i="36"/>
  <c r="E178" i="36"/>
  <c r="I179" i="36"/>
  <c r="G177" i="36"/>
  <c r="I175" i="36"/>
  <c r="G173" i="36"/>
  <c r="I171" i="36"/>
  <c r="G169" i="36"/>
  <c r="I167" i="36"/>
  <c r="G165" i="36"/>
  <c r="I163" i="36"/>
  <c r="G174" i="36"/>
  <c r="G170" i="36"/>
  <c r="G166" i="36"/>
  <c r="G162" i="36"/>
  <c r="E175" i="36"/>
  <c r="E174" i="36"/>
  <c r="E171" i="36"/>
  <c r="E170" i="36"/>
  <c r="E167" i="36"/>
  <c r="E166" i="36"/>
  <c r="E163" i="36"/>
  <c r="E162" i="36"/>
  <c r="I100" i="36"/>
  <c r="G77" i="36"/>
  <c r="C77" i="36"/>
  <c r="G76" i="36"/>
  <c r="I74" i="36"/>
  <c r="C74" i="36"/>
  <c r="E73" i="36"/>
  <c r="G72" i="36"/>
  <c r="I70" i="36"/>
  <c r="C70" i="36"/>
  <c r="E69" i="36"/>
  <c r="G68" i="36"/>
  <c r="I66" i="36"/>
  <c r="C66" i="36"/>
  <c r="E65" i="36"/>
  <c r="G64" i="36"/>
  <c r="I62" i="36"/>
  <c r="C62" i="36"/>
  <c r="E61" i="36"/>
  <c r="G60" i="36"/>
  <c r="I58" i="36"/>
  <c r="C58" i="36"/>
  <c r="I77" i="36"/>
  <c r="C76" i="36"/>
  <c r="G74" i="36"/>
  <c r="G70" i="36"/>
  <c r="C68" i="36"/>
  <c r="G66" i="36"/>
  <c r="C64" i="36"/>
  <c r="G62" i="36"/>
  <c r="C60" i="36"/>
  <c r="G58" i="36"/>
  <c r="I75" i="36"/>
  <c r="C75" i="36"/>
  <c r="G73" i="36"/>
  <c r="I71" i="36"/>
  <c r="C71" i="36"/>
  <c r="G69" i="36"/>
  <c r="I67" i="36"/>
  <c r="C67" i="36"/>
  <c r="G65" i="36"/>
  <c r="I63" i="36"/>
  <c r="C63" i="36"/>
  <c r="G61" i="36"/>
  <c r="I59" i="36"/>
  <c r="C59" i="36"/>
  <c r="E76" i="36"/>
  <c r="G75" i="36"/>
  <c r="C73" i="36"/>
  <c r="E72" i="36"/>
  <c r="G71" i="36"/>
  <c r="C69" i="36"/>
  <c r="E68" i="36"/>
  <c r="G67" i="36"/>
  <c r="C65" i="36"/>
  <c r="E64" i="36"/>
  <c r="G63" i="36"/>
  <c r="C61" i="36"/>
  <c r="E60" i="36"/>
  <c r="G59" i="36"/>
  <c r="E75" i="36"/>
  <c r="C72" i="36"/>
  <c r="E71" i="36"/>
  <c r="E67" i="36"/>
  <c r="E63" i="36"/>
  <c r="E59" i="36"/>
  <c r="E74" i="36"/>
  <c r="E70" i="36"/>
  <c r="E66" i="36"/>
  <c r="E62" i="36"/>
  <c r="E58" i="36"/>
  <c r="I65" i="36"/>
  <c r="I41" i="36"/>
  <c r="I180" i="36"/>
  <c r="I164" i="36"/>
  <c r="I68" i="36"/>
  <c r="I122" i="36"/>
  <c r="E77" i="36"/>
  <c r="P249" i="36"/>
  <c r="N258" i="36"/>
  <c r="N248" i="36"/>
  <c r="N246" i="36"/>
  <c r="N244" i="36"/>
  <c r="H259" i="36"/>
  <c r="L259" i="36"/>
  <c r="H256" i="36"/>
  <c r="L256" i="36"/>
  <c r="H242" i="36"/>
  <c r="L242" i="36"/>
  <c r="H249" i="36"/>
  <c r="D234" i="36"/>
  <c r="N259" i="36"/>
  <c r="N255" i="36"/>
  <c r="N251" i="36"/>
  <c r="B234" i="36"/>
  <c r="F234" i="36"/>
  <c r="E50" i="36"/>
  <c r="G49" i="36"/>
  <c r="I47" i="36"/>
  <c r="C47" i="36"/>
  <c r="E46" i="36"/>
  <c r="G45" i="36"/>
  <c r="I43" i="36"/>
  <c r="C43" i="36"/>
  <c r="E42" i="36"/>
  <c r="G41" i="36"/>
  <c r="I39" i="36"/>
  <c r="C39" i="36"/>
  <c r="E38" i="36"/>
  <c r="G37" i="36"/>
  <c r="I35" i="36"/>
  <c r="C35" i="36"/>
  <c r="E34" i="36"/>
  <c r="G33" i="36"/>
  <c r="C49" i="36"/>
  <c r="G47" i="36"/>
  <c r="C45" i="36"/>
  <c r="G43" i="36"/>
  <c r="E40" i="36"/>
  <c r="E36" i="36"/>
  <c r="G51" i="36"/>
  <c r="G50" i="36"/>
  <c r="E43" i="36"/>
  <c r="E39" i="36"/>
  <c r="I51" i="36"/>
  <c r="C50" i="36"/>
  <c r="E49" i="36"/>
  <c r="G48" i="36"/>
  <c r="C46" i="36"/>
  <c r="E45" i="36"/>
  <c r="G44" i="36"/>
  <c r="C42" i="36"/>
  <c r="E41" i="36"/>
  <c r="G40" i="36"/>
  <c r="C38" i="36"/>
  <c r="E37" i="36"/>
  <c r="G36" i="36"/>
  <c r="C34" i="36"/>
  <c r="E33" i="36"/>
  <c r="E48" i="36"/>
  <c r="E44" i="36"/>
  <c r="C41" i="36"/>
  <c r="G39" i="36"/>
  <c r="C37" i="36"/>
  <c r="G35" i="36"/>
  <c r="C33" i="36"/>
  <c r="C51" i="36"/>
  <c r="I48" i="36"/>
  <c r="C48" i="36"/>
  <c r="E47" i="36"/>
  <c r="G46" i="36"/>
  <c r="I44" i="36"/>
  <c r="C44" i="36"/>
  <c r="G42" i="36"/>
  <c r="I40" i="36"/>
  <c r="C40" i="36"/>
  <c r="G38" i="36"/>
  <c r="G34" i="36"/>
  <c r="I36" i="36"/>
  <c r="E35" i="36"/>
  <c r="C36" i="36"/>
  <c r="P248" i="36"/>
  <c r="N257" i="36"/>
  <c r="N253" i="36"/>
  <c r="H251" i="36"/>
  <c r="L251" i="36"/>
  <c r="G181" i="36"/>
  <c r="E154" i="36"/>
  <c r="G153" i="36"/>
  <c r="I151" i="36"/>
  <c r="C151" i="36"/>
  <c r="E150" i="36"/>
  <c r="G149" i="36"/>
  <c r="I147" i="36"/>
  <c r="C147" i="36"/>
  <c r="E146" i="36"/>
  <c r="G145" i="36"/>
  <c r="I143" i="36"/>
  <c r="C143" i="36"/>
  <c r="E142" i="36"/>
  <c r="G141" i="36"/>
  <c r="I139" i="36"/>
  <c r="C139" i="36"/>
  <c r="E138" i="36"/>
  <c r="G137" i="36"/>
  <c r="I155" i="36"/>
  <c r="C154" i="36"/>
  <c r="E153" i="36"/>
  <c r="G152" i="36"/>
  <c r="C150" i="36"/>
  <c r="E149" i="36"/>
  <c r="G148" i="36"/>
  <c r="C146" i="36"/>
  <c r="E145" i="36"/>
  <c r="G144" i="36"/>
  <c r="C142" i="36"/>
  <c r="E141" i="36"/>
  <c r="G140" i="36"/>
  <c r="C138" i="36"/>
  <c r="E137" i="36"/>
  <c r="G136" i="36"/>
  <c r="C155" i="36"/>
  <c r="I153" i="36"/>
  <c r="G151" i="36"/>
  <c r="I149" i="36"/>
  <c r="G147" i="36"/>
  <c r="I145" i="36"/>
  <c r="G143" i="36"/>
  <c r="I141" i="36"/>
  <c r="G139" i="36"/>
  <c r="I137" i="36"/>
  <c r="C153" i="36"/>
  <c r="C152" i="36"/>
  <c r="C141" i="36"/>
  <c r="C140" i="36"/>
  <c r="G146" i="36"/>
  <c r="I140" i="36"/>
  <c r="G138" i="36"/>
  <c r="G155" i="36"/>
  <c r="E152" i="36"/>
  <c r="E151" i="36"/>
  <c r="E148" i="36"/>
  <c r="E147" i="36"/>
  <c r="E144" i="36"/>
  <c r="E143" i="36"/>
  <c r="E140" i="36"/>
  <c r="E139" i="36"/>
  <c r="E136" i="36"/>
  <c r="C149" i="36"/>
  <c r="C148" i="36"/>
  <c r="C145" i="36"/>
  <c r="C144" i="36"/>
  <c r="C137" i="36"/>
  <c r="C136" i="36"/>
  <c r="G154" i="36"/>
  <c r="I152" i="36"/>
  <c r="G150" i="36"/>
  <c r="I148" i="36"/>
  <c r="I144" i="36"/>
  <c r="G142" i="36"/>
  <c r="I136" i="36"/>
  <c r="G102" i="36"/>
  <c r="C100" i="36"/>
  <c r="E99" i="36"/>
  <c r="G98" i="36"/>
  <c r="C96" i="36"/>
  <c r="E95" i="36"/>
  <c r="G94" i="36"/>
  <c r="C92" i="36"/>
  <c r="E91" i="36"/>
  <c r="G90" i="36"/>
  <c r="C88" i="36"/>
  <c r="E87" i="36"/>
  <c r="G86" i="36"/>
  <c r="C102" i="36"/>
  <c r="E101" i="36"/>
  <c r="E100" i="36"/>
  <c r="C99" i="36"/>
  <c r="C98" i="36"/>
  <c r="E97" i="36"/>
  <c r="E96" i="36"/>
  <c r="C95" i="36"/>
  <c r="C94" i="36"/>
  <c r="E93" i="36"/>
  <c r="E92" i="36"/>
  <c r="C91" i="36"/>
  <c r="C90" i="36"/>
  <c r="E89" i="36"/>
  <c r="E88" i="36"/>
  <c r="C87" i="36"/>
  <c r="C86" i="36"/>
  <c r="E85" i="36"/>
  <c r="E84" i="36"/>
  <c r="I103" i="36"/>
  <c r="E102" i="36"/>
  <c r="G100" i="36"/>
  <c r="E98" i="36"/>
  <c r="G96" i="36"/>
  <c r="E94" i="36"/>
  <c r="G92" i="36"/>
  <c r="E90" i="36"/>
  <c r="G88" i="36"/>
  <c r="E86" i="36"/>
  <c r="G84" i="36"/>
  <c r="I101" i="36"/>
  <c r="C101" i="36"/>
  <c r="I97" i="36"/>
  <c r="C97" i="36"/>
  <c r="I93" i="36"/>
  <c r="C93" i="36"/>
  <c r="I89" i="36"/>
  <c r="C89" i="36"/>
  <c r="I85" i="36"/>
  <c r="C85" i="36"/>
  <c r="C84" i="36"/>
  <c r="G101" i="36"/>
  <c r="G99" i="36"/>
  <c r="G97" i="36"/>
  <c r="G95" i="36"/>
  <c r="G93" i="36"/>
  <c r="G91" i="36"/>
  <c r="G89" i="36"/>
  <c r="G87" i="36"/>
  <c r="G85" i="36"/>
  <c r="I138" i="36"/>
  <c r="E155" i="36"/>
  <c r="H208" i="36"/>
  <c r="I189" i="36" s="1"/>
  <c r="G103" i="36"/>
  <c r="P241" i="36"/>
  <c r="F260" i="36"/>
  <c r="I84" i="36"/>
  <c r="H253" i="36"/>
  <c r="C129" i="36"/>
  <c r="I61" i="36"/>
  <c r="I37" i="36"/>
  <c r="I94" i="36"/>
  <c r="I38" i="36"/>
  <c r="I176" i="36"/>
  <c r="E103" i="36"/>
  <c r="I64" i="36"/>
  <c r="I99" i="36"/>
  <c r="I118" i="36"/>
  <c r="I46" i="36"/>
  <c r="I25" i="36"/>
  <c r="E25" i="36"/>
  <c r="I24" i="36"/>
  <c r="C24" i="36"/>
  <c r="E23" i="36"/>
  <c r="G22" i="36"/>
  <c r="I20" i="36"/>
  <c r="C20" i="36"/>
  <c r="E19" i="36"/>
  <c r="G18" i="36"/>
  <c r="I16" i="36"/>
  <c r="C16" i="36"/>
  <c r="E15" i="36"/>
  <c r="G14" i="36"/>
  <c r="I12" i="36"/>
  <c r="C12" i="36"/>
  <c r="E11" i="36"/>
  <c r="G10" i="36"/>
  <c r="I8" i="36"/>
  <c r="C8" i="36"/>
  <c r="E7" i="36"/>
  <c r="G6" i="36"/>
  <c r="G20" i="36"/>
  <c r="E17" i="36"/>
  <c r="G16" i="36"/>
  <c r="E13" i="36"/>
  <c r="G12" i="36"/>
  <c r="C10" i="36"/>
  <c r="E9" i="36"/>
  <c r="C23" i="36"/>
  <c r="E22" i="36"/>
  <c r="G21" i="36"/>
  <c r="C19" i="36"/>
  <c r="E18" i="36"/>
  <c r="G17" i="36"/>
  <c r="C15" i="36"/>
  <c r="E14" i="36"/>
  <c r="G13" i="36"/>
  <c r="C11" i="36"/>
  <c r="E10" i="36"/>
  <c r="G9" i="36"/>
  <c r="C7" i="36"/>
  <c r="E6" i="36"/>
  <c r="G24" i="36"/>
  <c r="C22" i="36"/>
  <c r="E21" i="36"/>
  <c r="C18" i="36"/>
  <c r="C14" i="36"/>
  <c r="G8" i="36"/>
  <c r="C6" i="36"/>
  <c r="E24" i="36"/>
  <c r="I21" i="36"/>
  <c r="E20" i="36"/>
  <c r="I17" i="36"/>
  <c r="E16" i="36"/>
  <c r="I13" i="36"/>
  <c r="E12" i="36"/>
  <c r="I9" i="36"/>
  <c r="E8" i="36"/>
  <c r="G23" i="36"/>
  <c r="C21" i="36"/>
  <c r="G19" i="36"/>
  <c r="C17" i="36"/>
  <c r="G15" i="36"/>
  <c r="G11" i="36"/>
  <c r="C9" i="36"/>
  <c r="C13" i="36"/>
  <c r="G7" i="36"/>
  <c r="P259" i="35"/>
  <c r="P250" i="35"/>
  <c r="B234" i="35"/>
  <c r="H254" i="35"/>
  <c r="L254" i="35"/>
  <c r="N252" i="35"/>
  <c r="N250" i="35"/>
  <c r="N248" i="35"/>
  <c r="N246" i="35"/>
  <c r="N244" i="35"/>
  <c r="N242" i="35"/>
  <c r="H208" i="35"/>
  <c r="I201" i="35" s="1"/>
  <c r="P258" i="35"/>
  <c r="P254" i="35"/>
  <c r="H250" i="35"/>
  <c r="L250" i="35"/>
  <c r="P257" i="35"/>
  <c r="P208" i="35"/>
  <c r="I143" i="35"/>
  <c r="C181" i="35"/>
  <c r="I179" i="35"/>
  <c r="G50" i="35"/>
  <c r="C48" i="35"/>
  <c r="E47" i="35"/>
  <c r="G46" i="35"/>
  <c r="C44" i="35"/>
  <c r="E43" i="35"/>
  <c r="G42" i="35"/>
  <c r="C40" i="35"/>
  <c r="E39" i="35"/>
  <c r="G38" i="35"/>
  <c r="C36" i="35"/>
  <c r="E35" i="35"/>
  <c r="G34" i="35"/>
  <c r="C32" i="35"/>
  <c r="I51" i="35"/>
  <c r="E49" i="35"/>
  <c r="E45" i="35"/>
  <c r="G40" i="35"/>
  <c r="C38" i="35"/>
  <c r="G36" i="35"/>
  <c r="C34" i="35"/>
  <c r="G32" i="35"/>
  <c r="E48" i="35"/>
  <c r="G43" i="35"/>
  <c r="I41" i="35"/>
  <c r="C41" i="35"/>
  <c r="G39" i="35"/>
  <c r="I37" i="35"/>
  <c r="E36" i="35"/>
  <c r="E32" i="35"/>
  <c r="E50" i="35"/>
  <c r="G49" i="35"/>
  <c r="C47" i="35"/>
  <c r="E46" i="35"/>
  <c r="G45" i="35"/>
  <c r="C43" i="35"/>
  <c r="E42" i="35"/>
  <c r="G41" i="35"/>
  <c r="C39" i="35"/>
  <c r="E38" i="35"/>
  <c r="G37" i="35"/>
  <c r="C35" i="35"/>
  <c r="E34" i="35"/>
  <c r="G33" i="35"/>
  <c r="C50" i="35"/>
  <c r="G48" i="35"/>
  <c r="C46" i="35"/>
  <c r="G44" i="35"/>
  <c r="C42" i="35"/>
  <c r="E41" i="35"/>
  <c r="E37" i="35"/>
  <c r="E33" i="35"/>
  <c r="I49" i="35"/>
  <c r="C49" i="35"/>
  <c r="G47" i="35"/>
  <c r="I45" i="35"/>
  <c r="C45" i="35"/>
  <c r="E44" i="35"/>
  <c r="E40" i="35"/>
  <c r="C37" i="35"/>
  <c r="G35" i="35"/>
  <c r="I33" i="35"/>
  <c r="C33" i="35"/>
  <c r="H258" i="35"/>
  <c r="L258" i="35"/>
  <c r="D260" i="35"/>
  <c r="N241" i="35"/>
  <c r="I148" i="35"/>
  <c r="P256" i="35"/>
  <c r="I178" i="35"/>
  <c r="B260" i="35"/>
  <c r="I39" i="35"/>
  <c r="H259" i="35"/>
  <c r="I40" i="35"/>
  <c r="I46" i="35"/>
  <c r="I44" i="35"/>
  <c r="H256" i="35"/>
  <c r="L256" i="35"/>
  <c r="P255" i="35"/>
  <c r="R253" i="35"/>
  <c r="D234" i="35"/>
  <c r="R241" i="35"/>
  <c r="R244" i="35"/>
  <c r="H252" i="35"/>
  <c r="L252" i="35"/>
  <c r="P252" i="35"/>
  <c r="C179" i="35"/>
  <c r="E178" i="35"/>
  <c r="G177" i="35"/>
  <c r="C175" i="35"/>
  <c r="E174" i="35"/>
  <c r="G173" i="35"/>
  <c r="C171" i="35"/>
  <c r="E170" i="35"/>
  <c r="G169" i="35"/>
  <c r="C167" i="35"/>
  <c r="E166" i="35"/>
  <c r="G165" i="35"/>
  <c r="C163" i="35"/>
  <c r="E162" i="35"/>
  <c r="G180" i="35"/>
  <c r="C178" i="35"/>
  <c r="E177" i="35"/>
  <c r="G176" i="35"/>
  <c r="C174" i="35"/>
  <c r="E173" i="35"/>
  <c r="G172" i="35"/>
  <c r="C170" i="35"/>
  <c r="E169" i="35"/>
  <c r="G168" i="35"/>
  <c r="C166" i="35"/>
  <c r="E165" i="35"/>
  <c r="G164" i="35"/>
  <c r="C162" i="35"/>
  <c r="E181" i="35"/>
  <c r="G179" i="35"/>
  <c r="G175" i="35"/>
  <c r="G171" i="35"/>
  <c r="G167" i="35"/>
  <c r="G163" i="35"/>
  <c r="C177" i="35"/>
  <c r="C173" i="35"/>
  <c r="C172" i="35"/>
  <c r="C165" i="35"/>
  <c r="I180" i="35"/>
  <c r="G178" i="35"/>
  <c r="I172" i="35"/>
  <c r="G170" i="35"/>
  <c r="I168" i="35"/>
  <c r="G166" i="35"/>
  <c r="E180" i="35"/>
  <c r="E179" i="35"/>
  <c r="E176" i="35"/>
  <c r="E175" i="35"/>
  <c r="E172" i="35"/>
  <c r="E171" i="35"/>
  <c r="E168" i="35"/>
  <c r="E167" i="35"/>
  <c r="E164" i="35"/>
  <c r="E163" i="35"/>
  <c r="I181" i="35"/>
  <c r="C180" i="35"/>
  <c r="C176" i="35"/>
  <c r="C169" i="35"/>
  <c r="C168" i="35"/>
  <c r="C164" i="35"/>
  <c r="I176" i="35"/>
  <c r="G174" i="35"/>
  <c r="I164" i="35"/>
  <c r="G162" i="35"/>
  <c r="R242" i="35"/>
  <c r="N251" i="35"/>
  <c r="N249" i="35"/>
  <c r="N247" i="35"/>
  <c r="N245" i="35"/>
  <c r="N243" i="35"/>
  <c r="H249" i="35"/>
  <c r="H248" i="35"/>
  <c r="H246" i="35"/>
  <c r="I171" i="35"/>
  <c r="I169" i="35"/>
  <c r="L208" i="35"/>
  <c r="P253" i="35"/>
  <c r="P251" i="35"/>
  <c r="F260" i="35"/>
  <c r="I170" i="35"/>
  <c r="I175" i="35"/>
  <c r="H255" i="35"/>
  <c r="L255" i="35"/>
  <c r="H247" i="35"/>
  <c r="N208" i="35"/>
  <c r="G154" i="35"/>
  <c r="C152" i="35"/>
  <c r="E151" i="35"/>
  <c r="G150" i="35"/>
  <c r="C148" i="35"/>
  <c r="E147" i="35"/>
  <c r="G146" i="35"/>
  <c r="C144" i="35"/>
  <c r="E143" i="35"/>
  <c r="G142" i="35"/>
  <c r="C140" i="35"/>
  <c r="E139" i="35"/>
  <c r="G138" i="35"/>
  <c r="C136" i="35"/>
  <c r="E154" i="35"/>
  <c r="G153" i="35"/>
  <c r="C151" i="35"/>
  <c r="E150" i="35"/>
  <c r="G149" i="35"/>
  <c r="C147" i="35"/>
  <c r="E146" i="35"/>
  <c r="G145" i="35"/>
  <c r="C143" i="35"/>
  <c r="E142" i="35"/>
  <c r="G141" i="35"/>
  <c r="C139" i="35"/>
  <c r="E138" i="35"/>
  <c r="G137" i="35"/>
  <c r="I155" i="35"/>
  <c r="C154" i="35"/>
  <c r="C153" i="35"/>
  <c r="C150" i="35"/>
  <c r="C149" i="35"/>
  <c r="C146" i="35"/>
  <c r="C145" i="35"/>
  <c r="C142" i="35"/>
  <c r="C141" i="35"/>
  <c r="C138" i="35"/>
  <c r="C137" i="35"/>
  <c r="G136" i="35"/>
  <c r="E149" i="35"/>
  <c r="E148" i="35"/>
  <c r="E145" i="35"/>
  <c r="E144" i="35"/>
  <c r="E141" i="35"/>
  <c r="E140" i="35"/>
  <c r="I153" i="35"/>
  <c r="G151" i="35"/>
  <c r="I149" i="35"/>
  <c r="G147" i="35"/>
  <c r="I145" i="35"/>
  <c r="G143" i="35"/>
  <c r="I141" i="35"/>
  <c r="G139" i="35"/>
  <c r="I137" i="35"/>
  <c r="G152" i="35"/>
  <c r="G148" i="35"/>
  <c r="G144" i="35"/>
  <c r="G140" i="35"/>
  <c r="E155" i="35"/>
  <c r="E153" i="35"/>
  <c r="E152" i="35"/>
  <c r="E137" i="35"/>
  <c r="E136" i="35"/>
  <c r="I144" i="35"/>
  <c r="I174" i="35"/>
  <c r="H257" i="35"/>
  <c r="C51" i="35"/>
  <c r="I35" i="35"/>
  <c r="I32" i="35"/>
  <c r="I142" i="35"/>
  <c r="I42" i="35"/>
  <c r="I173" i="35"/>
  <c r="I36" i="35"/>
  <c r="R257" i="32"/>
  <c r="P259" i="32"/>
  <c r="P255" i="32"/>
  <c r="P242" i="32"/>
  <c r="P249" i="32"/>
  <c r="P245" i="32"/>
  <c r="H249" i="32"/>
  <c r="L249" i="32"/>
  <c r="L248" i="32"/>
  <c r="H248" i="32"/>
  <c r="P247" i="32"/>
  <c r="I77" i="32"/>
  <c r="E77" i="32"/>
  <c r="I76" i="32"/>
  <c r="C76" i="32"/>
  <c r="E75" i="32"/>
  <c r="G74" i="32"/>
  <c r="I72" i="32"/>
  <c r="C72" i="32"/>
  <c r="E71" i="32"/>
  <c r="G70" i="32"/>
  <c r="I68" i="32"/>
  <c r="C68" i="32"/>
  <c r="E67" i="32"/>
  <c r="G66" i="32"/>
  <c r="I64" i="32"/>
  <c r="C64" i="32"/>
  <c r="E63" i="32"/>
  <c r="G62" i="32"/>
  <c r="I60" i="32"/>
  <c r="C60" i="32"/>
  <c r="E59" i="32"/>
  <c r="G58" i="32"/>
  <c r="G72" i="32"/>
  <c r="C70" i="32"/>
  <c r="G68" i="32"/>
  <c r="C66" i="32"/>
  <c r="G64" i="32"/>
  <c r="C62" i="32"/>
  <c r="G60" i="32"/>
  <c r="C58" i="32"/>
  <c r="C75" i="32"/>
  <c r="E74" i="32"/>
  <c r="G73" i="32"/>
  <c r="C71" i="32"/>
  <c r="E70" i="32"/>
  <c r="G69" i="32"/>
  <c r="C67" i="32"/>
  <c r="E66" i="32"/>
  <c r="G65" i="32"/>
  <c r="C63" i="32"/>
  <c r="E62" i="32"/>
  <c r="G61" i="32"/>
  <c r="C59" i="32"/>
  <c r="E58" i="32"/>
  <c r="G76" i="32"/>
  <c r="C74" i="32"/>
  <c r="E73" i="32"/>
  <c r="E69" i="32"/>
  <c r="E65" i="32"/>
  <c r="E61" i="32"/>
  <c r="G75" i="32"/>
  <c r="C73" i="32"/>
  <c r="G71" i="32"/>
  <c r="C69" i="32"/>
  <c r="G67" i="32"/>
  <c r="C65" i="32"/>
  <c r="G63" i="32"/>
  <c r="C61" i="32"/>
  <c r="G59" i="32"/>
  <c r="I73" i="32"/>
  <c r="E68" i="32"/>
  <c r="E64" i="32"/>
  <c r="E60" i="32"/>
  <c r="E76" i="32"/>
  <c r="E72" i="32"/>
  <c r="I69" i="32"/>
  <c r="I65" i="32"/>
  <c r="I61" i="32"/>
  <c r="R258" i="32"/>
  <c r="L243" i="32"/>
  <c r="H243" i="32"/>
  <c r="P243" i="32"/>
  <c r="N208" i="32"/>
  <c r="H208" i="32"/>
  <c r="E208" i="32" s="1"/>
  <c r="B234" i="32"/>
  <c r="P250" i="32"/>
  <c r="I70" i="32"/>
  <c r="P258" i="32"/>
  <c r="P256" i="32"/>
  <c r="P254" i="32"/>
  <c r="N246" i="32"/>
  <c r="F260" i="32"/>
  <c r="P241" i="32"/>
  <c r="E102" i="32"/>
  <c r="G101" i="32"/>
  <c r="I99" i="32"/>
  <c r="C99" i="32"/>
  <c r="E98" i="32"/>
  <c r="G97" i="32"/>
  <c r="I95" i="32"/>
  <c r="C95" i="32"/>
  <c r="E94" i="32"/>
  <c r="G93" i="32"/>
  <c r="I91" i="32"/>
  <c r="C91" i="32"/>
  <c r="E90" i="32"/>
  <c r="G89" i="32"/>
  <c r="I87" i="32"/>
  <c r="C87" i="32"/>
  <c r="E86" i="32"/>
  <c r="G85" i="32"/>
  <c r="C101" i="32"/>
  <c r="G99" i="32"/>
  <c r="C97" i="32"/>
  <c r="G95" i="32"/>
  <c r="C93" i="32"/>
  <c r="E92" i="32"/>
  <c r="E88" i="32"/>
  <c r="E84" i="32"/>
  <c r="C102" i="32"/>
  <c r="E101" i="32"/>
  <c r="G100" i="32"/>
  <c r="C98" i="32"/>
  <c r="E97" i="32"/>
  <c r="G96" i="32"/>
  <c r="C94" i="32"/>
  <c r="E93" i="32"/>
  <c r="G92" i="32"/>
  <c r="C90" i="32"/>
  <c r="E89" i="32"/>
  <c r="G88" i="32"/>
  <c r="C86" i="32"/>
  <c r="E85" i="32"/>
  <c r="G84" i="32"/>
  <c r="I103" i="32"/>
  <c r="E100" i="32"/>
  <c r="E96" i="32"/>
  <c r="G91" i="32"/>
  <c r="C89" i="32"/>
  <c r="G87" i="32"/>
  <c r="C85" i="32"/>
  <c r="I100" i="32"/>
  <c r="I96" i="32"/>
  <c r="I92" i="32"/>
  <c r="I88" i="32"/>
  <c r="I84" i="32"/>
  <c r="G102" i="32"/>
  <c r="C100" i="32"/>
  <c r="G98" i="32"/>
  <c r="C96" i="32"/>
  <c r="G94" i="32"/>
  <c r="C92" i="32"/>
  <c r="G90" i="32"/>
  <c r="C88" i="32"/>
  <c r="G86" i="32"/>
  <c r="C84" i="32"/>
  <c r="C103" i="32"/>
  <c r="G103" i="32"/>
  <c r="E99" i="32"/>
  <c r="E95" i="32"/>
  <c r="E91" i="32"/>
  <c r="E87" i="32"/>
  <c r="H252" i="32"/>
  <c r="L252" i="32"/>
  <c r="L241" i="32"/>
  <c r="H241" i="32"/>
  <c r="B260" i="32"/>
  <c r="N257" i="32"/>
  <c r="P248" i="32"/>
  <c r="L242" i="32"/>
  <c r="H242" i="32"/>
  <c r="D234" i="32"/>
  <c r="N248" i="32"/>
  <c r="L244" i="32"/>
  <c r="H244" i="32"/>
  <c r="I98" i="32"/>
  <c r="C77" i="32"/>
  <c r="I36" i="32"/>
  <c r="I118" i="32"/>
  <c r="I89" i="32"/>
  <c r="I39" i="32"/>
  <c r="I67" i="32"/>
  <c r="I127" i="32"/>
  <c r="I111" i="32"/>
  <c r="I66" i="32"/>
  <c r="I97" i="32"/>
  <c r="P257" i="32"/>
  <c r="P253" i="32"/>
  <c r="N259" i="32"/>
  <c r="L247" i="32"/>
  <c r="H247" i="32"/>
  <c r="F234" i="32"/>
  <c r="N252" i="32"/>
  <c r="L246" i="32"/>
  <c r="H246" i="32"/>
  <c r="N245" i="32"/>
  <c r="H253" i="32"/>
  <c r="P251" i="32"/>
  <c r="L208" i="32"/>
  <c r="H245" i="32"/>
  <c r="I74" i="32"/>
  <c r="I63" i="32"/>
  <c r="N250" i="32"/>
  <c r="P208" i="32"/>
  <c r="N243" i="32"/>
  <c r="N249" i="32"/>
  <c r="P244" i="32"/>
  <c r="N255" i="32"/>
  <c r="N247" i="32"/>
  <c r="I71" i="32"/>
  <c r="I58" i="32"/>
  <c r="P252" i="32"/>
  <c r="H256" i="32"/>
  <c r="H251" i="32"/>
  <c r="L251" i="32"/>
  <c r="N242" i="32"/>
  <c r="N244" i="32"/>
  <c r="H255" i="32"/>
  <c r="N251" i="32"/>
  <c r="H250" i="32"/>
  <c r="L250" i="32"/>
  <c r="D260" i="32"/>
  <c r="N241" i="32"/>
  <c r="N253" i="32"/>
  <c r="I94" i="32"/>
  <c r="I49" i="32"/>
  <c r="C49" i="32"/>
  <c r="E48" i="32"/>
  <c r="G47" i="32"/>
  <c r="I45" i="32"/>
  <c r="C45" i="32"/>
  <c r="E44" i="32"/>
  <c r="G43" i="32"/>
  <c r="I41" i="32"/>
  <c r="C41" i="32"/>
  <c r="E40" i="32"/>
  <c r="G39" i="32"/>
  <c r="I37" i="32"/>
  <c r="C37" i="32"/>
  <c r="E36" i="32"/>
  <c r="G35" i="32"/>
  <c r="I33" i="32"/>
  <c r="C33" i="32"/>
  <c r="E32" i="32"/>
  <c r="G49" i="32"/>
  <c r="C47" i="32"/>
  <c r="E46" i="32"/>
  <c r="E42" i="32"/>
  <c r="G37" i="32"/>
  <c r="C35" i="32"/>
  <c r="E34" i="32"/>
  <c r="G50" i="32"/>
  <c r="C48" i="32"/>
  <c r="E47" i="32"/>
  <c r="G46" i="32"/>
  <c r="C44" i="32"/>
  <c r="E43" i="32"/>
  <c r="G42" i="32"/>
  <c r="C40" i="32"/>
  <c r="E39" i="32"/>
  <c r="G38" i="32"/>
  <c r="C36" i="32"/>
  <c r="E35" i="32"/>
  <c r="G34" i="32"/>
  <c r="C32" i="32"/>
  <c r="E50" i="32"/>
  <c r="G45" i="32"/>
  <c r="C43" i="32"/>
  <c r="G41" i="32"/>
  <c r="C39" i="32"/>
  <c r="E38" i="32"/>
  <c r="G33" i="32"/>
  <c r="E51" i="32"/>
  <c r="I50" i="32"/>
  <c r="E45" i="32"/>
  <c r="E41" i="32"/>
  <c r="E37" i="32"/>
  <c r="E33" i="32"/>
  <c r="C50" i="32"/>
  <c r="G48" i="32"/>
  <c r="C46" i="32"/>
  <c r="G44" i="32"/>
  <c r="C42" i="32"/>
  <c r="G40" i="32"/>
  <c r="C38" i="32"/>
  <c r="G36" i="32"/>
  <c r="C34" i="32"/>
  <c r="G32" i="32"/>
  <c r="I51" i="32"/>
  <c r="E49" i="32"/>
  <c r="I46" i="32"/>
  <c r="I42" i="32"/>
  <c r="I38" i="32"/>
  <c r="I34" i="32"/>
  <c r="I129" i="32"/>
  <c r="C128" i="32"/>
  <c r="E127" i="32"/>
  <c r="G126" i="32"/>
  <c r="C124" i="32"/>
  <c r="E123" i="32"/>
  <c r="G122" i="32"/>
  <c r="C120" i="32"/>
  <c r="E119" i="32"/>
  <c r="G118" i="32"/>
  <c r="C116" i="32"/>
  <c r="E115" i="32"/>
  <c r="G114" i="32"/>
  <c r="C112" i="32"/>
  <c r="E111" i="32"/>
  <c r="G110" i="32"/>
  <c r="G128" i="32"/>
  <c r="G127" i="32"/>
  <c r="E126" i="32"/>
  <c r="G125" i="32"/>
  <c r="G124" i="32"/>
  <c r="G123" i="32"/>
  <c r="E122" i="32"/>
  <c r="G121" i="32"/>
  <c r="G120" i="32"/>
  <c r="G119" i="32"/>
  <c r="E118" i="32"/>
  <c r="G117" i="32"/>
  <c r="G116" i="32"/>
  <c r="G115" i="32"/>
  <c r="E114" i="32"/>
  <c r="G113" i="32"/>
  <c r="G112" i="32"/>
  <c r="G111" i="32"/>
  <c r="E110" i="32"/>
  <c r="I125" i="32"/>
  <c r="C121" i="32"/>
  <c r="C117" i="32"/>
  <c r="C113" i="32"/>
  <c r="E128" i="32"/>
  <c r="C127" i="32"/>
  <c r="C126" i="32"/>
  <c r="E125" i="32"/>
  <c r="E124" i="32"/>
  <c r="C123" i="32"/>
  <c r="C122" i="32"/>
  <c r="E121" i="32"/>
  <c r="E120" i="32"/>
  <c r="C119" i="32"/>
  <c r="C118" i="32"/>
  <c r="E117" i="32"/>
  <c r="E116" i="32"/>
  <c r="C115" i="32"/>
  <c r="C114" i="32"/>
  <c r="E113" i="32"/>
  <c r="E112" i="32"/>
  <c r="C111" i="32"/>
  <c r="C110" i="32"/>
  <c r="C125" i="32"/>
  <c r="I121" i="32"/>
  <c r="I117" i="32"/>
  <c r="I113" i="32"/>
  <c r="G77" i="32"/>
  <c r="I59" i="32"/>
  <c r="I123" i="32"/>
  <c r="E103" i="32"/>
  <c r="I62" i="32"/>
  <c r="I93" i="32"/>
  <c r="I75" i="32"/>
  <c r="R246" i="33"/>
  <c r="N257" i="33"/>
  <c r="R256" i="33"/>
  <c r="R248" i="33"/>
  <c r="P208" i="33"/>
  <c r="N256" i="33"/>
  <c r="N250" i="33"/>
  <c r="R247" i="33"/>
  <c r="R259" i="33"/>
  <c r="D260" i="33"/>
  <c r="N241" i="33"/>
  <c r="H257" i="33"/>
  <c r="N243" i="33"/>
  <c r="C101" i="33"/>
  <c r="E100" i="33"/>
  <c r="G99" i="33"/>
  <c r="C97" i="33"/>
  <c r="E96" i="33"/>
  <c r="G95" i="33"/>
  <c r="C93" i="33"/>
  <c r="E92" i="33"/>
  <c r="G91" i="33"/>
  <c r="C89" i="33"/>
  <c r="E88" i="33"/>
  <c r="G87" i="33"/>
  <c r="C85" i="33"/>
  <c r="E84" i="33"/>
  <c r="G102" i="33"/>
  <c r="C100" i="33"/>
  <c r="E99" i="33"/>
  <c r="G98" i="33"/>
  <c r="C96" i="33"/>
  <c r="E95" i="33"/>
  <c r="G94" i="33"/>
  <c r="C92" i="33"/>
  <c r="E91" i="33"/>
  <c r="G90" i="33"/>
  <c r="C88" i="33"/>
  <c r="E87" i="33"/>
  <c r="G86" i="33"/>
  <c r="C84" i="33"/>
  <c r="I102" i="33"/>
  <c r="G100" i="33"/>
  <c r="I98" i="33"/>
  <c r="G96" i="33"/>
  <c r="I94" i="33"/>
  <c r="G92" i="33"/>
  <c r="I90" i="33"/>
  <c r="G88" i="33"/>
  <c r="I86" i="33"/>
  <c r="G84" i="33"/>
  <c r="E102" i="33"/>
  <c r="E101" i="33"/>
  <c r="E98" i="33"/>
  <c r="E97" i="33"/>
  <c r="E94" i="33"/>
  <c r="E93" i="33"/>
  <c r="E90" i="33"/>
  <c r="E89" i="33"/>
  <c r="E86" i="33"/>
  <c r="E85" i="33"/>
  <c r="E103" i="33"/>
  <c r="G101" i="33"/>
  <c r="G97" i="33"/>
  <c r="G93" i="33"/>
  <c r="G89" i="33"/>
  <c r="G85" i="33"/>
  <c r="I103" i="33"/>
  <c r="C87" i="33"/>
  <c r="C102" i="33"/>
  <c r="C99" i="33"/>
  <c r="C94" i="33"/>
  <c r="C91" i="33"/>
  <c r="C86" i="33"/>
  <c r="C98" i="33"/>
  <c r="C95" i="33"/>
  <c r="C90" i="33"/>
  <c r="N255" i="33"/>
  <c r="N251" i="33"/>
  <c r="H208" i="33"/>
  <c r="R258" i="33"/>
  <c r="R254" i="33"/>
  <c r="H250" i="33"/>
  <c r="N252" i="33"/>
  <c r="I93" i="33"/>
  <c r="R245" i="33"/>
  <c r="N258" i="33"/>
  <c r="H255" i="33"/>
  <c r="H251" i="33"/>
  <c r="G51" i="33"/>
  <c r="C51" i="33"/>
  <c r="G50" i="33"/>
  <c r="I48" i="33"/>
  <c r="C48" i="33"/>
  <c r="E47" i="33"/>
  <c r="G46" i="33"/>
  <c r="I44" i="33"/>
  <c r="C44" i="33"/>
  <c r="E43" i="33"/>
  <c r="G42" i="33"/>
  <c r="I40" i="33"/>
  <c r="C40" i="33"/>
  <c r="E39" i="33"/>
  <c r="G38" i="33"/>
  <c r="I36" i="33"/>
  <c r="C36" i="33"/>
  <c r="E35" i="33"/>
  <c r="G34" i="33"/>
  <c r="I32" i="33"/>
  <c r="C32" i="33"/>
  <c r="I51" i="33"/>
  <c r="C50" i="33"/>
  <c r="E49" i="33"/>
  <c r="G48" i="33"/>
  <c r="C46" i="33"/>
  <c r="E45" i="33"/>
  <c r="G44" i="33"/>
  <c r="C42" i="33"/>
  <c r="E41" i="33"/>
  <c r="G40" i="33"/>
  <c r="C38" i="33"/>
  <c r="E37" i="33"/>
  <c r="G36" i="33"/>
  <c r="C34" i="33"/>
  <c r="E33" i="33"/>
  <c r="G32" i="33"/>
  <c r="E50" i="33"/>
  <c r="G49" i="33"/>
  <c r="C47" i="33"/>
  <c r="E46" i="33"/>
  <c r="G45" i="33"/>
  <c r="C43" i="33"/>
  <c r="E42" i="33"/>
  <c r="G41" i="33"/>
  <c r="C39" i="33"/>
  <c r="E38" i="33"/>
  <c r="G37" i="33"/>
  <c r="C35" i="33"/>
  <c r="E34" i="33"/>
  <c r="G33" i="33"/>
  <c r="C49" i="33"/>
  <c r="C45" i="33"/>
  <c r="C41" i="33"/>
  <c r="C37" i="33"/>
  <c r="C33" i="33"/>
  <c r="I49" i="33"/>
  <c r="E48" i="33"/>
  <c r="I45" i="33"/>
  <c r="E44" i="33"/>
  <c r="I41" i="33"/>
  <c r="E40" i="33"/>
  <c r="I37" i="33"/>
  <c r="E36" i="33"/>
  <c r="I33" i="33"/>
  <c r="E32" i="33"/>
  <c r="G47" i="33"/>
  <c r="G43" i="33"/>
  <c r="G39" i="33"/>
  <c r="G35" i="33"/>
  <c r="I38" i="33"/>
  <c r="I47" i="33"/>
  <c r="I23" i="33"/>
  <c r="I7" i="33"/>
  <c r="C103" i="33"/>
  <c r="N253" i="33"/>
  <c r="L208" i="33"/>
  <c r="R252" i="33"/>
  <c r="P243" i="33"/>
  <c r="N246" i="33"/>
  <c r="N242" i="33"/>
  <c r="B234" i="33"/>
  <c r="N259" i="33"/>
  <c r="P244" i="33"/>
  <c r="F234" i="33"/>
  <c r="H241" i="33"/>
  <c r="H244" i="33"/>
  <c r="N208" i="33"/>
  <c r="N244" i="33"/>
  <c r="P242" i="33"/>
  <c r="F260" i="33"/>
  <c r="P241" i="33"/>
  <c r="R249" i="33"/>
  <c r="N248" i="33"/>
  <c r="E180" i="33"/>
  <c r="G179" i="33"/>
  <c r="C177" i="33"/>
  <c r="E176" i="33"/>
  <c r="C174" i="33"/>
  <c r="E173" i="33"/>
  <c r="G172" i="33"/>
  <c r="C170" i="33"/>
  <c r="E169" i="33"/>
  <c r="G168" i="33"/>
  <c r="C166" i="33"/>
  <c r="E165" i="33"/>
  <c r="G164" i="33"/>
  <c r="C162" i="33"/>
  <c r="C181" i="33"/>
  <c r="G180" i="33"/>
  <c r="E179" i="33"/>
  <c r="G178" i="33"/>
  <c r="G177" i="33"/>
  <c r="G176" i="33"/>
  <c r="G175" i="33"/>
  <c r="C173" i="33"/>
  <c r="E172" i="33"/>
  <c r="G171" i="33"/>
  <c r="C169" i="33"/>
  <c r="E168" i="33"/>
  <c r="G167" i="33"/>
  <c r="C165" i="33"/>
  <c r="E164" i="33"/>
  <c r="G163" i="33"/>
  <c r="I181" i="33"/>
  <c r="I179" i="33"/>
  <c r="E177" i="33"/>
  <c r="I175" i="33"/>
  <c r="G173" i="33"/>
  <c r="I171" i="33"/>
  <c r="G169" i="33"/>
  <c r="I167" i="33"/>
  <c r="G165" i="33"/>
  <c r="I163" i="33"/>
  <c r="E181" i="33"/>
  <c r="C179" i="33"/>
  <c r="C178" i="33"/>
  <c r="E175" i="33"/>
  <c r="E174" i="33"/>
  <c r="E171" i="33"/>
  <c r="E170" i="33"/>
  <c r="E167" i="33"/>
  <c r="E166" i="33"/>
  <c r="E163" i="33"/>
  <c r="E162" i="33"/>
  <c r="C180" i="33"/>
  <c r="I178" i="33"/>
  <c r="C176" i="33"/>
  <c r="C168" i="33"/>
  <c r="C167" i="33"/>
  <c r="C163" i="33"/>
  <c r="I180" i="33"/>
  <c r="E178" i="33"/>
  <c r="I176" i="33"/>
  <c r="G174" i="33"/>
  <c r="G170" i="33"/>
  <c r="G166" i="33"/>
  <c r="G162" i="33"/>
  <c r="C175" i="33"/>
  <c r="C172" i="33"/>
  <c r="C171" i="33"/>
  <c r="C164" i="33"/>
  <c r="G103" i="33"/>
  <c r="I89" i="33"/>
  <c r="H253" i="33"/>
  <c r="N254" i="33"/>
  <c r="I173" i="33"/>
  <c r="D234" i="33"/>
  <c r="I129" i="33"/>
  <c r="C128" i="33"/>
  <c r="E127" i="33"/>
  <c r="G126" i="33"/>
  <c r="C124" i="33"/>
  <c r="E123" i="33"/>
  <c r="G122" i="33"/>
  <c r="C120" i="33"/>
  <c r="E119" i="33"/>
  <c r="G118" i="33"/>
  <c r="C116" i="33"/>
  <c r="E115" i="33"/>
  <c r="G114" i="33"/>
  <c r="C112" i="33"/>
  <c r="E111" i="33"/>
  <c r="G110" i="33"/>
  <c r="C127" i="33"/>
  <c r="E126" i="33"/>
  <c r="G125" i="33"/>
  <c r="C123" i="33"/>
  <c r="E122" i="33"/>
  <c r="G121" i="33"/>
  <c r="C119" i="33"/>
  <c r="E118" i="33"/>
  <c r="G117" i="33"/>
  <c r="C115" i="33"/>
  <c r="E114" i="33"/>
  <c r="G113" i="33"/>
  <c r="C111" i="33"/>
  <c r="E110" i="33"/>
  <c r="G128" i="33"/>
  <c r="I126" i="33"/>
  <c r="G124" i="33"/>
  <c r="I122" i="33"/>
  <c r="G120" i="33"/>
  <c r="I118" i="33"/>
  <c r="G116" i="33"/>
  <c r="I114" i="33"/>
  <c r="G112" i="33"/>
  <c r="I110" i="33"/>
  <c r="C126" i="33"/>
  <c r="C125" i="33"/>
  <c r="C122" i="33"/>
  <c r="C121" i="33"/>
  <c r="C118" i="33"/>
  <c r="C117" i="33"/>
  <c r="C114" i="33"/>
  <c r="C113" i="33"/>
  <c r="C110" i="33"/>
  <c r="I125" i="33"/>
  <c r="I121" i="33"/>
  <c r="G119" i="33"/>
  <c r="E128" i="33"/>
  <c r="E125" i="33"/>
  <c r="E124" i="33"/>
  <c r="E121" i="33"/>
  <c r="E120" i="33"/>
  <c r="E117" i="33"/>
  <c r="E116" i="33"/>
  <c r="E113" i="33"/>
  <c r="E112" i="33"/>
  <c r="G127" i="33"/>
  <c r="G123" i="33"/>
  <c r="I117" i="33"/>
  <c r="G115" i="33"/>
  <c r="G111" i="33"/>
  <c r="I113" i="33"/>
  <c r="I120" i="33"/>
  <c r="I112" i="33"/>
  <c r="I50" i="33"/>
  <c r="I34" i="33"/>
  <c r="I87" i="33"/>
  <c r="I43" i="33"/>
  <c r="C129" i="33"/>
  <c r="E24" i="33"/>
  <c r="G23" i="33"/>
  <c r="I21" i="33"/>
  <c r="C21" i="33"/>
  <c r="E20" i="33"/>
  <c r="G19" i="33"/>
  <c r="I17" i="33"/>
  <c r="C17" i="33"/>
  <c r="E16" i="33"/>
  <c r="G15" i="33"/>
  <c r="I13" i="33"/>
  <c r="C13" i="33"/>
  <c r="E12" i="33"/>
  <c r="G11" i="33"/>
  <c r="I9" i="33"/>
  <c r="C9" i="33"/>
  <c r="E8" i="33"/>
  <c r="G7" i="33"/>
  <c r="C23" i="33"/>
  <c r="E22" i="33"/>
  <c r="G21" i="33"/>
  <c r="C19" i="33"/>
  <c r="E18" i="33"/>
  <c r="G17" i="33"/>
  <c r="C15" i="33"/>
  <c r="G13" i="33"/>
  <c r="C11" i="33"/>
  <c r="E10" i="33"/>
  <c r="G9" i="33"/>
  <c r="C7" i="33"/>
  <c r="I25" i="33"/>
  <c r="C24" i="33"/>
  <c r="E23" i="33"/>
  <c r="G22" i="33"/>
  <c r="C20" i="33"/>
  <c r="E19" i="33"/>
  <c r="G18" i="33"/>
  <c r="C16" i="33"/>
  <c r="E15" i="33"/>
  <c r="G14" i="33"/>
  <c r="C12" i="33"/>
  <c r="E11" i="33"/>
  <c r="G10" i="33"/>
  <c r="C8" i="33"/>
  <c r="E7" i="33"/>
  <c r="E14" i="33"/>
  <c r="G24" i="33"/>
  <c r="C22" i="33"/>
  <c r="G20" i="33"/>
  <c r="C18" i="33"/>
  <c r="G16" i="33"/>
  <c r="C14" i="33"/>
  <c r="G12" i="33"/>
  <c r="C10" i="33"/>
  <c r="G8" i="33"/>
  <c r="I22" i="33"/>
  <c r="I18" i="33"/>
  <c r="I14" i="33"/>
  <c r="E9" i="33"/>
  <c r="C25" i="33"/>
  <c r="G25" i="33"/>
  <c r="E21" i="33"/>
  <c r="E17" i="33"/>
  <c r="E13" i="33"/>
  <c r="I10" i="33"/>
  <c r="I39" i="33"/>
  <c r="I92" i="33"/>
  <c r="I16" i="33"/>
  <c r="H256" i="31"/>
  <c r="L256" i="31"/>
  <c r="H244" i="31"/>
  <c r="L244" i="31"/>
  <c r="R241" i="31"/>
  <c r="N258" i="31"/>
  <c r="N254" i="31"/>
  <c r="H254" i="31"/>
  <c r="N248" i="31"/>
  <c r="C127" i="31"/>
  <c r="E126" i="31"/>
  <c r="G125" i="31"/>
  <c r="C123" i="31"/>
  <c r="E122" i="31"/>
  <c r="G121" i="31"/>
  <c r="C119" i="31"/>
  <c r="E118" i="31"/>
  <c r="G117" i="31"/>
  <c r="C115" i="31"/>
  <c r="E114" i="31"/>
  <c r="G113" i="31"/>
  <c r="C111" i="31"/>
  <c r="E110" i="31"/>
  <c r="G129" i="31"/>
  <c r="C129" i="31"/>
  <c r="G128" i="31"/>
  <c r="G127" i="31"/>
  <c r="G126" i="31"/>
  <c r="E125" i="31"/>
  <c r="G124" i="31"/>
  <c r="G123" i="31"/>
  <c r="G122" i="31"/>
  <c r="E121" i="31"/>
  <c r="G120" i="31"/>
  <c r="G119" i="31"/>
  <c r="G118" i="31"/>
  <c r="E117" i="31"/>
  <c r="G116" i="31"/>
  <c r="G115" i="31"/>
  <c r="G114" i="31"/>
  <c r="E113" i="31"/>
  <c r="G112" i="31"/>
  <c r="G111" i="31"/>
  <c r="G110" i="31"/>
  <c r="I128" i="31"/>
  <c r="C124" i="31"/>
  <c r="C120" i="31"/>
  <c r="C116" i="31"/>
  <c r="C112" i="31"/>
  <c r="I129" i="31"/>
  <c r="E128" i="31"/>
  <c r="E127" i="31"/>
  <c r="C126" i="31"/>
  <c r="C125" i="31"/>
  <c r="E124" i="31"/>
  <c r="E123" i="31"/>
  <c r="C122" i="31"/>
  <c r="C121" i="31"/>
  <c r="E120" i="31"/>
  <c r="E119" i="31"/>
  <c r="C118" i="31"/>
  <c r="C117" i="31"/>
  <c r="E116" i="31"/>
  <c r="E115" i="31"/>
  <c r="C114" i="31"/>
  <c r="C113" i="31"/>
  <c r="E112" i="31"/>
  <c r="E111" i="31"/>
  <c r="C110" i="31"/>
  <c r="E129" i="31"/>
  <c r="C128" i="31"/>
  <c r="I124" i="31"/>
  <c r="I120" i="31"/>
  <c r="I116" i="31"/>
  <c r="I112" i="31"/>
  <c r="H250" i="31"/>
  <c r="L250" i="31"/>
  <c r="P242" i="31"/>
  <c r="R245" i="31"/>
  <c r="F260" i="31"/>
  <c r="P249" i="31"/>
  <c r="R243" i="31"/>
  <c r="D234" i="31"/>
  <c r="P248" i="31"/>
  <c r="P257" i="31"/>
  <c r="P254" i="31"/>
  <c r="I125" i="31"/>
  <c r="H259" i="31"/>
  <c r="L259" i="31"/>
  <c r="H247" i="31"/>
  <c r="L247" i="31"/>
  <c r="B234" i="31"/>
  <c r="H257" i="31"/>
  <c r="L257" i="31"/>
  <c r="H249" i="31"/>
  <c r="P252" i="31"/>
  <c r="H242" i="31"/>
  <c r="N251" i="31"/>
  <c r="N257" i="31"/>
  <c r="N249" i="31"/>
  <c r="I121" i="31"/>
  <c r="I77" i="31"/>
  <c r="E77" i="31"/>
  <c r="I76" i="31"/>
  <c r="C76" i="31"/>
  <c r="E75" i="31"/>
  <c r="G74" i="31"/>
  <c r="I72" i="31"/>
  <c r="C72" i="31"/>
  <c r="E71" i="31"/>
  <c r="G70" i="31"/>
  <c r="I68" i="31"/>
  <c r="C68" i="31"/>
  <c r="E67" i="31"/>
  <c r="G66" i="31"/>
  <c r="I64" i="31"/>
  <c r="C64" i="31"/>
  <c r="E63" i="31"/>
  <c r="G62" i="31"/>
  <c r="I60" i="31"/>
  <c r="C60" i="31"/>
  <c r="E59" i="31"/>
  <c r="G58" i="31"/>
  <c r="E73" i="31"/>
  <c r="C70" i="31"/>
  <c r="E69" i="31"/>
  <c r="G64" i="31"/>
  <c r="C62" i="31"/>
  <c r="G60" i="31"/>
  <c r="C58" i="31"/>
  <c r="C75" i="31"/>
  <c r="E74" i="31"/>
  <c r="G73" i="31"/>
  <c r="C71" i="31"/>
  <c r="E70" i="31"/>
  <c r="G69" i="31"/>
  <c r="C67" i="31"/>
  <c r="E66" i="31"/>
  <c r="G65" i="31"/>
  <c r="C63" i="31"/>
  <c r="E62" i="31"/>
  <c r="G61" i="31"/>
  <c r="C59" i="31"/>
  <c r="E58" i="31"/>
  <c r="G77" i="31"/>
  <c r="G76" i="31"/>
  <c r="C74" i="31"/>
  <c r="G72" i="31"/>
  <c r="G68" i="31"/>
  <c r="C66" i="31"/>
  <c r="E65" i="31"/>
  <c r="E61" i="31"/>
  <c r="G75" i="31"/>
  <c r="C73" i="31"/>
  <c r="G71" i="31"/>
  <c r="C69" i="31"/>
  <c r="G67" i="31"/>
  <c r="C65" i="31"/>
  <c r="G63" i="31"/>
  <c r="C61" i="31"/>
  <c r="G59" i="31"/>
  <c r="E68" i="31"/>
  <c r="E60" i="31"/>
  <c r="E76" i="31"/>
  <c r="I73" i="31"/>
  <c r="E72" i="31"/>
  <c r="I69" i="31"/>
  <c r="I65" i="31"/>
  <c r="E64" i="31"/>
  <c r="I61" i="31"/>
  <c r="I111" i="31"/>
  <c r="I114" i="31"/>
  <c r="I63" i="31"/>
  <c r="P251" i="31"/>
  <c r="N256" i="31"/>
  <c r="N255" i="31"/>
  <c r="H255" i="31"/>
  <c r="F234" i="31"/>
  <c r="P208" i="31"/>
  <c r="N208" i="31"/>
  <c r="P253" i="31"/>
  <c r="N259" i="31"/>
  <c r="N247" i="31"/>
  <c r="I118" i="31"/>
  <c r="I119" i="31"/>
  <c r="I126" i="31"/>
  <c r="H258" i="31"/>
  <c r="L258" i="31"/>
  <c r="P245" i="31"/>
  <c r="L208" i="31"/>
  <c r="H253" i="31"/>
  <c r="P255" i="31"/>
  <c r="N250" i="31"/>
  <c r="P247" i="31"/>
  <c r="R246" i="31"/>
  <c r="N252" i="31"/>
  <c r="H208" i="31"/>
  <c r="P250" i="31"/>
  <c r="N253" i="31"/>
  <c r="I127" i="31"/>
  <c r="I117" i="31"/>
  <c r="I49" i="31"/>
  <c r="C49" i="31"/>
  <c r="E48" i="31"/>
  <c r="G47" i="31"/>
  <c r="I45" i="31"/>
  <c r="C45" i="31"/>
  <c r="E44" i="31"/>
  <c r="G43" i="31"/>
  <c r="I41" i="31"/>
  <c r="C41" i="31"/>
  <c r="E40" i="31"/>
  <c r="G39" i="31"/>
  <c r="I37" i="31"/>
  <c r="C37" i="31"/>
  <c r="E36" i="31"/>
  <c r="G35" i="31"/>
  <c r="I33" i="31"/>
  <c r="C33" i="31"/>
  <c r="E32" i="31"/>
  <c r="E50" i="31"/>
  <c r="E46" i="31"/>
  <c r="E42" i="31"/>
  <c r="C39" i="31"/>
  <c r="E38" i="31"/>
  <c r="E34" i="31"/>
  <c r="G50" i="31"/>
  <c r="C48" i="31"/>
  <c r="E47" i="31"/>
  <c r="G46" i="31"/>
  <c r="C44" i="31"/>
  <c r="E43" i="31"/>
  <c r="G42" i="31"/>
  <c r="C40" i="31"/>
  <c r="E39" i="31"/>
  <c r="G38" i="31"/>
  <c r="C36" i="31"/>
  <c r="E35" i="31"/>
  <c r="G34" i="31"/>
  <c r="C32" i="31"/>
  <c r="G49" i="31"/>
  <c r="C47" i="31"/>
  <c r="G45" i="31"/>
  <c r="C43" i="31"/>
  <c r="G41" i="31"/>
  <c r="G37" i="31"/>
  <c r="C35" i="31"/>
  <c r="G33" i="31"/>
  <c r="E51" i="31"/>
  <c r="I50" i="31"/>
  <c r="I46" i="31"/>
  <c r="I42" i="31"/>
  <c r="I38" i="31"/>
  <c r="I34" i="31"/>
  <c r="C50" i="31"/>
  <c r="G48" i="31"/>
  <c r="C46" i="31"/>
  <c r="G44" i="31"/>
  <c r="C42" i="31"/>
  <c r="G40" i="31"/>
  <c r="C38" i="31"/>
  <c r="G36" i="31"/>
  <c r="C34" i="31"/>
  <c r="G32" i="31"/>
  <c r="I51" i="31"/>
  <c r="E49" i="31"/>
  <c r="E45" i="31"/>
  <c r="E41" i="31"/>
  <c r="E37" i="31"/>
  <c r="E33" i="31"/>
  <c r="I115" i="31"/>
  <c r="G25" i="31"/>
  <c r="C25" i="31"/>
  <c r="G24" i="31"/>
  <c r="I22" i="31"/>
  <c r="C22" i="31"/>
  <c r="E21" i="31"/>
  <c r="G20" i="31"/>
  <c r="I18" i="31"/>
  <c r="C18" i="31"/>
  <c r="E17" i="31"/>
  <c r="G16" i="31"/>
  <c r="I14" i="31"/>
  <c r="C14" i="31"/>
  <c r="E13" i="31"/>
  <c r="G12" i="31"/>
  <c r="I10" i="31"/>
  <c r="C10" i="31"/>
  <c r="E9" i="31"/>
  <c r="G8" i="31"/>
  <c r="C6" i="31"/>
  <c r="C24" i="31"/>
  <c r="G22" i="31"/>
  <c r="C20" i="31"/>
  <c r="G18" i="31"/>
  <c r="C16" i="31"/>
  <c r="G14" i="31"/>
  <c r="C12" i="31"/>
  <c r="E7" i="31"/>
  <c r="E24" i="31"/>
  <c r="G23" i="31"/>
  <c r="C21" i="31"/>
  <c r="E20" i="31"/>
  <c r="G19" i="31"/>
  <c r="C17" i="31"/>
  <c r="E16" i="31"/>
  <c r="G15" i="31"/>
  <c r="C13" i="31"/>
  <c r="E12" i="31"/>
  <c r="G11" i="31"/>
  <c r="C9" i="31"/>
  <c r="E8" i="31"/>
  <c r="G7" i="31"/>
  <c r="I25" i="31"/>
  <c r="E23" i="31"/>
  <c r="E19" i="31"/>
  <c r="E15" i="31"/>
  <c r="E11" i="31"/>
  <c r="G10" i="31"/>
  <c r="C8" i="31"/>
  <c r="I23" i="31"/>
  <c r="I19" i="31"/>
  <c r="E18" i="31"/>
  <c r="I11" i="31"/>
  <c r="I7" i="31"/>
  <c r="C23" i="31"/>
  <c r="G21" i="31"/>
  <c r="C19" i="31"/>
  <c r="G17" i="31"/>
  <c r="C15" i="31"/>
  <c r="G13" i="31"/>
  <c r="C11" i="31"/>
  <c r="G9" i="31"/>
  <c r="C7" i="31"/>
  <c r="E22" i="31"/>
  <c r="I15" i="31"/>
  <c r="E14" i="31"/>
  <c r="E10" i="31"/>
  <c r="E6" i="31"/>
  <c r="I67" i="31"/>
  <c r="B260" i="31"/>
  <c r="I70" i="31"/>
  <c r="I58" i="31"/>
  <c r="C51" i="31"/>
  <c r="I110" i="31"/>
  <c r="G51" i="31"/>
  <c r="H243" i="29"/>
  <c r="L243" i="29"/>
  <c r="H244" i="29"/>
  <c r="L244" i="29"/>
  <c r="N259" i="29"/>
  <c r="F260" i="29"/>
  <c r="P241" i="29"/>
  <c r="P255" i="29"/>
  <c r="P247" i="29"/>
  <c r="R250" i="29"/>
  <c r="N247" i="29"/>
  <c r="P244" i="29"/>
  <c r="L208" i="29"/>
  <c r="P253" i="29"/>
  <c r="H259" i="29"/>
  <c r="H246" i="29"/>
  <c r="L246" i="29"/>
  <c r="N251" i="29"/>
  <c r="P248" i="29"/>
  <c r="P208" i="29"/>
  <c r="P258" i="29"/>
  <c r="P254" i="29"/>
  <c r="B234" i="29"/>
  <c r="P257" i="29"/>
  <c r="N256" i="29"/>
  <c r="N248" i="29"/>
  <c r="P245" i="29"/>
  <c r="N253" i="29"/>
  <c r="P250" i="29"/>
  <c r="P246" i="29"/>
  <c r="E76" i="29"/>
  <c r="G75" i="29"/>
  <c r="I73" i="29"/>
  <c r="C73" i="29"/>
  <c r="E72" i="29"/>
  <c r="G71" i="29"/>
  <c r="I69" i="29"/>
  <c r="C69" i="29"/>
  <c r="E68" i="29"/>
  <c r="G67" i="29"/>
  <c r="I65" i="29"/>
  <c r="C65" i="29"/>
  <c r="E64" i="29"/>
  <c r="G63" i="29"/>
  <c r="I61" i="29"/>
  <c r="C61" i="29"/>
  <c r="E60" i="29"/>
  <c r="G59" i="29"/>
  <c r="C75" i="29"/>
  <c r="G73" i="29"/>
  <c r="C71" i="29"/>
  <c r="E70" i="29"/>
  <c r="G65" i="29"/>
  <c r="C63" i="29"/>
  <c r="G61" i="29"/>
  <c r="C59" i="29"/>
  <c r="G77" i="29"/>
  <c r="G76" i="29"/>
  <c r="I74" i="29"/>
  <c r="E73" i="29"/>
  <c r="E69" i="29"/>
  <c r="E65" i="29"/>
  <c r="E61" i="29"/>
  <c r="I77" i="29"/>
  <c r="C76" i="29"/>
  <c r="E75" i="29"/>
  <c r="G74" i="29"/>
  <c r="C72" i="29"/>
  <c r="E71" i="29"/>
  <c r="G70" i="29"/>
  <c r="C68" i="29"/>
  <c r="E67" i="29"/>
  <c r="G66" i="29"/>
  <c r="C64" i="29"/>
  <c r="E63" i="29"/>
  <c r="G62" i="29"/>
  <c r="C60" i="29"/>
  <c r="E59" i="29"/>
  <c r="G58" i="29"/>
  <c r="E74" i="29"/>
  <c r="G69" i="29"/>
  <c r="C67" i="29"/>
  <c r="E66" i="29"/>
  <c r="E62" i="29"/>
  <c r="E58" i="29"/>
  <c r="C77" i="29"/>
  <c r="C74" i="29"/>
  <c r="G72" i="29"/>
  <c r="I70" i="29"/>
  <c r="C70" i="29"/>
  <c r="G68" i="29"/>
  <c r="I66" i="29"/>
  <c r="C66" i="29"/>
  <c r="G64" i="29"/>
  <c r="I62" i="29"/>
  <c r="C62" i="29"/>
  <c r="G60" i="29"/>
  <c r="I58" i="29"/>
  <c r="C58" i="29"/>
  <c r="N250" i="29"/>
  <c r="I51" i="29"/>
  <c r="E51" i="29"/>
  <c r="I50" i="29"/>
  <c r="C50" i="29"/>
  <c r="E49" i="29"/>
  <c r="G48" i="29"/>
  <c r="I46" i="29"/>
  <c r="C46" i="29"/>
  <c r="E45" i="29"/>
  <c r="G44" i="29"/>
  <c r="I42" i="29"/>
  <c r="C42" i="29"/>
  <c r="E41" i="29"/>
  <c r="G40" i="29"/>
  <c r="I38" i="29"/>
  <c r="C38" i="29"/>
  <c r="E37" i="29"/>
  <c r="G36" i="29"/>
  <c r="I34" i="29"/>
  <c r="C34" i="29"/>
  <c r="E33" i="29"/>
  <c r="G32" i="29"/>
  <c r="G50" i="29"/>
  <c r="C48" i="29"/>
  <c r="E47" i="29"/>
  <c r="E43" i="29"/>
  <c r="E39" i="29"/>
  <c r="G34" i="29"/>
  <c r="C32" i="29"/>
  <c r="E50" i="29"/>
  <c r="G49" i="29"/>
  <c r="I47" i="29"/>
  <c r="C47" i="29"/>
  <c r="G45" i="29"/>
  <c r="I43" i="29"/>
  <c r="C43" i="29"/>
  <c r="G41" i="29"/>
  <c r="I39" i="29"/>
  <c r="C39" i="29"/>
  <c r="C49" i="29"/>
  <c r="E48" i="29"/>
  <c r="G47" i="29"/>
  <c r="C45" i="29"/>
  <c r="E44" i="29"/>
  <c r="G43" i="29"/>
  <c r="C41" i="29"/>
  <c r="E40" i="29"/>
  <c r="G39" i="29"/>
  <c r="C37" i="29"/>
  <c r="E36" i="29"/>
  <c r="G35" i="29"/>
  <c r="C33" i="29"/>
  <c r="E32" i="29"/>
  <c r="G46" i="29"/>
  <c r="C44" i="29"/>
  <c r="G42" i="29"/>
  <c r="C40" i="29"/>
  <c r="G38" i="29"/>
  <c r="C36" i="29"/>
  <c r="E35" i="29"/>
  <c r="E46" i="29"/>
  <c r="E42" i="29"/>
  <c r="E38" i="29"/>
  <c r="E34" i="29"/>
  <c r="G37" i="29"/>
  <c r="C35" i="29"/>
  <c r="G33" i="29"/>
  <c r="I35" i="29"/>
  <c r="I64" i="29"/>
  <c r="I40" i="29"/>
  <c r="I36" i="29"/>
  <c r="H241" i="29"/>
  <c r="H248" i="29"/>
  <c r="L248" i="29"/>
  <c r="P256" i="29"/>
  <c r="N243" i="29"/>
  <c r="N245" i="29"/>
  <c r="P251" i="29"/>
  <c r="H208" i="29"/>
  <c r="C208" i="29" s="1"/>
  <c r="H255" i="29"/>
  <c r="N208" i="29"/>
  <c r="N249" i="29"/>
  <c r="N252" i="29"/>
  <c r="N244" i="29"/>
  <c r="H242" i="29"/>
  <c r="L242" i="29"/>
  <c r="H253" i="29"/>
  <c r="N258" i="29"/>
  <c r="N254" i="29"/>
  <c r="N246" i="29"/>
  <c r="P243" i="29"/>
  <c r="B260" i="29"/>
  <c r="H247" i="29"/>
  <c r="L247" i="29"/>
  <c r="H256" i="29"/>
  <c r="H252" i="29"/>
  <c r="N255" i="29"/>
  <c r="P252" i="29"/>
  <c r="F234" i="29"/>
  <c r="D234" i="29"/>
  <c r="P242" i="29"/>
  <c r="H257" i="29"/>
  <c r="H251" i="29"/>
  <c r="P249" i="29"/>
  <c r="N257" i="29"/>
  <c r="G103" i="29"/>
  <c r="C103" i="29"/>
  <c r="G102" i="29"/>
  <c r="I100" i="29"/>
  <c r="C100" i="29"/>
  <c r="E99" i="29"/>
  <c r="G98" i="29"/>
  <c r="I96" i="29"/>
  <c r="C96" i="29"/>
  <c r="E95" i="29"/>
  <c r="G94" i="29"/>
  <c r="I92" i="29"/>
  <c r="C92" i="29"/>
  <c r="E91" i="29"/>
  <c r="G90" i="29"/>
  <c r="I88" i="29"/>
  <c r="C88" i="29"/>
  <c r="E87" i="29"/>
  <c r="G86" i="29"/>
  <c r="I84" i="29"/>
  <c r="C84" i="29"/>
  <c r="C102" i="29"/>
  <c r="G100" i="29"/>
  <c r="C98" i="29"/>
  <c r="E97" i="29"/>
  <c r="G92" i="29"/>
  <c r="C90" i="29"/>
  <c r="G88" i="29"/>
  <c r="C86" i="29"/>
  <c r="G84" i="29"/>
  <c r="I101" i="29"/>
  <c r="C101" i="29"/>
  <c r="G99" i="29"/>
  <c r="I97" i="29"/>
  <c r="C97" i="29"/>
  <c r="E96" i="29"/>
  <c r="G91" i="29"/>
  <c r="I89" i="29"/>
  <c r="C89" i="29"/>
  <c r="G87" i="29"/>
  <c r="I85" i="29"/>
  <c r="C85" i="29"/>
  <c r="E102" i="29"/>
  <c r="G101" i="29"/>
  <c r="C99" i="29"/>
  <c r="E98" i="29"/>
  <c r="G97" i="29"/>
  <c r="C95" i="29"/>
  <c r="E94" i="29"/>
  <c r="G93" i="29"/>
  <c r="C91" i="29"/>
  <c r="E90" i="29"/>
  <c r="G89" i="29"/>
  <c r="C87" i="29"/>
  <c r="E86" i="29"/>
  <c r="G85" i="29"/>
  <c r="I103" i="29"/>
  <c r="E101" i="29"/>
  <c r="G96" i="29"/>
  <c r="C94" i="29"/>
  <c r="E93" i="29"/>
  <c r="E89" i="29"/>
  <c r="E85" i="29"/>
  <c r="E100" i="29"/>
  <c r="G95" i="29"/>
  <c r="I93" i="29"/>
  <c r="C93" i="29"/>
  <c r="E92" i="29"/>
  <c r="E88" i="29"/>
  <c r="E84" i="29"/>
  <c r="I41" i="29"/>
  <c r="I71" i="29"/>
  <c r="I32" i="29"/>
  <c r="E77" i="29"/>
  <c r="I76" i="29"/>
  <c r="I60" i="29"/>
  <c r="I23" i="29"/>
  <c r="C23" i="29"/>
  <c r="E22" i="29"/>
  <c r="G21" i="29"/>
  <c r="I19" i="29"/>
  <c r="C19" i="29"/>
  <c r="E18" i="29"/>
  <c r="G17" i="29"/>
  <c r="I15" i="29"/>
  <c r="C15" i="29"/>
  <c r="E14" i="29"/>
  <c r="G13" i="29"/>
  <c r="I11" i="29"/>
  <c r="C11" i="29"/>
  <c r="E10" i="29"/>
  <c r="G9" i="29"/>
  <c r="I7" i="29"/>
  <c r="C7" i="29"/>
  <c r="E6" i="29"/>
  <c r="E24" i="29"/>
  <c r="G19" i="29"/>
  <c r="C17" i="29"/>
  <c r="G15" i="29"/>
  <c r="C13" i="29"/>
  <c r="G11" i="29"/>
  <c r="C9" i="29"/>
  <c r="G7" i="29"/>
  <c r="G24" i="29"/>
  <c r="C22" i="29"/>
  <c r="E21" i="29"/>
  <c r="G20" i="29"/>
  <c r="C18" i="29"/>
  <c r="E17" i="29"/>
  <c r="G16" i="29"/>
  <c r="C14" i="29"/>
  <c r="E13" i="29"/>
  <c r="G12" i="29"/>
  <c r="C10" i="29"/>
  <c r="E9" i="29"/>
  <c r="G8" i="29"/>
  <c r="C6" i="29"/>
  <c r="G23" i="29"/>
  <c r="C21" i="29"/>
  <c r="E20" i="29"/>
  <c r="E16" i="29"/>
  <c r="E12" i="29"/>
  <c r="E8" i="29"/>
  <c r="I24" i="29"/>
  <c r="E23" i="29"/>
  <c r="I20" i="29"/>
  <c r="E19" i="29"/>
  <c r="I16" i="29"/>
  <c r="E15" i="29"/>
  <c r="I12" i="29"/>
  <c r="E11" i="29"/>
  <c r="I8" i="29"/>
  <c r="E7" i="29"/>
  <c r="C24" i="29"/>
  <c r="G22" i="29"/>
  <c r="G18" i="29"/>
  <c r="C16" i="29"/>
  <c r="C12" i="29"/>
  <c r="C8" i="29"/>
  <c r="E25" i="29"/>
  <c r="C20" i="29"/>
  <c r="G14" i="29"/>
  <c r="G10" i="29"/>
  <c r="G6" i="29"/>
  <c r="I25" i="29"/>
  <c r="I75" i="29"/>
  <c r="I94" i="29"/>
  <c r="I9" i="29"/>
  <c r="N258" i="28"/>
  <c r="N250" i="28"/>
  <c r="N243" i="28"/>
  <c r="D234" i="28"/>
  <c r="P254" i="28"/>
  <c r="P256" i="28"/>
  <c r="H255" i="28"/>
  <c r="L255" i="28"/>
  <c r="P251" i="28"/>
  <c r="G77" i="28"/>
  <c r="C77" i="28"/>
  <c r="G76" i="28"/>
  <c r="I74" i="28"/>
  <c r="C74" i="28"/>
  <c r="E73" i="28"/>
  <c r="G72" i="28"/>
  <c r="I70" i="28"/>
  <c r="C70" i="28"/>
  <c r="E69" i="28"/>
  <c r="G68" i="28"/>
  <c r="I66" i="28"/>
  <c r="C66" i="28"/>
  <c r="E65" i="28"/>
  <c r="G64" i="28"/>
  <c r="I62" i="28"/>
  <c r="C62" i="28"/>
  <c r="E61" i="28"/>
  <c r="G60" i="28"/>
  <c r="I58" i="28"/>
  <c r="C58" i="28"/>
  <c r="G74" i="28"/>
  <c r="C72" i="28"/>
  <c r="G70" i="28"/>
  <c r="C68" i="28"/>
  <c r="G66" i="28"/>
  <c r="C64" i="28"/>
  <c r="G62" i="28"/>
  <c r="C60" i="28"/>
  <c r="G58" i="28"/>
  <c r="I75" i="28"/>
  <c r="C75" i="28"/>
  <c r="G73" i="28"/>
  <c r="I71" i="28"/>
  <c r="C71" i="28"/>
  <c r="E70" i="28"/>
  <c r="E66" i="28"/>
  <c r="E62" i="28"/>
  <c r="E58" i="28"/>
  <c r="E76" i="28"/>
  <c r="G75" i="28"/>
  <c r="C73" i="28"/>
  <c r="E72" i="28"/>
  <c r="G71" i="28"/>
  <c r="C69" i="28"/>
  <c r="E68" i="28"/>
  <c r="G67" i="28"/>
  <c r="C65" i="28"/>
  <c r="E64" i="28"/>
  <c r="G63" i="28"/>
  <c r="C61" i="28"/>
  <c r="E60" i="28"/>
  <c r="G59" i="28"/>
  <c r="I77" i="28"/>
  <c r="C76" i="28"/>
  <c r="E75" i="28"/>
  <c r="E71" i="28"/>
  <c r="E67" i="28"/>
  <c r="E63" i="28"/>
  <c r="E59" i="28"/>
  <c r="E74" i="28"/>
  <c r="G69" i="28"/>
  <c r="I67" i="28"/>
  <c r="C67" i="28"/>
  <c r="G65" i="28"/>
  <c r="I63" i="28"/>
  <c r="C63" i="28"/>
  <c r="G61" i="28"/>
  <c r="I59" i="28"/>
  <c r="C59" i="28"/>
  <c r="B234" i="28"/>
  <c r="H250" i="28"/>
  <c r="L250" i="28"/>
  <c r="P249" i="28"/>
  <c r="H249" i="28"/>
  <c r="L242" i="28"/>
  <c r="H242" i="28"/>
  <c r="P245" i="28"/>
  <c r="I68" i="28"/>
  <c r="N256" i="28"/>
  <c r="N252" i="28"/>
  <c r="N248" i="28"/>
  <c r="N245" i="28"/>
  <c r="D260" i="28"/>
  <c r="N241" i="28"/>
  <c r="L245" i="28"/>
  <c r="H245" i="28"/>
  <c r="H208" i="28"/>
  <c r="E208" i="28" s="1"/>
  <c r="P257" i="28"/>
  <c r="H254" i="28"/>
  <c r="L254" i="28"/>
  <c r="P252" i="28"/>
  <c r="L247" i="28"/>
  <c r="H247" i="28"/>
  <c r="P243" i="28"/>
  <c r="P253" i="28"/>
  <c r="P255" i="28"/>
  <c r="I73" i="28"/>
  <c r="I64" i="28"/>
  <c r="G25" i="28"/>
  <c r="N254" i="28"/>
  <c r="N247" i="28"/>
  <c r="P258" i="28"/>
  <c r="P250" i="28"/>
  <c r="P246" i="28"/>
  <c r="H252" i="28"/>
  <c r="L252" i="28"/>
  <c r="F234" i="28"/>
  <c r="I65" i="28"/>
  <c r="I72" i="28"/>
  <c r="N255" i="28"/>
  <c r="N251" i="28"/>
  <c r="N244" i="28"/>
  <c r="P242" i="28"/>
  <c r="H258" i="28"/>
  <c r="L258" i="28"/>
  <c r="F260" i="28"/>
  <c r="P241" i="28"/>
  <c r="H248" i="28"/>
  <c r="L248" i="28"/>
  <c r="H246" i="28"/>
  <c r="P247" i="28"/>
  <c r="I61" i="28"/>
  <c r="N257" i="28"/>
  <c r="N253" i="28"/>
  <c r="N249" i="28"/>
  <c r="N246" i="28"/>
  <c r="N242" i="28"/>
  <c r="N208" i="28"/>
  <c r="L241" i="28"/>
  <c r="H241" i="28"/>
  <c r="B260" i="28"/>
  <c r="P248" i="28"/>
  <c r="L244" i="28"/>
  <c r="H244" i="28"/>
  <c r="L243" i="28"/>
  <c r="H243" i="28"/>
  <c r="P208" i="28"/>
  <c r="H256" i="28"/>
  <c r="L256" i="28"/>
  <c r="H257" i="28"/>
  <c r="R259" i="28"/>
  <c r="L208" i="28"/>
  <c r="I25" i="28"/>
  <c r="E25" i="28"/>
  <c r="I24" i="28"/>
  <c r="C24" i="28"/>
  <c r="E23" i="28"/>
  <c r="G22" i="28"/>
  <c r="I20" i="28"/>
  <c r="C20" i="28"/>
  <c r="E19" i="28"/>
  <c r="G18" i="28"/>
  <c r="I16" i="28"/>
  <c r="C16" i="28"/>
  <c r="E15" i="28"/>
  <c r="G14" i="28"/>
  <c r="I12" i="28"/>
  <c r="C12" i="28"/>
  <c r="E11" i="28"/>
  <c r="G10" i="28"/>
  <c r="I8" i="28"/>
  <c r="C8" i="28"/>
  <c r="E7" i="28"/>
  <c r="E21" i="28"/>
  <c r="G16" i="28"/>
  <c r="C14" i="28"/>
  <c r="G12" i="28"/>
  <c r="C10" i="28"/>
  <c r="G8" i="28"/>
  <c r="C6" i="28"/>
  <c r="G23" i="28"/>
  <c r="I21" i="28"/>
  <c r="E20" i="28"/>
  <c r="E16" i="28"/>
  <c r="I13" i="28"/>
  <c r="C13" i="28"/>
  <c r="G11" i="28"/>
  <c r="I9" i="28"/>
  <c r="C9" i="28"/>
  <c r="G7" i="28"/>
  <c r="C23" i="28"/>
  <c r="E22" i="28"/>
  <c r="G21" i="28"/>
  <c r="C19" i="28"/>
  <c r="E18" i="28"/>
  <c r="G17" i="28"/>
  <c r="C15" i="28"/>
  <c r="E14" i="28"/>
  <c r="G13" i="28"/>
  <c r="C11" i="28"/>
  <c r="E10" i="28"/>
  <c r="G9" i="28"/>
  <c r="C7" i="28"/>
  <c r="G24" i="28"/>
  <c r="C22" i="28"/>
  <c r="G20" i="28"/>
  <c r="C18" i="28"/>
  <c r="E17" i="28"/>
  <c r="E13" i="28"/>
  <c r="E9" i="28"/>
  <c r="E24" i="28"/>
  <c r="C21" i="28"/>
  <c r="G19" i="28"/>
  <c r="I17" i="28"/>
  <c r="C17" i="28"/>
  <c r="G15" i="28"/>
  <c r="E12" i="28"/>
  <c r="E8" i="28"/>
  <c r="P244" i="28"/>
  <c r="I69" i="28"/>
  <c r="C25" i="28"/>
  <c r="H251" i="28"/>
  <c r="I23" i="28"/>
  <c r="E77" i="28"/>
  <c r="I76" i="28"/>
  <c r="I60" i="28"/>
  <c r="I15" i="28"/>
  <c r="I10" i="28"/>
  <c r="H253" i="27"/>
  <c r="L253" i="27"/>
  <c r="D260" i="27"/>
  <c r="N241" i="27"/>
  <c r="F234" i="27"/>
  <c r="G180" i="27"/>
  <c r="C178" i="27"/>
  <c r="E177" i="27"/>
  <c r="G176" i="27"/>
  <c r="C174" i="27"/>
  <c r="E173" i="27"/>
  <c r="G172" i="27"/>
  <c r="C170" i="27"/>
  <c r="E169" i="27"/>
  <c r="G168" i="27"/>
  <c r="C166" i="27"/>
  <c r="E165" i="27"/>
  <c r="G164" i="27"/>
  <c r="C162" i="27"/>
  <c r="C180" i="27"/>
  <c r="E179" i="27"/>
  <c r="E178" i="27"/>
  <c r="C177" i="27"/>
  <c r="C176" i="27"/>
  <c r="E175" i="27"/>
  <c r="E174" i="27"/>
  <c r="C173" i="27"/>
  <c r="C172" i="27"/>
  <c r="E171" i="27"/>
  <c r="E170" i="27"/>
  <c r="C169" i="27"/>
  <c r="C168" i="27"/>
  <c r="E167" i="27"/>
  <c r="E166" i="27"/>
  <c r="C165" i="27"/>
  <c r="C164" i="27"/>
  <c r="E163" i="27"/>
  <c r="E162" i="27"/>
  <c r="I181" i="27"/>
  <c r="E180" i="27"/>
  <c r="G179" i="27"/>
  <c r="G177" i="27"/>
  <c r="G175" i="27"/>
  <c r="G173" i="27"/>
  <c r="G171" i="27"/>
  <c r="G169" i="27"/>
  <c r="G167" i="27"/>
  <c r="G165" i="27"/>
  <c r="G163" i="27"/>
  <c r="I179" i="27"/>
  <c r="C179" i="27"/>
  <c r="I175" i="27"/>
  <c r="C175" i="27"/>
  <c r="I171" i="27"/>
  <c r="C171" i="27"/>
  <c r="I167" i="27"/>
  <c r="C167" i="27"/>
  <c r="I163" i="27"/>
  <c r="C163" i="27"/>
  <c r="G178" i="27"/>
  <c r="E176" i="27"/>
  <c r="G174" i="27"/>
  <c r="E172" i="27"/>
  <c r="G170" i="27"/>
  <c r="E168" i="27"/>
  <c r="G166" i="27"/>
  <c r="E164" i="27"/>
  <c r="G162" i="27"/>
  <c r="H243" i="27"/>
  <c r="L243" i="27"/>
  <c r="R251" i="27"/>
  <c r="I164" i="27"/>
  <c r="E24" i="27"/>
  <c r="G23" i="27"/>
  <c r="I21" i="27"/>
  <c r="C21" i="27"/>
  <c r="E20" i="27"/>
  <c r="G19" i="27"/>
  <c r="I17" i="27"/>
  <c r="C17" i="27"/>
  <c r="E16" i="27"/>
  <c r="G15" i="27"/>
  <c r="I13" i="27"/>
  <c r="C13" i="27"/>
  <c r="E12" i="27"/>
  <c r="G11" i="27"/>
  <c r="I9" i="27"/>
  <c r="C9" i="27"/>
  <c r="E8" i="27"/>
  <c r="G7" i="27"/>
  <c r="C23" i="27"/>
  <c r="G21" i="27"/>
  <c r="C19" i="27"/>
  <c r="G17" i="27"/>
  <c r="C15" i="27"/>
  <c r="G13" i="27"/>
  <c r="C11" i="27"/>
  <c r="G9" i="27"/>
  <c r="C7" i="27"/>
  <c r="E6" i="27"/>
  <c r="I25" i="27"/>
  <c r="C24" i="27"/>
  <c r="E23" i="27"/>
  <c r="G22" i="27"/>
  <c r="C20" i="27"/>
  <c r="E19" i="27"/>
  <c r="G18" i="27"/>
  <c r="C16" i="27"/>
  <c r="E15" i="27"/>
  <c r="G14" i="27"/>
  <c r="C12" i="27"/>
  <c r="E11" i="27"/>
  <c r="G10" i="27"/>
  <c r="C8" i="27"/>
  <c r="E7" i="27"/>
  <c r="G6" i="27"/>
  <c r="E22" i="27"/>
  <c r="E18" i="27"/>
  <c r="E14" i="27"/>
  <c r="E10" i="27"/>
  <c r="G25" i="27"/>
  <c r="I22" i="27"/>
  <c r="E21" i="27"/>
  <c r="I18" i="27"/>
  <c r="E17" i="27"/>
  <c r="I14" i="27"/>
  <c r="E13" i="27"/>
  <c r="I10" i="27"/>
  <c r="E9" i="27"/>
  <c r="I6" i="27"/>
  <c r="G24" i="27"/>
  <c r="C22" i="27"/>
  <c r="G20" i="27"/>
  <c r="C18" i="27"/>
  <c r="G16" i="27"/>
  <c r="C14" i="27"/>
  <c r="G12" i="27"/>
  <c r="C10" i="27"/>
  <c r="G8" i="27"/>
  <c r="C6" i="27"/>
  <c r="C25" i="27"/>
  <c r="N258" i="27"/>
  <c r="N254" i="27"/>
  <c r="H252" i="27"/>
  <c r="L252" i="27"/>
  <c r="P208" i="27"/>
  <c r="H244" i="27"/>
  <c r="L244" i="27"/>
  <c r="C181" i="27"/>
  <c r="I174" i="27"/>
  <c r="H242" i="27"/>
  <c r="L242" i="27"/>
  <c r="I166" i="27"/>
  <c r="H241" i="27"/>
  <c r="L241" i="27"/>
  <c r="B260" i="27"/>
  <c r="I12" i="27"/>
  <c r="I19" i="27"/>
  <c r="N259" i="27"/>
  <c r="N255" i="27"/>
  <c r="H249" i="27"/>
  <c r="L249" i="27"/>
  <c r="N208" i="27"/>
  <c r="N244" i="27"/>
  <c r="I170" i="27"/>
  <c r="H250" i="27"/>
  <c r="L250" i="27"/>
  <c r="H258" i="27"/>
  <c r="L258" i="27"/>
  <c r="E154" i="27"/>
  <c r="G153" i="27"/>
  <c r="C151" i="27"/>
  <c r="E150" i="27"/>
  <c r="G149" i="27"/>
  <c r="C147" i="27"/>
  <c r="E146" i="27"/>
  <c r="G145" i="27"/>
  <c r="C143" i="27"/>
  <c r="E142" i="27"/>
  <c r="G141" i="27"/>
  <c r="C139" i="27"/>
  <c r="E138" i="27"/>
  <c r="G137" i="27"/>
  <c r="C154" i="27"/>
  <c r="C153" i="27"/>
  <c r="E152" i="27"/>
  <c r="E151" i="27"/>
  <c r="C150" i="27"/>
  <c r="C149" i="27"/>
  <c r="E148" i="27"/>
  <c r="E147" i="27"/>
  <c r="C146" i="27"/>
  <c r="C145" i="27"/>
  <c r="E144" i="27"/>
  <c r="E143" i="27"/>
  <c r="C142" i="27"/>
  <c r="C141" i="27"/>
  <c r="E140" i="27"/>
  <c r="E139" i="27"/>
  <c r="C138" i="27"/>
  <c r="C137" i="27"/>
  <c r="E136" i="27"/>
  <c r="G155" i="27"/>
  <c r="G154" i="27"/>
  <c r="G152" i="27"/>
  <c r="G150" i="27"/>
  <c r="G148" i="27"/>
  <c r="E145" i="27"/>
  <c r="G143" i="27"/>
  <c r="E141" i="27"/>
  <c r="G139" i="27"/>
  <c r="E137" i="27"/>
  <c r="I155" i="27"/>
  <c r="I152" i="27"/>
  <c r="C152" i="27"/>
  <c r="I148" i="27"/>
  <c r="C148" i="27"/>
  <c r="I144" i="27"/>
  <c r="C144" i="27"/>
  <c r="I140" i="27"/>
  <c r="C140" i="27"/>
  <c r="I136" i="27"/>
  <c r="C136" i="27"/>
  <c r="C155" i="27"/>
  <c r="E153" i="27"/>
  <c r="G151" i="27"/>
  <c r="E149" i="27"/>
  <c r="G147" i="27"/>
  <c r="G146" i="27"/>
  <c r="G144" i="27"/>
  <c r="G142" i="27"/>
  <c r="G140" i="27"/>
  <c r="G138" i="27"/>
  <c r="G136" i="27"/>
  <c r="H208" i="27"/>
  <c r="E208" i="27" s="1"/>
  <c r="I146" i="27"/>
  <c r="I176" i="27"/>
  <c r="I165" i="27"/>
  <c r="I141" i="27"/>
  <c r="I24" i="27"/>
  <c r="I8" i="27"/>
  <c r="I180" i="27"/>
  <c r="I15" i="27"/>
  <c r="N257" i="27"/>
  <c r="N242" i="27"/>
  <c r="H254" i="27"/>
  <c r="L254" i="27"/>
  <c r="H257" i="27"/>
  <c r="I178" i="27"/>
  <c r="B234" i="27"/>
  <c r="R255" i="27"/>
  <c r="I173" i="27"/>
  <c r="I23" i="27"/>
  <c r="P254" i="27"/>
  <c r="H256" i="27"/>
  <c r="L256" i="27"/>
  <c r="H248" i="27"/>
  <c r="L248" i="27"/>
  <c r="N243" i="27"/>
  <c r="P255" i="27"/>
  <c r="P248" i="27"/>
  <c r="P256" i="27"/>
  <c r="I169" i="27"/>
  <c r="R259" i="27"/>
  <c r="E25" i="27"/>
  <c r="I7" i="27"/>
  <c r="N256" i="27"/>
  <c r="D234" i="27"/>
  <c r="P252" i="27"/>
  <c r="H246" i="27"/>
  <c r="L246" i="27"/>
  <c r="N245" i="27"/>
  <c r="H245" i="27"/>
  <c r="I162" i="27"/>
  <c r="R247" i="27"/>
  <c r="I151" i="27"/>
  <c r="L208" i="27"/>
  <c r="E181" i="27"/>
  <c r="I142" i="27"/>
  <c r="I172" i="27"/>
  <c r="I177" i="27"/>
  <c r="I153" i="27"/>
  <c r="I137" i="27"/>
  <c r="I20" i="27"/>
  <c r="I168" i="27"/>
  <c r="I11" i="27"/>
  <c r="R243" i="26"/>
  <c r="P252" i="26"/>
  <c r="P244" i="26"/>
  <c r="P208" i="26"/>
  <c r="B260" i="26"/>
  <c r="H241" i="26"/>
  <c r="L241" i="26"/>
  <c r="H250" i="26"/>
  <c r="L250" i="26"/>
  <c r="H246" i="26"/>
  <c r="L246" i="26"/>
  <c r="H208" i="26"/>
  <c r="I201" i="26" s="1"/>
  <c r="N250" i="26"/>
  <c r="H249" i="26"/>
  <c r="L249" i="26"/>
  <c r="N208" i="26"/>
  <c r="H252" i="26"/>
  <c r="L252" i="26"/>
  <c r="H247" i="26"/>
  <c r="L247" i="26"/>
  <c r="G25" i="26"/>
  <c r="N257" i="26"/>
  <c r="N252" i="26"/>
  <c r="I18" i="26"/>
  <c r="C179" i="26"/>
  <c r="E178" i="26"/>
  <c r="G177" i="26"/>
  <c r="C175" i="26"/>
  <c r="E174" i="26"/>
  <c r="G173" i="26"/>
  <c r="C171" i="26"/>
  <c r="E170" i="26"/>
  <c r="G169" i="26"/>
  <c r="C167" i="26"/>
  <c r="E166" i="26"/>
  <c r="G165" i="26"/>
  <c r="C163" i="26"/>
  <c r="E162" i="26"/>
  <c r="E181" i="26"/>
  <c r="I180" i="26"/>
  <c r="C180" i="26"/>
  <c r="I176" i="26"/>
  <c r="C176" i="26"/>
  <c r="I172" i="26"/>
  <c r="C172" i="26"/>
  <c r="I168" i="26"/>
  <c r="C168" i="26"/>
  <c r="I164" i="26"/>
  <c r="C164" i="26"/>
  <c r="E180" i="26"/>
  <c r="E179" i="26"/>
  <c r="C178" i="26"/>
  <c r="C177" i="26"/>
  <c r="E176" i="26"/>
  <c r="E175" i="26"/>
  <c r="C174" i="26"/>
  <c r="C173" i="26"/>
  <c r="E172" i="26"/>
  <c r="E171" i="26"/>
  <c r="C170" i="26"/>
  <c r="C169" i="26"/>
  <c r="E168" i="26"/>
  <c r="E167" i="26"/>
  <c r="C166" i="26"/>
  <c r="C165" i="26"/>
  <c r="E164" i="26"/>
  <c r="E163" i="26"/>
  <c r="C162" i="26"/>
  <c r="I181" i="26"/>
  <c r="C181" i="26"/>
  <c r="G171" i="26"/>
  <c r="E165" i="26"/>
  <c r="G180" i="26"/>
  <c r="G178" i="26"/>
  <c r="G176" i="26"/>
  <c r="G174" i="26"/>
  <c r="G172" i="26"/>
  <c r="G170" i="26"/>
  <c r="G168" i="26"/>
  <c r="G166" i="26"/>
  <c r="G164" i="26"/>
  <c r="G162" i="26"/>
  <c r="G179" i="26"/>
  <c r="E177" i="26"/>
  <c r="G175" i="26"/>
  <c r="E173" i="26"/>
  <c r="E169" i="26"/>
  <c r="G167" i="26"/>
  <c r="G163" i="26"/>
  <c r="P254" i="26"/>
  <c r="N255" i="26"/>
  <c r="H255" i="26"/>
  <c r="L255" i="26"/>
  <c r="C49" i="26"/>
  <c r="E48" i="26"/>
  <c r="G47" i="26"/>
  <c r="C45" i="26"/>
  <c r="E44" i="26"/>
  <c r="G43" i="26"/>
  <c r="C41" i="26"/>
  <c r="E40" i="26"/>
  <c r="G39" i="26"/>
  <c r="C37" i="26"/>
  <c r="E36" i="26"/>
  <c r="G35" i="26"/>
  <c r="C33" i="26"/>
  <c r="E32" i="26"/>
  <c r="I51" i="26"/>
  <c r="E51" i="26"/>
  <c r="I50" i="26"/>
  <c r="C50" i="26"/>
  <c r="E49" i="26"/>
  <c r="G48" i="26"/>
  <c r="I46" i="26"/>
  <c r="C46" i="26"/>
  <c r="E45" i="26"/>
  <c r="G44" i="26"/>
  <c r="I42" i="26"/>
  <c r="C42" i="26"/>
  <c r="E41" i="26"/>
  <c r="G40" i="26"/>
  <c r="I38" i="26"/>
  <c r="C38" i="26"/>
  <c r="E37" i="26"/>
  <c r="G36" i="26"/>
  <c r="I34" i="26"/>
  <c r="C34" i="26"/>
  <c r="E33" i="26"/>
  <c r="G32" i="26"/>
  <c r="G50" i="26"/>
  <c r="G46" i="26"/>
  <c r="G42" i="26"/>
  <c r="G38" i="26"/>
  <c r="G34" i="26"/>
  <c r="E50" i="26"/>
  <c r="E47" i="26"/>
  <c r="E46" i="26"/>
  <c r="E42" i="26"/>
  <c r="E39" i="26"/>
  <c r="E38" i="26"/>
  <c r="G51" i="26"/>
  <c r="C44" i="26"/>
  <c r="C43" i="26"/>
  <c r="C36" i="26"/>
  <c r="C35" i="26"/>
  <c r="G49" i="26"/>
  <c r="I47" i="26"/>
  <c r="G45" i="26"/>
  <c r="I43" i="26"/>
  <c r="G41" i="26"/>
  <c r="I39" i="26"/>
  <c r="G37" i="26"/>
  <c r="I35" i="26"/>
  <c r="G33" i="26"/>
  <c r="E43" i="26"/>
  <c r="E35" i="26"/>
  <c r="E34" i="26"/>
  <c r="C48" i="26"/>
  <c r="C47" i="26"/>
  <c r="C40" i="26"/>
  <c r="C39" i="26"/>
  <c r="C32" i="26"/>
  <c r="P250" i="26"/>
  <c r="N259" i="26"/>
  <c r="F234" i="26"/>
  <c r="N251" i="26"/>
  <c r="N246" i="26"/>
  <c r="H245" i="26"/>
  <c r="L245" i="26"/>
  <c r="D234" i="26"/>
  <c r="N242" i="26"/>
  <c r="G24" i="26"/>
  <c r="C22" i="26"/>
  <c r="E21" i="26"/>
  <c r="G20" i="26"/>
  <c r="C18" i="26"/>
  <c r="E17" i="26"/>
  <c r="G16" i="26"/>
  <c r="C14" i="26"/>
  <c r="E13" i="26"/>
  <c r="G12" i="26"/>
  <c r="C10" i="26"/>
  <c r="E9" i="26"/>
  <c r="G8" i="26"/>
  <c r="C6" i="26"/>
  <c r="I23" i="26"/>
  <c r="C23" i="26"/>
  <c r="E22" i="26"/>
  <c r="G21" i="26"/>
  <c r="I19" i="26"/>
  <c r="C19" i="26"/>
  <c r="E18" i="26"/>
  <c r="G17" i="26"/>
  <c r="I15" i="26"/>
  <c r="C15" i="26"/>
  <c r="E14" i="26"/>
  <c r="G13" i="26"/>
  <c r="I11" i="26"/>
  <c r="C11" i="26"/>
  <c r="E10" i="26"/>
  <c r="G9" i="26"/>
  <c r="I7" i="26"/>
  <c r="I24" i="26"/>
  <c r="G22" i="26"/>
  <c r="I20" i="26"/>
  <c r="G18" i="26"/>
  <c r="I16" i="26"/>
  <c r="G14" i="26"/>
  <c r="I12" i="26"/>
  <c r="G10" i="26"/>
  <c r="I8" i="26"/>
  <c r="G15" i="26"/>
  <c r="G11" i="26"/>
  <c r="G7" i="26"/>
  <c r="E23" i="26"/>
  <c r="E19" i="26"/>
  <c r="E16" i="26"/>
  <c r="E15" i="26"/>
  <c r="E12" i="26"/>
  <c r="E11" i="26"/>
  <c r="E6" i="26"/>
  <c r="I25" i="26"/>
  <c r="C24" i="26"/>
  <c r="C21" i="26"/>
  <c r="C20" i="26"/>
  <c r="C17" i="26"/>
  <c r="C16" i="26"/>
  <c r="C13" i="26"/>
  <c r="C12" i="26"/>
  <c r="C9" i="26"/>
  <c r="C8" i="26"/>
  <c r="C7" i="26"/>
  <c r="E25" i="26"/>
  <c r="G23" i="26"/>
  <c r="G19" i="26"/>
  <c r="G6" i="26"/>
  <c r="E24" i="26"/>
  <c r="E20" i="26"/>
  <c r="E8" i="26"/>
  <c r="E7" i="26"/>
  <c r="I14" i="26"/>
  <c r="H256" i="26"/>
  <c r="L256" i="26"/>
  <c r="H251" i="26"/>
  <c r="L251" i="26"/>
  <c r="I174" i="26"/>
  <c r="I21" i="26"/>
  <c r="I48" i="26"/>
  <c r="H259" i="26"/>
  <c r="L259" i="26"/>
  <c r="H258" i="26"/>
  <c r="L258" i="26"/>
  <c r="P243" i="26"/>
  <c r="P246" i="26"/>
  <c r="P242" i="26"/>
  <c r="B234" i="26"/>
  <c r="F260" i="26"/>
  <c r="H254" i="26"/>
  <c r="L254" i="26"/>
  <c r="N254" i="26"/>
  <c r="H253" i="26"/>
  <c r="L253" i="26"/>
  <c r="I32" i="26"/>
  <c r="N248" i="26"/>
  <c r="I41" i="26"/>
  <c r="N244" i="26"/>
  <c r="I37" i="26"/>
  <c r="I40" i="26"/>
  <c r="P256" i="26"/>
  <c r="P247" i="26"/>
  <c r="P248" i="26"/>
  <c r="H244" i="26"/>
  <c r="L208" i="26"/>
  <c r="N258" i="26"/>
  <c r="H257" i="26"/>
  <c r="L257" i="26"/>
  <c r="D260" i="26"/>
  <c r="N241" i="26"/>
  <c r="I6" i="26"/>
  <c r="N245" i="26"/>
  <c r="E128" i="26"/>
  <c r="G127" i="26"/>
  <c r="C125" i="26"/>
  <c r="E124" i="26"/>
  <c r="G123" i="26"/>
  <c r="C121" i="26"/>
  <c r="E120" i="26"/>
  <c r="G119" i="26"/>
  <c r="C117" i="26"/>
  <c r="G129" i="26"/>
  <c r="C129" i="26"/>
  <c r="G128" i="26"/>
  <c r="E127" i="26"/>
  <c r="G126" i="26"/>
  <c r="G125" i="26"/>
  <c r="G124" i="26"/>
  <c r="E123" i="26"/>
  <c r="G122" i="26"/>
  <c r="G121" i="26"/>
  <c r="G120" i="26"/>
  <c r="E119" i="26"/>
  <c r="G118" i="26"/>
  <c r="G117" i="26"/>
  <c r="G116" i="26"/>
  <c r="C114" i="26"/>
  <c r="E113" i="26"/>
  <c r="G112" i="26"/>
  <c r="C110" i="26"/>
  <c r="I115" i="26"/>
  <c r="C115" i="26"/>
  <c r="E114" i="26"/>
  <c r="G113" i="26"/>
  <c r="I111" i="26"/>
  <c r="C111" i="26"/>
  <c r="E110" i="26"/>
  <c r="C128" i="26"/>
  <c r="I126" i="26"/>
  <c r="C124" i="26"/>
  <c r="I122" i="26"/>
  <c r="C120" i="26"/>
  <c r="I118" i="26"/>
  <c r="E116" i="26"/>
  <c r="E115" i="26"/>
  <c r="E112" i="26"/>
  <c r="E111" i="26"/>
  <c r="I127" i="26"/>
  <c r="I123" i="26"/>
  <c r="I119" i="26"/>
  <c r="C116" i="26"/>
  <c r="C113" i="26"/>
  <c r="C112" i="26"/>
  <c r="I128" i="26"/>
  <c r="I124" i="26"/>
  <c r="I120" i="26"/>
  <c r="I116" i="26"/>
  <c r="G114" i="26"/>
  <c r="E129" i="26"/>
  <c r="C127" i="26"/>
  <c r="C126" i="26"/>
  <c r="C123" i="26"/>
  <c r="C122" i="26"/>
  <c r="C119" i="26"/>
  <c r="C118" i="26"/>
  <c r="G115" i="26"/>
  <c r="G111" i="26"/>
  <c r="I129" i="26"/>
  <c r="E125" i="26"/>
  <c r="E121" i="26"/>
  <c r="E117" i="26"/>
  <c r="E126" i="26"/>
  <c r="E122" i="26"/>
  <c r="E118" i="26"/>
  <c r="I112" i="26"/>
  <c r="G110" i="26"/>
  <c r="H248" i="26"/>
  <c r="L248" i="26"/>
  <c r="I49" i="26"/>
  <c r="N249" i="26"/>
  <c r="C25" i="26"/>
  <c r="I10" i="26"/>
  <c r="N256" i="26"/>
  <c r="N253" i="26"/>
  <c r="I114" i="26"/>
  <c r="I170" i="26"/>
  <c r="I45" i="26"/>
  <c r="I17" i="26"/>
  <c r="I44" i="26"/>
  <c r="I36" i="26"/>
  <c r="H256" i="24"/>
  <c r="L256" i="24"/>
  <c r="P257" i="24"/>
  <c r="P253" i="24"/>
  <c r="N247" i="24"/>
  <c r="P258" i="24"/>
  <c r="P254" i="24"/>
  <c r="D234" i="24"/>
  <c r="P208" i="24"/>
  <c r="I43" i="24"/>
  <c r="H254" i="24"/>
  <c r="L254" i="24"/>
  <c r="L208" i="24"/>
  <c r="R248" i="24"/>
  <c r="P248" i="24"/>
  <c r="N245" i="24"/>
  <c r="P242" i="24"/>
  <c r="P251" i="24"/>
  <c r="I49" i="24"/>
  <c r="N255" i="24"/>
  <c r="C153" i="24"/>
  <c r="E152" i="24"/>
  <c r="G151" i="24"/>
  <c r="C149" i="24"/>
  <c r="E148" i="24"/>
  <c r="G147" i="24"/>
  <c r="C145" i="24"/>
  <c r="E144" i="24"/>
  <c r="G143" i="24"/>
  <c r="C141" i="24"/>
  <c r="E140" i="24"/>
  <c r="G139" i="24"/>
  <c r="C137" i="24"/>
  <c r="E136" i="24"/>
  <c r="G154" i="24"/>
  <c r="C152" i="24"/>
  <c r="E151" i="24"/>
  <c r="G150" i="24"/>
  <c r="C148" i="24"/>
  <c r="E147" i="24"/>
  <c r="G146" i="24"/>
  <c r="C144" i="24"/>
  <c r="E143" i="24"/>
  <c r="G142" i="24"/>
  <c r="C140" i="24"/>
  <c r="E139" i="24"/>
  <c r="G138" i="24"/>
  <c r="C136" i="24"/>
  <c r="I154" i="24"/>
  <c r="G152" i="24"/>
  <c r="I150" i="24"/>
  <c r="G148" i="24"/>
  <c r="I146" i="24"/>
  <c r="G144" i="24"/>
  <c r="I142" i="24"/>
  <c r="G140" i="24"/>
  <c r="I138" i="24"/>
  <c r="G136" i="24"/>
  <c r="E146" i="24"/>
  <c r="E145" i="24"/>
  <c r="E142" i="24"/>
  <c r="E141" i="24"/>
  <c r="E137" i="24"/>
  <c r="I155" i="24"/>
  <c r="C154" i="24"/>
  <c r="C147" i="24"/>
  <c r="C146" i="24"/>
  <c r="E155" i="24"/>
  <c r="G153" i="24"/>
  <c r="G149" i="24"/>
  <c r="G145" i="24"/>
  <c r="G141" i="24"/>
  <c r="G137" i="24"/>
  <c r="E154" i="24"/>
  <c r="E153" i="24"/>
  <c r="E150" i="24"/>
  <c r="E149" i="24"/>
  <c r="E138" i="24"/>
  <c r="C151" i="24"/>
  <c r="C150" i="24"/>
  <c r="C143" i="24"/>
  <c r="C142" i="24"/>
  <c r="C139" i="24"/>
  <c r="C138" i="24"/>
  <c r="I39" i="24"/>
  <c r="B260" i="24"/>
  <c r="H252" i="24"/>
  <c r="L252" i="24"/>
  <c r="P245" i="24"/>
  <c r="I153" i="24"/>
  <c r="I137" i="24"/>
  <c r="P255" i="24"/>
  <c r="N250" i="24"/>
  <c r="N246" i="24"/>
  <c r="N242" i="24"/>
  <c r="I152" i="24"/>
  <c r="H259" i="24"/>
  <c r="L259" i="24"/>
  <c r="N249" i="24"/>
  <c r="P246" i="24"/>
  <c r="I181" i="24"/>
  <c r="C180" i="24"/>
  <c r="E179" i="24"/>
  <c r="G178" i="24"/>
  <c r="C176" i="24"/>
  <c r="E175" i="24"/>
  <c r="G174" i="24"/>
  <c r="C172" i="24"/>
  <c r="E171" i="24"/>
  <c r="G170" i="24"/>
  <c r="C168" i="24"/>
  <c r="E167" i="24"/>
  <c r="G166" i="24"/>
  <c r="C164" i="24"/>
  <c r="E163" i="24"/>
  <c r="G162" i="24"/>
  <c r="C179" i="24"/>
  <c r="E178" i="24"/>
  <c r="G177" i="24"/>
  <c r="C175" i="24"/>
  <c r="E174" i="24"/>
  <c r="G173" i="24"/>
  <c r="C171" i="24"/>
  <c r="E170" i="24"/>
  <c r="G169" i="24"/>
  <c r="C167" i="24"/>
  <c r="E166" i="24"/>
  <c r="G165" i="24"/>
  <c r="C163" i="24"/>
  <c r="E162" i="24"/>
  <c r="G180" i="24"/>
  <c r="G176" i="24"/>
  <c r="G172" i="24"/>
  <c r="G168" i="24"/>
  <c r="G164" i="24"/>
  <c r="C174" i="24"/>
  <c r="C166" i="24"/>
  <c r="C165" i="24"/>
  <c r="I177" i="24"/>
  <c r="G175" i="24"/>
  <c r="I169" i="24"/>
  <c r="G167" i="24"/>
  <c r="E180" i="24"/>
  <c r="E177" i="24"/>
  <c r="E176" i="24"/>
  <c r="E173" i="24"/>
  <c r="E172" i="24"/>
  <c r="E169" i="24"/>
  <c r="E168" i="24"/>
  <c r="E165" i="24"/>
  <c r="E164" i="24"/>
  <c r="C178" i="24"/>
  <c r="C177" i="24"/>
  <c r="C173" i="24"/>
  <c r="C170" i="24"/>
  <c r="C169" i="24"/>
  <c r="C162" i="24"/>
  <c r="G179" i="24"/>
  <c r="I173" i="24"/>
  <c r="G171" i="24"/>
  <c r="I165" i="24"/>
  <c r="G163" i="24"/>
  <c r="E102" i="24"/>
  <c r="G101" i="24"/>
  <c r="C99" i="24"/>
  <c r="E98" i="24"/>
  <c r="G97" i="24"/>
  <c r="C95" i="24"/>
  <c r="E94" i="24"/>
  <c r="G93" i="24"/>
  <c r="C91" i="24"/>
  <c r="E90" i="24"/>
  <c r="G89" i="24"/>
  <c r="C87" i="24"/>
  <c r="E86" i="24"/>
  <c r="G85" i="24"/>
  <c r="I103" i="24"/>
  <c r="I100" i="24"/>
  <c r="C100" i="24"/>
  <c r="I96" i="24"/>
  <c r="C96" i="24"/>
  <c r="I92" i="24"/>
  <c r="C92" i="24"/>
  <c r="I88" i="24"/>
  <c r="C88" i="24"/>
  <c r="I84" i="24"/>
  <c r="C84" i="24"/>
  <c r="G103" i="24"/>
  <c r="C103" i="24"/>
  <c r="E101" i="24"/>
  <c r="G99" i="24"/>
  <c r="E97" i="24"/>
  <c r="G95" i="24"/>
  <c r="E93" i="24"/>
  <c r="G91" i="24"/>
  <c r="E89" i="24"/>
  <c r="G87" i="24"/>
  <c r="E85" i="24"/>
  <c r="E100" i="24"/>
  <c r="C98" i="24"/>
  <c r="E96" i="24"/>
  <c r="C94" i="24"/>
  <c r="C93" i="24"/>
  <c r="E91" i="24"/>
  <c r="C89" i="24"/>
  <c r="E87" i="24"/>
  <c r="C85" i="24"/>
  <c r="G102" i="24"/>
  <c r="G100" i="24"/>
  <c r="G98" i="24"/>
  <c r="G96" i="24"/>
  <c r="G94" i="24"/>
  <c r="G92" i="24"/>
  <c r="G90" i="24"/>
  <c r="G88" i="24"/>
  <c r="G86" i="24"/>
  <c r="G84" i="24"/>
  <c r="C102" i="24"/>
  <c r="C101" i="24"/>
  <c r="E99" i="24"/>
  <c r="C97" i="24"/>
  <c r="E95" i="24"/>
  <c r="E92" i="24"/>
  <c r="C90" i="24"/>
  <c r="E88" i="24"/>
  <c r="C86" i="24"/>
  <c r="E84" i="24"/>
  <c r="I87" i="24"/>
  <c r="N254" i="24"/>
  <c r="I175" i="24"/>
  <c r="I45" i="24"/>
  <c r="C155" i="24"/>
  <c r="G24" i="24"/>
  <c r="C22" i="24"/>
  <c r="E21" i="24"/>
  <c r="G20" i="24"/>
  <c r="C18" i="24"/>
  <c r="E17" i="24"/>
  <c r="G16" i="24"/>
  <c r="C14" i="24"/>
  <c r="E13" i="24"/>
  <c r="G12" i="24"/>
  <c r="C10" i="24"/>
  <c r="E9" i="24"/>
  <c r="G8" i="24"/>
  <c r="C6" i="24"/>
  <c r="I25" i="24"/>
  <c r="E23" i="24"/>
  <c r="E19" i="24"/>
  <c r="E15" i="24"/>
  <c r="C12" i="24"/>
  <c r="G10" i="24"/>
  <c r="C8" i="24"/>
  <c r="G6" i="24"/>
  <c r="I23" i="24"/>
  <c r="C23" i="24"/>
  <c r="G21" i="24"/>
  <c r="I19" i="24"/>
  <c r="C19" i="24"/>
  <c r="G17" i="24"/>
  <c r="I15" i="24"/>
  <c r="C15" i="24"/>
  <c r="G13" i="24"/>
  <c r="I11" i="24"/>
  <c r="C11" i="24"/>
  <c r="G9" i="24"/>
  <c r="I7" i="24"/>
  <c r="C7" i="24"/>
  <c r="E24" i="24"/>
  <c r="G23" i="24"/>
  <c r="C21" i="24"/>
  <c r="E20" i="24"/>
  <c r="G19" i="24"/>
  <c r="C17" i="24"/>
  <c r="E16" i="24"/>
  <c r="G15" i="24"/>
  <c r="C13" i="24"/>
  <c r="E12" i="24"/>
  <c r="G11" i="24"/>
  <c r="C9" i="24"/>
  <c r="E8" i="24"/>
  <c r="G7" i="24"/>
  <c r="C24" i="24"/>
  <c r="G22" i="24"/>
  <c r="C20" i="24"/>
  <c r="G18" i="24"/>
  <c r="C16" i="24"/>
  <c r="G14" i="24"/>
  <c r="E11" i="24"/>
  <c r="E7" i="24"/>
  <c r="E22" i="24"/>
  <c r="E18" i="24"/>
  <c r="E14" i="24"/>
  <c r="E10" i="24"/>
  <c r="E6" i="24"/>
  <c r="F234" i="24"/>
  <c r="I147" i="24"/>
  <c r="I98" i="24"/>
  <c r="I18" i="24"/>
  <c r="I48" i="24"/>
  <c r="I8" i="24"/>
  <c r="I166" i="24"/>
  <c r="I89" i="24"/>
  <c r="C25" i="24"/>
  <c r="I9" i="24"/>
  <c r="I36" i="24"/>
  <c r="H208" i="24"/>
  <c r="I199" i="24" s="1"/>
  <c r="B234" i="24"/>
  <c r="R245" i="24"/>
  <c r="N256" i="24"/>
  <c r="N252" i="24"/>
  <c r="P249" i="24"/>
  <c r="P241" i="24"/>
  <c r="F260" i="24"/>
  <c r="N243" i="24"/>
  <c r="N257" i="24"/>
  <c r="P247" i="24"/>
  <c r="C49" i="24"/>
  <c r="E48" i="24"/>
  <c r="G47" i="24"/>
  <c r="C45" i="24"/>
  <c r="E44" i="24"/>
  <c r="G43" i="24"/>
  <c r="C41" i="24"/>
  <c r="E40" i="24"/>
  <c r="G39" i="24"/>
  <c r="C37" i="24"/>
  <c r="E50" i="24"/>
  <c r="E49" i="24"/>
  <c r="C48" i="24"/>
  <c r="C47" i="24"/>
  <c r="E46" i="24"/>
  <c r="E45" i="24"/>
  <c r="C44" i="24"/>
  <c r="C43" i="24"/>
  <c r="E42" i="24"/>
  <c r="E41" i="24"/>
  <c r="C40" i="24"/>
  <c r="C39" i="24"/>
  <c r="E38" i="24"/>
  <c r="E37" i="24"/>
  <c r="E36" i="24"/>
  <c r="G35" i="24"/>
  <c r="C33" i="24"/>
  <c r="E32" i="24"/>
  <c r="I51" i="24"/>
  <c r="C35" i="24"/>
  <c r="G33" i="24"/>
  <c r="G51" i="24"/>
  <c r="G50" i="24"/>
  <c r="G48" i="24"/>
  <c r="G46" i="24"/>
  <c r="G44" i="24"/>
  <c r="G42" i="24"/>
  <c r="G40" i="24"/>
  <c r="G38" i="24"/>
  <c r="G36" i="24"/>
  <c r="I34" i="24"/>
  <c r="C34" i="24"/>
  <c r="G32" i="24"/>
  <c r="E51" i="24"/>
  <c r="I50" i="24"/>
  <c r="C50" i="24"/>
  <c r="I46" i="24"/>
  <c r="C46" i="24"/>
  <c r="I42" i="24"/>
  <c r="C42" i="24"/>
  <c r="I38" i="24"/>
  <c r="C38" i="24"/>
  <c r="C36" i="24"/>
  <c r="E35" i="24"/>
  <c r="G34" i="24"/>
  <c r="C32" i="24"/>
  <c r="E34" i="24"/>
  <c r="C51" i="24"/>
  <c r="G49" i="24"/>
  <c r="E47" i="24"/>
  <c r="G45" i="24"/>
  <c r="E43" i="24"/>
  <c r="G41" i="24"/>
  <c r="E39" i="24"/>
  <c r="G37" i="24"/>
  <c r="E33" i="24"/>
  <c r="H243" i="24"/>
  <c r="H253" i="24"/>
  <c r="N251" i="24"/>
  <c r="D260" i="24"/>
  <c r="N241" i="24"/>
  <c r="P259" i="24"/>
  <c r="P252" i="24"/>
  <c r="I151" i="24"/>
  <c r="I33" i="24"/>
  <c r="I44" i="24"/>
  <c r="H258" i="24"/>
  <c r="L258" i="24"/>
  <c r="H247" i="24"/>
  <c r="R244" i="24"/>
  <c r="I149" i="24"/>
  <c r="P244" i="24"/>
  <c r="N258" i="24"/>
  <c r="I41" i="24"/>
  <c r="P256" i="24"/>
  <c r="I144" i="24"/>
  <c r="N253" i="24"/>
  <c r="P250" i="24"/>
  <c r="N208" i="24"/>
  <c r="I32" i="24"/>
  <c r="P243" i="24"/>
  <c r="I167" i="24"/>
  <c r="I37" i="24"/>
  <c r="I148" i="24"/>
  <c r="I143" i="24"/>
  <c r="I94" i="24"/>
  <c r="I14" i="24"/>
  <c r="I40" i="24"/>
  <c r="I178" i="24"/>
  <c r="I101" i="24"/>
  <c r="I85" i="24"/>
  <c r="I21" i="24"/>
  <c r="I24" i="24"/>
  <c r="I47" i="24"/>
  <c r="G25" i="24"/>
  <c r="H250" i="23"/>
  <c r="L250" i="23"/>
  <c r="N208" i="23"/>
  <c r="N250" i="23"/>
  <c r="R253" i="23"/>
  <c r="P246" i="23"/>
  <c r="P242" i="23"/>
  <c r="P243" i="23"/>
  <c r="I97" i="23"/>
  <c r="N247" i="23"/>
  <c r="N248" i="23"/>
  <c r="E128" i="23"/>
  <c r="G127" i="23"/>
  <c r="I125" i="23"/>
  <c r="C125" i="23"/>
  <c r="E124" i="23"/>
  <c r="G123" i="23"/>
  <c r="I121" i="23"/>
  <c r="C121" i="23"/>
  <c r="E120" i="23"/>
  <c r="I129" i="23"/>
  <c r="C128" i="23"/>
  <c r="E127" i="23"/>
  <c r="G126" i="23"/>
  <c r="C124" i="23"/>
  <c r="E123" i="23"/>
  <c r="G122" i="23"/>
  <c r="C120" i="23"/>
  <c r="E119" i="23"/>
  <c r="G118" i="23"/>
  <c r="C116" i="23"/>
  <c r="E115" i="23"/>
  <c r="G114" i="23"/>
  <c r="C112" i="23"/>
  <c r="E111" i="23"/>
  <c r="C127" i="23"/>
  <c r="C126" i="23"/>
  <c r="C123" i="23"/>
  <c r="C122" i="23"/>
  <c r="G119" i="23"/>
  <c r="E118" i="23"/>
  <c r="G117" i="23"/>
  <c r="G116" i="23"/>
  <c r="G115" i="23"/>
  <c r="E114" i="23"/>
  <c r="G113" i="23"/>
  <c r="G112" i="23"/>
  <c r="G111" i="23"/>
  <c r="E110" i="23"/>
  <c r="G128" i="23"/>
  <c r="I126" i="23"/>
  <c r="G124" i="23"/>
  <c r="I122" i="23"/>
  <c r="G120" i="23"/>
  <c r="C119" i="23"/>
  <c r="C118" i="23"/>
  <c r="E117" i="23"/>
  <c r="E116" i="23"/>
  <c r="C115" i="23"/>
  <c r="C114" i="23"/>
  <c r="E113" i="23"/>
  <c r="E112" i="23"/>
  <c r="C111" i="23"/>
  <c r="C110" i="23"/>
  <c r="G129" i="23"/>
  <c r="E125" i="23"/>
  <c r="E121" i="23"/>
  <c r="I118" i="23"/>
  <c r="C117" i="23"/>
  <c r="I114" i="23"/>
  <c r="C113" i="23"/>
  <c r="C129" i="23"/>
  <c r="G125" i="23"/>
  <c r="G121" i="23"/>
  <c r="E126" i="23"/>
  <c r="E122" i="23"/>
  <c r="I117" i="23"/>
  <c r="I113" i="23"/>
  <c r="I96" i="23"/>
  <c r="I99" i="23"/>
  <c r="H254" i="23"/>
  <c r="L254" i="23"/>
  <c r="N253" i="23"/>
  <c r="N249" i="23"/>
  <c r="N245" i="23"/>
  <c r="I179" i="23"/>
  <c r="C179" i="23"/>
  <c r="E178" i="23"/>
  <c r="G177" i="23"/>
  <c r="I175" i="23"/>
  <c r="C175" i="23"/>
  <c r="E174" i="23"/>
  <c r="G173" i="23"/>
  <c r="I171" i="23"/>
  <c r="C171" i="23"/>
  <c r="E170" i="23"/>
  <c r="G169" i="23"/>
  <c r="I167" i="23"/>
  <c r="C167" i="23"/>
  <c r="E166" i="23"/>
  <c r="G165" i="23"/>
  <c r="I163" i="23"/>
  <c r="C163" i="23"/>
  <c r="E162" i="23"/>
  <c r="G180" i="23"/>
  <c r="C178" i="23"/>
  <c r="E177" i="23"/>
  <c r="G176" i="23"/>
  <c r="C174" i="23"/>
  <c r="E173" i="23"/>
  <c r="G172" i="23"/>
  <c r="C170" i="23"/>
  <c r="E169" i="23"/>
  <c r="G168" i="23"/>
  <c r="C166" i="23"/>
  <c r="E165" i="23"/>
  <c r="G164" i="23"/>
  <c r="C162" i="23"/>
  <c r="I181" i="23"/>
  <c r="C180" i="23"/>
  <c r="C177" i="23"/>
  <c r="C176" i="23"/>
  <c r="C173" i="23"/>
  <c r="C172" i="23"/>
  <c r="C169" i="23"/>
  <c r="C168" i="23"/>
  <c r="C165" i="23"/>
  <c r="C164" i="23"/>
  <c r="I180" i="23"/>
  <c r="G178" i="23"/>
  <c r="I176" i="23"/>
  <c r="G174" i="23"/>
  <c r="I172" i="23"/>
  <c r="G170" i="23"/>
  <c r="I168" i="23"/>
  <c r="G166" i="23"/>
  <c r="I164" i="23"/>
  <c r="G162" i="23"/>
  <c r="I177" i="23"/>
  <c r="I173" i="23"/>
  <c r="I169" i="23"/>
  <c r="I165" i="23"/>
  <c r="E175" i="23"/>
  <c r="E167" i="23"/>
  <c r="E181" i="23"/>
  <c r="G179" i="23"/>
  <c r="G175" i="23"/>
  <c r="G171" i="23"/>
  <c r="G167" i="23"/>
  <c r="G163" i="23"/>
  <c r="E179" i="23"/>
  <c r="E171" i="23"/>
  <c r="E163" i="23"/>
  <c r="E180" i="23"/>
  <c r="E176" i="23"/>
  <c r="E172" i="23"/>
  <c r="E168" i="23"/>
  <c r="E164" i="23"/>
  <c r="B234" i="23"/>
  <c r="N242" i="23"/>
  <c r="P252" i="23"/>
  <c r="P249" i="23"/>
  <c r="P244" i="23"/>
  <c r="I93" i="23"/>
  <c r="H242" i="23"/>
  <c r="I146" i="23"/>
  <c r="I112" i="23"/>
  <c r="L208" i="23"/>
  <c r="N243" i="23"/>
  <c r="I119" i="23"/>
  <c r="P257" i="23"/>
  <c r="P247" i="23"/>
  <c r="P208" i="23"/>
  <c r="B260" i="23"/>
  <c r="H258" i="23"/>
  <c r="L258" i="23"/>
  <c r="P259" i="23"/>
  <c r="P254" i="23"/>
  <c r="P250" i="23"/>
  <c r="D234" i="23"/>
  <c r="N246" i="23"/>
  <c r="F234" i="23"/>
  <c r="C101" i="23"/>
  <c r="E100" i="23"/>
  <c r="G99" i="23"/>
  <c r="C97" i="23"/>
  <c r="E96" i="23"/>
  <c r="G95" i="23"/>
  <c r="E102" i="23"/>
  <c r="E101" i="23"/>
  <c r="C100" i="23"/>
  <c r="C99" i="23"/>
  <c r="E98" i="23"/>
  <c r="E97" i="23"/>
  <c r="C96" i="23"/>
  <c r="C95" i="23"/>
  <c r="E94" i="23"/>
  <c r="E93" i="23"/>
  <c r="G92" i="23"/>
  <c r="C90" i="23"/>
  <c r="E89" i="23"/>
  <c r="G88" i="23"/>
  <c r="C86" i="23"/>
  <c r="E85" i="23"/>
  <c r="G84" i="23"/>
  <c r="E103" i="23"/>
  <c r="I102" i="23"/>
  <c r="G100" i="23"/>
  <c r="I98" i="23"/>
  <c r="G96" i="23"/>
  <c r="I94" i="23"/>
  <c r="C103" i="23"/>
  <c r="G98" i="23"/>
  <c r="C92" i="23"/>
  <c r="E90" i="23"/>
  <c r="C88" i="23"/>
  <c r="E86" i="23"/>
  <c r="C84" i="23"/>
  <c r="I92" i="23"/>
  <c r="C91" i="23"/>
  <c r="I88" i="23"/>
  <c r="C87" i="23"/>
  <c r="G101" i="23"/>
  <c r="G97" i="23"/>
  <c r="G93" i="23"/>
  <c r="E92" i="23"/>
  <c r="G91" i="23"/>
  <c r="G90" i="23"/>
  <c r="G89" i="23"/>
  <c r="E88" i="23"/>
  <c r="G87" i="23"/>
  <c r="G86" i="23"/>
  <c r="G85" i="23"/>
  <c r="E84" i="23"/>
  <c r="I103" i="23"/>
  <c r="G102" i="23"/>
  <c r="G94" i="23"/>
  <c r="C93" i="23"/>
  <c r="E91" i="23"/>
  <c r="C89" i="23"/>
  <c r="E87" i="23"/>
  <c r="C85" i="23"/>
  <c r="G103" i="23"/>
  <c r="C102" i="23"/>
  <c r="E99" i="23"/>
  <c r="C98" i="23"/>
  <c r="E95" i="23"/>
  <c r="C94" i="23"/>
  <c r="I91" i="23"/>
  <c r="I89" i="23"/>
  <c r="I87" i="23"/>
  <c r="I85" i="23"/>
  <c r="I84" i="23"/>
  <c r="I123" i="23"/>
  <c r="H252" i="23"/>
  <c r="L252" i="23"/>
  <c r="H259" i="23"/>
  <c r="H243" i="23"/>
  <c r="H208" i="23"/>
  <c r="I190" i="23" s="1"/>
  <c r="D260" i="23"/>
  <c r="N241" i="23"/>
  <c r="I128" i="23"/>
  <c r="P251" i="23"/>
  <c r="H249" i="23"/>
  <c r="P258" i="23"/>
  <c r="F260" i="23"/>
  <c r="P241" i="23"/>
  <c r="I90" i="23"/>
  <c r="P253" i="23"/>
  <c r="P245" i="23"/>
  <c r="N252" i="23"/>
  <c r="N244" i="23"/>
  <c r="G155" i="23"/>
  <c r="C155" i="23"/>
  <c r="G154" i="23"/>
  <c r="I152" i="23"/>
  <c r="C152" i="23"/>
  <c r="E151" i="23"/>
  <c r="G150" i="23"/>
  <c r="I148" i="23"/>
  <c r="C148" i="23"/>
  <c r="E147" i="23"/>
  <c r="G146" i="23"/>
  <c r="I144" i="23"/>
  <c r="C144" i="23"/>
  <c r="E143" i="23"/>
  <c r="G142" i="23"/>
  <c r="I140" i="23"/>
  <c r="C140" i="23"/>
  <c r="E139" i="23"/>
  <c r="G138" i="23"/>
  <c r="I136" i="23"/>
  <c r="C136" i="23"/>
  <c r="E154" i="23"/>
  <c r="G153" i="23"/>
  <c r="C151" i="23"/>
  <c r="E150" i="23"/>
  <c r="G149" i="23"/>
  <c r="C147" i="23"/>
  <c r="E146" i="23"/>
  <c r="G145" i="23"/>
  <c r="C143" i="23"/>
  <c r="E142" i="23"/>
  <c r="G141" i="23"/>
  <c r="C139" i="23"/>
  <c r="E138" i="23"/>
  <c r="G137" i="23"/>
  <c r="G152" i="23"/>
  <c r="G148" i="23"/>
  <c r="G144" i="23"/>
  <c r="G140" i="23"/>
  <c r="G136" i="23"/>
  <c r="E153" i="23"/>
  <c r="E152" i="23"/>
  <c r="E149" i="23"/>
  <c r="E148" i="23"/>
  <c r="E145" i="23"/>
  <c r="E144" i="23"/>
  <c r="E141" i="23"/>
  <c r="E140" i="23"/>
  <c r="E137" i="23"/>
  <c r="E136" i="23"/>
  <c r="I155" i="23"/>
  <c r="G151" i="23"/>
  <c r="G147" i="23"/>
  <c r="G143" i="23"/>
  <c r="G139" i="23"/>
  <c r="C154" i="23"/>
  <c r="C146" i="23"/>
  <c r="C138" i="23"/>
  <c r="I153" i="23"/>
  <c r="I149" i="23"/>
  <c r="I145" i="23"/>
  <c r="C153" i="23"/>
  <c r="C149" i="23"/>
  <c r="C145" i="23"/>
  <c r="C141" i="23"/>
  <c r="C137" i="23"/>
  <c r="C150" i="23"/>
  <c r="C142" i="23"/>
  <c r="I141" i="23"/>
  <c r="I137" i="23"/>
  <c r="I142" i="23"/>
  <c r="H257" i="23"/>
  <c r="L257" i="23"/>
  <c r="P248" i="23"/>
  <c r="H256" i="23"/>
  <c r="L256" i="23"/>
  <c r="N251" i="23"/>
  <c r="I147" i="23"/>
  <c r="I115" i="23"/>
  <c r="H257" i="22"/>
  <c r="L257" i="22"/>
  <c r="H255" i="22"/>
  <c r="L255" i="22"/>
  <c r="H253" i="22"/>
  <c r="L253" i="22"/>
  <c r="H249" i="22"/>
  <c r="L249" i="22"/>
  <c r="H245" i="22"/>
  <c r="L245" i="22"/>
  <c r="P245" i="22"/>
  <c r="N259" i="22"/>
  <c r="N252" i="22"/>
  <c r="N246" i="22"/>
  <c r="I127" i="22"/>
  <c r="C127" i="22"/>
  <c r="E126" i="22"/>
  <c r="G125" i="22"/>
  <c r="I123" i="22"/>
  <c r="C123" i="22"/>
  <c r="E122" i="22"/>
  <c r="G121" i="22"/>
  <c r="I119" i="22"/>
  <c r="C119" i="22"/>
  <c r="E118" i="22"/>
  <c r="G117" i="22"/>
  <c r="G128" i="22"/>
  <c r="C126" i="22"/>
  <c r="E125" i="22"/>
  <c r="G124" i="22"/>
  <c r="C122" i="22"/>
  <c r="E121" i="22"/>
  <c r="G120" i="22"/>
  <c r="C118" i="22"/>
  <c r="E117" i="22"/>
  <c r="G116" i="22"/>
  <c r="C114" i="22"/>
  <c r="E113" i="22"/>
  <c r="G112" i="22"/>
  <c r="C110" i="22"/>
  <c r="I128" i="22"/>
  <c r="G126" i="22"/>
  <c r="I124" i="22"/>
  <c r="G122" i="22"/>
  <c r="I120" i="22"/>
  <c r="G118" i="22"/>
  <c r="I115" i="22"/>
  <c r="C115" i="22"/>
  <c r="I111" i="22"/>
  <c r="C111" i="22"/>
  <c r="E124" i="22"/>
  <c r="E123" i="22"/>
  <c r="E120" i="22"/>
  <c r="E119" i="22"/>
  <c r="G114" i="22"/>
  <c r="E112" i="22"/>
  <c r="G110" i="22"/>
  <c r="C125" i="22"/>
  <c r="C117" i="22"/>
  <c r="C116" i="22"/>
  <c r="E114" i="22"/>
  <c r="C112" i="22"/>
  <c r="E110" i="22"/>
  <c r="E129" i="22"/>
  <c r="G127" i="22"/>
  <c r="G123" i="22"/>
  <c r="G119" i="22"/>
  <c r="E128" i="22"/>
  <c r="E127" i="22"/>
  <c r="E116" i="22"/>
  <c r="G115" i="22"/>
  <c r="G113" i="22"/>
  <c r="G111" i="22"/>
  <c r="I129" i="22"/>
  <c r="C128" i="22"/>
  <c r="C124" i="22"/>
  <c r="C121" i="22"/>
  <c r="C120" i="22"/>
  <c r="E115" i="22"/>
  <c r="C113" i="22"/>
  <c r="E111" i="22"/>
  <c r="I113" i="22"/>
  <c r="H250" i="22"/>
  <c r="L250" i="22"/>
  <c r="P259" i="22"/>
  <c r="C129" i="22"/>
  <c r="D234" i="22"/>
  <c r="I155" i="22"/>
  <c r="E155" i="22"/>
  <c r="I154" i="22"/>
  <c r="C154" i="22"/>
  <c r="E153" i="22"/>
  <c r="G152" i="22"/>
  <c r="I150" i="22"/>
  <c r="C150" i="22"/>
  <c r="E149" i="22"/>
  <c r="G148" i="22"/>
  <c r="I146" i="22"/>
  <c r="C146" i="22"/>
  <c r="E145" i="22"/>
  <c r="G144" i="22"/>
  <c r="I142" i="22"/>
  <c r="C142" i="22"/>
  <c r="E141" i="22"/>
  <c r="G140" i="22"/>
  <c r="I138" i="22"/>
  <c r="C138" i="22"/>
  <c r="E137" i="22"/>
  <c r="G136" i="22"/>
  <c r="C153" i="22"/>
  <c r="E152" i="22"/>
  <c r="G151" i="22"/>
  <c r="C149" i="22"/>
  <c r="E148" i="22"/>
  <c r="G147" i="22"/>
  <c r="C145" i="22"/>
  <c r="E144" i="22"/>
  <c r="G143" i="22"/>
  <c r="C141" i="22"/>
  <c r="E140" i="22"/>
  <c r="G139" i="22"/>
  <c r="C137" i="22"/>
  <c r="E136" i="22"/>
  <c r="G181" i="22"/>
  <c r="G154" i="22"/>
  <c r="G150" i="22"/>
  <c r="G146" i="22"/>
  <c r="G142" i="22"/>
  <c r="G138" i="22"/>
  <c r="C148" i="22"/>
  <c r="C147" i="22"/>
  <c r="C139" i="22"/>
  <c r="G153" i="22"/>
  <c r="G149" i="22"/>
  <c r="G145" i="22"/>
  <c r="G141" i="22"/>
  <c r="G137" i="22"/>
  <c r="E154" i="22"/>
  <c r="E151" i="22"/>
  <c r="E150" i="22"/>
  <c r="E147" i="22"/>
  <c r="E146" i="22"/>
  <c r="E143" i="22"/>
  <c r="E142" i="22"/>
  <c r="E139" i="22"/>
  <c r="E138" i="22"/>
  <c r="C152" i="22"/>
  <c r="C151" i="22"/>
  <c r="C144" i="22"/>
  <c r="C143" i="22"/>
  <c r="C140" i="22"/>
  <c r="C136" i="22"/>
  <c r="I151" i="22"/>
  <c r="I147" i="22"/>
  <c r="I143" i="22"/>
  <c r="I139" i="22"/>
  <c r="I87" i="22"/>
  <c r="N256" i="22"/>
  <c r="I125" i="22"/>
  <c r="I101" i="22"/>
  <c r="I152" i="22"/>
  <c r="L208" i="22"/>
  <c r="H251" i="22"/>
  <c r="L251" i="22"/>
  <c r="H247" i="22"/>
  <c r="L247" i="22"/>
  <c r="H243" i="22"/>
  <c r="L243" i="22"/>
  <c r="F234" i="22"/>
  <c r="P257" i="22"/>
  <c r="P249" i="22"/>
  <c r="R241" i="22"/>
  <c r="I153" i="22"/>
  <c r="I122" i="22"/>
  <c r="H259" i="22"/>
  <c r="I114" i="22"/>
  <c r="I99" i="22"/>
  <c r="I77" i="22"/>
  <c r="C76" i="22"/>
  <c r="E75" i="22"/>
  <c r="G74" i="22"/>
  <c r="C72" i="22"/>
  <c r="E71" i="22"/>
  <c r="G70" i="22"/>
  <c r="C68" i="22"/>
  <c r="E67" i="22"/>
  <c r="G66" i="22"/>
  <c r="C64" i="22"/>
  <c r="E63" i="22"/>
  <c r="G62" i="22"/>
  <c r="C60" i="22"/>
  <c r="E59" i="22"/>
  <c r="G58" i="22"/>
  <c r="G76" i="22"/>
  <c r="G75" i="22"/>
  <c r="E74" i="22"/>
  <c r="G73" i="22"/>
  <c r="G72" i="22"/>
  <c r="G71" i="22"/>
  <c r="E70" i="22"/>
  <c r="G69" i="22"/>
  <c r="G68" i="22"/>
  <c r="G67" i="22"/>
  <c r="E66" i="22"/>
  <c r="G65" i="22"/>
  <c r="G64" i="22"/>
  <c r="G63" i="22"/>
  <c r="E62" i="22"/>
  <c r="G61" i="22"/>
  <c r="G60" i="22"/>
  <c r="G59" i="22"/>
  <c r="E58" i="22"/>
  <c r="C73" i="22"/>
  <c r="C69" i="22"/>
  <c r="C65" i="22"/>
  <c r="C61" i="22"/>
  <c r="E76" i="22"/>
  <c r="C75" i="22"/>
  <c r="C74" i="22"/>
  <c r="E73" i="22"/>
  <c r="E72" i="22"/>
  <c r="C71" i="22"/>
  <c r="C70" i="22"/>
  <c r="E69" i="22"/>
  <c r="E68" i="22"/>
  <c r="C67" i="22"/>
  <c r="C66" i="22"/>
  <c r="E65" i="22"/>
  <c r="E64" i="22"/>
  <c r="C63" i="22"/>
  <c r="C62" i="22"/>
  <c r="E61" i="22"/>
  <c r="E60" i="22"/>
  <c r="C59" i="22"/>
  <c r="C58" i="22"/>
  <c r="I73" i="22"/>
  <c r="I69" i="22"/>
  <c r="I65" i="22"/>
  <c r="I61" i="22"/>
  <c r="I149" i="22"/>
  <c r="N258" i="22"/>
  <c r="N244" i="22"/>
  <c r="N242" i="22"/>
  <c r="I68" i="22"/>
  <c r="C155" i="22"/>
  <c r="I67" i="22"/>
  <c r="I121" i="22"/>
  <c r="I97" i="22"/>
  <c r="C77" i="22"/>
  <c r="I148" i="22"/>
  <c r="I112" i="22"/>
  <c r="I102" i="22"/>
  <c r="I62" i="22"/>
  <c r="H258" i="22"/>
  <c r="L258" i="22"/>
  <c r="H256" i="22"/>
  <c r="L256" i="22"/>
  <c r="H254" i="22"/>
  <c r="L254" i="22"/>
  <c r="P253" i="22"/>
  <c r="N254" i="22"/>
  <c r="N250" i="22"/>
  <c r="N248" i="22"/>
  <c r="N243" i="22"/>
  <c r="I118" i="22"/>
  <c r="B234" i="22"/>
  <c r="H246" i="22"/>
  <c r="L246" i="22"/>
  <c r="P247" i="22"/>
  <c r="D260" i="22"/>
  <c r="E102" i="22"/>
  <c r="G101" i="22"/>
  <c r="C99" i="22"/>
  <c r="E98" i="22"/>
  <c r="G97" i="22"/>
  <c r="C95" i="22"/>
  <c r="E94" i="22"/>
  <c r="G93" i="22"/>
  <c r="C91" i="22"/>
  <c r="E90" i="22"/>
  <c r="G89" i="22"/>
  <c r="C87" i="22"/>
  <c r="E86" i="22"/>
  <c r="G85" i="22"/>
  <c r="I103" i="22"/>
  <c r="I100" i="22"/>
  <c r="C100" i="22"/>
  <c r="I96" i="22"/>
  <c r="C96" i="22"/>
  <c r="I92" i="22"/>
  <c r="C92" i="22"/>
  <c r="I88" i="22"/>
  <c r="C88" i="22"/>
  <c r="I84" i="22"/>
  <c r="C84" i="22"/>
  <c r="C103" i="22"/>
  <c r="E101" i="22"/>
  <c r="G99" i="22"/>
  <c r="E97" i="22"/>
  <c r="G95" i="22"/>
  <c r="E93" i="22"/>
  <c r="G91" i="22"/>
  <c r="E89" i="22"/>
  <c r="G86" i="22"/>
  <c r="G84" i="22"/>
  <c r="C101" i="22"/>
  <c r="E99" i="22"/>
  <c r="C97" i="22"/>
  <c r="E95" i="22"/>
  <c r="C93" i="22"/>
  <c r="E91" i="22"/>
  <c r="C89" i="22"/>
  <c r="E87" i="22"/>
  <c r="C85" i="22"/>
  <c r="G103" i="22"/>
  <c r="G102" i="22"/>
  <c r="G100" i="22"/>
  <c r="G98" i="22"/>
  <c r="G96" i="22"/>
  <c r="G94" i="22"/>
  <c r="G92" i="22"/>
  <c r="G90" i="22"/>
  <c r="G88" i="22"/>
  <c r="G87" i="22"/>
  <c r="E85" i="22"/>
  <c r="C102" i="22"/>
  <c r="E100" i="22"/>
  <c r="C98" i="22"/>
  <c r="E96" i="22"/>
  <c r="C94" i="22"/>
  <c r="E92" i="22"/>
  <c r="C90" i="22"/>
  <c r="E88" i="22"/>
  <c r="C86" i="22"/>
  <c r="E84" i="22"/>
  <c r="I85" i="22"/>
  <c r="I116" i="22"/>
  <c r="I90" i="22"/>
  <c r="H252" i="22"/>
  <c r="L252" i="22"/>
  <c r="H248" i="22"/>
  <c r="L248" i="22"/>
  <c r="H244" i="22"/>
  <c r="L244" i="22"/>
  <c r="B260" i="22"/>
  <c r="P208" i="22"/>
  <c r="P255" i="22"/>
  <c r="P251" i="22"/>
  <c r="P243" i="22"/>
  <c r="R242" i="22"/>
  <c r="F260" i="22"/>
  <c r="N208" i="22"/>
  <c r="I136" i="22"/>
  <c r="I145" i="22"/>
  <c r="N257" i="22"/>
  <c r="I72" i="22"/>
  <c r="I110" i="22"/>
  <c r="I95" i="22"/>
  <c r="N255" i="22"/>
  <c r="N253" i="22"/>
  <c r="N251" i="22"/>
  <c r="N249" i="22"/>
  <c r="N247" i="22"/>
  <c r="N245" i="22"/>
  <c r="I126" i="22"/>
  <c r="I60" i="22"/>
  <c r="G77" i="22"/>
  <c r="I63" i="22"/>
  <c r="I117" i="22"/>
  <c r="I93" i="22"/>
  <c r="I144" i="22"/>
  <c r="E103" i="22"/>
  <c r="I98" i="22"/>
  <c r="I74" i="22"/>
  <c r="I58" i="22"/>
  <c r="P259" i="21"/>
  <c r="P255" i="21"/>
  <c r="P251" i="21"/>
  <c r="L246" i="21"/>
  <c r="H246" i="21"/>
  <c r="N259" i="21"/>
  <c r="N242" i="21"/>
  <c r="P256" i="21"/>
  <c r="P257" i="21"/>
  <c r="P208" i="21"/>
  <c r="P250" i="21"/>
  <c r="N253" i="21"/>
  <c r="L252" i="21"/>
  <c r="H252" i="21"/>
  <c r="L208" i="21"/>
  <c r="G76" i="21"/>
  <c r="G75" i="21"/>
  <c r="C73" i="21"/>
  <c r="E72" i="21"/>
  <c r="G71" i="21"/>
  <c r="C69" i="21"/>
  <c r="E68" i="21"/>
  <c r="G67" i="21"/>
  <c r="C65" i="21"/>
  <c r="E64" i="21"/>
  <c r="G63" i="21"/>
  <c r="C61" i="21"/>
  <c r="E60" i="21"/>
  <c r="G59" i="21"/>
  <c r="E77" i="21"/>
  <c r="C76" i="21"/>
  <c r="C75" i="21"/>
  <c r="G73" i="21"/>
  <c r="C67" i="21"/>
  <c r="E66" i="21"/>
  <c r="G65" i="21"/>
  <c r="C63" i="21"/>
  <c r="E62" i="21"/>
  <c r="C59" i="21"/>
  <c r="I77" i="21"/>
  <c r="E73" i="21"/>
  <c r="E69" i="21"/>
  <c r="C66" i="21"/>
  <c r="G64" i="21"/>
  <c r="I62" i="21"/>
  <c r="C62" i="21"/>
  <c r="E61" i="21"/>
  <c r="G60" i="21"/>
  <c r="C58" i="21"/>
  <c r="E76" i="21"/>
  <c r="E75" i="21"/>
  <c r="G74" i="21"/>
  <c r="C72" i="21"/>
  <c r="E71" i="21"/>
  <c r="G70" i="21"/>
  <c r="C68" i="21"/>
  <c r="E67" i="21"/>
  <c r="G66" i="21"/>
  <c r="C64" i="21"/>
  <c r="E63" i="21"/>
  <c r="G62" i="21"/>
  <c r="C60" i="21"/>
  <c r="E59" i="21"/>
  <c r="G58" i="21"/>
  <c r="I76" i="21"/>
  <c r="E74" i="21"/>
  <c r="C71" i="21"/>
  <c r="E70" i="21"/>
  <c r="G69" i="21"/>
  <c r="G61" i="21"/>
  <c r="E58" i="21"/>
  <c r="I74" i="21"/>
  <c r="C74" i="21"/>
  <c r="G72" i="21"/>
  <c r="I70" i="21"/>
  <c r="C70" i="21"/>
  <c r="G68" i="21"/>
  <c r="I66" i="21"/>
  <c r="E65" i="21"/>
  <c r="I58" i="21"/>
  <c r="N258" i="21"/>
  <c r="N208" i="21"/>
  <c r="H259" i="21"/>
  <c r="H208" i="21"/>
  <c r="I199" i="21" s="1"/>
  <c r="I175" i="21"/>
  <c r="I68" i="21"/>
  <c r="I69" i="21"/>
  <c r="I71" i="21"/>
  <c r="L250" i="21"/>
  <c r="H250" i="21"/>
  <c r="P247" i="21"/>
  <c r="P243" i="21"/>
  <c r="H256" i="21"/>
  <c r="L256" i="21"/>
  <c r="L251" i="21"/>
  <c r="H251" i="21"/>
  <c r="L244" i="21"/>
  <c r="H244" i="21"/>
  <c r="H258" i="21"/>
  <c r="L258" i="21"/>
  <c r="H255" i="21"/>
  <c r="L254" i="21"/>
  <c r="H254" i="21"/>
  <c r="P245" i="21"/>
  <c r="L245" i="21"/>
  <c r="H245" i="21"/>
  <c r="F260" i="21"/>
  <c r="P241" i="21"/>
  <c r="P244" i="21"/>
  <c r="L243" i="21"/>
  <c r="H243" i="21"/>
  <c r="L242" i="21"/>
  <c r="H242" i="21"/>
  <c r="P258" i="21"/>
  <c r="L249" i="21"/>
  <c r="H249" i="21"/>
  <c r="N256" i="21"/>
  <c r="F234" i="21"/>
  <c r="P246" i="21"/>
  <c r="N257" i="21"/>
  <c r="N254" i="21"/>
  <c r="L248" i="21"/>
  <c r="H248" i="21"/>
  <c r="L241" i="21"/>
  <c r="H241" i="21"/>
  <c r="B260" i="21"/>
  <c r="C179" i="21"/>
  <c r="E178" i="21"/>
  <c r="G177" i="21"/>
  <c r="C175" i="21"/>
  <c r="E174" i="21"/>
  <c r="G173" i="21"/>
  <c r="C171" i="21"/>
  <c r="E170" i="21"/>
  <c r="G169" i="21"/>
  <c r="C167" i="21"/>
  <c r="E166" i="21"/>
  <c r="G165" i="21"/>
  <c r="C163" i="21"/>
  <c r="E162" i="21"/>
  <c r="G180" i="21"/>
  <c r="C178" i="21"/>
  <c r="E177" i="21"/>
  <c r="G176" i="21"/>
  <c r="C174" i="21"/>
  <c r="E173" i="21"/>
  <c r="G172" i="21"/>
  <c r="C170" i="21"/>
  <c r="E169" i="21"/>
  <c r="G168" i="21"/>
  <c r="C166" i="21"/>
  <c r="E165" i="21"/>
  <c r="G164" i="21"/>
  <c r="C162" i="21"/>
  <c r="I181" i="21"/>
  <c r="C180" i="21"/>
  <c r="C177" i="21"/>
  <c r="C176" i="21"/>
  <c r="C173" i="21"/>
  <c r="C172" i="21"/>
  <c r="C169" i="21"/>
  <c r="C168" i="21"/>
  <c r="C165" i="21"/>
  <c r="C164" i="21"/>
  <c r="E181" i="21"/>
  <c r="G175" i="21"/>
  <c r="G171" i="21"/>
  <c r="G163" i="21"/>
  <c r="E179" i="21"/>
  <c r="E172" i="21"/>
  <c r="E171" i="21"/>
  <c r="E167" i="21"/>
  <c r="E164" i="21"/>
  <c r="E163" i="21"/>
  <c r="I180" i="21"/>
  <c r="G178" i="21"/>
  <c r="I176" i="21"/>
  <c r="G174" i="21"/>
  <c r="I172" i="21"/>
  <c r="G170" i="21"/>
  <c r="I168" i="21"/>
  <c r="G166" i="21"/>
  <c r="I164" i="21"/>
  <c r="G162" i="21"/>
  <c r="G179" i="21"/>
  <c r="G167" i="21"/>
  <c r="E180" i="21"/>
  <c r="E176" i="21"/>
  <c r="E175" i="21"/>
  <c r="E168" i="21"/>
  <c r="P252" i="21"/>
  <c r="N255" i="21"/>
  <c r="H247" i="21"/>
  <c r="P249" i="21"/>
  <c r="D260" i="21"/>
  <c r="N241" i="21"/>
  <c r="I171" i="21"/>
  <c r="L253" i="21"/>
  <c r="H253" i="21"/>
  <c r="I64" i="21"/>
  <c r="I177" i="21"/>
  <c r="I65" i="21"/>
  <c r="I67" i="21"/>
  <c r="P246" i="20"/>
  <c r="H245" i="20"/>
  <c r="L245" i="20"/>
  <c r="H243" i="20"/>
  <c r="L243" i="20"/>
  <c r="N249" i="20"/>
  <c r="N245" i="20"/>
  <c r="D234" i="20"/>
  <c r="H252" i="20"/>
  <c r="L252" i="20"/>
  <c r="I10" i="20"/>
  <c r="R259" i="20"/>
  <c r="R257" i="20"/>
  <c r="R255" i="20"/>
  <c r="N259" i="20"/>
  <c r="N258" i="20"/>
  <c r="N257" i="20"/>
  <c r="N256" i="20"/>
  <c r="N255" i="20"/>
  <c r="F260" i="20"/>
  <c r="P241" i="20"/>
  <c r="N251" i="20"/>
  <c r="N248" i="20"/>
  <c r="N244" i="20"/>
  <c r="N208" i="20"/>
  <c r="H253" i="20"/>
  <c r="L253" i="20"/>
  <c r="I181" i="20"/>
  <c r="C180" i="20"/>
  <c r="E179" i="20"/>
  <c r="G178" i="20"/>
  <c r="C176" i="20"/>
  <c r="E175" i="20"/>
  <c r="G174" i="20"/>
  <c r="C172" i="20"/>
  <c r="E171" i="20"/>
  <c r="G170" i="20"/>
  <c r="C168" i="20"/>
  <c r="E167" i="20"/>
  <c r="G166" i="20"/>
  <c r="C164" i="20"/>
  <c r="E163" i="20"/>
  <c r="C179" i="20"/>
  <c r="E178" i="20"/>
  <c r="G177" i="20"/>
  <c r="C175" i="20"/>
  <c r="E174" i="20"/>
  <c r="G173" i="20"/>
  <c r="C171" i="20"/>
  <c r="E170" i="20"/>
  <c r="G169" i="20"/>
  <c r="C167" i="20"/>
  <c r="E166" i="20"/>
  <c r="G165" i="20"/>
  <c r="C163" i="20"/>
  <c r="G180" i="20"/>
  <c r="C178" i="20"/>
  <c r="E177" i="20"/>
  <c r="G176" i="20"/>
  <c r="C174" i="20"/>
  <c r="E173" i="20"/>
  <c r="G172" i="20"/>
  <c r="C170" i="20"/>
  <c r="E169" i="20"/>
  <c r="G168" i="20"/>
  <c r="E180" i="20"/>
  <c r="I177" i="20"/>
  <c r="E176" i="20"/>
  <c r="I173" i="20"/>
  <c r="E172" i="20"/>
  <c r="I169" i="20"/>
  <c r="E168" i="20"/>
  <c r="E165" i="20"/>
  <c r="E164" i="20"/>
  <c r="G164" i="20"/>
  <c r="C166" i="20"/>
  <c r="C165" i="20"/>
  <c r="C162" i="20"/>
  <c r="G179" i="20"/>
  <c r="C177" i="20"/>
  <c r="G175" i="20"/>
  <c r="C173" i="20"/>
  <c r="G171" i="20"/>
  <c r="C169" i="20"/>
  <c r="G167" i="20"/>
  <c r="I165" i="20"/>
  <c r="G163" i="20"/>
  <c r="I166" i="20"/>
  <c r="I175" i="20"/>
  <c r="I170" i="20"/>
  <c r="I164" i="20"/>
  <c r="I144" i="20"/>
  <c r="I153" i="20"/>
  <c r="C25" i="20"/>
  <c r="I49" i="20"/>
  <c r="I41" i="20"/>
  <c r="I20" i="20"/>
  <c r="I143" i="20"/>
  <c r="P250" i="20"/>
  <c r="H249" i="20"/>
  <c r="L249" i="20"/>
  <c r="H247" i="20"/>
  <c r="L247" i="20"/>
  <c r="P244" i="20"/>
  <c r="P242" i="20"/>
  <c r="N252" i="20"/>
  <c r="G24" i="20"/>
  <c r="C22" i="20"/>
  <c r="E21" i="20"/>
  <c r="G20" i="20"/>
  <c r="C18" i="20"/>
  <c r="E17" i="20"/>
  <c r="G16" i="20"/>
  <c r="C14" i="20"/>
  <c r="E13" i="20"/>
  <c r="G12" i="20"/>
  <c r="C10" i="20"/>
  <c r="E9" i="20"/>
  <c r="G8" i="20"/>
  <c r="C6" i="20"/>
  <c r="E24" i="20"/>
  <c r="G23" i="20"/>
  <c r="I21" i="20"/>
  <c r="C21" i="20"/>
  <c r="E20" i="20"/>
  <c r="G19" i="20"/>
  <c r="I17" i="20"/>
  <c r="C17" i="20"/>
  <c r="E16" i="20"/>
  <c r="G15" i="20"/>
  <c r="I13" i="20"/>
  <c r="C13" i="20"/>
  <c r="E12" i="20"/>
  <c r="G11" i="20"/>
  <c r="I9" i="20"/>
  <c r="C9" i="20"/>
  <c r="E8" i="20"/>
  <c r="G7" i="20"/>
  <c r="I25" i="20"/>
  <c r="C24" i="20"/>
  <c r="E23" i="20"/>
  <c r="G22" i="20"/>
  <c r="C20" i="20"/>
  <c r="E19" i="20"/>
  <c r="G18" i="20"/>
  <c r="C16" i="20"/>
  <c r="E15" i="20"/>
  <c r="G14" i="20"/>
  <c r="C12" i="20"/>
  <c r="E11" i="20"/>
  <c r="G10" i="20"/>
  <c r="C8" i="20"/>
  <c r="E7" i="20"/>
  <c r="G6" i="20"/>
  <c r="C23" i="20"/>
  <c r="G21" i="20"/>
  <c r="C19" i="20"/>
  <c r="G17" i="20"/>
  <c r="C15" i="20"/>
  <c r="G13" i="20"/>
  <c r="C11" i="20"/>
  <c r="G9" i="20"/>
  <c r="C7" i="20"/>
  <c r="I19" i="20"/>
  <c r="E14" i="20"/>
  <c r="I7" i="20"/>
  <c r="E6" i="20"/>
  <c r="I23" i="20"/>
  <c r="I15" i="20"/>
  <c r="E10" i="20"/>
  <c r="E22" i="20"/>
  <c r="E18" i="20"/>
  <c r="I11" i="20"/>
  <c r="C49" i="20"/>
  <c r="E48" i="20"/>
  <c r="G47" i="20"/>
  <c r="C45" i="20"/>
  <c r="E44" i="20"/>
  <c r="G43" i="20"/>
  <c r="C41" i="20"/>
  <c r="E40" i="20"/>
  <c r="G39" i="20"/>
  <c r="C37" i="20"/>
  <c r="E36" i="20"/>
  <c r="G35" i="20"/>
  <c r="C33" i="20"/>
  <c r="E32" i="20"/>
  <c r="G51" i="20"/>
  <c r="C51" i="20"/>
  <c r="G50" i="20"/>
  <c r="I48" i="20"/>
  <c r="C48" i="20"/>
  <c r="E47" i="20"/>
  <c r="G46" i="20"/>
  <c r="I44" i="20"/>
  <c r="C44" i="20"/>
  <c r="E43" i="20"/>
  <c r="G42" i="20"/>
  <c r="I40" i="20"/>
  <c r="C40" i="20"/>
  <c r="E39" i="20"/>
  <c r="G38" i="20"/>
  <c r="I36" i="20"/>
  <c r="C36" i="20"/>
  <c r="E35" i="20"/>
  <c r="G34" i="20"/>
  <c r="I32" i="20"/>
  <c r="C32" i="20"/>
  <c r="E51" i="20"/>
  <c r="C50" i="20"/>
  <c r="E50" i="20"/>
  <c r="G49" i="20"/>
  <c r="C47" i="20"/>
  <c r="E46" i="20"/>
  <c r="G45" i="20"/>
  <c r="C43" i="20"/>
  <c r="E42" i="20"/>
  <c r="G41" i="20"/>
  <c r="C39" i="20"/>
  <c r="E38" i="20"/>
  <c r="G37" i="20"/>
  <c r="C35" i="20"/>
  <c r="E34" i="20"/>
  <c r="G33" i="20"/>
  <c r="I51" i="20"/>
  <c r="G48" i="20"/>
  <c r="C46" i="20"/>
  <c r="G44" i="20"/>
  <c r="C42" i="20"/>
  <c r="G40" i="20"/>
  <c r="C38" i="20"/>
  <c r="G36" i="20"/>
  <c r="C34" i="20"/>
  <c r="G32" i="20"/>
  <c r="I46" i="20"/>
  <c r="E41" i="20"/>
  <c r="E37" i="20"/>
  <c r="I42" i="20"/>
  <c r="I34" i="20"/>
  <c r="I50" i="20"/>
  <c r="E49" i="20"/>
  <c r="E45" i="20"/>
  <c r="I38" i="20"/>
  <c r="E33" i="20"/>
  <c r="R258" i="20"/>
  <c r="R256" i="20"/>
  <c r="F234" i="20"/>
  <c r="B234" i="20"/>
  <c r="N253" i="20"/>
  <c r="N250" i="20"/>
  <c r="N246" i="20"/>
  <c r="N242" i="20"/>
  <c r="D260" i="20"/>
  <c r="N241" i="20"/>
  <c r="H254" i="20"/>
  <c r="L254" i="20"/>
  <c r="I152" i="20"/>
  <c r="I136" i="20"/>
  <c r="I45" i="20"/>
  <c r="I37" i="20"/>
  <c r="I24" i="20"/>
  <c r="I16" i="20"/>
  <c r="I8" i="20"/>
  <c r="E25" i="20"/>
  <c r="P252" i="20"/>
  <c r="P248" i="20"/>
  <c r="L208" i="20"/>
  <c r="H208" i="20"/>
  <c r="I203" i="20" s="1"/>
  <c r="I18" i="20"/>
  <c r="N254" i="20"/>
  <c r="P253" i="20"/>
  <c r="P251" i="20"/>
  <c r="H250" i="20"/>
  <c r="L250" i="20"/>
  <c r="P249" i="20"/>
  <c r="H248" i="20"/>
  <c r="L248" i="20"/>
  <c r="P247" i="20"/>
  <c r="H246" i="20"/>
  <c r="L246" i="20"/>
  <c r="P245" i="20"/>
  <c r="H244" i="20"/>
  <c r="L244" i="20"/>
  <c r="P243" i="20"/>
  <c r="L242" i="20"/>
  <c r="H242" i="20"/>
  <c r="P208" i="20"/>
  <c r="B260" i="20"/>
  <c r="L241" i="20"/>
  <c r="H241" i="20"/>
  <c r="N247" i="20"/>
  <c r="N243" i="20"/>
  <c r="H251" i="20"/>
  <c r="L251" i="20"/>
  <c r="C181" i="20"/>
  <c r="C153" i="20"/>
  <c r="E152" i="20"/>
  <c r="G151" i="20"/>
  <c r="C149" i="20"/>
  <c r="E148" i="20"/>
  <c r="G147" i="20"/>
  <c r="C145" i="20"/>
  <c r="E144" i="20"/>
  <c r="G143" i="20"/>
  <c r="C141" i="20"/>
  <c r="E140" i="20"/>
  <c r="G139" i="20"/>
  <c r="C137" i="20"/>
  <c r="E136" i="20"/>
  <c r="G154" i="20"/>
  <c r="C152" i="20"/>
  <c r="E151" i="20"/>
  <c r="G150" i="20"/>
  <c r="C148" i="20"/>
  <c r="E147" i="20"/>
  <c r="G146" i="20"/>
  <c r="C144" i="20"/>
  <c r="E143" i="20"/>
  <c r="G142" i="20"/>
  <c r="C140" i="20"/>
  <c r="E139" i="20"/>
  <c r="G138" i="20"/>
  <c r="C136" i="20"/>
  <c r="E155" i="20"/>
  <c r="G153" i="20"/>
  <c r="G149" i="20"/>
  <c r="G145" i="20"/>
  <c r="G141" i="20"/>
  <c r="G137" i="20"/>
  <c r="G148" i="20"/>
  <c r="G144" i="20"/>
  <c r="G140" i="20"/>
  <c r="G136" i="20"/>
  <c r="E154" i="20"/>
  <c r="E153" i="20"/>
  <c r="E150" i="20"/>
  <c r="E149" i="20"/>
  <c r="E146" i="20"/>
  <c r="E145" i="20"/>
  <c r="E142" i="20"/>
  <c r="E141" i="20"/>
  <c r="E138" i="20"/>
  <c r="E137" i="20"/>
  <c r="I154" i="20"/>
  <c r="G152" i="20"/>
  <c r="I138" i="20"/>
  <c r="I155" i="20"/>
  <c r="C154" i="20"/>
  <c r="C151" i="20"/>
  <c r="C150" i="20"/>
  <c r="C147" i="20"/>
  <c r="C146" i="20"/>
  <c r="C143" i="20"/>
  <c r="C142" i="20"/>
  <c r="C139" i="20"/>
  <c r="C138" i="20"/>
  <c r="I150" i="20"/>
  <c r="I146" i="20"/>
  <c r="I142" i="20"/>
  <c r="I178" i="20"/>
  <c r="G25" i="20"/>
  <c r="I43" i="20"/>
  <c r="I35" i="20"/>
  <c r="I22" i="20"/>
  <c r="I14" i="20"/>
  <c r="I6" i="20"/>
  <c r="I151" i="20"/>
  <c r="N255" i="19"/>
  <c r="H249" i="19"/>
  <c r="L249" i="19"/>
  <c r="P256" i="19"/>
  <c r="P254" i="19"/>
  <c r="D260" i="19"/>
  <c r="N241" i="19"/>
  <c r="P246" i="19"/>
  <c r="P244" i="19"/>
  <c r="H243" i="19"/>
  <c r="L243" i="19"/>
  <c r="P242" i="19"/>
  <c r="L208" i="19"/>
  <c r="N253" i="19"/>
  <c r="N248" i="19"/>
  <c r="I74" i="19"/>
  <c r="I66" i="19"/>
  <c r="I58" i="19"/>
  <c r="I10" i="19"/>
  <c r="E25" i="19"/>
  <c r="E181" i="19"/>
  <c r="E77" i="19"/>
  <c r="I168" i="19"/>
  <c r="I128" i="19"/>
  <c r="I120" i="19"/>
  <c r="C25" i="19"/>
  <c r="N251" i="19"/>
  <c r="P258" i="19"/>
  <c r="H258" i="19"/>
  <c r="L258" i="19"/>
  <c r="N256" i="19"/>
  <c r="H254" i="19"/>
  <c r="L254" i="19"/>
  <c r="H250" i="19"/>
  <c r="L250" i="19"/>
  <c r="H248" i="19"/>
  <c r="L248" i="19"/>
  <c r="N242" i="19"/>
  <c r="P252" i="19"/>
  <c r="P250" i="19"/>
  <c r="P248" i="19"/>
  <c r="H208" i="19"/>
  <c r="I189" i="19" s="1"/>
  <c r="H253" i="19"/>
  <c r="L253" i="19"/>
  <c r="H246" i="19"/>
  <c r="L246" i="19"/>
  <c r="P208" i="19"/>
  <c r="B234" i="19"/>
  <c r="P255" i="19"/>
  <c r="I177" i="19"/>
  <c r="N247" i="19"/>
  <c r="I164" i="19"/>
  <c r="N259" i="19"/>
  <c r="N258" i="19"/>
  <c r="N257" i="19"/>
  <c r="P253" i="19"/>
  <c r="N208" i="19"/>
  <c r="H245" i="19"/>
  <c r="L245" i="19"/>
  <c r="P245" i="19"/>
  <c r="H244" i="19"/>
  <c r="L244" i="19"/>
  <c r="P243" i="19"/>
  <c r="H242" i="19"/>
  <c r="L242" i="19"/>
  <c r="F234" i="19"/>
  <c r="H241" i="19"/>
  <c r="B260" i="19"/>
  <c r="L241" i="19"/>
  <c r="N249" i="19"/>
  <c r="E76" i="19"/>
  <c r="G75" i="19"/>
  <c r="I73" i="19"/>
  <c r="C73" i="19"/>
  <c r="E72" i="19"/>
  <c r="G71" i="19"/>
  <c r="I69" i="19"/>
  <c r="C69" i="19"/>
  <c r="E68" i="19"/>
  <c r="G67" i="19"/>
  <c r="I65" i="19"/>
  <c r="C65" i="19"/>
  <c r="E64" i="19"/>
  <c r="G63" i="19"/>
  <c r="I61" i="19"/>
  <c r="C61" i="19"/>
  <c r="E60" i="19"/>
  <c r="G59" i="19"/>
  <c r="I77" i="19"/>
  <c r="C76" i="19"/>
  <c r="E75" i="19"/>
  <c r="G74" i="19"/>
  <c r="C72" i="19"/>
  <c r="E71" i="19"/>
  <c r="G70" i="19"/>
  <c r="C68" i="19"/>
  <c r="E67" i="19"/>
  <c r="G66" i="19"/>
  <c r="C64" i="19"/>
  <c r="E63" i="19"/>
  <c r="G62" i="19"/>
  <c r="C60" i="19"/>
  <c r="E59" i="19"/>
  <c r="G58" i="19"/>
  <c r="G76" i="19"/>
  <c r="C74" i="19"/>
  <c r="E73" i="19"/>
  <c r="G72" i="19"/>
  <c r="C70" i="19"/>
  <c r="E69" i="19"/>
  <c r="G68" i="19"/>
  <c r="C66" i="19"/>
  <c r="E65" i="19"/>
  <c r="G64" i="19"/>
  <c r="C62" i="19"/>
  <c r="E61" i="19"/>
  <c r="G60" i="19"/>
  <c r="C58" i="19"/>
  <c r="I75" i="19"/>
  <c r="E74" i="19"/>
  <c r="I71" i="19"/>
  <c r="E70" i="19"/>
  <c r="I67" i="19"/>
  <c r="E66" i="19"/>
  <c r="I63" i="19"/>
  <c r="E62" i="19"/>
  <c r="I59" i="19"/>
  <c r="E58" i="19"/>
  <c r="C75" i="19"/>
  <c r="G73" i="19"/>
  <c r="C71" i="19"/>
  <c r="G69" i="19"/>
  <c r="C67" i="19"/>
  <c r="G65" i="19"/>
  <c r="C63" i="19"/>
  <c r="G61" i="19"/>
  <c r="C59" i="19"/>
  <c r="I70" i="19"/>
  <c r="I62" i="19"/>
  <c r="H255" i="19"/>
  <c r="I173" i="19"/>
  <c r="I127" i="19"/>
  <c r="C127" i="19"/>
  <c r="E126" i="19"/>
  <c r="G125" i="19"/>
  <c r="I123" i="19"/>
  <c r="C123" i="19"/>
  <c r="E122" i="19"/>
  <c r="G121" i="19"/>
  <c r="I119" i="19"/>
  <c r="C119" i="19"/>
  <c r="E118" i="19"/>
  <c r="G117" i="19"/>
  <c r="I115" i="19"/>
  <c r="C115" i="19"/>
  <c r="E114" i="19"/>
  <c r="G113" i="19"/>
  <c r="I111" i="19"/>
  <c r="C111" i="19"/>
  <c r="E110" i="19"/>
  <c r="G128" i="19"/>
  <c r="C126" i="19"/>
  <c r="E125" i="19"/>
  <c r="G124" i="19"/>
  <c r="C122" i="19"/>
  <c r="E121" i="19"/>
  <c r="G120" i="19"/>
  <c r="C118" i="19"/>
  <c r="E117" i="19"/>
  <c r="G116" i="19"/>
  <c r="C114" i="19"/>
  <c r="E113" i="19"/>
  <c r="G112" i="19"/>
  <c r="C110" i="19"/>
  <c r="I129" i="19"/>
  <c r="E129" i="19"/>
  <c r="C128" i="19"/>
  <c r="E127" i="19"/>
  <c r="G126" i="19"/>
  <c r="C124" i="19"/>
  <c r="E123" i="19"/>
  <c r="G122" i="19"/>
  <c r="C120" i="19"/>
  <c r="E119" i="19"/>
  <c r="G118" i="19"/>
  <c r="C116" i="19"/>
  <c r="E115" i="19"/>
  <c r="G114" i="19"/>
  <c r="C112" i="19"/>
  <c r="E111" i="19"/>
  <c r="G110" i="19"/>
  <c r="E128" i="19"/>
  <c r="I125" i="19"/>
  <c r="E124" i="19"/>
  <c r="I121" i="19"/>
  <c r="E120" i="19"/>
  <c r="I117" i="19"/>
  <c r="E116" i="19"/>
  <c r="I113" i="19"/>
  <c r="E112" i="19"/>
  <c r="G127" i="19"/>
  <c r="C125" i="19"/>
  <c r="G123" i="19"/>
  <c r="C121" i="19"/>
  <c r="G115" i="19"/>
  <c r="G119" i="19"/>
  <c r="G111" i="19"/>
  <c r="C117" i="19"/>
  <c r="C113" i="19"/>
  <c r="P259" i="19"/>
  <c r="P257" i="19"/>
  <c r="H259" i="19"/>
  <c r="H256" i="19"/>
  <c r="L256" i="19"/>
  <c r="H257" i="19"/>
  <c r="P251" i="19"/>
  <c r="P249" i="19"/>
  <c r="P247" i="19"/>
  <c r="N246" i="19"/>
  <c r="N245" i="19"/>
  <c r="N244" i="19"/>
  <c r="N243" i="19"/>
  <c r="D234" i="19"/>
  <c r="P241" i="19"/>
  <c r="F260" i="19"/>
  <c r="G180" i="19"/>
  <c r="I181" i="19"/>
  <c r="C180" i="19"/>
  <c r="G179" i="19"/>
  <c r="C177" i="19"/>
  <c r="E176" i="19"/>
  <c r="G175" i="19"/>
  <c r="C173" i="19"/>
  <c r="E172" i="19"/>
  <c r="G171" i="19"/>
  <c r="I169" i="19"/>
  <c r="C169" i="19"/>
  <c r="E168" i="19"/>
  <c r="G167" i="19"/>
  <c r="I165" i="19"/>
  <c r="C165" i="19"/>
  <c r="E164" i="19"/>
  <c r="G163" i="19"/>
  <c r="E180" i="19"/>
  <c r="E179" i="19"/>
  <c r="G178" i="19"/>
  <c r="C176" i="19"/>
  <c r="E175" i="19"/>
  <c r="G174" i="19"/>
  <c r="C172" i="19"/>
  <c r="E171" i="19"/>
  <c r="G170" i="19"/>
  <c r="C168" i="19"/>
  <c r="E167" i="19"/>
  <c r="G166" i="19"/>
  <c r="C164" i="19"/>
  <c r="E163" i="19"/>
  <c r="G162" i="19"/>
  <c r="I178" i="19"/>
  <c r="C178" i="19"/>
  <c r="E177" i="19"/>
  <c r="G176" i="19"/>
  <c r="I174" i="19"/>
  <c r="C174" i="19"/>
  <c r="E173" i="19"/>
  <c r="G172" i="19"/>
  <c r="I170" i="19"/>
  <c r="C170" i="19"/>
  <c r="E169" i="19"/>
  <c r="G168" i="19"/>
  <c r="I166" i="19"/>
  <c r="C166" i="19"/>
  <c r="E165" i="19"/>
  <c r="G164" i="19"/>
  <c r="I162" i="19"/>
  <c r="C162" i="19"/>
  <c r="I179" i="19"/>
  <c r="E178" i="19"/>
  <c r="I175" i="19"/>
  <c r="E174" i="19"/>
  <c r="I171" i="19"/>
  <c r="E170" i="19"/>
  <c r="I167" i="19"/>
  <c r="E166" i="19"/>
  <c r="I163" i="19"/>
  <c r="E162" i="19"/>
  <c r="G177" i="19"/>
  <c r="G169" i="19"/>
  <c r="C175" i="19"/>
  <c r="G173" i="19"/>
  <c r="C167" i="19"/>
  <c r="C163" i="19"/>
  <c r="C179" i="19"/>
  <c r="C171" i="19"/>
  <c r="G165" i="19"/>
  <c r="N252" i="19"/>
  <c r="N254" i="19"/>
  <c r="H251" i="19"/>
  <c r="N250" i="19"/>
  <c r="C181" i="19"/>
  <c r="I76" i="19"/>
  <c r="I68" i="19"/>
  <c r="I60" i="19"/>
  <c r="I23" i="19"/>
  <c r="C23" i="19"/>
  <c r="E22" i="19"/>
  <c r="G21" i="19"/>
  <c r="I19" i="19"/>
  <c r="C19" i="19"/>
  <c r="E18" i="19"/>
  <c r="G17" i="19"/>
  <c r="I15" i="19"/>
  <c r="C15" i="19"/>
  <c r="E14" i="19"/>
  <c r="G13" i="19"/>
  <c r="I11" i="19"/>
  <c r="C11" i="19"/>
  <c r="E10" i="19"/>
  <c r="G9" i="19"/>
  <c r="I7" i="19"/>
  <c r="C7" i="19"/>
  <c r="E6" i="19"/>
  <c r="G24" i="19"/>
  <c r="C22" i="19"/>
  <c r="E21" i="19"/>
  <c r="G20" i="19"/>
  <c r="C18" i="19"/>
  <c r="E17" i="19"/>
  <c r="G16" i="19"/>
  <c r="C14" i="19"/>
  <c r="E13" i="19"/>
  <c r="G12" i="19"/>
  <c r="C10" i="19"/>
  <c r="E9" i="19"/>
  <c r="G8" i="19"/>
  <c r="C6" i="19"/>
  <c r="I25" i="19"/>
  <c r="C24" i="19"/>
  <c r="E23" i="19"/>
  <c r="G22" i="19"/>
  <c r="C20" i="19"/>
  <c r="E19" i="19"/>
  <c r="G18" i="19"/>
  <c r="C16" i="19"/>
  <c r="E15" i="19"/>
  <c r="G14" i="19"/>
  <c r="C12" i="19"/>
  <c r="E11" i="19"/>
  <c r="G10" i="19"/>
  <c r="C8" i="19"/>
  <c r="E7" i="19"/>
  <c r="G6" i="19"/>
  <c r="E24" i="19"/>
  <c r="I21" i="19"/>
  <c r="E20" i="19"/>
  <c r="I17" i="19"/>
  <c r="E16" i="19"/>
  <c r="I13" i="19"/>
  <c r="E12" i="19"/>
  <c r="I9" i="19"/>
  <c r="E8" i="19"/>
  <c r="G23" i="19"/>
  <c r="C21" i="19"/>
  <c r="G19" i="19"/>
  <c r="C17" i="19"/>
  <c r="G15" i="19"/>
  <c r="C13" i="19"/>
  <c r="G11" i="19"/>
  <c r="C9" i="19"/>
  <c r="G7" i="19"/>
  <c r="G77" i="19"/>
  <c r="I172" i="19"/>
  <c r="I122" i="19"/>
  <c r="I114" i="19"/>
  <c r="N208" i="17"/>
  <c r="P256" i="17"/>
  <c r="P254" i="17"/>
  <c r="P252" i="17"/>
  <c r="F260" i="17"/>
  <c r="P241" i="17"/>
  <c r="P247" i="17"/>
  <c r="I32" i="17"/>
  <c r="E24" i="17"/>
  <c r="G23" i="17"/>
  <c r="C21" i="17"/>
  <c r="E20" i="17"/>
  <c r="G19" i="17"/>
  <c r="C17" i="17"/>
  <c r="E16" i="17"/>
  <c r="G15" i="17"/>
  <c r="C13" i="17"/>
  <c r="E12" i="17"/>
  <c r="G11" i="17"/>
  <c r="C9" i="17"/>
  <c r="E8" i="17"/>
  <c r="G7" i="17"/>
  <c r="I25" i="17"/>
  <c r="C24" i="17"/>
  <c r="E23" i="17"/>
  <c r="G22" i="17"/>
  <c r="C20" i="17"/>
  <c r="E19" i="17"/>
  <c r="G18" i="17"/>
  <c r="C16" i="17"/>
  <c r="E15" i="17"/>
  <c r="G14" i="17"/>
  <c r="C12" i="17"/>
  <c r="E11" i="17"/>
  <c r="G10" i="17"/>
  <c r="C8" i="17"/>
  <c r="E7" i="17"/>
  <c r="G6" i="17"/>
  <c r="G25" i="17"/>
  <c r="C25" i="17"/>
  <c r="G24" i="17"/>
  <c r="I22" i="17"/>
  <c r="C22" i="17"/>
  <c r="E21" i="17"/>
  <c r="G20" i="17"/>
  <c r="I18" i="17"/>
  <c r="C18" i="17"/>
  <c r="E17" i="17"/>
  <c r="G16" i="17"/>
  <c r="I14" i="17"/>
  <c r="C14" i="17"/>
  <c r="E13" i="17"/>
  <c r="G12" i="17"/>
  <c r="I10" i="17"/>
  <c r="C10" i="17"/>
  <c r="E9" i="17"/>
  <c r="G8" i="17"/>
  <c r="I6" i="17"/>
  <c r="C6" i="17"/>
  <c r="E18" i="17"/>
  <c r="I11" i="17"/>
  <c r="E6" i="17"/>
  <c r="C23" i="17"/>
  <c r="G21" i="17"/>
  <c r="C19" i="17"/>
  <c r="G17" i="17"/>
  <c r="C15" i="17"/>
  <c r="G13" i="17"/>
  <c r="C11" i="17"/>
  <c r="G9" i="17"/>
  <c r="C7" i="17"/>
  <c r="E22" i="17"/>
  <c r="E14" i="17"/>
  <c r="I7" i="17"/>
  <c r="I23" i="17"/>
  <c r="I19" i="17"/>
  <c r="I15" i="17"/>
  <c r="E10" i="17"/>
  <c r="P259" i="17"/>
  <c r="N250" i="17"/>
  <c r="P208" i="17"/>
  <c r="B234" i="17"/>
  <c r="H252" i="17"/>
  <c r="L252" i="17"/>
  <c r="P250" i="17"/>
  <c r="P248" i="17"/>
  <c r="P243" i="17"/>
  <c r="I151" i="17"/>
  <c r="I86" i="17"/>
  <c r="I40" i="17"/>
  <c r="I21" i="17"/>
  <c r="I71" i="17"/>
  <c r="I112" i="17"/>
  <c r="I66" i="17"/>
  <c r="I67" i="17"/>
  <c r="I121" i="17"/>
  <c r="I93" i="17"/>
  <c r="G77" i="17"/>
  <c r="I20" i="17"/>
  <c r="I152" i="17"/>
  <c r="I116" i="17"/>
  <c r="P257" i="17"/>
  <c r="N242" i="17"/>
  <c r="G50" i="17"/>
  <c r="C48" i="17"/>
  <c r="E47" i="17"/>
  <c r="G46" i="17"/>
  <c r="C44" i="17"/>
  <c r="E43" i="17"/>
  <c r="G42" i="17"/>
  <c r="C40" i="17"/>
  <c r="E39" i="17"/>
  <c r="G38" i="17"/>
  <c r="C36" i="17"/>
  <c r="E35" i="17"/>
  <c r="G34" i="17"/>
  <c r="C32" i="17"/>
  <c r="E50" i="17"/>
  <c r="G49" i="17"/>
  <c r="C47" i="17"/>
  <c r="E46" i="17"/>
  <c r="G45" i="17"/>
  <c r="C43" i="17"/>
  <c r="E42" i="17"/>
  <c r="G41" i="17"/>
  <c r="C39" i="17"/>
  <c r="E38" i="17"/>
  <c r="G37" i="17"/>
  <c r="C35" i="17"/>
  <c r="E34" i="17"/>
  <c r="G33" i="17"/>
  <c r="I49" i="17"/>
  <c r="C49" i="17"/>
  <c r="E48" i="17"/>
  <c r="G47" i="17"/>
  <c r="I45" i="17"/>
  <c r="C45" i="17"/>
  <c r="E44" i="17"/>
  <c r="G43" i="17"/>
  <c r="I41" i="17"/>
  <c r="C41" i="17"/>
  <c r="E40" i="17"/>
  <c r="G39" i="17"/>
  <c r="I37" i="17"/>
  <c r="C37" i="17"/>
  <c r="E36" i="17"/>
  <c r="G35" i="17"/>
  <c r="I33" i="17"/>
  <c r="C33" i="17"/>
  <c r="E32" i="17"/>
  <c r="E51" i="17"/>
  <c r="E49" i="17"/>
  <c r="E45" i="17"/>
  <c r="I38" i="17"/>
  <c r="E33" i="17"/>
  <c r="C50" i="17"/>
  <c r="G48" i="17"/>
  <c r="C46" i="17"/>
  <c r="G44" i="17"/>
  <c r="C42" i="17"/>
  <c r="G40" i="17"/>
  <c r="C38" i="17"/>
  <c r="G36" i="17"/>
  <c r="C34" i="17"/>
  <c r="G32" i="17"/>
  <c r="I46" i="17"/>
  <c r="E41" i="17"/>
  <c r="I34" i="17"/>
  <c r="I51" i="17"/>
  <c r="I50" i="17"/>
  <c r="I42" i="17"/>
  <c r="E37" i="17"/>
  <c r="I47" i="17"/>
  <c r="N246" i="17"/>
  <c r="D234" i="17"/>
  <c r="N259" i="17"/>
  <c r="N258" i="17"/>
  <c r="N257" i="17"/>
  <c r="N256" i="17"/>
  <c r="N255" i="17"/>
  <c r="N254" i="17"/>
  <c r="N253" i="17"/>
  <c r="N252" i="17"/>
  <c r="N251" i="17"/>
  <c r="N247" i="17"/>
  <c r="L242" i="17"/>
  <c r="H242" i="17"/>
  <c r="F234" i="17"/>
  <c r="B260" i="17"/>
  <c r="L241" i="17"/>
  <c r="H241" i="17"/>
  <c r="H259" i="17"/>
  <c r="L259" i="17"/>
  <c r="H258" i="17"/>
  <c r="L258" i="17"/>
  <c r="H257" i="17"/>
  <c r="L257" i="17"/>
  <c r="H256" i="17"/>
  <c r="L256" i="17"/>
  <c r="H255" i="17"/>
  <c r="L255" i="17"/>
  <c r="H254" i="17"/>
  <c r="L254" i="17"/>
  <c r="H253" i="17"/>
  <c r="L253" i="17"/>
  <c r="P246" i="17"/>
  <c r="G181" i="17"/>
  <c r="G154" i="17"/>
  <c r="C152" i="17"/>
  <c r="E151" i="17"/>
  <c r="G150" i="17"/>
  <c r="C148" i="17"/>
  <c r="E147" i="17"/>
  <c r="G146" i="17"/>
  <c r="C144" i="17"/>
  <c r="E143" i="17"/>
  <c r="G142" i="17"/>
  <c r="C140" i="17"/>
  <c r="E139" i="17"/>
  <c r="G138" i="17"/>
  <c r="C136" i="17"/>
  <c r="E155" i="17"/>
  <c r="I154" i="17"/>
  <c r="G152" i="17"/>
  <c r="C150" i="17"/>
  <c r="G148" i="17"/>
  <c r="C146" i="17"/>
  <c r="G144" i="17"/>
  <c r="C142" i="17"/>
  <c r="G140" i="17"/>
  <c r="C138" i="17"/>
  <c r="G136" i="17"/>
  <c r="E154" i="17"/>
  <c r="G153" i="17"/>
  <c r="C151" i="17"/>
  <c r="E150" i="17"/>
  <c r="G149" i="17"/>
  <c r="C147" i="17"/>
  <c r="E146" i="17"/>
  <c r="G145" i="17"/>
  <c r="C143" i="17"/>
  <c r="E142" i="17"/>
  <c r="G141" i="17"/>
  <c r="C139" i="17"/>
  <c r="E138" i="17"/>
  <c r="G137" i="17"/>
  <c r="C154" i="17"/>
  <c r="I146" i="17"/>
  <c r="E145" i="17"/>
  <c r="I138" i="17"/>
  <c r="E137" i="17"/>
  <c r="I153" i="17"/>
  <c r="C153" i="17"/>
  <c r="E152" i="17"/>
  <c r="G151" i="17"/>
  <c r="I149" i="17"/>
  <c r="C149" i="17"/>
  <c r="E148" i="17"/>
  <c r="G147" i="17"/>
  <c r="I145" i="17"/>
  <c r="C145" i="17"/>
  <c r="E144" i="17"/>
  <c r="G143" i="17"/>
  <c r="I141" i="17"/>
  <c r="C141" i="17"/>
  <c r="E140" i="17"/>
  <c r="G139" i="17"/>
  <c r="I137" i="17"/>
  <c r="C137" i="17"/>
  <c r="E136" i="17"/>
  <c r="I155" i="17"/>
  <c r="E153" i="17"/>
  <c r="I150" i="17"/>
  <c r="E149" i="17"/>
  <c r="I142" i="17"/>
  <c r="E141" i="17"/>
  <c r="I147" i="17"/>
  <c r="C77" i="17"/>
  <c r="I36" i="17"/>
  <c r="I17" i="17"/>
  <c r="I63" i="17"/>
  <c r="E103" i="17"/>
  <c r="G51" i="17"/>
  <c r="I117" i="17"/>
  <c r="C51" i="17"/>
  <c r="I35" i="17"/>
  <c r="I16" i="17"/>
  <c r="I148" i="17"/>
  <c r="I128" i="17"/>
  <c r="P258" i="17"/>
  <c r="P255" i="17"/>
  <c r="P253" i="17"/>
  <c r="P251" i="17"/>
  <c r="N248" i="17"/>
  <c r="N245" i="17"/>
  <c r="P249" i="17"/>
  <c r="P244" i="17"/>
  <c r="I48" i="17"/>
  <c r="I12" i="17"/>
  <c r="N244" i="17"/>
  <c r="N249" i="17"/>
  <c r="N243" i="17"/>
  <c r="P242" i="17"/>
  <c r="L208" i="17"/>
  <c r="H251" i="17"/>
  <c r="L251" i="17"/>
  <c r="H250" i="17"/>
  <c r="L250" i="17"/>
  <c r="H249" i="17"/>
  <c r="L249" i="17"/>
  <c r="H248" i="17"/>
  <c r="L248" i="17"/>
  <c r="L247" i="17"/>
  <c r="H247" i="17"/>
  <c r="L246" i="17"/>
  <c r="H246" i="17"/>
  <c r="L245" i="17"/>
  <c r="H245" i="17"/>
  <c r="L244" i="17"/>
  <c r="H244" i="17"/>
  <c r="L243" i="17"/>
  <c r="H243" i="17"/>
  <c r="P245" i="17"/>
  <c r="H208" i="17"/>
  <c r="I198" i="17" s="1"/>
  <c r="C155" i="17"/>
  <c r="I139" i="17"/>
  <c r="I44" i="17"/>
  <c r="E25" i="17"/>
  <c r="I9" i="17"/>
  <c r="E128" i="17"/>
  <c r="G127" i="17"/>
  <c r="C125" i="17"/>
  <c r="E124" i="17"/>
  <c r="G123" i="17"/>
  <c r="C121" i="17"/>
  <c r="E120" i="17"/>
  <c r="G119" i="17"/>
  <c r="C117" i="17"/>
  <c r="E116" i="17"/>
  <c r="G115" i="17"/>
  <c r="C113" i="17"/>
  <c r="E112" i="17"/>
  <c r="G111" i="17"/>
  <c r="E126" i="17"/>
  <c r="C123" i="17"/>
  <c r="G121" i="17"/>
  <c r="C119" i="17"/>
  <c r="G117" i="17"/>
  <c r="C115" i="17"/>
  <c r="I129" i="17"/>
  <c r="C128" i="17"/>
  <c r="E127" i="17"/>
  <c r="G126" i="17"/>
  <c r="C124" i="17"/>
  <c r="E123" i="17"/>
  <c r="G122" i="17"/>
  <c r="C120" i="17"/>
  <c r="E119" i="17"/>
  <c r="G118" i="17"/>
  <c r="C116" i="17"/>
  <c r="E115" i="17"/>
  <c r="G114" i="17"/>
  <c r="C112" i="17"/>
  <c r="E111" i="17"/>
  <c r="G110" i="17"/>
  <c r="I127" i="17"/>
  <c r="I115" i="17"/>
  <c r="G129" i="17"/>
  <c r="C129" i="17"/>
  <c r="G128" i="17"/>
  <c r="I126" i="17"/>
  <c r="C126" i="17"/>
  <c r="E125" i="17"/>
  <c r="G124" i="17"/>
  <c r="I122" i="17"/>
  <c r="C122" i="17"/>
  <c r="E121" i="17"/>
  <c r="G120" i="17"/>
  <c r="I118" i="17"/>
  <c r="C118" i="17"/>
  <c r="E117" i="17"/>
  <c r="G116" i="17"/>
  <c r="I114" i="17"/>
  <c r="C114" i="17"/>
  <c r="E113" i="17"/>
  <c r="G112" i="17"/>
  <c r="I110" i="17"/>
  <c r="C110" i="17"/>
  <c r="C127" i="17"/>
  <c r="G125" i="17"/>
  <c r="I123" i="17"/>
  <c r="E122" i="17"/>
  <c r="I119" i="17"/>
  <c r="E118" i="17"/>
  <c r="G113" i="17"/>
  <c r="C111" i="17"/>
  <c r="E114" i="17"/>
  <c r="I111" i="17"/>
  <c r="E110" i="17"/>
  <c r="C75" i="17"/>
  <c r="E74" i="17"/>
  <c r="G73" i="17"/>
  <c r="C71" i="17"/>
  <c r="E70" i="17"/>
  <c r="G69" i="17"/>
  <c r="C67" i="17"/>
  <c r="E66" i="17"/>
  <c r="G65" i="17"/>
  <c r="C63" i="17"/>
  <c r="E62" i="17"/>
  <c r="G61" i="17"/>
  <c r="C59" i="17"/>
  <c r="E58" i="17"/>
  <c r="G76" i="17"/>
  <c r="C74" i="17"/>
  <c r="E73" i="17"/>
  <c r="G72" i="17"/>
  <c r="C70" i="17"/>
  <c r="E69" i="17"/>
  <c r="G68" i="17"/>
  <c r="C66" i="17"/>
  <c r="E65" i="17"/>
  <c r="G64" i="17"/>
  <c r="C62" i="17"/>
  <c r="E61" i="17"/>
  <c r="G60" i="17"/>
  <c r="C58" i="17"/>
  <c r="I77" i="17"/>
  <c r="E77" i="17"/>
  <c r="I76" i="17"/>
  <c r="C76" i="17"/>
  <c r="E75" i="17"/>
  <c r="G74" i="17"/>
  <c r="I72" i="17"/>
  <c r="C72" i="17"/>
  <c r="E71" i="17"/>
  <c r="G70" i="17"/>
  <c r="I68" i="17"/>
  <c r="C68" i="17"/>
  <c r="E67" i="17"/>
  <c r="G66" i="17"/>
  <c r="I64" i="17"/>
  <c r="C64" i="17"/>
  <c r="E63" i="17"/>
  <c r="G62" i="17"/>
  <c r="I60" i="17"/>
  <c r="C60" i="17"/>
  <c r="E59" i="17"/>
  <c r="G58" i="17"/>
  <c r="G75" i="17"/>
  <c r="C73" i="17"/>
  <c r="G71" i="17"/>
  <c r="C69" i="17"/>
  <c r="G67" i="17"/>
  <c r="C65" i="17"/>
  <c r="G63" i="17"/>
  <c r="C61" i="17"/>
  <c r="G59" i="17"/>
  <c r="E76" i="17"/>
  <c r="I73" i="17"/>
  <c r="E72" i="17"/>
  <c r="I69" i="17"/>
  <c r="E68" i="17"/>
  <c r="I65" i="17"/>
  <c r="E64" i="17"/>
  <c r="I61" i="17"/>
  <c r="E60" i="17"/>
  <c r="I125" i="17"/>
  <c r="I103" i="17"/>
  <c r="C102" i="17"/>
  <c r="E101" i="17"/>
  <c r="G100" i="17"/>
  <c r="C98" i="17"/>
  <c r="E97" i="17"/>
  <c r="G96" i="17"/>
  <c r="C94" i="17"/>
  <c r="E93" i="17"/>
  <c r="G92" i="17"/>
  <c r="C90" i="17"/>
  <c r="E89" i="17"/>
  <c r="G88" i="17"/>
  <c r="C86" i="17"/>
  <c r="E85" i="17"/>
  <c r="G84" i="17"/>
  <c r="C101" i="17"/>
  <c r="E100" i="17"/>
  <c r="G99" i="17"/>
  <c r="C97" i="17"/>
  <c r="E96" i="17"/>
  <c r="G95" i="17"/>
  <c r="C93" i="17"/>
  <c r="E92" i="17"/>
  <c r="G91" i="17"/>
  <c r="C89" i="17"/>
  <c r="E88" i="17"/>
  <c r="G87" i="17"/>
  <c r="C85" i="17"/>
  <c r="E84" i="17"/>
  <c r="E102" i="17"/>
  <c r="G101" i="17"/>
  <c r="I99" i="17"/>
  <c r="C99" i="17"/>
  <c r="E98" i="17"/>
  <c r="G97" i="17"/>
  <c r="I95" i="17"/>
  <c r="C95" i="17"/>
  <c r="E94" i="17"/>
  <c r="G93" i="17"/>
  <c r="I91" i="17"/>
  <c r="C91" i="17"/>
  <c r="E90" i="17"/>
  <c r="G89" i="17"/>
  <c r="I87" i="17"/>
  <c r="C87" i="17"/>
  <c r="E86" i="17"/>
  <c r="G85" i="17"/>
  <c r="G103" i="17"/>
  <c r="I96" i="17"/>
  <c r="E91" i="17"/>
  <c r="E87" i="17"/>
  <c r="G102" i="17"/>
  <c r="C100" i="17"/>
  <c r="G98" i="17"/>
  <c r="C96" i="17"/>
  <c r="G94" i="17"/>
  <c r="C92" i="17"/>
  <c r="G90" i="17"/>
  <c r="C88" i="17"/>
  <c r="G86" i="17"/>
  <c r="C84" i="17"/>
  <c r="E99" i="17"/>
  <c r="I92" i="17"/>
  <c r="I84" i="17"/>
  <c r="C103" i="17"/>
  <c r="I100" i="17"/>
  <c r="E95" i="17"/>
  <c r="I88" i="17"/>
  <c r="I43" i="17"/>
  <c r="I24" i="17"/>
  <c r="I8" i="17"/>
  <c r="I140" i="17"/>
  <c r="I120" i="17"/>
  <c r="I59" i="17"/>
  <c r="N253" i="16"/>
  <c r="N249" i="16"/>
  <c r="H252" i="16"/>
  <c r="L252" i="16"/>
  <c r="P208" i="16"/>
  <c r="H208" i="16"/>
  <c r="G208" i="16" s="1"/>
  <c r="N245" i="16"/>
  <c r="N259" i="16"/>
  <c r="E76" i="16"/>
  <c r="G75" i="16"/>
  <c r="C73" i="16"/>
  <c r="E72" i="16"/>
  <c r="G71" i="16"/>
  <c r="C69" i="16"/>
  <c r="E68" i="16"/>
  <c r="G67" i="16"/>
  <c r="C65" i="16"/>
  <c r="E64" i="16"/>
  <c r="G63" i="16"/>
  <c r="C61" i="16"/>
  <c r="E60" i="16"/>
  <c r="G59" i="16"/>
  <c r="C76" i="16"/>
  <c r="C75" i="16"/>
  <c r="E74" i="16"/>
  <c r="E73" i="16"/>
  <c r="C72" i="16"/>
  <c r="C71" i="16"/>
  <c r="E70" i="16"/>
  <c r="E69" i="16"/>
  <c r="C68" i="16"/>
  <c r="C67" i="16"/>
  <c r="E66" i="16"/>
  <c r="E65" i="16"/>
  <c r="C64" i="16"/>
  <c r="C63" i="16"/>
  <c r="E62" i="16"/>
  <c r="E61" i="16"/>
  <c r="C60" i="16"/>
  <c r="C59" i="16"/>
  <c r="E58" i="16"/>
  <c r="G77" i="16"/>
  <c r="G76" i="16"/>
  <c r="G74" i="16"/>
  <c r="G72" i="16"/>
  <c r="G70" i="16"/>
  <c r="G68" i="16"/>
  <c r="G66" i="16"/>
  <c r="G64" i="16"/>
  <c r="G62" i="16"/>
  <c r="G60" i="16"/>
  <c r="G58" i="16"/>
  <c r="I77" i="16"/>
  <c r="I74" i="16"/>
  <c r="C74" i="16"/>
  <c r="I70" i="16"/>
  <c r="C70" i="16"/>
  <c r="I66" i="16"/>
  <c r="C66" i="16"/>
  <c r="I62" i="16"/>
  <c r="C62" i="16"/>
  <c r="I58" i="16"/>
  <c r="C58" i="16"/>
  <c r="C77" i="16"/>
  <c r="E75" i="16"/>
  <c r="G73" i="16"/>
  <c r="E71" i="16"/>
  <c r="G69" i="16"/>
  <c r="E67" i="16"/>
  <c r="G65" i="16"/>
  <c r="E63" i="16"/>
  <c r="G61" i="16"/>
  <c r="E59" i="16"/>
  <c r="I137" i="16"/>
  <c r="P258" i="16"/>
  <c r="H242" i="16"/>
  <c r="L242" i="16"/>
  <c r="P245" i="16"/>
  <c r="P243" i="16"/>
  <c r="B260" i="16"/>
  <c r="I154" i="16"/>
  <c r="N246" i="16"/>
  <c r="N242" i="16"/>
  <c r="I72" i="16"/>
  <c r="I71" i="16"/>
  <c r="I76" i="16"/>
  <c r="I63" i="16"/>
  <c r="N255" i="16"/>
  <c r="N251" i="16"/>
  <c r="B234" i="16"/>
  <c r="H256" i="16"/>
  <c r="L256" i="16"/>
  <c r="H248" i="16"/>
  <c r="L248" i="16"/>
  <c r="F260" i="16"/>
  <c r="P241" i="16"/>
  <c r="H249" i="16"/>
  <c r="L249" i="16"/>
  <c r="I150" i="16"/>
  <c r="I96" i="16"/>
  <c r="H259" i="16"/>
  <c r="I92" i="16"/>
  <c r="I69" i="16"/>
  <c r="I68" i="16"/>
  <c r="I67" i="16"/>
  <c r="I64" i="16"/>
  <c r="I59" i="16"/>
  <c r="N257" i="16"/>
  <c r="H244" i="16"/>
  <c r="L244" i="16"/>
  <c r="H257" i="16"/>
  <c r="L257" i="16"/>
  <c r="N250" i="16"/>
  <c r="H255" i="16"/>
  <c r="L255" i="16"/>
  <c r="I101" i="16"/>
  <c r="C101" i="16"/>
  <c r="E100" i="16"/>
  <c r="G99" i="16"/>
  <c r="I97" i="16"/>
  <c r="C97" i="16"/>
  <c r="E96" i="16"/>
  <c r="G95" i="16"/>
  <c r="I93" i="16"/>
  <c r="C93" i="16"/>
  <c r="E92" i="16"/>
  <c r="G91" i="16"/>
  <c r="I89" i="16"/>
  <c r="C89" i="16"/>
  <c r="E88" i="16"/>
  <c r="G87" i="16"/>
  <c r="I85" i="16"/>
  <c r="C85" i="16"/>
  <c r="G102" i="16"/>
  <c r="C100" i="16"/>
  <c r="E99" i="16"/>
  <c r="G98" i="16"/>
  <c r="C96" i="16"/>
  <c r="E95" i="16"/>
  <c r="G94" i="16"/>
  <c r="C92" i="16"/>
  <c r="E91" i="16"/>
  <c r="G90" i="16"/>
  <c r="C88" i="16"/>
  <c r="E87" i="16"/>
  <c r="G86" i="16"/>
  <c r="C84" i="16"/>
  <c r="E103" i="16"/>
  <c r="G101" i="16"/>
  <c r="I99" i="16"/>
  <c r="G97" i="16"/>
  <c r="I95" i="16"/>
  <c r="G93" i="16"/>
  <c r="I91" i="16"/>
  <c r="G89" i="16"/>
  <c r="I87" i="16"/>
  <c r="G85" i="16"/>
  <c r="E84" i="16"/>
  <c r="I103" i="16"/>
  <c r="C99" i="16"/>
  <c r="C98" i="16"/>
  <c r="C91" i="16"/>
  <c r="C90" i="16"/>
  <c r="C87" i="16"/>
  <c r="C86" i="16"/>
  <c r="I102" i="16"/>
  <c r="G100" i="16"/>
  <c r="G96" i="16"/>
  <c r="I90" i="16"/>
  <c r="I86" i="16"/>
  <c r="E102" i="16"/>
  <c r="E101" i="16"/>
  <c r="E98" i="16"/>
  <c r="E97" i="16"/>
  <c r="E94" i="16"/>
  <c r="E93" i="16"/>
  <c r="E90" i="16"/>
  <c r="E89" i="16"/>
  <c r="E86" i="16"/>
  <c r="E85" i="16"/>
  <c r="C102" i="16"/>
  <c r="C95" i="16"/>
  <c r="C94" i="16"/>
  <c r="I98" i="16"/>
  <c r="I94" i="16"/>
  <c r="G92" i="16"/>
  <c r="G88" i="16"/>
  <c r="G84" i="16"/>
  <c r="N258" i="16"/>
  <c r="G181" i="16"/>
  <c r="E154" i="16"/>
  <c r="G153" i="16"/>
  <c r="I151" i="16"/>
  <c r="C151" i="16"/>
  <c r="E150" i="16"/>
  <c r="G149" i="16"/>
  <c r="I147" i="16"/>
  <c r="C147" i="16"/>
  <c r="E146" i="16"/>
  <c r="G145" i="16"/>
  <c r="I143" i="16"/>
  <c r="C143" i="16"/>
  <c r="E142" i="16"/>
  <c r="G141" i="16"/>
  <c r="I139" i="16"/>
  <c r="C139" i="16"/>
  <c r="E138" i="16"/>
  <c r="G137" i="16"/>
  <c r="I155" i="16"/>
  <c r="C154" i="16"/>
  <c r="E153" i="16"/>
  <c r="G152" i="16"/>
  <c r="C150" i="16"/>
  <c r="E149" i="16"/>
  <c r="G148" i="16"/>
  <c r="C146" i="16"/>
  <c r="E145" i="16"/>
  <c r="G144" i="16"/>
  <c r="C142" i="16"/>
  <c r="E141" i="16"/>
  <c r="G140" i="16"/>
  <c r="C138" i="16"/>
  <c r="E137" i="16"/>
  <c r="G136" i="16"/>
  <c r="C153" i="16"/>
  <c r="C152" i="16"/>
  <c r="C149" i="16"/>
  <c r="C148" i="16"/>
  <c r="C145" i="16"/>
  <c r="C144" i="16"/>
  <c r="C141" i="16"/>
  <c r="C140" i="16"/>
  <c r="C137" i="16"/>
  <c r="C136" i="16"/>
  <c r="C155" i="16"/>
  <c r="G151" i="16"/>
  <c r="G147" i="16"/>
  <c r="G143" i="16"/>
  <c r="E140" i="16"/>
  <c r="G154" i="16"/>
  <c r="I152" i="16"/>
  <c r="G150" i="16"/>
  <c r="I148" i="16"/>
  <c r="G146" i="16"/>
  <c r="I144" i="16"/>
  <c r="G142" i="16"/>
  <c r="I140" i="16"/>
  <c r="G138" i="16"/>
  <c r="I136" i="16"/>
  <c r="G139" i="16"/>
  <c r="G155" i="16"/>
  <c r="E152" i="16"/>
  <c r="E151" i="16"/>
  <c r="E148" i="16"/>
  <c r="E147" i="16"/>
  <c r="E144" i="16"/>
  <c r="E143" i="16"/>
  <c r="E139" i="16"/>
  <c r="E136" i="16"/>
  <c r="I141" i="16"/>
  <c r="I75" i="16"/>
  <c r="L208" i="16"/>
  <c r="H250" i="16"/>
  <c r="L250" i="16"/>
  <c r="P247" i="16"/>
  <c r="F234" i="16"/>
  <c r="H253" i="16"/>
  <c r="L253" i="16"/>
  <c r="N254" i="16"/>
  <c r="I138" i="16"/>
  <c r="N247" i="16"/>
  <c r="C103" i="16"/>
  <c r="I65" i="16"/>
  <c r="H243" i="16"/>
  <c r="N256" i="16"/>
  <c r="N248" i="16"/>
  <c r="N244" i="16"/>
  <c r="D260" i="16"/>
  <c r="N241" i="16"/>
  <c r="I100" i="16"/>
  <c r="I73" i="16"/>
  <c r="E77" i="16"/>
  <c r="P259" i="16"/>
  <c r="H254" i="16"/>
  <c r="L254" i="16"/>
  <c r="H246" i="16"/>
  <c r="L246" i="16"/>
  <c r="P246" i="16"/>
  <c r="P244" i="16"/>
  <c r="P242" i="16"/>
  <c r="H241" i="16"/>
  <c r="I146" i="16"/>
  <c r="N252" i="16"/>
  <c r="N243" i="16"/>
  <c r="I84" i="16"/>
  <c r="H251" i="16"/>
  <c r="L251" i="16"/>
  <c r="N208" i="16"/>
  <c r="I88" i="16"/>
  <c r="I61" i="16"/>
  <c r="I145" i="16"/>
  <c r="I60" i="16"/>
  <c r="I153" i="16"/>
  <c r="R250" i="14"/>
  <c r="R253" i="14"/>
  <c r="I64" i="14"/>
  <c r="P256" i="14"/>
  <c r="R248" i="14"/>
  <c r="N253" i="14"/>
  <c r="N249" i="14"/>
  <c r="N245" i="14"/>
  <c r="P258" i="14"/>
  <c r="N252" i="14"/>
  <c r="N248" i="14"/>
  <c r="N244" i="14"/>
  <c r="I76" i="14"/>
  <c r="I60" i="14"/>
  <c r="I61" i="14"/>
  <c r="N256" i="14"/>
  <c r="H245" i="14"/>
  <c r="H254" i="14"/>
  <c r="L254" i="14"/>
  <c r="F234" i="14"/>
  <c r="P259" i="14"/>
  <c r="I127" i="14"/>
  <c r="I111" i="14"/>
  <c r="D260" i="14"/>
  <c r="N241" i="14"/>
  <c r="H249" i="14"/>
  <c r="I91" i="14"/>
  <c r="I72" i="14"/>
  <c r="I10" i="14"/>
  <c r="E50" i="14"/>
  <c r="G49" i="14"/>
  <c r="I47" i="14"/>
  <c r="C47" i="14"/>
  <c r="E46" i="14"/>
  <c r="G45" i="14"/>
  <c r="I43" i="14"/>
  <c r="C43" i="14"/>
  <c r="E42" i="14"/>
  <c r="G41" i="14"/>
  <c r="I39" i="14"/>
  <c r="C39" i="14"/>
  <c r="E38" i="14"/>
  <c r="G37" i="14"/>
  <c r="I35" i="14"/>
  <c r="C35" i="14"/>
  <c r="E34" i="14"/>
  <c r="G33" i="14"/>
  <c r="E48" i="14"/>
  <c r="E44" i="14"/>
  <c r="G39" i="14"/>
  <c r="C37" i="14"/>
  <c r="G35" i="14"/>
  <c r="C33" i="14"/>
  <c r="E32" i="14"/>
  <c r="I51" i="14"/>
  <c r="C50" i="14"/>
  <c r="E49" i="14"/>
  <c r="G48" i="14"/>
  <c r="C46" i="14"/>
  <c r="E45" i="14"/>
  <c r="G44" i="14"/>
  <c r="C42" i="14"/>
  <c r="E41" i="14"/>
  <c r="G40" i="14"/>
  <c r="C38" i="14"/>
  <c r="E37" i="14"/>
  <c r="G36" i="14"/>
  <c r="C34" i="14"/>
  <c r="E33" i="14"/>
  <c r="G32" i="14"/>
  <c r="C49" i="14"/>
  <c r="G47" i="14"/>
  <c r="C45" i="14"/>
  <c r="G43" i="14"/>
  <c r="C41" i="14"/>
  <c r="E40" i="14"/>
  <c r="E36" i="14"/>
  <c r="C51" i="14"/>
  <c r="E47" i="14"/>
  <c r="E43" i="14"/>
  <c r="E39" i="14"/>
  <c r="E35" i="14"/>
  <c r="G50" i="14"/>
  <c r="C48" i="14"/>
  <c r="G46" i="14"/>
  <c r="C44" i="14"/>
  <c r="G42" i="14"/>
  <c r="C40" i="14"/>
  <c r="G38" i="14"/>
  <c r="C36" i="14"/>
  <c r="G34" i="14"/>
  <c r="C32" i="14"/>
  <c r="G51" i="14"/>
  <c r="I48" i="14"/>
  <c r="I44" i="14"/>
  <c r="I40" i="14"/>
  <c r="I36" i="14"/>
  <c r="I32" i="14"/>
  <c r="N258" i="14"/>
  <c r="R241" i="14"/>
  <c r="D234" i="14"/>
  <c r="G77" i="14"/>
  <c r="C77" i="14"/>
  <c r="G76" i="14"/>
  <c r="I74" i="14"/>
  <c r="C74" i="14"/>
  <c r="E73" i="14"/>
  <c r="G72" i="14"/>
  <c r="I70" i="14"/>
  <c r="C70" i="14"/>
  <c r="E69" i="14"/>
  <c r="G68" i="14"/>
  <c r="I66" i="14"/>
  <c r="C66" i="14"/>
  <c r="E65" i="14"/>
  <c r="G64" i="14"/>
  <c r="I62" i="14"/>
  <c r="C62" i="14"/>
  <c r="E61" i="14"/>
  <c r="G60" i="14"/>
  <c r="I58" i="14"/>
  <c r="C58" i="14"/>
  <c r="C76" i="14"/>
  <c r="G74" i="14"/>
  <c r="C72" i="14"/>
  <c r="G70" i="14"/>
  <c r="C68" i="14"/>
  <c r="G66" i="14"/>
  <c r="C64" i="14"/>
  <c r="G62" i="14"/>
  <c r="C60" i="14"/>
  <c r="G58" i="14"/>
  <c r="E76" i="14"/>
  <c r="G75" i="14"/>
  <c r="C73" i="14"/>
  <c r="E72" i="14"/>
  <c r="G71" i="14"/>
  <c r="C69" i="14"/>
  <c r="E68" i="14"/>
  <c r="G67" i="14"/>
  <c r="C65" i="14"/>
  <c r="E64" i="14"/>
  <c r="G63" i="14"/>
  <c r="C61" i="14"/>
  <c r="E60" i="14"/>
  <c r="G59" i="14"/>
  <c r="I77" i="14"/>
  <c r="E75" i="14"/>
  <c r="E71" i="14"/>
  <c r="E67" i="14"/>
  <c r="E63" i="14"/>
  <c r="E59" i="14"/>
  <c r="C75" i="14"/>
  <c r="G73" i="14"/>
  <c r="C71" i="14"/>
  <c r="G69" i="14"/>
  <c r="C67" i="14"/>
  <c r="G65" i="14"/>
  <c r="C63" i="14"/>
  <c r="G61" i="14"/>
  <c r="C59" i="14"/>
  <c r="I75" i="14"/>
  <c r="I71" i="14"/>
  <c r="I67" i="14"/>
  <c r="I63" i="14"/>
  <c r="I59" i="14"/>
  <c r="E74" i="14"/>
  <c r="E70" i="14"/>
  <c r="E66" i="14"/>
  <c r="E62" i="14"/>
  <c r="E58" i="14"/>
  <c r="I65" i="14"/>
  <c r="N259" i="14"/>
  <c r="H258" i="14"/>
  <c r="L258" i="14"/>
  <c r="H256" i="14"/>
  <c r="L256" i="14"/>
  <c r="N251" i="14"/>
  <c r="N247" i="14"/>
  <c r="H247" i="14"/>
  <c r="N243" i="14"/>
  <c r="H243" i="14"/>
  <c r="R257" i="14"/>
  <c r="P257" i="14"/>
  <c r="H259" i="14"/>
  <c r="H251" i="14"/>
  <c r="P254" i="14"/>
  <c r="N250" i="14"/>
  <c r="N246" i="14"/>
  <c r="N242" i="14"/>
  <c r="E77" i="14"/>
  <c r="N257" i="14"/>
  <c r="H252" i="14"/>
  <c r="L252" i="14"/>
  <c r="P208" i="14"/>
  <c r="F260" i="14"/>
  <c r="H244" i="14"/>
  <c r="H208" i="14"/>
  <c r="I199" i="14" s="1"/>
  <c r="I103" i="14"/>
  <c r="I101" i="14"/>
  <c r="C101" i="14"/>
  <c r="E100" i="14"/>
  <c r="G99" i="14"/>
  <c r="I97" i="14"/>
  <c r="C97" i="14"/>
  <c r="E96" i="14"/>
  <c r="G95" i="14"/>
  <c r="I93" i="14"/>
  <c r="C93" i="14"/>
  <c r="E92" i="14"/>
  <c r="G91" i="14"/>
  <c r="I89" i="14"/>
  <c r="C89" i="14"/>
  <c r="E88" i="14"/>
  <c r="G87" i="14"/>
  <c r="I85" i="14"/>
  <c r="C85" i="14"/>
  <c r="E84" i="14"/>
  <c r="G101" i="14"/>
  <c r="C99" i="14"/>
  <c r="E98" i="14"/>
  <c r="G97" i="14"/>
  <c r="C95" i="14"/>
  <c r="E94" i="14"/>
  <c r="G93" i="14"/>
  <c r="C91" i="14"/>
  <c r="G89" i="14"/>
  <c r="C87" i="14"/>
  <c r="E86" i="14"/>
  <c r="G85" i="14"/>
  <c r="I102" i="14"/>
  <c r="E101" i="14"/>
  <c r="E97" i="14"/>
  <c r="G102" i="14"/>
  <c r="C100" i="14"/>
  <c r="E99" i="14"/>
  <c r="G98" i="14"/>
  <c r="C96" i="14"/>
  <c r="E95" i="14"/>
  <c r="G94" i="14"/>
  <c r="C92" i="14"/>
  <c r="E91" i="14"/>
  <c r="G90" i="14"/>
  <c r="C88" i="14"/>
  <c r="E87" i="14"/>
  <c r="G86" i="14"/>
  <c r="C84" i="14"/>
  <c r="E102" i="14"/>
  <c r="E90" i="14"/>
  <c r="E103" i="14"/>
  <c r="C102" i="14"/>
  <c r="G100" i="14"/>
  <c r="I98" i="14"/>
  <c r="C98" i="14"/>
  <c r="G96" i="14"/>
  <c r="C94" i="14"/>
  <c r="G92" i="14"/>
  <c r="C90" i="14"/>
  <c r="G88" i="14"/>
  <c r="C86" i="14"/>
  <c r="G84" i="14"/>
  <c r="I94" i="14"/>
  <c r="I90" i="14"/>
  <c r="E89" i="14"/>
  <c r="I86" i="14"/>
  <c r="E93" i="14"/>
  <c r="E85" i="14"/>
  <c r="R255" i="14"/>
  <c r="I129" i="14"/>
  <c r="C128" i="14"/>
  <c r="E127" i="14"/>
  <c r="G126" i="14"/>
  <c r="C124" i="14"/>
  <c r="E123" i="14"/>
  <c r="G122" i="14"/>
  <c r="C120" i="14"/>
  <c r="E119" i="14"/>
  <c r="G118" i="14"/>
  <c r="C116" i="14"/>
  <c r="E115" i="14"/>
  <c r="G114" i="14"/>
  <c r="C112" i="14"/>
  <c r="E111" i="14"/>
  <c r="G110" i="14"/>
  <c r="C127" i="14"/>
  <c r="E126" i="14"/>
  <c r="G125" i="14"/>
  <c r="C123" i="14"/>
  <c r="E122" i="14"/>
  <c r="G121" i="14"/>
  <c r="C119" i="14"/>
  <c r="E118" i="14"/>
  <c r="G117" i="14"/>
  <c r="C115" i="14"/>
  <c r="E114" i="14"/>
  <c r="G113" i="14"/>
  <c r="C129" i="14"/>
  <c r="E128" i="14"/>
  <c r="E125" i="14"/>
  <c r="E124" i="14"/>
  <c r="E121" i="14"/>
  <c r="E120" i="14"/>
  <c r="E117" i="14"/>
  <c r="E116" i="14"/>
  <c r="E113" i="14"/>
  <c r="E112" i="14"/>
  <c r="I110" i="14"/>
  <c r="G127" i="14"/>
  <c r="I125" i="14"/>
  <c r="G123" i="14"/>
  <c r="I121" i="14"/>
  <c r="G119" i="14"/>
  <c r="I117" i="14"/>
  <c r="G115" i="14"/>
  <c r="I113" i="14"/>
  <c r="G111" i="14"/>
  <c r="E110" i="14"/>
  <c r="G128" i="14"/>
  <c r="G124" i="14"/>
  <c r="G120" i="14"/>
  <c r="G116" i="14"/>
  <c r="C111" i="14"/>
  <c r="C110" i="14"/>
  <c r="C126" i="14"/>
  <c r="C125" i="14"/>
  <c r="C122" i="14"/>
  <c r="C121" i="14"/>
  <c r="C118" i="14"/>
  <c r="C117" i="14"/>
  <c r="C114" i="14"/>
  <c r="C113" i="14"/>
  <c r="I126" i="14"/>
  <c r="I122" i="14"/>
  <c r="I118" i="14"/>
  <c r="I114" i="14"/>
  <c r="G112" i="14"/>
  <c r="N208" i="14"/>
  <c r="C103" i="14"/>
  <c r="I87" i="14"/>
  <c r="I68" i="14"/>
  <c r="I25" i="14"/>
  <c r="E25" i="14"/>
  <c r="I24" i="14"/>
  <c r="C24" i="14"/>
  <c r="E23" i="14"/>
  <c r="G22" i="14"/>
  <c r="I20" i="14"/>
  <c r="C20" i="14"/>
  <c r="E19" i="14"/>
  <c r="G18" i="14"/>
  <c r="I16" i="14"/>
  <c r="C16" i="14"/>
  <c r="E15" i="14"/>
  <c r="G14" i="14"/>
  <c r="I12" i="14"/>
  <c r="C12" i="14"/>
  <c r="E11" i="14"/>
  <c r="G10" i="14"/>
  <c r="I8" i="14"/>
  <c r="C8" i="14"/>
  <c r="E7" i="14"/>
  <c r="E21" i="14"/>
  <c r="C18" i="14"/>
  <c r="G16" i="14"/>
  <c r="E13" i="14"/>
  <c r="C10" i="14"/>
  <c r="G8" i="14"/>
  <c r="C23" i="14"/>
  <c r="E22" i="14"/>
  <c r="G21" i="14"/>
  <c r="C19" i="14"/>
  <c r="E18" i="14"/>
  <c r="G17" i="14"/>
  <c r="C15" i="14"/>
  <c r="E14" i="14"/>
  <c r="G13" i="14"/>
  <c r="C11" i="14"/>
  <c r="E10" i="14"/>
  <c r="G9" i="14"/>
  <c r="C7" i="14"/>
  <c r="G24" i="14"/>
  <c r="C22" i="14"/>
  <c r="G20" i="14"/>
  <c r="E17" i="14"/>
  <c r="C14" i="14"/>
  <c r="G12" i="14"/>
  <c r="E9" i="14"/>
  <c r="G23" i="14"/>
  <c r="C21" i="14"/>
  <c r="G19" i="14"/>
  <c r="C17" i="14"/>
  <c r="G15" i="14"/>
  <c r="C13" i="14"/>
  <c r="G11" i="14"/>
  <c r="C9" i="14"/>
  <c r="G7" i="14"/>
  <c r="E24" i="14"/>
  <c r="I21" i="14"/>
  <c r="E20" i="14"/>
  <c r="E16" i="14"/>
  <c r="E12" i="14"/>
  <c r="E8" i="14"/>
  <c r="I17" i="14"/>
  <c r="I13" i="14"/>
  <c r="I9" i="14"/>
  <c r="I33" i="14"/>
  <c r="I88" i="14"/>
  <c r="I69" i="14"/>
  <c r="I15" i="14"/>
  <c r="R259" i="12"/>
  <c r="H208" i="12"/>
  <c r="I189" i="12" s="1"/>
  <c r="R242" i="12"/>
  <c r="N256" i="12"/>
  <c r="N244" i="12"/>
  <c r="I47" i="12"/>
  <c r="I50" i="12"/>
  <c r="R252" i="12"/>
  <c r="N253" i="12"/>
  <c r="F260" i="12"/>
  <c r="P241" i="12"/>
  <c r="R249" i="12"/>
  <c r="H244" i="12"/>
  <c r="N252" i="12"/>
  <c r="N250" i="12"/>
  <c r="L243" i="12"/>
  <c r="H243" i="12"/>
  <c r="B234" i="12"/>
  <c r="P208" i="12"/>
  <c r="H253" i="12"/>
  <c r="N248" i="12"/>
  <c r="R247" i="12"/>
  <c r="D234" i="12"/>
  <c r="I39" i="12"/>
  <c r="N254" i="12"/>
  <c r="G51" i="12"/>
  <c r="C51" i="12"/>
  <c r="G50" i="12"/>
  <c r="I48" i="12"/>
  <c r="C48" i="12"/>
  <c r="E47" i="12"/>
  <c r="G46" i="12"/>
  <c r="I44" i="12"/>
  <c r="C44" i="12"/>
  <c r="E43" i="12"/>
  <c r="G42" i="12"/>
  <c r="I40" i="12"/>
  <c r="C40" i="12"/>
  <c r="E39" i="12"/>
  <c r="G38" i="12"/>
  <c r="I36" i="12"/>
  <c r="C36" i="12"/>
  <c r="E35" i="12"/>
  <c r="G34" i="12"/>
  <c r="I32" i="12"/>
  <c r="C32" i="12"/>
  <c r="I51" i="12"/>
  <c r="C50" i="12"/>
  <c r="G48" i="12"/>
  <c r="C46" i="12"/>
  <c r="G44" i="12"/>
  <c r="C42" i="12"/>
  <c r="G40" i="12"/>
  <c r="C38" i="12"/>
  <c r="G36" i="12"/>
  <c r="C34" i="12"/>
  <c r="E33" i="12"/>
  <c r="E48" i="12"/>
  <c r="I45" i="12"/>
  <c r="C45" i="12"/>
  <c r="G43" i="12"/>
  <c r="I41" i="12"/>
  <c r="C41" i="12"/>
  <c r="G39" i="12"/>
  <c r="I37" i="12"/>
  <c r="C37" i="12"/>
  <c r="E36" i="12"/>
  <c r="E32" i="12"/>
  <c r="E50" i="12"/>
  <c r="G49" i="12"/>
  <c r="C47" i="12"/>
  <c r="E46" i="12"/>
  <c r="G45" i="12"/>
  <c r="C43" i="12"/>
  <c r="E42" i="12"/>
  <c r="G41" i="12"/>
  <c r="C39" i="12"/>
  <c r="E38" i="12"/>
  <c r="G37" i="12"/>
  <c r="C35" i="12"/>
  <c r="E34" i="12"/>
  <c r="G33" i="12"/>
  <c r="E49" i="12"/>
  <c r="E45" i="12"/>
  <c r="E41" i="12"/>
  <c r="E37" i="12"/>
  <c r="G32" i="12"/>
  <c r="I49" i="12"/>
  <c r="C49" i="12"/>
  <c r="G47" i="12"/>
  <c r="E44" i="12"/>
  <c r="E40" i="12"/>
  <c r="G35" i="12"/>
  <c r="I33" i="12"/>
  <c r="C33" i="12"/>
  <c r="I34" i="12"/>
  <c r="L245" i="12"/>
  <c r="H245" i="12"/>
  <c r="L208" i="12"/>
  <c r="H256" i="12"/>
  <c r="R248" i="12"/>
  <c r="N257" i="12"/>
  <c r="N208" i="12"/>
  <c r="I43" i="12"/>
  <c r="I46" i="12"/>
  <c r="L241" i="12"/>
  <c r="B260" i="12"/>
  <c r="H241" i="12"/>
  <c r="R258" i="12"/>
  <c r="H254" i="12"/>
  <c r="H250" i="12"/>
  <c r="R246" i="12"/>
  <c r="N259" i="12"/>
  <c r="N255" i="12"/>
  <c r="N251" i="12"/>
  <c r="F234" i="12"/>
  <c r="H257" i="12"/>
  <c r="N258" i="12"/>
  <c r="N246" i="12"/>
  <c r="N242" i="12"/>
  <c r="D260" i="12"/>
  <c r="N241" i="12"/>
  <c r="I35" i="12"/>
  <c r="I38" i="12"/>
  <c r="E51" i="12"/>
  <c r="E24" i="12"/>
  <c r="G23" i="12"/>
  <c r="I21" i="12"/>
  <c r="C21" i="12"/>
  <c r="E20" i="12"/>
  <c r="G19" i="12"/>
  <c r="I17" i="12"/>
  <c r="C17" i="12"/>
  <c r="E16" i="12"/>
  <c r="G15" i="12"/>
  <c r="I13" i="12"/>
  <c r="C13" i="12"/>
  <c r="E12" i="12"/>
  <c r="G11" i="12"/>
  <c r="I9" i="12"/>
  <c r="C9" i="12"/>
  <c r="E8" i="12"/>
  <c r="G7" i="12"/>
  <c r="E22" i="12"/>
  <c r="C19" i="12"/>
  <c r="E18" i="12"/>
  <c r="E14" i="12"/>
  <c r="E10" i="12"/>
  <c r="C25" i="12"/>
  <c r="I25" i="12"/>
  <c r="C24" i="12"/>
  <c r="E23" i="12"/>
  <c r="G22" i="12"/>
  <c r="C20" i="12"/>
  <c r="E19" i="12"/>
  <c r="G18" i="12"/>
  <c r="C16" i="12"/>
  <c r="E15" i="12"/>
  <c r="G14" i="12"/>
  <c r="C12" i="12"/>
  <c r="E11" i="12"/>
  <c r="G10" i="12"/>
  <c r="C8" i="12"/>
  <c r="E7" i="12"/>
  <c r="C23" i="12"/>
  <c r="G21" i="12"/>
  <c r="G17" i="12"/>
  <c r="C15" i="12"/>
  <c r="G13" i="12"/>
  <c r="C11" i="12"/>
  <c r="G9" i="12"/>
  <c r="C7" i="12"/>
  <c r="E6" i="12"/>
  <c r="G25" i="12"/>
  <c r="G24" i="12"/>
  <c r="I22" i="12"/>
  <c r="E21" i="12"/>
  <c r="I18" i="12"/>
  <c r="E17" i="12"/>
  <c r="I14" i="12"/>
  <c r="E13" i="12"/>
  <c r="I10" i="12"/>
  <c r="E9" i="12"/>
  <c r="G20" i="12"/>
  <c r="C14" i="12"/>
  <c r="C10" i="12"/>
  <c r="C6" i="12"/>
  <c r="C22" i="12"/>
  <c r="C18" i="12"/>
  <c r="G16" i="12"/>
  <c r="G12" i="12"/>
  <c r="G8" i="12"/>
  <c r="N257" i="11"/>
  <c r="H208" i="11"/>
  <c r="I189" i="11" s="1"/>
  <c r="P254" i="11"/>
  <c r="P245" i="11"/>
  <c r="N208" i="11"/>
  <c r="P248" i="11"/>
  <c r="P256" i="11"/>
  <c r="H247" i="11"/>
  <c r="L247" i="11"/>
  <c r="N258" i="11"/>
  <c r="H250" i="11"/>
  <c r="L250" i="11"/>
  <c r="P250" i="11"/>
  <c r="N244" i="11"/>
  <c r="N243" i="11"/>
  <c r="N242" i="11"/>
  <c r="R253" i="11"/>
  <c r="N259" i="11"/>
  <c r="N255" i="11"/>
  <c r="H258" i="11"/>
  <c r="L258" i="11"/>
  <c r="H254" i="11"/>
  <c r="L254" i="11"/>
  <c r="P247" i="11"/>
  <c r="H244" i="11"/>
  <c r="L244" i="11"/>
  <c r="P258" i="11"/>
  <c r="P246" i="11"/>
  <c r="P244" i="11"/>
  <c r="P242" i="11"/>
  <c r="D260" i="11"/>
  <c r="N241" i="11"/>
  <c r="P252" i="11"/>
  <c r="I127" i="11"/>
  <c r="I84" i="11"/>
  <c r="H241" i="11"/>
  <c r="H255" i="11"/>
  <c r="L255" i="11"/>
  <c r="H243" i="11"/>
  <c r="I123" i="11"/>
  <c r="P253" i="11"/>
  <c r="E76" i="11"/>
  <c r="G75" i="11"/>
  <c r="G77" i="11"/>
  <c r="C77" i="11"/>
  <c r="G76" i="11"/>
  <c r="E75" i="11"/>
  <c r="G74" i="11"/>
  <c r="C72" i="11"/>
  <c r="E71" i="11"/>
  <c r="G70" i="11"/>
  <c r="C68" i="11"/>
  <c r="E67" i="11"/>
  <c r="G66" i="11"/>
  <c r="C64" i="11"/>
  <c r="E63" i="11"/>
  <c r="G62" i="11"/>
  <c r="C60" i="11"/>
  <c r="E59" i="11"/>
  <c r="G58" i="11"/>
  <c r="I77" i="11"/>
  <c r="I74" i="11"/>
  <c r="G72" i="11"/>
  <c r="C70" i="11"/>
  <c r="G68" i="11"/>
  <c r="C66" i="11"/>
  <c r="G64" i="11"/>
  <c r="C62" i="11"/>
  <c r="G60" i="11"/>
  <c r="C58" i="11"/>
  <c r="E72" i="11"/>
  <c r="E68" i="11"/>
  <c r="E64" i="11"/>
  <c r="E60" i="11"/>
  <c r="C76" i="11"/>
  <c r="C75" i="11"/>
  <c r="E74" i="11"/>
  <c r="G73" i="11"/>
  <c r="C71" i="11"/>
  <c r="E70" i="11"/>
  <c r="G69" i="11"/>
  <c r="C67" i="11"/>
  <c r="E66" i="11"/>
  <c r="G65" i="11"/>
  <c r="C63" i="11"/>
  <c r="E62" i="11"/>
  <c r="G61" i="11"/>
  <c r="C59" i="11"/>
  <c r="E58" i="11"/>
  <c r="C74" i="11"/>
  <c r="E73" i="11"/>
  <c r="E69" i="11"/>
  <c r="E65" i="11"/>
  <c r="E61" i="11"/>
  <c r="I73" i="11"/>
  <c r="C73" i="11"/>
  <c r="G71" i="11"/>
  <c r="I69" i="11"/>
  <c r="C69" i="11"/>
  <c r="G67" i="11"/>
  <c r="I65" i="11"/>
  <c r="C65" i="11"/>
  <c r="G63" i="11"/>
  <c r="I61" i="11"/>
  <c r="C61" i="11"/>
  <c r="G59" i="11"/>
  <c r="G129" i="11"/>
  <c r="I87" i="11"/>
  <c r="I63" i="11"/>
  <c r="I9" i="11"/>
  <c r="I8" i="11"/>
  <c r="I62" i="11"/>
  <c r="I76" i="11"/>
  <c r="F234" i="11"/>
  <c r="P259" i="11"/>
  <c r="P255" i="11"/>
  <c r="H246" i="11"/>
  <c r="L246" i="11"/>
  <c r="P243" i="11"/>
  <c r="F260" i="11"/>
  <c r="P241" i="11"/>
  <c r="L208" i="11"/>
  <c r="P208" i="11"/>
  <c r="N245" i="11"/>
  <c r="D234" i="11"/>
  <c r="H257" i="11"/>
  <c r="H248" i="11"/>
  <c r="L248" i="11"/>
  <c r="H251" i="11"/>
  <c r="L251" i="11"/>
  <c r="N256" i="11"/>
  <c r="P251" i="11"/>
  <c r="H242" i="11"/>
  <c r="L242" i="11"/>
  <c r="H259" i="11"/>
  <c r="L259" i="11"/>
  <c r="H252" i="11"/>
  <c r="L252" i="11"/>
  <c r="P249" i="11"/>
  <c r="P257" i="11"/>
  <c r="H256" i="11"/>
  <c r="L256" i="11"/>
  <c r="I101" i="11"/>
  <c r="C101" i="11"/>
  <c r="E100" i="11"/>
  <c r="G99" i="11"/>
  <c r="I97" i="11"/>
  <c r="C97" i="11"/>
  <c r="E96" i="11"/>
  <c r="G95" i="11"/>
  <c r="I93" i="11"/>
  <c r="C93" i="11"/>
  <c r="G102" i="11"/>
  <c r="C100" i="11"/>
  <c r="E99" i="11"/>
  <c r="G98" i="11"/>
  <c r="C96" i="11"/>
  <c r="E95" i="11"/>
  <c r="G94" i="11"/>
  <c r="C92" i="11"/>
  <c r="E91" i="11"/>
  <c r="G90" i="11"/>
  <c r="C88" i="11"/>
  <c r="E87" i="11"/>
  <c r="G86" i="11"/>
  <c r="C84" i="11"/>
  <c r="I102" i="11"/>
  <c r="G100" i="11"/>
  <c r="I98" i="11"/>
  <c r="G96" i="11"/>
  <c r="I94" i="11"/>
  <c r="G92" i="11"/>
  <c r="G91" i="11"/>
  <c r="E90" i="11"/>
  <c r="G89" i="11"/>
  <c r="G88" i="11"/>
  <c r="G87" i="11"/>
  <c r="E86" i="11"/>
  <c r="G85" i="11"/>
  <c r="G84" i="11"/>
  <c r="E102" i="11"/>
  <c r="I89" i="11"/>
  <c r="I85" i="11"/>
  <c r="I103" i="11"/>
  <c r="C102" i="11"/>
  <c r="E103" i="11"/>
  <c r="G101" i="11"/>
  <c r="G97" i="11"/>
  <c r="G93" i="11"/>
  <c r="E92" i="11"/>
  <c r="C91" i="11"/>
  <c r="C90" i="11"/>
  <c r="E89" i="11"/>
  <c r="E88" i="11"/>
  <c r="C87" i="11"/>
  <c r="C86" i="11"/>
  <c r="E85" i="11"/>
  <c r="E84" i="11"/>
  <c r="E101" i="11"/>
  <c r="E98" i="11"/>
  <c r="E97" i="11"/>
  <c r="E94" i="11"/>
  <c r="E93" i="11"/>
  <c r="C89" i="11"/>
  <c r="C85" i="11"/>
  <c r="C99" i="11"/>
  <c r="C98" i="11"/>
  <c r="C95" i="11"/>
  <c r="C94" i="11"/>
  <c r="H249" i="11"/>
  <c r="I129" i="11"/>
  <c r="E129" i="11"/>
  <c r="I128" i="11"/>
  <c r="C128" i="11"/>
  <c r="E127" i="11"/>
  <c r="G126" i="11"/>
  <c r="I124" i="11"/>
  <c r="C124" i="11"/>
  <c r="E123" i="11"/>
  <c r="G122" i="11"/>
  <c r="I120" i="11"/>
  <c r="C120" i="11"/>
  <c r="E119" i="11"/>
  <c r="G118" i="11"/>
  <c r="I116" i="11"/>
  <c r="C116" i="11"/>
  <c r="E115" i="11"/>
  <c r="G114" i="11"/>
  <c r="I112" i="11"/>
  <c r="C112" i="11"/>
  <c r="E111" i="11"/>
  <c r="G110" i="11"/>
  <c r="C127" i="11"/>
  <c r="E126" i="11"/>
  <c r="G125" i="11"/>
  <c r="C123" i="11"/>
  <c r="E122" i="11"/>
  <c r="G121" i="11"/>
  <c r="C119" i="11"/>
  <c r="E118" i="11"/>
  <c r="G117" i="11"/>
  <c r="C115" i="11"/>
  <c r="E114" i="11"/>
  <c r="G113" i="11"/>
  <c r="C111" i="11"/>
  <c r="E110" i="11"/>
  <c r="G128" i="11"/>
  <c r="G124" i="11"/>
  <c r="G120" i="11"/>
  <c r="G116" i="11"/>
  <c r="G112" i="11"/>
  <c r="C125" i="11"/>
  <c r="C122" i="11"/>
  <c r="C121" i="11"/>
  <c r="C110" i="11"/>
  <c r="G127" i="11"/>
  <c r="G123" i="11"/>
  <c r="G119" i="11"/>
  <c r="I113" i="11"/>
  <c r="E128" i="11"/>
  <c r="E125" i="11"/>
  <c r="E124" i="11"/>
  <c r="E121" i="11"/>
  <c r="E120" i="11"/>
  <c r="E117" i="11"/>
  <c r="E116" i="11"/>
  <c r="E113" i="11"/>
  <c r="E112" i="11"/>
  <c r="C126" i="11"/>
  <c r="C118" i="11"/>
  <c r="C117" i="11"/>
  <c r="C114" i="11"/>
  <c r="C113" i="11"/>
  <c r="I125" i="11"/>
  <c r="I121" i="11"/>
  <c r="I117" i="11"/>
  <c r="G115" i="11"/>
  <c r="G111" i="11"/>
  <c r="I111" i="11"/>
  <c r="H245" i="11"/>
  <c r="C103" i="11"/>
  <c r="G24" i="11"/>
  <c r="C22" i="11"/>
  <c r="E21" i="11"/>
  <c r="G20" i="11"/>
  <c r="C18" i="11"/>
  <c r="E17" i="11"/>
  <c r="G16" i="11"/>
  <c r="C14" i="11"/>
  <c r="E13" i="11"/>
  <c r="G12" i="11"/>
  <c r="C10" i="11"/>
  <c r="E9" i="11"/>
  <c r="G8" i="11"/>
  <c r="C6" i="11"/>
  <c r="I25" i="11"/>
  <c r="E23" i="11"/>
  <c r="G18" i="11"/>
  <c r="C16" i="11"/>
  <c r="G14" i="11"/>
  <c r="C12" i="11"/>
  <c r="G10" i="11"/>
  <c r="C8" i="11"/>
  <c r="G6" i="11"/>
  <c r="I23" i="11"/>
  <c r="C23" i="11"/>
  <c r="G21" i="11"/>
  <c r="E18" i="11"/>
  <c r="E14" i="11"/>
  <c r="E10" i="11"/>
  <c r="E6" i="11"/>
  <c r="E24" i="11"/>
  <c r="G23" i="11"/>
  <c r="C21" i="11"/>
  <c r="E20" i="11"/>
  <c r="G19" i="11"/>
  <c r="C17" i="11"/>
  <c r="E16" i="11"/>
  <c r="G15" i="11"/>
  <c r="C13" i="11"/>
  <c r="E12" i="11"/>
  <c r="G11" i="11"/>
  <c r="C9" i="11"/>
  <c r="E8" i="11"/>
  <c r="G7" i="11"/>
  <c r="C24" i="11"/>
  <c r="G22" i="11"/>
  <c r="C20" i="11"/>
  <c r="E19" i="11"/>
  <c r="E15" i="11"/>
  <c r="E11" i="11"/>
  <c r="E7" i="11"/>
  <c r="E22" i="11"/>
  <c r="I19" i="11"/>
  <c r="C19" i="11"/>
  <c r="G17" i="11"/>
  <c r="I15" i="11"/>
  <c r="C15" i="11"/>
  <c r="G13" i="11"/>
  <c r="I11" i="11"/>
  <c r="C11" i="11"/>
  <c r="G9" i="11"/>
  <c r="I7" i="11"/>
  <c r="C7" i="11"/>
  <c r="I99" i="11"/>
  <c r="I24" i="11"/>
  <c r="I118" i="11"/>
  <c r="I14" i="11"/>
  <c r="C129" i="11"/>
  <c r="I12" i="11"/>
  <c r="H258" i="10"/>
  <c r="L258" i="10"/>
  <c r="H250" i="10"/>
  <c r="L250" i="10"/>
  <c r="P242" i="10"/>
  <c r="P253" i="10"/>
  <c r="F260" i="10"/>
  <c r="P241" i="10"/>
  <c r="N246" i="10"/>
  <c r="I74" i="10"/>
  <c r="I67" i="10"/>
  <c r="I70" i="10"/>
  <c r="L247" i="10"/>
  <c r="H247" i="10"/>
  <c r="L243" i="10"/>
  <c r="H243" i="10"/>
  <c r="P258" i="10"/>
  <c r="N253" i="10"/>
  <c r="N249" i="10"/>
  <c r="N259" i="10"/>
  <c r="N251" i="10"/>
  <c r="R255" i="10"/>
  <c r="P255" i="10"/>
  <c r="N254" i="10"/>
  <c r="N250" i="10"/>
  <c r="C127" i="10"/>
  <c r="E126" i="10"/>
  <c r="G125" i="10"/>
  <c r="I129" i="10"/>
  <c r="C122" i="10"/>
  <c r="E121" i="10"/>
  <c r="G120" i="10"/>
  <c r="C118" i="10"/>
  <c r="E117" i="10"/>
  <c r="G116" i="10"/>
  <c r="C114" i="10"/>
  <c r="E113" i="10"/>
  <c r="G112" i="10"/>
  <c r="C110" i="10"/>
  <c r="E127" i="10"/>
  <c r="C125" i="10"/>
  <c r="E123" i="10"/>
  <c r="G118" i="10"/>
  <c r="C116" i="10"/>
  <c r="G114" i="10"/>
  <c r="C112" i="10"/>
  <c r="E111" i="10"/>
  <c r="E129" i="10"/>
  <c r="C128" i="10"/>
  <c r="I125" i="10"/>
  <c r="C123" i="10"/>
  <c r="G121" i="10"/>
  <c r="I119" i="10"/>
  <c r="G128" i="10"/>
  <c r="G127" i="10"/>
  <c r="G126" i="10"/>
  <c r="E125" i="10"/>
  <c r="G124" i="10"/>
  <c r="G123" i="10"/>
  <c r="C121" i="10"/>
  <c r="E120" i="10"/>
  <c r="G119" i="10"/>
  <c r="C117" i="10"/>
  <c r="E116" i="10"/>
  <c r="G115" i="10"/>
  <c r="C113" i="10"/>
  <c r="E112" i="10"/>
  <c r="G111" i="10"/>
  <c r="E128" i="10"/>
  <c r="C126" i="10"/>
  <c r="E124" i="10"/>
  <c r="G122" i="10"/>
  <c r="C120" i="10"/>
  <c r="E119" i="10"/>
  <c r="E115" i="10"/>
  <c r="G110" i="10"/>
  <c r="I128" i="10"/>
  <c r="I126" i="10"/>
  <c r="I124" i="10"/>
  <c r="C124" i="10"/>
  <c r="E122" i="10"/>
  <c r="E118" i="10"/>
  <c r="I115" i="10"/>
  <c r="E114" i="10"/>
  <c r="I111" i="10"/>
  <c r="E110" i="10"/>
  <c r="C119" i="10"/>
  <c r="C111" i="10"/>
  <c r="G117" i="10"/>
  <c r="C115" i="10"/>
  <c r="G113" i="10"/>
  <c r="H249" i="10"/>
  <c r="I114" i="10"/>
  <c r="I58" i="10"/>
  <c r="E77" i="10"/>
  <c r="I64" i="10"/>
  <c r="H208" i="10"/>
  <c r="I196" i="10" s="1"/>
  <c r="H254" i="10"/>
  <c r="L254" i="10"/>
  <c r="L244" i="10"/>
  <c r="H244" i="10"/>
  <c r="P254" i="10"/>
  <c r="P250" i="10"/>
  <c r="I123" i="10"/>
  <c r="H253" i="10"/>
  <c r="P208" i="10"/>
  <c r="P251" i="10"/>
  <c r="N255" i="10"/>
  <c r="P252" i="10"/>
  <c r="P248" i="10"/>
  <c r="P244" i="10"/>
  <c r="H246" i="10"/>
  <c r="P257" i="10"/>
  <c r="N248" i="10"/>
  <c r="P245" i="10"/>
  <c r="E102" i="10"/>
  <c r="G101" i="10"/>
  <c r="C99" i="10"/>
  <c r="E98" i="10"/>
  <c r="G97" i="10"/>
  <c r="C95" i="10"/>
  <c r="E94" i="10"/>
  <c r="G93" i="10"/>
  <c r="C91" i="10"/>
  <c r="E90" i="10"/>
  <c r="G89" i="10"/>
  <c r="C87" i="10"/>
  <c r="E86" i="10"/>
  <c r="G85" i="10"/>
  <c r="G99" i="10"/>
  <c r="C97" i="10"/>
  <c r="G95" i="10"/>
  <c r="C93" i="10"/>
  <c r="G91" i="10"/>
  <c r="C89" i="10"/>
  <c r="G87" i="10"/>
  <c r="C85" i="10"/>
  <c r="I103" i="10"/>
  <c r="C102" i="10"/>
  <c r="E101" i="10"/>
  <c r="G100" i="10"/>
  <c r="C98" i="10"/>
  <c r="E97" i="10"/>
  <c r="G96" i="10"/>
  <c r="C94" i="10"/>
  <c r="E93" i="10"/>
  <c r="G92" i="10"/>
  <c r="C90" i="10"/>
  <c r="E89" i="10"/>
  <c r="G88" i="10"/>
  <c r="C86" i="10"/>
  <c r="E85" i="10"/>
  <c r="G84" i="10"/>
  <c r="C101" i="10"/>
  <c r="E100" i="10"/>
  <c r="E96" i="10"/>
  <c r="E92" i="10"/>
  <c r="E88" i="10"/>
  <c r="E84" i="10"/>
  <c r="C103" i="10"/>
  <c r="G102" i="10"/>
  <c r="G98" i="10"/>
  <c r="C96" i="10"/>
  <c r="C92" i="10"/>
  <c r="C88" i="10"/>
  <c r="C84" i="10"/>
  <c r="G103" i="10"/>
  <c r="I100" i="10"/>
  <c r="E99" i="10"/>
  <c r="I96" i="10"/>
  <c r="E95" i="10"/>
  <c r="I92" i="10"/>
  <c r="E91" i="10"/>
  <c r="I88" i="10"/>
  <c r="E87" i="10"/>
  <c r="I84" i="10"/>
  <c r="C100" i="10"/>
  <c r="G94" i="10"/>
  <c r="G90" i="10"/>
  <c r="G86" i="10"/>
  <c r="I98" i="10"/>
  <c r="I112" i="10"/>
  <c r="I66" i="10"/>
  <c r="G129" i="10"/>
  <c r="I75" i="10"/>
  <c r="I59" i="10"/>
  <c r="I90" i="10"/>
  <c r="I76" i="10"/>
  <c r="L208" i="10"/>
  <c r="N257" i="10"/>
  <c r="N245" i="10"/>
  <c r="N247" i="10"/>
  <c r="N256" i="10"/>
  <c r="P249" i="10"/>
  <c r="H242" i="10"/>
  <c r="P243" i="10"/>
  <c r="I77" i="10"/>
  <c r="C76" i="10"/>
  <c r="E75" i="10"/>
  <c r="G74" i="10"/>
  <c r="C72" i="10"/>
  <c r="E71" i="10"/>
  <c r="G70" i="10"/>
  <c r="C68" i="10"/>
  <c r="E67" i="10"/>
  <c r="G66" i="10"/>
  <c r="C64" i="10"/>
  <c r="E63" i="10"/>
  <c r="G62" i="10"/>
  <c r="C60" i="10"/>
  <c r="E59" i="10"/>
  <c r="G58" i="10"/>
  <c r="G76" i="10"/>
  <c r="C74" i="10"/>
  <c r="G72" i="10"/>
  <c r="C70" i="10"/>
  <c r="G68" i="10"/>
  <c r="C66" i="10"/>
  <c r="G64" i="10"/>
  <c r="C62" i="10"/>
  <c r="G60" i="10"/>
  <c r="C58" i="10"/>
  <c r="C75" i="10"/>
  <c r="E74" i="10"/>
  <c r="G73" i="10"/>
  <c r="C71" i="10"/>
  <c r="E70" i="10"/>
  <c r="G69" i="10"/>
  <c r="C67" i="10"/>
  <c r="E66" i="10"/>
  <c r="G65" i="10"/>
  <c r="C63" i="10"/>
  <c r="E62" i="10"/>
  <c r="G61" i="10"/>
  <c r="C59" i="10"/>
  <c r="E58" i="10"/>
  <c r="E73" i="10"/>
  <c r="E69" i="10"/>
  <c r="E65" i="10"/>
  <c r="E61" i="10"/>
  <c r="E76" i="10"/>
  <c r="I73" i="10"/>
  <c r="E72" i="10"/>
  <c r="I69" i="10"/>
  <c r="E68" i="10"/>
  <c r="I65" i="10"/>
  <c r="E64" i="10"/>
  <c r="I61" i="10"/>
  <c r="E60" i="10"/>
  <c r="G75" i="10"/>
  <c r="C73" i="10"/>
  <c r="G71" i="10"/>
  <c r="C69" i="10"/>
  <c r="C65" i="10"/>
  <c r="G63" i="10"/>
  <c r="G59" i="10"/>
  <c r="G67" i="10"/>
  <c r="C61" i="10"/>
  <c r="D234" i="10"/>
  <c r="H256" i="10"/>
  <c r="L256" i="10"/>
  <c r="H248" i="10"/>
  <c r="L248" i="10"/>
  <c r="B234" i="10"/>
  <c r="P246" i="10"/>
  <c r="P256" i="10"/>
  <c r="P247" i="10"/>
  <c r="I68" i="10"/>
  <c r="I63" i="10"/>
  <c r="I116" i="10"/>
  <c r="H252" i="10"/>
  <c r="L252" i="10"/>
  <c r="L245" i="10"/>
  <c r="H245" i="10"/>
  <c r="L241" i="10"/>
  <c r="H241" i="10"/>
  <c r="B260" i="10"/>
  <c r="D260" i="10"/>
  <c r="N241" i="10"/>
  <c r="I110" i="10"/>
  <c r="N243" i="10"/>
  <c r="N244" i="10"/>
  <c r="F234" i="10"/>
  <c r="H259" i="10"/>
  <c r="H251" i="10"/>
  <c r="N208" i="10"/>
  <c r="N258" i="10"/>
  <c r="N242" i="10"/>
  <c r="H257" i="10"/>
  <c r="N252" i="10"/>
  <c r="I97" i="10"/>
  <c r="I89" i="10"/>
  <c r="G77" i="10"/>
  <c r="G24" i="10"/>
  <c r="C22" i="10"/>
  <c r="E21" i="10"/>
  <c r="G20" i="10"/>
  <c r="C18" i="10"/>
  <c r="E17" i="10"/>
  <c r="G16" i="10"/>
  <c r="C14" i="10"/>
  <c r="E13" i="10"/>
  <c r="G12" i="10"/>
  <c r="C10" i="10"/>
  <c r="E9" i="10"/>
  <c r="G8" i="10"/>
  <c r="C6" i="10"/>
  <c r="I25" i="10"/>
  <c r="E23" i="10"/>
  <c r="E19" i="10"/>
  <c r="C16" i="10"/>
  <c r="G14" i="10"/>
  <c r="C12" i="10"/>
  <c r="E11" i="10"/>
  <c r="E7" i="10"/>
  <c r="E24" i="10"/>
  <c r="G23" i="10"/>
  <c r="C21" i="10"/>
  <c r="E20" i="10"/>
  <c r="G19" i="10"/>
  <c r="C17" i="10"/>
  <c r="E16" i="10"/>
  <c r="G15" i="10"/>
  <c r="C13" i="10"/>
  <c r="E12" i="10"/>
  <c r="G11" i="10"/>
  <c r="C9" i="10"/>
  <c r="E8" i="10"/>
  <c r="G7" i="10"/>
  <c r="C24" i="10"/>
  <c r="G22" i="10"/>
  <c r="C20" i="10"/>
  <c r="G18" i="10"/>
  <c r="E15" i="10"/>
  <c r="G10" i="10"/>
  <c r="C8" i="10"/>
  <c r="G6" i="10"/>
  <c r="C23" i="10"/>
  <c r="C19" i="10"/>
  <c r="C15" i="10"/>
  <c r="G9" i="10"/>
  <c r="I23" i="10"/>
  <c r="E22" i="10"/>
  <c r="I19" i="10"/>
  <c r="E18" i="10"/>
  <c r="I15" i="10"/>
  <c r="E14" i="10"/>
  <c r="I11" i="10"/>
  <c r="E10" i="10"/>
  <c r="I7" i="10"/>
  <c r="E6" i="10"/>
  <c r="G21" i="10"/>
  <c r="G17" i="10"/>
  <c r="G13" i="10"/>
  <c r="C11" i="10"/>
  <c r="C7" i="10"/>
  <c r="I18" i="10"/>
  <c r="I10" i="10"/>
  <c r="I86" i="10"/>
  <c r="E103" i="10"/>
  <c r="I60" i="10"/>
  <c r="I117" i="10"/>
  <c r="I71" i="10"/>
  <c r="I122" i="10"/>
  <c r="C77" i="10"/>
  <c r="E25" i="10"/>
  <c r="C129" i="10"/>
  <c r="I72" i="10"/>
  <c r="C25" i="10"/>
  <c r="N248" i="9"/>
  <c r="H256" i="9"/>
  <c r="L256" i="9"/>
  <c r="P242" i="9"/>
  <c r="P257" i="9"/>
  <c r="H259" i="9"/>
  <c r="L259" i="9"/>
  <c r="P208" i="9"/>
  <c r="B234" i="9"/>
  <c r="I129" i="9"/>
  <c r="C128" i="9"/>
  <c r="E127" i="9"/>
  <c r="G126" i="9"/>
  <c r="C124" i="9"/>
  <c r="E123" i="9"/>
  <c r="G128" i="9"/>
  <c r="G127" i="9"/>
  <c r="E126" i="9"/>
  <c r="G125" i="9"/>
  <c r="G124" i="9"/>
  <c r="G123" i="9"/>
  <c r="G122" i="9"/>
  <c r="C120" i="9"/>
  <c r="E119" i="9"/>
  <c r="G118" i="9"/>
  <c r="C116" i="9"/>
  <c r="E115" i="9"/>
  <c r="G114" i="9"/>
  <c r="C112" i="9"/>
  <c r="E111" i="9"/>
  <c r="G110" i="9"/>
  <c r="C125" i="9"/>
  <c r="E121" i="9"/>
  <c r="G116" i="9"/>
  <c r="C114" i="9"/>
  <c r="G112" i="9"/>
  <c r="I121" i="9"/>
  <c r="C121" i="9"/>
  <c r="G119" i="9"/>
  <c r="I117" i="9"/>
  <c r="C117" i="9"/>
  <c r="G115" i="9"/>
  <c r="I113" i="9"/>
  <c r="C113" i="9"/>
  <c r="G111" i="9"/>
  <c r="E128" i="9"/>
  <c r="C127" i="9"/>
  <c r="C126" i="9"/>
  <c r="E125" i="9"/>
  <c r="E124" i="9"/>
  <c r="C123" i="9"/>
  <c r="E122" i="9"/>
  <c r="G121" i="9"/>
  <c r="C119" i="9"/>
  <c r="E118" i="9"/>
  <c r="G117" i="9"/>
  <c r="C115" i="9"/>
  <c r="E114" i="9"/>
  <c r="G113" i="9"/>
  <c r="C111" i="9"/>
  <c r="E110" i="9"/>
  <c r="I125" i="9"/>
  <c r="C122" i="9"/>
  <c r="G120" i="9"/>
  <c r="C118" i="9"/>
  <c r="E117" i="9"/>
  <c r="E113" i="9"/>
  <c r="C110" i="9"/>
  <c r="E120" i="9"/>
  <c r="E116" i="9"/>
  <c r="E112" i="9"/>
  <c r="H254" i="9"/>
  <c r="L254" i="9"/>
  <c r="I110" i="9"/>
  <c r="E50" i="9"/>
  <c r="G49" i="9"/>
  <c r="C47" i="9"/>
  <c r="E46" i="9"/>
  <c r="G45" i="9"/>
  <c r="C43" i="9"/>
  <c r="E42" i="9"/>
  <c r="G41" i="9"/>
  <c r="C39" i="9"/>
  <c r="E38" i="9"/>
  <c r="G37" i="9"/>
  <c r="C35" i="9"/>
  <c r="E34" i="9"/>
  <c r="G33" i="9"/>
  <c r="E48" i="9"/>
  <c r="E44" i="9"/>
  <c r="C41" i="9"/>
  <c r="E40" i="9"/>
  <c r="E36" i="9"/>
  <c r="I51" i="9"/>
  <c r="C50" i="9"/>
  <c r="E49" i="9"/>
  <c r="G48" i="9"/>
  <c r="C46" i="9"/>
  <c r="E45" i="9"/>
  <c r="G44" i="9"/>
  <c r="C42" i="9"/>
  <c r="E41" i="9"/>
  <c r="G40" i="9"/>
  <c r="C38" i="9"/>
  <c r="E37" i="9"/>
  <c r="G36" i="9"/>
  <c r="C34" i="9"/>
  <c r="E33" i="9"/>
  <c r="G32" i="9"/>
  <c r="C49" i="9"/>
  <c r="G47" i="9"/>
  <c r="C45" i="9"/>
  <c r="G43" i="9"/>
  <c r="G39" i="9"/>
  <c r="C37" i="9"/>
  <c r="G35" i="9"/>
  <c r="C33" i="9"/>
  <c r="E32" i="9"/>
  <c r="G51" i="9"/>
  <c r="I48" i="9"/>
  <c r="E47" i="9"/>
  <c r="I44" i="9"/>
  <c r="E43" i="9"/>
  <c r="I40" i="9"/>
  <c r="E39" i="9"/>
  <c r="I36" i="9"/>
  <c r="E35" i="9"/>
  <c r="I32" i="9"/>
  <c r="G50" i="9"/>
  <c r="C48" i="9"/>
  <c r="G46" i="9"/>
  <c r="C44" i="9"/>
  <c r="G42" i="9"/>
  <c r="C40" i="9"/>
  <c r="G38" i="9"/>
  <c r="C36" i="9"/>
  <c r="G34" i="9"/>
  <c r="C32" i="9"/>
  <c r="C51" i="9"/>
  <c r="I38" i="9"/>
  <c r="I43" i="9"/>
  <c r="N257" i="9"/>
  <c r="N253" i="9"/>
  <c r="N249" i="9"/>
  <c r="L242" i="9"/>
  <c r="H242" i="9"/>
  <c r="P256" i="9"/>
  <c r="H249" i="9"/>
  <c r="P253" i="9"/>
  <c r="I42" i="9"/>
  <c r="I62" i="9"/>
  <c r="I39" i="9"/>
  <c r="N258" i="9"/>
  <c r="N254" i="9"/>
  <c r="N250" i="9"/>
  <c r="N246" i="9"/>
  <c r="N242" i="9"/>
  <c r="D260" i="9"/>
  <c r="N241" i="9"/>
  <c r="P254" i="9"/>
  <c r="H252" i="9"/>
  <c r="L252" i="9"/>
  <c r="P250" i="9"/>
  <c r="E129" i="9"/>
  <c r="P252" i="9"/>
  <c r="F260" i="9"/>
  <c r="P241" i="9"/>
  <c r="I179" i="9"/>
  <c r="C179" i="9"/>
  <c r="E178" i="9"/>
  <c r="G177" i="9"/>
  <c r="I175" i="9"/>
  <c r="C175" i="9"/>
  <c r="E174" i="9"/>
  <c r="G173" i="9"/>
  <c r="I171" i="9"/>
  <c r="C171" i="9"/>
  <c r="E170" i="9"/>
  <c r="G169" i="9"/>
  <c r="I167" i="9"/>
  <c r="C167" i="9"/>
  <c r="E166" i="9"/>
  <c r="G165" i="9"/>
  <c r="I163" i="9"/>
  <c r="C163" i="9"/>
  <c r="E162" i="9"/>
  <c r="G180" i="9"/>
  <c r="C178" i="9"/>
  <c r="E177" i="9"/>
  <c r="G176" i="9"/>
  <c r="C174" i="9"/>
  <c r="E173" i="9"/>
  <c r="G172" i="9"/>
  <c r="C170" i="9"/>
  <c r="E169" i="9"/>
  <c r="G168" i="9"/>
  <c r="C166" i="9"/>
  <c r="E165" i="9"/>
  <c r="G164" i="9"/>
  <c r="C162" i="9"/>
  <c r="I180" i="9"/>
  <c r="G178" i="9"/>
  <c r="I176" i="9"/>
  <c r="G174" i="9"/>
  <c r="I172" i="9"/>
  <c r="G170" i="9"/>
  <c r="I168" i="9"/>
  <c r="G166" i="9"/>
  <c r="I164" i="9"/>
  <c r="G162" i="9"/>
  <c r="E179" i="9"/>
  <c r="E176" i="9"/>
  <c r="E175" i="9"/>
  <c r="E172" i="9"/>
  <c r="E171" i="9"/>
  <c r="E168" i="9"/>
  <c r="E167" i="9"/>
  <c r="E164" i="9"/>
  <c r="E163" i="9"/>
  <c r="I181" i="9"/>
  <c r="C180" i="9"/>
  <c r="C173" i="9"/>
  <c r="C172" i="9"/>
  <c r="C165" i="9"/>
  <c r="C164" i="9"/>
  <c r="E181" i="9"/>
  <c r="G179" i="9"/>
  <c r="G175" i="9"/>
  <c r="G171" i="9"/>
  <c r="G167" i="9"/>
  <c r="G163" i="9"/>
  <c r="E180" i="9"/>
  <c r="C177" i="9"/>
  <c r="C176" i="9"/>
  <c r="C169" i="9"/>
  <c r="C168" i="9"/>
  <c r="P259" i="9"/>
  <c r="P251" i="9"/>
  <c r="P247" i="9"/>
  <c r="H208" i="9"/>
  <c r="I190" i="9" s="1"/>
  <c r="L241" i="9"/>
  <c r="H241" i="9"/>
  <c r="B260" i="9"/>
  <c r="H250" i="9"/>
  <c r="L250" i="9"/>
  <c r="L243" i="9"/>
  <c r="H243" i="9"/>
  <c r="I128" i="9"/>
  <c r="I169" i="9"/>
  <c r="I118" i="9"/>
  <c r="C101" i="9"/>
  <c r="E100" i="9"/>
  <c r="G99" i="9"/>
  <c r="C97" i="9"/>
  <c r="E96" i="9"/>
  <c r="G95" i="9"/>
  <c r="C93" i="9"/>
  <c r="E92" i="9"/>
  <c r="G91" i="9"/>
  <c r="C89" i="9"/>
  <c r="E88" i="9"/>
  <c r="G87" i="9"/>
  <c r="C85" i="9"/>
  <c r="E84" i="9"/>
  <c r="E102" i="9"/>
  <c r="E98" i="9"/>
  <c r="G93" i="9"/>
  <c r="C91" i="9"/>
  <c r="G89" i="9"/>
  <c r="C87" i="9"/>
  <c r="G85" i="9"/>
  <c r="I103" i="9"/>
  <c r="E103" i="9"/>
  <c r="C102" i="9"/>
  <c r="G100" i="9"/>
  <c r="I98" i="9"/>
  <c r="C98" i="9"/>
  <c r="G96" i="9"/>
  <c r="I94" i="9"/>
  <c r="C94" i="9"/>
  <c r="G92" i="9"/>
  <c r="I90" i="9"/>
  <c r="G102" i="9"/>
  <c r="C100" i="9"/>
  <c r="E99" i="9"/>
  <c r="G98" i="9"/>
  <c r="C96" i="9"/>
  <c r="E95" i="9"/>
  <c r="G94" i="9"/>
  <c r="C92" i="9"/>
  <c r="E91" i="9"/>
  <c r="G90" i="9"/>
  <c r="C88" i="9"/>
  <c r="E87" i="9"/>
  <c r="G86" i="9"/>
  <c r="C84" i="9"/>
  <c r="G101" i="9"/>
  <c r="C99" i="9"/>
  <c r="G97" i="9"/>
  <c r="C95" i="9"/>
  <c r="E94" i="9"/>
  <c r="E90" i="9"/>
  <c r="E86" i="9"/>
  <c r="I102" i="9"/>
  <c r="E101" i="9"/>
  <c r="E97" i="9"/>
  <c r="E93" i="9"/>
  <c r="C90" i="9"/>
  <c r="G88" i="9"/>
  <c r="G84" i="9"/>
  <c r="E89" i="9"/>
  <c r="E85" i="9"/>
  <c r="C86" i="9"/>
  <c r="I86" i="9"/>
  <c r="I65" i="9"/>
  <c r="I97" i="9"/>
  <c r="I34" i="9"/>
  <c r="I112" i="9"/>
  <c r="I89" i="9"/>
  <c r="I76" i="9"/>
  <c r="I68" i="9"/>
  <c r="I60" i="9"/>
  <c r="I25" i="9"/>
  <c r="C24" i="9"/>
  <c r="E23" i="9"/>
  <c r="G22" i="9"/>
  <c r="C20" i="9"/>
  <c r="E19" i="9"/>
  <c r="G18" i="9"/>
  <c r="C16" i="9"/>
  <c r="E15" i="9"/>
  <c r="G14" i="9"/>
  <c r="C12" i="9"/>
  <c r="E11" i="9"/>
  <c r="G10" i="9"/>
  <c r="C8" i="9"/>
  <c r="E7" i="9"/>
  <c r="G24" i="9"/>
  <c r="C22" i="9"/>
  <c r="G20" i="9"/>
  <c r="C18" i="9"/>
  <c r="G16" i="9"/>
  <c r="C14" i="9"/>
  <c r="G12" i="9"/>
  <c r="C10" i="9"/>
  <c r="G8" i="9"/>
  <c r="C6" i="9"/>
  <c r="C23" i="9"/>
  <c r="E22" i="9"/>
  <c r="G21" i="9"/>
  <c r="C19" i="9"/>
  <c r="E18" i="9"/>
  <c r="G17" i="9"/>
  <c r="C15" i="9"/>
  <c r="E14" i="9"/>
  <c r="G13" i="9"/>
  <c r="C11" i="9"/>
  <c r="E10" i="9"/>
  <c r="G9" i="9"/>
  <c r="C7" i="9"/>
  <c r="E6" i="9"/>
  <c r="E21" i="9"/>
  <c r="E17" i="9"/>
  <c r="E13" i="9"/>
  <c r="E9" i="9"/>
  <c r="G19" i="9"/>
  <c r="G15" i="9"/>
  <c r="G11" i="9"/>
  <c r="C9" i="9"/>
  <c r="E24" i="9"/>
  <c r="I21" i="9"/>
  <c r="E20" i="9"/>
  <c r="I17" i="9"/>
  <c r="I13" i="9"/>
  <c r="E12" i="9"/>
  <c r="E8" i="9"/>
  <c r="G23" i="9"/>
  <c r="C21" i="9"/>
  <c r="C17" i="9"/>
  <c r="C13" i="9"/>
  <c r="G7" i="9"/>
  <c r="E16" i="9"/>
  <c r="I9" i="9"/>
  <c r="I95" i="9"/>
  <c r="I35" i="9"/>
  <c r="I93" i="9"/>
  <c r="I16" i="9"/>
  <c r="I119" i="9"/>
  <c r="I37" i="9"/>
  <c r="N256" i="9"/>
  <c r="N252" i="9"/>
  <c r="N244" i="9"/>
  <c r="D234" i="9"/>
  <c r="P258" i="9"/>
  <c r="L244" i="9"/>
  <c r="H244" i="9"/>
  <c r="R246" i="9"/>
  <c r="L245" i="9"/>
  <c r="H245" i="9"/>
  <c r="I126" i="9"/>
  <c r="C129" i="9"/>
  <c r="I120" i="9"/>
  <c r="I115" i="9"/>
  <c r="I45" i="9"/>
  <c r="G129" i="9"/>
  <c r="N245" i="9"/>
  <c r="P248" i="9"/>
  <c r="P245" i="9"/>
  <c r="I122" i="9"/>
  <c r="I116" i="9"/>
  <c r="G76" i="9"/>
  <c r="C74" i="9"/>
  <c r="E73" i="9"/>
  <c r="G72" i="9"/>
  <c r="C70" i="9"/>
  <c r="E69" i="9"/>
  <c r="G68" i="9"/>
  <c r="C66" i="9"/>
  <c r="E65" i="9"/>
  <c r="G64" i="9"/>
  <c r="C62" i="9"/>
  <c r="E61" i="9"/>
  <c r="G60" i="9"/>
  <c r="C58" i="9"/>
  <c r="I77" i="9"/>
  <c r="C76" i="9"/>
  <c r="G74" i="9"/>
  <c r="C72" i="9"/>
  <c r="G70" i="9"/>
  <c r="C68" i="9"/>
  <c r="G66" i="9"/>
  <c r="C64" i="9"/>
  <c r="E59" i="9"/>
  <c r="E76" i="9"/>
  <c r="G75" i="9"/>
  <c r="C73" i="9"/>
  <c r="E72" i="9"/>
  <c r="G71" i="9"/>
  <c r="C69" i="9"/>
  <c r="E68" i="9"/>
  <c r="G67" i="9"/>
  <c r="C65" i="9"/>
  <c r="E64" i="9"/>
  <c r="G63" i="9"/>
  <c r="C61" i="9"/>
  <c r="E60" i="9"/>
  <c r="G59" i="9"/>
  <c r="E75" i="9"/>
  <c r="E71" i="9"/>
  <c r="E67" i="9"/>
  <c r="E63" i="9"/>
  <c r="G62" i="9"/>
  <c r="C60" i="9"/>
  <c r="G58" i="9"/>
  <c r="G73" i="9"/>
  <c r="C71" i="9"/>
  <c r="C67" i="9"/>
  <c r="G65" i="9"/>
  <c r="G61" i="9"/>
  <c r="C59" i="9"/>
  <c r="I75" i="9"/>
  <c r="I71" i="9"/>
  <c r="I67" i="9"/>
  <c r="I63" i="9"/>
  <c r="I59" i="9"/>
  <c r="C75" i="9"/>
  <c r="G69" i="9"/>
  <c r="C63" i="9"/>
  <c r="E74" i="9"/>
  <c r="E70" i="9"/>
  <c r="E66" i="9"/>
  <c r="E62" i="9"/>
  <c r="E58" i="9"/>
  <c r="I70" i="9"/>
  <c r="I41" i="9"/>
  <c r="I123" i="9"/>
  <c r="N259" i="9"/>
  <c r="N255" i="9"/>
  <c r="N251" i="9"/>
  <c r="N247" i="9"/>
  <c r="N243" i="9"/>
  <c r="N208" i="9"/>
  <c r="H248" i="9"/>
  <c r="L248" i="9"/>
  <c r="P246" i="9"/>
  <c r="H258" i="9"/>
  <c r="L258" i="9"/>
  <c r="H253" i="9"/>
  <c r="L247" i="9"/>
  <c r="H247" i="9"/>
  <c r="I124" i="9"/>
  <c r="P255" i="9"/>
  <c r="P243" i="9"/>
  <c r="L208" i="9"/>
  <c r="P244" i="9"/>
  <c r="H257" i="9"/>
  <c r="P249" i="9"/>
  <c r="C181" i="9"/>
  <c r="I165" i="9"/>
  <c r="I114" i="9"/>
  <c r="E77" i="9"/>
  <c r="I61" i="9"/>
  <c r="C77" i="9"/>
  <c r="I87" i="9"/>
  <c r="I74" i="9"/>
  <c r="I66" i="9"/>
  <c r="I58" i="9"/>
  <c r="I127" i="9"/>
  <c r="I47" i="9"/>
  <c r="I33" i="9"/>
  <c r="F234" i="9"/>
  <c r="I46" i="9"/>
  <c r="I12" i="9"/>
  <c r="H251" i="9"/>
  <c r="I111" i="9"/>
  <c r="I49" i="9"/>
  <c r="G25" i="9"/>
  <c r="L247" i="3"/>
  <c r="H247" i="3"/>
  <c r="B260" i="3"/>
  <c r="P252" i="3"/>
  <c r="P248" i="3"/>
  <c r="P244" i="3"/>
  <c r="N252" i="3"/>
  <c r="D260" i="3"/>
  <c r="N241" i="3"/>
  <c r="N259" i="3"/>
  <c r="P258" i="3"/>
  <c r="L259" i="3"/>
  <c r="H259" i="3"/>
  <c r="N248" i="3"/>
  <c r="N243" i="3"/>
  <c r="I127" i="3"/>
  <c r="C127" i="3"/>
  <c r="E126" i="3"/>
  <c r="G125" i="3"/>
  <c r="I123" i="3"/>
  <c r="C123" i="3"/>
  <c r="E122" i="3"/>
  <c r="G121" i="3"/>
  <c r="G128" i="3"/>
  <c r="C126" i="3"/>
  <c r="E125" i="3"/>
  <c r="G124" i="3"/>
  <c r="C122" i="3"/>
  <c r="E121" i="3"/>
  <c r="G120" i="3"/>
  <c r="C118" i="3"/>
  <c r="E117" i="3"/>
  <c r="G116" i="3"/>
  <c r="C114" i="3"/>
  <c r="E113" i="3"/>
  <c r="G112" i="3"/>
  <c r="C110" i="3"/>
  <c r="E129" i="3"/>
  <c r="G127" i="3"/>
  <c r="I125" i="3"/>
  <c r="G123" i="3"/>
  <c r="I121" i="3"/>
  <c r="C128" i="3"/>
  <c r="C121" i="3"/>
  <c r="C120" i="3"/>
  <c r="E119" i="3"/>
  <c r="C117" i="3"/>
  <c r="E115" i="3"/>
  <c r="C113" i="3"/>
  <c r="E111" i="3"/>
  <c r="I128" i="3"/>
  <c r="G126" i="3"/>
  <c r="I124" i="3"/>
  <c r="I120" i="3"/>
  <c r="C119" i="3"/>
  <c r="I116" i="3"/>
  <c r="C115" i="3"/>
  <c r="I112" i="3"/>
  <c r="E128" i="3"/>
  <c r="E127" i="3"/>
  <c r="E124" i="3"/>
  <c r="E123" i="3"/>
  <c r="E120" i="3"/>
  <c r="G119" i="3"/>
  <c r="G118" i="3"/>
  <c r="G117" i="3"/>
  <c r="E116" i="3"/>
  <c r="G115" i="3"/>
  <c r="G114" i="3"/>
  <c r="G113" i="3"/>
  <c r="E112" i="3"/>
  <c r="G111" i="3"/>
  <c r="G110" i="3"/>
  <c r="I129" i="3"/>
  <c r="C125" i="3"/>
  <c r="C124" i="3"/>
  <c r="E118" i="3"/>
  <c r="C116" i="3"/>
  <c r="E114" i="3"/>
  <c r="C112" i="3"/>
  <c r="E110" i="3"/>
  <c r="G122" i="3"/>
  <c r="I119" i="3"/>
  <c r="I117" i="3"/>
  <c r="I115" i="3"/>
  <c r="I113" i="3"/>
  <c r="I111" i="3"/>
  <c r="C111" i="3"/>
  <c r="N258" i="3"/>
  <c r="I126" i="3"/>
  <c r="N249" i="3"/>
  <c r="L248" i="3"/>
  <c r="H248" i="3"/>
  <c r="N250" i="3"/>
  <c r="N255" i="3"/>
  <c r="I25" i="3"/>
  <c r="E25" i="3"/>
  <c r="I24" i="3"/>
  <c r="C24" i="3"/>
  <c r="E23" i="3"/>
  <c r="G22" i="3"/>
  <c r="I20" i="3"/>
  <c r="C20" i="3"/>
  <c r="E19" i="3"/>
  <c r="G18" i="3"/>
  <c r="I16" i="3"/>
  <c r="C16" i="3"/>
  <c r="E15" i="3"/>
  <c r="G14" i="3"/>
  <c r="I12" i="3"/>
  <c r="C12" i="3"/>
  <c r="E11" i="3"/>
  <c r="G10" i="3"/>
  <c r="I8" i="3"/>
  <c r="C8" i="3"/>
  <c r="E7" i="3"/>
  <c r="G6" i="3"/>
  <c r="G24" i="3"/>
  <c r="C22" i="3"/>
  <c r="G20" i="3"/>
  <c r="C18" i="3"/>
  <c r="E17" i="3"/>
  <c r="G12" i="3"/>
  <c r="C10" i="3"/>
  <c r="E9" i="3"/>
  <c r="G23" i="3"/>
  <c r="I21" i="3"/>
  <c r="C21" i="3"/>
  <c r="G19" i="3"/>
  <c r="I17" i="3"/>
  <c r="C17" i="3"/>
  <c r="E12" i="3"/>
  <c r="I9" i="3"/>
  <c r="C9" i="3"/>
  <c r="G7" i="3"/>
  <c r="C23" i="3"/>
  <c r="E22" i="3"/>
  <c r="G21" i="3"/>
  <c r="C19" i="3"/>
  <c r="E18" i="3"/>
  <c r="G17" i="3"/>
  <c r="C15" i="3"/>
  <c r="E14" i="3"/>
  <c r="G13" i="3"/>
  <c r="C11" i="3"/>
  <c r="E10" i="3"/>
  <c r="G9" i="3"/>
  <c r="C7" i="3"/>
  <c r="E6" i="3"/>
  <c r="E21" i="3"/>
  <c r="G16" i="3"/>
  <c r="C14" i="3"/>
  <c r="E13" i="3"/>
  <c r="G8" i="3"/>
  <c r="C6" i="3"/>
  <c r="E24" i="3"/>
  <c r="E20" i="3"/>
  <c r="E16" i="3"/>
  <c r="G15" i="3"/>
  <c r="I13" i="3"/>
  <c r="C13" i="3"/>
  <c r="G11" i="3"/>
  <c r="E8" i="3"/>
  <c r="C25" i="3"/>
  <c r="G25" i="3"/>
  <c r="I11" i="3"/>
  <c r="H249" i="3"/>
  <c r="F234" i="3"/>
  <c r="P259" i="3"/>
  <c r="P256" i="3"/>
  <c r="D234" i="3"/>
  <c r="N246" i="3"/>
  <c r="N247" i="3"/>
  <c r="P208" i="3"/>
  <c r="P257" i="3"/>
  <c r="P254" i="3"/>
  <c r="P250" i="3"/>
  <c r="P246" i="3"/>
  <c r="L255" i="3"/>
  <c r="H255" i="3"/>
  <c r="H241" i="3"/>
  <c r="N253" i="3"/>
  <c r="L252" i="3"/>
  <c r="H252" i="3"/>
  <c r="R243" i="3"/>
  <c r="N254" i="3"/>
  <c r="H208" i="3"/>
  <c r="E208" i="3" s="1"/>
  <c r="P255" i="3"/>
  <c r="P253" i="3"/>
  <c r="P251" i="3"/>
  <c r="P249" i="3"/>
  <c r="P247" i="3"/>
  <c r="P245" i="3"/>
  <c r="F260" i="3"/>
  <c r="N256" i="3"/>
  <c r="L251" i="3"/>
  <c r="H251" i="3"/>
  <c r="N244" i="3"/>
  <c r="N208" i="3"/>
  <c r="L208" i="3"/>
  <c r="N242" i="3"/>
  <c r="H242" i="3"/>
  <c r="H245" i="3"/>
  <c r="L258" i="3"/>
  <c r="H258" i="3"/>
  <c r="L254" i="3"/>
  <c r="H254" i="3"/>
  <c r="L250" i="3"/>
  <c r="H250" i="3"/>
  <c r="L246" i="3"/>
  <c r="H246" i="3"/>
  <c r="L257" i="3"/>
  <c r="H257" i="3"/>
  <c r="N257" i="3"/>
  <c r="L256" i="3"/>
  <c r="H256" i="3"/>
  <c r="N245" i="3"/>
  <c r="L244" i="3"/>
  <c r="H244" i="3"/>
  <c r="B234" i="3"/>
  <c r="C129" i="3"/>
  <c r="H253" i="3"/>
  <c r="N251" i="3"/>
  <c r="I23" i="3"/>
  <c r="I7" i="3"/>
  <c r="I18" i="3"/>
  <c r="P244" i="7"/>
  <c r="P208" i="7"/>
  <c r="P257" i="7"/>
  <c r="P251" i="7"/>
  <c r="P243" i="7"/>
  <c r="N247" i="7"/>
  <c r="H242" i="7"/>
  <c r="L242" i="7"/>
  <c r="D260" i="7"/>
  <c r="N241" i="7"/>
  <c r="N254" i="7"/>
  <c r="N256" i="7"/>
  <c r="H255" i="7"/>
  <c r="L255" i="7"/>
  <c r="N248" i="7"/>
  <c r="H248" i="7"/>
  <c r="L248" i="7"/>
  <c r="H249" i="7"/>
  <c r="L249" i="7"/>
  <c r="P256" i="7"/>
  <c r="P255" i="7"/>
  <c r="P245" i="7"/>
  <c r="H208" i="7"/>
  <c r="I201" i="7" s="1"/>
  <c r="H252" i="7"/>
  <c r="L252" i="7"/>
  <c r="N249" i="7"/>
  <c r="N250" i="7"/>
  <c r="H241" i="7"/>
  <c r="B260" i="7"/>
  <c r="L241" i="7"/>
  <c r="I127" i="7"/>
  <c r="C127" i="7"/>
  <c r="E126" i="7"/>
  <c r="G125" i="7"/>
  <c r="I123" i="7"/>
  <c r="C123" i="7"/>
  <c r="E122" i="7"/>
  <c r="G121" i="7"/>
  <c r="I119" i="7"/>
  <c r="C119" i="7"/>
  <c r="E118" i="7"/>
  <c r="G117" i="7"/>
  <c r="I115" i="7"/>
  <c r="C115" i="7"/>
  <c r="E114" i="7"/>
  <c r="G128" i="7"/>
  <c r="C126" i="7"/>
  <c r="E125" i="7"/>
  <c r="G124" i="7"/>
  <c r="C122" i="7"/>
  <c r="E121" i="7"/>
  <c r="G120" i="7"/>
  <c r="C118" i="7"/>
  <c r="E117" i="7"/>
  <c r="G116" i="7"/>
  <c r="C114" i="7"/>
  <c r="E113" i="7"/>
  <c r="G112" i="7"/>
  <c r="C110" i="7"/>
  <c r="E129" i="7"/>
  <c r="G127" i="7"/>
  <c r="I125" i="7"/>
  <c r="G123" i="7"/>
  <c r="I121" i="7"/>
  <c r="G119" i="7"/>
  <c r="I117" i="7"/>
  <c r="G115" i="7"/>
  <c r="I113" i="7"/>
  <c r="I112" i="7"/>
  <c r="I111" i="7"/>
  <c r="C111" i="7"/>
  <c r="I129" i="7"/>
  <c r="C125" i="7"/>
  <c r="C124" i="7"/>
  <c r="C117" i="7"/>
  <c r="G110" i="7"/>
  <c r="I124" i="7"/>
  <c r="I120" i="7"/>
  <c r="I116" i="7"/>
  <c r="C113" i="7"/>
  <c r="E111" i="7"/>
  <c r="E128" i="7"/>
  <c r="E127" i="7"/>
  <c r="E124" i="7"/>
  <c r="E123" i="7"/>
  <c r="E120" i="7"/>
  <c r="E119" i="7"/>
  <c r="E116" i="7"/>
  <c r="E115" i="7"/>
  <c r="C128" i="7"/>
  <c r="C121" i="7"/>
  <c r="C120" i="7"/>
  <c r="C116" i="7"/>
  <c r="G113" i="7"/>
  <c r="E112" i="7"/>
  <c r="G111" i="7"/>
  <c r="I128" i="7"/>
  <c r="G126" i="7"/>
  <c r="G122" i="7"/>
  <c r="G118" i="7"/>
  <c r="G114" i="7"/>
  <c r="C112" i="7"/>
  <c r="E110" i="7"/>
  <c r="H256" i="7"/>
  <c r="L256" i="7"/>
  <c r="H257" i="7"/>
  <c r="L257" i="7"/>
  <c r="P252" i="7"/>
  <c r="P247" i="7"/>
  <c r="N255" i="7"/>
  <c r="H254" i="7"/>
  <c r="L254" i="7"/>
  <c r="N245" i="7"/>
  <c r="N208" i="7"/>
  <c r="I114" i="7"/>
  <c r="H259" i="7"/>
  <c r="L259" i="7"/>
  <c r="N252" i="7"/>
  <c r="N244" i="7"/>
  <c r="H243" i="7"/>
  <c r="L243" i="7"/>
  <c r="E102" i="7"/>
  <c r="G101" i="7"/>
  <c r="C99" i="7"/>
  <c r="E98" i="7"/>
  <c r="G97" i="7"/>
  <c r="C95" i="7"/>
  <c r="E94" i="7"/>
  <c r="G93" i="7"/>
  <c r="C91" i="7"/>
  <c r="E90" i="7"/>
  <c r="G89" i="7"/>
  <c r="C87" i="7"/>
  <c r="G85" i="7"/>
  <c r="I103" i="7"/>
  <c r="E103" i="7"/>
  <c r="I102" i="7"/>
  <c r="I101" i="7"/>
  <c r="I100" i="7"/>
  <c r="C100" i="7"/>
  <c r="I98" i="7"/>
  <c r="I97" i="7"/>
  <c r="I96" i="7"/>
  <c r="C96" i="7"/>
  <c r="I94" i="7"/>
  <c r="I93" i="7"/>
  <c r="I92" i="7"/>
  <c r="C92" i="7"/>
  <c r="I90" i="7"/>
  <c r="I89" i="7"/>
  <c r="I88" i="7"/>
  <c r="C88" i="7"/>
  <c r="I84" i="7"/>
  <c r="C84" i="7"/>
  <c r="G102" i="7"/>
  <c r="G100" i="7"/>
  <c r="G98" i="7"/>
  <c r="G96" i="7"/>
  <c r="G94" i="7"/>
  <c r="G92" i="7"/>
  <c r="G90" i="7"/>
  <c r="G88" i="7"/>
  <c r="G86" i="7"/>
  <c r="G84" i="7"/>
  <c r="C102" i="7"/>
  <c r="E100" i="7"/>
  <c r="C98" i="7"/>
  <c r="E96" i="7"/>
  <c r="C94" i="7"/>
  <c r="E92" i="7"/>
  <c r="C90" i="7"/>
  <c r="E88" i="7"/>
  <c r="C86" i="7"/>
  <c r="E84" i="7"/>
  <c r="G103" i="7"/>
  <c r="C103" i="7"/>
  <c r="E101" i="7"/>
  <c r="G99" i="7"/>
  <c r="E97" i="7"/>
  <c r="G95" i="7"/>
  <c r="E93" i="7"/>
  <c r="G91" i="7"/>
  <c r="E89" i="7"/>
  <c r="G87" i="7"/>
  <c r="E85" i="7"/>
  <c r="C101" i="7"/>
  <c r="E99" i="7"/>
  <c r="C97" i="7"/>
  <c r="E95" i="7"/>
  <c r="C93" i="7"/>
  <c r="E91" i="7"/>
  <c r="C89" i="7"/>
  <c r="E87" i="7"/>
  <c r="C85" i="7"/>
  <c r="I87" i="7"/>
  <c r="N253" i="7"/>
  <c r="N242" i="7"/>
  <c r="I85" i="7"/>
  <c r="I86" i="7"/>
  <c r="P253" i="7"/>
  <c r="N243" i="7"/>
  <c r="H245" i="7"/>
  <c r="L245" i="7"/>
  <c r="H247" i="7"/>
  <c r="L247" i="7"/>
  <c r="H244" i="7"/>
  <c r="L244" i="7"/>
  <c r="N246" i="7"/>
  <c r="P248" i="7"/>
  <c r="F234" i="7"/>
  <c r="P259" i="7"/>
  <c r="P249" i="7"/>
  <c r="P241" i="7"/>
  <c r="F260" i="7"/>
  <c r="H258" i="7"/>
  <c r="L258" i="7"/>
  <c r="N251" i="7"/>
  <c r="H250" i="7"/>
  <c r="L250" i="7"/>
  <c r="H246" i="7"/>
  <c r="L246" i="7"/>
  <c r="N257" i="7"/>
  <c r="D234" i="7"/>
  <c r="B234" i="7"/>
  <c r="N258" i="7"/>
  <c r="H251" i="7"/>
  <c r="L251" i="7"/>
  <c r="I126" i="7"/>
  <c r="H253" i="7"/>
  <c r="L253" i="7"/>
  <c r="I153" i="6"/>
  <c r="C153" i="6"/>
  <c r="E152" i="6"/>
  <c r="G151" i="6"/>
  <c r="I149" i="6"/>
  <c r="C149" i="6"/>
  <c r="E148" i="6"/>
  <c r="G147" i="6"/>
  <c r="I145" i="6"/>
  <c r="C145" i="6"/>
  <c r="E144" i="6"/>
  <c r="G143" i="6"/>
  <c r="I141" i="6"/>
  <c r="C141" i="6"/>
  <c r="E140" i="6"/>
  <c r="G139" i="6"/>
  <c r="I137" i="6"/>
  <c r="C137" i="6"/>
  <c r="E136" i="6"/>
  <c r="G154" i="6"/>
  <c r="C152" i="6"/>
  <c r="E151" i="6"/>
  <c r="G150" i="6"/>
  <c r="C148" i="6"/>
  <c r="E147" i="6"/>
  <c r="G146" i="6"/>
  <c r="C144" i="6"/>
  <c r="E143" i="6"/>
  <c r="G142" i="6"/>
  <c r="C140" i="6"/>
  <c r="E139" i="6"/>
  <c r="G138" i="6"/>
  <c r="C136" i="6"/>
  <c r="I155" i="6"/>
  <c r="C154" i="6"/>
  <c r="C151" i="6"/>
  <c r="C150" i="6"/>
  <c r="C147" i="6"/>
  <c r="C146" i="6"/>
  <c r="C143" i="6"/>
  <c r="C142" i="6"/>
  <c r="C139" i="6"/>
  <c r="C138" i="6"/>
  <c r="E155" i="6"/>
  <c r="G153" i="6"/>
  <c r="G149" i="6"/>
  <c r="E153" i="6"/>
  <c r="E150" i="6"/>
  <c r="I154" i="6"/>
  <c r="G152" i="6"/>
  <c r="I150" i="6"/>
  <c r="G148" i="6"/>
  <c r="I146" i="6"/>
  <c r="G144" i="6"/>
  <c r="I142" i="6"/>
  <c r="G140" i="6"/>
  <c r="I138" i="6"/>
  <c r="G136" i="6"/>
  <c r="G145" i="6"/>
  <c r="G141" i="6"/>
  <c r="G137" i="6"/>
  <c r="G181" i="6"/>
  <c r="E154" i="6"/>
  <c r="E149" i="6"/>
  <c r="E146" i="6"/>
  <c r="E145" i="6"/>
  <c r="E142" i="6"/>
  <c r="E141" i="6"/>
  <c r="E138" i="6"/>
  <c r="E137" i="6"/>
  <c r="H208" i="6"/>
  <c r="I199" i="6" s="1"/>
  <c r="I143" i="6"/>
  <c r="I64" i="6"/>
  <c r="I65" i="6"/>
  <c r="I50" i="6"/>
  <c r="I49" i="6"/>
  <c r="C155" i="6"/>
  <c r="I140" i="6"/>
  <c r="L208" i="6"/>
  <c r="I162" i="6"/>
  <c r="I167" i="6"/>
  <c r="I139" i="6"/>
  <c r="I76" i="6"/>
  <c r="I45" i="6"/>
  <c r="I42" i="6"/>
  <c r="I148" i="6"/>
  <c r="I147" i="6"/>
  <c r="N208" i="6"/>
  <c r="I144" i="6"/>
  <c r="G77" i="6"/>
  <c r="C77" i="6"/>
  <c r="G76" i="6"/>
  <c r="I74" i="6"/>
  <c r="C74" i="6"/>
  <c r="E73" i="6"/>
  <c r="G72" i="6"/>
  <c r="I70" i="6"/>
  <c r="C70" i="6"/>
  <c r="E69" i="6"/>
  <c r="G68" i="6"/>
  <c r="I66" i="6"/>
  <c r="C66" i="6"/>
  <c r="E65" i="6"/>
  <c r="G64" i="6"/>
  <c r="I62" i="6"/>
  <c r="C62" i="6"/>
  <c r="E61" i="6"/>
  <c r="G60" i="6"/>
  <c r="I58" i="6"/>
  <c r="C58" i="6"/>
  <c r="I77" i="6"/>
  <c r="C76" i="6"/>
  <c r="G74" i="6"/>
  <c r="C72" i="6"/>
  <c r="G70" i="6"/>
  <c r="C68" i="6"/>
  <c r="G66" i="6"/>
  <c r="C64" i="6"/>
  <c r="G62" i="6"/>
  <c r="C60" i="6"/>
  <c r="G58" i="6"/>
  <c r="C75" i="6"/>
  <c r="G73" i="6"/>
  <c r="I71" i="6"/>
  <c r="C71" i="6"/>
  <c r="G69" i="6"/>
  <c r="I67" i="6"/>
  <c r="C67" i="6"/>
  <c r="G65" i="6"/>
  <c r="I63" i="6"/>
  <c r="C63" i="6"/>
  <c r="G61" i="6"/>
  <c r="I59" i="6"/>
  <c r="C59" i="6"/>
  <c r="E76" i="6"/>
  <c r="G75" i="6"/>
  <c r="C73" i="6"/>
  <c r="E72" i="6"/>
  <c r="G71" i="6"/>
  <c r="C69" i="6"/>
  <c r="E68" i="6"/>
  <c r="G67" i="6"/>
  <c r="C65" i="6"/>
  <c r="E64" i="6"/>
  <c r="G63" i="6"/>
  <c r="C61" i="6"/>
  <c r="E60" i="6"/>
  <c r="G59" i="6"/>
  <c r="E75" i="6"/>
  <c r="E71" i="6"/>
  <c r="E67" i="6"/>
  <c r="E63" i="6"/>
  <c r="E59" i="6"/>
  <c r="I75" i="6"/>
  <c r="E74" i="6"/>
  <c r="E70" i="6"/>
  <c r="E66" i="6"/>
  <c r="E62" i="6"/>
  <c r="E58" i="6"/>
  <c r="E50" i="6"/>
  <c r="G49" i="6"/>
  <c r="I47" i="6"/>
  <c r="C47" i="6"/>
  <c r="E46" i="6"/>
  <c r="G45" i="6"/>
  <c r="I43" i="6"/>
  <c r="C43" i="6"/>
  <c r="E42" i="6"/>
  <c r="G41" i="6"/>
  <c r="I39" i="6"/>
  <c r="C39" i="6"/>
  <c r="E38" i="6"/>
  <c r="G37" i="6"/>
  <c r="I35" i="6"/>
  <c r="C35" i="6"/>
  <c r="E34" i="6"/>
  <c r="G33" i="6"/>
  <c r="C49" i="6"/>
  <c r="E48" i="6"/>
  <c r="E44" i="6"/>
  <c r="C41" i="6"/>
  <c r="E40" i="6"/>
  <c r="G35" i="6"/>
  <c r="C33" i="6"/>
  <c r="G51" i="6"/>
  <c r="G50" i="6"/>
  <c r="I48" i="6"/>
  <c r="E47" i="6"/>
  <c r="G46" i="6"/>
  <c r="I44" i="6"/>
  <c r="C44" i="6"/>
  <c r="G42" i="6"/>
  <c r="I40" i="6"/>
  <c r="C40" i="6"/>
  <c r="G38" i="6"/>
  <c r="I36" i="6"/>
  <c r="C36" i="6"/>
  <c r="G34" i="6"/>
  <c r="I51" i="6"/>
  <c r="C50" i="6"/>
  <c r="E49" i="6"/>
  <c r="G48" i="6"/>
  <c r="C46" i="6"/>
  <c r="E45" i="6"/>
  <c r="G44" i="6"/>
  <c r="C42" i="6"/>
  <c r="E41" i="6"/>
  <c r="G40" i="6"/>
  <c r="C38" i="6"/>
  <c r="E37" i="6"/>
  <c r="G36" i="6"/>
  <c r="C34" i="6"/>
  <c r="E33" i="6"/>
  <c r="G32" i="6"/>
  <c r="G47" i="6"/>
  <c r="C45" i="6"/>
  <c r="G43" i="6"/>
  <c r="G39" i="6"/>
  <c r="C37" i="6"/>
  <c r="E36" i="6"/>
  <c r="E32" i="6"/>
  <c r="C51" i="6"/>
  <c r="C48" i="6"/>
  <c r="E43" i="6"/>
  <c r="E39" i="6"/>
  <c r="E35" i="6"/>
  <c r="I32" i="6"/>
  <c r="C32" i="6"/>
  <c r="P208" i="6"/>
  <c r="I152" i="6"/>
  <c r="I136" i="6"/>
  <c r="G155" i="6"/>
  <c r="I181" i="6"/>
  <c r="E181" i="6"/>
  <c r="I180" i="6"/>
  <c r="C180" i="6"/>
  <c r="E179" i="6"/>
  <c r="G178" i="6"/>
  <c r="I176" i="6"/>
  <c r="C176" i="6"/>
  <c r="E175" i="6"/>
  <c r="G174" i="6"/>
  <c r="I172" i="6"/>
  <c r="C172" i="6"/>
  <c r="E171" i="6"/>
  <c r="G170" i="6"/>
  <c r="I168" i="6"/>
  <c r="C168" i="6"/>
  <c r="E167" i="6"/>
  <c r="G166" i="6"/>
  <c r="I164" i="6"/>
  <c r="C164" i="6"/>
  <c r="E163" i="6"/>
  <c r="G162" i="6"/>
  <c r="C179" i="6"/>
  <c r="E178" i="6"/>
  <c r="G177" i="6"/>
  <c r="C175" i="6"/>
  <c r="E174" i="6"/>
  <c r="G173" i="6"/>
  <c r="C171" i="6"/>
  <c r="E170" i="6"/>
  <c r="G169" i="6"/>
  <c r="C167" i="6"/>
  <c r="E166" i="6"/>
  <c r="G165" i="6"/>
  <c r="C163" i="6"/>
  <c r="E162" i="6"/>
  <c r="G179" i="6"/>
  <c r="I177" i="6"/>
  <c r="G175" i="6"/>
  <c r="I173" i="6"/>
  <c r="G171" i="6"/>
  <c r="I169" i="6"/>
  <c r="G167" i="6"/>
  <c r="I165" i="6"/>
  <c r="G163" i="6"/>
  <c r="E180" i="6"/>
  <c r="E177" i="6"/>
  <c r="E176" i="6"/>
  <c r="E173" i="6"/>
  <c r="E172" i="6"/>
  <c r="E169" i="6"/>
  <c r="E168" i="6"/>
  <c r="E165" i="6"/>
  <c r="E164" i="6"/>
  <c r="C178" i="6"/>
  <c r="C177" i="6"/>
  <c r="C174" i="6"/>
  <c r="C173" i="6"/>
  <c r="C166" i="6"/>
  <c r="C165" i="6"/>
  <c r="G180" i="6"/>
  <c r="G176" i="6"/>
  <c r="G172" i="6"/>
  <c r="G168" i="6"/>
  <c r="G164" i="6"/>
  <c r="C170" i="6"/>
  <c r="C169" i="6"/>
  <c r="C162" i="6"/>
  <c r="I151" i="6"/>
  <c r="I72" i="6"/>
  <c r="E51" i="6"/>
  <c r="I37" i="6"/>
  <c r="I174" i="6"/>
  <c r="C181" i="6"/>
  <c r="I38" i="6"/>
  <c r="I69" i="6"/>
  <c r="I33" i="6"/>
  <c r="C75" i="5"/>
  <c r="E74" i="5"/>
  <c r="G73" i="5"/>
  <c r="C71" i="5"/>
  <c r="E70" i="5"/>
  <c r="G69" i="5"/>
  <c r="C67" i="5"/>
  <c r="E66" i="5"/>
  <c r="G65" i="5"/>
  <c r="C63" i="5"/>
  <c r="E62" i="5"/>
  <c r="G61" i="5"/>
  <c r="C59" i="5"/>
  <c r="E58" i="5"/>
  <c r="E76" i="5"/>
  <c r="E75" i="5"/>
  <c r="C74" i="5"/>
  <c r="C73" i="5"/>
  <c r="E72" i="5"/>
  <c r="E71" i="5"/>
  <c r="C70" i="5"/>
  <c r="C69" i="5"/>
  <c r="E68" i="5"/>
  <c r="E67" i="5"/>
  <c r="C66" i="5"/>
  <c r="C65" i="5"/>
  <c r="E64" i="5"/>
  <c r="E63" i="5"/>
  <c r="C62" i="5"/>
  <c r="C61" i="5"/>
  <c r="E60" i="5"/>
  <c r="E59" i="5"/>
  <c r="C58" i="5"/>
  <c r="C76" i="5"/>
  <c r="E73" i="5"/>
  <c r="C72" i="5"/>
  <c r="E69" i="5"/>
  <c r="C68" i="5"/>
  <c r="E65" i="5"/>
  <c r="C64" i="5"/>
  <c r="E61" i="5"/>
  <c r="C60" i="5"/>
  <c r="I77" i="5"/>
  <c r="G75" i="5"/>
  <c r="G67" i="5"/>
  <c r="G77" i="5"/>
  <c r="G76" i="5"/>
  <c r="G60" i="5"/>
  <c r="I58" i="5"/>
  <c r="E77" i="5"/>
  <c r="I76" i="5"/>
  <c r="G74" i="5"/>
  <c r="I72" i="5"/>
  <c r="G70" i="5"/>
  <c r="I68" i="5"/>
  <c r="G66" i="5"/>
  <c r="I64" i="5"/>
  <c r="G62" i="5"/>
  <c r="I60" i="5"/>
  <c r="G58" i="5"/>
  <c r="G71" i="5"/>
  <c r="G63" i="5"/>
  <c r="G59" i="5"/>
  <c r="C77" i="5"/>
  <c r="I74" i="5"/>
  <c r="G72" i="5"/>
  <c r="I70" i="5"/>
  <c r="G68" i="5"/>
  <c r="I66" i="5"/>
  <c r="G64" i="5"/>
  <c r="I62" i="5"/>
  <c r="I75" i="5"/>
  <c r="I120" i="5"/>
  <c r="P208" i="5"/>
  <c r="I71" i="5"/>
  <c r="H208" i="5"/>
  <c r="I200" i="5" s="1"/>
  <c r="I65" i="5"/>
  <c r="L208" i="5"/>
  <c r="I181" i="5"/>
  <c r="E181" i="5"/>
  <c r="I180" i="5"/>
  <c r="C180" i="5"/>
  <c r="E179" i="5"/>
  <c r="G178" i="5"/>
  <c r="I176" i="5"/>
  <c r="C176" i="5"/>
  <c r="E175" i="5"/>
  <c r="G174" i="5"/>
  <c r="I172" i="5"/>
  <c r="C172" i="5"/>
  <c r="E171" i="5"/>
  <c r="G170" i="5"/>
  <c r="I168" i="5"/>
  <c r="C168" i="5"/>
  <c r="E167" i="5"/>
  <c r="G166" i="5"/>
  <c r="I164" i="5"/>
  <c r="C164" i="5"/>
  <c r="E163" i="5"/>
  <c r="G162" i="5"/>
  <c r="C179" i="5"/>
  <c r="E178" i="5"/>
  <c r="G177" i="5"/>
  <c r="C175" i="5"/>
  <c r="E174" i="5"/>
  <c r="G173" i="5"/>
  <c r="C171" i="5"/>
  <c r="E170" i="5"/>
  <c r="G169" i="5"/>
  <c r="C167" i="5"/>
  <c r="E166" i="5"/>
  <c r="G165" i="5"/>
  <c r="C163" i="5"/>
  <c r="E162" i="5"/>
  <c r="E180" i="5"/>
  <c r="E177" i="5"/>
  <c r="E176" i="5"/>
  <c r="E173" i="5"/>
  <c r="E172" i="5"/>
  <c r="E169" i="5"/>
  <c r="E168" i="5"/>
  <c r="E165" i="5"/>
  <c r="E164" i="5"/>
  <c r="C178" i="5"/>
  <c r="C177" i="5"/>
  <c r="C174" i="5"/>
  <c r="C173" i="5"/>
  <c r="C170" i="5"/>
  <c r="C169" i="5"/>
  <c r="C166" i="5"/>
  <c r="C165" i="5"/>
  <c r="C162" i="5"/>
  <c r="I177" i="5"/>
  <c r="I173" i="5"/>
  <c r="I169" i="5"/>
  <c r="I165" i="5"/>
  <c r="I170" i="5"/>
  <c r="I162" i="5"/>
  <c r="G180" i="5"/>
  <c r="G176" i="5"/>
  <c r="G172" i="5"/>
  <c r="G164" i="5"/>
  <c r="G179" i="5"/>
  <c r="G175" i="5"/>
  <c r="G171" i="5"/>
  <c r="G167" i="5"/>
  <c r="G163" i="5"/>
  <c r="I178" i="5"/>
  <c r="I174" i="5"/>
  <c r="I166" i="5"/>
  <c r="G168" i="5"/>
  <c r="I179" i="5"/>
  <c r="I163" i="5"/>
  <c r="I117" i="5"/>
  <c r="I136" i="5"/>
  <c r="I67" i="5"/>
  <c r="I151" i="5"/>
  <c r="I111" i="5"/>
  <c r="I61" i="5"/>
  <c r="G129" i="5"/>
  <c r="C129" i="5"/>
  <c r="G128" i="5"/>
  <c r="I126" i="5"/>
  <c r="C126" i="5"/>
  <c r="E125" i="5"/>
  <c r="G124" i="5"/>
  <c r="I122" i="5"/>
  <c r="C122" i="5"/>
  <c r="E121" i="5"/>
  <c r="G120" i="5"/>
  <c r="I118" i="5"/>
  <c r="E128" i="5"/>
  <c r="G127" i="5"/>
  <c r="C125" i="5"/>
  <c r="E124" i="5"/>
  <c r="G123" i="5"/>
  <c r="C121" i="5"/>
  <c r="E120" i="5"/>
  <c r="G119" i="5"/>
  <c r="C117" i="5"/>
  <c r="E116" i="5"/>
  <c r="G115" i="5"/>
  <c r="C113" i="5"/>
  <c r="E112" i="5"/>
  <c r="G111" i="5"/>
  <c r="I129" i="5"/>
  <c r="C128" i="5"/>
  <c r="C127" i="5"/>
  <c r="C124" i="5"/>
  <c r="C123" i="5"/>
  <c r="C120" i="5"/>
  <c r="C119" i="5"/>
  <c r="C118" i="5"/>
  <c r="I114" i="5"/>
  <c r="C114" i="5"/>
  <c r="E127" i="5"/>
  <c r="I123" i="5"/>
  <c r="G122" i="5"/>
  <c r="E119" i="5"/>
  <c r="G116" i="5"/>
  <c r="C115" i="5"/>
  <c r="G112" i="5"/>
  <c r="C111" i="5"/>
  <c r="G126" i="5"/>
  <c r="E123" i="5"/>
  <c r="G118" i="5"/>
  <c r="E111" i="5"/>
  <c r="E129" i="5"/>
  <c r="G125" i="5"/>
  <c r="E122" i="5"/>
  <c r="G117" i="5"/>
  <c r="C116" i="5"/>
  <c r="G113" i="5"/>
  <c r="C112" i="5"/>
  <c r="I127" i="5"/>
  <c r="I119" i="5"/>
  <c r="E117" i="5"/>
  <c r="G114" i="5"/>
  <c r="E113" i="5"/>
  <c r="E126" i="5"/>
  <c r="G121" i="5"/>
  <c r="E118" i="5"/>
  <c r="E115" i="5"/>
  <c r="E114" i="5"/>
  <c r="I59" i="5"/>
  <c r="I69" i="5"/>
  <c r="I116" i="5"/>
  <c r="I125" i="5"/>
  <c r="I113" i="5"/>
  <c r="I153" i="5"/>
  <c r="C153" i="5"/>
  <c r="E152" i="5"/>
  <c r="G151" i="5"/>
  <c r="I149" i="5"/>
  <c r="C149" i="5"/>
  <c r="E148" i="5"/>
  <c r="G147" i="5"/>
  <c r="I145" i="5"/>
  <c r="C145" i="5"/>
  <c r="E144" i="5"/>
  <c r="G143" i="5"/>
  <c r="I141" i="5"/>
  <c r="C141" i="5"/>
  <c r="E140" i="5"/>
  <c r="G139" i="5"/>
  <c r="I137" i="5"/>
  <c r="C137" i="5"/>
  <c r="E136" i="5"/>
  <c r="G154" i="5"/>
  <c r="C152" i="5"/>
  <c r="E151" i="5"/>
  <c r="G150" i="5"/>
  <c r="C148" i="5"/>
  <c r="E147" i="5"/>
  <c r="G146" i="5"/>
  <c r="C144" i="5"/>
  <c r="E143" i="5"/>
  <c r="G142" i="5"/>
  <c r="C140" i="5"/>
  <c r="E139" i="5"/>
  <c r="G138" i="5"/>
  <c r="C136" i="5"/>
  <c r="E155" i="5"/>
  <c r="G153" i="5"/>
  <c r="G149" i="5"/>
  <c r="G145" i="5"/>
  <c r="G141" i="5"/>
  <c r="G137" i="5"/>
  <c r="E154" i="5"/>
  <c r="E153" i="5"/>
  <c r="E150" i="5"/>
  <c r="E149" i="5"/>
  <c r="E146" i="5"/>
  <c r="E145" i="5"/>
  <c r="E142" i="5"/>
  <c r="E141" i="5"/>
  <c r="E138" i="5"/>
  <c r="I155" i="5"/>
  <c r="I154" i="5"/>
  <c r="I150" i="5"/>
  <c r="I146" i="5"/>
  <c r="I142" i="5"/>
  <c r="I138" i="5"/>
  <c r="E137" i="5"/>
  <c r="C154" i="5"/>
  <c r="C150" i="5"/>
  <c r="C146" i="5"/>
  <c r="C142" i="5"/>
  <c r="C138" i="5"/>
  <c r="G136" i="5"/>
  <c r="G152" i="5"/>
  <c r="G148" i="5"/>
  <c r="G144" i="5"/>
  <c r="G140" i="5"/>
  <c r="C151" i="5"/>
  <c r="C147" i="5"/>
  <c r="C143" i="5"/>
  <c r="C139" i="5"/>
  <c r="I63" i="5"/>
  <c r="N208" i="5"/>
  <c r="I147" i="5"/>
  <c r="I112" i="5"/>
  <c r="I73" i="5"/>
  <c r="I124" i="5"/>
  <c r="H208" i="4"/>
  <c r="I190" i="4" s="1"/>
  <c r="G181" i="4"/>
  <c r="E154" i="4"/>
  <c r="G153" i="4"/>
  <c r="I151" i="4"/>
  <c r="C151" i="4"/>
  <c r="E150" i="4"/>
  <c r="G149" i="4"/>
  <c r="I147" i="4"/>
  <c r="C147" i="4"/>
  <c r="E146" i="4"/>
  <c r="G145" i="4"/>
  <c r="I143" i="4"/>
  <c r="C143" i="4"/>
  <c r="E142" i="4"/>
  <c r="G141" i="4"/>
  <c r="I139" i="4"/>
  <c r="C139" i="4"/>
  <c r="E138" i="4"/>
  <c r="G137" i="4"/>
  <c r="I155" i="4"/>
  <c r="C154" i="4"/>
  <c r="E153" i="4"/>
  <c r="G152" i="4"/>
  <c r="C150" i="4"/>
  <c r="E149" i="4"/>
  <c r="G148" i="4"/>
  <c r="C146" i="4"/>
  <c r="E145" i="4"/>
  <c r="G144" i="4"/>
  <c r="C142" i="4"/>
  <c r="E141" i="4"/>
  <c r="G140" i="4"/>
  <c r="C138" i="4"/>
  <c r="E137" i="4"/>
  <c r="G136" i="4"/>
  <c r="G154" i="4"/>
  <c r="C152" i="4"/>
  <c r="E151" i="4"/>
  <c r="G150" i="4"/>
  <c r="C148" i="4"/>
  <c r="E147" i="4"/>
  <c r="G146" i="4"/>
  <c r="C144" i="4"/>
  <c r="E143" i="4"/>
  <c r="G142" i="4"/>
  <c r="C140" i="4"/>
  <c r="E139" i="4"/>
  <c r="G138" i="4"/>
  <c r="C136" i="4"/>
  <c r="C153" i="4"/>
  <c r="G151" i="4"/>
  <c r="C149" i="4"/>
  <c r="G147" i="4"/>
  <c r="I153" i="4"/>
  <c r="E152" i="4"/>
  <c r="I149" i="4"/>
  <c r="E148" i="4"/>
  <c r="I145" i="4"/>
  <c r="E144" i="4"/>
  <c r="I141" i="4"/>
  <c r="E140" i="4"/>
  <c r="I137" i="4"/>
  <c r="E136" i="4"/>
  <c r="G139" i="4"/>
  <c r="C141" i="4"/>
  <c r="G143" i="4"/>
  <c r="C145" i="4"/>
  <c r="C137" i="4"/>
  <c r="I148" i="4"/>
  <c r="I140" i="4"/>
  <c r="P208" i="4"/>
  <c r="I90" i="4"/>
  <c r="E155" i="4"/>
  <c r="L208" i="4"/>
  <c r="I175" i="4"/>
  <c r="I154" i="4"/>
  <c r="I146" i="4"/>
  <c r="I138" i="4"/>
  <c r="I125" i="4"/>
  <c r="I25" i="4"/>
  <c r="C24" i="4"/>
  <c r="E23" i="4"/>
  <c r="G22" i="4"/>
  <c r="C20" i="4"/>
  <c r="E19" i="4"/>
  <c r="G18" i="4"/>
  <c r="C16" i="4"/>
  <c r="E15" i="4"/>
  <c r="G14" i="4"/>
  <c r="C12" i="4"/>
  <c r="E11" i="4"/>
  <c r="G10" i="4"/>
  <c r="C8" i="4"/>
  <c r="E7" i="4"/>
  <c r="G6" i="4"/>
  <c r="G24" i="4"/>
  <c r="C22" i="4"/>
  <c r="E21" i="4"/>
  <c r="G20" i="4"/>
  <c r="C18" i="4"/>
  <c r="E17" i="4"/>
  <c r="G16" i="4"/>
  <c r="C14" i="4"/>
  <c r="E13" i="4"/>
  <c r="G12" i="4"/>
  <c r="C10" i="4"/>
  <c r="E9" i="4"/>
  <c r="G8" i="4"/>
  <c r="C6" i="4"/>
  <c r="G23" i="4"/>
  <c r="I21" i="4"/>
  <c r="G19" i="4"/>
  <c r="I17" i="4"/>
  <c r="G15" i="4"/>
  <c r="I13" i="4"/>
  <c r="G11" i="4"/>
  <c r="I9" i="4"/>
  <c r="G7" i="4"/>
  <c r="G21" i="4"/>
  <c r="I19" i="4"/>
  <c r="G13" i="4"/>
  <c r="I11" i="4"/>
  <c r="E22" i="4"/>
  <c r="C21" i="4"/>
  <c r="E18" i="4"/>
  <c r="E14" i="4"/>
  <c r="E10" i="4"/>
  <c r="E6" i="4"/>
  <c r="E24" i="4"/>
  <c r="C23" i="4"/>
  <c r="E20" i="4"/>
  <c r="C19" i="4"/>
  <c r="E16" i="4"/>
  <c r="C15" i="4"/>
  <c r="E12" i="4"/>
  <c r="C11" i="4"/>
  <c r="E8" i="4"/>
  <c r="C7" i="4"/>
  <c r="I23" i="4"/>
  <c r="G17" i="4"/>
  <c r="I15" i="4"/>
  <c r="G9" i="4"/>
  <c r="I7" i="4"/>
  <c r="C17" i="4"/>
  <c r="C13" i="4"/>
  <c r="C9" i="4"/>
  <c r="I12" i="4"/>
  <c r="I10" i="4"/>
  <c r="I121" i="4"/>
  <c r="I100" i="4"/>
  <c r="I86" i="4"/>
  <c r="E50" i="4"/>
  <c r="G49" i="4"/>
  <c r="C47" i="4"/>
  <c r="E46" i="4"/>
  <c r="G45" i="4"/>
  <c r="C43" i="4"/>
  <c r="E42" i="4"/>
  <c r="G41" i="4"/>
  <c r="C39" i="4"/>
  <c r="E38" i="4"/>
  <c r="G37" i="4"/>
  <c r="C35" i="4"/>
  <c r="E34" i="4"/>
  <c r="G33" i="4"/>
  <c r="C49" i="4"/>
  <c r="E48" i="4"/>
  <c r="G47" i="4"/>
  <c r="C45" i="4"/>
  <c r="E44" i="4"/>
  <c r="G43" i="4"/>
  <c r="C41" i="4"/>
  <c r="E40" i="4"/>
  <c r="G39" i="4"/>
  <c r="C37" i="4"/>
  <c r="E36" i="4"/>
  <c r="G35" i="4"/>
  <c r="C33" i="4"/>
  <c r="E32" i="4"/>
  <c r="G51" i="4"/>
  <c r="C51" i="4"/>
  <c r="G50" i="4"/>
  <c r="I48" i="4"/>
  <c r="G46" i="4"/>
  <c r="I44" i="4"/>
  <c r="G42" i="4"/>
  <c r="I40" i="4"/>
  <c r="G38" i="4"/>
  <c r="I36" i="4"/>
  <c r="G34" i="4"/>
  <c r="I32" i="4"/>
  <c r="I50" i="4"/>
  <c r="G48" i="4"/>
  <c r="G40" i="4"/>
  <c r="I38" i="4"/>
  <c r="G32" i="4"/>
  <c r="I51" i="4"/>
  <c r="C48" i="4"/>
  <c r="C44" i="4"/>
  <c r="C40" i="4"/>
  <c r="C36" i="4"/>
  <c r="C32" i="4"/>
  <c r="C50" i="4"/>
  <c r="E47" i="4"/>
  <c r="C46" i="4"/>
  <c r="E43" i="4"/>
  <c r="C42" i="4"/>
  <c r="E39" i="4"/>
  <c r="C38" i="4"/>
  <c r="E35" i="4"/>
  <c r="C34" i="4"/>
  <c r="E51" i="4"/>
  <c r="I46" i="4"/>
  <c r="G44" i="4"/>
  <c r="I42" i="4"/>
  <c r="G36" i="4"/>
  <c r="I34" i="4"/>
  <c r="E49" i="4"/>
  <c r="E45" i="4"/>
  <c r="E41" i="4"/>
  <c r="E37" i="4"/>
  <c r="E33" i="4"/>
  <c r="I41" i="4"/>
  <c r="I6" i="4"/>
  <c r="N208" i="4"/>
  <c r="C181" i="4"/>
  <c r="G180" i="4"/>
  <c r="I178" i="4"/>
  <c r="C178" i="4"/>
  <c r="E177" i="4"/>
  <c r="G176" i="4"/>
  <c r="I174" i="4"/>
  <c r="C174" i="4"/>
  <c r="E173" i="4"/>
  <c r="G172" i="4"/>
  <c r="I170" i="4"/>
  <c r="C170" i="4"/>
  <c r="E169" i="4"/>
  <c r="G168" i="4"/>
  <c r="I166" i="4"/>
  <c r="C166" i="4"/>
  <c r="E165" i="4"/>
  <c r="G164" i="4"/>
  <c r="I162" i="4"/>
  <c r="C162" i="4"/>
  <c r="E180" i="4"/>
  <c r="G179" i="4"/>
  <c r="C177" i="4"/>
  <c r="E176" i="4"/>
  <c r="G175" i="4"/>
  <c r="C173" i="4"/>
  <c r="E172" i="4"/>
  <c r="G171" i="4"/>
  <c r="C169" i="4"/>
  <c r="E168" i="4"/>
  <c r="G167" i="4"/>
  <c r="C165" i="4"/>
  <c r="E164" i="4"/>
  <c r="G163" i="4"/>
  <c r="C179" i="4"/>
  <c r="E178" i="4"/>
  <c r="G177" i="4"/>
  <c r="C175" i="4"/>
  <c r="E174" i="4"/>
  <c r="G173" i="4"/>
  <c r="C171" i="4"/>
  <c r="E170" i="4"/>
  <c r="G169" i="4"/>
  <c r="C167" i="4"/>
  <c r="E166" i="4"/>
  <c r="G165" i="4"/>
  <c r="C163" i="4"/>
  <c r="E162" i="4"/>
  <c r="E181" i="4"/>
  <c r="C180" i="4"/>
  <c r="G178" i="4"/>
  <c r="C176" i="4"/>
  <c r="G174" i="4"/>
  <c r="C172" i="4"/>
  <c r="G170" i="4"/>
  <c r="C168" i="4"/>
  <c r="G166" i="4"/>
  <c r="C164" i="4"/>
  <c r="G162" i="4"/>
  <c r="I181" i="4"/>
  <c r="I180" i="4"/>
  <c r="E179" i="4"/>
  <c r="I176" i="4"/>
  <c r="E175" i="4"/>
  <c r="I172" i="4"/>
  <c r="E171" i="4"/>
  <c r="I168" i="4"/>
  <c r="E167" i="4"/>
  <c r="I164" i="4"/>
  <c r="E163" i="4"/>
  <c r="I177" i="4"/>
  <c r="I169" i="4"/>
  <c r="G102" i="4"/>
  <c r="C100" i="4"/>
  <c r="E99" i="4"/>
  <c r="G98" i="4"/>
  <c r="C96" i="4"/>
  <c r="E95" i="4"/>
  <c r="G94" i="4"/>
  <c r="C92" i="4"/>
  <c r="E91" i="4"/>
  <c r="G90" i="4"/>
  <c r="C88" i="4"/>
  <c r="E87" i="4"/>
  <c r="G86" i="4"/>
  <c r="I103" i="4"/>
  <c r="C102" i="4"/>
  <c r="E101" i="4"/>
  <c r="G100" i="4"/>
  <c r="C98" i="4"/>
  <c r="E97" i="4"/>
  <c r="G96" i="4"/>
  <c r="C94" i="4"/>
  <c r="E93" i="4"/>
  <c r="G92" i="4"/>
  <c r="C90" i="4"/>
  <c r="E89" i="4"/>
  <c r="G88" i="4"/>
  <c r="C86" i="4"/>
  <c r="E85" i="4"/>
  <c r="E102" i="4"/>
  <c r="C101" i="4"/>
  <c r="E98" i="4"/>
  <c r="C97" i="4"/>
  <c r="E94" i="4"/>
  <c r="C93" i="4"/>
  <c r="E90" i="4"/>
  <c r="C89" i="4"/>
  <c r="E86" i="4"/>
  <c r="C85" i="4"/>
  <c r="E84" i="4"/>
  <c r="E100" i="4"/>
  <c r="C99" i="4"/>
  <c r="E96" i="4"/>
  <c r="C95" i="4"/>
  <c r="E92" i="4"/>
  <c r="C91" i="4"/>
  <c r="E88" i="4"/>
  <c r="C87" i="4"/>
  <c r="I101" i="4"/>
  <c r="I99" i="4"/>
  <c r="I97" i="4"/>
  <c r="I95" i="4"/>
  <c r="I93" i="4"/>
  <c r="I91" i="4"/>
  <c r="I89" i="4"/>
  <c r="I87" i="4"/>
  <c r="I85" i="4"/>
  <c r="G101" i="4"/>
  <c r="G97" i="4"/>
  <c r="G93" i="4"/>
  <c r="G89" i="4"/>
  <c r="G85" i="4"/>
  <c r="G84" i="4"/>
  <c r="G99" i="4"/>
  <c r="G95" i="4"/>
  <c r="G91" i="4"/>
  <c r="G87" i="4"/>
  <c r="C84" i="4"/>
  <c r="I84" i="4"/>
  <c r="I92" i="4"/>
  <c r="I129" i="4"/>
  <c r="E129" i="4"/>
  <c r="I128" i="4"/>
  <c r="C128" i="4"/>
  <c r="E127" i="4"/>
  <c r="G126" i="4"/>
  <c r="C127" i="4"/>
  <c r="E126" i="4"/>
  <c r="G125" i="4"/>
  <c r="C123" i="4"/>
  <c r="E122" i="4"/>
  <c r="G121" i="4"/>
  <c r="C119" i="4"/>
  <c r="E118" i="4"/>
  <c r="G117" i="4"/>
  <c r="C115" i="4"/>
  <c r="E114" i="4"/>
  <c r="G113" i="4"/>
  <c r="C111" i="4"/>
  <c r="E110" i="4"/>
  <c r="E128" i="4"/>
  <c r="G127" i="4"/>
  <c r="C125" i="4"/>
  <c r="E124" i="4"/>
  <c r="G123" i="4"/>
  <c r="C121" i="4"/>
  <c r="E120" i="4"/>
  <c r="G119" i="4"/>
  <c r="C117" i="4"/>
  <c r="E116" i="4"/>
  <c r="G115" i="4"/>
  <c r="C113" i="4"/>
  <c r="E112" i="4"/>
  <c r="G111" i="4"/>
  <c r="G129" i="4"/>
  <c r="I126" i="4"/>
  <c r="E125" i="4"/>
  <c r="C124" i="4"/>
  <c r="E121" i="4"/>
  <c r="C120" i="4"/>
  <c r="E117" i="4"/>
  <c r="C116" i="4"/>
  <c r="E113" i="4"/>
  <c r="C112" i="4"/>
  <c r="G128" i="4"/>
  <c r="C126" i="4"/>
  <c r="E123" i="4"/>
  <c r="C122" i="4"/>
  <c r="E119" i="4"/>
  <c r="C118" i="4"/>
  <c r="E115" i="4"/>
  <c r="C114" i="4"/>
  <c r="E111" i="4"/>
  <c r="C110" i="4"/>
  <c r="C129" i="4"/>
  <c r="I124" i="4"/>
  <c r="I122" i="4"/>
  <c r="I120" i="4"/>
  <c r="I118" i="4"/>
  <c r="I116" i="4"/>
  <c r="I114" i="4"/>
  <c r="I112" i="4"/>
  <c r="I110" i="4"/>
  <c r="G124" i="4"/>
  <c r="G122" i="4"/>
  <c r="G120" i="4"/>
  <c r="G116" i="4"/>
  <c r="G112" i="4"/>
  <c r="G118" i="4"/>
  <c r="G114" i="4"/>
  <c r="G110" i="4"/>
  <c r="I173" i="4"/>
  <c r="I165" i="4"/>
  <c r="I152" i="4"/>
  <c r="I144" i="4"/>
  <c r="I136" i="4"/>
  <c r="I117" i="4"/>
  <c r="I96" i="4"/>
  <c r="E103" i="4"/>
  <c r="G25" i="4"/>
  <c r="I123" i="4"/>
  <c r="I102" i="4"/>
  <c r="G76" i="4"/>
  <c r="C74" i="4"/>
  <c r="E73" i="4"/>
  <c r="G72" i="4"/>
  <c r="C70" i="4"/>
  <c r="E69" i="4"/>
  <c r="G68" i="4"/>
  <c r="C66" i="4"/>
  <c r="E65" i="4"/>
  <c r="G64" i="4"/>
  <c r="C62" i="4"/>
  <c r="E61" i="4"/>
  <c r="G60" i="4"/>
  <c r="C58" i="4"/>
  <c r="I77" i="4"/>
  <c r="C76" i="4"/>
  <c r="E75" i="4"/>
  <c r="G74" i="4"/>
  <c r="C72" i="4"/>
  <c r="E71" i="4"/>
  <c r="G70" i="4"/>
  <c r="C68" i="4"/>
  <c r="E67" i="4"/>
  <c r="G66" i="4"/>
  <c r="C64" i="4"/>
  <c r="E63" i="4"/>
  <c r="G62" i="4"/>
  <c r="C60" i="4"/>
  <c r="E59" i="4"/>
  <c r="E76" i="4"/>
  <c r="C75" i="4"/>
  <c r="E72" i="4"/>
  <c r="C71" i="4"/>
  <c r="E68" i="4"/>
  <c r="C67" i="4"/>
  <c r="E64" i="4"/>
  <c r="C63" i="4"/>
  <c r="E60" i="4"/>
  <c r="C59" i="4"/>
  <c r="C69" i="4"/>
  <c r="C65" i="4"/>
  <c r="C61" i="4"/>
  <c r="E58" i="4"/>
  <c r="G75" i="4"/>
  <c r="I73" i="4"/>
  <c r="G67" i="4"/>
  <c r="I65" i="4"/>
  <c r="G59" i="4"/>
  <c r="I75" i="4"/>
  <c r="G73" i="4"/>
  <c r="I71" i="4"/>
  <c r="G69" i="4"/>
  <c r="I67" i="4"/>
  <c r="G65" i="4"/>
  <c r="I63" i="4"/>
  <c r="G61" i="4"/>
  <c r="I59" i="4"/>
  <c r="E74" i="4"/>
  <c r="C73" i="4"/>
  <c r="E70" i="4"/>
  <c r="E66" i="4"/>
  <c r="E62" i="4"/>
  <c r="G71" i="4"/>
  <c r="I69" i="4"/>
  <c r="G63" i="4"/>
  <c r="I61" i="4"/>
  <c r="C25" i="4"/>
  <c r="G176" i="2"/>
  <c r="G168" i="2"/>
  <c r="I176" i="2"/>
  <c r="C173" i="2"/>
  <c r="C165" i="2"/>
  <c r="C172" i="2"/>
  <c r="E166" i="2"/>
  <c r="G177" i="2"/>
  <c r="I170" i="2"/>
  <c r="G174" i="2"/>
  <c r="G170" i="2"/>
  <c r="G162" i="2"/>
  <c r="I168" i="2"/>
  <c r="I171" i="2"/>
  <c r="E179" i="2"/>
  <c r="E175" i="2"/>
  <c r="E171" i="2"/>
  <c r="E167" i="2"/>
  <c r="E163" i="2"/>
  <c r="C180" i="2"/>
  <c r="C164" i="2"/>
  <c r="C163" i="2"/>
  <c r="G169" i="2"/>
  <c r="E174" i="2"/>
  <c r="I165" i="2"/>
  <c r="I178" i="2"/>
  <c r="G178" i="2"/>
  <c r="G166" i="2"/>
  <c r="C179" i="2"/>
  <c r="C181" i="2"/>
  <c r="E177" i="2"/>
  <c r="E173" i="2"/>
  <c r="E169" i="2"/>
  <c r="E165" i="2"/>
  <c r="I180" i="2"/>
  <c r="I164" i="2"/>
  <c r="I163" i="2"/>
  <c r="C178" i="2"/>
  <c r="C174" i="2"/>
  <c r="C170" i="2"/>
  <c r="C166" i="2"/>
  <c r="C162" i="2"/>
  <c r="C176" i="2"/>
  <c r="I181" i="2"/>
  <c r="G165" i="2"/>
  <c r="E170" i="2"/>
  <c r="C175" i="2"/>
  <c r="I177" i="2"/>
  <c r="I174" i="2"/>
  <c r="G155" i="2"/>
  <c r="I149" i="2"/>
  <c r="C145" i="2"/>
  <c r="I139" i="2"/>
  <c r="G148" i="2"/>
  <c r="C140" i="2"/>
  <c r="C148" i="2"/>
  <c r="I152" i="2"/>
  <c r="E154" i="2"/>
  <c r="G143" i="2"/>
  <c r="C143" i="2"/>
  <c r="E136" i="2"/>
  <c r="C146" i="2"/>
  <c r="E141" i="2"/>
  <c r="I154" i="2"/>
  <c r="I150" i="2"/>
  <c r="I146" i="2"/>
  <c r="I142" i="2"/>
  <c r="I138" i="2"/>
  <c r="G149" i="2"/>
  <c r="G140" i="2"/>
  <c r="C136" i="2"/>
  <c r="G142" i="2"/>
  <c r="E147" i="2"/>
  <c r="C152" i="2"/>
  <c r="I144" i="2"/>
  <c r="G153" i="2"/>
  <c r="G144" i="2"/>
  <c r="G137" i="2"/>
  <c r="E155" i="2"/>
  <c r="E145" i="2"/>
  <c r="E153" i="2"/>
  <c r="C142" i="2"/>
  <c r="C150" i="2"/>
  <c r="I115" i="2"/>
  <c r="I125" i="2"/>
  <c r="I114" i="2"/>
  <c r="I111" i="2"/>
  <c r="I118" i="2"/>
  <c r="I121" i="2"/>
  <c r="I72" i="2"/>
  <c r="I14" i="2"/>
  <c r="I15" i="2"/>
  <c r="I23" i="2"/>
  <c r="C25" i="2"/>
  <c r="I22" i="2"/>
  <c r="I18" i="2"/>
  <c r="G77" i="2"/>
  <c r="C77" i="2"/>
  <c r="G76" i="2"/>
  <c r="I74" i="2"/>
  <c r="C74" i="2"/>
  <c r="E73" i="2"/>
  <c r="G72" i="2"/>
  <c r="I70" i="2"/>
  <c r="C70" i="2"/>
  <c r="E69" i="2"/>
  <c r="G68" i="2"/>
  <c r="I66" i="2"/>
  <c r="C66" i="2"/>
  <c r="E65" i="2"/>
  <c r="G64" i="2"/>
  <c r="I62" i="2"/>
  <c r="C62" i="2"/>
  <c r="E61" i="2"/>
  <c r="G60" i="2"/>
  <c r="I58" i="2"/>
  <c r="C58" i="2"/>
  <c r="E75" i="2"/>
  <c r="G70" i="2"/>
  <c r="C68" i="2"/>
  <c r="G66" i="2"/>
  <c r="C64" i="2"/>
  <c r="G62" i="2"/>
  <c r="C60" i="2"/>
  <c r="G58" i="2"/>
  <c r="E74" i="2"/>
  <c r="E70" i="2"/>
  <c r="E66" i="2"/>
  <c r="E76" i="2"/>
  <c r="G75" i="2"/>
  <c r="C73" i="2"/>
  <c r="E72" i="2"/>
  <c r="G71" i="2"/>
  <c r="C69" i="2"/>
  <c r="E68" i="2"/>
  <c r="G67" i="2"/>
  <c r="C65" i="2"/>
  <c r="E64" i="2"/>
  <c r="G63" i="2"/>
  <c r="C61" i="2"/>
  <c r="E60" i="2"/>
  <c r="G59" i="2"/>
  <c r="I77" i="2"/>
  <c r="C76" i="2"/>
  <c r="G74" i="2"/>
  <c r="C72" i="2"/>
  <c r="E71" i="2"/>
  <c r="E67" i="2"/>
  <c r="E63" i="2"/>
  <c r="E59" i="2"/>
  <c r="I75" i="2"/>
  <c r="C75" i="2"/>
  <c r="G73" i="2"/>
  <c r="I71" i="2"/>
  <c r="C71" i="2"/>
  <c r="G69" i="2"/>
  <c r="I67" i="2"/>
  <c r="C67" i="2"/>
  <c r="G65" i="2"/>
  <c r="C63" i="2"/>
  <c r="G61" i="2"/>
  <c r="C59" i="2"/>
  <c r="I63" i="2"/>
  <c r="E62" i="2"/>
  <c r="I59" i="2"/>
  <c r="E58" i="2"/>
  <c r="P208" i="2"/>
  <c r="I68" i="2"/>
  <c r="I60" i="2"/>
  <c r="E50" i="2"/>
  <c r="G49" i="2"/>
  <c r="I47" i="2"/>
  <c r="C47" i="2"/>
  <c r="E46" i="2"/>
  <c r="G45" i="2"/>
  <c r="I43" i="2"/>
  <c r="C43" i="2"/>
  <c r="E42" i="2"/>
  <c r="G41" i="2"/>
  <c r="I39" i="2"/>
  <c r="C39" i="2"/>
  <c r="E38" i="2"/>
  <c r="G37" i="2"/>
  <c r="I35" i="2"/>
  <c r="C35" i="2"/>
  <c r="E34" i="2"/>
  <c r="G33" i="2"/>
  <c r="E48" i="2"/>
  <c r="E44" i="2"/>
  <c r="E40" i="2"/>
  <c r="E36" i="2"/>
  <c r="E32" i="2"/>
  <c r="I51" i="2"/>
  <c r="C50" i="2"/>
  <c r="E49" i="2"/>
  <c r="G48" i="2"/>
  <c r="C46" i="2"/>
  <c r="E45" i="2"/>
  <c r="G44" i="2"/>
  <c r="C42" i="2"/>
  <c r="E41" i="2"/>
  <c r="G40" i="2"/>
  <c r="C38" i="2"/>
  <c r="E37" i="2"/>
  <c r="G36" i="2"/>
  <c r="C34" i="2"/>
  <c r="E33" i="2"/>
  <c r="G32" i="2"/>
  <c r="C49" i="2"/>
  <c r="G47" i="2"/>
  <c r="C45" i="2"/>
  <c r="G43" i="2"/>
  <c r="C41" i="2"/>
  <c r="G39" i="2"/>
  <c r="C37" i="2"/>
  <c r="G35" i="2"/>
  <c r="C33" i="2"/>
  <c r="I48" i="2"/>
  <c r="I44" i="2"/>
  <c r="I40" i="2"/>
  <c r="I36" i="2"/>
  <c r="I32" i="2"/>
  <c r="G50" i="2"/>
  <c r="C48" i="2"/>
  <c r="G46" i="2"/>
  <c r="C44" i="2"/>
  <c r="G42" i="2"/>
  <c r="C40" i="2"/>
  <c r="G38" i="2"/>
  <c r="C36" i="2"/>
  <c r="G34" i="2"/>
  <c r="C32" i="2"/>
  <c r="C51" i="2"/>
  <c r="G51" i="2"/>
  <c r="E47" i="2"/>
  <c r="E43" i="2"/>
  <c r="E39" i="2"/>
  <c r="E35" i="2"/>
  <c r="E128" i="2"/>
  <c r="G127" i="2"/>
  <c r="C125" i="2"/>
  <c r="E124" i="2"/>
  <c r="G123" i="2"/>
  <c r="C121" i="2"/>
  <c r="I129" i="2"/>
  <c r="E129" i="2"/>
  <c r="I128" i="2"/>
  <c r="I127" i="2"/>
  <c r="I126" i="2"/>
  <c r="C126" i="2"/>
  <c r="I124" i="2"/>
  <c r="I123" i="2"/>
  <c r="I122" i="2"/>
  <c r="C122" i="2"/>
  <c r="I120" i="2"/>
  <c r="C120" i="2"/>
  <c r="E119" i="2"/>
  <c r="G118" i="2"/>
  <c r="I116" i="2"/>
  <c r="C116" i="2"/>
  <c r="E115" i="2"/>
  <c r="G114" i="2"/>
  <c r="I112" i="2"/>
  <c r="C112" i="2"/>
  <c r="E111" i="2"/>
  <c r="G110" i="2"/>
  <c r="G129" i="2"/>
  <c r="G128" i="2"/>
  <c r="G126" i="2"/>
  <c r="G124" i="2"/>
  <c r="G122" i="2"/>
  <c r="G120" i="2"/>
  <c r="C118" i="2"/>
  <c r="E117" i="2"/>
  <c r="G116" i="2"/>
  <c r="C114" i="2"/>
  <c r="G112" i="2"/>
  <c r="C110" i="2"/>
  <c r="C127" i="2"/>
  <c r="E125" i="2"/>
  <c r="C123" i="2"/>
  <c r="E121" i="2"/>
  <c r="G119" i="2"/>
  <c r="I117" i="2"/>
  <c r="E116" i="2"/>
  <c r="G111" i="2"/>
  <c r="C119" i="2"/>
  <c r="E118" i="2"/>
  <c r="G117" i="2"/>
  <c r="C115" i="2"/>
  <c r="E114" i="2"/>
  <c r="G113" i="2"/>
  <c r="C111" i="2"/>
  <c r="E110" i="2"/>
  <c r="C129" i="2"/>
  <c r="E127" i="2"/>
  <c r="G125" i="2"/>
  <c r="E123" i="2"/>
  <c r="G121" i="2"/>
  <c r="E113" i="2"/>
  <c r="C128" i="2"/>
  <c r="E126" i="2"/>
  <c r="C124" i="2"/>
  <c r="E122" i="2"/>
  <c r="E120" i="2"/>
  <c r="C117" i="2"/>
  <c r="G115" i="2"/>
  <c r="I113" i="2"/>
  <c r="C113" i="2"/>
  <c r="E112" i="2"/>
  <c r="I50" i="2"/>
  <c r="I34" i="2"/>
  <c r="I7" i="2"/>
  <c r="E51" i="2"/>
  <c r="I10" i="2"/>
  <c r="I110" i="2"/>
  <c r="I41" i="2"/>
  <c r="G25" i="2"/>
  <c r="I73" i="2"/>
  <c r="H208" i="2"/>
  <c r="I191" i="2" s="1"/>
  <c r="L208" i="2"/>
  <c r="I61" i="2"/>
  <c r="N208" i="2"/>
  <c r="I76" i="2"/>
  <c r="I46" i="2"/>
  <c r="I64" i="2"/>
  <c r="I25" i="2"/>
  <c r="E25" i="2"/>
  <c r="I24" i="2"/>
  <c r="C24" i="2"/>
  <c r="E23" i="2"/>
  <c r="G22" i="2"/>
  <c r="I20" i="2"/>
  <c r="C20" i="2"/>
  <c r="E19" i="2"/>
  <c r="G18" i="2"/>
  <c r="I16" i="2"/>
  <c r="C16" i="2"/>
  <c r="E15" i="2"/>
  <c r="G14" i="2"/>
  <c r="I12" i="2"/>
  <c r="C12" i="2"/>
  <c r="E11" i="2"/>
  <c r="G10" i="2"/>
  <c r="I8" i="2"/>
  <c r="C8" i="2"/>
  <c r="E7" i="2"/>
  <c r="E21" i="2"/>
  <c r="E17" i="2"/>
  <c r="E13" i="2"/>
  <c r="G8" i="2"/>
  <c r="C23" i="2"/>
  <c r="E22" i="2"/>
  <c r="G21" i="2"/>
  <c r="C19" i="2"/>
  <c r="E18" i="2"/>
  <c r="G17" i="2"/>
  <c r="C15" i="2"/>
  <c r="E14" i="2"/>
  <c r="G13" i="2"/>
  <c r="C11" i="2"/>
  <c r="E10" i="2"/>
  <c r="G9" i="2"/>
  <c r="C7" i="2"/>
  <c r="G24" i="2"/>
  <c r="C22" i="2"/>
  <c r="G20" i="2"/>
  <c r="C18" i="2"/>
  <c r="G16" i="2"/>
  <c r="C14" i="2"/>
  <c r="G12" i="2"/>
  <c r="C10" i="2"/>
  <c r="E9" i="2"/>
  <c r="G23" i="2"/>
  <c r="C21" i="2"/>
  <c r="G19" i="2"/>
  <c r="C17" i="2"/>
  <c r="G15" i="2"/>
  <c r="C13" i="2"/>
  <c r="G11" i="2"/>
  <c r="C9" i="2"/>
  <c r="G7" i="2"/>
  <c r="E24" i="2"/>
  <c r="I21" i="2"/>
  <c r="E20" i="2"/>
  <c r="I17" i="2"/>
  <c r="E16" i="2"/>
  <c r="I13" i="2"/>
  <c r="E12" i="2"/>
  <c r="I9" i="2"/>
  <c r="E8" i="2"/>
  <c r="E77" i="2"/>
  <c r="I37" i="2"/>
  <c r="I65" i="2"/>
  <c r="I11" i="2"/>
  <c r="G254" i="5" l="1"/>
  <c r="G259" i="5"/>
  <c r="I259" i="2"/>
  <c r="G246" i="2"/>
  <c r="C241" i="2"/>
  <c r="G250" i="2"/>
  <c r="C243" i="2"/>
  <c r="I253" i="2"/>
  <c r="E242" i="2"/>
  <c r="E243" i="2"/>
  <c r="G259" i="2"/>
  <c r="G254" i="2"/>
  <c r="C251" i="2"/>
  <c r="E258" i="2"/>
  <c r="C259" i="2"/>
  <c r="G242" i="2"/>
  <c r="I260" i="2"/>
  <c r="E244" i="2"/>
  <c r="E260" i="2"/>
  <c r="I241" i="2"/>
  <c r="G255" i="2"/>
  <c r="S219" i="109"/>
  <c r="M215" i="5"/>
  <c r="I196" i="65"/>
  <c r="S227" i="109"/>
  <c r="Q234" i="109"/>
  <c r="S230" i="54"/>
  <c r="S251" i="54"/>
  <c r="E208" i="43"/>
  <c r="I257" i="100"/>
  <c r="C241" i="5"/>
  <c r="G260" i="5"/>
  <c r="G258" i="5"/>
  <c r="G248" i="5"/>
  <c r="E253" i="5"/>
  <c r="I258" i="4"/>
  <c r="G252" i="5"/>
  <c r="G256" i="5"/>
  <c r="G244" i="5"/>
  <c r="G253" i="4"/>
  <c r="C258" i="5"/>
  <c r="E257" i="5"/>
  <c r="C260" i="5"/>
  <c r="C244" i="5"/>
  <c r="G246" i="5"/>
  <c r="C256" i="5"/>
  <c r="C248" i="5"/>
  <c r="G251" i="5"/>
  <c r="E255" i="5"/>
  <c r="G245" i="4"/>
  <c r="I250" i="4"/>
  <c r="G250" i="5"/>
  <c r="C252" i="5"/>
  <c r="G242" i="5"/>
  <c r="E259" i="5"/>
  <c r="G257" i="2"/>
  <c r="G244" i="2"/>
  <c r="G248" i="2"/>
  <c r="G252" i="2"/>
  <c r="G256" i="2"/>
  <c r="G260" i="2"/>
  <c r="C247" i="2"/>
  <c r="C258" i="2"/>
  <c r="E252" i="2"/>
  <c r="C260" i="4"/>
  <c r="I246" i="4"/>
  <c r="I254" i="4"/>
  <c r="C257" i="2"/>
  <c r="I245" i="2"/>
  <c r="E246" i="2"/>
  <c r="C254" i="4"/>
  <c r="C244" i="2"/>
  <c r="C252" i="2"/>
  <c r="E253" i="2"/>
  <c r="I249" i="2"/>
  <c r="I251" i="2"/>
  <c r="C253" i="2"/>
  <c r="C252" i="4"/>
  <c r="E259" i="2"/>
  <c r="E249" i="2"/>
  <c r="G241" i="2"/>
  <c r="G245" i="2"/>
  <c r="G249" i="2"/>
  <c r="G253" i="2"/>
  <c r="R260" i="2"/>
  <c r="S245" i="2" s="1"/>
  <c r="E257" i="2"/>
  <c r="I248" i="2"/>
  <c r="E241" i="2"/>
  <c r="E256" i="2"/>
  <c r="C250" i="4"/>
  <c r="I248" i="4"/>
  <c r="I256" i="4"/>
  <c r="I256" i="2"/>
  <c r="C250" i="2"/>
  <c r="E251" i="2"/>
  <c r="C255" i="2"/>
  <c r="I247" i="2"/>
  <c r="I258" i="2"/>
  <c r="I255" i="2"/>
  <c r="E254" i="2"/>
  <c r="C245" i="2"/>
  <c r="I246" i="2"/>
  <c r="I257" i="2"/>
  <c r="G241" i="4"/>
  <c r="C248" i="2"/>
  <c r="I243" i="2"/>
  <c r="C256" i="2"/>
  <c r="G243" i="2"/>
  <c r="G247" i="2"/>
  <c r="G251" i="2"/>
  <c r="G258" i="2"/>
  <c r="I244" i="2"/>
  <c r="I252" i="2"/>
  <c r="E248" i="2"/>
  <c r="C260" i="2"/>
  <c r="G258" i="4"/>
  <c r="I252" i="4"/>
  <c r="E244" i="4"/>
  <c r="C242" i="2"/>
  <c r="E255" i="2"/>
  <c r="G247" i="4"/>
  <c r="I242" i="2"/>
  <c r="I250" i="2"/>
  <c r="E247" i="2"/>
  <c r="C254" i="2"/>
  <c r="E250" i="2"/>
  <c r="C246" i="2"/>
  <c r="I243" i="4"/>
  <c r="I254" i="2"/>
  <c r="G204" i="22"/>
  <c r="G243" i="4"/>
  <c r="I245" i="4"/>
  <c r="G246" i="4"/>
  <c r="G244" i="4"/>
  <c r="E247" i="4"/>
  <c r="E249" i="4"/>
  <c r="E251" i="4"/>
  <c r="E253" i="4"/>
  <c r="E255" i="4"/>
  <c r="E257" i="4"/>
  <c r="E259" i="4"/>
  <c r="C260" i="6"/>
  <c r="C244" i="4"/>
  <c r="C259" i="4"/>
  <c r="I244" i="4"/>
  <c r="E246" i="4"/>
  <c r="I242" i="4"/>
  <c r="I241" i="4"/>
  <c r="C245" i="4"/>
  <c r="E245" i="4"/>
  <c r="G189" i="22"/>
  <c r="E241" i="4"/>
  <c r="G251" i="4"/>
  <c r="G248" i="4"/>
  <c r="G250" i="4"/>
  <c r="G252" i="4"/>
  <c r="I247" i="4"/>
  <c r="I249" i="4"/>
  <c r="I251" i="4"/>
  <c r="I253" i="4"/>
  <c r="I255" i="4"/>
  <c r="I257" i="4"/>
  <c r="I259" i="4"/>
  <c r="C256" i="4"/>
  <c r="C257" i="4"/>
  <c r="G249" i="4"/>
  <c r="C247" i="4"/>
  <c r="C242" i="4"/>
  <c r="E242" i="4"/>
  <c r="C241" i="4"/>
  <c r="G260" i="4"/>
  <c r="E260" i="4"/>
  <c r="C248" i="4"/>
  <c r="E243" i="4"/>
  <c r="G256" i="4"/>
  <c r="G254" i="4"/>
  <c r="R260" i="4"/>
  <c r="Q260" i="4" s="1"/>
  <c r="E248" i="4"/>
  <c r="E250" i="4"/>
  <c r="E252" i="4"/>
  <c r="E254" i="4"/>
  <c r="E256" i="4"/>
  <c r="E258" i="4"/>
  <c r="I260" i="4"/>
  <c r="C243" i="4"/>
  <c r="C246" i="4"/>
  <c r="C255" i="4"/>
  <c r="C253" i="4"/>
  <c r="G259" i="4"/>
  <c r="C251" i="4"/>
  <c r="G257" i="4"/>
  <c r="C249" i="4"/>
  <c r="C258" i="4"/>
  <c r="S223" i="6"/>
  <c r="I191" i="22"/>
  <c r="G197" i="22"/>
  <c r="C202" i="22"/>
  <c r="E196" i="22"/>
  <c r="G206" i="22"/>
  <c r="E204" i="22"/>
  <c r="Q233" i="5"/>
  <c r="I202" i="43"/>
  <c r="O217" i="4"/>
  <c r="S227" i="6"/>
  <c r="C195" i="22"/>
  <c r="I189" i="22"/>
  <c r="C206" i="22"/>
  <c r="E202" i="22"/>
  <c r="I199" i="22"/>
  <c r="G198" i="22"/>
  <c r="G203" i="22"/>
  <c r="E205" i="22"/>
  <c r="E207" i="22"/>
  <c r="R208" i="71"/>
  <c r="O195" i="71" s="1"/>
  <c r="S198" i="90"/>
  <c r="O231" i="6"/>
  <c r="Q208" i="103"/>
  <c r="M216" i="4"/>
  <c r="Q215" i="4"/>
  <c r="S215" i="4"/>
  <c r="S216" i="4"/>
  <c r="S219" i="4"/>
  <c r="O227" i="4"/>
  <c r="M224" i="4"/>
  <c r="I202" i="24"/>
  <c r="S193" i="105"/>
  <c r="S189" i="105"/>
  <c r="S192" i="105"/>
  <c r="O249" i="102"/>
  <c r="S198" i="105"/>
  <c r="S195" i="105"/>
  <c r="Q224" i="4"/>
  <c r="Q217" i="4"/>
  <c r="S220" i="4"/>
  <c r="O220" i="4"/>
  <c r="M222" i="4"/>
  <c r="Q226" i="4"/>
  <c r="Q216" i="4"/>
  <c r="M232" i="4"/>
  <c r="M226" i="4"/>
  <c r="Q232" i="4"/>
  <c r="O215" i="4"/>
  <c r="M223" i="4"/>
  <c r="O225" i="4"/>
  <c r="M231" i="4"/>
  <c r="O233" i="4"/>
  <c r="M227" i="4"/>
  <c r="S228" i="4"/>
  <c r="M219" i="4"/>
  <c r="M228" i="4"/>
  <c r="S224" i="4"/>
  <c r="O216" i="4"/>
  <c r="S226" i="4"/>
  <c r="O226" i="4"/>
  <c r="Q230" i="4"/>
  <c r="Q218" i="4"/>
  <c r="Q229" i="4"/>
  <c r="M217" i="4"/>
  <c r="S218" i="4"/>
  <c r="M229" i="4"/>
  <c r="O232" i="4"/>
  <c r="Q225" i="4"/>
  <c r="S233" i="4"/>
  <c r="Q221" i="4"/>
  <c r="S232" i="4"/>
  <c r="S229" i="4"/>
  <c r="M225" i="4"/>
  <c r="M220" i="4"/>
  <c r="O231" i="4"/>
  <c r="S221" i="4"/>
  <c r="M234" i="4"/>
  <c r="O230" i="4"/>
  <c r="Q222" i="4"/>
  <c r="Q231" i="4"/>
  <c r="S234" i="4"/>
  <c r="M215" i="4"/>
  <c r="S223" i="4"/>
  <c r="S227" i="4"/>
  <c r="M233" i="4"/>
  <c r="Q228" i="4"/>
  <c r="O219" i="4"/>
  <c r="Q219" i="4"/>
  <c r="S230" i="4"/>
  <c r="O234" i="4"/>
  <c r="S225" i="4"/>
  <c r="Q234" i="4"/>
  <c r="S231" i="4"/>
  <c r="M218" i="4"/>
  <c r="O229" i="4"/>
  <c r="Q223" i="4"/>
  <c r="O218" i="4"/>
  <c r="O221" i="4"/>
  <c r="Q220" i="4"/>
  <c r="M230" i="4"/>
  <c r="Q233" i="4"/>
  <c r="M221" i="4"/>
  <c r="O222" i="4"/>
  <c r="Q227" i="4"/>
  <c r="O223" i="4"/>
  <c r="O228" i="4"/>
  <c r="I198" i="6"/>
  <c r="S248" i="108"/>
  <c r="C208" i="6"/>
  <c r="I258" i="94"/>
  <c r="S257" i="108"/>
  <c r="M242" i="108"/>
  <c r="I195" i="6"/>
  <c r="I196" i="28"/>
  <c r="Q243" i="108"/>
  <c r="M255" i="108"/>
  <c r="S256" i="108"/>
  <c r="Q250" i="108"/>
  <c r="M252" i="108"/>
  <c r="M258" i="108"/>
  <c r="O241" i="108"/>
  <c r="Q247" i="108"/>
  <c r="M246" i="108"/>
  <c r="M260" i="108"/>
  <c r="M251" i="108"/>
  <c r="S250" i="108"/>
  <c r="S258" i="108"/>
  <c r="S258" i="110"/>
  <c r="I204" i="6"/>
  <c r="O260" i="2"/>
  <c r="O245" i="4"/>
  <c r="O259" i="96"/>
  <c r="I206" i="6"/>
  <c r="I197" i="6"/>
  <c r="I244" i="94"/>
  <c r="C242" i="5"/>
  <c r="G247" i="5"/>
  <c r="G255" i="5"/>
  <c r="G245" i="5"/>
  <c r="G253" i="5"/>
  <c r="I260" i="5"/>
  <c r="I257" i="5"/>
  <c r="I254" i="5"/>
  <c r="E252" i="5"/>
  <c r="I249" i="5"/>
  <c r="I247" i="5"/>
  <c r="I245" i="5"/>
  <c r="I243" i="5"/>
  <c r="I241" i="5"/>
  <c r="C245" i="5"/>
  <c r="C255" i="5"/>
  <c r="C246" i="5"/>
  <c r="E260" i="5"/>
  <c r="I259" i="5"/>
  <c r="I256" i="5"/>
  <c r="E254" i="5"/>
  <c r="I251" i="5"/>
  <c r="E249" i="5"/>
  <c r="E247" i="5"/>
  <c r="E245" i="5"/>
  <c r="E243" i="5"/>
  <c r="E241" i="5"/>
  <c r="C251" i="5"/>
  <c r="C257" i="5"/>
  <c r="C250" i="5"/>
  <c r="G243" i="5"/>
  <c r="G249" i="5"/>
  <c r="I258" i="5"/>
  <c r="I253" i="5"/>
  <c r="I248" i="5"/>
  <c r="I244" i="5"/>
  <c r="R260" i="5"/>
  <c r="Q260" i="5" s="1"/>
  <c r="C253" i="5"/>
  <c r="E256" i="5"/>
  <c r="I250" i="5"/>
  <c r="I246" i="5"/>
  <c r="I242" i="5"/>
  <c r="C247" i="5"/>
  <c r="I255" i="5"/>
  <c r="E246" i="5"/>
  <c r="C249" i="5"/>
  <c r="E258" i="5"/>
  <c r="G241" i="5"/>
  <c r="I252" i="5"/>
  <c r="E244" i="5"/>
  <c r="C243" i="5"/>
  <c r="C254" i="5"/>
  <c r="G257" i="5"/>
  <c r="E250" i="5"/>
  <c r="E242" i="5"/>
  <c r="C259" i="5"/>
  <c r="E248" i="5"/>
  <c r="S222" i="4"/>
  <c r="S217" i="4"/>
  <c r="E224" i="2"/>
  <c r="E219" i="2"/>
  <c r="E231" i="2"/>
  <c r="E227" i="2"/>
  <c r="E230" i="2"/>
  <c r="E216" i="2"/>
  <c r="E226" i="2"/>
  <c r="I215" i="2"/>
  <c r="G224" i="2"/>
  <c r="C222" i="2"/>
  <c r="E221" i="2"/>
  <c r="G228" i="2"/>
  <c r="G216" i="2"/>
  <c r="C228" i="2"/>
  <c r="C233" i="2"/>
  <c r="C221" i="2"/>
  <c r="E228" i="2"/>
  <c r="G233" i="2"/>
  <c r="G226" i="2"/>
  <c r="I229" i="2"/>
  <c r="I216" i="2"/>
  <c r="I223" i="2"/>
  <c r="I231" i="2"/>
  <c r="I224" i="2"/>
  <c r="C223" i="2"/>
  <c r="C225" i="2"/>
  <c r="E233" i="2"/>
  <c r="C220" i="2"/>
  <c r="C229" i="2"/>
  <c r="E217" i="2"/>
  <c r="E222" i="2"/>
  <c r="G229" i="2"/>
  <c r="C216" i="2"/>
  <c r="C227" i="2"/>
  <c r="E218" i="2"/>
  <c r="E220" i="2"/>
  <c r="C217" i="2"/>
  <c r="G231" i="2"/>
  <c r="C218" i="2"/>
  <c r="E225" i="2"/>
  <c r="C230" i="2"/>
  <c r="G218" i="2"/>
  <c r="G230" i="2"/>
  <c r="I228" i="2"/>
  <c r="I220" i="2"/>
  <c r="I232" i="2"/>
  <c r="I219" i="2"/>
  <c r="I227" i="2"/>
  <c r="E215" i="2"/>
  <c r="G222" i="2"/>
  <c r="E229" i="2"/>
  <c r="G227" i="2"/>
  <c r="G232" i="2"/>
  <c r="E223" i="2"/>
  <c r="C232" i="2"/>
  <c r="G220" i="2"/>
  <c r="C226" i="2"/>
  <c r="E232" i="2"/>
  <c r="C224" i="2"/>
  <c r="C231" i="2"/>
  <c r="G217" i="2"/>
  <c r="G223" i="2"/>
  <c r="R234" i="2"/>
  <c r="S233" i="2" s="1"/>
  <c r="E234" i="2"/>
  <c r="C219" i="2"/>
  <c r="C215" i="2"/>
  <c r="C234" i="2"/>
  <c r="G225" i="2"/>
  <c r="G219" i="2"/>
  <c r="G215" i="2"/>
  <c r="G221" i="2"/>
  <c r="I234" i="2"/>
  <c r="I196" i="6"/>
  <c r="O215" i="5"/>
  <c r="S226" i="5"/>
  <c r="S218" i="5"/>
  <c r="I218" i="2"/>
  <c r="I226" i="2"/>
  <c r="I225" i="2"/>
  <c r="I222" i="2"/>
  <c r="I230" i="2"/>
  <c r="C208" i="42"/>
  <c r="O260" i="4"/>
  <c r="O244" i="4"/>
  <c r="M233" i="5"/>
  <c r="O223" i="6"/>
  <c r="S230" i="6"/>
  <c r="S228" i="6"/>
  <c r="I233" i="2"/>
  <c r="I221" i="2"/>
  <c r="G234" i="2"/>
  <c r="I217" i="2"/>
  <c r="G256" i="6"/>
  <c r="G248" i="6"/>
  <c r="G246" i="6"/>
  <c r="G252" i="6"/>
  <c r="G258" i="6"/>
  <c r="C243" i="6"/>
  <c r="C259" i="6"/>
  <c r="G245" i="6"/>
  <c r="G253" i="6"/>
  <c r="G247" i="6"/>
  <c r="G259" i="6"/>
  <c r="C252" i="6"/>
  <c r="C242" i="6"/>
  <c r="C258" i="6"/>
  <c r="I258" i="6"/>
  <c r="I256" i="6"/>
  <c r="I254" i="6"/>
  <c r="I252" i="6"/>
  <c r="I250" i="6"/>
  <c r="I248" i="6"/>
  <c r="I246" i="6"/>
  <c r="I244" i="6"/>
  <c r="I242" i="6"/>
  <c r="R260" i="6"/>
  <c r="M260" i="6" s="1"/>
  <c r="G254" i="6"/>
  <c r="G250" i="6"/>
  <c r="C241" i="6"/>
  <c r="C257" i="6"/>
  <c r="E260" i="6"/>
  <c r="C246" i="6"/>
  <c r="I260" i="6"/>
  <c r="E258" i="6"/>
  <c r="E256" i="6"/>
  <c r="E254" i="6"/>
  <c r="E252" i="6"/>
  <c r="E250" i="6"/>
  <c r="E248" i="6"/>
  <c r="E246" i="6"/>
  <c r="E244" i="6"/>
  <c r="E242" i="6"/>
  <c r="G244" i="6"/>
  <c r="C245" i="6"/>
  <c r="C255" i="6"/>
  <c r="G242" i="6"/>
  <c r="C253" i="6"/>
  <c r="C251" i="6"/>
  <c r="C247" i="6"/>
  <c r="C249" i="6"/>
  <c r="C256" i="6"/>
  <c r="C248" i="6"/>
  <c r="C254" i="6"/>
  <c r="E259" i="6"/>
  <c r="E257" i="6"/>
  <c r="E255" i="6"/>
  <c r="E253" i="6"/>
  <c r="E251" i="6"/>
  <c r="E249" i="6"/>
  <c r="E247" i="6"/>
  <c r="E245" i="6"/>
  <c r="E243" i="6"/>
  <c r="E241" i="6"/>
  <c r="C244" i="6"/>
  <c r="C250" i="6"/>
  <c r="I253" i="6"/>
  <c r="I245" i="6"/>
  <c r="G257" i="6"/>
  <c r="I259" i="6"/>
  <c r="I251" i="6"/>
  <c r="I243" i="6"/>
  <c r="G255" i="6"/>
  <c r="G249" i="6"/>
  <c r="G251" i="6"/>
  <c r="I257" i="6"/>
  <c r="I249" i="6"/>
  <c r="I241" i="6"/>
  <c r="G241" i="6"/>
  <c r="G243" i="6"/>
  <c r="I255" i="6"/>
  <c r="I247" i="6"/>
  <c r="C278" i="81"/>
  <c r="C271" i="81"/>
  <c r="C265" i="81"/>
  <c r="C279" i="81"/>
  <c r="C276" i="81"/>
  <c r="C272" i="81"/>
  <c r="C266" i="81"/>
  <c r="C281" i="81"/>
  <c r="C268" i="81"/>
  <c r="C267" i="81"/>
  <c r="C264" i="81"/>
  <c r="C280" i="81"/>
  <c r="C275" i="81"/>
  <c r="C274" i="81"/>
  <c r="M258" i="117"/>
  <c r="Q250" i="117"/>
  <c r="Q256" i="117"/>
  <c r="Q254" i="117"/>
  <c r="M259" i="117"/>
  <c r="M260" i="117"/>
  <c r="M241" i="117"/>
  <c r="Q247" i="117"/>
  <c r="M244" i="117"/>
  <c r="M250" i="117"/>
  <c r="M242" i="117"/>
  <c r="S241" i="117"/>
  <c r="S247" i="117"/>
  <c r="Q258" i="117"/>
  <c r="Q252" i="117"/>
  <c r="M246" i="117"/>
  <c r="M254" i="117"/>
  <c r="M253" i="117"/>
  <c r="Q246" i="117"/>
  <c r="M248" i="117"/>
  <c r="Q255" i="117"/>
  <c r="M257" i="117"/>
  <c r="M243" i="117"/>
  <c r="S243" i="117"/>
  <c r="S248" i="117"/>
  <c r="S245" i="117"/>
  <c r="S250" i="117"/>
  <c r="M249" i="117"/>
  <c r="Q241" i="117"/>
  <c r="Q242" i="117"/>
  <c r="M255" i="117"/>
  <c r="Q243" i="117"/>
  <c r="M245" i="117"/>
  <c r="Q257" i="117"/>
  <c r="M256" i="117"/>
  <c r="Q251" i="117"/>
  <c r="S260" i="117"/>
  <c r="Q260" i="117"/>
  <c r="S257" i="117"/>
  <c r="Q244" i="117"/>
  <c r="M247" i="117"/>
  <c r="M251" i="117"/>
  <c r="Q245" i="117"/>
  <c r="Q249" i="117"/>
  <c r="Q253" i="117"/>
  <c r="O241" i="117"/>
  <c r="Q259" i="117"/>
  <c r="Q248" i="117"/>
  <c r="M252" i="117"/>
  <c r="S253" i="117"/>
  <c r="S244" i="117"/>
  <c r="S246" i="117"/>
  <c r="S256" i="117"/>
  <c r="S255" i="117"/>
  <c r="S252" i="117"/>
  <c r="S259" i="117"/>
  <c r="S249" i="117"/>
  <c r="S251" i="117"/>
  <c r="S242" i="117"/>
  <c r="O234" i="117"/>
  <c r="S219" i="117"/>
  <c r="S228" i="117"/>
  <c r="S215" i="117"/>
  <c r="S222" i="117"/>
  <c r="S217" i="117"/>
  <c r="S223" i="117"/>
  <c r="S218" i="117"/>
  <c r="S221" i="117"/>
  <c r="M234" i="117"/>
  <c r="S224" i="117"/>
  <c r="S232" i="117"/>
  <c r="S244" i="116"/>
  <c r="S249" i="116"/>
  <c r="S229" i="116"/>
  <c r="S259" i="116"/>
  <c r="S256" i="116"/>
  <c r="S231" i="116"/>
  <c r="Q234" i="116"/>
  <c r="S232" i="116"/>
  <c r="S233" i="116"/>
  <c r="S227" i="116"/>
  <c r="O234" i="116"/>
  <c r="S230" i="116"/>
  <c r="I198" i="80"/>
  <c r="I197" i="79"/>
  <c r="E208" i="79"/>
  <c r="I202" i="79"/>
  <c r="I196" i="79"/>
  <c r="I192" i="79"/>
  <c r="C208" i="79"/>
  <c r="G208" i="79"/>
  <c r="H234" i="80"/>
  <c r="C230" i="80" s="1"/>
  <c r="I194" i="80"/>
  <c r="I192" i="80"/>
  <c r="I205" i="80"/>
  <c r="S234" i="117"/>
  <c r="Q231" i="117"/>
  <c r="M225" i="117"/>
  <c r="M223" i="117"/>
  <c r="M228" i="117"/>
  <c r="M231" i="117"/>
  <c r="M233" i="117"/>
  <c r="Q228" i="117"/>
  <c r="M229" i="117"/>
  <c r="M221" i="117"/>
  <c r="Q224" i="117"/>
  <c r="Q232" i="117"/>
  <c r="O217" i="117"/>
  <c r="M227" i="117"/>
  <c r="M220" i="117"/>
  <c r="M224" i="117"/>
  <c r="M232" i="117"/>
  <c r="M222" i="117"/>
  <c r="M230" i="117"/>
  <c r="M218" i="117"/>
  <c r="M217" i="117"/>
  <c r="M226" i="117"/>
  <c r="M219" i="117"/>
  <c r="O216" i="117"/>
  <c r="Q226" i="117"/>
  <c r="O215" i="117"/>
  <c r="Q227" i="117"/>
  <c r="Q230" i="117"/>
  <c r="Q229" i="117"/>
  <c r="Q233" i="117"/>
  <c r="Q225" i="117"/>
  <c r="O225" i="117"/>
  <c r="O223" i="117"/>
  <c r="S226" i="117"/>
  <c r="M216" i="117"/>
  <c r="M215" i="117"/>
  <c r="S233" i="117"/>
  <c r="Q223" i="117"/>
  <c r="Q221" i="117"/>
  <c r="O233" i="117"/>
  <c r="O218" i="117"/>
  <c r="Q219" i="117"/>
  <c r="O227" i="117"/>
  <c r="O224" i="117"/>
  <c r="O231" i="117"/>
  <c r="Q215" i="117"/>
  <c r="O226" i="117"/>
  <c r="Q216" i="117"/>
  <c r="S227" i="117"/>
  <c r="Q217" i="117"/>
  <c r="Q218" i="117"/>
  <c r="O232" i="117"/>
  <c r="O221" i="117"/>
  <c r="S225" i="117"/>
  <c r="Q222" i="117"/>
  <c r="O228" i="117"/>
  <c r="S231" i="117"/>
  <c r="O220" i="117"/>
  <c r="O229" i="117"/>
  <c r="O230" i="117"/>
  <c r="Q220" i="117"/>
  <c r="O219" i="117"/>
  <c r="S230" i="117"/>
  <c r="S229" i="117"/>
  <c r="O222" i="117"/>
  <c r="Q234" i="117"/>
  <c r="S216" i="117"/>
  <c r="S255" i="116"/>
  <c r="S248" i="116"/>
  <c r="S253" i="116"/>
  <c r="S254" i="116"/>
  <c r="S218" i="116"/>
  <c r="S224" i="116"/>
  <c r="S216" i="116"/>
  <c r="S222" i="116"/>
  <c r="S223" i="116"/>
  <c r="S260" i="116"/>
  <c r="M254" i="116"/>
  <c r="M241" i="116"/>
  <c r="M250" i="116"/>
  <c r="Q242" i="116"/>
  <c r="M246" i="116"/>
  <c r="M258" i="116"/>
  <c r="M242" i="116"/>
  <c r="Q241" i="116"/>
  <c r="M256" i="116"/>
  <c r="Q252" i="116"/>
  <c r="O241" i="116"/>
  <c r="Q246" i="116"/>
  <c r="M260" i="116"/>
  <c r="M244" i="116"/>
  <c r="Q247" i="116"/>
  <c r="M255" i="116"/>
  <c r="S246" i="116"/>
  <c r="M257" i="116"/>
  <c r="Q250" i="116"/>
  <c r="Q260" i="116"/>
  <c r="M243" i="116"/>
  <c r="S242" i="116"/>
  <c r="M252" i="116"/>
  <c r="Q255" i="116"/>
  <c r="Q248" i="116"/>
  <c r="S241" i="116"/>
  <c r="S258" i="116"/>
  <c r="Q249" i="116"/>
  <c r="M253" i="116"/>
  <c r="M259" i="116"/>
  <c r="M251" i="116"/>
  <c r="M249" i="116"/>
  <c r="Q253" i="116"/>
  <c r="Q245" i="116"/>
  <c r="Q258" i="116"/>
  <c r="Q256" i="116"/>
  <c r="M247" i="116"/>
  <c r="Q243" i="116"/>
  <c r="Q259" i="116"/>
  <c r="Q257" i="116"/>
  <c r="Q251" i="116"/>
  <c r="M245" i="116"/>
  <c r="Q244" i="116"/>
  <c r="M248" i="116"/>
  <c r="Q254" i="116"/>
  <c r="S251" i="116"/>
  <c r="S234" i="116"/>
  <c r="Q231" i="116"/>
  <c r="Q219" i="116"/>
  <c r="Q223" i="116"/>
  <c r="Q216" i="116"/>
  <c r="M220" i="116"/>
  <c r="M225" i="116"/>
  <c r="M217" i="116"/>
  <c r="M215" i="116"/>
  <c r="M221" i="116"/>
  <c r="M216" i="116"/>
  <c r="Q218" i="116"/>
  <c r="Q215" i="116"/>
  <c r="M233" i="116"/>
  <c r="Q222" i="116"/>
  <c r="M223" i="116"/>
  <c r="M230" i="116"/>
  <c r="M228" i="116"/>
  <c r="Q224" i="116"/>
  <c r="Q229" i="116"/>
  <c r="O216" i="116"/>
  <c r="Q221" i="116"/>
  <c r="Q220" i="116"/>
  <c r="O226" i="116"/>
  <c r="O229" i="116"/>
  <c r="M229" i="116"/>
  <c r="O219" i="116"/>
  <c r="M218" i="116"/>
  <c r="M226" i="116"/>
  <c r="O222" i="116"/>
  <c r="M232" i="116"/>
  <c r="O223" i="116"/>
  <c r="O221" i="116"/>
  <c r="Q228" i="116"/>
  <c r="O224" i="116"/>
  <c r="O225" i="116"/>
  <c r="S225" i="116"/>
  <c r="Q227" i="116"/>
  <c r="Q225" i="116"/>
  <c r="M219" i="116"/>
  <c r="M231" i="116"/>
  <c r="O220" i="116"/>
  <c r="Q230" i="116"/>
  <c r="O230" i="116"/>
  <c r="M222" i="116"/>
  <c r="O228" i="116"/>
  <c r="O218" i="116"/>
  <c r="O217" i="116"/>
  <c r="S217" i="116"/>
  <c r="Q226" i="116"/>
  <c r="Q232" i="116"/>
  <c r="O215" i="116"/>
  <c r="O227" i="116"/>
  <c r="S215" i="116"/>
  <c r="M227" i="116"/>
  <c r="O233" i="116"/>
  <c r="O232" i="116"/>
  <c r="Q233" i="116"/>
  <c r="Q217" i="116"/>
  <c r="M224" i="116"/>
  <c r="O231" i="116"/>
  <c r="S220" i="116"/>
  <c r="S221" i="116"/>
  <c r="S226" i="116"/>
  <c r="S247" i="116"/>
  <c r="S252" i="116"/>
  <c r="S219" i="116"/>
  <c r="S228" i="116"/>
  <c r="S245" i="116"/>
  <c r="S243" i="116"/>
  <c r="S250" i="116"/>
  <c r="I197" i="77"/>
  <c r="E208" i="77"/>
  <c r="I192" i="77"/>
  <c r="I207" i="77"/>
  <c r="I191" i="77"/>
  <c r="I202" i="77"/>
  <c r="I193" i="77"/>
  <c r="S230" i="115"/>
  <c r="S221" i="115"/>
  <c r="S226" i="115"/>
  <c r="S242" i="115"/>
  <c r="S246" i="115"/>
  <c r="S247" i="115"/>
  <c r="M260" i="115"/>
  <c r="Q260" i="115"/>
  <c r="S251" i="115"/>
  <c r="M234" i="115"/>
  <c r="S249" i="115"/>
  <c r="S233" i="115"/>
  <c r="S241" i="115"/>
  <c r="S222" i="115"/>
  <c r="S218" i="115"/>
  <c r="S254" i="115"/>
  <c r="O234" i="115"/>
  <c r="S225" i="115"/>
  <c r="S257" i="115"/>
  <c r="S224" i="115"/>
  <c r="S256" i="115"/>
  <c r="S252" i="115"/>
  <c r="S248" i="115"/>
  <c r="S243" i="115"/>
  <c r="S217" i="115"/>
  <c r="S227" i="115"/>
  <c r="S216" i="115"/>
  <c r="S231" i="115"/>
  <c r="S223" i="115"/>
  <c r="S232" i="115"/>
  <c r="S220" i="115"/>
  <c r="S229" i="115"/>
  <c r="S215" i="115"/>
  <c r="Q234" i="115"/>
  <c r="S219" i="115"/>
  <c r="S260" i="115"/>
  <c r="Q259" i="115"/>
  <c r="Q255" i="115"/>
  <c r="M255" i="115"/>
  <c r="M250" i="115"/>
  <c r="M259" i="115"/>
  <c r="M253" i="115"/>
  <c r="M257" i="115"/>
  <c r="Q241" i="115"/>
  <c r="Q243" i="115"/>
  <c r="Q242" i="115"/>
  <c r="M244" i="115"/>
  <c r="Q257" i="115"/>
  <c r="M256" i="115"/>
  <c r="M241" i="115"/>
  <c r="Q246" i="115"/>
  <c r="Q249" i="115"/>
  <c r="M254" i="115"/>
  <c r="Q247" i="115"/>
  <c r="Q252" i="115"/>
  <c r="M251" i="115"/>
  <c r="Q253" i="115"/>
  <c r="Q245" i="115"/>
  <c r="M246" i="115"/>
  <c r="S250" i="115"/>
  <c r="M242" i="115"/>
  <c r="Q256" i="115"/>
  <c r="Q254" i="115"/>
  <c r="M247" i="115"/>
  <c r="S255" i="115"/>
  <c r="M249" i="115"/>
  <c r="S253" i="115"/>
  <c r="Q251" i="115"/>
  <c r="M258" i="115"/>
  <c r="S259" i="115"/>
  <c r="M245" i="115"/>
  <c r="M252" i="115"/>
  <c r="M243" i="115"/>
  <c r="O241" i="115"/>
  <c r="Q250" i="115"/>
  <c r="Q244" i="115"/>
  <c r="M248" i="115"/>
  <c r="Q248" i="115"/>
  <c r="Q258" i="115"/>
  <c r="S245" i="115"/>
  <c r="S234" i="115"/>
  <c r="O223" i="115"/>
  <c r="Q229" i="115"/>
  <c r="Q227" i="115"/>
  <c r="Q231" i="115"/>
  <c r="O224" i="115"/>
  <c r="Q233" i="115"/>
  <c r="M215" i="115"/>
  <c r="Q221" i="115"/>
  <c r="M233" i="115"/>
  <c r="Q232" i="115"/>
  <c r="O225" i="115"/>
  <c r="O228" i="115"/>
  <c r="Q216" i="115"/>
  <c r="Q218" i="115"/>
  <c r="O216" i="115"/>
  <c r="O222" i="115"/>
  <c r="M227" i="115"/>
  <c r="O217" i="115"/>
  <c r="M224" i="115"/>
  <c r="O233" i="115"/>
  <c r="Q225" i="115"/>
  <c r="M225" i="115"/>
  <c r="Q215" i="115"/>
  <c r="O229" i="115"/>
  <c r="Q217" i="115"/>
  <c r="Q224" i="115"/>
  <c r="O227" i="115"/>
  <c r="M226" i="115"/>
  <c r="M229" i="115"/>
  <c r="M221" i="115"/>
  <c r="Q223" i="115"/>
  <c r="M232" i="115"/>
  <c r="Q230" i="115"/>
  <c r="O215" i="115"/>
  <c r="M228" i="115"/>
  <c r="O232" i="115"/>
  <c r="Q222" i="115"/>
  <c r="M231" i="115"/>
  <c r="O230" i="115"/>
  <c r="O220" i="115"/>
  <c r="Q220" i="115"/>
  <c r="M216" i="115"/>
  <c r="Q226" i="115"/>
  <c r="O231" i="115"/>
  <c r="Q219" i="115"/>
  <c r="O221" i="115"/>
  <c r="M223" i="115"/>
  <c r="Q228" i="115"/>
  <c r="O226" i="115"/>
  <c r="M219" i="115"/>
  <c r="O218" i="115"/>
  <c r="M222" i="115"/>
  <c r="M230" i="115"/>
  <c r="M218" i="115"/>
  <c r="O219" i="115"/>
  <c r="M220" i="115"/>
  <c r="M217" i="115"/>
  <c r="S244" i="115"/>
  <c r="G208" i="76"/>
  <c r="I190" i="76"/>
  <c r="S223" i="114"/>
  <c r="S244" i="114"/>
  <c r="Q260" i="114"/>
  <c r="S250" i="114"/>
  <c r="S258" i="114"/>
  <c r="S243" i="114"/>
  <c r="S215" i="114"/>
  <c r="S234" i="114"/>
  <c r="Q220" i="114"/>
  <c r="Q221" i="114"/>
  <c r="Q219" i="114"/>
  <c r="M232" i="114"/>
  <c r="M228" i="114"/>
  <c r="Q223" i="114"/>
  <c r="Q218" i="114"/>
  <c r="Q222" i="114"/>
  <c r="M230" i="114"/>
  <c r="M227" i="114"/>
  <c r="M229" i="114"/>
  <c r="M231" i="114"/>
  <c r="Q215" i="114"/>
  <c r="O231" i="114"/>
  <c r="Q224" i="114"/>
  <c r="M218" i="114"/>
  <c r="Q230" i="114"/>
  <c r="M226" i="114"/>
  <c r="O223" i="114"/>
  <c r="M222" i="114"/>
  <c r="O222" i="114"/>
  <c r="Q225" i="114"/>
  <c r="M225" i="114"/>
  <c r="O219" i="114"/>
  <c r="O220" i="114"/>
  <c r="Q217" i="114"/>
  <c r="O215" i="114"/>
  <c r="Q228" i="114"/>
  <c r="O228" i="114"/>
  <c r="O230" i="114"/>
  <c r="Q233" i="114"/>
  <c r="Q216" i="114"/>
  <c r="O225" i="114"/>
  <c r="M219" i="114"/>
  <c r="S230" i="114"/>
  <c r="O226" i="114"/>
  <c r="O227" i="114"/>
  <c r="M217" i="114"/>
  <c r="M215" i="114"/>
  <c r="O216" i="114"/>
  <c r="S228" i="114"/>
  <c r="O229" i="114"/>
  <c r="O217" i="114"/>
  <c r="Q231" i="114"/>
  <c r="Q232" i="114"/>
  <c r="O232" i="114"/>
  <c r="Q226" i="114"/>
  <c r="O221" i="114"/>
  <c r="M233" i="114"/>
  <c r="M220" i="114"/>
  <c r="M221" i="114"/>
  <c r="O218" i="114"/>
  <c r="Q229" i="114"/>
  <c r="M216" i="114"/>
  <c r="O224" i="114"/>
  <c r="Q227" i="114"/>
  <c r="S231" i="114"/>
  <c r="M223" i="114"/>
  <c r="O233" i="114"/>
  <c r="M224" i="114"/>
  <c r="S227" i="114"/>
  <c r="S256" i="114"/>
  <c r="S233" i="114"/>
  <c r="S221" i="114"/>
  <c r="S224" i="114"/>
  <c r="M234" i="114"/>
  <c r="S260" i="114"/>
  <c r="M259" i="114"/>
  <c r="M255" i="114"/>
  <c r="Q249" i="114"/>
  <c r="O241" i="114"/>
  <c r="Q244" i="114"/>
  <c r="M241" i="114"/>
  <c r="Q241" i="114"/>
  <c r="M253" i="114"/>
  <c r="M257" i="114"/>
  <c r="Q245" i="114"/>
  <c r="Q248" i="114"/>
  <c r="Q246" i="114"/>
  <c r="Q242" i="114"/>
  <c r="Q255" i="114"/>
  <c r="Q254" i="114"/>
  <c r="Q250" i="114"/>
  <c r="Q243" i="114"/>
  <c r="S241" i="114"/>
  <c r="M247" i="114"/>
  <c r="Q247" i="114"/>
  <c r="M251" i="114"/>
  <c r="Q258" i="114"/>
  <c r="M252" i="114"/>
  <c r="S255" i="114"/>
  <c r="Q256" i="114"/>
  <c r="Q259" i="114"/>
  <c r="M243" i="114"/>
  <c r="M256" i="114"/>
  <c r="Q253" i="114"/>
  <c r="M245" i="114"/>
  <c r="M246" i="114"/>
  <c r="M248" i="114"/>
  <c r="M258" i="114"/>
  <c r="M249" i="114"/>
  <c r="Q257" i="114"/>
  <c r="M250" i="114"/>
  <c r="Q251" i="114"/>
  <c r="M254" i="114"/>
  <c r="S259" i="114"/>
  <c r="M242" i="114"/>
  <c r="M244" i="114"/>
  <c r="M260" i="114"/>
  <c r="Q252" i="114"/>
  <c r="S249" i="114"/>
  <c r="S247" i="114"/>
  <c r="S245" i="114"/>
  <c r="S226" i="114"/>
  <c r="S248" i="114"/>
  <c r="S252" i="114"/>
  <c r="S257" i="114"/>
  <c r="S254" i="114"/>
  <c r="S242" i="114"/>
  <c r="S253" i="114"/>
  <c r="S220" i="114"/>
  <c r="S216" i="114"/>
  <c r="S225" i="114"/>
  <c r="S217" i="114"/>
  <c r="S246" i="114"/>
  <c r="Q234" i="114"/>
  <c r="S229" i="114"/>
  <c r="S222" i="114"/>
  <c r="S232" i="114"/>
  <c r="S218" i="114"/>
  <c r="S254" i="113"/>
  <c r="S227" i="113"/>
  <c r="S216" i="113"/>
  <c r="S231" i="113"/>
  <c r="S222" i="113"/>
  <c r="S232" i="113"/>
  <c r="S251" i="113"/>
  <c r="S223" i="113"/>
  <c r="S233" i="113"/>
  <c r="S224" i="113"/>
  <c r="S229" i="113"/>
  <c r="S259" i="113"/>
  <c r="S225" i="113"/>
  <c r="O234" i="113"/>
  <c r="S258" i="113"/>
  <c r="Q260" i="113"/>
  <c r="S219" i="113"/>
  <c r="S242" i="113"/>
  <c r="Q234" i="113"/>
  <c r="S255" i="113"/>
  <c r="S252" i="113"/>
  <c r="I198" i="75"/>
  <c r="I205" i="75"/>
  <c r="I200" i="75"/>
  <c r="I206" i="75"/>
  <c r="S234" i="113"/>
  <c r="Q220" i="113"/>
  <c r="Q226" i="113"/>
  <c r="Q224" i="113"/>
  <c r="Q216" i="113"/>
  <c r="M232" i="113"/>
  <c r="M230" i="113"/>
  <c r="M228" i="113"/>
  <c r="M224" i="113"/>
  <c r="M223" i="113"/>
  <c r="Q230" i="113"/>
  <c r="M226" i="113"/>
  <c r="Q231" i="113"/>
  <c r="Q232" i="113"/>
  <c r="Q233" i="113"/>
  <c r="Q228" i="113"/>
  <c r="Q229" i="113"/>
  <c r="M227" i="113"/>
  <c r="Q219" i="113"/>
  <c r="M220" i="113"/>
  <c r="M231" i="113"/>
  <c r="O225" i="113"/>
  <c r="Q227" i="113"/>
  <c r="O218" i="113"/>
  <c r="M217" i="113"/>
  <c r="O219" i="113"/>
  <c r="M222" i="113"/>
  <c r="O226" i="113"/>
  <c r="O232" i="113"/>
  <c r="O222" i="113"/>
  <c r="O228" i="113"/>
  <c r="O230" i="113"/>
  <c r="M225" i="113"/>
  <c r="M233" i="113"/>
  <c r="O227" i="113"/>
  <c r="Q223" i="113"/>
  <c r="O215" i="113"/>
  <c r="O229" i="113"/>
  <c r="Q221" i="113"/>
  <c r="M229" i="113"/>
  <c r="M216" i="113"/>
  <c r="M219" i="113"/>
  <c r="O220" i="113"/>
  <c r="M218" i="113"/>
  <c r="M221" i="113"/>
  <c r="Q215" i="113"/>
  <c r="O233" i="113"/>
  <c r="S230" i="113"/>
  <c r="O217" i="113"/>
  <c r="O231" i="113"/>
  <c r="O223" i="113"/>
  <c r="Q225" i="113"/>
  <c r="S228" i="113"/>
  <c r="Q217" i="113"/>
  <c r="O221" i="113"/>
  <c r="O224" i="113"/>
  <c r="M215" i="113"/>
  <c r="O216" i="113"/>
  <c r="Q222" i="113"/>
  <c r="Q218" i="113"/>
  <c r="S215" i="113"/>
  <c r="M234" i="113"/>
  <c r="S217" i="113"/>
  <c r="S260" i="113"/>
  <c r="Q241" i="113"/>
  <c r="Q247" i="113"/>
  <c r="Q257" i="113"/>
  <c r="Q255" i="113"/>
  <c r="Q259" i="113"/>
  <c r="Q245" i="113"/>
  <c r="M246" i="113"/>
  <c r="M243" i="113"/>
  <c r="O241" i="113"/>
  <c r="M244" i="113"/>
  <c r="M248" i="113"/>
  <c r="Q254" i="113"/>
  <c r="Q250" i="113"/>
  <c r="M256" i="113"/>
  <c r="M252" i="113"/>
  <c r="M247" i="113"/>
  <c r="Q242" i="113"/>
  <c r="Q256" i="113"/>
  <c r="Q243" i="113"/>
  <c r="M245" i="113"/>
  <c r="Q258" i="113"/>
  <c r="Q246" i="113"/>
  <c r="M249" i="113"/>
  <c r="M241" i="113"/>
  <c r="Q248" i="113"/>
  <c r="Q244" i="113"/>
  <c r="Q249" i="113"/>
  <c r="S241" i="113"/>
  <c r="Q252" i="113"/>
  <c r="M258" i="113"/>
  <c r="M255" i="113"/>
  <c r="M251" i="113"/>
  <c r="Q253" i="113"/>
  <c r="Q251" i="113"/>
  <c r="S249" i="113"/>
  <c r="M250" i="113"/>
  <c r="M254" i="113"/>
  <c r="S256" i="113"/>
  <c r="S244" i="113"/>
  <c r="M253" i="113"/>
  <c r="S248" i="113"/>
  <c r="S243" i="113"/>
  <c r="M242" i="113"/>
  <c r="M259" i="113"/>
  <c r="M257" i="113"/>
  <c r="S245" i="113"/>
  <c r="M260" i="113"/>
  <c r="S246" i="113"/>
  <c r="S247" i="113"/>
  <c r="S257" i="113"/>
  <c r="S221" i="113"/>
  <c r="S226" i="113"/>
  <c r="S220" i="113"/>
  <c r="S250" i="113"/>
  <c r="I205" i="74"/>
  <c r="S248" i="112"/>
  <c r="S224" i="112"/>
  <c r="S232" i="112"/>
  <c r="S221" i="112"/>
  <c r="S228" i="112"/>
  <c r="S230" i="112"/>
  <c r="S233" i="112"/>
  <c r="S220" i="112"/>
  <c r="S231" i="112"/>
  <c r="S218" i="112"/>
  <c r="S242" i="112"/>
  <c r="M260" i="112"/>
  <c r="M234" i="112"/>
  <c r="S217" i="112"/>
  <c r="O234" i="112"/>
  <c r="S219" i="112"/>
  <c r="S243" i="112"/>
  <c r="S227" i="112"/>
  <c r="S229" i="112"/>
  <c r="S226" i="112"/>
  <c r="Q234" i="112"/>
  <c r="S244" i="112"/>
  <c r="S223" i="112"/>
  <c r="S216" i="112"/>
  <c r="S225" i="112"/>
  <c r="S247" i="112"/>
  <c r="S250" i="112"/>
  <c r="S255" i="112"/>
  <c r="S241" i="112"/>
  <c r="S246" i="112"/>
  <c r="S257" i="112"/>
  <c r="S252" i="112"/>
  <c r="S251" i="112"/>
  <c r="S234" i="112"/>
  <c r="Q216" i="112"/>
  <c r="Q215" i="112"/>
  <c r="M224" i="112"/>
  <c r="O217" i="112"/>
  <c r="O231" i="112"/>
  <c r="Q232" i="112"/>
  <c r="M222" i="112"/>
  <c r="O228" i="112"/>
  <c r="Q227" i="112"/>
  <c r="O224" i="112"/>
  <c r="M219" i="112"/>
  <c r="O218" i="112"/>
  <c r="M220" i="112"/>
  <c r="O215" i="112"/>
  <c r="O233" i="112"/>
  <c r="O220" i="112"/>
  <c r="M225" i="112"/>
  <c r="O222" i="112"/>
  <c r="Q220" i="112"/>
  <c r="O230" i="112"/>
  <c r="O219" i="112"/>
  <c r="M232" i="112"/>
  <c r="M218" i="112"/>
  <c r="Q230" i="112"/>
  <c r="M230" i="112"/>
  <c r="Q223" i="112"/>
  <c r="Q229" i="112"/>
  <c r="Q226" i="112"/>
  <c r="O226" i="112"/>
  <c r="Q219" i="112"/>
  <c r="Q221" i="112"/>
  <c r="O227" i="112"/>
  <c r="O223" i="112"/>
  <c r="M228" i="112"/>
  <c r="O232" i="112"/>
  <c r="Q233" i="112"/>
  <c r="Q217" i="112"/>
  <c r="M227" i="112"/>
  <c r="O221" i="112"/>
  <c r="Q228" i="112"/>
  <c r="M216" i="112"/>
  <c r="M217" i="112"/>
  <c r="Q225" i="112"/>
  <c r="M223" i="112"/>
  <c r="M229" i="112"/>
  <c r="Q222" i="112"/>
  <c r="O229" i="112"/>
  <c r="M231" i="112"/>
  <c r="Q224" i="112"/>
  <c r="Q218" i="112"/>
  <c r="M221" i="112"/>
  <c r="O225" i="112"/>
  <c r="M215" i="112"/>
  <c r="Q231" i="112"/>
  <c r="M226" i="112"/>
  <c r="O216" i="112"/>
  <c r="M233" i="112"/>
  <c r="S260" i="112"/>
  <c r="M245" i="112"/>
  <c r="M243" i="112"/>
  <c r="M253" i="112"/>
  <c r="M256" i="112"/>
  <c r="M251" i="112"/>
  <c r="M254" i="112"/>
  <c r="M259" i="112"/>
  <c r="Q256" i="112"/>
  <c r="O241" i="112"/>
  <c r="Q247" i="112"/>
  <c r="M248" i="112"/>
  <c r="Q250" i="112"/>
  <c r="Q252" i="112"/>
  <c r="Q241" i="112"/>
  <c r="Q249" i="112"/>
  <c r="Q244" i="112"/>
  <c r="Q255" i="112"/>
  <c r="M258" i="112"/>
  <c r="Q246" i="112"/>
  <c r="S245" i="112"/>
  <c r="M257" i="112"/>
  <c r="Q251" i="112"/>
  <c r="Q259" i="112"/>
  <c r="M255" i="112"/>
  <c r="Q257" i="112"/>
  <c r="M244" i="112"/>
  <c r="Q258" i="112"/>
  <c r="Q253" i="112"/>
  <c r="M242" i="112"/>
  <c r="Q254" i="112"/>
  <c r="S253" i="112"/>
  <c r="S256" i="112"/>
  <c r="M247" i="112"/>
  <c r="M249" i="112"/>
  <c r="M252" i="112"/>
  <c r="Q245" i="112"/>
  <c r="M241" i="112"/>
  <c r="M246" i="112"/>
  <c r="Q243" i="112"/>
  <c r="Q248" i="112"/>
  <c r="Q242" i="112"/>
  <c r="M250" i="112"/>
  <c r="S259" i="112"/>
  <c r="S254" i="112"/>
  <c r="S258" i="112"/>
  <c r="S249" i="112"/>
  <c r="S222" i="112"/>
  <c r="E208" i="71"/>
  <c r="G207" i="71"/>
  <c r="E191" i="71"/>
  <c r="G191" i="71"/>
  <c r="G189" i="71"/>
  <c r="I190" i="71"/>
  <c r="C193" i="71"/>
  <c r="I189" i="71"/>
  <c r="I194" i="71"/>
  <c r="I198" i="71"/>
  <c r="G206" i="71"/>
  <c r="E202" i="71"/>
  <c r="G194" i="71"/>
  <c r="G195" i="71"/>
  <c r="G200" i="71"/>
  <c r="I204" i="71"/>
  <c r="C199" i="71"/>
  <c r="I200" i="71"/>
  <c r="I195" i="71"/>
  <c r="E196" i="71"/>
  <c r="C197" i="71"/>
  <c r="I206" i="71"/>
  <c r="G208" i="71"/>
  <c r="E199" i="71"/>
  <c r="E195" i="71"/>
  <c r="G192" i="71"/>
  <c r="C196" i="71"/>
  <c r="E192" i="71"/>
  <c r="E193" i="71"/>
  <c r="G205" i="71"/>
  <c r="C202" i="71"/>
  <c r="I193" i="71"/>
  <c r="C205" i="71"/>
  <c r="E198" i="71"/>
  <c r="E200" i="71"/>
  <c r="C190" i="71"/>
  <c r="C194" i="71"/>
  <c r="I205" i="71"/>
  <c r="G197" i="71"/>
  <c r="I196" i="71"/>
  <c r="E203" i="71"/>
  <c r="I203" i="71"/>
  <c r="C208" i="71"/>
  <c r="I202" i="71"/>
  <c r="G190" i="71"/>
  <c r="I207" i="71"/>
  <c r="E204" i="71"/>
  <c r="I197" i="71"/>
  <c r="G196" i="71"/>
  <c r="C191" i="71"/>
  <c r="C204" i="71"/>
  <c r="I191" i="71"/>
  <c r="C195" i="71"/>
  <c r="G203" i="71"/>
  <c r="C200" i="71"/>
  <c r="E190" i="71"/>
  <c r="I199" i="71"/>
  <c r="G193" i="71"/>
  <c r="E207" i="71"/>
  <c r="E189" i="71"/>
  <c r="E194" i="71"/>
  <c r="I208" i="71"/>
  <c r="G202" i="71"/>
  <c r="C192" i="71"/>
  <c r="G199" i="71"/>
  <c r="E206" i="71"/>
  <c r="G204" i="71"/>
  <c r="C207" i="71"/>
  <c r="E205" i="71"/>
  <c r="C201" i="71"/>
  <c r="G198" i="71"/>
  <c r="C198" i="71"/>
  <c r="E201" i="71"/>
  <c r="I192" i="71"/>
  <c r="C206" i="71"/>
  <c r="G201" i="71"/>
  <c r="C203" i="71"/>
  <c r="E197" i="71"/>
  <c r="I201" i="71"/>
  <c r="C205" i="70"/>
  <c r="C208" i="70"/>
  <c r="C206" i="70"/>
  <c r="G208" i="70"/>
  <c r="I200" i="70"/>
  <c r="E205" i="70"/>
  <c r="C199" i="70"/>
  <c r="E201" i="70"/>
  <c r="E199" i="70"/>
  <c r="I205" i="70"/>
  <c r="E203" i="70"/>
  <c r="I204" i="70"/>
  <c r="E191" i="70"/>
  <c r="I207" i="70"/>
  <c r="E207" i="70"/>
  <c r="E202" i="70"/>
  <c r="I190" i="70"/>
  <c r="I194" i="70"/>
  <c r="C193" i="70"/>
  <c r="I199" i="70"/>
  <c r="C198" i="70"/>
  <c r="G197" i="70"/>
  <c r="E208" i="70"/>
  <c r="E197" i="70"/>
  <c r="G199" i="70"/>
  <c r="C203" i="70"/>
  <c r="C194" i="70"/>
  <c r="I208" i="70"/>
  <c r="E193" i="70"/>
  <c r="G201" i="70"/>
  <c r="C191" i="70"/>
  <c r="I206" i="70"/>
  <c r="I192" i="70"/>
  <c r="E195" i="70"/>
  <c r="C200" i="70"/>
  <c r="G203" i="70"/>
  <c r="I191" i="70"/>
  <c r="G205" i="70"/>
  <c r="G190" i="70"/>
  <c r="G192" i="70"/>
  <c r="I201" i="70"/>
  <c r="G189" i="70"/>
  <c r="E194" i="70"/>
  <c r="G194" i="70"/>
  <c r="I196" i="70"/>
  <c r="E198" i="70"/>
  <c r="C195" i="70"/>
  <c r="G195" i="70"/>
  <c r="I203" i="70"/>
  <c r="C190" i="70"/>
  <c r="C202" i="70"/>
  <c r="C197" i="70"/>
  <c r="I202" i="70"/>
  <c r="I197" i="70"/>
  <c r="C196" i="70"/>
  <c r="E206" i="70"/>
  <c r="C192" i="70"/>
  <c r="G202" i="70"/>
  <c r="I198" i="70"/>
  <c r="I189" i="70"/>
  <c r="E196" i="70"/>
  <c r="C204" i="70"/>
  <c r="G191" i="70"/>
  <c r="G207" i="70"/>
  <c r="I193" i="70"/>
  <c r="C189" i="70"/>
  <c r="E204" i="70"/>
  <c r="E200" i="70"/>
  <c r="R208" i="70"/>
  <c r="S205" i="70" s="1"/>
  <c r="G206" i="70"/>
  <c r="C207" i="70"/>
  <c r="G196" i="70"/>
  <c r="G204" i="70"/>
  <c r="O246" i="70"/>
  <c r="O256" i="70"/>
  <c r="O250" i="70"/>
  <c r="O259" i="70"/>
  <c r="O249" i="70"/>
  <c r="I195" i="70"/>
  <c r="E189" i="70"/>
  <c r="G193" i="70"/>
  <c r="E190" i="70"/>
  <c r="G198" i="70"/>
  <c r="E192" i="70"/>
  <c r="C201" i="70"/>
  <c r="O247" i="70"/>
  <c r="O253" i="70"/>
  <c r="O251" i="70"/>
  <c r="S208" i="70"/>
  <c r="O252" i="70"/>
  <c r="O243" i="70"/>
  <c r="O244" i="70"/>
  <c r="O242" i="70"/>
  <c r="O255" i="70"/>
  <c r="O248" i="70"/>
  <c r="O257" i="70"/>
  <c r="O245" i="70"/>
  <c r="O254" i="70"/>
  <c r="I196" i="69"/>
  <c r="I198" i="69"/>
  <c r="I194" i="69"/>
  <c r="I191" i="69"/>
  <c r="I204" i="69"/>
  <c r="I200" i="69"/>
  <c r="I199" i="69"/>
  <c r="I192" i="69"/>
  <c r="I206" i="69"/>
  <c r="I205" i="69"/>
  <c r="C208" i="69"/>
  <c r="E208" i="69"/>
  <c r="I189" i="69"/>
  <c r="I190" i="69"/>
  <c r="E190" i="68"/>
  <c r="C191" i="68"/>
  <c r="E196" i="68"/>
  <c r="I191" i="68"/>
  <c r="G207" i="68"/>
  <c r="G194" i="68"/>
  <c r="I190" i="68"/>
  <c r="G204" i="68"/>
  <c r="E200" i="68"/>
  <c r="C201" i="68"/>
  <c r="G190" i="68"/>
  <c r="E204" i="68"/>
  <c r="I196" i="68"/>
  <c r="I194" i="68"/>
  <c r="G206" i="68"/>
  <c r="C195" i="68"/>
  <c r="C202" i="68"/>
  <c r="I208" i="68"/>
  <c r="I198" i="68"/>
  <c r="I195" i="68"/>
  <c r="G201" i="68"/>
  <c r="C204" i="68"/>
  <c r="I189" i="68"/>
  <c r="C189" i="68"/>
  <c r="G200" i="68"/>
  <c r="G192" i="68"/>
  <c r="R208" i="68"/>
  <c r="S205" i="68" s="1"/>
  <c r="E202" i="68"/>
  <c r="C208" i="68"/>
  <c r="E208" i="68"/>
  <c r="G205" i="68"/>
  <c r="I192" i="68"/>
  <c r="E192" i="68"/>
  <c r="C193" i="68"/>
  <c r="C199" i="68"/>
  <c r="C198" i="68"/>
  <c r="E198" i="68"/>
  <c r="E206" i="68"/>
  <c r="S193" i="68"/>
  <c r="I202" i="68"/>
  <c r="I199" i="68"/>
  <c r="I207" i="68"/>
  <c r="M201" i="68"/>
  <c r="I205" i="68"/>
  <c r="I206" i="68"/>
  <c r="C205" i="68"/>
  <c r="C206" i="68"/>
  <c r="I193" i="68"/>
  <c r="E194" i="68"/>
  <c r="G198" i="68"/>
  <c r="E193" i="68"/>
  <c r="C203" i="68"/>
  <c r="C192" i="68"/>
  <c r="C196" i="68"/>
  <c r="G196" i="68"/>
  <c r="G191" i="68"/>
  <c r="G195" i="68"/>
  <c r="G203" i="68"/>
  <c r="E197" i="68"/>
  <c r="E201" i="68"/>
  <c r="E205" i="68"/>
  <c r="I197" i="68"/>
  <c r="I204" i="68"/>
  <c r="G208" i="68"/>
  <c r="I203" i="68"/>
  <c r="I201" i="68"/>
  <c r="I200" i="68"/>
  <c r="C200" i="68"/>
  <c r="E191" i="68"/>
  <c r="G197" i="68"/>
  <c r="C197" i="68"/>
  <c r="G202" i="68"/>
  <c r="E189" i="68"/>
  <c r="C190" i="68"/>
  <c r="C194" i="68"/>
  <c r="C207" i="68"/>
  <c r="G189" i="68"/>
  <c r="G193" i="68"/>
  <c r="G199" i="68"/>
  <c r="E195" i="68"/>
  <c r="E199" i="68"/>
  <c r="E203" i="68"/>
  <c r="S201" i="68"/>
  <c r="H234" i="68"/>
  <c r="I234" i="68" s="1"/>
  <c r="I189" i="67"/>
  <c r="I193" i="67"/>
  <c r="G208" i="67"/>
  <c r="E208" i="67"/>
  <c r="S242" i="111"/>
  <c r="S244" i="111"/>
  <c r="S249" i="111"/>
  <c r="S220" i="111"/>
  <c r="S248" i="111"/>
  <c r="S245" i="111"/>
  <c r="S223" i="111"/>
  <c r="M260" i="111"/>
  <c r="S255" i="111"/>
  <c r="O234" i="111"/>
  <c r="S256" i="111"/>
  <c r="S247" i="111"/>
  <c r="S216" i="111"/>
  <c r="S227" i="111"/>
  <c r="S222" i="111"/>
  <c r="S215" i="111"/>
  <c r="S243" i="111"/>
  <c r="S219" i="111"/>
  <c r="S234" i="111"/>
  <c r="O225" i="111"/>
  <c r="O223" i="111"/>
  <c r="O218" i="111"/>
  <c r="O220" i="111"/>
  <c r="Q224" i="111"/>
  <c r="O215" i="111"/>
  <c r="O219" i="111"/>
  <c r="Q233" i="111"/>
  <c r="O227" i="111"/>
  <c r="Q226" i="111"/>
  <c r="O216" i="111"/>
  <c r="O217" i="111"/>
  <c r="M224" i="111"/>
  <c r="M226" i="111"/>
  <c r="O231" i="111"/>
  <c r="Q222" i="111"/>
  <c r="O229" i="111"/>
  <c r="O230" i="111"/>
  <c r="O232" i="111"/>
  <c r="M231" i="111"/>
  <c r="M228" i="111"/>
  <c r="M230" i="111"/>
  <c r="O233" i="111"/>
  <c r="O228" i="111"/>
  <c r="O221" i="111"/>
  <c r="Q228" i="111"/>
  <c r="M232" i="111"/>
  <c r="Q219" i="111"/>
  <c r="M222" i="111"/>
  <c r="Q220" i="111"/>
  <c r="M225" i="111"/>
  <c r="M223" i="111"/>
  <c r="Q230" i="111"/>
  <c r="Q223" i="111"/>
  <c r="Q229" i="111"/>
  <c r="Q216" i="111"/>
  <c r="Q221" i="111"/>
  <c r="S228" i="111"/>
  <c r="O226" i="111"/>
  <c r="Q227" i="111"/>
  <c r="S226" i="111"/>
  <c r="Q218" i="111"/>
  <c r="O224" i="111"/>
  <c r="S224" i="111"/>
  <c r="M217" i="111"/>
  <c r="S232" i="111"/>
  <c r="Q225" i="111"/>
  <c r="M227" i="111"/>
  <c r="M219" i="111"/>
  <c r="M229" i="111"/>
  <c r="M221" i="111"/>
  <c r="M216" i="111"/>
  <c r="Q215" i="111"/>
  <c r="S230" i="111"/>
  <c r="O222" i="111"/>
  <c r="M220" i="111"/>
  <c r="Q232" i="111"/>
  <c r="M218" i="111"/>
  <c r="Q231" i="111"/>
  <c r="M233" i="111"/>
  <c r="Q217" i="111"/>
  <c r="S231" i="111"/>
  <c r="M215" i="111"/>
  <c r="S225" i="111"/>
  <c r="M234" i="111"/>
  <c r="S218" i="111"/>
  <c r="S260" i="111"/>
  <c r="Q255" i="111"/>
  <c r="O241" i="111"/>
  <c r="Q256" i="111"/>
  <c r="M258" i="111"/>
  <c r="Q258" i="111"/>
  <c r="M254" i="111"/>
  <c r="Q252" i="111"/>
  <c r="M250" i="111"/>
  <c r="M259" i="111"/>
  <c r="M257" i="111"/>
  <c r="Q259" i="111"/>
  <c r="Q257" i="111"/>
  <c r="Q248" i="111"/>
  <c r="Q247" i="111"/>
  <c r="Q244" i="111"/>
  <c r="M248" i="111"/>
  <c r="M251" i="111"/>
  <c r="S258" i="111"/>
  <c r="M255" i="111"/>
  <c r="S259" i="111"/>
  <c r="M249" i="111"/>
  <c r="M245" i="111"/>
  <c r="Q253" i="111"/>
  <c r="M242" i="111"/>
  <c r="M244" i="111"/>
  <c r="M256" i="111"/>
  <c r="S250" i="111"/>
  <c r="Q249" i="111"/>
  <c r="S257" i="111"/>
  <c r="Q250" i="111"/>
  <c r="Q243" i="111"/>
  <c r="M246" i="111"/>
  <c r="Q246" i="111"/>
  <c r="M253" i="111"/>
  <c r="Q245" i="111"/>
  <c r="S254" i="111"/>
  <c r="M243" i="111"/>
  <c r="Q251" i="111"/>
  <c r="Q241" i="111"/>
  <c r="Q242" i="111"/>
  <c r="M247" i="111"/>
  <c r="M241" i="111"/>
  <c r="Q254" i="111"/>
  <c r="M252" i="111"/>
  <c r="S217" i="111"/>
  <c r="S241" i="111"/>
  <c r="S252" i="111"/>
  <c r="Q234" i="111"/>
  <c r="S221" i="111"/>
  <c r="Q260" i="111"/>
  <c r="S251" i="111"/>
  <c r="S246" i="111"/>
  <c r="S233" i="111"/>
  <c r="I194" i="65"/>
  <c r="G208" i="65"/>
  <c r="I204" i="65"/>
  <c r="I192" i="65"/>
  <c r="C208" i="65"/>
  <c r="I201" i="65"/>
  <c r="I190" i="65"/>
  <c r="I189" i="65"/>
  <c r="I197" i="65"/>
  <c r="S260" i="110"/>
  <c r="S247" i="110"/>
  <c r="Q247" i="110"/>
  <c r="M244" i="110"/>
  <c r="M246" i="110"/>
  <c r="M249" i="110"/>
  <c r="M251" i="110"/>
  <c r="M248" i="110"/>
  <c r="Q248" i="110"/>
  <c r="S249" i="110"/>
  <c r="M259" i="110"/>
  <c r="Q253" i="110"/>
  <c r="Q245" i="110"/>
  <c r="S242" i="110"/>
  <c r="M242" i="110"/>
  <c r="S246" i="110"/>
  <c r="Q254" i="110"/>
  <c r="Q246" i="110"/>
  <c r="M241" i="110"/>
  <c r="M257" i="110"/>
  <c r="M245" i="110"/>
  <c r="M243" i="110"/>
  <c r="Q251" i="110"/>
  <c r="Q243" i="110"/>
  <c r="S250" i="110"/>
  <c r="M254" i="110"/>
  <c r="M255" i="110"/>
  <c r="S251" i="110"/>
  <c r="Q252" i="110"/>
  <c r="Q244" i="110"/>
  <c r="M256" i="110"/>
  <c r="M253" i="110"/>
  <c r="M258" i="110"/>
  <c r="Q249" i="110"/>
  <c r="Q241" i="110"/>
  <c r="M250" i="110"/>
  <c r="M247" i="110"/>
  <c r="S241" i="110"/>
  <c r="S243" i="110"/>
  <c r="M252" i="110"/>
  <c r="Q250" i="110"/>
  <c r="Q242" i="110"/>
  <c r="S254" i="110"/>
  <c r="O241" i="110"/>
  <c r="S244" i="110"/>
  <c r="M260" i="110"/>
  <c r="S253" i="110"/>
  <c r="S256" i="110"/>
  <c r="S248" i="110"/>
  <c r="Q255" i="110"/>
  <c r="Q257" i="110"/>
  <c r="Q259" i="110"/>
  <c r="Q258" i="110"/>
  <c r="Q260" i="110"/>
  <c r="Q256" i="110"/>
  <c r="S245" i="110"/>
  <c r="S252" i="110"/>
  <c r="S257" i="110"/>
  <c r="S255" i="110"/>
  <c r="S224" i="109"/>
  <c r="S225" i="109"/>
  <c r="S217" i="109"/>
  <c r="S218" i="109"/>
  <c r="M234" i="109"/>
  <c r="S229" i="109"/>
  <c r="S216" i="109"/>
  <c r="S215" i="109"/>
  <c r="O234" i="109"/>
  <c r="S223" i="109"/>
  <c r="S249" i="109"/>
  <c r="S250" i="109"/>
  <c r="S245" i="109"/>
  <c r="S242" i="109"/>
  <c r="M260" i="109"/>
  <c r="S241" i="109"/>
  <c r="Q260" i="109"/>
  <c r="S234" i="109"/>
  <c r="O225" i="109"/>
  <c r="O231" i="109"/>
  <c r="O229" i="109"/>
  <c r="M230" i="109"/>
  <c r="O233" i="109"/>
  <c r="Q222" i="109"/>
  <c r="M232" i="109"/>
  <c r="Q217" i="109"/>
  <c r="M226" i="109"/>
  <c r="Q219" i="109"/>
  <c r="M228" i="109"/>
  <c r="M227" i="109"/>
  <c r="O227" i="109"/>
  <c r="Q224" i="109"/>
  <c r="M231" i="109"/>
  <c r="Q220" i="109"/>
  <c r="Q218" i="109"/>
  <c r="Q221" i="109"/>
  <c r="Q226" i="109"/>
  <c r="Q228" i="109"/>
  <c r="O232" i="109"/>
  <c r="Q223" i="109"/>
  <c r="Q230" i="109"/>
  <c r="M233" i="109"/>
  <c r="O223" i="109"/>
  <c r="Q215" i="109"/>
  <c r="O222" i="109"/>
  <c r="M218" i="109"/>
  <c r="M224" i="109"/>
  <c r="M215" i="109"/>
  <c r="M222" i="109"/>
  <c r="O230" i="109"/>
  <c r="Q233" i="109"/>
  <c r="S233" i="109"/>
  <c r="M216" i="109"/>
  <c r="S231" i="109"/>
  <c r="Q229" i="109"/>
  <c r="M217" i="109"/>
  <c r="S228" i="109"/>
  <c r="O228" i="109"/>
  <c r="O218" i="109"/>
  <c r="O216" i="109"/>
  <c r="M223" i="109"/>
  <c r="O220" i="109"/>
  <c r="M219" i="109"/>
  <c r="O226" i="109"/>
  <c r="Q227" i="109"/>
  <c r="Q232" i="109"/>
  <c r="M221" i="109"/>
  <c r="S226" i="109"/>
  <c r="O217" i="109"/>
  <c r="O224" i="109"/>
  <c r="M225" i="109"/>
  <c r="Q231" i="109"/>
  <c r="Q225" i="109"/>
  <c r="O219" i="109"/>
  <c r="O215" i="109"/>
  <c r="Q216" i="109"/>
  <c r="O221" i="109"/>
  <c r="M220" i="109"/>
  <c r="M229" i="109"/>
  <c r="S260" i="109"/>
  <c r="O241" i="109"/>
  <c r="Q245" i="109"/>
  <c r="Q244" i="109"/>
  <c r="Q246" i="109"/>
  <c r="Q249" i="109"/>
  <c r="M259" i="109"/>
  <c r="Q250" i="109"/>
  <c r="M254" i="109"/>
  <c r="M243" i="109"/>
  <c r="Q252" i="109"/>
  <c r="Q253" i="109"/>
  <c r="M249" i="109"/>
  <c r="Q256" i="109"/>
  <c r="M258" i="109"/>
  <c r="Q258" i="109"/>
  <c r="M256" i="109"/>
  <c r="Q259" i="109"/>
  <c r="M250" i="109"/>
  <c r="M247" i="109"/>
  <c r="Q247" i="109"/>
  <c r="M248" i="109"/>
  <c r="M251" i="109"/>
  <c r="M245" i="109"/>
  <c r="M257" i="109"/>
  <c r="Q254" i="109"/>
  <c r="Q251" i="109"/>
  <c r="M253" i="109"/>
  <c r="Q257" i="109"/>
  <c r="Q243" i="109"/>
  <c r="M255" i="109"/>
  <c r="Q255" i="109"/>
  <c r="Q248" i="109"/>
  <c r="M252" i="109"/>
  <c r="S252" i="109"/>
  <c r="S254" i="109"/>
  <c r="S256" i="109"/>
  <c r="M242" i="109"/>
  <c r="S258" i="109"/>
  <c r="Q241" i="109"/>
  <c r="S253" i="109"/>
  <c r="S259" i="109"/>
  <c r="S255" i="109"/>
  <c r="M246" i="109"/>
  <c r="S243" i="109"/>
  <c r="Q242" i="109"/>
  <c r="M244" i="109"/>
  <c r="S251" i="109"/>
  <c r="M241" i="109"/>
  <c r="S257" i="109"/>
  <c r="S244" i="109"/>
  <c r="S248" i="109"/>
  <c r="S246" i="109"/>
  <c r="S220" i="109"/>
  <c r="S232" i="109"/>
  <c r="S230" i="109"/>
  <c r="I189" i="64"/>
  <c r="I191" i="64"/>
  <c r="I199" i="64"/>
  <c r="I203" i="64"/>
  <c r="I207" i="64"/>
  <c r="I192" i="64"/>
  <c r="I197" i="64"/>
  <c r="I204" i="64"/>
  <c r="I193" i="64"/>
  <c r="I206" i="64"/>
  <c r="I201" i="64"/>
  <c r="I205" i="64"/>
  <c r="I196" i="64"/>
  <c r="Q244" i="108"/>
  <c r="M256" i="108"/>
  <c r="Q256" i="108"/>
  <c r="Q259" i="108"/>
  <c r="S249" i="108"/>
  <c r="M245" i="108"/>
  <c r="M247" i="108"/>
  <c r="M241" i="108"/>
  <c r="Q252" i="108"/>
  <c r="S246" i="108"/>
  <c r="Q254" i="108"/>
  <c r="Q253" i="108"/>
  <c r="Q246" i="108"/>
  <c r="M254" i="108"/>
  <c r="Q257" i="108"/>
  <c r="Q260" i="108"/>
  <c r="M248" i="108"/>
  <c r="M253" i="108"/>
  <c r="M243" i="108"/>
  <c r="S260" i="108"/>
  <c r="S244" i="108"/>
  <c r="S243" i="108"/>
  <c r="Q245" i="108"/>
  <c r="S241" i="108"/>
  <c r="Q249" i="108"/>
  <c r="S247" i="108"/>
  <c r="M244" i="108"/>
  <c r="Q242" i="108"/>
  <c r="Q248" i="108"/>
  <c r="Q251" i="108"/>
  <c r="M257" i="108"/>
  <c r="M259" i="108"/>
  <c r="M249" i="108"/>
  <c r="S254" i="108"/>
  <c r="S251" i="108"/>
  <c r="Q255" i="108"/>
  <c r="Q241" i="108"/>
  <c r="S245" i="108"/>
  <c r="S259" i="108"/>
  <c r="S253" i="108"/>
  <c r="Q258" i="108"/>
  <c r="S252" i="108"/>
  <c r="S242" i="108"/>
  <c r="S222" i="108"/>
  <c r="M234" i="108"/>
  <c r="O234" i="108"/>
  <c r="S219" i="108"/>
  <c r="S224" i="108"/>
  <c r="S225" i="108"/>
  <c r="S220" i="108"/>
  <c r="S215" i="108"/>
  <c r="S232" i="108"/>
  <c r="S217" i="108"/>
  <c r="S229" i="108"/>
  <c r="Q234" i="108"/>
  <c r="S233" i="108"/>
  <c r="S223" i="108"/>
  <c r="S218" i="108"/>
  <c r="S231" i="108"/>
  <c r="S221" i="108"/>
  <c r="S216" i="108"/>
  <c r="C208" i="58"/>
  <c r="I198" i="58"/>
  <c r="I194" i="58"/>
  <c r="I203" i="58"/>
  <c r="I207" i="58"/>
  <c r="G208" i="58"/>
  <c r="I201" i="58"/>
  <c r="I190" i="58"/>
  <c r="I191" i="58"/>
  <c r="I189" i="58"/>
  <c r="I197" i="58"/>
  <c r="I204" i="58"/>
  <c r="I193" i="58"/>
  <c r="S227" i="108"/>
  <c r="S234" i="108"/>
  <c r="O221" i="108"/>
  <c r="O222" i="108"/>
  <c r="Q218" i="108"/>
  <c r="Q216" i="108"/>
  <c r="O223" i="108"/>
  <c r="M217" i="108"/>
  <c r="M230" i="108"/>
  <c r="O227" i="108"/>
  <c r="M231" i="108"/>
  <c r="O218" i="108"/>
  <c r="Q224" i="108"/>
  <c r="Q232" i="108"/>
  <c r="M220" i="108"/>
  <c r="Q225" i="108"/>
  <c r="Q233" i="108"/>
  <c r="O232" i="108"/>
  <c r="Q223" i="108"/>
  <c r="Q219" i="108"/>
  <c r="Q215" i="108"/>
  <c r="Q220" i="108"/>
  <c r="O215" i="108"/>
  <c r="O216" i="108"/>
  <c r="O230" i="108"/>
  <c r="Q226" i="108"/>
  <c r="Q217" i="108"/>
  <c r="M225" i="108"/>
  <c r="Q227" i="108"/>
  <c r="M226" i="108"/>
  <c r="O220" i="108"/>
  <c r="Q222" i="108"/>
  <c r="M224" i="108"/>
  <c r="O217" i="108"/>
  <c r="M221" i="108"/>
  <c r="Q228" i="108"/>
  <c r="O228" i="108"/>
  <c r="O233" i="108"/>
  <c r="M215" i="108"/>
  <c r="Q229" i="108"/>
  <c r="M223" i="108"/>
  <c r="O225" i="108"/>
  <c r="O231" i="108"/>
  <c r="M233" i="108"/>
  <c r="M232" i="108"/>
  <c r="M219" i="108"/>
  <c r="M216" i="108"/>
  <c r="O229" i="108"/>
  <c r="Q221" i="108"/>
  <c r="M218" i="108"/>
  <c r="M229" i="108"/>
  <c r="M222" i="108"/>
  <c r="Q230" i="108"/>
  <c r="O226" i="108"/>
  <c r="M228" i="108"/>
  <c r="Q231" i="108"/>
  <c r="M227" i="108"/>
  <c r="O224" i="108"/>
  <c r="O219" i="108"/>
  <c r="S226" i="108"/>
  <c r="S230" i="108"/>
  <c r="I206" i="57"/>
  <c r="I198" i="57"/>
  <c r="I194" i="57"/>
  <c r="I195" i="57"/>
  <c r="I190" i="57"/>
  <c r="I204" i="57"/>
  <c r="E208" i="57"/>
  <c r="G208" i="57"/>
  <c r="I202" i="57"/>
  <c r="I193" i="57"/>
  <c r="I199" i="57"/>
  <c r="I203" i="57"/>
  <c r="C208" i="57"/>
  <c r="S258" i="107"/>
  <c r="S251" i="107"/>
  <c r="S243" i="107"/>
  <c r="S245" i="107"/>
  <c r="S246" i="107"/>
  <c r="S244" i="107"/>
  <c r="S247" i="107"/>
  <c r="S217" i="107"/>
  <c r="S255" i="107"/>
  <c r="M260" i="107"/>
  <c r="S253" i="107"/>
  <c r="S249" i="107"/>
  <c r="S226" i="107"/>
  <c r="S231" i="107"/>
  <c r="S229" i="107"/>
  <c r="S227" i="107"/>
  <c r="S232" i="107"/>
  <c r="S250" i="107"/>
  <c r="S215" i="107"/>
  <c r="S225" i="107"/>
  <c r="S223" i="107"/>
  <c r="Q260" i="107"/>
  <c r="O234" i="107"/>
  <c r="S259" i="107"/>
  <c r="S224" i="107"/>
  <c r="S218" i="107"/>
  <c r="S216" i="107"/>
  <c r="S241" i="107"/>
  <c r="S233" i="107"/>
  <c r="S228" i="107"/>
  <c r="Q234" i="107"/>
  <c r="M234" i="107"/>
  <c r="S260" i="107"/>
  <c r="M257" i="107"/>
  <c r="Q247" i="107"/>
  <c r="M253" i="107"/>
  <c r="M252" i="107"/>
  <c r="Q245" i="107"/>
  <c r="M244" i="107"/>
  <c r="M248" i="107"/>
  <c r="M256" i="107"/>
  <c r="Q244" i="107"/>
  <c r="M247" i="107"/>
  <c r="M259" i="107"/>
  <c r="M245" i="107"/>
  <c r="M250" i="107"/>
  <c r="Q248" i="107"/>
  <c r="Q255" i="107"/>
  <c r="Q249" i="107"/>
  <c r="M246" i="107"/>
  <c r="Q259" i="107"/>
  <c r="M243" i="107"/>
  <c r="M258" i="107"/>
  <c r="M254" i="107"/>
  <c r="M242" i="107"/>
  <c r="Q243" i="107"/>
  <c r="Q242" i="107"/>
  <c r="O241" i="107"/>
  <c r="Q253" i="107"/>
  <c r="Q257" i="107"/>
  <c r="Q251" i="107"/>
  <c r="Q252" i="107"/>
  <c r="Q246" i="107"/>
  <c r="Q254" i="107"/>
  <c r="M249" i="107"/>
  <c r="Q250" i="107"/>
  <c r="Q241" i="107"/>
  <c r="Q258" i="107"/>
  <c r="M251" i="107"/>
  <c r="Q256" i="107"/>
  <c r="M241" i="107"/>
  <c r="M255" i="107"/>
  <c r="S242" i="107"/>
  <c r="S257" i="107"/>
  <c r="S254" i="107"/>
  <c r="S252" i="107"/>
  <c r="S234" i="107"/>
  <c r="O216" i="107"/>
  <c r="O226" i="107"/>
  <c r="O224" i="107"/>
  <c r="O222" i="107"/>
  <c r="O227" i="107"/>
  <c r="O225" i="107"/>
  <c r="M220" i="107"/>
  <c r="M230" i="107"/>
  <c r="M232" i="107"/>
  <c r="O228" i="107"/>
  <c r="M218" i="107"/>
  <c r="M219" i="107"/>
  <c r="Q218" i="107"/>
  <c r="Q217" i="107"/>
  <c r="M231" i="107"/>
  <c r="Q225" i="107"/>
  <c r="O223" i="107"/>
  <c r="Q224" i="107"/>
  <c r="Q231" i="107"/>
  <c r="M224" i="107"/>
  <c r="O233" i="107"/>
  <c r="Q228" i="107"/>
  <c r="M216" i="107"/>
  <c r="Q233" i="107"/>
  <c r="O220" i="107"/>
  <c r="M225" i="107"/>
  <c r="M227" i="107"/>
  <c r="Q215" i="107"/>
  <c r="M223" i="107"/>
  <c r="M229" i="107"/>
  <c r="S219" i="107"/>
  <c r="M217" i="107"/>
  <c r="O221" i="107"/>
  <c r="M233" i="107"/>
  <c r="Q222" i="107"/>
  <c r="M228" i="107"/>
  <c r="Q232" i="107"/>
  <c r="O217" i="107"/>
  <c r="S220" i="107"/>
  <c r="Q227" i="107"/>
  <c r="Q219" i="107"/>
  <c r="Q221" i="107"/>
  <c r="M215" i="107"/>
  <c r="M221" i="107"/>
  <c r="O218" i="107"/>
  <c r="O232" i="107"/>
  <c r="O231" i="107"/>
  <c r="O230" i="107"/>
  <c r="M226" i="107"/>
  <c r="Q229" i="107"/>
  <c r="M222" i="107"/>
  <c r="Q216" i="107"/>
  <c r="O219" i="107"/>
  <c r="Q223" i="107"/>
  <c r="Q220" i="107"/>
  <c r="O229" i="107"/>
  <c r="O215" i="107"/>
  <c r="Q226" i="107"/>
  <c r="Q230" i="107"/>
  <c r="S222" i="107"/>
  <c r="S230" i="107"/>
  <c r="S256" i="107"/>
  <c r="S243" i="54"/>
  <c r="S256" i="54"/>
  <c r="S246" i="54"/>
  <c r="S252" i="54"/>
  <c r="S247" i="54"/>
  <c r="S258" i="54"/>
  <c r="S254" i="54"/>
  <c r="S255" i="54"/>
  <c r="S241" i="54"/>
  <c r="S242" i="54"/>
  <c r="S245" i="54"/>
  <c r="S232" i="54"/>
  <c r="Q234" i="54"/>
  <c r="S221" i="54"/>
  <c r="S249" i="54"/>
  <c r="S229" i="54"/>
  <c r="S233" i="54"/>
  <c r="S225" i="54"/>
  <c r="M234" i="54"/>
  <c r="S215" i="54"/>
  <c r="M260" i="54"/>
  <c r="S241" i="106"/>
  <c r="M234" i="106"/>
  <c r="S215" i="106"/>
  <c r="S231" i="106"/>
  <c r="S230" i="106"/>
  <c r="S226" i="106"/>
  <c r="S217" i="106"/>
  <c r="O234" i="106"/>
  <c r="S227" i="106"/>
  <c r="S228" i="106"/>
  <c r="S225" i="106"/>
  <c r="S222" i="106"/>
  <c r="S223" i="106"/>
  <c r="S232" i="106"/>
  <c r="Q260" i="106"/>
  <c r="S252" i="106"/>
  <c r="S253" i="106"/>
  <c r="S256" i="106"/>
  <c r="S257" i="106"/>
  <c r="S260" i="106"/>
  <c r="Q246" i="106"/>
  <c r="Q250" i="106"/>
  <c r="M248" i="106"/>
  <c r="M244" i="106"/>
  <c r="Q251" i="106"/>
  <c r="M249" i="106"/>
  <c r="Q255" i="106"/>
  <c r="Q259" i="106"/>
  <c r="M247" i="106"/>
  <c r="M251" i="106"/>
  <c r="M255" i="106"/>
  <c r="Q243" i="106"/>
  <c r="Q245" i="106"/>
  <c r="Q242" i="106"/>
  <c r="Q247" i="106"/>
  <c r="Q244" i="106"/>
  <c r="Q249" i="106"/>
  <c r="Q248" i="106"/>
  <c r="M259" i="106"/>
  <c r="M246" i="106"/>
  <c r="M241" i="106"/>
  <c r="M250" i="106"/>
  <c r="M245" i="106"/>
  <c r="M242" i="106"/>
  <c r="M258" i="106"/>
  <c r="Q241" i="106"/>
  <c r="M254" i="106"/>
  <c r="M243" i="106"/>
  <c r="M253" i="106"/>
  <c r="M257" i="106"/>
  <c r="Q256" i="106"/>
  <c r="Q257" i="106"/>
  <c r="M252" i="106"/>
  <c r="S247" i="106"/>
  <c r="S243" i="106"/>
  <c r="S259" i="106"/>
  <c r="Q253" i="106"/>
  <c r="Q258" i="106"/>
  <c r="O241" i="106"/>
  <c r="S244" i="106"/>
  <c r="S255" i="106"/>
  <c r="S251" i="106"/>
  <c r="S254" i="106"/>
  <c r="S242" i="106"/>
  <c r="Q252" i="106"/>
  <c r="S250" i="106"/>
  <c r="S248" i="106"/>
  <c r="M256" i="106"/>
  <c r="Q254" i="106"/>
  <c r="S245" i="106"/>
  <c r="S234" i="106"/>
  <c r="O231" i="106"/>
  <c r="O227" i="106"/>
  <c r="O230" i="106"/>
  <c r="O233" i="106"/>
  <c r="O221" i="106"/>
  <c r="O217" i="106"/>
  <c r="O219" i="106"/>
  <c r="M218" i="106"/>
  <c r="O228" i="106"/>
  <c r="M222" i="106"/>
  <c r="O229" i="106"/>
  <c r="O232" i="106"/>
  <c r="O226" i="106"/>
  <c r="M225" i="106"/>
  <c r="M217" i="106"/>
  <c r="M231" i="106"/>
  <c r="M223" i="106"/>
  <c r="M221" i="106"/>
  <c r="M227" i="106"/>
  <c r="M233" i="106"/>
  <c r="M220" i="106"/>
  <c r="M232" i="106"/>
  <c r="M229" i="106"/>
  <c r="M215" i="106"/>
  <c r="M216" i="106"/>
  <c r="M219" i="106"/>
  <c r="M224" i="106"/>
  <c r="O218" i="106"/>
  <c r="Q215" i="106"/>
  <c r="Q224" i="106"/>
  <c r="Q218" i="106"/>
  <c r="O216" i="106"/>
  <c r="Q225" i="106"/>
  <c r="M230" i="106"/>
  <c r="Q233" i="106"/>
  <c r="M226" i="106"/>
  <c r="S220" i="106"/>
  <c r="Q227" i="106"/>
  <c r="Q220" i="106"/>
  <c r="O215" i="106"/>
  <c r="Q232" i="106"/>
  <c r="O225" i="106"/>
  <c r="Q226" i="106"/>
  <c r="Q221" i="106"/>
  <c r="Q216" i="106"/>
  <c r="O220" i="106"/>
  <c r="Q217" i="106"/>
  <c r="Q222" i="106"/>
  <c r="Q219" i="106"/>
  <c r="O222" i="106"/>
  <c r="S233" i="106"/>
  <c r="Q230" i="106"/>
  <c r="Q223" i="106"/>
  <c r="M228" i="106"/>
  <c r="O224" i="106"/>
  <c r="S224" i="106"/>
  <c r="Q231" i="106"/>
  <c r="O223" i="106"/>
  <c r="Q228" i="106"/>
  <c r="Q229" i="106"/>
  <c r="S258" i="106"/>
  <c r="Q234" i="106"/>
  <c r="S249" i="106"/>
  <c r="S216" i="106"/>
  <c r="S246" i="106"/>
  <c r="S219" i="106"/>
  <c r="S221" i="106"/>
  <c r="S229" i="106"/>
  <c r="S234" i="54"/>
  <c r="M224" i="54"/>
  <c r="M222" i="54"/>
  <c r="M225" i="54"/>
  <c r="M220" i="54"/>
  <c r="M218" i="54"/>
  <c r="M216" i="54"/>
  <c r="M227" i="54"/>
  <c r="M229" i="54"/>
  <c r="Q228" i="54"/>
  <c r="M226" i="54"/>
  <c r="M230" i="54"/>
  <c r="M228" i="54"/>
  <c r="M232" i="54"/>
  <c r="M233" i="54"/>
  <c r="M231" i="54"/>
  <c r="M219" i="54"/>
  <c r="O230" i="54"/>
  <c r="Q224" i="54"/>
  <c r="O222" i="54"/>
  <c r="Q232" i="54"/>
  <c r="S222" i="54"/>
  <c r="Q229" i="54"/>
  <c r="M223" i="54"/>
  <c r="Q219" i="54"/>
  <c r="Q230" i="54"/>
  <c r="O226" i="54"/>
  <c r="M221" i="54"/>
  <c r="Q220" i="54"/>
  <c r="S228" i="54"/>
  <c r="O231" i="54"/>
  <c r="Q227" i="54"/>
  <c r="O216" i="54"/>
  <c r="Q231" i="54"/>
  <c r="O218" i="54"/>
  <c r="Q215" i="54"/>
  <c r="M217" i="54"/>
  <c r="Q225" i="54"/>
  <c r="O227" i="54"/>
  <c r="S231" i="54"/>
  <c r="Q221" i="54"/>
  <c r="M215" i="54"/>
  <c r="Q217" i="54"/>
  <c r="O229" i="54"/>
  <c r="O224" i="54"/>
  <c r="S218" i="54"/>
  <c r="S220" i="54"/>
  <c r="Q226" i="54"/>
  <c r="S216" i="54"/>
  <c r="Q223" i="54"/>
  <c r="Q216" i="54"/>
  <c r="O217" i="54"/>
  <c r="Q233" i="54"/>
  <c r="O221" i="54"/>
  <c r="Q218" i="54"/>
  <c r="O220" i="54"/>
  <c r="O233" i="54"/>
  <c r="O223" i="54"/>
  <c r="S224" i="54"/>
  <c r="Q222" i="54"/>
  <c r="O219" i="54"/>
  <c r="S227" i="54"/>
  <c r="O232" i="54"/>
  <c r="O215" i="54"/>
  <c r="O228" i="54"/>
  <c r="O225" i="54"/>
  <c r="S223" i="54"/>
  <c r="S260" i="54"/>
  <c r="M255" i="54"/>
  <c r="M259" i="54"/>
  <c r="M251" i="54"/>
  <c r="M244" i="54"/>
  <c r="M257" i="54"/>
  <c r="M248" i="54"/>
  <c r="Q259" i="54"/>
  <c r="M253" i="54"/>
  <c r="S248" i="54"/>
  <c r="Q247" i="54"/>
  <c r="M245" i="54"/>
  <c r="S253" i="54"/>
  <c r="Q244" i="54"/>
  <c r="M243" i="54"/>
  <c r="Q250" i="54"/>
  <c r="M256" i="54"/>
  <c r="Q256" i="54"/>
  <c r="M241" i="54"/>
  <c r="S257" i="54"/>
  <c r="M247" i="54"/>
  <c r="M246" i="54"/>
  <c r="M249" i="54"/>
  <c r="Q251" i="54"/>
  <c r="Q249" i="54"/>
  <c r="S259" i="54"/>
  <c r="M258" i="54"/>
  <c r="Q248" i="54"/>
  <c r="M254" i="54"/>
  <c r="Q241" i="54"/>
  <c r="M252" i="54"/>
  <c r="M250" i="54"/>
  <c r="Q252" i="54"/>
  <c r="Q255" i="54"/>
  <c r="Q243" i="54"/>
  <c r="Q246" i="54"/>
  <c r="M242" i="54"/>
  <c r="Q242" i="54"/>
  <c r="Q253" i="54"/>
  <c r="Q257" i="54"/>
  <c r="O241" i="54"/>
  <c r="Q258" i="54"/>
  <c r="Q254" i="54"/>
  <c r="Q245" i="54"/>
  <c r="S250" i="54"/>
  <c r="S226" i="54"/>
  <c r="S219" i="54"/>
  <c r="S244" i="54"/>
  <c r="S217" i="54"/>
  <c r="E208" i="46"/>
  <c r="I199" i="46"/>
  <c r="I197" i="46"/>
  <c r="I193" i="46"/>
  <c r="I192" i="46"/>
  <c r="I201" i="46"/>
  <c r="C208" i="46"/>
  <c r="I195" i="44"/>
  <c r="I204" i="44"/>
  <c r="I191" i="44"/>
  <c r="I207" i="44"/>
  <c r="I193" i="44"/>
  <c r="I196" i="44"/>
  <c r="I198" i="44"/>
  <c r="I202" i="44"/>
  <c r="I201" i="44"/>
  <c r="I200" i="44"/>
  <c r="I194" i="44"/>
  <c r="I203" i="44"/>
  <c r="C208" i="44"/>
  <c r="I190" i="44"/>
  <c r="I199" i="44"/>
  <c r="I205" i="44"/>
  <c r="I197" i="44"/>
  <c r="G208" i="44"/>
  <c r="I189" i="44"/>
  <c r="S200" i="105"/>
  <c r="S197" i="105"/>
  <c r="S191" i="105"/>
  <c r="Q208" i="105"/>
  <c r="S199" i="105"/>
  <c r="O208" i="105"/>
  <c r="S194" i="105"/>
  <c r="I258" i="105"/>
  <c r="I229" i="105"/>
  <c r="S190" i="105"/>
  <c r="I226" i="105"/>
  <c r="G260" i="105"/>
  <c r="I243" i="105"/>
  <c r="O259" i="105"/>
  <c r="O260" i="105"/>
  <c r="C260" i="105"/>
  <c r="E208" i="42"/>
  <c r="I197" i="42"/>
  <c r="I191" i="42"/>
  <c r="I193" i="42"/>
  <c r="I198" i="42"/>
  <c r="G208" i="42"/>
  <c r="I202" i="42"/>
  <c r="I200" i="42"/>
  <c r="I189" i="42"/>
  <c r="I201" i="42"/>
  <c r="I192" i="42"/>
  <c r="S190" i="104"/>
  <c r="S192" i="104"/>
  <c r="O243" i="104"/>
  <c r="O251" i="104"/>
  <c r="I231" i="104"/>
  <c r="O244" i="104"/>
  <c r="I233" i="104"/>
  <c r="I232" i="104"/>
  <c r="I257" i="104"/>
  <c r="I259" i="104"/>
  <c r="I220" i="104"/>
  <c r="I216" i="104"/>
  <c r="I227" i="104"/>
  <c r="I244" i="104"/>
  <c r="C260" i="104"/>
  <c r="O253" i="104"/>
  <c r="C234" i="104"/>
  <c r="O247" i="104"/>
  <c r="S207" i="104"/>
  <c r="S202" i="104"/>
  <c r="G234" i="104"/>
  <c r="S203" i="104"/>
  <c r="S199" i="104"/>
  <c r="E234" i="104"/>
  <c r="S204" i="104"/>
  <c r="I218" i="104"/>
  <c r="I229" i="104"/>
  <c r="I254" i="104"/>
  <c r="I243" i="104"/>
  <c r="E260" i="104"/>
  <c r="I205" i="41"/>
  <c r="C203" i="40"/>
  <c r="I208" i="40"/>
  <c r="I204" i="40"/>
  <c r="I195" i="40"/>
  <c r="I203" i="40"/>
  <c r="G198" i="40"/>
  <c r="C198" i="40"/>
  <c r="G196" i="40"/>
  <c r="E191" i="40"/>
  <c r="C208" i="40"/>
  <c r="I191" i="40"/>
  <c r="I199" i="40"/>
  <c r="E204" i="40"/>
  <c r="I190" i="40"/>
  <c r="I197" i="40"/>
  <c r="G190" i="40"/>
  <c r="G204" i="40"/>
  <c r="C190" i="40"/>
  <c r="C205" i="40"/>
  <c r="I193" i="40"/>
  <c r="I201" i="40"/>
  <c r="E192" i="40"/>
  <c r="E207" i="40"/>
  <c r="C189" i="40"/>
  <c r="E202" i="40"/>
  <c r="I205" i="40"/>
  <c r="I194" i="40"/>
  <c r="I198" i="40"/>
  <c r="I202" i="40"/>
  <c r="G191" i="40"/>
  <c r="G199" i="40"/>
  <c r="G189" i="40"/>
  <c r="C195" i="40"/>
  <c r="C194" i="40"/>
  <c r="G197" i="40"/>
  <c r="G207" i="40"/>
  <c r="I192" i="40"/>
  <c r="I196" i="40"/>
  <c r="I200" i="40"/>
  <c r="C197" i="40"/>
  <c r="G202" i="40"/>
  <c r="E199" i="40"/>
  <c r="G192" i="40"/>
  <c r="C202" i="40"/>
  <c r="G194" i="40"/>
  <c r="E194" i="40"/>
  <c r="C207" i="40"/>
  <c r="O204" i="40"/>
  <c r="O200" i="40"/>
  <c r="Q191" i="40"/>
  <c r="Q197" i="40"/>
  <c r="E208" i="40"/>
  <c r="C201" i="40"/>
  <c r="E197" i="40"/>
  <c r="G206" i="40"/>
  <c r="G203" i="40"/>
  <c r="E203" i="40"/>
  <c r="E196" i="40"/>
  <c r="E200" i="40"/>
  <c r="C199" i="40"/>
  <c r="I189" i="40"/>
  <c r="C196" i="40"/>
  <c r="E205" i="40"/>
  <c r="G205" i="40"/>
  <c r="E198" i="40"/>
  <c r="E190" i="40"/>
  <c r="C206" i="40"/>
  <c r="I207" i="40"/>
  <c r="G208" i="40"/>
  <c r="I206" i="40"/>
  <c r="C193" i="40"/>
  <c r="G201" i="40"/>
  <c r="E201" i="40"/>
  <c r="G195" i="40"/>
  <c r="E195" i="40"/>
  <c r="E193" i="40"/>
  <c r="G193" i="40"/>
  <c r="C191" i="40"/>
  <c r="C200" i="40"/>
  <c r="C192" i="40"/>
  <c r="G200" i="40"/>
  <c r="E206" i="40"/>
  <c r="E189" i="40"/>
  <c r="C204" i="40"/>
  <c r="S207" i="40"/>
  <c r="Q201" i="40"/>
  <c r="S192" i="40"/>
  <c r="S196" i="40"/>
  <c r="S200" i="40"/>
  <c r="Q192" i="40"/>
  <c r="Q207" i="40"/>
  <c r="Q203" i="40"/>
  <c r="Q206" i="40"/>
  <c r="M189" i="40"/>
  <c r="S204" i="40"/>
  <c r="M190" i="40"/>
  <c r="S193" i="40"/>
  <c r="S201" i="40"/>
  <c r="S206" i="40"/>
  <c r="O259" i="103"/>
  <c r="O258" i="103"/>
  <c r="O249" i="103"/>
  <c r="O247" i="103"/>
  <c r="O248" i="103"/>
  <c r="S203" i="103"/>
  <c r="M208" i="103"/>
  <c r="S189" i="103"/>
  <c r="S194" i="103"/>
  <c r="S200" i="103"/>
  <c r="O260" i="103"/>
  <c r="O250" i="103"/>
  <c r="S201" i="103"/>
  <c r="O251" i="103"/>
  <c r="S205" i="103"/>
  <c r="S191" i="103"/>
  <c r="S202" i="103"/>
  <c r="O244" i="103"/>
  <c r="O245" i="103"/>
  <c r="S207" i="103"/>
  <c r="S193" i="103"/>
  <c r="S198" i="103"/>
  <c r="S199" i="103"/>
  <c r="S204" i="103"/>
  <c r="S197" i="103"/>
  <c r="O253" i="103"/>
  <c r="O242" i="103"/>
  <c r="O252" i="103"/>
  <c r="O243" i="103"/>
  <c r="S190" i="103"/>
  <c r="I229" i="103"/>
  <c r="I230" i="103"/>
  <c r="I216" i="103"/>
  <c r="I242" i="103"/>
  <c r="I227" i="103"/>
  <c r="I246" i="103"/>
  <c r="I251" i="103"/>
  <c r="I191" i="37"/>
  <c r="I204" i="37"/>
  <c r="I189" i="37"/>
  <c r="I199" i="37"/>
  <c r="I192" i="37"/>
  <c r="I196" i="37"/>
  <c r="I193" i="37"/>
  <c r="I197" i="37"/>
  <c r="G208" i="37"/>
  <c r="O250" i="102"/>
  <c r="S193" i="102"/>
  <c r="O208" i="102"/>
  <c r="C260" i="102"/>
  <c r="I249" i="102"/>
  <c r="M208" i="102"/>
  <c r="O260" i="102"/>
  <c r="I251" i="102"/>
  <c r="E260" i="102"/>
  <c r="I245" i="102"/>
  <c r="I257" i="102"/>
  <c r="G260" i="102"/>
  <c r="I253" i="102"/>
  <c r="E208" i="36"/>
  <c r="O260" i="101"/>
  <c r="I216" i="101"/>
  <c r="I225" i="101"/>
  <c r="G234" i="101"/>
  <c r="S195" i="101"/>
  <c r="I226" i="101"/>
  <c r="S189" i="101"/>
  <c r="I223" i="101"/>
  <c r="I227" i="101"/>
  <c r="I221" i="101"/>
  <c r="I215" i="101"/>
  <c r="I233" i="101"/>
  <c r="I218" i="101"/>
  <c r="I229" i="101"/>
  <c r="I231" i="101"/>
  <c r="C234" i="101"/>
  <c r="I228" i="101"/>
  <c r="I230" i="101"/>
  <c r="I205" i="35"/>
  <c r="H234" i="35"/>
  <c r="I234" i="35" s="1"/>
  <c r="I243" i="100"/>
  <c r="C260" i="100"/>
  <c r="I254" i="100"/>
  <c r="I248" i="100"/>
  <c r="I252" i="100"/>
  <c r="M208" i="100"/>
  <c r="O257" i="100"/>
  <c r="I259" i="100"/>
  <c r="O246" i="100"/>
  <c r="O245" i="100"/>
  <c r="G260" i="100"/>
  <c r="I251" i="100"/>
  <c r="I253" i="100"/>
  <c r="I255" i="100"/>
  <c r="I245" i="100"/>
  <c r="O259" i="100"/>
  <c r="I227" i="100"/>
  <c r="S206" i="100"/>
  <c r="O247" i="100"/>
  <c r="S207" i="100"/>
  <c r="Q208" i="100"/>
  <c r="I219" i="100"/>
  <c r="I221" i="100"/>
  <c r="I223" i="100"/>
  <c r="O244" i="100"/>
  <c r="S195" i="100"/>
  <c r="E234" i="100"/>
  <c r="I228" i="100"/>
  <c r="I218" i="100"/>
  <c r="O248" i="100"/>
  <c r="C234" i="100"/>
  <c r="S202" i="100"/>
  <c r="I230" i="100"/>
  <c r="G234" i="100"/>
  <c r="I244" i="100"/>
  <c r="S200" i="100"/>
  <c r="I249" i="100"/>
  <c r="I258" i="100"/>
  <c r="I215" i="100"/>
  <c r="I231" i="100"/>
  <c r="S203" i="100"/>
  <c r="I250" i="100"/>
  <c r="I233" i="100"/>
  <c r="S201" i="100"/>
  <c r="O208" i="100"/>
  <c r="S191" i="100"/>
  <c r="S199" i="100"/>
  <c r="S189" i="100"/>
  <c r="S205" i="100"/>
  <c r="O249" i="100"/>
  <c r="I246" i="100"/>
  <c r="I190" i="32"/>
  <c r="I200" i="32"/>
  <c r="G208" i="32"/>
  <c r="I204" i="32"/>
  <c r="S204" i="99"/>
  <c r="S205" i="99"/>
  <c r="G246" i="99"/>
  <c r="E246" i="99"/>
  <c r="I259" i="99"/>
  <c r="E252" i="99"/>
  <c r="G253" i="99"/>
  <c r="G234" i="99"/>
  <c r="C246" i="99"/>
  <c r="I248" i="99"/>
  <c r="G244" i="99"/>
  <c r="C242" i="99"/>
  <c r="E250" i="99"/>
  <c r="I251" i="99"/>
  <c r="I218" i="99"/>
  <c r="S199" i="99"/>
  <c r="Q208" i="99"/>
  <c r="I255" i="99"/>
  <c r="G259" i="99"/>
  <c r="I241" i="99"/>
  <c r="G241" i="99"/>
  <c r="E253" i="99"/>
  <c r="G256" i="99"/>
  <c r="I260" i="99"/>
  <c r="C256" i="99"/>
  <c r="G243" i="99"/>
  <c r="S190" i="99"/>
  <c r="M208" i="99"/>
  <c r="C244" i="99"/>
  <c r="G252" i="99"/>
  <c r="E248" i="99"/>
  <c r="C258" i="99"/>
  <c r="C254" i="99"/>
  <c r="C250" i="99"/>
  <c r="G255" i="99"/>
  <c r="G245" i="99"/>
  <c r="G248" i="99"/>
  <c r="E244" i="99"/>
  <c r="C241" i="99"/>
  <c r="G254" i="99"/>
  <c r="I249" i="99"/>
  <c r="E249" i="99"/>
  <c r="G249" i="99"/>
  <c r="G247" i="99"/>
  <c r="I258" i="99"/>
  <c r="I254" i="99"/>
  <c r="I250" i="99"/>
  <c r="I245" i="99"/>
  <c r="I222" i="99"/>
  <c r="C248" i="99"/>
  <c r="C243" i="99"/>
  <c r="G251" i="99"/>
  <c r="C260" i="99"/>
  <c r="I256" i="99"/>
  <c r="I252" i="99"/>
  <c r="I243" i="99"/>
  <c r="E241" i="99"/>
  <c r="E243" i="99"/>
  <c r="E260" i="99"/>
  <c r="G250" i="99"/>
  <c r="I253" i="99"/>
  <c r="C245" i="99"/>
  <c r="E258" i="99"/>
  <c r="E242" i="99"/>
  <c r="G260" i="99"/>
  <c r="C257" i="99"/>
  <c r="C253" i="99"/>
  <c r="C249" i="99"/>
  <c r="E245" i="99"/>
  <c r="E256" i="99"/>
  <c r="C247" i="99"/>
  <c r="I244" i="99"/>
  <c r="C259" i="99"/>
  <c r="C255" i="99"/>
  <c r="C251" i="99"/>
  <c r="I247" i="99"/>
  <c r="I242" i="99"/>
  <c r="G242" i="99"/>
  <c r="R260" i="99"/>
  <c r="M242" i="99" s="1"/>
  <c r="I257" i="99"/>
  <c r="C252" i="99"/>
  <c r="E257" i="99"/>
  <c r="G257" i="99"/>
  <c r="E254" i="99"/>
  <c r="I246" i="99"/>
  <c r="E259" i="99"/>
  <c r="S198" i="99"/>
  <c r="S203" i="99"/>
  <c r="E251" i="99"/>
  <c r="E255" i="99"/>
  <c r="E247" i="99"/>
  <c r="I230" i="99"/>
  <c r="I232" i="99"/>
  <c r="I223" i="99"/>
  <c r="E234" i="99"/>
  <c r="I231" i="99"/>
  <c r="I226" i="99"/>
  <c r="C234" i="99"/>
  <c r="I227" i="99"/>
  <c r="I219" i="99"/>
  <c r="O247" i="33"/>
  <c r="O252" i="33"/>
  <c r="O250" i="33"/>
  <c r="O257" i="33"/>
  <c r="O253" i="33"/>
  <c r="O251" i="33"/>
  <c r="I251" i="98"/>
  <c r="I246" i="98"/>
  <c r="G260" i="98"/>
  <c r="I256" i="98"/>
  <c r="C260" i="98"/>
  <c r="I249" i="98"/>
  <c r="I248" i="98"/>
  <c r="O256" i="98"/>
  <c r="I259" i="98"/>
  <c r="O254" i="98"/>
  <c r="O251" i="98"/>
  <c r="O260" i="98"/>
  <c r="I255" i="98"/>
  <c r="O259" i="98"/>
  <c r="G234" i="98"/>
  <c r="I218" i="98"/>
  <c r="I215" i="98"/>
  <c r="I219" i="98"/>
  <c r="C234" i="98"/>
  <c r="I233" i="98"/>
  <c r="I226" i="98"/>
  <c r="I220" i="98"/>
  <c r="I242" i="98"/>
  <c r="I244" i="98"/>
  <c r="I254" i="98"/>
  <c r="I228" i="98"/>
  <c r="I224" i="98"/>
  <c r="I231" i="98"/>
  <c r="I217" i="98"/>
  <c r="I232" i="98"/>
  <c r="I222" i="98"/>
  <c r="I243" i="98"/>
  <c r="E234" i="98"/>
  <c r="I227" i="98"/>
  <c r="I230" i="98"/>
  <c r="I223" i="98"/>
  <c r="I204" i="29"/>
  <c r="I203" i="29"/>
  <c r="I189" i="29"/>
  <c r="G208" i="29"/>
  <c r="I206" i="29"/>
  <c r="I200" i="29"/>
  <c r="I190" i="29"/>
  <c r="I202" i="29"/>
  <c r="I193" i="29"/>
  <c r="I196" i="29"/>
  <c r="I197" i="29"/>
  <c r="I192" i="29"/>
  <c r="I191" i="29"/>
  <c r="I195" i="29"/>
  <c r="I199" i="29"/>
  <c r="E208" i="29"/>
  <c r="I244" i="96"/>
  <c r="I255" i="96"/>
  <c r="I226" i="96"/>
  <c r="M208" i="96"/>
  <c r="I242" i="96"/>
  <c r="I229" i="96"/>
  <c r="I218" i="96"/>
  <c r="C260" i="96"/>
  <c r="I248" i="96"/>
  <c r="I247" i="96"/>
  <c r="C234" i="96"/>
  <c r="I246" i="96"/>
  <c r="S200" i="96"/>
  <c r="S194" i="96"/>
  <c r="I245" i="96"/>
  <c r="S191" i="96"/>
  <c r="S207" i="96"/>
  <c r="S189" i="96"/>
  <c r="S201" i="96"/>
  <c r="O255" i="96"/>
  <c r="I225" i="96"/>
  <c r="S204" i="96"/>
  <c r="I233" i="96"/>
  <c r="S202" i="96"/>
  <c r="I250" i="96"/>
  <c r="I249" i="96"/>
  <c r="O253" i="96"/>
  <c r="E260" i="96"/>
  <c r="O249" i="96"/>
  <c r="I227" i="96"/>
  <c r="I216" i="96"/>
  <c r="I232" i="96"/>
  <c r="G260" i="96"/>
  <c r="O246" i="96"/>
  <c r="I202" i="28"/>
  <c r="G208" i="28"/>
  <c r="I190" i="27"/>
  <c r="I206" i="27"/>
  <c r="I191" i="27"/>
  <c r="I248" i="95"/>
  <c r="O250" i="95"/>
  <c r="E260" i="95"/>
  <c r="I249" i="95"/>
  <c r="I258" i="95"/>
  <c r="I246" i="95"/>
  <c r="O245" i="95"/>
  <c r="C260" i="95"/>
  <c r="I244" i="95"/>
  <c r="O259" i="95"/>
  <c r="O256" i="95"/>
  <c r="I256" i="95"/>
  <c r="S194" i="95"/>
  <c r="O260" i="95"/>
  <c r="O208" i="95"/>
  <c r="O251" i="95"/>
  <c r="I204" i="26"/>
  <c r="I191" i="26"/>
  <c r="I205" i="26"/>
  <c r="I197" i="26"/>
  <c r="I200" i="26"/>
  <c r="C208" i="26"/>
  <c r="I196" i="26"/>
  <c r="I199" i="26"/>
  <c r="I193" i="26"/>
  <c r="I206" i="26"/>
  <c r="I189" i="26"/>
  <c r="I192" i="26"/>
  <c r="E208" i="26"/>
  <c r="I257" i="94"/>
  <c r="I243" i="94"/>
  <c r="S203" i="94"/>
  <c r="I256" i="94"/>
  <c r="O208" i="94"/>
  <c r="S200" i="94"/>
  <c r="S189" i="94"/>
  <c r="S201" i="94"/>
  <c r="S190" i="94"/>
  <c r="S206" i="94"/>
  <c r="O259" i="94"/>
  <c r="I233" i="94"/>
  <c r="E234" i="94"/>
  <c r="S194" i="94"/>
  <c r="I217" i="94"/>
  <c r="S207" i="94"/>
  <c r="S205" i="94"/>
  <c r="S196" i="94"/>
  <c r="S192" i="94"/>
  <c r="I226" i="94"/>
  <c r="I229" i="94"/>
  <c r="I225" i="94"/>
  <c r="Q208" i="94"/>
  <c r="I222" i="94"/>
  <c r="S195" i="94"/>
  <c r="I220" i="94"/>
  <c r="S191" i="94"/>
  <c r="S204" i="94"/>
  <c r="G234" i="94"/>
  <c r="M208" i="94"/>
  <c r="I215" i="94"/>
  <c r="S198" i="94"/>
  <c r="I231" i="94"/>
  <c r="C208" i="24"/>
  <c r="I206" i="24"/>
  <c r="I193" i="24"/>
  <c r="I203" i="24"/>
  <c r="I201" i="24"/>
  <c r="H260" i="23"/>
  <c r="I260" i="23" s="1"/>
  <c r="I193" i="22"/>
  <c r="I201" i="22"/>
  <c r="I205" i="22"/>
  <c r="G190" i="22"/>
  <c r="C200" i="22"/>
  <c r="E197" i="22"/>
  <c r="R208" i="22"/>
  <c r="M208" i="22" s="1"/>
  <c r="E208" i="22"/>
  <c r="I197" i="22"/>
  <c r="I203" i="22"/>
  <c r="C208" i="22"/>
  <c r="I200" i="22"/>
  <c r="G205" i="22"/>
  <c r="G192" i="22"/>
  <c r="G199" i="22"/>
  <c r="E206" i="22"/>
  <c r="G195" i="22"/>
  <c r="E192" i="22"/>
  <c r="C205" i="22"/>
  <c r="C201" i="22"/>
  <c r="G201" i="22"/>
  <c r="E195" i="22"/>
  <c r="C190" i="22"/>
  <c r="G208" i="22"/>
  <c r="I192" i="22"/>
  <c r="I196" i="22"/>
  <c r="I195" i="22"/>
  <c r="C207" i="22"/>
  <c r="E194" i="22"/>
  <c r="G202" i="22"/>
  <c r="E189" i="22"/>
  <c r="C196" i="22"/>
  <c r="G194" i="22"/>
  <c r="C198" i="22"/>
  <c r="E198" i="22"/>
  <c r="C199" i="22"/>
  <c r="E193" i="22"/>
  <c r="C204" i="22"/>
  <c r="C197" i="22"/>
  <c r="G196" i="22"/>
  <c r="E199" i="22"/>
  <c r="I208" i="22"/>
  <c r="I194" i="22"/>
  <c r="I198" i="22"/>
  <c r="I207" i="22"/>
  <c r="I190" i="22"/>
  <c r="H260" i="22"/>
  <c r="E241" i="22" s="1"/>
  <c r="I202" i="22"/>
  <c r="I204" i="22"/>
  <c r="I206" i="22"/>
  <c r="G207" i="22"/>
  <c r="E200" i="22"/>
  <c r="G200" i="22"/>
  <c r="E201" i="22"/>
  <c r="C192" i="22"/>
  <c r="G191" i="22"/>
  <c r="C194" i="22"/>
  <c r="E190" i="22"/>
  <c r="C191" i="22"/>
  <c r="E203" i="22"/>
  <c r="C203" i="22"/>
  <c r="C193" i="22"/>
  <c r="G193" i="22"/>
  <c r="E191" i="22"/>
  <c r="I245" i="92"/>
  <c r="I258" i="92"/>
  <c r="E234" i="92"/>
  <c r="O254" i="92"/>
  <c r="E260" i="92"/>
  <c r="G260" i="92"/>
  <c r="I222" i="92"/>
  <c r="I223" i="92"/>
  <c r="I242" i="92"/>
  <c r="C260" i="92"/>
  <c r="I250" i="92"/>
  <c r="I221" i="92"/>
  <c r="I241" i="92"/>
  <c r="I252" i="92"/>
  <c r="I230" i="92"/>
  <c r="Q208" i="92"/>
  <c r="I249" i="92"/>
  <c r="I247" i="92"/>
  <c r="I232" i="92"/>
  <c r="S195" i="92"/>
  <c r="I244" i="92"/>
  <c r="I248" i="92"/>
  <c r="I256" i="92"/>
  <c r="I254" i="92"/>
  <c r="I194" i="21"/>
  <c r="I203" i="21"/>
  <c r="I202" i="21"/>
  <c r="E208" i="21"/>
  <c r="I201" i="21"/>
  <c r="I189" i="21"/>
  <c r="I206" i="21"/>
  <c r="I197" i="21"/>
  <c r="I207" i="21"/>
  <c r="I193" i="21"/>
  <c r="I200" i="21"/>
  <c r="S206" i="91"/>
  <c r="I225" i="91"/>
  <c r="I227" i="91"/>
  <c r="I219" i="91"/>
  <c r="I230" i="91"/>
  <c r="I229" i="91"/>
  <c r="I217" i="91"/>
  <c r="S201" i="91"/>
  <c r="S191" i="91"/>
  <c r="S205" i="91"/>
  <c r="Q208" i="91"/>
  <c r="O252" i="91"/>
  <c r="S193" i="91"/>
  <c r="S197" i="91"/>
  <c r="S207" i="91"/>
  <c r="O208" i="91"/>
  <c r="I233" i="91"/>
  <c r="G234" i="91"/>
  <c r="I232" i="91"/>
  <c r="I228" i="91"/>
  <c r="I203" i="19"/>
  <c r="I204" i="19"/>
  <c r="I199" i="19"/>
  <c r="I195" i="19"/>
  <c r="I198" i="19"/>
  <c r="G208" i="19"/>
  <c r="E208" i="19"/>
  <c r="I201" i="19"/>
  <c r="I200" i="19"/>
  <c r="S199" i="90"/>
  <c r="Q208" i="90"/>
  <c r="S189" i="90"/>
  <c r="S191" i="90"/>
  <c r="S193" i="90"/>
  <c r="O208" i="90"/>
  <c r="S200" i="90"/>
  <c r="S204" i="90"/>
  <c r="I246" i="90"/>
  <c r="I215" i="90"/>
  <c r="S206" i="90"/>
  <c r="I217" i="90"/>
  <c r="G234" i="90"/>
  <c r="S197" i="90"/>
  <c r="S202" i="90"/>
  <c r="S195" i="90"/>
  <c r="S192" i="90"/>
  <c r="O242" i="90"/>
  <c r="O245" i="90"/>
  <c r="O244" i="90"/>
  <c r="O260" i="90"/>
  <c r="O248" i="90"/>
  <c r="O247" i="90"/>
  <c r="O250" i="90"/>
  <c r="I256" i="90"/>
  <c r="I224" i="90"/>
  <c r="I230" i="90"/>
  <c r="O246" i="90"/>
  <c r="I253" i="105"/>
  <c r="I228" i="105"/>
  <c r="I232" i="105"/>
  <c r="E234" i="105"/>
  <c r="I233" i="105"/>
  <c r="O252" i="105"/>
  <c r="O244" i="105"/>
  <c r="O245" i="105"/>
  <c r="O246" i="105"/>
  <c r="O251" i="105"/>
  <c r="O243" i="105"/>
  <c r="O253" i="105"/>
  <c r="O250" i="105"/>
  <c r="O242" i="105"/>
  <c r="O247" i="105"/>
  <c r="O248" i="105"/>
  <c r="O249" i="105"/>
  <c r="O256" i="105"/>
  <c r="I251" i="105"/>
  <c r="S208" i="105"/>
  <c r="O207" i="105"/>
  <c r="O204" i="105"/>
  <c r="O202" i="105"/>
  <c r="O206" i="105"/>
  <c r="O203" i="105"/>
  <c r="M195" i="105"/>
  <c r="Q204" i="105"/>
  <c r="Q195" i="105"/>
  <c r="Q191" i="105"/>
  <c r="M193" i="105"/>
  <c r="M199" i="105"/>
  <c r="Q189" i="105"/>
  <c r="Q193" i="105"/>
  <c r="Q197" i="105"/>
  <c r="Q203" i="105"/>
  <c r="M192" i="105"/>
  <c r="O205" i="105"/>
  <c r="Q199" i="105"/>
  <c r="Q198" i="105"/>
  <c r="M197" i="105"/>
  <c r="M191" i="105"/>
  <c r="Q201" i="105"/>
  <c r="Q194" i="105"/>
  <c r="Q190" i="105"/>
  <c r="M196" i="105"/>
  <c r="M200" i="105"/>
  <c r="Q202" i="105"/>
  <c r="M204" i="105"/>
  <c r="M205" i="105"/>
  <c r="O195" i="105"/>
  <c r="S207" i="105"/>
  <c r="S205" i="105"/>
  <c r="O200" i="105"/>
  <c r="O192" i="105"/>
  <c r="M208" i="105"/>
  <c r="S202" i="105"/>
  <c r="S203" i="105"/>
  <c r="O197" i="105"/>
  <c r="O189" i="105"/>
  <c r="Q205" i="105"/>
  <c r="M203" i="105"/>
  <c r="M194" i="105"/>
  <c r="S201" i="105"/>
  <c r="M201" i="105"/>
  <c r="M206" i="105"/>
  <c r="M198" i="105"/>
  <c r="O198" i="105"/>
  <c r="O191" i="105"/>
  <c r="Q206" i="105"/>
  <c r="M189" i="105"/>
  <c r="O196" i="105"/>
  <c r="O190" i="105"/>
  <c r="O193" i="105"/>
  <c r="Q200" i="105"/>
  <c r="O194" i="105"/>
  <c r="O201" i="105"/>
  <c r="Q207" i="105"/>
  <c r="M202" i="105"/>
  <c r="Q192" i="105"/>
  <c r="M207" i="105"/>
  <c r="M190" i="105"/>
  <c r="S204" i="105"/>
  <c r="O199" i="105"/>
  <c r="Q196" i="105"/>
  <c r="O257" i="105"/>
  <c r="I260" i="105"/>
  <c r="R260" i="105"/>
  <c r="M260" i="105" s="1"/>
  <c r="E241" i="105"/>
  <c r="E242" i="105"/>
  <c r="E246" i="105"/>
  <c r="E250" i="105"/>
  <c r="E252" i="105"/>
  <c r="E253" i="105"/>
  <c r="E245" i="105"/>
  <c r="E249" i="105"/>
  <c r="E243" i="105"/>
  <c r="E247" i="105"/>
  <c r="E251" i="105"/>
  <c r="E244" i="105"/>
  <c r="E248" i="105"/>
  <c r="E256" i="105"/>
  <c r="G243" i="105"/>
  <c r="E255" i="105"/>
  <c r="G259" i="105"/>
  <c r="G254" i="105"/>
  <c r="C256" i="105"/>
  <c r="C254" i="105"/>
  <c r="G249" i="105"/>
  <c r="E258" i="105"/>
  <c r="G258" i="105"/>
  <c r="G255" i="105"/>
  <c r="C245" i="105"/>
  <c r="G251" i="105"/>
  <c r="C246" i="105"/>
  <c r="C252" i="105"/>
  <c r="G252" i="105"/>
  <c r="G241" i="105"/>
  <c r="G253" i="105"/>
  <c r="G242" i="105"/>
  <c r="C244" i="105"/>
  <c r="G245" i="105"/>
  <c r="G248" i="105"/>
  <c r="G244" i="105"/>
  <c r="C249" i="105"/>
  <c r="G250" i="105"/>
  <c r="C243" i="105"/>
  <c r="G257" i="105"/>
  <c r="G247" i="105"/>
  <c r="E254" i="105"/>
  <c r="G256" i="105"/>
  <c r="G246" i="105"/>
  <c r="E259" i="105"/>
  <c r="C247" i="105"/>
  <c r="C255" i="105"/>
  <c r="C248" i="105"/>
  <c r="C241" i="105"/>
  <c r="C257" i="105"/>
  <c r="C259" i="105"/>
  <c r="C250" i="105"/>
  <c r="E257" i="105"/>
  <c r="C253" i="105"/>
  <c r="C258" i="105"/>
  <c r="C242" i="105"/>
  <c r="C251" i="105"/>
  <c r="I234" i="105"/>
  <c r="R234" i="105"/>
  <c r="S233" i="105" s="1"/>
  <c r="C216" i="105"/>
  <c r="E225" i="105"/>
  <c r="E217" i="105"/>
  <c r="G232" i="105"/>
  <c r="E221" i="105"/>
  <c r="E227" i="105"/>
  <c r="C218" i="105"/>
  <c r="C221" i="105"/>
  <c r="C220" i="105"/>
  <c r="E222" i="105"/>
  <c r="E223" i="105"/>
  <c r="E228" i="105"/>
  <c r="C229" i="105"/>
  <c r="G231" i="105"/>
  <c r="G229" i="105"/>
  <c r="E226" i="105"/>
  <c r="G228" i="105"/>
  <c r="C228" i="105"/>
  <c r="G222" i="105"/>
  <c r="C232" i="105"/>
  <c r="E215" i="105"/>
  <c r="G220" i="105"/>
  <c r="C215" i="105"/>
  <c r="C233" i="105"/>
  <c r="C217" i="105"/>
  <c r="C219" i="105"/>
  <c r="C222" i="105"/>
  <c r="E218" i="105"/>
  <c r="G224" i="105"/>
  <c r="I216" i="105"/>
  <c r="E233" i="105"/>
  <c r="E229" i="105"/>
  <c r="G227" i="105"/>
  <c r="C230" i="105"/>
  <c r="E220" i="105"/>
  <c r="G230" i="105"/>
  <c r="G216" i="105"/>
  <c r="G226" i="105"/>
  <c r="E219" i="105"/>
  <c r="E230" i="105"/>
  <c r="G225" i="105"/>
  <c r="G221" i="105"/>
  <c r="G217" i="105"/>
  <c r="C225" i="105"/>
  <c r="G218" i="105"/>
  <c r="E231" i="105"/>
  <c r="C231" i="105"/>
  <c r="C226" i="105"/>
  <c r="C224" i="105"/>
  <c r="E224" i="105"/>
  <c r="E232" i="105"/>
  <c r="G223" i="105"/>
  <c r="G219" i="105"/>
  <c r="G215" i="105"/>
  <c r="C223" i="105"/>
  <c r="G233" i="105"/>
  <c r="C227" i="105"/>
  <c r="E216" i="105"/>
  <c r="I242" i="105"/>
  <c r="I230" i="105"/>
  <c r="C234" i="105"/>
  <c r="I217" i="105"/>
  <c r="I222" i="105"/>
  <c r="I248" i="105"/>
  <c r="I224" i="105"/>
  <c r="I250" i="105"/>
  <c r="I220" i="105"/>
  <c r="I241" i="105"/>
  <c r="I246" i="105"/>
  <c r="I259" i="105"/>
  <c r="I223" i="105"/>
  <c r="I215" i="105"/>
  <c r="I254" i="105"/>
  <c r="I245" i="105"/>
  <c r="G234" i="105"/>
  <c r="I252" i="105"/>
  <c r="I255" i="105"/>
  <c r="E260" i="105"/>
  <c r="I249" i="105"/>
  <c r="I257" i="105"/>
  <c r="I231" i="105"/>
  <c r="O255" i="105"/>
  <c r="I256" i="105"/>
  <c r="O258" i="105"/>
  <c r="I247" i="105"/>
  <c r="S206" i="105"/>
  <c r="I218" i="105"/>
  <c r="I221" i="105"/>
  <c r="I227" i="105"/>
  <c r="I219" i="105"/>
  <c r="I245" i="104"/>
  <c r="S205" i="104"/>
  <c r="Q208" i="104"/>
  <c r="I246" i="104"/>
  <c r="I217" i="104"/>
  <c r="M208" i="104"/>
  <c r="O208" i="104"/>
  <c r="S191" i="104"/>
  <c r="I256" i="104"/>
  <c r="O260" i="104"/>
  <c r="I260" i="104"/>
  <c r="R260" i="104"/>
  <c r="S253" i="104" s="1"/>
  <c r="G246" i="104"/>
  <c r="E258" i="104"/>
  <c r="E242" i="104"/>
  <c r="G243" i="104"/>
  <c r="E248" i="104"/>
  <c r="E256" i="104"/>
  <c r="E254" i="104"/>
  <c r="E250" i="104"/>
  <c r="G244" i="104"/>
  <c r="G247" i="104"/>
  <c r="E252" i="104"/>
  <c r="E246" i="104"/>
  <c r="G241" i="104"/>
  <c r="G242" i="104"/>
  <c r="G245" i="104"/>
  <c r="E244" i="104"/>
  <c r="C250" i="104"/>
  <c r="G257" i="104"/>
  <c r="G253" i="104"/>
  <c r="G249" i="104"/>
  <c r="C254" i="104"/>
  <c r="E247" i="104"/>
  <c r="E241" i="104"/>
  <c r="C259" i="104"/>
  <c r="C256" i="104"/>
  <c r="C243" i="104"/>
  <c r="C245" i="104"/>
  <c r="C246" i="104"/>
  <c r="E255" i="104"/>
  <c r="E243" i="104"/>
  <c r="C247" i="104"/>
  <c r="G256" i="104"/>
  <c r="G252" i="104"/>
  <c r="G248" i="104"/>
  <c r="E257" i="104"/>
  <c r="E245" i="104"/>
  <c r="C255" i="104"/>
  <c r="C249" i="104"/>
  <c r="C242" i="104"/>
  <c r="G255" i="104"/>
  <c r="G251" i="104"/>
  <c r="E259" i="104"/>
  <c r="E249" i="104"/>
  <c r="C257" i="104"/>
  <c r="C258" i="104"/>
  <c r="C241" i="104"/>
  <c r="C253" i="104"/>
  <c r="E253" i="104"/>
  <c r="C252" i="104"/>
  <c r="G259" i="104"/>
  <c r="G258" i="104"/>
  <c r="G254" i="104"/>
  <c r="G250" i="104"/>
  <c r="C248" i="104"/>
  <c r="C251" i="104"/>
  <c r="E251" i="104"/>
  <c r="C244" i="104"/>
  <c r="I253" i="104"/>
  <c r="I247" i="104"/>
  <c r="I248" i="104"/>
  <c r="O258" i="104"/>
  <c r="O254" i="104"/>
  <c r="O242" i="104"/>
  <c r="O246" i="104"/>
  <c r="O252" i="104"/>
  <c r="O250" i="104"/>
  <c r="O248" i="104"/>
  <c r="O256" i="104"/>
  <c r="S189" i="104"/>
  <c r="S206" i="104"/>
  <c r="I234" i="104"/>
  <c r="R234" i="104"/>
  <c r="S233" i="104" s="1"/>
  <c r="E223" i="104"/>
  <c r="G219" i="104"/>
  <c r="E232" i="104"/>
  <c r="E224" i="104"/>
  <c r="E228" i="104"/>
  <c r="G217" i="104"/>
  <c r="E222" i="104"/>
  <c r="E226" i="104"/>
  <c r="G218" i="104"/>
  <c r="E227" i="104"/>
  <c r="G215" i="104"/>
  <c r="G216" i="104"/>
  <c r="G220" i="104"/>
  <c r="E225" i="104"/>
  <c r="G221" i="104"/>
  <c r="E233" i="104"/>
  <c r="G227" i="104"/>
  <c r="E220" i="104"/>
  <c r="C230" i="104"/>
  <c r="C223" i="104"/>
  <c r="E230" i="104"/>
  <c r="C219" i="104"/>
  <c r="G229" i="104"/>
  <c r="C226" i="104"/>
  <c r="C228" i="104"/>
  <c r="G232" i="104"/>
  <c r="G228" i="104"/>
  <c r="G224" i="104"/>
  <c r="C225" i="104"/>
  <c r="G226" i="104"/>
  <c r="C233" i="104"/>
  <c r="E221" i="104"/>
  <c r="C232" i="104"/>
  <c r="E229" i="104"/>
  <c r="E216" i="104"/>
  <c r="C222" i="104"/>
  <c r="G231" i="104"/>
  <c r="C218" i="104"/>
  <c r="C220" i="104"/>
  <c r="E217" i="104"/>
  <c r="C224" i="104"/>
  <c r="C216" i="104"/>
  <c r="C227" i="104"/>
  <c r="G225" i="104"/>
  <c r="G233" i="104"/>
  <c r="C221" i="104"/>
  <c r="E231" i="104"/>
  <c r="E218" i="104"/>
  <c r="E215" i="104"/>
  <c r="C229" i="104"/>
  <c r="E219" i="104"/>
  <c r="C231" i="104"/>
  <c r="G223" i="104"/>
  <c r="G230" i="104"/>
  <c r="G222" i="104"/>
  <c r="C217" i="104"/>
  <c r="C215" i="104"/>
  <c r="I221" i="104"/>
  <c r="O245" i="104"/>
  <c r="O249" i="104"/>
  <c r="I228" i="104"/>
  <c r="I222" i="104"/>
  <c r="I225" i="104"/>
  <c r="O257" i="104"/>
  <c r="I255" i="104"/>
  <c r="G260" i="104"/>
  <c r="I241" i="104"/>
  <c r="S208" i="104"/>
  <c r="O190" i="104"/>
  <c r="O194" i="104"/>
  <c r="O198" i="104"/>
  <c r="O202" i="104"/>
  <c r="Q191" i="104"/>
  <c r="Q194" i="104"/>
  <c r="Q198" i="104"/>
  <c r="Q202" i="104"/>
  <c r="O192" i="104"/>
  <c r="O200" i="104"/>
  <c r="Q200" i="104"/>
  <c r="O189" i="104"/>
  <c r="O193" i="104"/>
  <c r="O197" i="104"/>
  <c r="O201" i="104"/>
  <c r="O205" i="104"/>
  <c r="Q190" i="104"/>
  <c r="Q197" i="104"/>
  <c r="Q201" i="104"/>
  <c r="Q205" i="104"/>
  <c r="O191" i="104"/>
  <c r="O195" i="104"/>
  <c r="O199" i="104"/>
  <c r="O203" i="104"/>
  <c r="Q189" i="104"/>
  <c r="Q192" i="104"/>
  <c r="Q195" i="104"/>
  <c r="Q199" i="104"/>
  <c r="Q203" i="104"/>
  <c r="O196" i="104"/>
  <c r="O204" i="104"/>
  <c r="Q193" i="104"/>
  <c r="Q196" i="104"/>
  <c r="Q204" i="104"/>
  <c r="O206" i="104"/>
  <c r="M206" i="104"/>
  <c r="M196" i="104"/>
  <c r="M191" i="104"/>
  <c r="M192" i="104"/>
  <c r="M198" i="104"/>
  <c r="M193" i="104"/>
  <c r="S200" i="104"/>
  <c r="M203" i="104"/>
  <c r="M204" i="104"/>
  <c r="M189" i="104"/>
  <c r="M205" i="104"/>
  <c r="M199" i="104"/>
  <c r="M200" i="104"/>
  <c r="S198" i="104"/>
  <c r="M197" i="104"/>
  <c r="O207" i="104"/>
  <c r="M201" i="104"/>
  <c r="Q207" i="104"/>
  <c r="S196" i="104"/>
  <c r="Q206" i="104"/>
  <c r="S194" i="104"/>
  <c r="M207" i="104"/>
  <c r="M202" i="104"/>
  <c r="M194" i="104"/>
  <c r="M190" i="104"/>
  <c r="M195" i="104"/>
  <c r="I252" i="104"/>
  <c r="S195" i="104"/>
  <c r="I242" i="104"/>
  <c r="I258" i="104"/>
  <c r="I251" i="104"/>
  <c r="I215" i="104"/>
  <c r="O255" i="104"/>
  <c r="I250" i="104"/>
  <c r="I230" i="104"/>
  <c r="I223" i="104"/>
  <c r="I224" i="104"/>
  <c r="I219" i="104"/>
  <c r="S201" i="104"/>
  <c r="S197" i="104"/>
  <c r="I234" i="103"/>
  <c r="R234" i="103"/>
  <c r="M234" i="103" s="1"/>
  <c r="E229" i="103"/>
  <c r="C219" i="103"/>
  <c r="C224" i="103"/>
  <c r="C228" i="103"/>
  <c r="C221" i="103"/>
  <c r="C218" i="103"/>
  <c r="C222" i="103"/>
  <c r="C225" i="103"/>
  <c r="E231" i="103"/>
  <c r="C216" i="103"/>
  <c r="C215" i="103"/>
  <c r="C220" i="103"/>
  <c r="C223" i="103"/>
  <c r="C227" i="103"/>
  <c r="C226" i="103"/>
  <c r="G232" i="103"/>
  <c r="G221" i="103"/>
  <c r="G223" i="103"/>
  <c r="G226" i="103"/>
  <c r="G216" i="103"/>
  <c r="G228" i="103"/>
  <c r="G217" i="103"/>
  <c r="C232" i="103"/>
  <c r="G215" i="103"/>
  <c r="C217" i="103"/>
  <c r="G218" i="103"/>
  <c r="C230" i="103"/>
  <c r="C229" i="103"/>
  <c r="G220" i="103"/>
  <c r="G233" i="103"/>
  <c r="E227" i="103"/>
  <c r="E223" i="103"/>
  <c r="E219" i="103"/>
  <c r="E228" i="103"/>
  <c r="E224" i="103"/>
  <c r="E220" i="103"/>
  <c r="G231" i="103"/>
  <c r="G225" i="103"/>
  <c r="E233" i="103"/>
  <c r="E216" i="103"/>
  <c r="E215" i="103"/>
  <c r="I228" i="103"/>
  <c r="G224" i="103"/>
  <c r="E225" i="103"/>
  <c r="E221" i="103"/>
  <c r="E230" i="103"/>
  <c r="I220" i="103"/>
  <c r="E232" i="103"/>
  <c r="E226" i="103"/>
  <c r="E222" i="103"/>
  <c r="E218" i="103"/>
  <c r="C231" i="103"/>
  <c r="E217" i="103"/>
  <c r="G229" i="103"/>
  <c r="G230" i="103"/>
  <c r="G219" i="103"/>
  <c r="G227" i="103"/>
  <c r="C233" i="103"/>
  <c r="G222" i="103"/>
  <c r="I245" i="103"/>
  <c r="I231" i="103"/>
  <c r="I222" i="103"/>
  <c r="I254" i="103"/>
  <c r="G234" i="103"/>
  <c r="I258" i="103"/>
  <c r="I250" i="103"/>
  <c r="I223" i="103"/>
  <c r="O254" i="103"/>
  <c r="I247" i="103"/>
  <c r="I225" i="103"/>
  <c r="I260" i="103"/>
  <c r="R260" i="103"/>
  <c r="S242" i="103" s="1"/>
  <c r="C253" i="103"/>
  <c r="C245" i="103"/>
  <c r="E257" i="103"/>
  <c r="C257" i="103"/>
  <c r="C241" i="103"/>
  <c r="C249" i="103"/>
  <c r="E256" i="103"/>
  <c r="E255" i="103"/>
  <c r="C244" i="103"/>
  <c r="I257" i="103"/>
  <c r="E253" i="103"/>
  <c r="E247" i="103"/>
  <c r="C246" i="103"/>
  <c r="C243" i="103"/>
  <c r="E259" i="103"/>
  <c r="E242" i="103"/>
  <c r="E252" i="103"/>
  <c r="E248" i="103"/>
  <c r="E244" i="103"/>
  <c r="C247" i="103"/>
  <c r="C248" i="103"/>
  <c r="E243" i="103"/>
  <c r="G257" i="103"/>
  <c r="G253" i="103"/>
  <c r="G249" i="103"/>
  <c r="G245" i="103"/>
  <c r="C259" i="103"/>
  <c r="E245" i="103"/>
  <c r="C258" i="103"/>
  <c r="C251" i="103"/>
  <c r="E250" i="103"/>
  <c r="E246" i="103"/>
  <c r="G258" i="103"/>
  <c r="G251" i="103"/>
  <c r="G247" i="103"/>
  <c r="G242" i="103"/>
  <c r="E249" i="103"/>
  <c r="C252" i="103"/>
  <c r="C254" i="103"/>
  <c r="G243" i="103"/>
  <c r="G241" i="103"/>
  <c r="G254" i="103"/>
  <c r="G250" i="103"/>
  <c r="G246" i="103"/>
  <c r="E251" i="103"/>
  <c r="E258" i="103"/>
  <c r="C255" i="103"/>
  <c r="G259" i="103"/>
  <c r="C242" i="103"/>
  <c r="G256" i="103"/>
  <c r="G252" i="103"/>
  <c r="G248" i="103"/>
  <c r="G244" i="103"/>
  <c r="C256" i="103"/>
  <c r="C250" i="103"/>
  <c r="E241" i="103"/>
  <c r="E254" i="103"/>
  <c r="G255" i="103"/>
  <c r="I256" i="103"/>
  <c r="I243" i="103"/>
  <c r="I221" i="103"/>
  <c r="I252" i="103"/>
  <c r="I232" i="103"/>
  <c r="I224" i="103"/>
  <c r="I217" i="103"/>
  <c r="I233" i="103"/>
  <c r="I248" i="103"/>
  <c r="I249" i="103"/>
  <c r="S208" i="103"/>
  <c r="M189" i="103"/>
  <c r="M190" i="103"/>
  <c r="M191" i="103"/>
  <c r="M206" i="103"/>
  <c r="M198" i="103"/>
  <c r="O192" i="103"/>
  <c r="O196" i="103"/>
  <c r="O200" i="103"/>
  <c r="O204" i="103"/>
  <c r="M197" i="103"/>
  <c r="M200" i="103"/>
  <c r="O193" i="103"/>
  <c r="O197" i="103"/>
  <c r="O201" i="103"/>
  <c r="M192" i="103"/>
  <c r="M199" i="103"/>
  <c r="O194" i="103"/>
  <c r="M194" i="103"/>
  <c r="M195" i="103"/>
  <c r="M204" i="103"/>
  <c r="O191" i="103"/>
  <c r="O195" i="103"/>
  <c r="O199" i="103"/>
  <c r="O203" i="103"/>
  <c r="M196" i="103"/>
  <c r="M203" i="103"/>
  <c r="M193" i="103"/>
  <c r="M201" i="103"/>
  <c r="O198" i="103"/>
  <c r="O202" i="103"/>
  <c r="M202" i="103"/>
  <c r="M205" i="103"/>
  <c r="O207" i="103"/>
  <c r="O206" i="103"/>
  <c r="Q197" i="103"/>
  <c r="Q204" i="103"/>
  <c r="Q196" i="103"/>
  <c r="Q207" i="103"/>
  <c r="M207" i="103"/>
  <c r="Q206" i="103"/>
  <c r="O190" i="103"/>
  <c r="Q201" i="103"/>
  <c r="Q192" i="103"/>
  <c r="O205" i="103"/>
  <c r="O189" i="103"/>
  <c r="Q205" i="103"/>
  <c r="Q203" i="103"/>
  <c r="Q195" i="103"/>
  <c r="Q202" i="103"/>
  <c r="Q194" i="103"/>
  <c r="Q191" i="103"/>
  <c r="Q199" i="103"/>
  <c r="Q198" i="103"/>
  <c r="Q189" i="103"/>
  <c r="Q193" i="103"/>
  <c r="Q200" i="103"/>
  <c r="Q190" i="103"/>
  <c r="E260" i="103"/>
  <c r="C260" i="103"/>
  <c r="S192" i="103"/>
  <c r="S196" i="103"/>
  <c r="S195" i="103"/>
  <c r="I215" i="103"/>
  <c r="G260" i="103"/>
  <c r="I253" i="103"/>
  <c r="C234" i="103"/>
  <c r="I244" i="103"/>
  <c r="I241" i="103"/>
  <c r="I218" i="103"/>
  <c r="I226" i="103"/>
  <c r="O255" i="103"/>
  <c r="O257" i="103"/>
  <c r="O256" i="103"/>
  <c r="S206" i="103"/>
  <c r="I259" i="103"/>
  <c r="I219" i="103"/>
  <c r="I234" i="102"/>
  <c r="R234" i="102"/>
  <c r="S219" i="102" s="1"/>
  <c r="C220" i="102"/>
  <c r="C224" i="102"/>
  <c r="G215" i="102"/>
  <c r="C218" i="102"/>
  <c r="C217" i="102"/>
  <c r="G219" i="102"/>
  <c r="C216" i="102"/>
  <c r="G226" i="102"/>
  <c r="C233" i="102"/>
  <c r="G228" i="102"/>
  <c r="G220" i="102"/>
  <c r="C229" i="102"/>
  <c r="G218" i="102"/>
  <c r="G230" i="102"/>
  <c r="G216" i="102"/>
  <c r="C225" i="102"/>
  <c r="C215" i="102"/>
  <c r="C221" i="102"/>
  <c r="G217" i="102"/>
  <c r="I233" i="102"/>
  <c r="I218" i="102"/>
  <c r="C228" i="102"/>
  <c r="E222" i="102"/>
  <c r="C231" i="102"/>
  <c r="E233" i="102"/>
  <c r="E229" i="102"/>
  <c r="E225" i="102"/>
  <c r="C232" i="102"/>
  <c r="C227" i="102"/>
  <c r="G227" i="102"/>
  <c r="G221" i="102"/>
  <c r="C222" i="102"/>
  <c r="E224" i="102"/>
  <c r="G223" i="102"/>
  <c r="E216" i="102"/>
  <c r="E220" i="102"/>
  <c r="E226" i="102"/>
  <c r="G231" i="102"/>
  <c r="G233" i="102"/>
  <c r="E232" i="102"/>
  <c r="E228" i="102"/>
  <c r="G225" i="102"/>
  <c r="G232" i="102"/>
  <c r="C219" i="102"/>
  <c r="I216" i="102"/>
  <c r="C230" i="102"/>
  <c r="G229" i="102"/>
  <c r="E219" i="102"/>
  <c r="C226" i="102"/>
  <c r="E231" i="102"/>
  <c r="E227" i="102"/>
  <c r="E217" i="102"/>
  <c r="G224" i="102"/>
  <c r="E221" i="102"/>
  <c r="G222" i="102"/>
  <c r="E215" i="102"/>
  <c r="C223" i="102"/>
  <c r="E230" i="102"/>
  <c r="E218" i="102"/>
  <c r="E223" i="102"/>
  <c r="O207" i="102"/>
  <c r="O203" i="102"/>
  <c r="O199" i="102"/>
  <c r="O195" i="102"/>
  <c r="Q190" i="102"/>
  <c r="O206" i="102"/>
  <c r="O202" i="102"/>
  <c r="O194" i="102"/>
  <c r="S208" i="102"/>
  <c r="O198" i="102"/>
  <c r="O196" i="102"/>
  <c r="O200" i="102"/>
  <c r="O201" i="102"/>
  <c r="O205" i="102"/>
  <c r="O189" i="102"/>
  <c r="O193" i="102"/>
  <c r="O197" i="102"/>
  <c r="O191" i="102"/>
  <c r="Q189" i="102"/>
  <c r="O204" i="102"/>
  <c r="M200" i="102"/>
  <c r="S200" i="102"/>
  <c r="Q201" i="102"/>
  <c r="M197" i="102"/>
  <c r="S189" i="102"/>
  <c r="M190" i="102"/>
  <c r="M198" i="102"/>
  <c r="Q194" i="102"/>
  <c r="S191" i="102"/>
  <c r="S206" i="102"/>
  <c r="M204" i="102"/>
  <c r="S202" i="102"/>
  <c r="Q197" i="102"/>
  <c r="S196" i="102"/>
  <c r="Q207" i="102"/>
  <c r="M206" i="102"/>
  <c r="Q195" i="102"/>
  <c r="M193" i="102"/>
  <c r="M205" i="102"/>
  <c r="S190" i="102"/>
  <c r="Q200" i="102"/>
  <c r="Q199" i="102"/>
  <c r="M196" i="102"/>
  <c r="S194" i="102"/>
  <c r="Q192" i="102"/>
  <c r="M194" i="102"/>
  <c r="M199" i="102"/>
  <c r="M189" i="102"/>
  <c r="M202" i="102"/>
  <c r="Q196" i="102"/>
  <c r="M207" i="102"/>
  <c r="Q193" i="102"/>
  <c r="Q203" i="102"/>
  <c r="Q204" i="102"/>
  <c r="M195" i="102"/>
  <c r="Q206" i="102"/>
  <c r="Q191" i="102"/>
  <c r="Q202" i="102"/>
  <c r="M201" i="102"/>
  <c r="Q205" i="102"/>
  <c r="M192" i="102"/>
  <c r="O192" i="102"/>
  <c r="Q198" i="102"/>
  <c r="M203" i="102"/>
  <c r="S198" i="102"/>
  <c r="S204" i="102"/>
  <c r="S192" i="102"/>
  <c r="M191" i="102"/>
  <c r="O190" i="102"/>
  <c r="S205" i="102"/>
  <c r="O245" i="102"/>
  <c r="O246" i="102"/>
  <c r="O242" i="102"/>
  <c r="O247" i="102"/>
  <c r="I220" i="102"/>
  <c r="S195" i="102"/>
  <c r="I260" i="102"/>
  <c r="R260" i="102"/>
  <c r="S241" i="102" s="1"/>
  <c r="C244" i="102"/>
  <c r="C243" i="102"/>
  <c r="G242" i="102"/>
  <c r="C253" i="102"/>
  <c r="E245" i="102"/>
  <c r="G241" i="102"/>
  <c r="E246" i="102"/>
  <c r="C242" i="102"/>
  <c r="G243" i="102"/>
  <c r="G244" i="102"/>
  <c r="E242" i="102"/>
  <c r="E247" i="102"/>
  <c r="C241" i="102"/>
  <c r="C259" i="102"/>
  <c r="C250" i="102"/>
  <c r="C246" i="102"/>
  <c r="G251" i="102"/>
  <c r="G249" i="102"/>
  <c r="G253" i="102"/>
  <c r="C257" i="102"/>
  <c r="G252" i="102"/>
  <c r="G248" i="102"/>
  <c r="G254" i="102"/>
  <c r="C245" i="102"/>
  <c r="I244" i="102"/>
  <c r="C251" i="102"/>
  <c r="G258" i="102"/>
  <c r="E244" i="102"/>
  <c r="E255" i="102"/>
  <c r="E249" i="102"/>
  <c r="G259" i="102"/>
  <c r="G257" i="102"/>
  <c r="E251" i="102"/>
  <c r="E258" i="102"/>
  <c r="E259" i="102"/>
  <c r="E253" i="102"/>
  <c r="E243" i="102"/>
  <c r="C256" i="102"/>
  <c r="G250" i="102"/>
  <c r="E241" i="102"/>
  <c r="C255" i="102"/>
  <c r="C252" i="102"/>
  <c r="E257" i="102"/>
  <c r="E256" i="102"/>
  <c r="E252" i="102"/>
  <c r="E248" i="102"/>
  <c r="C258" i="102"/>
  <c r="C247" i="102"/>
  <c r="C248" i="102"/>
  <c r="G255" i="102"/>
  <c r="G247" i="102"/>
  <c r="C249" i="102"/>
  <c r="C254" i="102"/>
  <c r="I242" i="102"/>
  <c r="G246" i="102"/>
  <c r="G245" i="102"/>
  <c r="E254" i="102"/>
  <c r="E250" i="102"/>
  <c r="G256" i="102"/>
  <c r="I229" i="102"/>
  <c r="O258" i="102"/>
  <c r="I247" i="102"/>
  <c r="O243" i="102"/>
  <c r="I225" i="102"/>
  <c r="I248" i="102"/>
  <c r="I226" i="102"/>
  <c r="I246" i="102"/>
  <c r="E234" i="102"/>
  <c r="S199" i="102"/>
  <c r="G234" i="102"/>
  <c r="I256" i="102"/>
  <c r="I252" i="102"/>
  <c r="I232" i="102"/>
  <c r="I227" i="102"/>
  <c r="I219" i="102"/>
  <c r="I222" i="102"/>
  <c r="S207" i="102"/>
  <c r="S197" i="102"/>
  <c r="I230" i="102"/>
  <c r="I215" i="102"/>
  <c r="O259" i="102"/>
  <c r="O248" i="102"/>
  <c r="O257" i="102"/>
  <c r="I228" i="102"/>
  <c r="O255" i="102"/>
  <c r="I217" i="102"/>
  <c r="I241" i="102"/>
  <c r="I255" i="102"/>
  <c r="O251" i="102"/>
  <c r="O254" i="102"/>
  <c r="I254" i="102"/>
  <c r="I223" i="102"/>
  <c r="S201" i="102"/>
  <c r="I243" i="102"/>
  <c r="C234" i="102"/>
  <c r="I259" i="102"/>
  <c r="I231" i="102"/>
  <c r="I258" i="102"/>
  <c r="S203" i="102"/>
  <c r="O253" i="102"/>
  <c r="I224" i="102"/>
  <c r="O252" i="102"/>
  <c r="I221" i="102"/>
  <c r="O244" i="102"/>
  <c r="I260" i="101"/>
  <c r="R260" i="101"/>
  <c r="S241" i="101" s="1"/>
  <c r="E251" i="101"/>
  <c r="E254" i="101"/>
  <c r="E258" i="101"/>
  <c r="G252" i="101"/>
  <c r="E253" i="101"/>
  <c r="E257" i="101"/>
  <c r="G247" i="101"/>
  <c r="E259" i="101"/>
  <c r="E252" i="101"/>
  <c r="E249" i="101"/>
  <c r="E247" i="101"/>
  <c r="E250" i="101"/>
  <c r="E245" i="101"/>
  <c r="E248" i="101"/>
  <c r="E246" i="101"/>
  <c r="E256" i="101"/>
  <c r="E255" i="101"/>
  <c r="C247" i="101"/>
  <c r="C250" i="101"/>
  <c r="C253" i="101"/>
  <c r="G255" i="101"/>
  <c r="G257" i="101"/>
  <c r="C252" i="101"/>
  <c r="C243" i="101"/>
  <c r="C259" i="101"/>
  <c r="G254" i="101"/>
  <c r="G259" i="101"/>
  <c r="G243" i="101"/>
  <c r="C258" i="101"/>
  <c r="C248" i="101"/>
  <c r="E242" i="101"/>
  <c r="E241" i="101"/>
  <c r="G242" i="101"/>
  <c r="G253" i="101"/>
  <c r="G244" i="101"/>
  <c r="C245" i="101"/>
  <c r="C254" i="101"/>
  <c r="E243" i="101"/>
  <c r="C241" i="101"/>
  <c r="C242" i="101"/>
  <c r="G251" i="101"/>
  <c r="G245" i="101"/>
  <c r="G256" i="101"/>
  <c r="G248" i="101"/>
  <c r="G241" i="101"/>
  <c r="C244" i="101"/>
  <c r="G249" i="101"/>
  <c r="C246" i="101"/>
  <c r="C251" i="101"/>
  <c r="C249" i="101"/>
  <c r="G258" i="101"/>
  <c r="G250" i="101"/>
  <c r="C257" i="101"/>
  <c r="E244" i="101"/>
  <c r="G246" i="101"/>
  <c r="C256" i="101"/>
  <c r="C255" i="101"/>
  <c r="I241" i="101"/>
  <c r="I249" i="101"/>
  <c r="I253" i="101"/>
  <c r="S204" i="101"/>
  <c r="S201" i="101"/>
  <c r="I246" i="101"/>
  <c r="M208" i="101"/>
  <c r="S194" i="101"/>
  <c r="S198" i="101"/>
  <c r="I258" i="101"/>
  <c r="I255" i="101"/>
  <c r="S200" i="101"/>
  <c r="S205" i="101"/>
  <c r="I247" i="101"/>
  <c r="I234" i="101"/>
  <c r="R234" i="101"/>
  <c r="S227" i="101" s="1"/>
  <c r="E219" i="101"/>
  <c r="C221" i="101"/>
  <c r="C222" i="101"/>
  <c r="E231" i="101"/>
  <c r="E224" i="101"/>
  <c r="E233" i="101"/>
  <c r="E226" i="101"/>
  <c r="C220" i="101"/>
  <c r="C223" i="101"/>
  <c r="E223" i="101"/>
  <c r="E230" i="101"/>
  <c r="E222" i="101"/>
  <c r="E221" i="101"/>
  <c r="E225" i="101"/>
  <c r="E228" i="101"/>
  <c r="E229" i="101"/>
  <c r="E227" i="101"/>
  <c r="G220" i="101"/>
  <c r="G231" i="101"/>
  <c r="C215" i="101"/>
  <c r="C233" i="101"/>
  <c r="G226" i="101"/>
  <c r="G228" i="101"/>
  <c r="G222" i="101"/>
  <c r="G217" i="101"/>
  <c r="E218" i="101"/>
  <c r="C217" i="101"/>
  <c r="I222" i="101"/>
  <c r="C230" i="101"/>
  <c r="C229" i="101"/>
  <c r="E215" i="101"/>
  <c r="C231" i="101"/>
  <c r="G218" i="101"/>
  <c r="I220" i="101"/>
  <c r="G215" i="101"/>
  <c r="G227" i="101"/>
  <c r="C225" i="101"/>
  <c r="C219" i="101"/>
  <c r="G233" i="101"/>
  <c r="C224" i="101"/>
  <c r="C227" i="101"/>
  <c r="G216" i="101"/>
  <c r="G221" i="101"/>
  <c r="G229" i="101"/>
  <c r="E232" i="101"/>
  <c r="E216" i="101"/>
  <c r="G223" i="101"/>
  <c r="G232" i="101"/>
  <c r="G224" i="101"/>
  <c r="G225" i="101"/>
  <c r="C228" i="101"/>
  <c r="E220" i="101"/>
  <c r="E217" i="101"/>
  <c r="C216" i="101"/>
  <c r="C218" i="101"/>
  <c r="C232" i="101"/>
  <c r="C226" i="101"/>
  <c r="G219" i="101"/>
  <c r="G230" i="101"/>
  <c r="I250" i="101"/>
  <c r="I217" i="101"/>
  <c r="I243" i="101"/>
  <c r="I232" i="101"/>
  <c r="E234" i="101"/>
  <c r="Q208" i="101"/>
  <c r="S207" i="101"/>
  <c r="I242" i="101"/>
  <c r="I224" i="101"/>
  <c r="C260" i="101"/>
  <c r="I254" i="101"/>
  <c r="I257" i="101"/>
  <c r="S233" i="101"/>
  <c r="I248" i="101"/>
  <c r="O192" i="101"/>
  <c r="O190" i="101"/>
  <c r="S208" i="101"/>
  <c r="O194" i="101"/>
  <c r="O193" i="101"/>
  <c r="O189" i="101"/>
  <c r="O201" i="101"/>
  <c r="M196" i="101"/>
  <c r="Q194" i="101"/>
  <c r="Q193" i="101"/>
  <c r="M194" i="101"/>
  <c r="O191" i="101"/>
  <c r="O196" i="101"/>
  <c r="S190" i="101"/>
  <c r="M200" i="101"/>
  <c r="M198" i="101"/>
  <c r="M189" i="101"/>
  <c r="M204" i="101"/>
  <c r="M202" i="101"/>
  <c r="M191" i="101"/>
  <c r="M206" i="101"/>
  <c r="O195" i="101"/>
  <c r="M201" i="101"/>
  <c r="O204" i="101"/>
  <c r="M190" i="101"/>
  <c r="O200" i="101"/>
  <c r="M205" i="101"/>
  <c r="O206" i="101"/>
  <c r="Q195" i="101"/>
  <c r="M199" i="101"/>
  <c r="Q191" i="101"/>
  <c r="Q198" i="101"/>
  <c r="O203" i="101"/>
  <c r="O205" i="101"/>
  <c r="O197" i="101"/>
  <c r="M192" i="101"/>
  <c r="Q207" i="101"/>
  <c r="Q197" i="101"/>
  <c r="S192" i="101"/>
  <c r="O199" i="101"/>
  <c r="M195" i="101"/>
  <c r="O207" i="101"/>
  <c r="Q203" i="101"/>
  <c r="Q189" i="101"/>
  <c r="O198" i="101"/>
  <c r="Q205" i="101"/>
  <c r="O202" i="101"/>
  <c r="M203" i="101"/>
  <c r="Q196" i="101"/>
  <c r="Q204" i="101"/>
  <c r="Q206" i="101"/>
  <c r="Q192" i="101"/>
  <c r="Q201" i="101"/>
  <c r="M197" i="101"/>
  <c r="S193" i="101"/>
  <c r="Q202" i="101"/>
  <c r="M207" i="101"/>
  <c r="Q200" i="101"/>
  <c r="Q190" i="101"/>
  <c r="M193" i="101"/>
  <c r="Q199" i="101"/>
  <c r="O249" i="101"/>
  <c r="O252" i="101"/>
  <c r="O254" i="101"/>
  <c r="O246" i="101"/>
  <c r="O251" i="101"/>
  <c r="O257" i="101"/>
  <c r="O259" i="101"/>
  <c r="O256" i="101"/>
  <c r="O247" i="101"/>
  <c r="O258" i="101"/>
  <c r="O248" i="101"/>
  <c r="O250" i="101"/>
  <c r="O255" i="101"/>
  <c r="O245" i="101"/>
  <c r="O253" i="101"/>
  <c r="I244" i="101"/>
  <c r="S199" i="101"/>
  <c r="I259" i="101"/>
  <c r="O242" i="101"/>
  <c r="E260" i="101"/>
  <c r="I251" i="101"/>
  <c r="G260" i="101"/>
  <c r="I256" i="101"/>
  <c r="I245" i="101"/>
  <c r="S203" i="101"/>
  <c r="S202" i="101"/>
  <c r="I252" i="101"/>
  <c r="S191" i="101"/>
  <c r="O243" i="101"/>
  <c r="S206" i="101"/>
  <c r="S197" i="101"/>
  <c r="O208" i="101"/>
  <c r="O255" i="100"/>
  <c r="I225" i="100"/>
  <c r="I247" i="100"/>
  <c r="I217" i="100"/>
  <c r="I226" i="100"/>
  <c r="O251" i="100"/>
  <c r="O252" i="100"/>
  <c r="I234" i="100"/>
  <c r="R234" i="100"/>
  <c r="S218" i="100" s="1"/>
  <c r="G221" i="100"/>
  <c r="G217" i="100"/>
  <c r="G223" i="100"/>
  <c r="C216" i="100"/>
  <c r="G225" i="100"/>
  <c r="G224" i="100"/>
  <c r="G219" i="100"/>
  <c r="G215" i="100"/>
  <c r="C224" i="100"/>
  <c r="E231" i="100"/>
  <c r="E227" i="100"/>
  <c r="E219" i="100"/>
  <c r="C221" i="100"/>
  <c r="E218" i="100"/>
  <c r="C232" i="100"/>
  <c r="C228" i="100"/>
  <c r="C218" i="100"/>
  <c r="E229" i="100"/>
  <c r="E215" i="100"/>
  <c r="C226" i="100"/>
  <c r="C230" i="100"/>
  <c r="E222" i="100"/>
  <c r="C222" i="100"/>
  <c r="C225" i="100"/>
  <c r="E232" i="100"/>
  <c r="E228" i="100"/>
  <c r="G233" i="100"/>
  <c r="G231" i="100"/>
  <c r="G229" i="100"/>
  <c r="G227" i="100"/>
  <c r="C220" i="100"/>
  <c r="C233" i="100"/>
  <c r="C229" i="100"/>
  <c r="G222" i="100"/>
  <c r="E220" i="100"/>
  <c r="E217" i="100"/>
  <c r="E233" i="100"/>
  <c r="G220" i="100"/>
  <c r="E226" i="100"/>
  <c r="E216" i="100"/>
  <c r="G218" i="100"/>
  <c r="G226" i="100"/>
  <c r="E221" i="100"/>
  <c r="E230" i="100"/>
  <c r="C227" i="100"/>
  <c r="G216" i="100"/>
  <c r="C215" i="100"/>
  <c r="G232" i="100"/>
  <c r="G230" i="100"/>
  <c r="G228" i="100"/>
  <c r="E223" i="100"/>
  <c r="C223" i="100"/>
  <c r="E224" i="100"/>
  <c r="E225" i="100"/>
  <c r="C231" i="100"/>
  <c r="C219" i="100"/>
  <c r="C217" i="100"/>
  <c r="O258" i="100"/>
  <c r="I222" i="100"/>
  <c r="I220" i="100"/>
  <c r="I260" i="100"/>
  <c r="R260" i="100"/>
  <c r="S245" i="100" s="1"/>
  <c r="G250" i="100"/>
  <c r="G242" i="100"/>
  <c r="C242" i="100"/>
  <c r="E252" i="100"/>
  <c r="G241" i="100"/>
  <c r="G243" i="100"/>
  <c r="E251" i="100"/>
  <c r="C241" i="100"/>
  <c r="C259" i="100"/>
  <c r="C255" i="100"/>
  <c r="G247" i="100"/>
  <c r="C246" i="100"/>
  <c r="E258" i="100"/>
  <c r="E254" i="100"/>
  <c r="C249" i="100"/>
  <c r="C253" i="100"/>
  <c r="G245" i="100"/>
  <c r="C248" i="100"/>
  <c r="E241" i="100"/>
  <c r="G248" i="100"/>
  <c r="G244" i="100"/>
  <c r="I242" i="100"/>
  <c r="E242" i="100"/>
  <c r="E243" i="100"/>
  <c r="E253" i="100"/>
  <c r="C256" i="100"/>
  <c r="C243" i="100"/>
  <c r="G251" i="100"/>
  <c r="E250" i="100"/>
  <c r="E255" i="100"/>
  <c r="G259" i="100"/>
  <c r="G257" i="100"/>
  <c r="G255" i="100"/>
  <c r="G253" i="100"/>
  <c r="E249" i="100"/>
  <c r="C251" i="100"/>
  <c r="C245" i="100"/>
  <c r="C257" i="100"/>
  <c r="G249" i="100"/>
  <c r="E256" i="100"/>
  <c r="E257" i="100"/>
  <c r="G246" i="100"/>
  <c r="C244" i="100"/>
  <c r="E246" i="100"/>
  <c r="E248" i="100"/>
  <c r="C258" i="100"/>
  <c r="C254" i="100"/>
  <c r="E247" i="100"/>
  <c r="C247" i="100"/>
  <c r="E259" i="100"/>
  <c r="C252" i="100"/>
  <c r="E245" i="100"/>
  <c r="C250" i="100"/>
  <c r="G258" i="100"/>
  <c r="G256" i="100"/>
  <c r="G254" i="100"/>
  <c r="G252" i="100"/>
  <c r="E244" i="100"/>
  <c r="O256" i="100"/>
  <c r="S208" i="100"/>
  <c r="O190" i="100"/>
  <c r="S198" i="100"/>
  <c r="Q193" i="100"/>
  <c r="S193" i="100"/>
  <c r="M202" i="100"/>
  <c r="M206" i="100"/>
  <c r="O200" i="100"/>
  <c r="O204" i="100"/>
  <c r="S194" i="100"/>
  <c r="M204" i="100"/>
  <c r="O206" i="100"/>
  <c r="Q196" i="100"/>
  <c r="Q197" i="100"/>
  <c r="M199" i="100"/>
  <c r="M203" i="100"/>
  <c r="M207" i="100"/>
  <c r="O201" i="100"/>
  <c r="O205" i="100"/>
  <c r="S197" i="100"/>
  <c r="Q191" i="100"/>
  <c r="Q194" i="100"/>
  <c r="M200" i="100"/>
  <c r="O202" i="100"/>
  <c r="Q192" i="100"/>
  <c r="Q195" i="100"/>
  <c r="M201" i="100"/>
  <c r="M205" i="100"/>
  <c r="O199" i="100"/>
  <c r="O203" i="100"/>
  <c r="O207" i="100"/>
  <c r="S190" i="100"/>
  <c r="Q202" i="100"/>
  <c r="M196" i="100"/>
  <c r="M198" i="100"/>
  <c r="O196" i="100"/>
  <c r="Q203" i="100"/>
  <c r="M190" i="100"/>
  <c r="M197" i="100"/>
  <c r="M194" i="100"/>
  <c r="S196" i="100"/>
  <c r="Q206" i="100"/>
  <c r="Q199" i="100"/>
  <c r="Q190" i="100"/>
  <c r="Q198" i="100"/>
  <c r="O195" i="100"/>
  <c r="O198" i="100"/>
  <c r="M189" i="100"/>
  <c r="O197" i="100"/>
  <c r="O191" i="100"/>
  <c r="Q201" i="100"/>
  <c r="M191" i="100"/>
  <c r="O189" i="100"/>
  <c r="O194" i="100"/>
  <c r="Q207" i="100"/>
  <c r="M195" i="100"/>
  <c r="S192" i="100"/>
  <c r="Q205" i="100"/>
  <c r="O192" i="100"/>
  <c r="Q189" i="100"/>
  <c r="Q200" i="100"/>
  <c r="M192" i="100"/>
  <c r="M193" i="100"/>
  <c r="Q204" i="100"/>
  <c r="O193" i="100"/>
  <c r="O253" i="100"/>
  <c r="O250" i="100"/>
  <c r="I224" i="100"/>
  <c r="S248" i="100"/>
  <c r="O254" i="100"/>
  <c r="O242" i="100"/>
  <c r="I216" i="100"/>
  <c r="I232" i="100"/>
  <c r="I241" i="100"/>
  <c r="I256" i="100"/>
  <c r="O260" i="100"/>
  <c r="I215" i="99"/>
  <c r="O208" i="99"/>
  <c r="I220" i="99"/>
  <c r="S207" i="99"/>
  <c r="S200" i="99"/>
  <c r="I221" i="99"/>
  <c r="S189" i="99"/>
  <c r="S202" i="99"/>
  <c r="S201" i="99"/>
  <c r="S206" i="99"/>
  <c r="I234" i="99"/>
  <c r="R234" i="99"/>
  <c r="S225" i="99" s="1"/>
  <c r="C215" i="99"/>
  <c r="C232" i="99"/>
  <c r="C228" i="99"/>
  <c r="C224" i="99"/>
  <c r="G220" i="99"/>
  <c r="E219" i="99"/>
  <c r="C220" i="99"/>
  <c r="E217" i="99"/>
  <c r="C233" i="99"/>
  <c r="C229" i="99"/>
  <c r="C225" i="99"/>
  <c r="C221" i="99"/>
  <c r="C217" i="99"/>
  <c r="C216" i="99"/>
  <c r="G233" i="99"/>
  <c r="G229" i="99"/>
  <c r="G225" i="99"/>
  <c r="E232" i="99"/>
  <c r="E228" i="99"/>
  <c r="E224" i="99"/>
  <c r="G221" i="99"/>
  <c r="G217" i="99"/>
  <c r="E233" i="99"/>
  <c r="E229" i="99"/>
  <c r="E225" i="99"/>
  <c r="E216" i="99"/>
  <c r="E218" i="99"/>
  <c r="G215" i="99"/>
  <c r="G230" i="99"/>
  <c r="G226" i="99"/>
  <c r="C230" i="99"/>
  <c r="C226" i="99"/>
  <c r="G222" i="99"/>
  <c r="G218" i="99"/>
  <c r="E220" i="99"/>
  <c r="C222" i="99"/>
  <c r="C218" i="99"/>
  <c r="E221" i="99"/>
  <c r="E230" i="99"/>
  <c r="E226" i="99"/>
  <c r="E222" i="99"/>
  <c r="C231" i="99"/>
  <c r="C227" i="99"/>
  <c r="C223" i="99"/>
  <c r="C219" i="99"/>
  <c r="E231" i="99"/>
  <c r="E227" i="99"/>
  <c r="E223" i="99"/>
  <c r="G231" i="99"/>
  <c r="G227" i="99"/>
  <c r="G223" i="99"/>
  <c r="G219" i="99"/>
  <c r="G216" i="99"/>
  <c r="G232" i="99"/>
  <c r="G228" i="99"/>
  <c r="G224" i="99"/>
  <c r="E215" i="99"/>
  <c r="I224" i="99"/>
  <c r="I233" i="99"/>
  <c r="I229" i="99"/>
  <c r="S208" i="99"/>
  <c r="M207" i="99"/>
  <c r="M201" i="99"/>
  <c r="M200" i="99"/>
  <c r="M198" i="99"/>
  <c r="M205" i="99"/>
  <c r="M204" i="99"/>
  <c r="M199" i="99"/>
  <c r="M202" i="99"/>
  <c r="M203" i="99"/>
  <c r="M206" i="99"/>
  <c r="M197" i="99"/>
  <c r="Q197" i="99"/>
  <c r="Q195" i="99"/>
  <c r="Q191" i="99"/>
  <c r="Q198" i="99"/>
  <c r="M195" i="99"/>
  <c r="M191" i="99"/>
  <c r="Q189" i="99"/>
  <c r="Q203" i="99"/>
  <c r="O205" i="99"/>
  <c r="O201" i="99"/>
  <c r="O197" i="99"/>
  <c r="Q201" i="99"/>
  <c r="Q202" i="99"/>
  <c r="O195" i="99"/>
  <c r="Q207" i="99"/>
  <c r="O204" i="99"/>
  <c r="O200" i="99"/>
  <c r="Q196" i="99"/>
  <c r="Q192" i="99"/>
  <c r="M189" i="99"/>
  <c r="O196" i="99"/>
  <c r="S195" i="99"/>
  <c r="M194" i="99"/>
  <c r="M190" i="99"/>
  <c r="Q205" i="99"/>
  <c r="Q193" i="99"/>
  <c r="O190" i="99"/>
  <c r="Q206" i="99"/>
  <c r="M193" i="99"/>
  <c r="O191" i="99"/>
  <c r="S192" i="99"/>
  <c r="O207" i="99"/>
  <c r="O203" i="99"/>
  <c r="O199" i="99"/>
  <c r="O192" i="99"/>
  <c r="Q200" i="99"/>
  <c r="O193" i="99"/>
  <c r="S194" i="99"/>
  <c r="O194" i="99"/>
  <c r="O189" i="99"/>
  <c r="S191" i="99"/>
  <c r="S193" i="99"/>
  <c r="Q199" i="99"/>
  <c r="O206" i="99"/>
  <c r="O202" i="99"/>
  <c r="O198" i="99"/>
  <c r="Q194" i="99"/>
  <c r="Q190" i="99"/>
  <c r="Q204" i="99"/>
  <c r="M196" i="99"/>
  <c r="M192" i="99"/>
  <c r="S196" i="99"/>
  <c r="I228" i="99"/>
  <c r="I217" i="99"/>
  <c r="I216" i="99"/>
  <c r="S208" i="98"/>
  <c r="M190" i="98"/>
  <c r="M206" i="98"/>
  <c r="M189" i="98"/>
  <c r="Q205" i="98"/>
  <c r="M198" i="98"/>
  <c r="M194" i="98"/>
  <c r="Q193" i="98"/>
  <c r="Q201" i="98"/>
  <c r="M202" i="98"/>
  <c r="O207" i="98"/>
  <c r="Q207" i="98"/>
  <c r="Q189" i="98"/>
  <c r="Q197" i="98"/>
  <c r="O202" i="98"/>
  <c r="Q191" i="98"/>
  <c r="O195" i="98"/>
  <c r="O197" i="98"/>
  <c r="O206" i="98"/>
  <c r="O192" i="98"/>
  <c r="M207" i="98"/>
  <c r="O199" i="98"/>
  <c r="Q199" i="98"/>
  <c r="M203" i="98"/>
  <c r="O205" i="98"/>
  <c r="M192" i="98"/>
  <c r="O189" i="98"/>
  <c r="O190" i="98"/>
  <c r="O198" i="98"/>
  <c r="Q202" i="98"/>
  <c r="Q200" i="98"/>
  <c r="O203" i="98"/>
  <c r="O191" i="98"/>
  <c r="M204" i="98"/>
  <c r="Q196" i="98"/>
  <c r="Q192" i="98"/>
  <c r="M195" i="98"/>
  <c r="O193" i="98"/>
  <c r="M201" i="98"/>
  <c r="Q204" i="98"/>
  <c r="Q203" i="98"/>
  <c r="O204" i="98"/>
  <c r="O194" i="98"/>
  <c r="Q198" i="98"/>
  <c r="M200" i="98"/>
  <c r="Q194" i="98"/>
  <c r="O200" i="98"/>
  <c r="M197" i="98"/>
  <c r="M193" i="98"/>
  <c r="O201" i="98"/>
  <c r="Q195" i="98"/>
  <c r="M196" i="98"/>
  <c r="M191" i="98"/>
  <c r="S189" i="98"/>
  <c r="O196" i="98"/>
  <c r="M205" i="98"/>
  <c r="Q206" i="98"/>
  <c r="Q190" i="98"/>
  <c r="M199" i="98"/>
  <c r="Q208" i="98"/>
  <c r="M208" i="98"/>
  <c r="S193" i="98"/>
  <c r="S198" i="98"/>
  <c r="S206" i="98"/>
  <c r="S202" i="98"/>
  <c r="S196" i="98"/>
  <c r="S200" i="98"/>
  <c r="S190" i="98"/>
  <c r="S197" i="98"/>
  <c r="O248" i="98"/>
  <c r="O245" i="98"/>
  <c r="O244" i="98"/>
  <c r="O249" i="98"/>
  <c r="O246" i="98"/>
  <c r="O242" i="98"/>
  <c r="S203" i="98"/>
  <c r="S194" i="98"/>
  <c r="I260" i="98"/>
  <c r="R260" i="98"/>
  <c r="S246" i="98" s="1"/>
  <c r="E242" i="98"/>
  <c r="E248" i="98"/>
  <c r="C241" i="98"/>
  <c r="E246" i="98"/>
  <c r="E249" i="98"/>
  <c r="E244" i="98"/>
  <c r="E245" i="98"/>
  <c r="E253" i="98"/>
  <c r="C258" i="98"/>
  <c r="C253" i="98"/>
  <c r="C252" i="98"/>
  <c r="G252" i="98"/>
  <c r="E259" i="98"/>
  <c r="E243" i="98"/>
  <c r="G258" i="98"/>
  <c r="G250" i="98"/>
  <c r="C256" i="98"/>
  <c r="G256" i="98"/>
  <c r="E254" i="98"/>
  <c r="C254" i="98"/>
  <c r="G254" i="98"/>
  <c r="G257" i="98"/>
  <c r="C259" i="98"/>
  <c r="G249" i="98"/>
  <c r="C243" i="98"/>
  <c r="C251" i="98"/>
  <c r="E251" i="98"/>
  <c r="G253" i="98"/>
  <c r="G245" i="98"/>
  <c r="G243" i="98"/>
  <c r="E250" i="98"/>
  <c r="G247" i="98"/>
  <c r="E241" i="98"/>
  <c r="G259" i="98"/>
  <c r="E255" i="98"/>
  <c r="C250" i="98"/>
  <c r="C257" i="98"/>
  <c r="E256" i="98"/>
  <c r="E252" i="98"/>
  <c r="C246" i="98"/>
  <c r="G255" i="98"/>
  <c r="G246" i="98"/>
  <c r="G244" i="98"/>
  <c r="E247" i="98"/>
  <c r="C247" i="98"/>
  <c r="G242" i="98"/>
  <c r="E257" i="98"/>
  <c r="C242" i="98"/>
  <c r="C248" i="98"/>
  <c r="C244" i="98"/>
  <c r="G251" i="98"/>
  <c r="G241" i="98"/>
  <c r="C255" i="98"/>
  <c r="C245" i="98"/>
  <c r="E258" i="98"/>
  <c r="C249" i="98"/>
  <c r="G248" i="98"/>
  <c r="S192" i="98"/>
  <c r="I252" i="98"/>
  <c r="O255" i="98"/>
  <c r="S205" i="98"/>
  <c r="O247" i="98"/>
  <c r="I257" i="98"/>
  <c r="S199" i="98"/>
  <c r="I234" i="98"/>
  <c r="R234" i="98"/>
  <c r="S221" i="98" s="1"/>
  <c r="C218" i="98"/>
  <c r="C222" i="98"/>
  <c r="C220" i="98"/>
  <c r="E224" i="98"/>
  <c r="C216" i="98"/>
  <c r="E220" i="98"/>
  <c r="C232" i="98"/>
  <c r="G231" i="98"/>
  <c r="E215" i="98"/>
  <c r="E221" i="98"/>
  <c r="E226" i="98"/>
  <c r="G216" i="98"/>
  <c r="C230" i="98"/>
  <c r="C225" i="98"/>
  <c r="G227" i="98"/>
  <c r="E231" i="98"/>
  <c r="G229" i="98"/>
  <c r="E216" i="98"/>
  <c r="G218" i="98"/>
  <c r="G233" i="98"/>
  <c r="G225" i="98"/>
  <c r="C231" i="98"/>
  <c r="G215" i="98"/>
  <c r="G226" i="98"/>
  <c r="E219" i="98"/>
  <c r="E232" i="98"/>
  <c r="C228" i="98"/>
  <c r="G217" i="98"/>
  <c r="G228" i="98"/>
  <c r="G224" i="98"/>
  <c r="G219" i="98"/>
  <c r="E218" i="98"/>
  <c r="C224" i="98"/>
  <c r="C223" i="98"/>
  <c r="C229" i="98"/>
  <c r="E228" i="98"/>
  <c r="G222" i="98"/>
  <c r="E217" i="98"/>
  <c r="G232" i="98"/>
  <c r="G223" i="98"/>
  <c r="G230" i="98"/>
  <c r="E229" i="98"/>
  <c r="C221" i="98"/>
  <c r="C215" i="98"/>
  <c r="E223" i="98"/>
  <c r="E233" i="98"/>
  <c r="G220" i="98"/>
  <c r="C233" i="98"/>
  <c r="E230" i="98"/>
  <c r="C219" i="98"/>
  <c r="E227" i="98"/>
  <c r="G221" i="98"/>
  <c r="C227" i="98"/>
  <c r="C226" i="98"/>
  <c r="E222" i="98"/>
  <c r="E225" i="98"/>
  <c r="C217" i="98"/>
  <c r="O208" i="98"/>
  <c r="O257" i="98"/>
  <c r="I250" i="98"/>
  <c r="O258" i="98"/>
  <c r="O250" i="98"/>
  <c r="E260" i="98"/>
  <c r="I245" i="98"/>
  <c r="I225" i="98"/>
  <c r="S204" i="98"/>
  <c r="I216" i="98"/>
  <c r="O253" i="98"/>
  <c r="S195" i="98"/>
  <c r="S191" i="98"/>
  <c r="I241" i="98"/>
  <c r="I258" i="98"/>
  <c r="I253" i="98"/>
  <c r="O252" i="98"/>
  <c r="S201" i="98"/>
  <c r="I229" i="98"/>
  <c r="I215" i="96"/>
  <c r="G234" i="96"/>
  <c r="E234" i="96"/>
  <c r="O250" i="96"/>
  <c r="I222" i="96"/>
  <c r="O260" i="96"/>
  <c r="S208" i="96"/>
  <c r="M194" i="96"/>
  <c r="M192" i="96"/>
  <c r="M190" i="96"/>
  <c r="S196" i="96"/>
  <c r="O202" i="96"/>
  <c r="O192" i="96"/>
  <c r="O194" i="96"/>
  <c r="S206" i="96"/>
  <c r="O195" i="96"/>
  <c r="O205" i="96"/>
  <c r="O191" i="96"/>
  <c r="M191" i="96"/>
  <c r="O197" i="96"/>
  <c r="S198" i="96"/>
  <c r="O200" i="96"/>
  <c r="O189" i="96"/>
  <c r="O193" i="96"/>
  <c r="O204" i="96"/>
  <c r="M193" i="96"/>
  <c r="M189" i="96"/>
  <c r="O190" i="96"/>
  <c r="M202" i="96"/>
  <c r="Q196" i="96"/>
  <c r="M199" i="96"/>
  <c r="M197" i="96"/>
  <c r="S197" i="96"/>
  <c r="S203" i="96"/>
  <c r="Q204" i="96"/>
  <c r="M201" i="96"/>
  <c r="O196" i="96"/>
  <c r="Q195" i="96"/>
  <c r="O198" i="96"/>
  <c r="Q193" i="96"/>
  <c r="Q205" i="96"/>
  <c r="M206" i="96"/>
  <c r="Q201" i="96"/>
  <c r="Q198" i="96"/>
  <c r="M203" i="96"/>
  <c r="O206" i="96"/>
  <c r="Q194" i="96"/>
  <c r="Q189" i="96"/>
  <c r="Q200" i="96"/>
  <c r="M196" i="96"/>
  <c r="O203" i="96"/>
  <c r="S195" i="96"/>
  <c r="Q191" i="96"/>
  <c r="Q192" i="96"/>
  <c r="Q207" i="96"/>
  <c r="M200" i="96"/>
  <c r="Q197" i="96"/>
  <c r="O199" i="96"/>
  <c r="Q206" i="96"/>
  <c r="Q190" i="96"/>
  <c r="M205" i="96"/>
  <c r="M198" i="96"/>
  <c r="S199" i="96"/>
  <c r="O207" i="96"/>
  <c r="Q203" i="96"/>
  <c r="Q199" i="96"/>
  <c r="O201" i="96"/>
  <c r="M207" i="96"/>
  <c r="Q202" i="96"/>
  <c r="M195" i="96"/>
  <c r="M204" i="96"/>
  <c r="I219" i="96"/>
  <c r="I220" i="96"/>
  <c r="O243" i="96"/>
  <c r="O252" i="96"/>
  <c r="S193" i="96"/>
  <c r="I224" i="96"/>
  <c r="I223" i="96"/>
  <c r="O258" i="96"/>
  <c r="S190" i="96"/>
  <c r="S205" i="96"/>
  <c r="O244" i="96"/>
  <c r="I260" i="96"/>
  <c r="R260" i="96"/>
  <c r="S244" i="96" s="1"/>
  <c r="G252" i="96"/>
  <c r="G256" i="96"/>
  <c r="C253" i="96"/>
  <c r="C257" i="96"/>
  <c r="G251" i="96"/>
  <c r="G254" i="96"/>
  <c r="C251" i="96"/>
  <c r="C255" i="96"/>
  <c r="C259" i="96"/>
  <c r="C254" i="96"/>
  <c r="C258" i="96"/>
  <c r="G253" i="96"/>
  <c r="G255" i="96"/>
  <c r="G258" i="96"/>
  <c r="C252" i="96"/>
  <c r="C256" i="96"/>
  <c r="G257" i="96"/>
  <c r="G259" i="96"/>
  <c r="I254" i="96"/>
  <c r="E255" i="96"/>
  <c r="E242" i="96"/>
  <c r="C243" i="96"/>
  <c r="G249" i="96"/>
  <c r="C248" i="96"/>
  <c r="E253" i="96"/>
  <c r="E250" i="96"/>
  <c r="C244" i="96"/>
  <c r="I251" i="96"/>
  <c r="E254" i="96"/>
  <c r="E258" i="96"/>
  <c r="G248" i="96"/>
  <c r="C247" i="96"/>
  <c r="E248" i="96"/>
  <c r="E251" i="96"/>
  <c r="E245" i="96"/>
  <c r="I256" i="96"/>
  <c r="G246" i="96"/>
  <c r="G242" i="96"/>
  <c r="I257" i="96"/>
  <c r="E241" i="96"/>
  <c r="G243" i="96"/>
  <c r="C246" i="96"/>
  <c r="I258" i="96"/>
  <c r="E246" i="96"/>
  <c r="I252" i="96"/>
  <c r="C250" i="96"/>
  <c r="E247" i="96"/>
  <c r="G241" i="96"/>
  <c r="E244" i="96"/>
  <c r="G250" i="96"/>
  <c r="C249" i="96"/>
  <c r="E259" i="96"/>
  <c r="C245" i="96"/>
  <c r="G244" i="96"/>
  <c r="I253" i="96"/>
  <c r="G245" i="96"/>
  <c r="I259" i="96"/>
  <c r="C242" i="96"/>
  <c r="C241" i="96"/>
  <c r="G247" i="96"/>
  <c r="E243" i="96"/>
  <c r="E256" i="96"/>
  <c r="E252" i="96"/>
  <c r="E257" i="96"/>
  <c r="E249" i="96"/>
  <c r="I234" i="96"/>
  <c r="R234" i="96"/>
  <c r="S226" i="96" s="1"/>
  <c r="C232" i="96"/>
  <c r="G221" i="96"/>
  <c r="G233" i="96"/>
  <c r="G225" i="96"/>
  <c r="E224" i="96"/>
  <c r="E220" i="96"/>
  <c r="G217" i="96"/>
  <c r="C231" i="96"/>
  <c r="G227" i="96"/>
  <c r="E228" i="96"/>
  <c r="E218" i="96"/>
  <c r="C228" i="96"/>
  <c r="C230" i="96"/>
  <c r="G226" i="96"/>
  <c r="G224" i="96"/>
  <c r="C217" i="96"/>
  <c r="C222" i="96"/>
  <c r="E221" i="96"/>
  <c r="G218" i="96"/>
  <c r="E227" i="96"/>
  <c r="C225" i="96"/>
  <c r="C218" i="96"/>
  <c r="G219" i="96"/>
  <c r="E223" i="96"/>
  <c r="C224" i="96"/>
  <c r="E232" i="96"/>
  <c r="G216" i="96"/>
  <c r="C221" i="96"/>
  <c r="E225" i="96"/>
  <c r="E219" i="96"/>
  <c r="G220" i="96"/>
  <c r="E229" i="96"/>
  <c r="E215" i="96"/>
  <c r="E230" i="96"/>
  <c r="E233" i="96"/>
  <c r="G230" i="96"/>
  <c r="G232" i="96"/>
  <c r="E231" i="96"/>
  <c r="C233" i="96"/>
  <c r="E216" i="96"/>
  <c r="C227" i="96"/>
  <c r="G228" i="96"/>
  <c r="E217" i="96"/>
  <c r="C226" i="96"/>
  <c r="C223" i="96"/>
  <c r="G223" i="96"/>
  <c r="C219" i="96"/>
  <c r="C229" i="96"/>
  <c r="G229" i="96"/>
  <c r="G231" i="96"/>
  <c r="E226" i="96"/>
  <c r="C220" i="96"/>
  <c r="C216" i="96"/>
  <c r="C215" i="96"/>
  <c r="G215" i="96"/>
  <c r="G222" i="96"/>
  <c r="E222" i="96"/>
  <c r="O242" i="96"/>
  <c r="I228" i="96"/>
  <c r="I230" i="96"/>
  <c r="O254" i="96"/>
  <c r="O248" i="96"/>
  <c r="I221" i="96"/>
  <c r="O247" i="96"/>
  <c r="S192" i="96"/>
  <c r="O256" i="96"/>
  <c r="O257" i="96"/>
  <c r="Q208" i="96"/>
  <c r="O245" i="96"/>
  <c r="I217" i="96"/>
  <c r="I241" i="96"/>
  <c r="I223" i="95"/>
  <c r="I233" i="95"/>
  <c r="G234" i="95"/>
  <c r="I219" i="95"/>
  <c r="I225" i="95"/>
  <c r="I222" i="95"/>
  <c r="S208" i="95"/>
  <c r="M207" i="95"/>
  <c r="M203" i="95"/>
  <c r="M195" i="95"/>
  <c r="O190" i="95"/>
  <c r="O194" i="95"/>
  <c r="O198" i="95"/>
  <c r="M191" i="95"/>
  <c r="Q192" i="95"/>
  <c r="Q196" i="95"/>
  <c r="O192" i="95"/>
  <c r="Q206" i="95"/>
  <c r="Q190" i="95"/>
  <c r="Q194" i="95"/>
  <c r="O193" i="95"/>
  <c r="M199" i="95"/>
  <c r="Q202" i="95"/>
  <c r="Q191" i="95"/>
  <c r="Q195" i="95"/>
  <c r="Q199" i="95"/>
  <c r="M197" i="95"/>
  <c r="O191" i="95"/>
  <c r="O195" i="95"/>
  <c r="O199" i="95"/>
  <c r="Q189" i="95"/>
  <c r="Q193" i="95"/>
  <c r="Q197" i="95"/>
  <c r="O196" i="95"/>
  <c r="Q198" i="95"/>
  <c r="O189" i="95"/>
  <c r="O197" i="95"/>
  <c r="O200" i="95"/>
  <c r="M193" i="95"/>
  <c r="Q207" i="95"/>
  <c r="M205" i="95"/>
  <c r="O203" i="95"/>
  <c r="Q204" i="95"/>
  <c r="M198" i="95"/>
  <c r="M196" i="95"/>
  <c r="O206" i="95"/>
  <c r="M194" i="95"/>
  <c r="O207" i="95"/>
  <c r="M189" i="95"/>
  <c r="M202" i="95"/>
  <c r="M200" i="95"/>
  <c r="O205" i="95"/>
  <c r="M206" i="95"/>
  <c r="M204" i="95"/>
  <c r="Q205" i="95"/>
  <c r="M190" i="95"/>
  <c r="M192" i="95"/>
  <c r="O204" i="95"/>
  <c r="O201" i="95"/>
  <c r="Q200" i="95"/>
  <c r="M201" i="95"/>
  <c r="Q201" i="95"/>
  <c r="Q203" i="95"/>
  <c r="O202" i="95"/>
  <c r="I230" i="95"/>
  <c r="S195" i="95"/>
  <c r="O244" i="95"/>
  <c r="I231" i="95"/>
  <c r="S190" i="95"/>
  <c r="S189" i="95"/>
  <c r="S197" i="95"/>
  <c r="S192" i="95"/>
  <c r="S207" i="95"/>
  <c r="S202" i="95"/>
  <c r="I234" i="95"/>
  <c r="R234" i="95"/>
  <c r="S216" i="95" s="1"/>
  <c r="E227" i="95"/>
  <c r="E225" i="95"/>
  <c r="E228" i="95"/>
  <c r="G233" i="95"/>
  <c r="G229" i="95"/>
  <c r="G230" i="95"/>
  <c r="E226" i="95"/>
  <c r="G232" i="95"/>
  <c r="G223" i="95"/>
  <c r="E233" i="95"/>
  <c r="G218" i="95"/>
  <c r="E222" i="95"/>
  <c r="E230" i="95"/>
  <c r="G221" i="95"/>
  <c r="E223" i="95"/>
  <c r="E219" i="95"/>
  <c r="E217" i="95"/>
  <c r="E229" i="95"/>
  <c r="G225" i="95"/>
  <c r="G224" i="95"/>
  <c r="G216" i="95"/>
  <c r="E215" i="95"/>
  <c r="C219" i="95"/>
  <c r="C230" i="95"/>
  <c r="C228" i="95"/>
  <c r="C229" i="95"/>
  <c r="C220" i="95"/>
  <c r="C227" i="95"/>
  <c r="G217" i="95"/>
  <c r="C232" i="95"/>
  <c r="G231" i="95"/>
  <c r="C224" i="95"/>
  <c r="C221" i="95"/>
  <c r="E221" i="95"/>
  <c r="C233" i="95"/>
  <c r="C218" i="95"/>
  <c r="C223" i="95"/>
  <c r="E231" i="95"/>
  <c r="G220" i="95"/>
  <c r="G227" i="95"/>
  <c r="E218" i="95"/>
  <c r="E232" i="95"/>
  <c r="G215" i="95"/>
  <c r="C231" i="95"/>
  <c r="G219" i="95"/>
  <c r="C217" i="95"/>
  <c r="G222" i="95"/>
  <c r="C226" i="95"/>
  <c r="C225" i="95"/>
  <c r="C215" i="95"/>
  <c r="G228" i="95"/>
  <c r="C216" i="95"/>
  <c r="E216" i="95"/>
  <c r="C222" i="95"/>
  <c r="E220" i="95"/>
  <c r="E224" i="95"/>
  <c r="G226" i="95"/>
  <c r="I228" i="95"/>
  <c r="I227" i="95"/>
  <c r="I221" i="95"/>
  <c r="S203" i="95"/>
  <c r="S200" i="95"/>
  <c r="I232" i="95"/>
  <c r="I260" i="95"/>
  <c r="R260" i="95"/>
  <c r="M260" i="95" s="1"/>
  <c r="C255" i="95"/>
  <c r="G244" i="95"/>
  <c r="C253" i="95"/>
  <c r="C257" i="95"/>
  <c r="G255" i="95"/>
  <c r="G246" i="95"/>
  <c r="G241" i="95"/>
  <c r="G245" i="95"/>
  <c r="G248" i="95"/>
  <c r="G257" i="95"/>
  <c r="C259" i="95"/>
  <c r="G243" i="95"/>
  <c r="G247" i="95"/>
  <c r="G249" i="95"/>
  <c r="G256" i="95"/>
  <c r="G242" i="95"/>
  <c r="E254" i="95"/>
  <c r="E252" i="95"/>
  <c r="G259" i="95"/>
  <c r="G250" i="95"/>
  <c r="E253" i="95"/>
  <c r="I253" i="95"/>
  <c r="I257" i="95"/>
  <c r="C246" i="95"/>
  <c r="E242" i="95"/>
  <c r="E259" i="95"/>
  <c r="G251" i="95"/>
  <c r="C258" i="95"/>
  <c r="C248" i="95"/>
  <c r="C252" i="95"/>
  <c r="C243" i="95"/>
  <c r="C247" i="95"/>
  <c r="E249" i="95"/>
  <c r="I255" i="95"/>
  <c r="C250" i="95"/>
  <c r="G260" i="95"/>
  <c r="E246" i="95"/>
  <c r="E251" i="95"/>
  <c r="E247" i="95"/>
  <c r="E243" i="95"/>
  <c r="E257" i="95"/>
  <c r="C249" i="95"/>
  <c r="C242" i="95"/>
  <c r="G252" i="95"/>
  <c r="E245" i="95"/>
  <c r="C245" i="95"/>
  <c r="C251" i="95"/>
  <c r="G253" i="95"/>
  <c r="E250" i="95"/>
  <c r="E241" i="95"/>
  <c r="C241" i="95"/>
  <c r="C244" i="95"/>
  <c r="E256" i="95"/>
  <c r="C254" i="95"/>
  <c r="E248" i="95"/>
  <c r="E244" i="95"/>
  <c r="G258" i="95"/>
  <c r="G254" i="95"/>
  <c r="E258" i="95"/>
  <c r="E255" i="95"/>
  <c r="C256" i="95"/>
  <c r="S205" i="95"/>
  <c r="S204" i="95"/>
  <c r="S206" i="95"/>
  <c r="I250" i="95"/>
  <c r="I216" i="95"/>
  <c r="S191" i="95"/>
  <c r="E234" i="95"/>
  <c r="I242" i="95"/>
  <c r="I251" i="95"/>
  <c r="S198" i="95"/>
  <c r="I259" i="95"/>
  <c r="I254" i="95"/>
  <c r="I218" i="95"/>
  <c r="I220" i="95"/>
  <c r="I215" i="95"/>
  <c r="I224" i="95"/>
  <c r="O254" i="95"/>
  <c r="O252" i="95"/>
  <c r="O253" i="95"/>
  <c r="O248" i="95"/>
  <c r="O249" i="95"/>
  <c r="O258" i="95"/>
  <c r="O255" i="95"/>
  <c r="I252" i="95"/>
  <c r="Q208" i="95"/>
  <c r="I241" i="95"/>
  <c r="S201" i="95"/>
  <c r="I247" i="95"/>
  <c r="I229" i="95"/>
  <c r="O242" i="95"/>
  <c r="S196" i="95"/>
  <c r="O246" i="95"/>
  <c r="C234" i="95"/>
  <c r="O243" i="95"/>
  <c r="O257" i="95"/>
  <c r="I243" i="95"/>
  <c r="S193" i="95"/>
  <c r="I226" i="95"/>
  <c r="S199" i="95"/>
  <c r="C260" i="94"/>
  <c r="O258" i="94"/>
  <c r="I230" i="94"/>
  <c r="I248" i="94"/>
  <c r="I228" i="94"/>
  <c r="I219" i="94"/>
  <c r="O254" i="94"/>
  <c r="I221" i="94"/>
  <c r="S208" i="94"/>
  <c r="O191" i="94"/>
  <c r="O199" i="94"/>
  <c r="O194" i="94"/>
  <c r="O201" i="94"/>
  <c r="Q207" i="94"/>
  <c r="M192" i="94"/>
  <c r="M196" i="94"/>
  <c r="M200" i="94"/>
  <c r="M204" i="94"/>
  <c r="M207" i="94"/>
  <c r="O195" i="94"/>
  <c r="O198" i="94"/>
  <c r="M194" i="94"/>
  <c r="M202" i="94"/>
  <c r="O197" i="94"/>
  <c r="M203" i="94"/>
  <c r="O193" i="94"/>
  <c r="O202" i="94"/>
  <c r="O196" i="94"/>
  <c r="O204" i="94"/>
  <c r="M193" i="94"/>
  <c r="M197" i="94"/>
  <c r="M201" i="94"/>
  <c r="M205" i="94"/>
  <c r="O203" i="94"/>
  <c r="O206" i="94"/>
  <c r="M198" i="94"/>
  <c r="M206" i="94"/>
  <c r="O205" i="94"/>
  <c r="O192" i="94"/>
  <c r="O200" i="94"/>
  <c r="M195" i="94"/>
  <c r="M199" i="94"/>
  <c r="O189" i="94"/>
  <c r="Q203" i="94"/>
  <c r="Q198" i="94"/>
  <c r="M190" i="94"/>
  <c r="Q193" i="94"/>
  <c r="Q195" i="94"/>
  <c r="M191" i="94"/>
  <c r="Q200" i="94"/>
  <c r="Q197" i="94"/>
  <c r="Q206" i="94"/>
  <c r="Q202" i="94"/>
  <c r="Q192" i="94"/>
  <c r="Q201" i="94"/>
  <c r="Q199" i="94"/>
  <c r="Q196" i="94"/>
  <c r="Q189" i="94"/>
  <c r="Q205" i="94"/>
  <c r="M189" i="94"/>
  <c r="O207" i="94"/>
  <c r="Q204" i="94"/>
  <c r="Q194" i="94"/>
  <c r="Q190" i="94"/>
  <c r="O190" i="94"/>
  <c r="Q191" i="94"/>
  <c r="S197" i="94"/>
  <c r="S193" i="94"/>
  <c r="O255" i="94"/>
  <c r="O256" i="94"/>
  <c r="O250" i="94"/>
  <c r="O252" i="94"/>
  <c r="O253" i="94"/>
  <c r="O246" i="94"/>
  <c r="O251" i="94"/>
  <c r="O260" i="94"/>
  <c r="I260" i="94"/>
  <c r="R260" i="94"/>
  <c r="S243" i="94" s="1"/>
  <c r="C245" i="94"/>
  <c r="E256" i="94"/>
  <c r="C257" i="94"/>
  <c r="C253" i="94"/>
  <c r="E255" i="94"/>
  <c r="C241" i="94"/>
  <c r="C249" i="94"/>
  <c r="E252" i="94"/>
  <c r="E244" i="94"/>
  <c r="C248" i="94"/>
  <c r="E253" i="94"/>
  <c r="E249" i="94"/>
  <c r="E245" i="94"/>
  <c r="G254" i="94"/>
  <c r="G246" i="94"/>
  <c r="G256" i="94"/>
  <c r="G242" i="94"/>
  <c r="C255" i="94"/>
  <c r="C250" i="94"/>
  <c r="G257" i="94"/>
  <c r="C242" i="94"/>
  <c r="G244" i="94"/>
  <c r="E254" i="94"/>
  <c r="E246" i="94"/>
  <c r="C258" i="94"/>
  <c r="I253" i="94"/>
  <c r="G243" i="94"/>
  <c r="C244" i="94"/>
  <c r="G241" i="94"/>
  <c r="G245" i="94"/>
  <c r="E248" i="94"/>
  <c r="G247" i="94"/>
  <c r="E257" i="94"/>
  <c r="E251" i="94"/>
  <c r="E247" i="94"/>
  <c r="E243" i="94"/>
  <c r="C246" i="94"/>
  <c r="G248" i="94"/>
  <c r="G250" i="94"/>
  <c r="E241" i="94"/>
  <c r="G258" i="94"/>
  <c r="G251" i="94"/>
  <c r="C256" i="94"/>
  <c r="C252" i="94"/>
  <c r="C243" i="94"/>
  <c r="G249" i="94"/>
  <c r="E242" i="94"/>
  <c r="C247" i="94"/>
  <c r="G259" i="94"/>
  <c r="G255" i="94"/>
  <c r="E259" i="94"/>
  <c r="C259" i="94"/>
  <c r="C254" i="94"/>
  <c r="G252" i="94"/>
  <c r="E258" i="94"/>
  <c r="E250" i="94"/>
  <c r="C251" i="94"/>
  <c r="I249" i="94"/>
  <c r="G253" i="94"/>
  <c r="O242" i="94"/>
  <c r="G260" i="94"/>
  <c r="O244" i="94"/>
  <c r="O249" i="94"/>
  <c r="I234" i="94"/>
  <c r="R234" i="94"/>
  <c r="S224" i="94" s="1"/>
  <c r="E230" i="94"/>
  <c r="E215" i="94"/>
  <c r="C231" i="94"/>
  <c r="C215" i="94"/>
  <c r="C216" i="94"/>
  <c r="C227" i="94"/>
  <c r="E223" i="94"/>
  <c r="G217" i="94"/>
  <c r="C218" i="94"/>
  <c r="G228" i="94"/>
  <c r="G220" i="94"/>
  <c r="E216" i="94"/>
  <c r="G222" i="94"/>
  <c r="C223" i="94"/>
  <c r="G225" i="94"/>
  <c r="C225" i="94"/>
  <c r="E228" i="94"/>
  <c r="E224" i="94"/>
  <c r="E220" i="94"/>
  <c r="C229" i="94"/>
  <c r="C224" i="94"/>
  <c r="G226" i="94"/>
  <c r="C232" i="94"/>
  <c r="C222" i="94"/>
  <c r="E229" i="94"/>
  <c r="C220" i="94"/>
  <c r="C217" i="94"/>
  <c r="G230" i="94"/>
  <c r="E225" i="94"/>
  <c r="E217" i="94"/>
  <c r="G223" i="94"/>
  <c r="G233" i="94"/>
  <c r="G231" i="94"/>
  <c r="E227" i="94"/>
  <c r="E219" i="94"/>
  <c r="C226" i="94"/>
  <c r="G224" i="94"/>
  <c r="G216" i="94"/>
  <c r="C228" i="94"/>
  <c r="G218" i="94"/>
  <c r="C233" i="94"/>
  <c r="G221" i="94"/>
  <c r="E233" i="94"/>
  <c r="E231" i="94"/>
  <c r="E226" i="94"/>
  <c r="E222" i="94"/>
  <c r="E218" i="94"/>
  <c r="G215" i="94"/>
  <c r="G229" i="94"/>
  <c r="C219" i="94"/>
  <c r="C230" i="94"/>
  <c r="E232" i="94"/>
  <c r="E221" i="94"/>
  <c r="C221" i="94"/>
  <c r="G227" i="94"/>
  <c r="G219" i="94"/>
  <c r="G232" i="94"/>
  <c r="C234" i="94"/>
  <c r="I227" i="94"/>
  <c r="I218" i="94"/>
  <c r="O247" i="94"/>
  <c r="E260" i="94"/>
  <c r="I224" i="94"/>
  <c r="I232" i="94"/>
  <c r="I254" i="94"/>
  <c r="O245" i="94"/>
  <c r="I250" i="94"/>
  <c r="I247" i="94"/>
  <c r="I259" i="94"/>
  <c r="I251" i="94"/>
  <c r="O248" i="94"/>
  <c r="O243" i="94"/>
  <c r="I246" i="94"/>
  <c r="S199" i="94"/>
  <c r="I223" i="94"/>
  <c r="I255" i="94"/>
  <c r="I252" i="94"/>
  <c r="I245" i="94"/>
  <c r="I241" i="94"/>
  <c r="O260" i="92"/>
  <c r="O259" i="92"/>
  <c r="O252" i="92"/>
  <c r="I234" i="92"/>
  <c r="R234" i="92"/>
  <c r="S232" i="92" s="1"/>
  <c r="G233" i="92"/>
  <c r="G232" i="92"/>
  <c r="C219" i="92"/>
  <c r="C217" i="92"/>
  <c r="C225" i="92"/>
  <c r="C221" i="92"/>
  <c r="E224" i="92"/>
  <c r="E216" i="92"/>
  <c r="G230" i="92"/>
  <c r="E222" i="92"/>
  <c r="E231" i="92"/>
  <c r="C229" i="92"/>
  <c r="G222" i="92"/>
  <c r="C222" i="92"/>
  <c r="E228" i="92"/>
  <c r="C224" i="92"/>
  <c r="E223" i="92"/>
  <c r="E215" i="92"/>
  <c r="C223" i="92"/>
  <c r="G231" i="92"/>
  <c r="C220" i="92"/>
  <c r="C230" i="92"/>
  <c r="C231" i="92"/>
  <c r="E233" i="92"/>
  <c r="C226" i="92"/>
  <c r="E229" i="92"/>
  <c r="G223" i="92"/>
  <c r="E227" i="92"/>
  <c r="G219" i="92"/>
  <c r="C215" i="92"/>
  <c r="G215" i="92"/>
  <c r="E225" i="92"/>
  <c r="E217" i="92"/>
  <c r="C232" i="92"/>
  <c r="G227" i="92"/>
  <c r="E220" i="92"/>
  <c r="G218" i="92"/>
  <c r="C228" i="92"/>
  <c r="G221" i="92"/>
  <c r="G220" i="92"/>
  <c r="E221" i="92"/>
  <c r="C233" i="92"/>
  <c r="G228" i="92"/>
  <c r="G225" i="92"/>
  <c r="E218" i="92"/>
  <c r="E232" i="92"/>
  <c r="G226" i="92"/>
  <c r="I225" i="92"/>
  <c r="G224" i="92"/>
  <c r="G216" i="92"/>
  <c r="E219" i="92"/>
  <c r="E230" i="92"/>
  <c r="C216" i="92"/>
  <c r="C218" i="92"/>
  <c r="G229" i="92"/>
  <c r="G217" i="92"/>
  <c r="E226" i="92"/>
  <c r="C227" i="92"/>
  <c r="S208" i="92"/>
  <c r="M202" i="92"/>
  <c r="M191" i="92"/>
  <c r="M194" i="92"/>
  <c r="M195" i="92"/>
  <c r="M198" i="92"/>
  <c r="M190" i="92"/>
  <c r="M199" i="92"/>
  <c r="M204" i="92"/>
  <c r="Q206" i="92"/>
  <c r="Q207" i="92"/>
  <c r="Q194" i="92"/>
  <c r="Q202" i="92"/>
  <c r="O207" i="92"/>
  <c r="M200" i="92"/>
  <c r="Q197" i="92"/>
  <c r="Q190" i="92"/>
  <c r="M192" i="92"/>
  <c r="Q201" i="92"/>
  <c r="M203" i="92"/>
  <c r="O206" i="92"/>
  <c r="O204" i="92"/>
  <c r="O190" i="92"/>
  <c r="O202" i="92"/>
  <c r="M207" i="92"/>
  <c r="M193" i="92"/>
  <c r="O199" i="92"/>
  <c r="Q192" i="92"/>
  <c r="M201" i="92"/>
  <c r="O194" i="92"/>
  <c r="O191" i="92"/>
  <c r="O200" i="92"/>
  <c r="M206" i="92"/>
  <c r="Q198" i="92"/>
  <c r="Q205" i="92"/>
  <c r="O198" i="92"/>
  <c r="S207" i="92"/>
  <c r="Q203" i="92"/>
  <c r="M196" i="92"/>
  <c r="Q200" i="92"/>
  <c r="O205" i="92"/>
  <c r="O197" i="92"/>
  <c r="O203" i="92"/>
  <c r="M189" i="92"/>
  <c r="S206" i="92"/>
  <c r="Q191" i="92"/>
  <c r="Q193" i="92"/>
  <c r="O196" i="92"/>
  <c r="Q204" i="92"/>
  <c r="S199" i="92"/>
  <c r="M205" i="92"/>
  <c r="O195" i="92"/>
  <c r="Q199" i="92"/>
  <c r="O201" i="92"/>
  <c r="O193" i="92"/>
  <c r="Q196" i="92"/>
  <c r="Q189" i="92"/>
  <c r="M197" i="92"/>
  <c r="O192" i="92"/>
  <c r="O189" i="92"/>
  <c r="Q195" i="92"/>
  <c r="S191" i="92"/>
  <c r="C234" i="92"/>
  <c r="I227" i="92"/>
  <c r="O253" i="92"/>
  <c r="I216" i="92"/>
  <c r="I215" i="92"/>
  <c r="I217" i="92"/>
  <c r="S202" i="92"/>
  <c r="S189" i="92"/>
  <c r="S194" i="92"/>
  <c r="O208" i="92"/>
  <c r="S192" i="92"/>
  <c r="S205" i="92"/>
  <c r="S201" i="92"/>
  <c r="I228" i="92"/>
  <c r="S204" i="92"/>
  <c r="I226" i="92"/>
  <c r="S190" i="92"/>
  <c r="O247" i="92"/>
  <c r="O243" i="92"/>
  <c r="O242" i="92"/>
  <c r="O244" i="92"/>
  <c r="O250" i="92"/>
  <c r="O248" i="92"/>
  <c r="O251" i="92"/>
  <c r="O249" i="92"/>
  <c r="O246" i="92"/>
  <c r="O245" i="92"/>
  <c r="O257" i="92"/>
  <c r="I220" i="92"/>
  <c r="S200" i="92"/>
  <c r="G234" i="92"/>
  <c r="I229" i="92"/>
  <c r="I260" i="92"/>
  <c r="R260" i="92"/>
  <c r="S252" i="92" s="1"/>
  <c r="C259" i="92"/>
  <c r="C255" i="92"/>
  <c r="C251" i="92"/>
  <c r="E246" i="92"/>
  <c r="E242" i="92"/>
  <c r="G252" i="92"/>
  <c r="E243" i="92"/>
  <c r="E251" i="92"/>
  <c r="C257" i="92"/>
  <c r="E249" i="92"/>
  <c r="C253" i="92"/>
  <c r="E244" i="92"/>
  <c r="E247" i="92"/>
  <c r="G258" i="92"/>
  <c r="E245" i="92"/>
  <c r="E241" i="92"/>
  <c r="E248" i="92"/>
  <c r="G255" i="92"/>
  <c r="G256" i="92"/>
  <c r="E250" i="92"/>
  <c r="G259" i="92"/>
  <c r="I255" i="92"/>
  <c r="G242" i="92"/>
  <c r="G253" i="92"/>
  <c r="I251" i="92"/>
  <c r="G257" i="92"/>
  <c r="G247" i="92"/>
  <c r="E255" i="92"/>
  <c r="C246" i="92"/>
  <c r="G249" i="92"/>
  <c r="I257" i="92"/>
  <c r="C248" i="92"/>
  <c r="E252" i="92"/>
  <c r="C256" i="92"/>
  <c r="G246" i="92"/>
  <c r="C244" i="92"/>
  <c r="C245" i="92"/>
  <c r="C254" i="92"/>
  <c r="C241" i="92"/>
  <c r="E257" i="92"/>
  <c r="G245" i="92"/>
  <c r="C247" i="92"/>
  <c r="G251" i="92"/>
  <c r="E254" i="92"/>
  <c r="G250" i="92"/>
  <c r="C243" i="92"/>
  <c r="E258" i="92"/>
  <c r="E256" i="92"/>
  <c r="G243" i="92"/>
  <c r="I259" i="92"/>
  <c r="E253" i="92"/>
  <c r="G248" i="92"/>
  <c r="C250" i="92"/>
  <c r="C249" i="92"/>
  <c r="G244" i="92"/>
  <c r="C258" i="92"/>
  <c r="C242" i="92"/>
  <c r="G254" i="92"/>
  <c r="E259" i="92"/>
  <c r="C252" i="92"/>
  <c r="G241" i="92"/>
  <c r="I219" i="92"/>
  <c r="I224" i="92"/>
  <c r="S203" i="92"/>
  <c r="I246" i="92"/>
  <c r="O258" i="92"/>
  <c r="I231" i="92"/>
  <c r="S198" i="92"/>
  <c r="I243" i="92"/>
  <c r="S193" i="92"/>
  <c r="S196" i="92"/>
  <c r="O256" i="92"/>
  <c r="S197" i="92"/>
  <c r="I218" i="92"/>
  <c r="O245" i="91"/>
  <c r="I260" i="91"/>
  <c r="R260" i="91"/>
  <c r="S247" i="91" s="1"/>
  <c r="C246" i="91"/>
  <c r="G251" i="91"/>
  <c r="G247" i="91"/>
  <c r="C249" i="91"/>
  <c r="G250" i="91"/>
  <c r="C251" i="91"/>
  <c r="G252" i="91"/>
  <c r="G245" i="91"/>
  <c r="G242" i="91"/>
  <c r="C248" i="91"/>
  <c r="C252" i="91"/>
  <c r="C245" i="91"/>
  <c r="G246" i="91"/>
  <c r="G248" i="91"/>
  <c r="E255" i="91"/>
  <c r="E259" i="91"/>
  <c r="C244" i="91"/>
  <c r="C241" i="91"/>
  <c r="G249" i="91"/>
  <c r="E254" i="91"/>
  <c r="E256" i="91"/>
  <c r="E258" i="91"/>
  <c r="G243" i="91"/>
  <c r="G244" i="91"/>
  <c r="G241" i="91"/>
  <c r="C250" i="91"/>
  <c r="C242" i="91"/>
  <c r="C247" i="91"/>
  <c r="C243" i="91"/>
  <c r="E253" i="91"/>
  <c r="E257" i="91"/>
  <c r="I252" i="91"/>
  <c r="G257" i="91"/>
  <c r="E243" i="91"/>
  <c r="E249" i="91"/>
  <c r="G256" i="91"/>
  <c r="E245" i="91"/>
  <c r="I248" i="91"/>
  <c r="I246" i="91"/>
  <c r="C259" i="91"/>
  <c r="E251" i="91"/>
  <c r="I245" i="91"/>
  <c r="G254" i="91"/>
  <c r="G253" i="91"/>
  <c r="I250" i="91"/>
  <c r="E246" i="91"/>
  <c r="E248" i="91"/>
  <c r="E241" i="91"/>
  <c r="E242" i="91"/>
  <c r="C254" i="91"/>
  <c r="I251" i="91"/>
  <c r="I243" i="91"/>
  <c r="C253" i="91"/>
  <c r="I244" i="91"/>
  <c r="I242" i="91"/>
  <c r="G258" i="91"/>
  <c r="C255" i="91"/>
  <c r="G259" i="91"/>
  <c r="C256" i="91"/>
  <c r="C257" i="91"/>
  <c r="E252" i="91"/>
  <c r="E244" i="91"/>
  <c r="E250" i="91"/>
  <c r="E247" i="91"/>
  <c r="G255" i="91"/>
  <c r="I241" i="91"/>
  <c r="I249" i="91"/>
  <c r="C258" i="91"/>
  <c r="O247" i="91"/>
  <c r="C260" i="91"/>
  <c r="M208" i="91"/>
  <c r="S189" i="91"/>
  <c r="I220" i="91"/>
  <c r="E260" i="91"/>
  <c r="I254" i="91"/>
  <c r="I218" i="91"/>
  <c r="I231" i="91"/>
  <c r="C234" i="91"/>
  <c r="I259" i="91"/>
  <c r="G260" i="91"/>
  <c r="O242" i="91"/>
  <c r="O244" i="91"/>
  <c r="O250" i="91"/>
  <c r="I256" i="91"/>
  <c r="I257" i="91"/>
  <c r="I216" i="91"/>
  <c r="I215" i="91"/>
  <c r="I223" i="91"/>
  <c r="E234" i="91"/>
  <c r="O253" i="91"/>
  <c r="O254" i="91"/>
  <c r="O259" i="91"/>
  <c r="O255" i="91"/>
  <c r="O258" i="91"/>
  <c r="O257" i="91"/>
  <c r="O256" i="91"/>
  <c r="O246" i="91"/>
  <c r="O248" i="91"/>
  <c r="I258" i="91"/>
  <c r="I255" i="91"/>
  <c r="I247" i="91"/>
  <c r="O251" i="91"/>
  <c r="R234" i="91"/>
  <c r="S230" i="91" s="1"/>
  <c r="I234" i="91"/>
  <c r="G232" i="91"/>
  <c r="C215" i="91"/>
  <c r="G233" i="91"/>
  <c r="G227" i="91"/>
  <c r="C223" i="91"/>
  <c r="C227" i="91"/>
  <c r="C231" i="91"/>
  <c r="G231" i="91"/>
  <c r="C218" i="91"/>
  <c r="G221" i="91"/>
  <c r="C225" i="91"/>
  <c r="C233" i="91"/>
  <c r="C220" i="91"/>
  <c r="G223" i="91"/>
  <c r="G230" i="91"/>
  <c r="G219" i="91"/>
  <c r="G229" i="91"/>
  <c r="G225" i="91"/>
  <c r="G217" i="91"/>
  <c r="C224" i="91"/>
  <c r="G216" i="91"/>
  <c r="C226" i="91"/>
  <c r="C221" i="91"/>
  <c r="C229" i="91"/>
  <c r="C222" i="91"/>
  <c r="G228" i="91"/>
  <c r="E229" i="91"/>
  <c r="E220" i="91"/>
  <c r="E228" i="91"/>
  <c r="G226" i="91"/>
  <c r="C232" i="91"/>
  <c r="E226" i="91"/>
  <c r="E231" i="91"/>
  <c r="E218" i="91"/>
  <c r="E221" i="91"/>
  <c r="E230" i="91"/>
  <c r="G218" i="91"/>
  <c r="G222" i="91"/>
  <c r="I222" i="91"/>
  <c r="I226" i="91"/>
  <c r="I224" i="91"/>
  <c r="E223" i="91"/>
  <c r="G215" i="91"/>
  <c r="G224" i="91"/>
  <c r="E219" i="91"/>
  <c r="E215" i="91"/>
  <c r="E232" i="91"/>
  <c r="E217" i="91"/>
  <c r="C230" i="91"/>
  <c r="E216" i="91"/>
  <c r="G220" i="91"/>
  <c r="E227" i="91"/>
  <c r="C216" i="91"/>
  <c r="E225" i="91"/>
  <c r="C219" i="91"/>
  <c r="E224" i="91"/>
  <c r="E233" i="91"/>
  <c r="C217" i="91"/>
  <c r="E222" i="91"/>
  <c r="C228" i="91"/>
  <c r="O206" i="91"/>
  <c r="O204" i="91"/>
  <c r="O202" i="91"/>
  <c r="S208" i="91"/>
  <c r="O205" i="91"/>
  <c r="O203" i="91"/>
  <c r="O196" i="91"/>
  <c r="O194" i="91"/>
  <c r="O200" i="91"/>
  <c r="O198" i="91"/>
  <c r="O192" i="91"/>
  <c r="O190" i="91"/>
  <c r="O199" i="91"/>
  <c r="S202" i="91"/>
  <c r="M198" i="91"/>
  <c r="M189" i="91"/>
  <c r="S190" i="91"/>
  <c r="M201" i="91"/>
  <c r="M205" i="91"/>
  <c r="M207" i="91"/>
  <c r="M194" i="91"/>
  <c r="O201" i="91"/>
  <c r="S196" i="91"/>
  <c r="O207" i="91"/>
  <c r="S198" i="91"/>
  <c r="M203" i="91"/>
  <c r="Q199" i="91"/>
  <c r="M199" i="91"/>
  <c r="Q193" i="91"/>
  <c r="S192" i="91"/>
  <c r="M195" i="91"/>
  <c r="Q190" i="91"/>
  <c r="O195" i="91"/>
  <c r="M197" i="91"/>
  <c r="Q194" i="91"/>
  <c r="Q189" i="91"/>
  <c r="M192" i="91"/>
  <c r="Q207" i="91"/>
  <c r="Q205" i="91"/>
  <c r="Q197" i="91"/>
  <c r="Q206" i="91"/>
  <c r="M200" i="91"/>
  <c r="O191" i="91"/>
  <c r="Q201" i="91"/>
  <c r="Q192" i="91"/>
  <c r="Q203" i="91"/>
  <c r="Q204" i="91"/>
  <c r="M193" i="91"/>
  <c r="O193" i="91"/>
  <c r="M202" i="91"/>
  <c r="Q195" i="91"/>
  <c r="Q202" i="91"/>
  <c r="Q196" i="91"/>
  <c r="Q191" i="91"/>
  <c r="S204" i="91"/>
  <c r="S200" i="91"/>
  <c r="O197" i="91"/>
  <c r="Q200" i="91"/>
  <c r="M196" i="91"/>
  <c r="M190" i="91"/>
  <c r="O189" i="91"/>
  <c r="Q198" i="91"/>
  <c r="M206" i="91"/>
  <c r="M191" i="91"/>
  <c r="M204" i="91"/>
  <c r="S194" i="91"/>
  <c r="S223" i="91"/>
  <c r="O243" i="91"/>
  <c r="O260" i="91"/>
  <c r="S195" i="91"/>
  <c r="O234" i="91"/>
  <c r="S199" i="91"/>
  <c r="I260" i="90"/>
  <c r="R260" i="90"/>
  <c r="S249" i="90" s="1"/>
  <c r="G248" i="90"/>
  <c r="G251" i="90"/>
  <c r="G247" i="90"/>
  <c r="G242" i="90"/>
  <c r="G259" i="90"/>
  <c r="G250" i="90"/>
  <c r="G246" i="90"/>
  <c r="G243" i="90"/>
  <c r="G255" i="90"/>
  <c r="G244" i="90"/>
  <c r="C249" i="90"/>
  <c r="C246" i="90"/>
  <c r="C245" i="90"/>
  <c r="E256" i="90"/>
  <c r="C250" i="90"/>
  <c r="C258" i="90"/>
  <c r="E252" i="90"/>
  <c r="C247" i="90"/>
  <c r="C259" i="90"/>
  <c r="C242" i="90"/>
  <c r="C254" i="90"/>
  <c r="E259" i="90"/>
  <c r="C241" i="90"/>
  <c r="C248" i="90"/>
  <c r="E257" i="90"/>
  <c r="C251" i="90"/>
  <c r="E258" i="90"/>
  <c r="E243" i="90"/>
  <c r="E255" i="90"/>
  <c r="E253" i="90"/>
  <c r="G249" i="90"/>
  <c r="C244" i="90"/>
  <c r="G241" i="90"/>
  <c r="E254" i="90"/>
  <c r="G245" i="90"/>
  <c r="C255" i="90"/>
  <c r="C243" i="90"/>
  <c r="I244" i="90"/>
  <c r="I247" i="90"/>
  <c r="E247" i="90"/>
  <c r="E246" i="90"/>
  <c r="G254" i="90"/>
  <c r="C253" i="90"/>
  <c r="I242" i="90"/>
  <c r="E249" i="90"/>
  <c r="G258" i="90"/>
  <c r="C252" i="90"/>
  <c r="I250" i="90"/>
  <c r="E251" i="90"/>
  <c r="E248" i="90"/>
  <c r="G257" i="90"/>
  <c r="I254" i="90"/>
  <c r="C256" i="90"/>
  <c r="E244" i="90"/>
  <c r="E250" i="90"/>
  <c r="I255" i="90"/>
  <c r="E241" i="90"/>
  <c r="G253" i="90"/>
  <c r="I243" i="90"/>
  <c r="G256" i="90"/>
  <c r="I259" i="90"/>
  <c r="G252" i="90"/>
  <c r="C257" i="90"/>
  <c r="E245" i="90"/>
  <c r="E242" i="90"/>
  <c r="I245" i="90"/>
  <c r="I227" i="90"/>
  <c r="C260" i="90"/>
  <c r="I221" i="90"/>
  <c r="I249" i="90"/>
  <c r="I258" i="90"/>
  <c r="E234" i="90"/>
  <c r="I231" i="90"/>
  <c r="I241" i="90"/>
  <c r="I253" i="90"/>
  <c r="S208" i="90"/>
  <c r="M195" i="90"/>
  <c r="Q203" i="90"/>
  <c r="M197" i="90"/>
  <c r="M189" i="90"/>
  <c r="M191" i="90"/>
  <c r="O193" i="90"/>
  <c r="M198" i="90"/>
  <c r="O189" i="90"/>
  <c r="O197" i="90"/>
  <c r="S203" i="90"/>
  <c r="M199" i="90"/>
  <c r="M193" i="90"/>
  <c r="O195" i="90"/>
  <c r="Q207" i="90"/>
  <c r="M190" i="90"/>
  <c r="O191" i="90"/>
  <c r="Q199" i="90"/>
  <c r="M203" i="90"/>
  <c r="M207" i="90"/>
  <c r="M194" i="90"/>
  <c r="S207" i="90"/>
  <c r="M205" i="90"/>
  <c r="M192" i="90"/>
  <c r="S205" i="90"/>
  <c r="O206" i="90"/>
  <c r="Q196" i="90"/>
  <c r="O201" i="90"/>
  <c r="Q189" i="90"/>
  <c r="M201" i="90"/>
  <c r="S194" i="90"/>
  <c r="S196" i="90"/>
  <c r="O203" i="90"/>
  <c r="Q194" i="90"/>
  <c r="Q206" i="90"/>
  <c r="M200" i="90"/>
  <c r="Q195" i="90"/>
  <c r="Q204" i="90"/>
  <c r="M196" i="90"/>
  <c r="O204" i="90"/>
  <c r="O202" i="90"/>
  <c r="Q193" i="90"/>
  <c r="M202" i="90"/>
  <c r="O190" i="90"/>
  <c r="Q191" i="90"/>
  <c r="M204" i="90"/>
  <c r="O194" i="90"/>
  <c r="Q190" i="90"/>
  <c r="O199" i="90"/>
  <c r="Q205" i="90"/>
  <c r="Q200" i="90"/>
  <c r="O200" i="90"/>
  <c r="Q202" i="90"/>
  <c r="Q201" i="90"/>
  <c r="Q192" i="90"/>
  <c r="O205" i="90"/>
  <c r="O192" i="90"/>
  <c r="M206" i="90"/>
  <c r="Q198" i="90"/>
  <c r="O196" i="90"/>
  <c r="S201" i="90"/>
  <c r="O207" i="90"/>
  <c r="O198" i="90"/>
  <c r="Q197" i="90"/>
  <c r="M208" i="90"/>
  <c r="I234" i="90"/>
  <c r="R234" i="90"/>
  <c r="S226" i="90" s="1"/>
  <c r="E231" i="90"/>
  <c r="E227" i="90"/>
  <c r="E230" i="90"/>
  <c r="E233" i="90"/>
  <c r="E221" i="90"/>
  <c r="E217" i="90"/>
  <c r="C222" i="90"/>
  <c r="C218" i="90"/>
  <c r="C227" i="90"/>
  <c r="E226" i="90"/>
  <c r="C216" i="90"/>
  <c r="C220" i="90"/>
  <c r="E228" i="90"/>
  <c r="E232" i="90"/>
  <c r="C219" i="90"/>
  <c r="C231" i="90"/>
  <c r="C221" i="90"/>
  <c r="C215" i="90"/>
  <c r="C223" i="90"/>
  <c r="C217" i="90"/>
  <c r="C225" i="90"/>
  <c r="E219" i="90"/>
  <c r="C232" i="90"/>
  <c r="E229" i="90"/>
  <c r="C224" i="90"/>
  <c r="C229" i="90"/>
  <c r="C233" i="90"/>
  <c r="C234" i="90"/>
  <c r="I223" i="90"/>
  <c r="G227" i="90"/>
  <c r="E225" i="90"/>
  <c r="E218" i="90"/>
  <c r="I218" i="90"/>
  <c r="G220" i="90"/>
  <c r="I225" i="90"/>
  <c r="G218" i="90"/>
  <c r="G216" i="90"/>
  <c r="E216" i="90"/>
  <c r="G221" i="90"/>
  <c r="E220" i="90"/>
  <c r="G230" i="90"/>
  <c r="G223" i="90"/>
  <c r="G228" i="90"/>
  <c r="C228" i="90"/>
  <c r="G222" i="90"/>
  <c r="C226" i="90"/>
  <c r="G231" i="90"/>
  <c r="G232" i="90"/>
  <c r="C230" i="90"/>
  <c r="I232" i="90"/>
  <c r="G217" i="90"/>
  <c r="G233" i="90"/>
  <c r="G224" i="90"/>
  <c r="E222" i="90"/>
  <c r="I233" i="90"/>
  <c r="E223" i="90"/>
  <c r="E224" i="90"/>
  <c r="G225" i="90"/>
  <c r="G215" i="90"/>
  <c r="G229" i="90"/>
  <c r="G226" i="90"/>
  <c r="E215" i="90"/>
  <c r="I216" i="90"/>
  <c r="G219" i="90"/>
  <c r="I220" i="90"/>
  <c r="I257" i="90"/>
  <c r="G260" i="90"/>
  <c r="I229" i="90"/>
  <c r="E260" i="90"/>
  <c r="I226" i="90"/>
  <c r="I252" i="90"/>
  <c r="O255" i="90"/>
  <c r="O252" i="90"/>
  <c r="O256" i="90"/>
  <c r="O253" i="90"/>
  <c r="O258" i="90"/>
  <c r="O254" i="90"/>
  <c r="O259" i="90"/>
  <c r="O243" i="90"/>
  <c r="O257" i="90"/>
  <c r="O249" i="90"/>
  <c r="I222" i="90"/>
  <c r="I251" i="90"/>
  <c r="I219" i="90"/>
  <c r="S199" i="89"/>
  <c r="S198" i="89"/>
  <c r="O248" i="89"/>
  <c r="O251" i="89"/>
  <c r="S203" i="89"/>
  <c r="O254" i="89"/>
  <c r="O245" i="89"/>
  <c r="I258" i="89"/>
  <c r="C260" i="89"/>
  <c r="O257" i="89"/>
  <c r="I245" i="89"/>
  <c r="O243" i="89"/>
  <c r="S205" i="89"/>
  <c r="O249" i="89"/>
  <c r="O246" i="89"/>
  <c r="I243" i="89"/>
  <c r="O256" i="89"/>
  <c r="O258" i="89"/>
  <c r="O253" i="89"/>
  <c r="O208" i="89"/>
  <c r="S202" i="89"/>
  <c r="G260" i="89"/>
  <c r="O252" i="89"/>
  <c r="O260" i="89"/>
  <c r="O244" i="89"/>
  <c r="O259" i="89"/>
  <c r="S201" i="89"/>
  <c r="I227" i="89"/>
  <c r="C234" i="89"/>
  <c r="I223" i="89"/>
  <c r="S197" i="89"/>
  <c r="I221" i="89"/>
  <c r="I232" i="89"/>
  <c r="I249" i="89"/>
  <c r="I247" i="89"/>
  <c r="I233" i="89"/>
  <c r="I228" i="89"/>
  <c r="S207" i="89"/>
  <c r="I231" i="89"/>
  <c r="E234" i="89"/>
  <c r="I216" i="89"/>
  <c r="I229" i="89"/>
  <c r="G234" i="89"/>
  <c r="I260" i="89"/>
  <c r="R260" i="89"/>
  <c r="S250" i="89" s="1"/>
  <c r="G256" i="89"/>
  <c r="G249" i="89"/>
  <c r="C241" i="89"/>
  <c r="G251" i="89"/>
  <c r="C255" i="89"/>
  <c r="C254" i="89"/>
  <c r="G259" i="89"/>
  <c r="G252" i="89"/>
  <c r="C245" i="89"/>
  <c r="G248" i="89"/>
  <c r="G255" i="89"/>
  <c r="G253" i="89"/>
  <c r="E245" i="89"/>
  <c r="E259" i="89"/>
  <c r="G245" i="89"/>
  <c r="C249" i="89"/>
  <c r="C252" i="89"/>
  <c r="G242" i="89"/>
  <c r="E249" i="89"/>
  <c r="E247" i="89"/>
  <c r="E255" i="89"/>
  <c r="E246" i="89"/>
  <c r="E242" i="89"/>
  <c r="E250" i="89"/>
  <c r="C248" i="89"/>
  <c r="C243" i="89"/>
  <c r="C250" i="89"/>
  <c r="E241" i="89"/>
  <c r="C256" i="89"/>
  <c r="C247" i="89"/>
  <c r="G250" i="89"/>
  <c r="E243" i="89"/>
  <c r="C246" i="89"/>
  <c r="G254" i="89"/>
  <c r="E244" i="89"/>
  <c r="E254" i="89"/>
  <c r="G257" i="89"/>
  <c r="G241" i="89"/>
  <c r="E257" i="89"/>
  <c r="G246" i="89"/>
  <c r="E256" i="89"/>
  <c r="C251" i="89"/>
  <c r="E258" i="89"/>
  <c r="G247" i="89"/>
  <c r="G243" i="89"/>
  <c r="C257" i="89"/>
  <c r="E253" i="89"/>
  <c r="C244" i="89"/>
  <c r="C259" i="89"/>
  <c r="G258" i="89"/>
  <c r="E251" i="89"/>
  <c r="C253" i="89"/>
  <c r="G244" i="89"/>
  <c r="C242" i="89"/>
  <c r="E248" i="89"/>
  <c r="C258" i="89"/>
  <c r="I254" i="89"/>
  <c r="E252" i="89"/>
  <c r="I256" i="89"/>
  <c r="S246" i="89"/>
  <c r="S208" i="89"/>
  <c r="Q189" i="89"/>
  <c r="Q195" i="89"/>
  <c r="Q202" i="89"/>
  <c r="O192" i="89"/>
  <c r="M205" i="89"/>
  <c r="Q205" i="89"/>
  <c r="Q207" i="89"/>
  <c r="Q198" i="89"/>
  <c r="O195" i="89"/>
  <c r="Q192" i="89"/>
  <c r="Q199" i="89"/>
  <c r="S200" i="89"/>
  <c r="M201" i="89"/>
  <c r="O190" i="89"/>
  <c r="S196" i="89"/>
  <c r="M207" i="89"/>
  <c r="Q197" i="89"/>
  <c r="O191" i="89"/>
  <c r="Q190" i="89"/>
  <c r="M197" i="89"/>
  <c r="M189" i="89"/>
  <c r="M193" i="89"/>
  <c r="O194" i="89"/>
  <c r="Q206" i="89"/>
  <c r="Q196" i="89"/>
  <c r="M203" i="89"/>
  <c r="Q204" i="89"/>
  <c r="Q203" i="89"/>
  <c r="O193" i="89"/>
  <c r="Q191" i="89"/>
  <c r="O189" i="89"/>
  <c r="Q201" i="89"/>
  <c r="Q193" i="89"/>
  <c r="S204" i="89"/>
  <c r="Q194" i="89"/>
  <c r="M199" i="89"/>
  <c r="Q200" i="89"/>
  <c r="O204" i="89"/>
  <c r="O206" i="89"/>
  <c r="O199" i="89"/>
  <c r="S195" i="89"/>
  <c r="O202" i="89"/>
  <c r="O207" i="89"/>
  <c r="M198" i="89"/>
  <c r="M190" i="89"/>
  <c r="S191" i="89"/>
  <c r="S192" i="89"/>
  <c r="M192" i="89"/>
  <c r="S190" i="89"/>
  <c r="O203" i="89"/>
  <c r="M196" i="89"/>
  <c r="S194" i="89"/>
  <c r="S193" i="89"/>
  <c r="O198" i="89"/>
  <c r="M204" i="89"/>
  <c r="O201" i="89"/>
  <c r="O196" i="89"/>
  <c r="M194" i="89"/>
  <c r="M200" i="89"/>
  <c r="M206" i="89"/>
  <c r="O197" i="89"/>
  <c r="M202" i="89"/>
  <c r="O200" i="89"/>
  <c r="S189" i="89"/>
  <c r="M195" i="89"/>
  <c r="M191" i="89"/>
  <c r="O205" i="89"/>
  <c r="I252" i="89"/>
  <c r="Q208" i="89"/>
  <c r="I234" i="89"/>
  <c r="R234" i="89"/>
  <c r="S233" i="89" s="1"/>
  <c r="E221" i="89"/>
  <c r="C218" i="89"/>
  <c r="E225" i="89"/>
  <c r="E223" i="89"/>
  <c r="C223" i="89"/>
  <c r="C226" i="89"/>
  <c r="C219" i="89"/>
  <c r="E226" i="89"/>
  <c r="E230" i="89"/>
  <c r="C227" i="89"/>
  <c r="E218" i="89"/>
  <c r="E217" i="89"/>
  <c r="E227" i="89"/>
  <c r="G217" i="89"/>
  <c r="E231" i="89"/>
  <c r="C233" i="89"/>
  <c r="G233" i="89"/>
  <c r="G220" i="89"/>
  <c r="E232" i="89"/>
  <c r="G226" i="89"/>
  <c r="G232" i="89"/>
  <c r="C215" i="89"/>
  <c r="C217" i="89"/>
  <c r="C224" i="89"/>
  <c r="E222" i="89"/>
  <c r="I219" i="89"/>
  <c r="I226" i="89"/>
  <c r="C225" i="89"/>
  <c r="G225" i="89"/>
  <c r="G230" i="89"/>
  <c r="G216" i="89"/>
  <c r="G228" i="89"/>
  <c r="G222" i="89"/>
  <c r="G218" i="89"/>
  <c r="C229" i="89"/>
  <c r="G219" i="89"/>
  <c r="C230" i="89"/>
  <c r="C220" i="89"/>
  <c r="G229" i="89"/>
  <c r="E220" i="89"/>
  <c r="E229" i="89"/>
  <c r="G224" i="89"/>
  <c r="E224" i="89"/>
  <c r="I218" i="89"/>
  <c r="G227" i="89"/>
  <c r="E233" i="89"/>
  <c r="E219" i="89"/>
  <c r="C232" i="89"/>
  <c r="G221" i="89"/>
  <c r="G215" i="89"/>
  <c r="E215" i="89"/>
  <c r="C231" i="89"/>
  <c r="E228" i="89"/>
  <c r="C216" i="89"/>
  <c r="G231" i="89"/>
  <c r="E216" i="89"/>
  <c r="C221" i="89"/>
  <c r="C228" i="89"/>
  <c r="G223" i="89"/>
  <c r="C222" i="89"/>
  <c r="I222" i="89"/>
  <c r="I224" i="89"/>
  <c r="E260" i="89"/>
  <c r="I259" i="89"/>
  <c r="I241" i="89"/>
  <c r="I253" i="89"/>
  <c r="I230" i="89"/>
  <c r="I255" i="89"/>
  <c r="I220" i="89"/>
  <c r="I244" i="89"/>
  <c r="I225" i="89"/>
  <c r="O247" i="89"/>
  <c r="I246" i="89"/>
  <c r="O255" i="89"/>
  <c r="O242" i="89"/>
  <c r="I250" i="89"/>
  <c r="I242" i="89"/>
  <c r="I215" i="89"/>
  <c r="S206" i="89"/>
  <c r="I257" i="89"/>
  <c r="I248" i="89"/>
  <c r="I193" i="16"/>
  <c r="I192" i="16"/>
  <c r="I196" i="16"/>
  <c r="E208" i="16"/>
  <c r="I197" i="16"/>
  <c r="C208" i="16"/>
  <c r="O257" i="88"/>
  <c r="O255" i="88"/>
  <c r="I223" i="88"/>
  <c r="I233" i="88"/>
  <c r="C234" i="88"/>
  <c r="I221" i="88"/>
  <c r="I231" i="88"/>
  <c r="G234" i="88"/>
  <c r="I226" i="88"/>
  <c r="I215" i="88"/>
  <c r="I252" i="88"/>
  <c r="I257" i="88"/>
  <c r="I259" i="88"/>
  <c r="E234" i="88"/>
  <c r="I243" i="88"/>
  <c r="I248" i="88"/>
  <c r="I228" i="88"/>
  <c r="I232" i="88"/>
  <c r="I218" i="88"/>
  <c r="I220" i="88"/>
  <c r="I256" i="88"/>
  <c r="I250" i="88"/>
  <c r="I241" i="88"/>
  <c r="I222" i="88"/>
  <c r="S208" i="88"/>
  <c r="Q196" i="88"/>
  <c r="Q195" i="88"/>
  <c r="Q194" i="88"/>
  <c r="O189" i="88"/>
  <c r="O191" i="88"/>
  <c r="M200" i="88"/>
  <c r="M204" i="88"/>
  <c r="M206" i="88"/>
  <c r="O196" i="88"/>
  <c r="M198" i="88"/>
  <c r="O190" i="88"/>
  <c r="M197" i="88"/>
  <c r="M201" i="88"/>
  <c r="O192" i="88"/>
  <c r="M202" i="88"/>
  <c r="Q207" i="88"/>
  <c r="O194" i="88"/>
  <c r="Q206" i="88"/>
  <c r="M199" i="88"/>
  <c r="M203" i="88"/>
  <c r="O195" i="88"/>
  <c r="O193" i="88"/>
  <c r="Q192" i="88"/>
  <c r="O207" i="88"/>
  <c r="O202" i="88"/>
  <c r="O198" i="88"/>
  <c r="M189" i="88"/>
  <c r="Q205" i="88"/>
  <c r="M205" i="88"/>
  <c r="Q200" i="88"/>
  <c r="M207" i="88"/>
  <c r="M193" i="88"/>
  <c r="Q202" i="88"/>
  <c r="Q197" i="88"/>
  <c r="O200" i="88"/>
  <c r="M191" i="88"/>
  <c r="M196" i="88"/>
  <c r="Q190" i="88"/>
  <c r="Q199" i="88"/>
  <c r="O201" i="88"/>
  <c r="O197" i="88"/>
  <c r="M195" i="88"/>
  <c r="M190" i="88"/>
  <c r="Q191" i="88"/>
  <c r="Q204" i="88"/>
  <c r="Q201" i="88"/>
  <c r="Q193" i="88"/>
  <c r="O204" i="88"/>
  <c r="O206" i="88"/>
  <c r="M194" i="88"/>
  <c r="O203" i="88"/>
  <c r="O199" i="88"/>
  <c r="Q189" i="88"/>
  <c r="Q198" i="88"/>
  <c r="O205" i="88"/>
  <c r="Q203" i="88"/>
  <c r="M192" i="88"/>
  <c r="S205" i="88"/>
  <c r="S199" i="88"/>
  <c r="O248" i="88"/>
  <c r="S207" i="88"/>
  <c r="I242" i="88"/>
  <c r="O249" i="88"/>
  <c r="S196" i="88"/>
  <c r="I224" i="88"/>
  <c r="I245" i="88"/>
  <c r="O250" i="88"/>
  <c r="O258" i="88"/>
  <c r="S200" i="88"/>
  <c r="I244" i="88"/>
  <c r="S189" i="88"/>
  <c r="O252" i="88"/>
  <c r="C260" i="88"/>
  <c r="S201" i="88"/>
  <c r="S193" i="88"/>
  <c r="I258" i="88"/>
  <c r="I246" i="88"/>
  <c r="E260" i="88"/>
  <c r="I227" i="88"/>
  <c r="O254" i="88"/>
  <c r="I217" i="88"/>
  <c r="S192" i="88"/>
  <c r="S198" i="88"/>
  <c r="S206" i="88"/>
  <c r="O243" i="88"/>
  <c r="S204" i="88"/>
  <c r="O253" i="88"/>
  <c r="I260" i="88"/>
  <c r="R260" i="88"/>
  <c r="S245" i="88" s="1"/>
  <c r="G242" i="88"/>
  <c r="G244" i="88"/>
  <c r="G246" i="88"/>
  <c r="G248" i="88"/>
  <c r="G243" i="88"/>
  <c r="G241" i="88"/>
  <c r="G245" i="88"/>
  <c r="G247" i="88"/>
  <c r="E258" i="88"/>
  <c r="C247" i="88"/>
  <c r="C246" i="88"/>
  <c r="E255" i="88"/>
  <c r="E247" i="88"/>
  <c r="E243" i="88"/>
  <c r="C254" i="88"/>
  <c r="C253" i="88"/>
  <c r="C249" i="88"/>
  <c r="C241" i="88"/>
  <c r="G252" i="88"/>
  <c r="G250" i="88"/>
  <c r="E246" i="88"/>
  <c r="E256" i="88"/>
  <c r="E254" i="88"/>
  <c r="C251" i="88"/>
  <c r="E248" i="88"/>
  <c r="E244" i="88"/>
  <c r="C243" i="88"/>
  <c r="G257" i="88"/>
  <c r="C258" i="88"/>
  <c r="E245" i="88"/>
  <c r="E259" i="88"/>
  <c r="G255" i="88"/>
  <c r="E241" i="88"/>
  <c r="G253" i="88"/>
  <c r="C242" i="88"/>
  <c r="E253" i="88"/>
  <c r="E251" i="88"/>
  <c r="E249" i="88"/>
  <c r="C255" i="88"/>
  <c r="C250" i="88"/>
  <c r="G259" i="88"/>
  <c r="E242" i="88"/>
  <c r="C257" i="88"/>
  <c r="C244" i="88"/>
  <c r="G258" i="88"/>
  <c r="G249" i="88"/>
  <c r="E257" i="88"/>
  <c r="C248" i="88"/>
  <c r="G256" i="88"/>
  <c r="G254" i="88"/>
  <c r="C259" i="88"/>
  <c r="C245" i="88"/>
  <c r="E252" i="88"/>
  <c r="E250" i="88"/>
  <c r="G251" i="88"/>
  <c r="C256" i="88"/>
  <c r="C252" i="88"/>
  <c r="O246" i="88"/>
  <c r="S191" i="88"/>
  <c r="G260" i="88"/>
  <c r="I251" i="88"/>
  <c r="S190" i="88"/>
  <c r="O259" i="88"/>
  <c r="I219" i="88"/>
  <c r="I225" i="88"/>
  <c r="S197" i="88"/>
  <c r="I247" i="88"/>
  <c r="M208" i="88"/>
  <c r="O245" i="88"/>
  <c r="O251" i="88"/>
  <c r="S195" i="88"/>
  <c r="S202" i="88"/>
  <c r="O242" i="88"/>
  <c r="I254" i="88"/>
  <c r="O208" i="88"/>
  <c r="I234" i="88"/>
  <c r="R234" i="88"/>
  <c r="S226" i="88" s="1"/>
  <c r="G227" i="88"/>
  <c r="G228" i="88"/>
  <c r="C225" i="88"/>
  <c r="G225" i="88"/>
  <c r="C222" i="88"/>
  <c r="C216" i="88"/>
  <c r="C220" i="88"/>
  <c r="E233" i="88"/>
  <c r="E225" i="88"/>
  <c r="E223" i="88"/>
  <c r="G219" i="88"/>
  <c r="E221" i="88"/>
  <c r="E217" i="88"/>
  <c r="C230" i="88"/>
  <c r="C227" i="88"/>
  <c r="G220" i="88"/>
  <c r="G218" i="88"/>
  <c r="C217" i="88"/>
  <c r="G232" i="88"/>
  <c r="C232" i="88"/>
  <c r="E224" i="88"/>
  <c r="G224" i="88"/>
  <c r="C233" i="88"/>
  <c r="E232" i="88"/>
  <c r="G221" i="88"/>
  <c r="C221" i="88"/>
  <c r="G229" i="88"/>
  <c r="E230" i="88"/>
  <c r="E228" i="88"/>
  <c r="E226" i="88"/>
  <c r="C231" i="88"/>
  <c r="C228" i="88"/>
  <c r="C223" i="88"/>
  <c r="E215" i="88"/>
  <c r="G223" i="88"/>
  <c r="C218" i="88"/>
  <c r="G222" i="88"/>
  <c r="E222" i="88"/>
  <c r="E218" i="88"/>
  <c r="G216" i="88"/>
  <c r="G217" i="88"/>
  <c r="E219" i="88"/>
  <c r="C215" i="88"/>
  <c r="G233" i="88"/>
  <c r="E220" i="88"/>
  <c r="C224" i="88"/>
  <c r="E229" i="88"/>
  <c r="E227" i="88"/>
  <c r="G215" i="88"/>
  <c r="C229" i="88"/>
  <c r="C226" i="88"/>
  <c r="G226" i="88"/>
  <c r="G230" i="88"/>
  <c r="E216" i="88"/>
  <c r="C219" i="88"/>
  <c r="E231" i="88"/>
  <c r="G231" i="88"/>
  <c r="I229" i="88"/>
  <c r="I255" i="88"/>
  <c r="S203" i="88"/>
  <c r="I216" i="88"/>
  <c r="O260" i="88"/>
  <c r="O256" i="88"/>
  <c r="Q208" i="88"/>
  <c r="I249" i="88"/>
  <c r="S194" i="88"/>
  <c r="E208" i="14"/>
  <c r="O257" i="14"/>
  <c r="O242" i="14"/>
  <c r="H260" i="14"/>
  <c r="I260" i="14" s="1"/>
  <c r="G208" i="14"/>
  <c r="I197" i="14"/>
  <c r="I189" i="14"/>
  <c r="I204" i="14"/>
  <c r="O250" i="14"/>
  <c r="I190" i="14"/>
  <c r="I201" i="14"/>
  <c r="I202" i="14"/>
  <c r="O251" i="14"/>
  <c r="I196" i="14"/>
  <c r="I200" i="14"/>
  <c r="O259" i="14"/>
  <c r="O258" i="14"/>
  <c r="O248" i="14"/>
  <c r="I201" i="87"/>
  <c r="I204" i="87"/>
  <c r="C208" i="87"/>
  <c r="I189" i="87"/>
  <c r="G208" i="87"/>
  <c r="I205" i="87"/>
  <c r="I193" i="87"/>
  <c r="I203" i="87"/>
  <c r="I207" i="87"/>
  <c r="N260" i="87"/>
  <c r="R248" i="87"/>
  <c r="L260" i="87"/>
  <c r="O252" i="87" s="1"/>
  <c r="R255" i="87"/>
  <c r="R247" i="87"/>
  <c r="L234" i="87"/>
  <c r="R242" i="87"/>
  <c r="H260" i="87"/>
  <c r="I241" i="87" s="1"/>
  <c r="R241" i="87"/>
  <c r="R245" i="87"/>
  <c r="R249" i="87"/>
  <c r="N234" i="87"/>
  <c r="R246" i="87"/>
  <c r="R253" i="87"/>
  <c r="G207" i="87"/>
  <c r="C207" i="87"/>
  <c r="G205" i="87"/>
  <c r="C205" i="87"/>
  <c r="I208" i="87"/>
  <c r="E207" i="87"/>
  <c r="E202" i="87"/>
  <c r="R208" i="87"/>
  <c r="S205" i="87" s="1"/>
  <c r="E205" i="87"/>
  <c r="E201" i="87"/>
  <c r="C206" i="87"/>
  <c r="E204" i="87"/>
  <c r="G206" i="87"/>
  <c r="E203" i="87"/>
  <c r="I198" i="87"/>
  <c r="C189" i="87"/>
  <c r="E197" i="87"/>
  <c r="E192" i="87"/>
  <c r="C195" i="87"/>
  <c r="I199" i="87"/>
  <c r="E200" i="87"/>
  <c r="E190" i="87"/>
  <c r="E193" i="87"/>
  <c r="C196" i="87"/>
  <c r="I200" i="87"/>
  <c r="C198" i="87"/>
  <c r="G203" i="87"/>
  <c r="C203" i="87"/>
  <c r="G189" i="87"/>
  <c r="G193" i="87"/>
  <c r="G197" i="87"/>
  <c r="C204" i="87"/>
  <c r="I190" i="87"/>
  <c r="E208" i="87"/>
  <c r="E196" i="87"/>
  <c r="E198" i="87"/>
  <c r="I196" i="87"/>
  <c r="G195" i="87"/>
  <c r="G199" i="87"/>
  <c r="I194" i="87"/>
  <c r="C197" i="87"/>
  <c r="I192" i="87"/>
  <c r="C191" i="87"/>
  <c r="C202" i="87"/>
  <c r="E189" i="87"/>
  <c r="C194" i="87"/>
  <c r="E195" i="87"/>
  <c r="I206" i="87"/>
  <c r="G204" i="87"/>
  <c r="E206" i="87"/>
  <c r="G190" i="87"/>
  <c r="G194" i="87"/>
  <c r="G198" i="87"/>
  <c r="G201" i="87"/>
  <c r="C201" i="87"/>
  <c r="C192" i="87"/>
  <c r="I191" i="87"/>
  <c r="E194" i="87"/>
  <c r="C200" i="87"/>
  <c r="C190" i="87"/>
  <c r="E199" i="87"/>
  <c r="G192" i="87"/>
  <c r="G196" i="87"/>
  <c r="G200" i="87"/>
  <c r="C193" i="87"/>
  <c r="I195" i="87"/>
  <c r="C199" i="87"/>
  <c r="G202" i="87"/>
  <c r="E191" i="87"/>
  <c r="G191" i="87"/>
  <c r="P234" i="87"/>
  <c r="P260" i="87"/>
  <c r="R250" i="87"/>
  <c r="R251" i="87"/>
  <c r="R256" i="87"/>
  <c r="R243" i="87"/>
  <c r="R244" i="87"/>
  <c r="R252" i="87"/>
  <c r="H234" i="87"/>
  <c r="I219" i="87" s="1"/>
  <c r="R254" i="87"/>
  <c r="I197" i="87"/>
  <c r="C208" i="86"/>
  <c r="I202" i="86"/>
  <c r="I189" i="86"/>
  <c r="I193" i="86"/>
  <c r="I197" i="86"/>
  <c r="R257" i="86"/>
  <c r="R256" i="86"/>
  <c r="L234" i="86"/>
  <c r="H234" i="86"/>
  <c r="E234" i="86" s="1"/>
  <c r="L260" i="86"/>
  <c r="O247" i="86" s="1"/>
  <c r="R243" i="86"/>
  <c r="N260" i="86"/>
  <c r="I199" i="86"/>
  <c r="I196" i="86"/>
  <c r="R258" i="86"/>
  <c r="I191" i="86"/>
  <c r="R252" i="86"/>
  <c r="R245" i="86"/>
  <c r="I195" i="86"/>
  <c r="G208" i="86"/>
  <c r="E208" i="86"/>
  <c r="R242" i="86"/>
  <c r="R241" i="86"/>
  <c r="H260" i="86"/>
  <c r="E260" i="86" s="1"/>
  <c r="P234" i="86"/>
  <c r="R208" i="86"/>
  <c r="S205" i="86" s="1"/>
  <c r="E204" i="86"/>
  <c r="E200" i="86"/>
  <c r="I207" i="86"/>
  <c r="E205" i="86"/>
  <c r="C204" i="86"/>
  <c r="E202" i="86"/>
  <c r="G201" i="86"/>
  <c r="C201" i="86"/>
  <c r="G207" i="86"/>
  <c r="C207" i="86"/>
  <c r="E203" i="86"/>
  <c r="G199" i="86"/>
  <c r="C199" i="86"/>
  <c r="G197" i="86"/>
  <c r="C197" i="86"/>
  <c r="G195" i="86"/>
  <c r="C195" i="86"/>
  <c r="G193" i="86"/>
  <c r="C193" i="86"/>
  <c r="G191" i="86"/>
  <c r="C191" i="86"/>
  <c r="G189" i="86"/>
  <c r="C189" i="86"/>
  <c r="E206" i="86"/>
  <c r="G200" i="86"/>
  <c r="G198" i="86"/>
  <c r="C196" i="86"/>
  <c r="E193" i="86"/>
  <c r="G190" i="86"/>
  <c r="E201" i="86"/>
  <c r="G194" i="86"/>
  <c r="E189" i="86"/>
  <c r="C198" i="86"/>
  <c r="E195" i="86"/>
  <c r="E207" i="86"/>
  <c r="E199" i="86"/>
  <c r="G196" i="86"/>
  <c r="C194" i="86"/>
  <c r="E191" i="86"/>
  <c r="I208" i="86"/>
  <c r="I203" i="86"/>
  <c r="C203" i="86"/>
  <c r="E197" i="86"/>
  <c r="C192" i="86"/>
  <c r="G203" i="86"/>
  <c r="C200" i="86"/>
  <c r="G192" i="86"/>
  <c r="C190" i="86"/>
  <c r="G205" i="86"/>
  <c r="I198" i="86"/>
  <c r="E192" i="86"/>
  <c r="I194" i="86"/>
  <c r="C202" i="86"/>
  <c r="I190" i="86"/>
  <c r="E198" i="86"/>
  <c r="E194" i="86"/>
  <c r="C205" i="86"/>
  <c r="I201" i="86"/>
  <c r="G206" i="86"/>
  <c r="C206" i="86"/>
  <c r="G202" i="86"/>
  <c r="G204" i="86"/>
  <c r="E196" i="86"/>
  <c r="I192" i="86"/>
  <c r="E190" i="86"/>
  <c r="I200" i="86"/>
  <c r="R249" i="86"/>
  <c r="I205" i="86"/>
  <c r="N234" i="86"/>
  <c r="I204" i="86"/>
  <c r="R253" i="86"/>
  <c r="I194" i="12"/>
  <c r="I196" i="12"/>
  <c r="I200" i="12"/>
  <c r="I190" i="12"/>
  <c r="C208" i="12"/>
  <c r="I202" i="12"/>
  <c r="E208" i="12"/>
  <c r="I204" i="12"/>
  <c r="G208" i="12"/>
  <c r="I198" i="12"/>
  <c r="I192" i="12"/>
  <c r="I206" i="12"/>
  <c r="O255" i="11"/>
  <c r="O245" i="11"/>
  <c r="O246" i="11"/>
  <c r="I207" i="11"/>
  <c r="O248" i="11"/>
  <c r="O242" i="11"/>
  <c r="O252" i="11"/>
  <c r="O253" i="11"/>
  <c r="O254" i="11"/>
  <c r="O249" i="11"/>
  <c r="O251" i="11"/>
  <c r="O244" i="11"/>
  <c r="O257" i="11"/>
  <c r="I201" i="11"/>
  <c r="G208" i="11"/>
  <c r="I205" i="11"/>
  <c r="O256" i="11"/>
  <c r="C208" i="11"/>
  <c r="O247" i="11"/>
  <c r="O259" i="11"/>
  <c r="O243" i="11"/>
  <c r="I206" i="11"/>
  <c r="I194" i="11"/>
  <c r="I197" i="11"/>
  <c r="I196" i="11"/>
  <c r="I193" i="11"/>
  <c r="I190" i="11"/>
  <c r="I199" i="11"/>
  <c r="I192" i="11"/>
  <c r="I195" i="11"/>
  <c r="I191" i="11"/>
  <c r="I203" i="11"/>
  <c r="I198" i="11"/>
  <c r="I202" i="11"/>
  <c r="I200" i="11"/>
  <c r="O258" i="11"/>
  <c r="O248" i="85"/>
  <c r="I200" i="85"/>
  <c r="I199" i="85"/>
  <c r="O256" i="85"/>
  <c r="O245" i="85"/>
  <c r="O254" i="85"/>
  <c r="O244" i="85"/>
  <c r="E208" i="85"/>
  <c r="I206" i="85"/>
  <c r="I202" i="85"/>
  <c r="I193" i="85"/>
  <c r="O251" i="85"/>
  <c r="O243" i="85"/>
  <c r="O259" i="85"/>
  <c r="O249" i="85"/>
  <c r="C208" i="85"/>
  <c r="I195" i="85"/>
  <c r="O242" i="85"/>
  <c r="O246" i="85"/>
  <c r="I204" i="85"/>
  <c r="I197" i="85"/>
  <c r="I205" i="85"/>
  <c r="I191" i="85"/>
  <c r="R258" i="85"/>
  <c r="H234" i="85"/>
  <c r="I223" i="85" s="1"/>
  <c r="R249" i="85"/>
  <c r="R253" i="85"/>
  <c r="R247" i="85"/>
  <c r="R245" i="85"/>
  <c r="O252" i="85"/>
  <c r="O255" i="85"/>
  <c r="R241" i="85"/>
  <c r="H260" i="85"/>
  <c r="I249" i="85" s="1"/>
  <c r="O247" i="85"/>
  <c r="R208" i="85"/>
  <c r="S193" i="85" s="1"/>
  <c r="E204" i="85"/>
  <c r="E200" i="85"/>
  <c r="I207" i="85"/>
  <c r="E205" i="85"/>
  <c r="C204" i="85"/>
  <c r="E202" i="85"/>
  <c r="G201" i="85"/>
  <c r="C201" i="85"/>
  <c r="G207" i="85"/>
  <c r="C207" i="85"/>
  <c r="E203" i="85"/>
  <c r="G199" i="85"/>
  <c r="C199" i="85"/>
  <c r="G197" i="85"/>
  <c r="C197" i="85"/>
  <c r="G195" i="85"/>
  <c r="C195" i="85"/>
  <c r="G193" i="85"/>
  <c r="C193" i="85"/>
  <c r="G191" i="85"/>
  <c r="C191" i="85"/>
  <c r="G189" i="85"/>
  <c r="C189" i="85"/>
  <c r="E206" i="85"/>
  <c r="G200" i="85"/>
  <c r="G198" i="85"/>
  <c r="C196" i="85"/>
  <c r="E193" i="85"/>
  <c r="G190" i="85"/>
  <c r="E201" i="85"/>
  <c r="C192" i="85"/>
  <c r="E189" i="85"/>
  <c r="C200" i="85"/>
  <c r="E195" i="85"/>
  <c r="G192" i="85"/>
  <c r="C190" i="85"/>
  <c r="E207" i="85"/>
  <c r="E199" i="85"/>
  <c r="G196" i="85"/>
  <c r="C194" i="85"/>
  <c r="E191" i="85"/>
  <c r="I208" i="85"/>
  <c r="I203" i="85"/>
  <c r="C203" i="85"/>
  <c r="E197" i="85"/>
  <c r="G194" i="85"/>
  <c r="G203" i="85"/>
  <c r="C198" i="85"/>
  <c r="G202" i="85"/>
  <c r="I198" i="85"/>
  <c r="G204" i="85"/>
  <c r="G205" i="85"/>
  <c r="I192" i="85"/>
  <c r="E192" i="85"/>
  <c r="I194" i="85"/>
  <c r="C202" i="85"/>
  <c r="E190" i="85"/>
  <c r="E194" i="85"/>
  <c r="C205" i="85"/>
  <c r="I201" i="85"/>
  <c r="G206" i="85"/>
  <c r="C206" i="85"/>
  <c r="E198" i="85"/>
  <c r="I190" i="85"/>
  <c r="E196" i="85"/>
  <c r="N234" i="85"/>
  <c r="P234" i="85"/>
  <c r="P260" i="85"/>
  <c r="R256" i="85"/>
  <c r="R257" i="85"/>
  <c r="R244" i="85"/>
  <c r="O257" i="85"/>
  <c r="O250" i="85"/>
  <c r="N260" i="85"/>
  <c r="O260" i="85" s="1"/>
  <c r="R252" i="85"/>
  <c r="G208" i="85"/>
  <c r="I196" i="85"/>
  <c r="O258" i="85"/>
  <c r="I201" i="10"/>
  <c r="I190" i="10"/>
  <c r="E208" i="10"/>
  <c r="I194" i="10"/>
  <c r="I197" i="10"/>
  <c r="I198" i="10"/>
  <c r="I205" i="10"/>
  <c r="I207" i="10"/>
  <c r="I200" i="10"/>
  <c r="I193" i="10"/>
  <c r="I192" i="10"/>
  <c r="I204" i="10"/>
  <c r="C208" i="10"/>
  <c r="G208" i="10"/>
  <c r="I189" i="10"/>
  <c r="I202" i="84"/>
  <c r="I190" i="84"/>
  <c r="I207" i="84"/>
  <c r="I206" i="84"/>
  <c r="G194" i="84"/>
  <c r="C193" i="84"/>
  <c r="G196" i="84"/>
  <c r="I192" i="84"/>
  <c r="C195" i="84"/>
  <c r="G189" i="84"/>
  <c r="C204" i="84"/>
  <c r="E193" i="84"/>
  <c r="I204" i="84"/>
  <c r="I198" i="84"/>
  <c r="C201" i="84"/>
  <c r="C196" i="84"/>
  <c r="E201" i="84"/>
  <c r="E208" i="84"/>
  <c r="G198" i="84"/>
  <c r="G203" i="84"/>
  <c r="G197" i="84"/>
  <c r="C198" i="84"/>
  <c r="G200" i="84"/>
  <c r="E190" i="84"/>
  <c r="E197" i="84"/>
  <c r="E205" i="84"/>
  <c r="I189" i="84"/>
  <c r="C199" i="84"/>
  <c r="E194" i="84"/>
  <c r="E202" i="84"/>
  <c r="I195" i="84"/>
  <c r="I205" i="84"/>
  <c r="I194" i="84"/>
  <c r="I191" i="84"/>
  <c r="G193" i="84"/>
  <c r="G195" i="84"/>
  <c r="G199" i="84"/>
  <c r="C205" i="84"/>
  <c r="G204" i="84"/>
  <c r="R208" i="84"/>
  <c r="S203" i="84" s="1"/>
  <c r="E198" i="84"/>
  <c r="E206" i="84"/>
  <c r="I196" i="84"/>
  <c r="I203" i="84"/>
  <c r="I200" i="84"/>
  <c r="I199" i="84"/>
  <c r="I193" i="84"/>
  <c r="G208" i="84"/>
  <c r="C202" i="84"/>
  <c r="C192" i="84"/>
  <c r="C189" i="84"/>
  <c r="C200" i="84"/>
  <c r="G191" i="84"/>
  <c r="C208" i="84"/>
  <c r="C197" i="84"/>
  <c r="G190" i="84"/>
  <c r="C190" i="84"/>
  <c r="C203" i="84"/>
  <c r="E191" i="84"/>
  <c r="E195" i="84"/>
  <c r="E199" i="84"/>
  <c r="E203" i="84"/>
  <c r="E207" i="84"/>
  <c r="I201" i="84"/>
  <c r="I197" i="84"/>
  <c r="G207" i="84"/>
  <c r="C194" i="84"/>
  <c r="G201" i="84"/>
  <c r="G202" i="84"/>
  <c r="G205" i="84"/>
  <c r="G206" i="84"/>
  <c r="C206" i="84"/>
  <c r="G192" i="84"/>
  <c r="E189" i="84"/>
  <c r="C191" i="84"/>
  <c r="C207" i="84"/>
  <c r="E192" i="84"/>
  <c r="E196" i="84"/>
  <c r="E200" i="84"/>
  <c r="E204" i="84"/>
  <c r="R256" i="84"/>
  <c r="R258" i="84"/>
  <c r="R244" i="84"/>
  <c r="R254" i="84"/>
  <c r="P234" i="84"/>
  <c r="R248" i="84"/>
  <c r="N234" i="84"/>
  <c r="L260" i="84"/>
  <c r="H234" i="84"/>
  <c r="I221" i="84" s="1"/>
  <c r="R250" i="84"/>
  <c r="R252" i="84"/>
  <c r="R246" i="84"/>
  <c r="H260" i="84"/>
  <c r="I256" i="84" s="1"/>
  <c r="R242" i="84"/>
  <c r="I204" i="83"/>
  <c r="I205" i="83"/>
  <c r="I189" i="83"/>
  <c r="G208" i="83"/>
  <c r="I193" i="83"/>
  <c r="I202" i="83"/>
  <c r="I200" i="83"/>
  <c r="I199" i="83"/>
  <c r="E208" i="83"/>
  <c r="I206" i="83"/>
  <c r="I197" i="83"/>
  <c r="I196" i="83"/>
  <c r="I191" i="83"/>
  <c r="O258" i="83"/>
  <c r="O254" i="83"/>
  <c r="O243" i="83"/>
  <c r="R241" i="83"/>
  <c r="H260" i="83"/>
  <c r="I258" i="83" s="1"/>
  <c r="N234" i="83"/>
  <c r="R245" i="83"/>
  <c r="O256" i="83"/>
  <c r="O251" i="83"/>
  <c r="N260" i="83"/>
  <c r="O260" i="83" s="1"/>
  <c r="H234" i="83"/>
  <c r="I219" i="83" s="1"/>
  <c r="O250" i="83"/>
  <c r="R258" i="83"/>
  <c r="O246" i="83"/>
  <c r="R253" i="83"/>
  <c r="P260" i="83"/>
  <c r="O245" i="83"/>
  <c r="O257" i="83"/>
  <c r="O244" i="83"/>
  <c r="R249" i="83"/>
  <c r="O247" i="83"/>
  <c r="R208" i="83"/>
  <c r="S191" i="83" s="1"/>
  <c r="E204" i="83"/>
  <c r="E200" i="83"/>
  <c r="I207" i="83"/>
  <c r="E205" i="83"/>
  <c r="C204" i="83"/>
  <c r="E202" i="83"/>
  <c r="G201" i="83"/>
  <c r="C201" i="83"/>
  <c r="G207" i="83"/>
  <c r="C207" i="83"/>
  <c r="E203" i="83"/>
  <c r="G199" i="83"/>
  <c r="C199" i="83"/>
  <c r="G197" i="83"/>
  <c r="C197" i="83"/>
  <c r="G195" i="83"/>
  <c r="C195" i="83"/>
  <c r="G193" i="83"/>
  <c r="C193" i="83"/>
  <c r="G191" i="83"/>
  <c r="C191" i="83"/>
  <c r="G189" i="83"/>
  <c r="C189" i="83"/>
  <c r="E206" i="83"/>
  <c r="G200" i="83"/>
  <c r="G198" i="83"/>
  <c r="C196" i="83"/>
  <c r="E193" i="83"/>
  <c r="G190" i="83"/>
  <c r="I203" i="83"/>
  <c r="C203" i="83"/>
  <c r="E201" i="83"/>
  <c r="G194" i="83"/>
  <c r="C192" i="83"/>
  <c r="G203" i="83"/>
  <c r="G192" i="83"/>
  <c r="E207" i="83"/>
  <c r="E199" i="83"/>
  <c r="G196" i="83"/>
  <c r="C194" i="83"/>
  <c r="E191" i="83"/>
  <c r="I208" i="83"/>
  <c r="E197" i="83"/>
  <c r="E189" i="83"/>
  <c r="C200" i="83"/>
  <c r="C198" i="83"/>
  <c r="E195" i="83"/>
  <c r="C190" i="83"/>
  <c r="I192" i="83"/>
  <c r="G205" i="83"/>
  <c r="E196" i="83"/>
  <c r="G204" i="83"/>
  <c r="E192" i="83"/>
  <c r="C202" i="83"/>
  <c r="I198" i="83"/>
  <c r="E190" i="83"/>
  <c r="E198" i="83"/>
  <c r="I190" i="83"/>
  <c r="E194" i="83"/>
  <c r="C205" i="83"/>
  <c r="I201" i="83"/>
  <c r="G206" i="83"/>
  <c r="C206" i="83"/>
  <c r="I194" i="83"/>
  <c r="G202" i="83"/>
  <c r="O252" i="83"/>
  <c r="O255" i="83"/>
  <c r="O242" i="83"/>
  <c r="O259" i="83"/>
  <c r="R252" i="83"/>
  <c r="O253" i="83"/>
  <c r="P234" i="83"/>
  <c r="R247" i="83"/>
  <c r="R257" i="83"/>
  <c r="L234" i="83"/>
  <c r="O248" i="83"/>
  <c r="R256" i="83"/>
  <c r="O249" i="83"/>
  <c r="C208" i="83"/>
  <c r="I197" i="9"/>
  <c r="I191" i="9"/>
  <c r="I202" i="9"/>
  <c r="I207" i="9"/>
  <c r="I199" i="9"/>
  <c r="I204" i="9"/>
  <c r="C208" i="9"/>
  <c r="G208" i="9"/>
  <c r="I194" i="3"/>
  <c r="C208" i="3"/>
  <c r="G208" i="3"/>
  <c r="I202" i="3"/>
  <c r="O246" i="8"/>
  <c r="C208" i="8"/>
  <c r="O249" i="8"/>
  <c r="O254" i="82"/>
  <c r="I190" i="82"/>
  <c r="G208" i="82"/>
  <c r="H260" i="82"/>
  <c r="E256" i="82" s="1"/>
  <c r="O249" i="82"/>
  <c r="L234" i="82"/>
  <c r="O255" i="82"/>
  <c r="O259" i="82"/>
  <c r="O253" i="82"/>
  <c r="O245" i="82"/>
  <c r="O257" i="82"/>
  <c r="O251" i="82"/>
  <c r="O242" i="82"/>
  <c r="O252" i="82"/>
  <c r="G207" i="82"/>
  <c r="C207" i="82"/>
  <c r="G206" i="82"/>
  <c r="C206" i="82"/>
  <c r="G205" i="82"/>
  <c r="C205" i="82"/>
  <c r="G204" i="82"/>
  <c r="C204" i="82"/>
  <c r="G203" i="82"/>
  <c r="C203" i="82"/>
  <c r="G202" i="82"/>
  <c r="C202" i="82"/>
  <c r="G201" i="82"/>
  <c r="C201" i="82"/>
  <c r="I208" i="82"/>
  <c r="R208" i="82"/>
  <c r="S201" i="82" s="1"/>
  <c r="E205" i="82"/>
  <c r="E197" i="82"/>
  <c r="E201" i="82"/>
  <c r="E207" i="82"/>
  <c r="E199" i="82"/>
  <c r="E203" i="82"/>
  <c r="E195" i="82"/>
  <c r="E193" i="82"/>
  <c r="E192" i="82"/>
  <c r="E191" i="82"/>
  <c r="E190" i="82"/>
  <c r="E189" i="82"/>
  <c r="C194" i="82"/>
  <c r="G190" i="82"/>
  <c r="I196" i="82"/>
  <c r="I204" i="82"/>
  <c r="C193" i="82"/>
  <c r="C195" i="82"/>
  <c r="C197" i="82"/>
  <c r="C199" i="82"/>
  <c r="E202" i="82"/>
  <c r="C190" i="82"/>
  <c r="G193" i="82"/>
  <c r="C198" i="82"/>
  <c r="I198" i="82"/>
  <c r="G189" i="82"/>
  <c r="G191" i="82"/>
  <c r="E200" i="82"/>
  <c r="E204" i="82"/>
  <c r="G194" i="82"/>
  <c r="G198" i="82"/>
  <c r="I202" i="82"/>
  <c r="I194" i="82"/>
  <c r="I197" i="82"/>
  <c r="E198" i="82"/>
  <c r="E206" i="82"/>
  <c r="C189" i="82"/>
  <c r="C191" i="82"/>
  <c r="C192" i="82"/>
  <c r="G195" i="82"/>
  <c r="G197" i="82"/>
  <c r="G199" i="82"/>
  <c r="I206" i="82"/>
  <c r="I195" i="82"/>
  <c r="E196" i="82"/>
  <c r="C196" i="82"/>
  <c r="C200" i="82"/>
  <c r="G192" i="82"/>
  <c r="E194" i="82"/>
  <c r="G196" i="82"/>
  <c r="G200" i="82"/>
  <c r="I199" i="82"/>
  <c r="R258" i="82"/>
  <c r="O247" i="82"/>
  <c r="P234" i="82"/>
  <c r="R242" i="82"/>
  <c r="H234" i="82"/>
  <c r="I228" i="82" s="1"/>
  <c r="I191" i="82"/>
  <c r="I205" i="82"/>
  <c r="O256" i="82"/>
  <c r="R249" i="82"/>
  <c r="I189" i="82"/>
  <c r="N260" i="82"/>
  <c r="O260" i="82" s="1"/>
  <c r="R253" i="82"/>
  <c r="O258" i="82"/>
  <c r="I192" i="82"/>
  <c r="O246" i="82"/>
  <c r="I201" i="82"/>
  <c r="O250" i="82"/>
  <c r="I200" i="82"/>
  <c r="N234" i="82"/>
  <c r="P260" i="82"/>
  <c r="R251" i="82"/>
  <c r="R244" i="82"/>
  <c r="I207" i="82"/>
  <c r="R250" i="82"/>
  <c r="E208" i="82"/>
  <c r="O248" i="82"/>
  <c r="O244" i="82"/>
  <c r="O243" i="82"/>
  <c r="C208" i="82"/>
  <c r="I193" i="82"/>
  <c r="I193" i="8"/>
  <c r="I196" i="8"/>
  <c r="I192" i="8"/>
  <c r="O248" i="8"/>
  <c r="I194" i="8"/>
  <c r="O258" i="8"/>
  <c r="R258" i="8"/>
  <c r="O251" i="8"/>
  <c r="R259" i="8"/>
  <c r="H260" i="8"/>
  <c r="I245" i="8" s="1"/>
  <c r="R245" i="8"/>
  <c r="G207" i="8"/>
  <c r="C207" i="8"/>
  <c r="E206" i="8"/>
  <c r="G205" i="8"/>
  <c r="C205" i="8"/>
  <c r="E204" i="8"/>
  <c r="G203" i="8"/>
  <c r="C203" i="8"/>
  <c r="E202" i="8"/>
  <c r="G201" i="8"/>
  <c r="C201" i="8"/>
  <c r="E200" i="8"/>
  <c r="G199" i="8"/>
  <c r="C199" i="8"/>
  <c r="E198" i="8"/>
  <c r="G197" i="8"/>
  <c r="C197" i="8"/>
  <c r="E196" i="8"/>
  <c r="G195" i="8"/>
  <c r="C195" i="8"/>
  <c r="E194" i="8"/>
  <c r="G193" i="8"/>
  <c r="C193" i="8"/>
  <c r="E192" i="8"/>
  <c r="G191" i="8"/>
  <c r="C191" i="8"/>
  <c r="E190" i="8"/>
  <c r="G189" i="8"/>
  <c r="C189" i="8"/>
  <c r="R208" i="8"/>
  <c r="O208" i="8" s="1"/>
  <c r="E205" i="8"/>
  <c r="G202" i="8"/>
  <c r="C200" i="8"/>
  <c r="E197" i="8"/>
  <c r="G194" i="8"/>
  <c r="C192" i="8"/>
  <c r="E189" i="8"/>
  <c r="I208" i="8"/>
  <c r="G198" i="8"/>
  <c r="C196" i="8"/>
  <c r="C202" i="8"/>
  <c r="G196" i="8"/>
  <c r="C194" i="8"/>
  <c r="C206" i="8"/>
  <c r="G200" i="8"/>
  <c r="C198" i="8"/>
  <c r="G192" i="8"/>
  <c r="C190" i="8"/>
  <c r="G206" i="8"/>
  <c r="C204" i="8"/>
  <c r="G190" i="8"/>
  <c r="E207" i="8"/>
  <c r="G204" i="8"/>
  <c r="E199" i="8"/>
  <c r="E191" i="8"/>
  <c r="I207" i="8"/>
  <c r="E201" i="8"/>
  <c r="E193" i="8"/>
  <c r="E195" i="8"/>
  <c r="I199" i="8"/>
  <c r="I197" i="8"/>
  <c r="E203" i="8"/>
  <c r="I203" i="8"/>
  <c r="I189" i="8"/>
  <c r="I205" i="8"/>
  <c r="I195" i="8"/>
  <c r="I206" i="8"/>
  <c r="R255" i="8"/>
  <c r="R251" i="8"/>
  <c r="O243" i="8"/>
  <c r="O244" i="8"/>
  <c r="P260" i="8"/>
  <c r="O259" i="8"/>
  <c r="O242" i="8"/>
  <c r="R253" i="8"/>
  <c r="I204" i="8"/>
  <c r="L234" i="8"/>
  <c r="I190" i="8"/>
  <c r="N260" i="8"/>
  <c r="O260" i="8" s="1"/>
  <c r="I201" i="8"/>
  <c r="O245" i="8"/>
  <c r="I202" i="8"/>
  <c r="I191" i="8"/>
  <c r="O253" i="8"/>
  <c r="O255" i="8"/>
  <c r="I198" i="8"/>
  <c r="O254" i="8"/>
  <c r="R247" i="8"/>
  <c r="O250" i="8"/>
  <c r="H234" i="8"/>
  <c r="I224" i="8" s="1"/>
  <c r="E208" i="8"/>
  <c r="R257" i="8"/>
  <c r="O252" i="8"/>
  <c r="G208" i="8"/>
  <c r="O257" i="8"/>
  <c r="O247" i="8"/>
  <c r="E208" i="7"/>
  <c r="I207" i="7"/>
  <c r="I205" i="7"/>
  <c r="I189" i="7"/>
  <c r="I197" i="7"/>
  <c r="I193" i="7"/>
  <c r="S224" i="6"/>
  <c r="S229" i="6"/>
  <c r="O234" i="6"/>
  <c r="S234" i="6"/>
  <c r="M231" i="6"/>
  <c r="M229" i="6"/>
  <c r="Q222" i="6"/>
  <c r="O232" i="6"/>
  <c r="Q221" i="6"/>
  <c r="Q217" i="6"/>
  <c r="Q220" i="6"/>
  <c r="Q218" i="6"/>
  <c r="M227" i="6"/>
  <c r="M225" i="6"/>
  <c r="M223" i="6"/>
  <c r="Q219" i="6"/>
  <c r="Q215" i="6"/>
  <c r="O215" i="6"/>
  <c r="O220" i="6"/>
  <c r="Q228" i="6"/>
  <c r="Q216" i="6"/>
  <c r="Q229" i="6"/>
  <c r="S220" i="6"/>
  <c r="M230" i="6"/>
  <c r="O229" i="6"/>
  <c r="S215" i="6"/>
  <c r="O219" i="6"/>
  <c r="Q224" i="6"/>
  <c r="Q234" i="6"/>
  <c r="O226" i="6"/>
  <c r="O233" i="6"/>
  <c r="M224" i="6"/>
  <c r="M218" i="6"/>
  <c r="O221" i="6"/>
  <c r="Q225" i="6"/>
  <c r="S217" i="6"/>
  <c r="S222" i="6"/>
  <c r="M228" i="6"/>
  <c r="O222" i="6"/>
  <c r="M233" i="6"/>
  <c r="Q232" i="6"/>
  <c r="S231" i="6"/>
  <c r="S218" i="6"/>
  <c r="Q227" i="6"/>
  <c r="O218" i="6"/>
  <c r="M226" i="6"/>
  <c r="M216" i="6"/>
  <c r="Q226" i="6"/>
  <c r="M220" i="6"/>
  <c r="M215" i="6"/>
  <c r="M219" i="6"/>
  <c r="Q223" i="6"/>
  <c r="Q231" i="6"/>
  <c r="O230" i="6"/>
  <c r="S233" i="6"/>
  <c r="O216" i="6"/>
  <c r="M232" i="6"/>
  <c r="O217" i="6"/>
  <c r="M221" i="6"/>
  <c r="Q230" i="6"/>
  <c r="M222" i="6"/>
  <c r="S232" i="6"/>
  <c r="M217" i="6"/>
  <c r="S216" i="6"/>
  <c r="S221" i="6"/>
  <c r="O225" i="6"/>
  <c r="O224" i="6"/>
  <c r="O228" i="6"/>
  <c r="S219" i="6"/>
  <c r="S226" i="6"/>
  <c r="M234" i="6"/>
  <c r="O247" i="6"/>
  <c r="O246" i="6"/>
  <c r="O254" i="6"/>
  <c r="O255" i="6"/>
  <c r="O242" i="6"/>
  <c r="O250" i="6"/>
  <c r="O258" i="6"/>
  <c r="O249" i="6"/>
  <c r="O251" i="6"/>
  <c r="O244" i="6"/>
  <c r="O252" i="6"/>
  <c r="O245" i="6"/>
  <c r="O257" i="6"/>
  <c r="O253" i="6"/>
  <c r="O243" i="6"/>
  <c r="O259" i="6"/>
  <c r="O248" i="6"/>
  <c r="O256" i="6"/>
  <c r="Q233" i="6"/>
  <c r="S225" i="6"/>
  <c r="S215" i="5"/>
  <c r="M234" i="5"/>
  <c r="O245" i="5"/>
  <c r="O253" i="5"/>
  <c r="O242" i="5"/>
  <c r="O250" i="5"/>
  <c r="O258" i="5"/>
  <c r="O249" i="5"/>
  <c r="O246" i="5"/>
  <c r="O247" i="5"/>
  <c r="O243" i="5"/>
  <c r="O251" i="5"/>
  <c r="O244" i="5"/>
  <c r="O252" i="5"/>
  <c r="O257" i="5"/>
  <c r="O254" i="5"/>
  <c r="O255" i="5"/>
  <c r="O259" i="5"/>
  <c r="O248" i="5"/>
  <c r="O256" i="5"/>
  <c r="O260" i="5"/>
  <c r="S234" i="5"/>
  <c r="O230" i="5"/>
  <c r="O228" i="5"/>
  <c r="O226" i="5"/>
  <c r="O222" i="5"/>
  <c r="M232" i="5"/>
  <c r="O224" i="5"/>
  <c r="O220" i="5"/>
  <c r="O218" i="5"/>
  <c r="O216" i="5"/>
  <c r="O217" i="5"/>
  <c r="O219" i="5"/>
  <c r="O229" i="5"/>
  <c r="S221" i="5"/>
  <c r="O232" i="5"/>
  <c r="O227" i="5"/>
  <c r="O223" i="5"/>
  <c r="Q220" i="5"/>
  <c r="M228" i="5"/>
  <c r="Q217" i="5"/>
  <c r="Q227" i="5"/>
  <c r="S231" i="5"/>
  <c r="Q222" i="5"/>
  <c r="M219" i="5"/>
  <c r="M227" i="5"/>
  <c r="S229" i="5"/>
  <c r="Q216" i="5"/>
  <c r="Q230" i="5"/>
  <c r="Q228" i="5"/>
  <c r="S220" i="5"/>
  <c r="M220" i="5"/>
  <c r="O233" i="5"/>
  <c r="M231" i="5"/>
  <c r="M217" i="5"/>
  <c r="S222" i="5"/>
  <c r="S224" i="5"/>
  <c r="O221" i="5"/>
  <c r="S232" i="5"/>
  <c r="O225" i="5"/>
  <c r="S227" i="5"/>
  <c r="Q224" i="5"/>
  <c r="M224" i="5"/>
  <c r="Q219" i="5"/>
  <c r="Q223" i="5"/>
  <c r="Q229" i="5"/>
  <c r="Q232" i="5"/>
  <c r="Q226" i="5"/>
  <c r="M216" i="5"/>
  <c r="M222" i="5"/>
  <c r="M221" i="5"/>
  <c r="M229" i="5"/>
  <c r="S233" i="5"/>
  <c r="Q231" i="5"/>
  <c r="S225" i="5"/>
  <c r="S216" i="5"/>
  <c r="S219" i="5"/>
  <c r="M230" i="5"/>
  <c r="Q215" i="5"/>
  <c r="M223" i="5"/>
  <c r="O231" i="5"/>
  <c r="S217" i="5"/>
  <c r="S230" i="5"/>
  <c r="S223" i="5"/>
  <c r="Q218" i="5"/>
  <c r="Q221" i="5"/>
  <c r="Q225" i="5"/>
  <c r="M218" i="5"/>
  <c r="M226" i="5"/>
  <c r="M225" i="5"/>
  <c r="Q234" i="5"/>
  <c r="O234" i="5"/>
  <c r="O247" i="4"/>
  <c r="O254" i="4"/>
  <c r="O252" i="4"/>
  <c r="O257" i="4"/>
  <c r="O259" i="4"/>
  <c r="O248" i="4"/>
  <c r="O256" i="4"/>
  <c r="O253" i="4"/>
  <c r="O255" i="4"/>
  <c r="O250" i="4"/>
  <c r="O258" i="4"/>
  <c r="O249" i="4"/>
  <c r="O251" i="4"/>
  <c r="O242" i="4"/>
  <c r="O246" i="4"/>
  <c r="M242" i="2"/>
  <c r="O249" i="2"/>
  <c r="O244" i="2"/>
  <c r="O252" i="2"/>
  <c r="O253" i="2"/>
  <c r="O248" i="2"/>
  <c r="O250" i="2"/>
  <c r="O243" i="2"/>
  <c r="O251" i="2"/>
  <c r="O246" i="2"/>
  <c r="O245" i="2"/>
  <c r="O247" i="2"/>
  <c r="O242" i="2"/>
  <c r="O255" i="2"/>
  <c r="O254" i="2"/>
  <c r="O257" i="2"/>
  <c r="O256" i="2"/>
  <c r="O259" i="2"/>
  <c r="E208" i="5"/>
  <c r="I206" i="5"/>
  <c r="I201" i="5"/>
  <c r="I196" i="5"/>
  <c r="I197" i="5"/>
  <c r="I202" i="5"/>
  <c r="I189" i="5"/>
  <c r="I199" i="4"/>
  <c r="I191" i="4"/>
  <c r="I206" i="4"/>
  <c r="I194" i="4"/>
  <c r="I202" i="4"/>
  <c r="I195" i="4"/>
  <c r="I189" i="4"/>
  <c r="I196" i="4"/>
  <c r="I197" i="4"/>
  <c r="E208" i="4"/>
  <c r="C208" i="4"/>
  <c r="I201" i="4"/>
  <c r="G208" i="4"/>
  <c r="I204" i="4"/>
  <c r="I200" i="4"/>
  <c r="I205" i="4"/>
  <c r="I192" i="4"/>
  <c r="I193" i="4"/>
  <c r="E249" i="81"/>
  <c r="E243" i="81"/>
  <c r="E264" i="81"/>
  <c r="E241" i="81"/>
  <c r="E267" i="81"/>
  <c r="B256" i="81"/>
  <c r="C269" i="81"/>
  <c r="E270" i="81"/>
  <c r="C270" i="81"/>
  <c r="E278" i="81"/>
  <c r="E245" i="81"/>
  <c r="E230" i="81"/>
  <c r="F219" i="81" s="1"/>
  <c r="E253" i="81"/>
  <c r="E237" i="81"/>
  <c r="F213" i="81"/>
  <c r="E265" i="81"/>
  <c r="F224" i="81"/>
  <c r="B282" i="81"/>
  <c r="C282" i="81" s="1"/>
  <c r="C277" i="81"/>
  <c r="R252" i="80"/>
  <c r="R250" i="80"/>
  <c r="R259" i="80"/>
  <c r="P260" i="80"/>
  <c r="R251" i="80"/>
  <c r="I202" i="80"/>
  <c r="R254" i="80"/>
  <c r="N234" i="80"/>
  <c r="R249" i="80"/>
  <c r="H260" i="80"/>
  <c r="I252" i="80" s="1"/>
  <c r="R241" i="80"/>
  <c r="R248" i="80"/>
  <c r="R255" i="80"/>
  <c r="R257" i="80"/>
  <c r="R208" i="80"/>
  <c r="Q208" i="80" s="1"/>
  <c r="G207" i="80"/>
  <c r="C207" i="80"/>
  <c r="E205" i="80"/>
  <c r="G203" i="80"/>
  <c r="C203" i="80"/>
  <c r="E201" i="80"/>
  <c r="G199" i="80"/>
  <c r="C199" i="80"/>
  <c r="E197" i="80"/>
  <c r="E204" i="80"/>
  <c r="E200" i="80"/>
  <c r="C205" i="80"/>
  <c r="C204" i="80"/>
  <c r="C201" i="80"/>
  <c r="C200" i="80"/>
  <c r="C197" i="80"/>
  <c r="C196" i="80"/>
  <c r="C194" i="80"/>
  <c r="C192" i="80"/>
  <c r="C190" i="80"/>
  <c r="C191" i="80"/>
  <c r="I208" i="80"/>
  <c r="E207" i="80"/>
  <c r="E206" i="80"/>
  <c r="I207" i="80"/>
  <c r="G204" i="80"/>
  <c r="I203" i="80"/>
  <c r="G200" i="80"/>
  <c r="I199" i="80"/>
  <c r="G196" i="80"/>
  <c r="G194" i="80"/>
  <c r="G192" i="80"/>
  <c r="G190" i="80"/>
  <c r="C195" i="80"/>
  <c r="C193" i="80"/>
  <c r="C189" i="80"/>
  <c r="E202" i="80"/>
  <c r="E198" i="80"/>
  <c r="G193" i="80"/>
  <c r="G189" i="80"/>
  <c r="G195" i="80"/>
  <c r="E203" i="80"/>
  <c r="G191" i="80"/>
  <c r="E199" i="80"/>
  <c r="G205" i="80"/>
  <c r="G201" i="80"/>
  <c r="G198" i="80"/>
  <c r="G202" i="80"/>
  <c r="G206" i="80"/>
  <c r="E189" i="80"/>
  <c r="E191" i="80"/>
  <c r="E193" i="80"/>
  <c r="E195" i="80"/>
  <c r="C206" i="80"/>
  <c r="I193" i="80"/>
  <c r="E196" i="80"/>
  <c r="G197" i="80"/>
  <c r="C198" i="80"/>
  <c r="I191" i="80"/>
  <c r="C202" i="80"/>
  <c r="I189" i="80"/>
  <c r="E192" i="80"/>
  <c r="E190" i="80"/>
  <c r="I195" i="80"/>
  <c r="E194" i="80"/>
  <c r="G208" i="80"/>
  <c r="I196" i="80"/>
  <c r="C208" i="80"/>
  <c r="R246" i="80"/>
  <c r="I197" i="80"/>
  <c r="N260" i="80"/>
  <c r="L260" i="80"/>
  <c r="O243" i="80" s="1"/>
  <c r="P234" i="80"/>
  <c r="R256" i="80"/>
  <c r="I190" i="80"/>
  <c r="R258" i="80"/>
  <c r="I204" i="80"/>
  <c r="R245" i="80"/>
  <c r="I200" i="80"/>
  <c r="E208" i="80"/>
  <c r="I201" i="80"/>
  <c r="P260" i="79"/>
  <c r="H234" i="79"/>
  <c r="I222" i="79" s="1"/>
  <c r="R248" i="79"/>
  <c r="I200" i="79"/>
  <c r="I190" i="79"/>
  <c r="R243" i="79"/>
  <c r="N234" i="79"/>
  <c r="R247" i="79"/>
  <c r="I194" i="79"/>
  <c r="R242" i="79"/>
  <c r="I198" i="79"/>
  <c r="R245" i="79"/>
  <c r="R246" i="79"/>
  <c r="P234" i="79"/>
  <c r="R250" i="79"/>
  <c r="I208" i="79"/>
  <c r="R208" i="79"/>
  <c r="I189" i="79"/>
  <c r="C194" i="79"/>
  <c r="C191" i="79"/>
  <c r="G193" i="79"/>
  <c r="I195" i="79"/>
  <c r="G197" i="79"/>
  <c r="I201" i="79"/>
  <c r="I205" i="79"/>
  <c r="E191" i="79"/>
  <c r="C196" i="79"/>
  <c r="G191" i="79"/>
  <c r="E206" i="79"/>
  <c r="C202" i="79"/>
  <c r="G199" i="79"/>
  <c r="G203" i="79"/>
  <c r="G207" i="79"/>
  <c r="I191" i="79"/>
  <c r="E195" i="79"/>
  <c r="G198" i="79"/>
  <c r="E199" i="79"/>
  <c r="E205" i="79"/>
  <c r="E193" i="79"/>
  <c r="C199" i="79"/>
  <c r="C193" i="79"/>
  <c r="E202" i="79"/>
  <c r="C206" i="79"/>
  <c r="C190" i="79"/>
  <c r="C205" i="79"/>
  <c r="C192" i="79"/>
  <c r="G194" i="79"/>
  <c r="E192" i="79"/>
  <c r="G195" i="79"/>
  <c r="E196" i="79"/>
  <c r="C200" i="79"/>
  <c r="G202" i="79"/>
  <c r="I193" i="79"/>
  <c r="C203" i="79"/>
  <c r="C207" i="79"/>
  <c r="G190" i="79"/>
  <c r="E189" i="79"/>
  <c r="C198" i="79"/>
  <c r="E194" i="79"/>
  <c r="E198" i="79"/>
  <c r="C197" i="79"/>
  <c r="E200" i="79"/>
  <c r="C204" i="79"/>
  <c r="G200" i="79"/>
  <c r="G204" i="79"/>
  <c r="G192" i="79"/>
  <c r="E197" i="79"/>
  <c r="C195" i="79"/>
  <c r="I199" i="79"/>
  <c r="I203" i="79"/>
  <c r="I207" i="79"/>
  <c r="E201" i="79"/>
  <c r="E203" i="79"/>
  <c r="E207" i="79"/>
  <c r="G189" i="79"/>
  <c r="C189" i="79"/>
  <c r="G201" i="79"/>
  <c r="G205" i="79"/>
  <c r="G196" i="79"/>
  <c r="C201" i="79"/>
  <c r="E190" i="79"/>
  <c r="E204" i="79"/>
  <c r="G206" i="79"/>
  <c r="H260" i="79"/>
  <c r="I243" i="79" s="1"/>
  <c r="R241" i="79"/>
  <c r="R253" i="79"/>
  <c r="R249" i="79"/>
  <c r="R259" i="79"/>
  <c r="R244" i="79"/>
  <c r="N260" i="79"/>
  <c r="I204" i="79"/>
  <c r="L260" i="79"/>
  <c r="O248" i="79" s="1"/>
  <c r="L260" i="77"/>
  <c r="O247" i="77" s="1"/>
  <c r="R246" i="77"/>
  <c r="I204" i="77"/>
  <c r="I195" i="77"/>
  <c r="I203" i="77"/>
  <c r="I196" i="77"/>
  <c r="H260" i="77"/>
  <c r="I241" i="77" s="1"/>
  <c r="R241" i="77"/>
  <c r="H234" i="77"/>
  <c r="I218" i="77" s="1"/>
  <c r="R243" i="77"/>
  <c r="R250" i="77"/>
  <c r="R257" i="77"/>
  <c r="R259" i="77"/>
  <c r="R252" i="77"/>
  <c r="R244" i="77"/>
  <c r="R256" i="77"/>
  <c r="L234" i="77"/>
  <c r="P260" i="77"/>
  <c r="R255" i="77"/>
  <c r="R254" i="77"/>
  <c r="R247" i="77"/>
  <c r="R251" i="77"/>
  <c r="N234" i="77"/>
  <c r="N260" i="77"/>
  <c r="I208" i="77"/>
  <c r="E201" i="77"/>
  <c r="E193" i="77"/>
  <c r="E191" i="77"/>
  <c r="R208" i="77"/>
  <c r="S205" i="77" s="1"/>
  <c r="E203" i="77"/>
  <c r="E199" i="77"/>
  <c r="E197" i="77"/>
  <c r="E195" i="77"/>
  <c r="E189" i="77"/>
  <c r="E196" i="77"/>
  <c r="C189" i="77"/>
  <c r="C193" i="77"/>
  <c r="E194" i="77"/>
  <c r="C199" i="77"/>
  <c r="C203" i="77"/>
  <c r="C190" i="77"/>
  <c r="C196" i="77"/>
  <c r="G190" i="77"/>
  <c r="G192" i="77"/>
  <c r="G194" i="77"/>
  <c r="G196" i="77"/>
  <c r="G198" i="77"/>
  <c r="G200" i="77"/>
  <c r="G202" i="77"/>
  <c r="G204" i="77"/>
  <c r="G206" i="77"/>
  <c r="C207" i="77"/>
  <c r="E192" i="77"/>
  <c r="C194" i="77"/>
  <c r="C191" i="77"/>
  <c r="E202" i="77"/>
  <c r="G191" i="77"/>
  <c r="G195" i="77"/>
  <c r="G199" i="77"/>
  <c r="G203" i="77"/>
  <c r="G207" i="77"/>
  <c r="C205" i="77"/>
  <c r="E200" i="77"/>
  <c r="C192" i="77"/>
  <c r="C202" i="77"/>
  <c r="C197" i="77"/>
  <c r="C201" i="77"/>
  <c r="C198" i="77"/>
  <c r="C200" i="77"/>
  <c r="E204" i="77"/>
  <c r="C204" i="77"/>
  <c r="E206" i="77"/>
  <c r="C206" i="77"/>
  <c r="E190" i="77"/>
  <c r="G189" i="77"/>
  <c r="G193" i="77"/>
  <c r="G197" i="77"/>
  <c r="G201" i="77"/>
  <c r="G205" i="77"/>
  <c r="C195" i="77"/>
  <c r="E198" i="77"/>
  <c r="E205" i="77"/>
  <c r="E207" i="77"/>
  <c r="I194" i="77"/>
  <c r="S204" i="77"/>
  <c r="I201" i="77"/>
  <c r="P234" i="77"/>
  <c r="I205" i="77"/>
  <c r="I200" i="77"/>
  <c r="C208" i="77"/>
  <c r="R242" i="77"/>
  <c r="I190" i="77"/>
  <c r="R248" i="77"/>
  <c r="I198" i="77"/>
  <c r="I189" i="77"/>
  <c r="R245" i="77"/>
  <c r="G208" i="77"/>
  <c r="I206" i="77"/>
  <c r="R251" i="76"/>
  <c r="R259" i="76"/>
  <c r="I193" i="76"/>
  <c r="P234" i="76"/>
  <c r="I199" i="76"/>
  <c r="R253" i="76"/>
  <c r="I194" i="76"/>
  <c r="P260" i="76"/>
  <c r="L260" i="76"/>
  <c r="O247" i="76" s="1"/>
  <c r="R249" i="76"/>
  <c r="I208" i="76"/>
  <c r="R208" i="76"/>
  <c r="S198" i="76" s="1"/>
  <c r="G205" i="76"/>
  <c r="G201" i="76"/>
  <c r="G197" i="76"/>
  <c r="G193" i="76"/>
  <c r="G189" i="76"/>
  <c r="G204" i="76"/>
  <c r="G200" i="76"/>
  <c r="G192" i="76"/>
  <c r="G196" i="76"/>
  <c r="G198" i="76"/>
  <c r="C193" i="76"/>
  <c r="C200" i="76"/>
  <c r="C195" i="76"/>
  <c r="C199" i="76"/>
  <c r="G202" i="76"/>
  <c r="C203" i="76"/>
  <c r="C197" i="76"/>
  <c r="E197" i="76"/>
  <c r="E201" i="76"/>
  <c r="E205" i="76"/>
  <c r="C205" i="76"/>
  <c r="C194" i="76"/>
  <c r="E203" i="76"/>
  <c r="E207" i="76"/>
  <c r="G190" i="76"/>
  <c r="C192" i="76"/>
  <c r="G195" i="76"/>
  <c r="G194" i="76"/>
  <c r="C207" i="76"/>
  <c r="C189" i="76"/>
  <c r="C196" i="76"/>
  <c r="G199" i="76"/>
  <c r="C204" i="76"/>
  <c r="G207" i="76"/>
  <c r="E202" i="76"/>
  <c r="E206" i="76"/>
  <c r="G203" i="76"/>
  <c r="C201" i="76"/>
  <c r="E208" i="76"/>
  <c r="C190" i="76"/>
  <c r="E190" i="76"/>
  <c r="E192" i="76"/>
  <c r="E194" i="76"/>
  <c r="E196" i="76"/>
  <c r="E200" i="76"/>
  <c r="E204" i="76"/>
  <c r="G206" i="76"/>
  <c r="C191" i="76"/>
  <c r="G191" i="76"/>
  <c r="E199" i="76"/>
  <c r="C198" i="76"/>
  <c r="C202" i="76"/>
  <c r="C206" i="76"/>
  <c r="E189" i="76"/>
  <c r="E191" i="76"/>
  <c r="E193" i="76"/>
  <c r="E195" i="76"/>
  <c r="E198" i="76"/>
  <c r="C208" i="76"/>
  <c r="I205" i="76"/>
  <c r="I191" i="76"/>
  <c r="R254" i="76"/>
  <c r="R242" i="76"/>
  <c r="I201" i="76"/>
  <c r="N234" i="76"/>
  <c r="R246" i="76"/>
  <c r="I189" i="76"/>
  <c r="I204" i="76"/>
  <c r="I202" i="76"/>
  <c r="I200" i="76"/>
  <c r="R243" i="76"/>
  <c r="I203" i="76"/>
  <c r="R245" i="76"/>
  <c r="R247" i="76"/>
  <c r="R258" i="76"/>
  <c r="I192" i="76"/>
  <c r="H234" i="76"/>
  <c r="I233" i="76" s="1"/>
  <c r="R244" i="76"/>
  <c r="H260" i="76"/>
  <c r="I253" i="76" s="1"/>
  <c r="R241" i="76"/>
  <c r="I196" i="76"/>
  <c r="I198" i="76"/>
  <c r="R256" i="76"/>
  <c r="R257" i="76"/>
  <c r="I195" i="76"/>
  <c r="I197" i="76"/>
  <c r="R255" i="76"/>
  <c r="R250" i="76"/>
  <c r="L234" i="76"/>
  <c r="I206" i="76"/>
  <c r="N260" i="76"/>
  <c r="R253" i="75"/>
  <c r="R248" i="75"/>
  <c r="R254" i="75"/>
  <c r="R208" i="75"/>
  <c r="S190" i="75" s="1"/>
  <c r="E204" i="75"/>
  <c r="E200" i="75"/>
  <c r="E207" i="75"/>
  <c r="E203" i="75"/>
  <c r="E199" i="75"/>
  <c r="E205" i="75"/>
  <c r="E206" i="75"/>
  <c r="E201" i="75"/>
  <c r="I208" i="75"/>
  <c r="E202" i="75"/>
  <c r="C194" i="75"/>
  <c r="I193" i="75"/>
  <c r="E195" i="75"/>
  <c r="G204" i="75"/>
  <c r="E194" i="75"/>
  <c r="C200" i="75"/>
  <c r="E189" i="75"/>
  <c r="C204" i="75"/>
  <c r="G205" i="75"/>
  <c r="G206" i="75"/>
  <c r="C189" i="75"/>
  <c r="C207" i="75"/>
  <c r="C192" i="75"/>
  <c r="E197" i="75"/>
  <c r="E196" i="75"/>
  <c r="G203" i="75"/>
  <c r="C190" i="75"/>
  <c r="I195" i="75"/>
  <c r="C198" i="75"/>
  <c r="G199" i="75"/>
  <c r="I189" i="75"/>
  <c r="E191" i="75"/>
  <c r="I197" i="75"/>
  <c r="E198" i="75"/>
  <c r="I192" i="75"/>
  <c r="E193" i="75"/>
  <c r="G201" i="75"/>
  <c r="C191" i="75"/>
  <c r="C195" i="75"/>
  <c r="G200" i="75"/>
  <c r="C205" i="75"/>
  <c r="G190" i="75"/>
  <c r="G192" i="75"/>
  <c r="G194" i="75"/>
  <c r="G196" i="75"/>
  <c r="G198" i="75"/>
  <c r="G207" i="75"/>
  <c r="I196" i="75"/>
  <c r="E192" i="75"/>
  <c r="C199" i="75"/>
  <c r="G202" i="75"/>
  <c r="C206" i="75"/>
  <c r="C203" i="75"/>
  <c r="E190" i="75"/>
  <c r="C193" i="75"/>
  <c r="C197" i="75"/>
  <c r="C196" i="75"/>
  <c r="C201" i="75"/>
  <c r="G189" i="75"/>
  <c r="G191" i="75"/>
  <c r="G193" i="75"/>
  <c r="G195" i="75"/>
  <c r="G197" i="75"/>
  <c r="C202" i="75"/>
  <c r="I190" i="75"/>
  <c r="R259" i="75"/>
  <c r="I201" i="75"/>
  <c r="N260" i="75"/>
  <c r="R243" i="75"/>
  <c r="R256" i="75"/>
  <c r="L234" i="75"/>
  <c r="I191" i="75"/>
  <c r="I207" i="75"/>
  <c r="N234" i="75"/>
  <c r="R255" i="75"/>
  <c r="I199" i="75"/>
  <c r="C208" i="75"/>
  <c r="P260" i="75"/>
  <c r="I204" i="75"/>
  <c r="H234" i="75"/>
  <c r="I222" i="75" s="1"/>
  <c r="R244" i="75"/>
  <c r="H260" i="75"/>
  <c r="I259" i="75" s="1"/>
  <c r="R241" i="75"/>
  <c r="R258" i="75"/>
  <c r="R249" i="75"/>
  <c r="R252" i="75"/>
  <c r="R242" i="75"/>
  <c r="R246" i="75"/>
  <c r="R250" i="75"/>
  <c r="R247" i="75"/>
  <c r="P234" i="75"/>
  <c r="R245" i="75"/>
  <c r="I194" i="75"/>
  <c r="G208" i="75"/>
  <c r="L260" i="75"/>
  <c r="I203" i="75"/>
  <c r="I202" i="75"/>
  <c r="I208" i="74"/>
  <c r="G207" i="74"/>
  <c r="G203" i="74"/>
  <c r="G199" i="74"/>
  <c r="G195" i="74"/>
  <c r="G191" i="74"/>
  <c r="G190" i="74"/>
  <c r="G206" i="74"/>
  <c r="G198" i="74"/>
  <c r="C189" i="74"/>
  <c r="G189" i="74"/>
  <c r="R208" i="74"/>
  <c r="S192" i="74" s="1"/>
  <c r="G202" i="74"/>
  <c r="G194" i="74"/>
  <c r="C190" i="74"/>
  <c r="G205" i="74"/>
  <c r="C194" i="74"/>
  <c r="C206" i="74"/>
  <c r="E189" i="74"/>
  <c r="E191" i="74"/>
  <c r="E193" i="74"/>
  <c r="E195" i="74"/>
  <c r="E197" i="74"/>
  <c r="E199" i="74"/>
  <c r="E201" i="74"/>
  <c r="E203" i="74"/>
  <c r="E205" i="74"/>
  <c r="E207" i="74"/>
  <c r="G193" i="74"/>
  <c r="C197" i="74"/>
  <c r="C198" i="74"/>
  <c r="C192" i="74"/>
  <c r="C196" i="74"/>
  <c r="C204" i="74"/>
  <c r="E192" i="74"/>
  <c r="E196" i="74"/>
  <c r="E200" i="74"/>
  <c r="E204" i="74"/>
  <c r="I189" i="74"/>
  <c r="G200" i="74"/>
  <c r="C195" i="74"/>
  <c r="C203" i="74"/>
  <c r="G192" i="74"/>
  <c r="C193" i="74"/>
  <c r="C201" i="74"/>
  <c r="C205" i="74"/>
  <c r="I190" i="74"/>
  <c r="G197" i="74"/>
  <c r="G196" i="74"/>
  <c r="G204" i="74"/>
  <c r="E190" i="74"/>
  <c r="G201" i="74"/>
  <c r="C200" i="74"/>
  <c r="E194" i="74"/>
  <c r="E198" i="74"/>
  <c r="E202" i="74"/>
  <c r="E206" i="74"/>
  <c r="C191" i="74"/>
  <c r="C199" i="74"/>
  <c r="C207" i="74"/>
  <c r="C202" i="74"/>
  <c r="R252" i="74"/>
  <c r="R245" i="74"/>
  <c r="I204" i="74"/>
  <c r="G208" i="74"/>
  <c r="I193" i="74"/>
  <c r="I197" i="74"/>
  <c r="I200" i="74"/>
  <c r="R256" i="74"/>
  <c r="L260" i="74"/>
  <c r="O258" i="74" s="1"/>
  <c r="I191" i="74"/>
  <c r="I207" i="74"/>
  <c r="I202" i="74"/>
  <c r="I195" i="74"/>
  <c r="R244" i="74"/>
  <c r="R243" i="74"/>
  <c r="R247" i="74"/>
  <c r="I198" i="74"/>
  <c r="I196" i="74"/>
  <c r="R253" i="74"/>
  <c r="I206" i="74"/>
  <c r="I199" i="74"/>
  <c r="I203" i="74"/>
  <c r="R259" i="74"/>
  <c r="R246" i="74"/>
  <c r="I194" i="74"/>
  <c r="N234" i="74"/>
  <c r="C208" i="74"/>
  <c r="R248" i="74"/>
  <c r="R257" i="74"/>
  <c r="H234" i="74"/>
  <c r="I220" i="74" s="1"/>
  <c r="R258" i="74"/>
  <c r="H260" i="74"/>
  <c r="I252" i="74" s="1"/>
  <c r="R254" i="74"/>
  <c r="R251" i="74"/>
  <c r="R249" i="74"/>
  <c r="R255" i="74"/>
  <c r="N260" i="74"/>
  <c r="I192" i="74"/>
  <c r="R250" i="74"/>
  <c r="E208" i="74"/>
  <c r="R208" i="72"/>
  <c r="S204" i="72" s="1"/>
  <c r="G207" i="72"/>
  <c r="C207" i="72"/>
  <c r="E205" i="72"/>
  <c r="G203" i="72"/>
  <c r="C203" i="72"/>
  <c r="E201" i="72"/>
  <c r="G199" i="72"/>
  <c r="C199" i="72"/>
  <c r="E197" i="72"/>
  <c r="G195" i="72"/>
  <c r="C195" i="72"/>
  <c r="E193" i="72"/>
  <c r="G191" i="72"/>
  <c r="C191" i="72"/>
  <c r="G190" i="72"/>
  <c r="C190" i="72"/>
  <c r="G189" i="72"/>
  <c r="C189" i="72"/>
  <c r="E204" i="72"/>
  <c r="E200" i="72"/>
  <c r="E196" i="72"/>
  <c r="E192" i="72"/>
  <c r="C200" i="72"/>
  <c r="C196" i="72"/>
  <c r="I192" i="72"/>
  <c r="G205" i="72"/>
  <c r="G204" i="72"/>
  <c r="G201" i="72"/>
  <c r="G200" i="72"/>
  <c r="I199" i="72"/>
  <c r="G197" i="72"/>
  <c r="G196" i="72"/>
  <c r="I195" i="72"/>
  <c r="G193" i="72"/>
  <c r="G192" i="72"/>
  <c r="E190" i="72"/>
  <c r="I208" i="72"/>
  <c r="E207" i="72"/>
  <c r="E206" i="72"/>
  <c r="E203" i="72"/>
  <c r="E202" i="72"/>
  <c r="E199" i="72"/>
  <c r="E198" i="72"/>
  <c r="E195" i="72"/>
  <c r="E194" i="72"/>
  <c r="C204" i="72"/>
  <c r="I200" i="72"/>
  <c r="I196" i="72"/>
  <c r="C192" i="72"/>
  <c r="C206" i="72"/>
  <c r="C205" i="72"/>
  <c r="E191" i="72"/>
  <c r="C202" i="72"/>
  <c r="G194" i="72"/>
  <c r="G198" i="72"/>
  <c r="C194" i="72"/>
  <c r="I189" i="72"/>
  <c r="G202" i="72"/>
  <c r="I190" i="72"/>
  <c r="C198" i="72"/>
  <c r="C197" i="72"/>
  <c r="G206" i="72"/>
  <c r="C193" i="72"/>
  <c r="E189" i="72"/>
  <c r="C201" i="72"/>
  <c r="R258" i="72"/>
  <c r="I206" i="72"/>
  <c r="I198" i="72"/>
  <c r="I193" i="72"/>
  <c r="E208" i="72"/>
  <c r="I201" i="72"/>
  <c r="R251" i="72"/>
  <c r="H260" i="72"/>
  <c r="I241" i="72" s="1"/>
  <c r="R241" i="72"/>
  <c r="N260" i="72"/>
  <c r="I207" i="72"/>
  <c r="R244" i="72"/>
  <c r="R246" i="72"/>
  <c r="N234" i="72"/>
  <c r="R252" i="72"/>
  <c r="R256" i="72"/>
  <c r="G208" i="72"/>
  <c r="R250" i="72"/>
  <c r="R254" i="72"/>
  <c r="I203" i="72"/>
  <c r="P234" i="72"/>
  <c r="R245" i="72"/>
  <c r="I202" i="72"/>
  <c r="I205" i="72"/>
  <c r="H234" i="72"/>
  <c r="I222" i="72" s="1"/>
  <c r="R249" i="72"/>
  <c r="R259" i="72"/>
  <c r="C208" i="72"/>
  <c r="R257" i="72"/>
  <c r="I194" i="72"/>
  <c r="I204" i="72"/>
  <c r="L234" i="72"/>
  <c r="L260" i="72"/>
  <c r="I197" i="72"/>
  <c r="R253" i="72"/>
  <c r="I191" i="72"/>
  <c r="R243" i="72"/>
  <c r="P234" i="71"/>
  <c r="R253" i="71"/>
  <c r="N260" i="71"/>
  <c r="R248" i="71"/>
  <c r="R252" i="71"/>
  <c r="R256" i="71"/>
  <c r="R250" i="71"/>
  <c r="R242" i="71"/>
  <c r="R254" i="71"/>
  <c r="R246" i="71"/>
  <c r="R249" i="71"/>
  <c r="N234" i="71"/>
  <c r="H234" i="71"/>
  <c r="I223" i="71" s="1"/>
  <c r="P260" i="71"/>
  <c r="R245" i="71"/>
  <c r="R258" i="71"/>
  <c r="H260" i="71"/>
  <c r="E260" i="71" s="1"/>
  <c r="R244" i="71"/>
  <c r="R257" i="71"/>
  <c r="L234" i="71"/>
  <c r="L260" i="71"/>
  <c r="O255" i="71" s="1"/>
  <c r="R259" i="71"/>
  <c r="R247" i="71"/>
  <c r="R257" i="70"/>
  <c r="R255" i="70"/>
  <c r="R242" i="70"/>
  <c r="R256" i="70"/>
  <c r="R247" i="70"/>
  <c r="R249" i="70"/>
  <c r="N234" i="70"/>
  <c r="R248" i="70"/>
  <c r="O258" i="70"/>
  <c r="R252" i="70"/>
  <c r="R246" i="70"/>
  <c r="R244" i="70"/>
  <c r="H234" i="70"/>
  <c r="I220" i="70" s="1"/>
  <c r="P234" i="70"/>
  <c r="P260" i="70"/>
  <c r="R258" i="70"/>
  <c r="H260" i="70"/>
  <c r="I248" i="70" s="1"/>
  <c r="R241" i="70"/>
  <c r="N260" i="70"/>
  <c r="O260" i="70" s="1"/>
  <c r="R251" i="70"/>
  <c r="R254" i="70"/>
  <c r="R250" i="70"/>
  <c r="R258" i="69"/>
  <c r="R247" i="69"/>
  <c r="R242" i="69"/>
  <c r="R251" i="69"/>
  <c r="R255" i="69"/>
  <c r="R244" i="69"/>
  <c r="H260" i="69"/>
  <c r="I250" i="69" s="1"/>
  <c r="R241" i="69"/>
  <c r="R252" i="69"/>
  <c r="R254" i="69"/>
  <c r="P260" i="69"/>
  <c r="R257" i="69"/>
  <c r="H234" i="69"/>
  <c r="I229" i="69" s="1"/>
  <c r="R246" i="69"/>
  <c r="L260" i="69"/>
  <c r="O250" i="69" s="1"/>
  <c r="I208" i="69"/>
  <c r="G207" i="69"/>
  <c r="G203" i="69"/>
  <c r="G199" i="69"/>
  <c r="E197" i="69"/>
  <c r="E196" i="69"/>
  <c r="E195" i="69"/>
  <c r="E194" i="69"/>
  <c r="G205" i="69"/>
  <c r="G204" i="69"/>
  <c r="G197" i="69"/>
  <c r="C196" i="69"/>
  <c r="G193" i="69"/>
  <c r="C192" i="69"/>
  <c r="G189" i="69"/>
  <c r="R208" i="69"/>
  <c r="S206" i="69" s="1"/>
  <c r="G194" i="69"/>
  <c r="C189" i="69"/>
  <c r="G200" i="69"/>
  <c r="C197" i="69"/>
  <c r="C193" i="69"/>
  <c r="G190" i="69"/>
  <c r="C194" i="69"/>
  <c r="C199" i="69"/>
  <c r="C203" i="69"/>
  <c r="E207" i="69"/>
  <c r="E203" i="69"/>
  <c r="E189" i="69"/>
  <c r="G202" i="69"/>
  <c r="C207" i="69"/>
  <c r="E193" i="69"/>
  <c r="G198" i="69"/>
  <c r="G201" i="69"/>
  <c r="C200" i="69"/>
  <c r="E206" i="69"/>
  <c r="C201" i="69"/>
  <c r="E205" i="69"/>
  <c r="G206" i="69"/>
  <c r="C195" i="69"/>
  <c r="G196" i="69"/>
  <c r="E199" i="69"/>
  <c r="E202" i="69"/>
  <c r="C190" i="69"/>
  <c r="G191" i="69"/>
  <c r="E198" i="69"/>
  <c r="E200" i="69"/>
  <c r="E204" i="69"/>
  <c r="E190" i="69"/>
  <c r="C198" i="69"/>
  <c r="C202" i="69"/>
  <c r="C206" i="69"/>
  <c r="C191" i="69"/>
  <c r="G192" i="69"/>
  <c r="G195" i="69"/>
  <c r="E191" i="69"/>
  <c r="C204" i="69"/>
  <c r="C205" i="69"/>
  <c r="E192" i="69"/>
  <c r="E201" i="69"/>
  <c r="R250" i="69"/>
  <c r="L234" i="69"/>
  <c r="N260" i="69"/>
  <c r="I203" i="69"/>
  <c r="R243" i="69"/>
  <c r="R256" i="69"/>
  <c r="N234" i="69"/>
  <c r="I193" i="69"/>
  <c r="R259" i="69"/>
  <c r="I202" i="69"/>
  <c r="G208" i="69"/>
  <c r="P234" i="69"/>
  <c r="I197" i="69"/>
  <c r="I207" i="69"/>
  <c r="R248" i="69"/>
  <c r="R245" i="69"/>
  <c r="I201" i="69"/>
  <c r="R256" i="68"/>
  <c r="N260" i="68"/>
  <c r="N234" i="68"/>
  <c r="L260" i="68"/>
  <c r="O246" i="68" s="1"/>
  <c r="R252" i="68"/>
  <c r="R254" i="68"/>
  <c r="R244" i="68"/>
  <c r="P260" i="68"/>
  <c r="R248" i="68"/>
  <c r="R253" i="68"/>
  <c r="R246" i="68"/>
  <c r="R259" i="68"/>
  <c r="R257" i="68"/>
  <c r="R242" i="68"/>
  <c r="R258" i="68"/>
  <c r="R251" i="68"/>
  <c r="R247" i="68"/>
  <c r="H260" i="68"/>
  <c r="I254" i="68" s="1"/>
  <c r="L234" i="68"/>
  <c r="R245" i="68"/>
  <c r="R250" i="68"/>
  <c r="R256" i="67"/>
  <c r="R252" i="67"/>
  <c r="R250" i="67"/>
  <c r="I208" i="67"/>
  <c r="R208" i="67"/>
  <c r="S193" i="67" s="1"/>
  <c r="E194" i="67"/>
  <c r="E192" i="67"/>
  <c r="E190" i="67"/>
  <c r="C207" i="67"/>
  <c r="C206" i="67"/>
  <c r="C205" i="67"/>
  <c r="C204" i="67"/>
  <c r="C203" i="67"/>
  <c r="C202" i="67"/>
  <c r="C201" i="67"/>
  <c r="C200" i="67"/>
  <c r="C199" i="67"/>
  <c r="C198" i="67"/>
  <c r="C197" i="67"/>
  <c r="C196" i="67"/>
  <c r="C195" i="67"/>
  <c r="E193" i="67"/>
  <c r="I196" i="67"/>
  <c r="I200" i="67"/>
  <c r="I204" i="67"/>
  <c r="G196" i="67"/>
  <c r="G200" i="67"/>
  <c r="I207" i="67"/>
  <c r="E196" i="67"/>
  <c r="E200" i="67"/>
  <c r="E206" i="67"/>
  <c r="C189" i="67"/>
  <c r="G191" i="67"/>
  <c r="G194" i="67"/>
  <c r="G198" i="67"/>
  <c r="G201" i="67"/>
  <c r="G205" i="67"/>
  <c r="I195" i="67"/>
  <c r="I197" i="67"/>
  <c r="I202" i="67"/>
  <c r="G189" i="67"/>
  <c r="E189" i="67"/>
  <c r="E198" i="67"/>
  <c r="G190" i="67"/>
  <c r="G203" i="67"/>
  <c r="G199" i="67"/>
  <c r="I203" i="67"/>
  <c r="E197" i="67"/>
  <c r="E201" i="67"/>
  <c r="E207" i="67"/>
  <c r="G204" i="67"/>
  <c r="I190" i="67"/>
  <c r="G193" i="67"/>
  <c r="G192" i="67"/>
  <c r="G197" i="67"/>
  <c r="I198" i="67"/>
  <c r="I201" i="67"/>
  <c r="E195" i="67"/>
  <c r="E199" i="67"/>
  <c r="E203" i="67"/>
  <c r="E204" i="67"/>
  <c r="E205" i="67"/>
  <c r="C190" i="67"/>
  <c r="C192" i="67"/>
  <c r="G202" i="67"/>
  <c r="G206" i="67"/>
  <c r="I192" i="67"/>
  <c r="I206" i="67"/>
  <c r="E191" i="67"/>
  <c r="I205" i="67"/>
  <c r="E202" i="67"/>
  <c r="C193" i="67"/>
  <c r="G207" i="67"/>
  <c r="G195" i="67"/>
  <c r="I194" i="67"/>
  <c r="I199" i="67"/>
  <c r="C191" i="67"/>
  <c r="C194" i="67"/>
  <c r="R243" i="67"/>
  <c r="R259" i="67"/>
  <c r="P260" i="67"/>
  <c r="R258" i="67"/>
  <c r="I191" i="67"/>
  <c r="L260" i="67"/>
  <c r="O259" i="67" s="1"/>
  <c r="R255" i="67"/>
  <c r="N234" i="67"/>
  <c r="R247" i="67"/>
  <c r="H234" i="67"/>
  <c r="G234" i="67" s="1"/>
  <c r="P234" i="67"/>
  <c r="R246" i="67"/>
  <c r="N260" i="67"/>
  <c r="R248" i="67"/>
  <c r="H260" i="67"/>
  <c r="I243" i="67" s="1"/>
  <c r="I208" i="66"/>
  <c r="E200" i="66"/>
  <c r="R208" i="66"/>
  <c r="S200" i="66" s="1"/>
  <c r="E204" i="66"/>
  <c r="E206" i="66"/>
  <c r="E202" i="66"/>
  <c r="I196" i="66"/>
  <c r="C195" i="66"/>
  <c r="I202" i="66"/>
  <c r="E195" i="66"/>
  <c r="I193" i="66"/>
  <c r="E194" i="66"/>
  <c r="E203" i="66"/>
  <c r="E207" i="66"/>
  <c r="C198" i="66"/>
  <c r="E193" i="66"/>
  <c r="C196" i="66"/>
  <c r="G194" i="66"/>
  <c r="G198" i="66"/>
  <c r="G201" i="66"/>
  <c r="G203" i="66"/>
  <c r="G205" i="66"/>
  <c r="G207" i="66"/>
  <c r="I201" i="66"/>
  <c r="I205" i="66"/>
  <c r="C189" i="66"/>
  <c r="E190" i="66"/>
  <c r="C191" i="66"/>
  <c r="E197" i="66"/>
  <c r="G200" i="66"/>
  <c r="G204" i="66"/>
  <c r="I190" i="66"/>
  <c r="I204" i="66"/>
  <c r="E205" i="66"/>
  <c r="E191" i="66"/>
  <c r="G189" i="66"/>
  <c r="G190" i="66"/>
  <c r="G195" i="66"/>
  <c r="C203" i="66"/>
  <c r="C207" i="66"/>
  <c r="E192" i="66"/>
  <c r="I206" i="66"/>
  <c r="E199" i="66"/>
  <c r="I197" i="66"/>
  <c r="E198" i="66"/>
  <c r="E201" i="66"/>
  <c r="E196" i="66"/>
  <c r="I194" i="66"/>
  <c r="C192" i="66"/>
  <c r="G192" i="66"/>
  <c r="G193" i="66"/>
  <c r="G197" i="66"/>
  <c r="C200" i="66"/>
  <c r="C202" i="66"/>
  <c r="C204" i="66"/>
  <c r="C206" i="66"/>
  <c r="I203" i="66"/>
  <c r="I189" i="66"/>
  <c r="C193" i="66"/>
  <c r="C194" i="66"/>
  <c r="E189" i="66"/>
  <c r="G191" i="66"/>
  <c r="G196" i="66"/>
  <c r="G202" i="66"/>
  <c r="G206" i="66"/>
  <c r="I207" i="66"/>
  <c r="C190" i="66"/>
  <c r="C197" i="66"/>
  <c r="C199" i="66"/>
  <c r="I198" i="66"/>
  <c r="G199" i="66"/>
  <c r="C201" i="66"/>
  <c r="C205" i="66"/>
  <c r="I191" i="66"/>
  <c r="R257" i="66"/>
  <c r="I192" i="66"/>
  <c r="P234" i="66"/>
  <c r="R242" i="66"/>
  <c r="R249" i="66"/>
  <c r="R244" i="66"/>
  <c r="L260" i="66"/>
  <c r="O243" i="66" s="1"/>
  <c r="I199" i="66"/>
  <c r="I200" i="66"/>
  <c r="L234" i="66"/>
  <c r="R255" i="66"/>
  <c r="R247" i="66"/>
  <c r="E208" i="66"/>
  <c r="I195" i="66"/>
  <c r="P260" i="66"/>
  <c r="C208" i="66"/>
  <c r="R254" i="66"/>
  <c r="R251" i="66"/>
  <c r="H260" i="66"/>
  <c r="I257" i="66" s="1"/>
  <c r="R241" i="66"/>
  <c r="H234" i="66"/>
  <c r="I229" i="66" s="1"/>
  <c r="R250" i="66"/>
  <c r="R248" i="66"/>
  <c r="N234" i="66"/>
  <c r="R258" i="66"/>
  <c r="N260" i="66"/>
  <c r="R246" i="66"/>
  <c r="R245" i="66"/>
  <c r="G208" i="66"/>
  <c r="R258" i="65"/>
  <c r="R253" i="65"/>
  <c r="R247" i="65"/>
  <c r="H234" i="65"/>
  <c r="I216" i="65" s="1"/>
  <c r="L260" i="65"/>
  <c r="O247" i="65" s="1"/>
  <c r="R259" i="65"/>
  <c r="R252" i="65"/>
  <c r="P260" i="65"/>
  <c r="R250" i="65"/>
  <c r="R255" i="65"/>
  <c r="R249" i="65"/>
  <c r="R251" i="65"/>
  <c r="R242" i="65"/>
  <c r="R256" i="65"/>
  <c r="H260" i="65"/>
  <c r="I253" i="65" s="1"/>
  <c r="R241" i="65"/>
  <c r="R244" i="65"/>
  <c r="R248" i="65"/>
  <c r="P234" i="65"/>
  <c r="R246" i="65"/>
  <c r="E194" i="65"/>
  <c r="E193" i="65"/>
  <c r="E192" i="65"/>
  <c r="E191" i="65"/>
  <c r="E190" i="65"/>
  <c r="E189" i="65"/>
  <c r="R208" i="65"/>
  <c r="S204" i="65" s="1"/>
  <c r="I208" i="65"/>
  <c r="G193" i="65"/>
  <c r="C192" i="65"/>
  <c r="G189" i="65"/>
  <c r="C193" i="65"/>
  <c r="G194" i="65"/>
  <c r="C189" i="65"/>
  <c r="G190" i="65"/>
  <c r="I207" i="65"/>
  <c r="C190" i="65"/>
  <c r="G191" i="65"/>
  <c r="C196" i="65"/>
  <c r="C200" i="65"/>
  <c r="C204" i="65"/>
  <c r="C198" i="65"/>
  <c r="G195" i="65"/>
  <c r="G197" i="65"/>
  <c r="G199" i="65"/>
  <c r="G201" i="65"/>
  <c r="I195" i="65"/>
  <c r="E201" i="65"/>
  <c r="E196" i="65"/>
  <c r="E200" i="65"/>
  <c r="G198" i="65"/>
  <c r="C203" i="65"/>
  <c r="I198" i="65"/>
  <c r="C206" i="65"/>
  <c r="E207" i="65"/>
  <c r="E198" i="65"/>
  <c r="G202" i="65"/>
  <c r="G205" i="65"/>
  <c r="G207" i="65"/>
  <c r="I205" i="65"/>
  <c r="I199" i="65"/>
  <c r="I203" i="65"/>
  <c r="E195" i="65"/>
  <c r="C202" i="65"/>
  <c r="I202" i="65"/>
  <c r="E203" i="65"/>
  <c r="C207" i="65"/>
  <c r="I193" i="65"/>
  <c r="C201" i="65"/>
  <c r="C205" i="65"/>
  <c r="G204" i="65"/>
  <c r="G206" i="65"/>
  <c r="C194" i="65"/>
  <c r="E197" i="65"/>
  <c r="E205" i="65"/>
  <c r="E199" i="65"/>
  <c r="G196" i="65"/>
  <c r="G200" i="65"/>
  <c r="G203" i="65"/>
  <c r="C195" i="65"/>
  <c r="C199" i="65"/>
  <c r="C191" i="65"/>
  <c r="G192" i="65"/>
  <c r="I206" i="65"/>
  <c r="E204" i="65"/>
  <c r="C197" i="65"/>
  <c r="E202" i="65"/>
  <c r="E206" i="65"/>
  <c r="I200" i="65"/>
  <c r="R254" i="65"/>
  <c r="R257" i="65"/>
  <c r="R245" i="65"/>
  <c r="E208" i="65"/>
  <c r="N234" i="64"/>
  <c r="R252" i="64"/>
  <c r="R246" i="64"/>
  <c r="P260" i="64"/>
  <c r="L234" i="64"/>
  <c r="R258" i="64"/>
  <c r="P234" i="64"/>
  <c r="R253" i="64"/>
  <c r="R208" i="64"/>
  <c r="S198" i="64" s="1"/>
  <c r="I208" i="64"/>
  <c r="E206" i="64"/>
  <c r="E190" i="64"/>
  <c r="E197" i="64"/>
  <c r="E203" i="64"/>
  <c r="E205" i="64"/>
  <c r="G196" i="64"/>
  <c r="G200" i="64"/>
  <c r="G203" i="64"/>
  <c r="G207" i="64"/>
  <c r="C190" i="64"/>
  <c r="C195" i="64"/>
  <c r="C196" i="64"/>
  <c r="E199" i="64"/>
  <c r="G201" i="64"/>
  <c r="G205" i="64"/>
  <c r="E194" i="64"/>
  <c r="G190" i="64"/>
  <c r="G194" i="64"/>
  <c r="G197" i="64"/>
  <c r="G204" i="64"/>
  <c r="C197" i="64"/>
  <c r="E195" i="64"/>
  <c r="E202" i="64"/>
  <c r="E191" i="64"/>
  <c r="E193" i="64"/>
  <c r="E201" i="64"/>
  <c r="G189" i="64"/>
  <c r="G191" i="64"/>
  <c r="G193" i="64"/>
  <c r="G195" i="64"/>
  <c r="G199" i="64"/>
  <c r="G202" i="64"/>
  <c r="G206" i="64"/>
  <c r="C189" i="64"/>
  <c r="C192" i="64"/>
  <c r="C200" i="64"/>
  <c r="C202" i="64"/>
  <c r="C204" i="64"/>
  <c r="C206" i="64"/>
  <c r="E200" i="64"/>
  <c r="E189" i="64"/>
  <c r="E196" i="64"/>
  <c r="E204" i="64"/>
  <c r="G198" i="64"/>
  <c r="C191" i="64"/>
  <c r="C194" i="64"/>
  <c r="C199" i="64"/>
  <c r="E198" i="64"/>
  <c r="E207" i="64"/>
  <c r="E208" i="64"/>
  <c r="E192" i="64"/>
  <c r="G192" i="64"/>
  <c r="C193" i="64"/>
  <c r="C198" i="64"/>
  <c r="C201" i="64"/>
  <c r="C203" i="64"/>
  <c r="C205" i="64"/>
  <c r="C207" i="64"/>
  <c r="I194" i="64"/>
  <c r="I190" i="64"/>
  <c r="R247" i="64"/>
  <c r="C208" i="64"/>
  <c r="R248" i="64"/>
  <c r="I202" i="64"/>
  <c r="R256" i="64"/>
  <c r="R245" i="64"/>
  <c r="L260" i="64"/>
  <c r="O257" i="64" s="1"/>
  <c r="R255" i="64"/>
  <c r="N260" i="64"/>
  <c r="R244" i="64"/>
  <c r="R249" i="64"/>
  <c r="H260" i="64"/>
  <c r="C260" i="64" s="1"/>
  <c r="R241" i="64"/>
  <c r="H234" i="64"/>
  <c r="I218" i="64" s="1"/>
  <c r="R243" i="64"/>
  <c r="G208" i="64"/>
  <c r="I198" i="64"/>
  <c r="I195" i="64"/>
  <c r="R208" i="61"/>
  <c r="S199" i="61" s="1"/>
  <c r="E207" i="61"/>
  <c r="E206" i="61"/>
  <c r="E205" i="61"/>
  <c r="I208" i="61"/>
  <c r="G197" i="61"/>
  <c r="C196" i="61"/>
  <c r="G193" i="61"/>
  <c r="C192" i="61"/>
  <c r="G189" i="61"/>
  <c r="G194" i="61"/>
  <c r="G190" i="61"/>
  <c r="C197" i="61"/>
  <c r="C193" i="61"/>
  <c r="C189" i="61"/>
  <c r="C190" i="61"/>
  <c r="G196" i="61"/>
  <c r="C191" i="61"/>
  <c r="C195" i="61"/>
  <c r="C205" i="61"/>
  <c r="C206" i="61"/>
  <c r="G198" i="61"/>
  <c r="C200" i="61"/>
  <c r="G202" i="61"/>
  <c r="C204" i="61"/>
  <c r="G206" i="61"/>
  <c r="E192" i="61"/>
  <c r="E196" i="61"/>
  <c r="E200" i="61"/>
  <c r="E204" i="61"/>
  <c r="I202" i="61"/>
  <c r="E190" i="61"/>
  <c r="E202" i="61"/>
  <c r="G205" i="61"/>
  <c r="I206" i="61"/>
  <c r="C202" i="61"/>
  <c r="G192" i="61"/>
  <c r="I200" i="61"/>
  <c r="C199" i="61"/>
  <c r="G203" i="61"/>
  <c r="C203" i="61"/>
  <c r="C207" i="61"/>
  <c r="G191" i="61"/>
  <c r="C194" i="61"/>
  <c r="G195" i="61"/>
  <c r="C198" i="61"/>
  <c r="E189" i="61"/>
  <c r="E193" i="61"/>
  <c r="E197" i="61"/>
  <c r="E201" i="61"/>
  <c r="C201" i="61"/>
  <c r="G201" i="61"/>
  <c r="G200" i="61"/>
  <c r="E194" i="61"/>
  <c r="E198" i="61"/>
  <c r="I204" i="61"/>
  <c r="G199" i="61"/>
  <c r="G207" i="61"/>
  <c r="G204" i="61"/>
  <c r="E191" i="61"/>
  <c r="E195" i="61"/>
  <c r="E199" i="61"/>
  <c r="E203" i="61"/>
  <c r="C208" i="61"/>
  <c r="S192" i="61"/>
  <c r="N234" i="61"/>
  <c r="R259" i="61"/>
  <c r="R243" i="61"/>
  <c r="I195" i="61"/>
  <c r="I192" i="61"/>
  <c r="I194" i="61"/>
  <c r="R242" i="61"/>
  <c r="R247" i="61"/>
  <c r="I191" i="61"/>
  <c r="R248" i="61"/>
  <c r="I189" i="61"/>
  <c r="N260" i="61"/>
  <c r="R253" i="61"/>
  <c r="P234" i="61"/>
  <c r="I193" i="61"/>
  <c r="I197" i="61"/>
  <c r="I198" i="61"/>
  <c r="R252" i="61"/>
  <c r="R250" i="61"/>
  <c r="R251" i="61"/>
  <c r="I196" i="61"/>
  <c r="R244" i="61"/>
  <c r="R258" i="61"/>
  <c r="R257" i="61"/>
  <c r="R249" i="61"/>
  <c r="I201" i="61"/>
  <c r="R246" i="61"/>
  <c r="I207" i="61"/>
  <c r="E208" i="61"/>
  <c r="L260" i="61"/>
  <c r="O257" i="61" s="1"/>
  <c r="H234" i="61"/>
  <c r="I226" i="61" s="1"/>
  <c r="R254" i="61"/>
  <c r="R245" i="61"/>
  <c r="I203" i="61"/>
  <c r="I190" i="61"/>
  <c r="P260" i="61"/>
  <c r="R256" i="61"/>
  <c r="R255" i="61"/>
  <c r="I205" i="61"/>
  <c r="H260" i="61"/>
  <c r="E260" i="61" s="1"/>
  <c r="R241" i="61"/>
  <c r="I199" i="61"/>
  <c r="L234" i="58"/>
  <c r="P234" i="58"/>
  <c r="N234" i="58"/>
  <c r="R243" i="58"/>
  <c r="R242" i="58"/>
  <c r="H234" i="58"/>
  <c r="C234" i="58" s="1"/>
  <c r="H260" i="58"/>
  <c r="I259" i="58" s="1"/>
  <c r="R241" i="58"/>
  <c r="R248" i="58"/>
  <c r="R259" i="58"/>
  <c r="R245" i="58"/>
  <c r="R255" i="58"/>
  <c r="R208" i="58"/>
  <c r="S194" i="58" s="1"/>
  <c r="G192" i="58"/>
  <c r="C191" i="58"/>
  <c r="I208" i="58"/>
  <c r="E207" i="58"/>
  <c r="E205" i="58"/>
  <c r="E203" i="58"/>
  <c r="E201" i="58"/>
  <c r="E199" i="58"/>
  <c r="E197" i="58"/>
  <c r="E195" i="58"/>
  <c r="G193" i="58"/>
  <c r="E204" i="58"/>
  <c r="E200" i="58"/>
  <c r="E196" i="58"/>
  <c r="G189" i="58"/>
  <c r="E206" i="58"/>
  <c r="E202" i="58"/>
  <c r="E198" i="58"/>
  <c r="C192" i="58"/>
  <c r="C190" i="58"/>
  <c r="G196" i="58"/>
  <c r="G198" i="58"/>
  <c r="G200" i="58"/>
  <c r="G202" i="58"/>
  <c r="G205" i="58"/>
  <c r="E192" i="58"/>
  <c r="C197" i="58"/>
  <c r="C199" i="58"/>
  <c r="C202" i="58"/>
  <c r="C206" i="58"/>
  <c r="G190" i="58"/>
  <c r="G203" i="58"/>
  <c r="E194" i="58"/>
  <c r="C198" i="58"/>
  <c r="C200" i="58"/>
  <c r="G191" i="58"/>
  <c r="C189" i="58"/>
  <c r="C195" i="58"/>
  <c r="C207" i="58"/>
  <c r="G206" i="58"/>
  <c r="E189" i="58"/>
  <c r="E193" i="58"/>
  <c r="C196" i="58"/>
  <c r="C201" i="58"/>
  <c r="C205" i="58"/>
  <c r="G194" i="58"/>
  <c r="G195" i="58"/>
  <c r="G197" i="58"/>
  <c r="G199" i="58"/>
  <c r="G201" i="58"/>
  <c r="G207" i="58"/>
  <c r="E190" i="58"/>
  <c r="C204" i="58"/>
  <c r="E208" i="58"/>
  <c r="C193" i="58"/>
  <c r="C194" i="58"/>
  <c r="G204" i="58"/>
  <c r="E191" i="58"/>
  <c r="C203" i="58"/>
  <c r="I202" i="58"/>
  <c r="R258" i="58"/>
  <c r="R246" i="58"/>
  <c r="R247" i="58"/>
  <c r="L260" i="58"/>
  <c r="O252" i="58" s="1"/>
  <c r="P260" i="58"/>
  <c r="R250" i="58"/>
  <c r="R251" i="58"/>
  <c r="R249" i="58"/>
  <c r="I192" i="58"/>
  <c r="I195" i="58"/>
  <c r="R253" i="58"/>
  <c r="R252" i="58"/>
  <c r="I199" i="58"/>
  <c r="I206" i="58"/>
  <c r="I205" i="58"/>
  <c r="I200" i="58"/>
  <c r="R259" i="57"/>
  <c r="R244" i="57"/>
  <c r="R249" i="57"/>
  <c r="H260" i="57"/>
  <c r="I255" i="57" s="1"/>
  <c r="R241" i="57"/>
  <c r="R255" i="57"/>
  <c r="R252" i="57"/>
  <c r="R258" i="57"/>
  <c r="L260" i="57"/>
  <c r="O257" i="57" s="1"/>
  <c r="N234" i="57"/>
  <c r="P260" i="57"/>
  <c r="R242" i="57"/>
  <c r="E205" i="57"/>
  <c r="E203" i="57"/>
  <c r="E201" i="57"/>
  <c r="E199" i="57"/>
  <c r="E197" i="57"/>
  <c r="G196" i="57"/>
  <c r="C196" i="57"/>
  <c r="E195" i="57"/>
  <c r="G194" i="57"/>
  <c r="C194" i="57"/>
  <c r="E193" i="57"/>
  <c r="G192" i="57"/>
  <c r="C192" i="57"/>
  <c r="G191" i="57"/>
  <c r="C191" i="57"/>
  <c r="G190" i="57"/>
  <c r="C190" i="57"/>
  <c r="G189" i="57"/>
  <c r="C189" i="57"/>
  <c r="I208" i="57"/>
  <c r="G195" i="57"/>
  <c r="C193" i="57"/>
  <c r="C197" i="57"/>
  <c r="R208" i="57"/>
  <c r="E204" i="57"/>
  <c r="E200" i="57"/>
  <c r="C195" i="57"/>
  <c r="E192" i="57"/>
  <c r="E190" i="57"/>
  <c r="G193" i="57"/>
  <c r="I189" i="57"/>
  <c r="I197" i="57"/>
  <c r="C203" i="57"/>
  <c r="E189" i="57"/>
  <c r="E198" i="57"/>
  <c r="C201" i="57"/>
  <c r="C198" i="57"/>
  <c r="C200" i="57"/>
  <c r="C202" i="57"/>
  <c r="C204" i="57"/>
  <c r="C206" i="57"/>
  <c r="I191" i="57"/>
  <c r="C205" i="57"/>
  <c r="E191" i="57"/>
  <c r="E196" i="57"/>
  <c r="G200" i="57"/>
  <c r="G206" i="57"/>
  <c r="E202" i="57"/>
  <c r="E194" i="57"/>
  <c r="I201" i="57"/>
  <c r="I205" i="57"/>
  <c r="I196" i="57"/>
  <c r="G197" i="57"/>
  <c r="G199" i="57"/>
  <c r="G201" i="57"/>
  <c r="G203" i="57"/>
  <c r="G205" i="57"/>
  <c r="G207" i="57"/>
  <c r="I192" i="57"/>
  <c r="E207" i="57"/>
  <c r="C207" i="57"/>
  <c r="E206" i="57"/>
  <c r="C199" i="57"/>
  <c r="G198" i="57"/>
  <c r="G202" i="57"/>
  <c r="G204" i="57"/>
  <c r="I207" i="57"/>
  <c r="R257" i="57"/>
  <c r="H234" i="57"/>
  <c r="C234" i="57" s="1"/>
  <c r="R250" i="57"/>
  <c r="R243" i="57"/>
  <c r="L234" i="57"/>
  <c r="P234" i="57"/>
  <c r="N260" i="57"/>
  <c r="R254" i="57"/>
  <c r="R242" i="46"/>
  <c r="R248" i="46"/>
  <c r="H260" i="46"/>
  <c r="I250" i="46" s="1"/>
  <c r="R241" i="46"/>
  <c r="R253" i="46"/>
  <c r="R246" i="46"/>
  <c r="R252" i="46"/>
  <c r="N260" i="46"/>
  <c r="G190" i="46"/>
  <c r="I208" i="46"/>
  <c r="E206" i="46"/>
  <c r="E190" i="46"/>
  <c r="R208" i="46"/>
  <c r="S193" i="46" s="1"/>
  <c r="E204" i="46"/>
  <c r="E203" i="46"/>
  <c r="E202" i="46"/>
  <c r="E201" i="46"/>
  <c r="E200" i="46"/>
  <c r="E199" i="46"/>
  <c r="E198" i="46"/>
  <c r="E197" i="46"/>
  <c r="E196" i="46"/>
  <c r="E195" i="46"/>
  <c r="E194" i="46"/>
  <c r="E193" i="46"/>
  <c r="E192" i="46"/>
  <c r="E191" i="46"/>
  <c r="C207" i="46"/>
  <c r="C192" i="46"/>
  <c r="C193" i="46"/>
  <c r="C199" i="46"/>
  <c r="C204" i="46"/>
  <c r="C190" i="46"/>
  <c r="G204" i="46"/>
  <c r="I189" i="46"/>
  <c r="G197" i="46"/>
  <c r="G199" i="46"/>
  <c r="G200" i="46"/>
  <c r="G201" i="46"/>
  <c r="G202" i="46"/>
  <c r="C203" i="46"/>
  <c r="C189" i="46"/>
  <c r="E189" i="46"/>
  <c r="I204" i="46"/>
  <c r="G191" i="46"/>
  <c r="G193" i="46"/>
  <c r="G198" i="46"/>
  <c r="C194" i="46"/>
  <c r="C195" i="46"/>
  <c r="C202" i="46"/>
  <c r="G189" i="46"/>
  <c r="I190" i="46"/>
  <c r="E205" i="46"/>
  <c r="G203" i="46"/>
  <c r="C205" i="46"/>
  <c r="C191" i="46"/>
  <c r="C198" i="46"/>
  <c r="C201" i="46"/>
  <c r="G205" i="46"/>
  <c r="I206" i="46"/>
  <c r="E207" i="46"/>
  <c r="G195" i="46"/>
  <c r="G196" i="46"/>
  <c r="C196" i="46"/>
  <c r="C197" i="46"/>
  <c r="C200" i="46"/>
  <c r="C206" i="46"/>
  <c r="G206" i="46"/>
  <c r="I207" i="46"/>
  <c r="G192" i="46"/>
  <c r="G194" i="46"/>
  <c r="G207" i="46"/>
  <c r="G208" i="46"/>
  <c r="R254" i="46"/>
  <c r="R251" i="46"/>
  <c r="R250" i="46"/>
  <c r="I198" i="46"/>
  <c r="I205" i="46"/>
  <c r="N234" i="46"/>
  <c r="R257" i="46"/>
  <c r="L234" i="46"/>
  <c r="L260" i="46"/>
  <c r="O252" i="46" s="1"/>
  <c r="P260" i="46"/>
  <c r="P234" i="46"/>
  <c r="H234" i="46"/>
  <c r="I229" i="46" s="1"/>
  <c r="R247" i="46"/>
  <c r="R244" i="46"/>
  <c r="R243" i="46"/>
  <c r="I200" i="46"/>
  <c r="R259" i="46"/>
  <c r="R256" i="46"/>
  <c r="I194" i="46"/>
  <c r="I191" i="46"/>
  <c r="I203" i="46"/>
  <c r="I196" i="46"/>
  <c r="I202" i="46"/>
  <c r="R255" i="46"/>
  <c r="R258" i="46"/>
  <c r="R255" i="44"/>
  <c r="R251" i="44"/>
  <c r="R245" i="44"/>
  <c r="H260" i="44"/>
  <c r="I252" i="44" s="1"/>
  <c r="R241" i="44"/>
  <c r="R258" i="44"/>
  <c r="R254" i="44"/>
  <c r="R244" i="44"/>
  <c r="R249" i="44"/>
  <c r="L234" i="44"/>
  <c r="R208" i="44"/>
  <c r="S198" i="44" s="1"/>
  <c r="I208" i="44"/>
  <c r="E206" i="44"/>
  <c r="E202" i="44"/>
  <c r="E198" i="44"/>
  <c r="E194" i="44"/>
  <c r="E190" i="44"/>
  <c r="E207" i="44"/>
  <c r="E204" i="44"/>
  <c r="E199" i="44"/>
  <c r="E196" i="44"/>
  <c r="E191" i="44"/>
  <c r="E200" i="44"/>
  <c r="E195" i="44"/>
  <c r="E205" i="44"/>
  <c r="G201" i="44"/>
  <c r="C201" i="44"/>
  <c r="E197" i="44"/>
  <c r="G193" i="44"/>
  <c r="C193" i="44"/>
  <c r="E189" i="44"/>
  <c r="E203" i="44"/>
  <c r="E192" i="44"/>
  <c r="G205" i="44"/>
  <c r="G197" i="44"/>
  <c r="G189" i="44"/>
  <c r="E193" i="44"/>
  <c r="G202" i="44"/>
  <c r="C197" i="44"/>
  <c r="G194" i="44"/>
  <c r="E201" i="44"/>
  <c r="C205" i="44"/>
  <c r="C189" i="44"/>
  <c r="G191" i="44"/>
  <c r="C192" i="44"/>
  <c r="G195" i="44"/>
  <c r="C206" i="44"/>
  <c r="C202" i="44"/>
  <c r="G190" i="44"/>
  <c r="G200" i="44"/>
  <c r="C200" i="44"/>
  <c r="C194" i="44"/>
  <c r="C191" i="44"/>
  <c r="G207" i="44"/>
  <c r="G192" i="44"/>
  <c r="G206" i="44"/>
  <c r="C204" i="44"/>
  <c r="C198" i="44"/>
  <c r="C207" i="44"/>
  <c r="C196" i="44"/>
  <c r="C190" i="44"/>
  <c r="C203" i="44"/>
  <c r="G199" i="44"/>
  <c r="G196" i="44"/>
  <c r="G204" i="44"/>
  <c r="C199" i="44"/>
  <c r="G198" i="44"/>
  <c r="C195" i="44"/>
  <c r="G203" i="44"/>
  <c r="R247" i="44"/>
  <c r="I192" i="44"/>
  <c r="R252" i="44"/>
  <c r="L260" i="44"/>
  <c r="O260" i="44" s="1"/>
  <c r="R259" i="44"/>
  <c r="R257" i="44"/>
  <c r="R243" i="44"/>
  <c r="R246" i="44"/>
  <c r="H234" i="44"/>
  <c r="I224" i="44" s="1"/>
  <c r="E208" i="44"/>
  <c r="R253" i="44"/>
  <c r="N234" i="44"/>
  <c r="R247" i="43"/>
  <c r="R254" i="43"/>
  <c r="I194" i="43"/>
  <c r="R256" i="43"/>
  <c r="N260" i="43"/>
  <c r="R250" i="43"/>
  <c r="L260" i="43"/>
  <c r="O256" i="43" s="1"/>
  <c r="G208" i="43"/>
  <c r="R252" i="43"/>
  <c r="R255" i="43"/>
  <c r="R249" i="43"/>
  <c r="H234" i="43"/>
  <c r="I226" i="43" s="1"/>
  <c r="R245" i="43"/>
  <c r="P234" i="43"/>
  <c r="R257" i="43"/>
  <c r="G192" i="43"/>
  <c r="C192" i="43"/>
  <c r="G191" i="43"/>
  <c r="C191" i="43"/>
  <c r="G190" i="43"/>
  <c r="C190" i="43"/>
  <c r="R208" i="43"/>
  <c r="O208" i="43" s="1"/>
  <c r="E191" i="43"/>
  <c r="E189" i="43"/>
  <c r="I208" i="43"/>
  <c r="E202" i="43"/>
  <c r="E190" i="43"/>
  <c r="C203" i="43"/>
  <c r="I203" i="43"/>
  <c r="E204" i="43"/>
  <c r="C201" i="43"/>
  <c r="E197" i="43"/>
  <c r="C202" i="43"/>
  <c r="C189" i="43"/>
  <c r="G194" i="43"/>
  <c r="G198" i="43"/>
  <c r="C207" i="43"/>
  <c r="I207" i="43"/>
  <c r="E205" i="43"/>
  <c r="G193" i="43"/>
  <c r="I191" i="43"/>
  <c r="C196" i="43"/>
  <c r="I196" i="43"/>
  <c r="C204" i="43"/>
  <c r="I204" i="43"/>
  <c r="E192" i="43"/>
  <c r="C195" i="43"/>
  <c r="E196" i="43"/>
  <c r="E206" i="43"/>
  <c r="E193" i="43"/>
  <c r="E203" i="43"/>
  <c r="G199" i="43"/>
  <c r="G205" i="43"/>
  <c r="I189" i="43"/>
  <c r="I198" i="43"/>
  <c r="C197" i="43"/>
  <c r="I192" i="43"/>
  <c r="C200" i="43"/>
  <c r="I200" i="43"/>
  <c r="C199" i="43"/>
  <c r="I199" i="43"/>
  <c r="E200" i="43"/>
  <c r="E201" i="43"/>
  <c r="C194" i="43"/>
  <c r="E199" i="43"/>
  <c r="E207" i="43"/>
  <c r="G189" i="43"/>
  <c r="G197" i="43"/>
  <c r="G200" i="43"/>
  <c r="G202" i="43"/>
  <c r="G204" i="43"/>
  <c r="G206" i="43"/>
  <c r="I190" i="43"/>
  <c r="C205" i="43"/>
  <c r="C193" i="43"/>
  <c r="E198" i="43"/>
  <c r="C198" i="43"/>
  <c r="C206" i="43"/>
  <c r="G196" i="43"/>
  <c r="I206" i="43"/>
  <c r="E194" i="43"/>
  <c r="I195" i="43"/>
  <c r="E195" i="43"/>
  <c r="G195" i="43"/>
  <c r="G201" i="43"/>
  <c r="G203" i="43"/>
  <c r="G207" i="43"/>
  <c r="C208" i="43"/>
  <c r="R248" i="43"/>
  <c r="H260" i="43"/>
  <c r="I250" i="43" s="1"/>
  <c r="R241" i="43"/>
  <c r="N234" i="43"/>
  <c r="R259" i="43"/>
  <c r="I193" i="43"/>
  <c r="R246" i="43"/>
  <c r="R251" i="43"/>
  <c r="P260" i="43"/>
  <c r="R242" i="43"/>
  <c r="I197" i="43"/>
  <c r="I205" i="43"/>
  <c r="L234" i="43"/>
  <c r="R243" i="43"/>
  <c r="R253" i="43"/>
  <c r="R258" i="43"/>
  <c r="R247" i="42"/>
  <c r="N260" i="42"/>
  <c r="H260" i="42"/>
  <c r="I251" i="42" s="1"/>
  <c r="R241" i="42"/>
  <c r="I208" i="42"/>
  <c r="R208" i="42"/>
  <c r="S198" i="42" s="1"/>
  <c r="C204" i="42"/>
  <c r="G198" i="42"/>
  <c r="G194" i="42"/>
  <c r="G190" i="42"/>
  <c r="C207" i="42"/>
  <c r="G201" i="42"/>
  <c r="G197" i="42"/>
  <c r="G193" i="42"/>
  <c r="G204" i="42"/>
  <c r="C203" i="42"/>
  <c r="G205" i="42"/>
  <c r="G189" i="42"/>
  <c r="C194" i="42"/>
  <c r="G206" i="42"/>
  <c r="C200" i="42"/>
  <c r="C190" i="42"/>
  <c r="C195" i="42"/>
  <c r="C199" i="42"/>
  <c r="E192" i="42"/>
  <c r="E196" i="42"/>
  <c r="E199" i="42"/>
  <c r="E203" i="42"/>
  <c r="E207" i="42"/>
  <c r="C205" i="42"/>
  <c r="E189" i="42"/>
  <c r="E190" i="42"/>
  <c r="E194" i="42"/>
  <c r="E201" i="42"/>
  <c r="E205" i="42"/>
  <c r="G195" i="42"/>
  <c r="C197" i="42"/>
  <c r="G200" i="42"/>
  <c r="G191" i="42"/>
  <c r="G199" i="42"/>
  <c r="E193" i="42"/>
  <c r="E197" i="42"/>
  <c r="E206" i="42"/>
  <c r="G202" i="42"/>
  <c r="C189" i="42"/>
  <c r="C193" i="42"/>
  <c r="G196" i="42"/>
  <c r="C191" i="42"/>
  <c r="E191" i="42"/>
  <c r="E195" i="42"/>
  <c r="C202" i="42"/>
  <c r="G203" i="42"/>
  <c r="C206" i="42"/>
  <c r="G207" i="42"/>
  <c r="E204" i="42"/>
  <c r="G192" i="42"/>
  <c r="C198" i="42"/>
  <c r="C201" i="42"/>
  <c r="E198" i="42"/>
  <c r="E200" i="42"/>
  <c r="C192" i="42"/>
  <c r="C196" i="42"/>
  <c r="E202" i="42"/>
  <c r="I205" i="42"/>
  <c r="P234" i="42"/>
  <c r="R258" i="42"/>
  <c r="I207" i="42"/>
  <c r="R246" i="42"/>
  <c r="I196" i="42"/>
  <c r="R252" i="42"/>
  <c r="I199" i="42"/>
  <c r="I194" i="42"/>
  <c r="I190" i="42"/>
  <c r="N234" i="42"/>
  <c r="R250" i="42"/>
  <c r="L234" i="42"/>
  <c r="R245" i="42"/>
  <c r="R256" i="42"/>
  <c r="R244" i="42"/>
  <c r="R251" i="42"/>
  <c r="R242" i="42"/>
  <c r="R248" i="42"/>
  <c r="H234" i="42"/>
  <c r="I221" i="42" s="1"/>
  <c r="R257" i="42"/>
  <c r="I203" i="42"/>
  <c r="P260" i="42"/>
  <c r="R254" i="42"/>
  <c r="R249" i="42"/>
  <c r="I204" i="42"/>
  <c r="L260" i="42"/>
  <c r="O246" i="42" s="1"/>
  <c r="I206" i="42"/>
  <c r="N234" i="41"/>
  <c r="R252" i="41"/>
  <c r="R208" i="41"/>
  <c r="S193" i="41" s="1"/>
  <c r="I208" i="41"/>
  <c r="E189" i="41"/>
  <c r="I199" i="41"/>
  <c r="I194" i="41"/>
  <c r="G208" i="41"/>
  <c r="I202" i="41"/>
  <c r="I192" i="41"/>
  <c r="C201" i="41"/>
  <c r="G203" i="41"/>
  <c r="C205" i="41"/>
  <c r="G194" i="41"/>
  <c r="G193" i="41"/>
  <c r="C195" i="41"/>
  <c r="G199" i="41"/>
  <c r="I200" i="41"/>
  <c r="C192" i="41"/>
  <c r="G200" i="41"/>
  <c r="E193" i="41"/>
  <c r="E197" i="41"/>
  <c r="E201" i="41"/>
  <c r="E205" i="41"/>
  <c r="I206" i="41"/>
  <c r="G202" i="41"/>
  <c r="G201" i="41"/>
  <c r="C207" i="41"/>
  <c r="I204" i="41"/>
  <c r="C200" i="41"/>
  <c r="C204" i="41"/>
  <c r="C198" i="41"/>
  <c r="C202" i="41"/>
  <c r="E195" i="41"/>
  <c r="E203" i="41"/>
  <c r="I198" i="41"/>
  <c r="C189" i="41"/>
  <c r="G197" i="41"/>
  <c r="C199" i="41"/>
  <c r="C203" i="41"/>
  <c r="G205" i="41"/>
  <c r="G191" i="41"/>
  <c r="C196" i="41"/>
  <c r="G192" i="41"/>
  <c r="E192" i="41"/>
  <c r="E200" i="41"/>
  <c r="E204" i="41"/>
  <c r="I190" i="41"/>
  <c r="G190" i="41"/>
  <c r="G198" i="41"/>
  <c r="C191" i="41"/>
  <c r="C197" i="41"/>
  <c r="G207" i="41"/>
  <c r="G189" i="41"/>
  <c r="G206" i="41"/>
  <c r="C190" i="41"/>
  <c r="G196" i="41"/>
  <c r="G204" i="41"/>
  <c r="E190" i="41"/>
  <c r="E194" i="41"/>
  <c r="E198" i="41"/>
  <c r="E202" i="41"/>
  <c r="E206" i="41"/>
  <c r="G195" i="41"/>
  <c r="I196" i="41"/>
  <c r="C193" i="41"/>
  <c r="C206" i="41"/>
  <c r="E191" i="41"/>
  <c r="E199" i="41"/>
  <c r="E207" i="41"/>
  <c r="I191" i="41"/>
  <c r="C194" i="41"/>
  <c r="E196" i="41"/>
  <c r="R253" i="41"/>
  <c r="H260" i="41"/>
  <c r="I257" i="41" s="1"/>
  <c r="R241" i="41"/>
  <c r="R245" i="41"/>
  <c r="R250" i="41"/>
  <c r="R258" i="41"/>
  <c r="R251" i="41"/>
  <c r="I195" i="41"/>
  <c r="R243" i="41"/>
  <c r="I197" i="41"/>
  <c r="R246" i="41"/>
  <c r="R257" i="41"/>
  <c r="I201" i="41"/>
  <c r="R259" i="41"/>
  <c r="R254" i="41"/>
  <c r="L234" i="41"/>
  <c r="R247" i="41"/>
  <c r="C208" i="41"/>
  <c r="H234" i="41"/>
  <c r="I227" i="41" s="1"/>
  <c r="I193" i="41"/>
  <c r="R249" i="41"/>
  <c r="P260" i="41"/>
  <c r="I207" i="41"/>
  <c r="R242" i="41"/>
  <c r="R255" i="41"/>
  <c r="R244" i="41"/>
  <c r="I203" i="41"/>
  <c r="L260" i="41"/>
  <c r="R256" i="41"/>
  <c r="N260" i="41"/>
  <c r="I189" i="41"/>
  <c r="R248" i="41"/>
  <c r="L260" i="40"/>
  <c r="O244" i="40" s="1"/>
  <c r="S208" i="40"/>
  <c r="M203" i="40"/>
  <c r="M195" i="40"/>
  <c r="M199" i="40"/>
  <c r="M191" i="40"/>
  <c r="M193" i="40"/>
  <c r="M198" i="40"/>
  <c r="M204" i="40"/>
  <c r="O207" i="40"/>
  <c r="M196" i="40"/>
  <c r="M201" i="40"/>
  <c r="M197" i="40"/>
  <c r="M194" i="40"/>
  <c r="M200" i="40"/>
  <c r="M205" i="40"/>
  <c r="O190" i="40"/>
  <c r="M206" i="40"/>
  <c r="M192" i="40"/>
  <c r="M202" i="40"/>
  <c r="M207" i="40"/>
  <c r="R243" i="40"/>
  <c r="Q205" i="40"/>
  <c r="S199" i="40"/>
  <c r="Q198" i="40"/>
  <c r="R259" i="40"/>
  <c r="H234" i="40"/>
  <c r="C234" i="40" s="1"/>
  <c r="Q195" i="40"/>
  <c r="O193" i="40"/>
  <c r="R251" i="40"/>
  <c r="N260" i="40"/>
  <c r="S190" i="40"/>
  <c r="R256" i="40"/>
  <c r="Q208" i="40"/>
  <c r="O198" i="40"/>
  <c r="O208" i="40"/>
  <c r="S189" i="40"/>
  <c r="S205" i="40"/>
  <c r="H260" i="40"/>
  <c r="I251" i="40" s="1"/>
  <c r="R241" i="40"/>
  <c r="Q189" i="40"/>
  <c r="S194" i="40"/>
  <c r="S198" i="40"/>
  <c r="S202" i="40"/>
  <c r="O203" i="40"/>
  <c r="O206" i="40"/>
  <c r="Q204" i="40"/>
  <c r="O205" i="40"/>
  <c r="R242" i="40"/>
  <c r="R258" i="40"/>
  <c r="L234" i="40"/>
  <c r="S197" i="40"/>
  <c r="R248" i="40"/>
  <c r="R250" i="40"/>
  <c r="Q196" i="40"/>
  <c r="R257" i="40"/>
  <c r="R244" i="40"/>
  <c r="Q200" i="40"/>
  <c r="S191" i="40"/>
  <c r="O194" i="40"/>
  <c r="O191" i="40"/>
  <c r="R255" i="40"/>
  <c r="O199" i="40"/>
  <c r="O201" i="40"/>
  <c r="R246" i="40"/>
  <c r="R245" i="40"/>
  <c r="Q199" i="40"/>
  <c r="O192" i="40"/>
  <c r="Q202" i="40"/>
  <c r="M208" i="40"/>
  <c r="O196" i="40"/>
  <c r="O195" i="40"/>
  <c r="N234" i="40"/>
  <c r="P234" i="40"/>
  <c r="R252" i="40"/>
  <c r="Q194" i="40"/>
  <c r="Q190" i="40"/>
  <c r="S195" i="40"/>
  <c r="S203" i="40"/>
  <c r="R247" i="40"/>
  <c r="O189" i="40"/>
  <c r="O202" i="40"/>
  <c r="Q193" i="40"/>
  <c r="R254" i="40"/>
  <c r="P260" i="40"/>
  <c r="O197" i="40"/>
  <c r="R254" i="39"/>
  <c r="R244" i="39"/>
  <c r="R245" i="39"/>
  <c r="N260" i="39"/>
  <c r="R247" i="39"/>
  <c r="R252" i="39"/>
  <c r="H260" i="39"/>
  <c r="I244" i="39" s="1"/>
  <c r="R241" i="39"/>
  <c r="R243" i="39"/>
  <c r="R242" i="39"/>
  <c r="G189" i="39"/>
  <c r="C189" i="39"/>
  <c r="R208" i="39"/>
  <c r="S192" i="39" s="1"/>
  <c r="E189" i="39"/>
  <c r="I208" i="39"/>
  <c r="C190" i="39"/>
  <c r="C198" i="39"/>
  <c r="E190" i="39"/>
  <c r="C192" i="39"/>
  <c r="C196" i="39"/>
  <c r="G198" i="39"/>
  <c r="E199" i="39"/>
  <c r="G202" i="39"/>
  <c r="E203" i="39"/>
  <c r="E207" i="39"/>
  <c r="C191" i="39"/>
  <c r="I191" i="39"/>
  <c r="C203" i="39"/>
  <c r="G205" i="39"/>
  <c r="C197" i="39"/>
  <c r="C205" i="39"/>
  <c r="G207" i="39"/>
  <c r="G196" i="39"/>
  <c r="E195" i="39"/>
  <c r="C204" i="39"/>
  <c r="E197" i="39"/>
  <c r="E204" i="39"/>
  <c r="E201" i="39"/>
  <c r="E202" i="39"/>
  <c r="G206" i="39"/>
  <c r="C194" i="39"/>
  <c r="C202" i="39"/>
  <c r="G204" i="39"/>
  <c r="C199" i="39"/>
  <c r="C195" i="39"/>
  <c r="E198" i="39"/>
  <c r="I203" i="39"/>
  <c r="G192" i="39"/>
  <c r="G200" i="39"/>
  <c r="E194" i="39"/>
  <c r="G197" i="39"/>
  <c r="G191" i="39"/>
  <c r="E192" i="39"/>
  <c r="C201" i="39"/>
  <c r="I205" i="39"/>
  <c r="C206" i="39"/>
  <c r="G190" i="39"/>
  <c r="E191" i="39"/>
  <c r="G194" i="39"/>
  <c r="C200" i="39"/>
  <c r="G195" i="39"/>
  <c r="E196" i="39"/>
  <c r="I197" i="39"/>
  <c r="I207" i="39"/>
  <c r="E193" i="39"/>
  <c r="G193" i="39"/>
  <c r="I199" i="39"/>
  <c r="C207" i="39"/>
  <c r="E205" i="39"/>
  <c r="I195" i="39"/>
  <c r="G201" i="39"/>
  <c r="E206" i="39"/>
  <c r="C193" i="39"/>
  <c r="G199" i="39"/>
  <c r="E200" i="39"/>
  <c r="G203" i="39"/>
  <c r="P260" i="39"/>
  <c r="L234" i="39"/>
  <c r="I193" i="39"/>
  <c r="L260" i="39"/>
  <c r="O243" i="39" s="1"/>
  <c r="R246" i="39"/>
  <c r="R249" i="39"/>
  <c r="R248" i="39"/>
  <c r="I189" i="39"/>
  <c r="H234" i="39"/>
  <c r="I227" i="39" s="1"/>
  <c r="I198" i="39"/>
  <c r="R255" i="39"/>
  <c r="R258" i="39"/>
  <c r="I206" i="39"/>
  <c r="I190" i="39"/>
  <c r="R256" i="39"/>
  <c r="I194" i="39"/>
  <c r="G208" i="39"/>
  <c r="I204" i="39"/>
  <c r="I200" i="39"/>
  <c r="P234" i="39"/>
  <c r="I202" i="39"/>
  <c r="N234" i="39"/>
  <c r="R250" i="39"/>
  <c r="I196" i="39"/>
  <c r="I201" i="39"/>
  <c r="I192" i="39"/>
  <c r="C208" i="39"/>
  <c r="R259" i="39"/>
  <c r="E208" i="39"/>
  <c r="R255" i="37"/>
  <c r="H234" i="37"/>
  <c r="I215" i="37" s="1"/>
  <c r="R250" i="37"/>
  <c r="R246" i="37"/>
  <c r="R249" i="37"/>
  <c r="R242" i="37"/>
  <c r="I205" i="37"/>
  <c r="E208" i="37"/>
  <c r="R258" i="37"/>
  <c r="I200" i="37"/>
  <c r="R251" i="37"/>
  <c r="R253" i="37"/>
  <c r="P260" i="37"/>
  <c r="R245" i="37"/>
  <c r="R247" i="37"/>
  <c r="R243" i="37"/>
  <c r="R252" i="37"/>
  <c r="H260" i="37"/>
  <c r="I242" i="37" s="1"/>
  <c r="R241" i="37"/>
  <c r="R248" i="37"/>
  <c r="L260" i="37"/>
  <c r="O257" i="37" s="1"/>
  <c r="N260" i="37"/>
  <c r="R208" i="37"/>
  <c r="S192" i="37" s="1"/>
  <c r="I208" i="37"/>
  <c r="C197" i="37"/>
  <c r="C205" i="37"/>
  <c r="E196" i="37"/>
  <c r="E204" i="37"/>
  <c r="I207" i="37"/>
  <c r="I194" i="37"/>
  <c r="C201" i="37"/>
  <c r="G203" i="37"/>
  <c r="G200" i="37"/>
  <c r="C191" i="37"/>
  <c r="E194" i="37"/>
  <c r="C203" i="37"/>
  <c r="C198" i="37"/>
  <c r="G190" i="37"/>
  <c r="E191" i="37"/>
  <c r="G202" i="37"/>
  <c r="E192" i="37"/>
  <c r="C189" i="37"/>
  <c r="I206" i="37"/>
  <c r="I198" i="37"/>
  <c r="E200" i="37"/>
  <c r="G199" i="37"/>
  <c r="G195" i="37"/>
  <c r="C190" i="37"/>
  <c r="C194" i="37"/>
  <c r="C196" i="37"/>
  <c r="C200" i="37"/>
  <c r="E203" i="37"/>
  <c r="E207" i="37"/>
  <c r="C207" i="37"/>
  <c r="I190" i="37"/>
  <c r="G191" i="37"/>
  <c r="E205" i="37"/>
  <c r="G205" i="37"/>
  <c r="G198" i="37"/>
  <c r="E199" i="37"/>
  <c r="E201" i="37"/>
  <c r="G204" i="37"/>
  <c r="G207" i="37"/>
  <c r="G189" i="37"/>
  <c r="G197" i="37"/>
  <c r="I202" i="37"/>
  <c r="G192" i="37"/>
  <c r="E193" i="37"/>
  <c r="E197" i="37"/>
  <c r="C199" i="37"/>
  <c r="E202" i="37"/>
  <c r="E189" i="37"/>
  <c r="C202" i="37"/>
  <c r="C206" i="37"/>
  <c r="C192" i="37"/>
  <c r="G194" i="37"/>
  <c r="E195" i="37"/>
  <c r="G206" i="37"/>
  <c r="G193" i="37"/>
  <c r="E206" i="37"/>
  <c r="G196" i="37"/>
  <c r="C193" i="37"/>
  <c r="E190" i="37"/>
  <c r="C195" i="37"/>
  <c r="E198" i="37"/>
  <c r="G201" i="37"/>
  <c r="C204" i="37"/>
  <c r="L234" i="37"/>
  <c r="I201" i="37"/>
  <c r="I203" i="37"/>
  <c r="P234" i="37"/>
  <c r="R254" i="37"/>
  <c r="R244" i="37"/>
  <c r="R256" i="37"/>
  <c r="C208" i="37"/>
  <c r="R257" i="37"/>
  <c r="R259" i="37"/>
  <c r="N234" i="37"/>
  <c r="P260" i="36"/>
  <c r="R251" i="36"/>
  <c r="R259" i="36"/>
  <c r="I208" i="36"/>
  <c r="R208" i="36"/>
  <c r="M208" i="36" s="1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C207" i="36"/>
  <c r="C206" i="36"/>
  <c r="C205" i="36"/>
  <c r="C202" i="36"/>
  <c r="C200" i="36"/>
  <c r="C196" i="36"/>
  <c r="C195" i="36"/>
  <c r="C193" i="36"/>
  <c r="C191" i="36"/>
  <c r="E189" i="36"/>
  <c r="E190" i="36"/>
  <c r="C204" i="36"/>
  <c r="C203" i="36"/>
  <c r="C201" i="36"/>
  <c r="C199" i="36"/>
  <c r="C198" i="36"/>
  <c r="C197" i="36"/>
  <c r="C194" i="36"/>
  <c r="C192" i="36"/>
  <c r="E192" i="36"/>
  <c r="E194" i="36"/>
  <c r="E196" i="36"/>
  <c r="E199" i="36"/>
  <c r="E203" i="36"/>
  <c r="E207" i="36"/>
  <c r="E191" i="36"/>
  <c r="E195" i="36"/>
  <c r="E201" i="36"/>
  <c r="E205" i="36"/>
  <c r="I196" i="36"/>
  <c r="I202" i="36"/>
  <c r="G190" i="36"/>
  <c r="I194" i="36"/>
  <c r="I201" i="36"/>
  <c r="E204" i="36"/>
  <c r="I191" i="36"/>
  <c r="I195" i="36"/>
  <c r="I200" i="36"/>
  <c r="I205" i="36"/>
  <c r="G189" i="36"/>
  <c r="C189" i="36"/>
  <c r="I192" i="36"/>
  <c r="I197" i="36"/>
  <c r="I199" i="36"/>
  <c r="I203" i="36"/>
  <c r="I206" i="36"/>
  <c r="C190" i="36"/>
  <c r="E198" i="36"/>
  <c r="E202" i="36"/>
  <c r="E206" i="36"/>
  <c r="E193" i="36"/>
  <c r="E197" i="36"/>
  <c r="I193" i="36"/>
  <c r="I207" i="36"/>
  <c r="I198" i="36"/>
  <c r="I204" i="36"/>
  <c r="E200" i="36"/>
  <c r="R242" i="36"/>
  <c r="R245" i="36"/>
  <c r="R248" i="36"/>
  <c r="R255" i="36"/>
  <c r="R247" i="36"/>
  <c r="R258" i="36"/>
  <c r="H234" i="36"/>
  <c r="I219" i="36" s="1"/>
  <c r="N234" i="36"/>
  <c r="R249" i="36"/>
  <c r="R244" i="36"/>
  <c r="R243" i="36"/>
  <c r="P234" i="36"/>
  <c r="R250" i="36"/>
  <c r="R254" i="36"/>
  <c r="R253" i="36"/>
  <c r="R256" i="36"/>
  <c r="L260" i="36"/>
  <c r="O250" i="36" s="1"/>
  <c r="R252" i="36"/>
  <c r="C208" i="36"/>
  <c r="R246" i="36"/>
  <c r="I190" i="36"/>
  <c r="L234" i="36"/>
  <c r="H260" i="36"/>
  <c r="I245" i="36" s="1"/>
  <c r="R241" i="36"/>
  <c r="G208" i="36"/>
  <c r="R246" i="35"/>
  <c r="N234" i="35"/>
  <c r="L234" i="35"/>
  <c r="I206" i="35"/>
  <c r="R255" i="35"/>
  <c r="R248" i="35"/>
  <c r="R256" i="35"/>
  <c r="I202" i="35"/>
  <c r="G208" i="35"/>
  <c r="R254" i="35"/>
  <c r="R257" i="35"/>
  <c r="R249" i="35"/>
  <c r="R259" i="35"/>
  <c r="L260" i="35"/>
  <c r="O249" i="35" s="1"/>
  <c r="R250" i="35"/>
  <c r="I208" i="35"/>
  <c r="R208" i="35"/>
  <c r="S203" i="35" s="1"/>
  <c r="C206" i="35"/>
  <c r="C202" i="35"/>
  <c r="C201" i="35"/>
  <c r="C198" i="35"/>
  <c r="C196" i="35"/>
  <c r="C195" i="35"/>
  <c r="C192" i="35"/>
  <c r="C190" i="35"/>
  <c r="G207" i="35"/>
  <c r="G206" i="35"/>
  <c r="G202" i="35"/>
  <c r="C205" i="35"/>
  <c r="C200" i="35"/>
  <c r="C199" i="35"/>
  <c r="C197" i="35"/>
  <c r="C194" i="35"/>
  <c r="C193" i="35"/>
  <c r="C191" i="35"/>
  <c r="C189" i="35"/>
  <c r="G203" i="35"/>
  <c r="I193" i="35"/>
  <c r="I195" i="35"/>
  <c r="C203" i="35"/>
  <c r="E198" i="35"/>
  <c r="E199" i="35"/>
  <c r="E200" i="35"/>
  <c r="I194" i="35"/>
  <c r="G192" i="35"/>
  <c r="G196" i="35"/>
  <c r="G201" i="35"/>
  <c r="C204" i="35"/>
  <c r="G205" i="35"/>
  <c r="E202" i="35"/>
  <c r="E206" i="35"/>
  <c r="E189" i="35"/>
  <c r="C207" i="35"/>
  <c r="G194" i="35"/>
  <c r="G204" i="35"/>
  <c r="E193" i="35"/>
  <c r="E195" i="35"/>
  <c r="E197" i="35"/>
  <c r="I191" i="35"/>
  <c r="G191" i="35"/>
  <c r="E205" i="35"/>
  <c r="I189" i="35"/>
  <c r="I196" i="35"/>
  <c r="I200" i="35"/>
  <c r="I190" i="35"/>
  <c r="I198" i="35"/>
  <c r="G189" i="35"/>
  <c r="G193" i="35"/>
  <c r="G197" i="35"/>
  <c r="G198" i="35"/>
  <c r="G199" i="35"/>
  <c r="G200" i="35"/>
  <c r="E203" i="35"/>
  <c r="E207" i="35"/>
  <c r="I192" i="35"/>
  <c r="G190" i="35"/>
  <c r="E204" i="35"/>
  <c r="I197" i="35"/>
  <c r="E190" i="35"/>
  <c r="E191" i="35"/>
  <c r="E192" i="35"/>
  <c r="E194" i="35"/>
  <c r="E196" i="35"/>
  <c r="I199" i="35"/>
  <c r="G195" i="35"/>
  <c r="E201" i="35"/>
  <c r="E208" i="35"/>
  <c r="I207" i="35"/>
  <c r="P260" i="35"/>
  <c r="C208" i="35"/>
  <c r="R252" i="35"/>
  <c r="H260" i="35"/>
  <c r="I254" i="35" s="1"/>
  <c r="R258" i="35"/>
  <c r="R247" i="35"/>
  <c r="I204" i="35"/>
  <c r="N260" i="35"/>
  <c r="I203" i="35"/>
  <c r="L234" i="32"/>
  <c r="R251" i="32"/>
  <c r="I198" i="32"/>
  <c r="P234" i="32"/>
  <c r="H260" i="32"/>
  <c r="I249" i="32" s="1"/>
  <c r="R241" i="32"/>
  <c r="R248" i="32"/>
  <c r="I192" i="32"/>
  <c r="R256" i="32"/>
  <c r="R253" i="32"/>
  <c r="R246" i="32"/>
  <c r="R247" i="32"/>
  <c r="R208" i="32"/>
  <c r="O208" i="32" s="1"/>
  <c r="I208" i="32"/>
  <c r="E206" i="32"/>
  <c r="E204" i="32"/>
  <c r="E202" i="32"/>
  <c r="G190" i="32"/>
  <c r="E195" i="32"/>
  <c r="G199" i="32"/>
  <c r="C194" i="32"/>
  <c r="G196" i="32"/>
  <c r="E197" i="32"/>
  <c r="E205" i="32"/>
  <c r="E191" i="32"/>
  <c r="C196" i="32"/>
  <c r="C200" i="32"/>
  <c r="I189" i="32"/>
  <c r="I193" i="32"/>
  <c r="G189" i="32"/>
  <c r="C191" i="32"/>
  <c r="G197" i="32"/>
  <c r="E198" i="32"/>
  <c r="C202" i="32"/>
  <c r="C204" i="32"/>
  <c r="C206" i="32"/>
  <c r="I205" i="32"/>
  <c r="C192" i="32"/>
  <c r="G195" i="32"/>
  <c r="C190" i="32"/>
  <c r="G194" i="32"/>
  <c r="E199" i="32"/>
  <c r="E200" i="32"/>
  <c r="G193" i="32"/>
  <c r="E207" i="32"/>
  <c r="G200" i="32"/>
  <c r="C201" i="32"/>
  <c r="C203" i="32"/>
  <c r="C207" i="32"/>
  <c r="E201" i="32"/>
  <c r="G201" i="32"/>
  <c r="G205" i="32"/>
  <c r="I191" i="32"/>
  <c r="I195" i="32"/>
  <c r="I199" i="32"/>
  <c r="C189" i="32"/>
  <c r="I197" i="32"/>
  <c r="E203" i="32"/>
  <c r="G192" i="32"/>
  <c r="E193" i="32"/>
  <c r="G191" i="32"/>
  <c r="C195" i="32"/>
  <c r="G202" i="32"/>
  <c r="G204" i="32"/>
  <c r="G206" i="32"/>
  <c r="C198" i="32"/>
  <c r="I207" i="32"/>
  <c r="E192" i="32"/>
  <c r="E190" i="32"/>
  <c r="C199" i="32"/>
  <c r="C205" i="32"/>
  <c r="G198" i="32"/>
  <c r="C193" i="32"/>
  <c r="E196" i="32"/>
  <c r="E189" i="32"/>
  <c r="C197" i="32"/>
  <c r="E194" i="32"/>
  <c r="G203" i="32"/>
  <c r="G207" i="32"/>
  <c r="N260" i="32"/>
  <c r="R250" i="32"/>
  <c r="R255" i="32"/>
  <c r="R245" i="32"/>
  <c r="R244" i="32"/>
  <c r="N234" i="32"/>
  <c r="R249" i="32"/>
  <c r="I201" i="32"/>
  <c r="I202" i="32"/>
  <c r="I206" i="32"/>
  <c r="C208" i="32"/>
  <c r="R242" i="32"/>
  <c r="L260" i="32"/>
  <c r="O242" i="32" s="1"/>
  <c r="R252" i="32"/>
  <c r="I194" i="32"/>
  <c r="P260" i="32"/>
  <c r="I196" i="32"/>
  <c r="H234" i="32"/>
  <c r="I225" i="32" s="1"/>
  <c r="R243" i="32"/>
  <c r="I203" i="32"/>
  <c r="R244" i="33"/>
  <c r="L234" i="33"/>
  <c r="I208" i="33"/>
  <c r="R208" i="33"/>
  <c r="S192" i="33" s="1"/>
  <c r="C207" i="33"/>
  <c r="E205" i="33"/>
  <c r="E201" i="33"/>
  <c r="E197" i="33"/>
  <c r="E193" i="33"/>
  <c r="E192" i="33"/>
  <c r="E191" i="33"/>
  <c r="E190" i="33"/>
  <c r="E189" i="33"/>
  <c r="E203" i="33"/>
  <c r="E199" i="33"/>
  <c r="E195" i="33"/>
  <c r="C200" i="33"/>
  <c r="I207" i="33"/>
  <c r="I205" i="33"/>
  <c r="E206" i="33"/>
  <c r="I199" i="33"/>
  <c r="E200" i="33"/>
  <c r="G191" i="33"/>
  <c r="C201" i="33"/>
  <c r="C205" i="33"/>
  <c r="C189" i="33"/>
  <c r="C193" i="33"/>
  <c r="C195" i="33"/>
  <c r="C197" i="33"/>
  <c r="G200" i="33"/>
  <c r="G204" i="33"/>
  <c r="C204" i="33"/>
  <c r="C202" i="33"/>
  <c r="I197" i="33"/>
  <c r="C199" i="33"/>
  <c r="C191" i="33"/>
  <c r="C194" i="33"/>
  <c r="G198" i="33"/>
  <c r="G206" i="33"/>
  <c r="I204" i="33"/>
  <c r="I201" i="33"/>
  <c r="E202" i="33"/>
  <c r="I195" i="33"/>
  <c r="G192" i="33"/>
  <c r="E207" i="33"/>
  <c r="G194" i="33"/>
  <c r="G199" i="33"/>
  <c r="G207" i="33"/>
  <c r="C198" i="33"/>
  <c r="I200" i="33"/>
  <c r="E194" i="33"/>
  <c r="G189" i="33"/>
  <c r="G190" i="33"/>
  <c r="C192" i="33"/>
  <c r="G193" i="33"/>
  <c r="G195" i="33"/>
  <c r="G197" i="33"/>
  <c r="G201" i="33"/>
  <c r="G205" i="33"/>
  <c r="I193" i="33"/>
  <c r="E198" i="33"/>
  <c r="E196" i="33"/>
  <c r="I203" i="33"/>
  <c r="E204" i="33"/>
  <c r="C203" i="33"/>
  <c r="C196" i="33"/>
  <c r="G202" i="33"/>
  <c r="I196" i="33"/>
  <c r="C206" i="33"/>
  <c r="C190" i="33"/>
  <c r="G196" i="33"/>
  <c r="G203" i="33"/>
  <c r="N260" i="33"/>
  <c r="O260" i="33" s="1"/>
  <c r="I190" i="33"/>
  <c r="I194" i="33"/>
  <c r="R250" i="33"/>
  <c r="I192" i="33"/>
  <c r="N234" i="33"/>
  <c r="O248" i="33"/>
  <c r="O249" i="33"/>
  <c r="E208" i="33"/>
  <c r="H260" i="33"/>
  <c r="I255" i="33" s="1"/>
  <c r="R241" i="33"/>
  <c r="H234" i="33"/>
  <c r="I217" i="33" s="1"/>
  <c r="O246" i="33"/>
  <c r="C208" i="33"/>
  <c r="I202" i="33"/>
  <c r="O255" i="33"/>
  <c r="R257" i="33"/>
  <c r="O256" i="33"/>
  <c r="G208" i="33"/>
  <c r="P234" i="33"/>
  <c r="I198" i="33"/>
  <c r="I191" i="33"/>
  <c r="P260" i="33"/>
  <c r="R251" i="33"/>
  <c r="O254" i="33"/>
  <c r="R253" i="33"/>
  <c r="O244" i="33"/>
  <c r="O259" i="33"/>
  <c r="O242" i="33"/>
  <c r="I206" i="33"/>
  <c r="R255" i="33"/>
  <c r="O258" i="33"/>
  <c r="I189" i="33"/>
  <c r="O243" i="33"/>
  <c r="I208" i="31"/>
  <c r="E193" i="31"/>
  <c r="E191" i="31"/>
  <c r="E189" i="31"/>
  <c r="R208" i="31"/>
  <c r="S201" i="31" s="1"/>
  <c r="G193" i="31"/>
  <c r="I200" i="31"/>
  <c r="G202" i="31"/>
  <c r="E196" i="31"/>
  <c r="G201" i="31"/>
  <c r="G205" i="31"/>
  <c r="E203" i="31"/>
  <c r="E204" i="31"/>
  <c r="C190" i="31"/>
  <c r="E202" i="31"/>
  <c r="E206" i="31"/>
  <c r="G189" i="31"/>
  <c r="C193" i="31"/>
  <c r="C197" i="31"/>
  <c r="C200" i="31"/>
  <c r="I193" i="31"/>
  <c r="E205" i="31"/>
  <c r="E192" i="31"/>
  <c r="E199" i="31"/>
  <c r="C192" i="31"/>
  <c r="G195" i="31"/>
  <c r="G191" i="31"/>
  <c r="C198" i="31"/>
  <c r="I191" i="31"/>
  <c r="E195" i="31"/>
  <c r="G196" i="31"/>
  <c r="E207" i="31"/>
  <c r="G198" i="31"/>
  <c r="C199" i="31"/>
  <c r="C206" i="31"/>
  <c r="I189" i="31"/>
  <c r="E194" i="31"/>
  <c r="G190" i="31"/>
  <c r="G194" i="31"/>
  <c r="G200" i="31"/>
  <c r="G204" i="31"/>
  <c r="I196" i="31"/>
  <c r="E201" i="31"/>
  <c r="G206" i="31"/>
  <c r="E190" i="31"/>
  <c r="I195" i="31"/>
  <c r="E200" i="31"/>
  <c r="E198" i="31"/>
  <c r="G199" i="31"/>
  <c r="G207" i="31"/>
  <c r="C191" i="31"/>
  <c r="C194" i="31"/>
  <c r="C201" i="31"/>
  <c r="C203" i="31"/>
  <c r="C205" i="31"/>
  <c r="C207" i="31"/>
  <c r="E197" i="31"/>
  <c r="I199" i="31"/>
  <c r="G203" i="31"/>
  <c r="C195" i="31"/>
  <c r="G197" i="31"/>
  <c r="C189" i="31"/>
  <c r="G192" i="31"/>
  <c r="C196" i="31"/>
  <c r="C202" i="31"/>
  <c r="C204" i="31"/>
  <c r="I202" i="31"/>
  <c r="I206" i="31"/>
  <c r="I207" i="31"/>
  <c r="R242" i="31"/>
  <c r="R249" i="31"/>
  <c r="R257" i="31"/>
  <c r="H234" i="31"/>
  <c r="G234" i="31" s="1"/>
  <c r="R250" i="31"/>
  <c r="I205" i="31"/>
  <c r="R254" i="31"/>
  <c r="R253" i="31"/>
  <c r="P234" i="31"/>
  <c r="R247" i="31"/>
  <c r="N234" i="31"/>
  <c r="R256" i="31"/>
  <c r="I204" i="31"/>
  <c r="E208" i="31"/>
  <c r="I203" i="31"/>
  <c r="I194" i="31"/>
  <c r="R259" i="31"/>
  <c r="P260" i="31"/>
  <c r="I201" i="31"/>
  <c r="H260" i="31"/>
  <c r="I256" i="31" s="1"/>
  <c r="R244" i="31"/>
  <c r="I198" i="31"/>
  <c r="G208" i="31"/>
  <c r="L260" i="31"/>
  <c r="O251" i="31" s="1"/>
  <c r="L234" i="31"/>
  <c r="I192" i="31"/>
  <c r="C208" i="31"/>
  <c r="R258" i="31"/>
  <c r="R255" i="31"/>
  <c r="I190" i="31"/>
  <c r="I197" i="31"/>
  <c r="N234" i="29"/>
  <c r="L260" i="29"/>
  <c r="O248" i="29" s="1"/>
  <c r="R242" i="29"/>
  <c r="R244" i="29"/>
  <c r="R253" i="29"/>
  <c r="R248" i="29"/>
  <c r="P234" i="29"/>
  <c r="R252" i="29"/>
  <c r="H260" i="29"/>
  <c r="I257" i="29" s="1"/>
  <c r="R241" i="29"/>
  <c r="R251" i="29"/>
  <c r="R256" i="29"/>
  <c r="R247" i="29"/>
  <c r="R255" i="29"/>
  <c r="H234" i="29"/>
  <c r="E234" i="29" s="1"/>
  <c r="R243" i="29"/>
  <c r="R257" i="29"/>
  <c r="I208" i="29"/>
  <c r="R208" i="29"/>
  <c r="S194" i="29" s="1"/>
  <c r="C207" i="29"/>
  <c r="G207" i="29"/>
  <c r="G189" i="29"/>
  <c r="G194" i="29"/>
  <c r="G198" i="29"/>
  <c r="C190" i="29"/>
  <c r="G193" i="29"/>
  <c r="G205" i="29"/>
  <c r="C189" i="29"/>
  <c r="E193" i="29"/>
  <c r="G202" i="29"/>
  <c r="G206" i="29"/>
  <c r="E191" i="29"/>
  <c r="G196" i="29"/>
  <c r="E207" i="29"/>
  <c r="E189" i="29"/>
  <c r="C192" i="29"/>
  <c r="C194" i="29"/>
  <c r="C196" i="29"/>
  <c r="C198" i="29"/>
  <c r="C200" i="29"/>
  <c r="E198" i="29"/>
  <c r="E201" i="29"/>
  <c r="E196" i="29"/>
  <c r="G195" i="29"/>
  <c r="G203" i="29"/>
  <c r="E199" i="29"/>
  <c r="C191" i="29"/>
  <c r="C193" i="29"/>
  <c r="C197" i="29"/>
  <c r="C199" i="29"/>
  <c r="E202" i="29"/>
  <c r="E206" i="29"/>
  <c r="G197" i="29"/>
  <c r="E200" i="29"/>
  <c r="I205" i="29"/>
  <c r="E195" i="29"/>
  <c r="C204" i="29"/>
  <c r="G191" i="29"/>
  <c r="I201" i="29"/>
  <c r="E205" i="29"/>
  <c r="G201" i="29"/>
  <c r="G192" i="29"/>
  <c r="E203" i="29"/>
  <c r="E190" i="29"/>
  <c r="C203" i="29"/>
  <c r="C205" i="29"/>
  <c r="E204" i="29"/>
  <c r="G199" i="29"/>
  <c r="G190" i="29"/>
  <c r="G204" i="29"/>
  <c r="C195" i="29"/>
  <c r="C201" i="29"/>
  <c r="C206" i="29"/>
  <c r="E194" i="29"/>
  <c r="E192" i="29"/>
  <c r="E197" i="29"/>
  <c r="G200" i="29"/>
  <c r="C202" i="29"/>
  <c r="L234" i="29"/>
  <c r="I207" i="29"/>
  <c r="R246" i="29"/>
  <c r="I194" i="29"/>
  <c r="I198" i="29"/>
  <c r="R259" i="29"/>
  <c r="P260" i="29"/>
  <c r="L260" i="28"/>
  <c r="O247" i="28" s="1"/>
  <c r="R252" i="28"/>
  <c r="R208" i="28"/>
  <c r="S195" i="28" s="1"/>
  <c r="E206" i="28"/>
  <c r="E205" i="28"/>
  <c r="E204" i="28"/>
  <c r="E207" i="28"/>
  <c r="G207" i="28"/>
  <c r="G206" i="28"/>
  <c r="C201" i="28"/>
  <c r="G199" i="28"/>
  <c r="G198" i="28"/>
  <c r="C193" i="28"/>
  <c r="G191" i="28"/>
  <c r="G190" i="28"/>
  <c r="G202" i="28"/>
  <c r="C197" i="28"/>
  <c r="C189" i="28"/>
  <c r="I208" i="28"/>
  <c r="I207" i="28"/>
  <c r="C199" i="28"/>
  <c r="C205" i="28"/>
  <c r="G194" i="28"/>
  <c r="C207" i="28"/>
  <c r="C206" i="28"/>
  <c r="G204" i="28"/>
  <c r="C198" i="28"/>
  <c r="G196" i="28"/>
  <c r="C191" i="28"/>
  <c r="C190" i="28"/>
  <c r="G193" i="28"/>
  <c r="C196" i="28"/>
  <c r="C194" i="28"/>
  <c r="G195" i="28"/>
  <c r="G197" i="28"/>
  <c r="E190" i="28"/>
  <c r="E194" i="28"/>
  <c r="E198" i="28"/>
  <c r="E202" i="28"/>
  <c r="G203" i="28"/>
  <c r="C204" i="28"/>
  <c r="E192" i="28"/>
  <c r="E196" i="28"/>
  <c r="G192" i="28"/>
  <c r="I194" i="28"/>
  <c r="G205" i="28"/>
  <c r="E189" i="28"/>
  <c r="E193" i="28"/>
  <c r="E201" i="28"/>
  <c r="G200" i="28"/>
  <c r="C202" i="28"/>
  <c r="G189" i="28"/>
  <c r="C200" i="28"/>
  <c r="E191" i="28"/>
  <c r="E195" i="28"/>
  <c r="E199" i="28"/>
  <c r="E203" i="28"/>
  <c r="C195" i="28"/>
  <c r="C203" i="28"/>
  <c r="I190" i="28"/>
  <c r="C192" i="28"/>
  <c r="E200" i="28"/>
  <c r="G201" i="28"/>
  <c r="E197" i="28"/>
  <c r="R249" i="28"/>
  <c r="I192" i="28"/>
  <c r="N234" i="28"/>
  <c r="R256" i="28"/>
  <c r="R243" i="28"/>
  <c r="R244" i="28"/>
  <c r="H260" i="28"/>
  <c r="I257" i="28" s="1"/>
  <c r="R241" i="28"/>
  <c r="R248" i="28"/>
  <c r="I195" i="28"/>
  <c r="I205" i="28"/>
  <c r="I199" i="28"/>
  <c r="I200" i="28"/>
  <c r="R245" i="28"/>
  <c r="I204" i="28"/>
  <c r="I201" i="28"/>
  <c r="H234" i="28"/>
  <c r="I217" i="28" s="1"/>
  <c r="C208" i="28"/>
  <c r="R257" i="28"/>
  <c r="R246" i="28"/>
  <c r="P260" i="28"/>
  <c r="P234" i="28"/>
  <c r="R254" i="28"/>
  <c r="I191" i="28"/>
  <c r="N260" i="28"/>
  <c r="R242" i="28"/>
  <c r="R250" i="28"/>
  <c r="R255" i="28"/>
  <c r="R251" i="28"/>
  <c r="I203" i="28"/>
  <c r="I206" i="28"/>
  <c r="R258" i="28"/>
  <c r="I197" i="28"/>
  <c r="R247" i="28"/>
  <c r="I198" i="28"/>
  <c r="I189" i="28"/>
  <c r="I193" i="28"/>
  <c r="L234" i="28"/>
  <c r="R257" i="27"/>
  <c r="R258" i="27"/>
  <c r="I194" i="27"/>
  <c r="I199" i="27"/>
  <c r="I200" i="27"/>
  <c r="I202" i="27"/>
  <c r="L234" i="27"/>
  <c r="R254" i="27"/>
  <c r="C208" i="27"/>
  <c r="I203" i="27"/>
  <c r="R246" i="27"/>
  <c r="N234" i="27"/>
  <c r="I198" i="27"/>
  <c r="I189" i="27"/>
  <c r="L260" i="27"/>
  <c r="O243" i="27" s="1"/>
  <c r="R242" i="27"/>
  <c r="R244" i="27"/>
  <c r="R243" i="27"/>
  <c r="N260" i="27"/>
  <c r="R253" i="27"/>
  <c r="R248" i="27"/>
  <c r="H234" i="27"/>
  <c r="C234" i="27" s="1"/>
  <c r="I208" i="27"/>
  <c r="E207" i="27"/>
  <c r="E206" i="27"/>
  <c r="E205" i="27"/>
  <c r="E204" i="27"/>
  <c r="E203" i="27"/>
  <c r="E202" i="27"/>
  <c r="E201" i="27"/>
  <c r="E200" i="27"/>
  <c r="E199" i="27"/>
  <c r="R208" i="27"/>
  <c r="M208" i="27" s="1"/>
  <c r="G205" i="27"/>
  <c r="C204" i="27"/>
  <c r="G201" i="27"/>
  <c r="C200" i="27"/>
  <c r="G197" i="27"/>
  <c r="C196" i="27"/>
  <c r="G193" i="27"/>
  <c r="C206" i="27"/>
  <c r="G203" i="27"/>
  <c r="C197" i="27"/>
  <c r="G194" i="27"/>
  <c r="G192" i="27"/>
  <c r="E189" i="27"/>
  <c r="C194" i="27"/>
  <c r="C192" i="27"/>
  <c r="G206" i="27"/>
  <c r="C193" i="27"/>
  <c r="C205" i="27"/>
  <c r="G202" i="27"/>
  <c r="G191" i="27"/>
  <c r="G207" i="27"/>
  <c r="C201" i="27"/>
  <c r="G198" i="27"/>
  <c r="E190" i="27"/>
  <c r="G204" i="27"/>
  <c r="C189" i="27"/>
  <c r="C195" i="27"/>
  <c r="G199" i="27"/>
  <c r="I197" i="27"/>
  <c r="I201" i="27"/>
  <c r="E194" i="27"/>
  <c r="E198" i="27"/>
  <c r="I192" i="27"/>
  <c r="G190" i="27"/>
  <c r="E192" i="27"/>
  <c r="C191" i="27"/>
  <c r="G196" i="27"/>
  <c r="G195" i="27"/>
  <c r="E191" i="27"/>
  <c r="E197" i="27"/>
  <c r="G189" i="27"/>
  <c r="C190" i="27"/>
  <c r="C202" i="27"/>
  <c r="C198" i="27"/>
  <c r="C207" i="27"/>
  <c r="E193" i="27"/>
  <c r="G200" i="27"/>
  <c r="E195" i="27"/>
  <c r="C203" i="27"/>
  <c r="C199" i="27"/>
  <c r="E196" i="27"/>
  <c r="I195" i="27"/>
  <c r="I205" i="27"/>
  <c r="I196" i="27"/>
  <c r="R249" i="27"/>
  <c r="H260" i="27"/>
  <c r="I258" i="27" s="1"/>
  <c r="R241" i="27"/>
  <c r="R245" i="27"/>
  <c r="R256" i="27"/>
  <c r="I207" i="27"/>
  <c r="I204" i="27"/>
  <c r="R250" i="27"/>
  <c r="I193" i="27"/>
  <c r="G208" i="27"/>
  <c r="R252" i="27"/>
  <c r="P234" i="27"/>
  <c r="N234" i="26"/>
  <c r="L234" i="26"/>
  <c r="N260" i="26"/>
  <c r="P260" i="26"/>
  <c r="R258" i="26"/>
  <c r="R244" i="26"/>
  <c r="R253" i="26"/>
  <c r="H234" i="26"/>
  <c r="E234" i="26" s="1"/>
  <c r="L260" i="26"/>
  <c r="O252" i="26" s="1"/>
  <c r="R257" i="26"/>
  <c r="R256" i="26"/>
  <c r="R255" i="26"/>
  <c r="R252" i="26"/>
  <c r="I208" i="26"/>
  <c r="E207" i="26"/>
  <c r="C191" i="26"/>
  <c r="C189" i="26"/>
  <c r="R208" i="26"/>
  <c r="S204" i="26" s="1"/>
  <c r="G190" i="26"/>
  <c r="C192" i="26"/>
  <c r="G191" i="26"/>
  <c r="C190" i="26"/>
  <c r="E206" i="26"/>
  <c r="G189" i="26"/>
  <c r="I194" i="26"/>
  <c r="E200" i="26"/>
  <c r="E205" i="26"/>
  <c r="C200" i="26"/>
  <c r="E191" i="26"/>
  <c r="E198" i="26"/>
  <c r="G192" i="26"/>
  <c r="G197" i="26"/>
  <c r="G199" i="26"/>
  <c r="G201" i="26"/>
  <c r="G203" i="26"/>
  <c r="G205" i="26"/>
  <c r="G206" i="26"/>
  <c r="C204" i="26"/>
  <c r="E197" i="26"/>
  <c r="E193" i="26"/>
  <c r="E190" i="26"/>
  <c r="C195" i="26"/>
  <c r="I203" i="26"/>
  <c r="E189" i="26"/>
  <c r="E194" i="26"/>
  <c r="C197" i="26"/>
  <c r="C198" i="26"/>
  <c r="G195" i="26"/>
  <c r="E192" i="26"/>
  <c r="C196" i="26"/>
  <c r="E196" i="26"/>
  <c r="I198" i="26"/>
  <c r="C203" i="26"/>
  <c r="C201" i="26"/>
  <c r="E202" i="26"/>
  <c r="C202" i="26"/>
  <c r="E203" i="26"/>
  <c r="G194" i="26"/>
  <c r="C207" i="26"/>
  <c r="C194" i="26"/>
  <c r="E199" i="26"/>
  <c r="C206" i="26"/>
  <c r="I190" i="26"/>
  <c r="C199" i="26"/>
  <c r="E201" i="26"/>
  <c r="E204" i="26"/>
  <c r="I207" i="26"/>
  <c r="I202" i="26"/>
  <c r="I195" i="26"/>
  <c r="C193" i="26"/>
  <c r="C205" i="26"/>
  <c r="E195" i="26"/>
  <c r="G193" i="26"/>
  <c r="G196" i="26"/>
  <c r="G198" i="26"/>
  <c r="G200" i="26"/>
  <c r="G202" i="26"/>
  <c r="G204" i="26"/>
  <c r="G207" i="26"/>
  <c r="R250" i="26"/>
  <c r="H260" i="26"/>
  <c r="I258" i="26" s="1"/>
  <c r="R241" i="26"/>
  <c r="R248" i="26"/>
  <c r="R254" i="26"/>
  <c r="R259" i="26"/>
  <c r="R251" i="26"/>
  <c r="R245" i="26"/>
  <c r="P234" i="26"/>
  <c r="R247" i="26"/>
  <c r="R249" i="26"/>
  <c r="R246" i="26"/>
  <c r="G208" i="26"/>
  <c r="R259" i="24"/>
  <c r="R247" i="24"/>
  <c r="I192" i="24"/>
  <c r="I191" i="24"/>
  <c r="R253" i="24"/>
  <c r="I189" i="24"/>
  <c r="I197" i="24"/>
  <c r="R254" i="24"/>
  <c r="N234" i="24"/>
  <c r="L234" i="24"/>
  <c r="R252" i="24"/>
  <c r="H260" i="24"/>
  <c r="I253" i="24" s="1"/>
  <c r="R258" i="24"/>
  <c r="R243" i="24"/>
  <c r="I208" i="24"/>
  <c r="R208" i="24"/>
  <c r="S192" i="24" s="1"/>
  <c r="G199" i="24"/>
  <c r="G190" i="24"/>
  <c r="E197" i="24"/>
  <c r="E205" i="24"/>
  <c r="E196" i="24"/>
  <c r="E200" i="24"/>
  <c r="E204" i="24"/>
  <c r="C190" i="24"/>
  <c r="C192" i="24"/>
  <c r="C194" i="24"/>
  <c r="C196" i="24"/>
  <c r="C198" i="24"/>
  <c r="E207" i="24"/>
  <c r="G191" i="24"/>
  <c r="E202" i="24"/>
  <c r="G198" i="24"/>
  <c r="G202" i="24"/>
  <c r="E192" i="24"/>
  <c r="C189" i="24"/>
  <c r="C193" i="24"/>
  <c r="C197" i="24"/>
  <c r="E199" i="24"/>
  <c r="E190" i="24"/>
  <c r="E194" i="24"/>
  <c r="G207" i="24"/>
  <c r="G193" i="24"/>
  <c r="C202" i="24"/>
  <c r="C206" i="24"/>
  <c r="G196" i="24"/>
  <c r="G200" i="24"/>
  <c r="G195" i="24"/>
  <c r="E189" i="24"/>
  <c r="E193" i="24"/>
  <c r="E201" i="24"/>
  <c r="G206" i="24"/>
  <c r="C207" i="24"/>
  <c r="E206" i="24"/>
  <c r="G189" i="24"/>
  <c r="G197" i="24"/>
  <c r="G205" i="24"/>
  <c r="C201" i="24"/>
  <c r="C203" i="24"/>
  <c r="C205" i="24"/>
  <c r="E191" i="24"/>
  <c r="E195" i="24"/>
  <c r="G204" i="24"/>
  <c r="G201" i="24"/>
  <c r="C191" i="24"/>
  <c r="C195" i="24"/>
  <c r="C199" i="24"/>
  <c r="G192" i="24"/>
  <c r="E203" i="24"/>
  <c r="G194" i="24"/>
  <c r="E198" i="24"/>
  <c r="G203" i="24"/>
  <c r="C200" i="24"/>
  <c r="C204" i="24"/>
  <c r="P234" i="24"/>
  <c r="L260" i="24"/>
  <c r="O256" i="24" s="1"/>
  <c r="I196" i="24"/>
  <c r="E208" i="24"/>
  <c r="I200" i="24"/>
  <c r="I204" i="24"/>
  <c r="N260" i="24"/>
  <c r="I205" i="24"/>
  <c r="I207" i="24"/>
  <c r="P260" i="24"/>
  <c r="H234" i="24"/>
  <c r="I224" i="24" s="1"/>
  <c r="I190" i="24"/>
  <c r="I194" i="24"/>
  <c r="I198" i="24"/>
  <c r="G208" i="24"/>
  <c r="R256" i="24"/>
  <c r="I195" i="24"/>
  <c r="I208" i="23"/>
  <c r="R208" i="23"/>
  <c r="S191" i="23" s="1"/>
  <c r="G207" i="23"/>
  <c r="C206" i="23"/>
  <c r="G203" i="23"/>
  <c r="C202" i="23"/>
  <c r="C201" i="23"/>
  <c r="C200" i="23"/>
  <c r="C199" i="23"/>
  <c r="C198" i="23"/>
  <c r="C197" i="23"/>
  <c r="C196" i="23"/>
  <c r="C195" i="23"/>
  <c r="C194" i="23"/>
  <c r="C193" i="23"/>
  <c r="C192" i="23"/>
  <c r="C191" i="23"/>
  <c r="C190" i="23"/>
  <c r="C189" i="23"/>
  <c r="G204" i="23"/>
  <c r="C203" i="23"/>
  <c r="C207" i="23"/>
  <c r="G189" i="23"/>
  <c r="G192" i="23"/>
  <c r="G197" i="23"/>
  <c r="G198" i="23"/>
  <c r="G205" i="23"/>
  <c r="E205" i="23"/>
  <c r="G206" i="23"/>
  <c r="E190" i="23"/>
  <c r="G195" i="23"/>
  <c r="E193" i="23"/>
  <c r="E203" i="23"/>
  <c r="C204" i="23"/>
  <c r="E194" i="23"/>
  <c r="E204" i="23"/>
  <c r="E192" i="23"/>
  <c r="G191" i="23"/>
  <c r="E198" i="23"/>
  <c r="E189" i="23"/>
  <c r="G190" i="23"/>
  <c r="G194" i="23"/>
  <c r="E202" i="23"/>
  <c r="E206" i="23"/>
  <c r="E191" i="23"/>
  <c r="E199" i="23"/>
  <c r="E200" i="23"/>
  <c r="E197" i="23"/>
  <c r="E207" i="23"/>
  <c r="E196" i="23"/>
  <c r="C205" i="23"/>
  <c r="G196" i="23"/>
  <c r="E195" i="23"/>
  <c r="G193" i="23"/>
  <c r="G201" i="23"/>
  <c r="G200" i="23"/>
  <c r="G199" i="23"/>
  <c r="E201" i="23"/>
  <c r="G202" i="23"/>
  <c r="H234" i="23"/>
  <c r="I223" i="23" s="1"/>
  <c r="C208" i="23"/>
  <c r="I207" i="23"/>
  <c r="I191" i="23"/>
  <c r="I189" i="23"/>
  <c r="I197" i="23"/>
  <c r="I195" i="23"/>
  <c r="R256" i="23"/>
  <c r="R257" i="23"/>
  <c r="P260" i="23"/>
  <c r="R249" i="23"/>
  <c r="I199" i="23"/>
  <c r="I200" i="23"/>
  <c r="I205" i="23"/>
  <c r="I206" i="23"/>
  <c r="R254" i="23"/>
  <c r="R243" i="23"/>
  <c r="I202" i="23"/>
  <c r="N234" i="23"/>
  <c r="R258" i="23"/>
  <c r="I192" i="23"/>
  <c r="I196" i="23"/>
  <c r="I203" i="23"/>
  <c r="I198" i="23"/>
  <c r="N260" i="23"/>
  <c r="I193" i="23"/>
  <c r="G208" i="23"/>
  <c r="L234" i="23"/>
  <c r="I204" i="23"/>
  <c r="I201" i="23"/>
  <c r="R259" i="23"/>
  <c r="R252" i="23"/>
  <c r="P234" i="23"/>
  <c r="L260" i="23"/>
  <c r="O249" i="23" s="1"/>
  <c r="R242" i="23"/>
  <c r="I194" i="23"/>
  <c r="E208" i="23"/>
  <c r="R250" i="23"/>
  <c r="P260" i="22"/>
  <c r="R244" i="22"/>
  <c r="R254" i="22"/>
  <c r="P234" i="22"/>
  <c r="R245" i="22"/>
  <c r="R247" i="22"/>
  <c r="R252" i="22"/>
  <c r="R246" i="22"/>
  <c r="L234" i="22"/>
  <c r="R258" i="22"/>
  <c r="R251" i="22"/>
  <c r="R250" i="22"/>
  <c r="R253" i="22"/>
  <c r="R243" i="22"/>
  <c r="R257" i="22"/>
  <c r="L260" i="22"/>
  <c r="O254" i="22" s="1"/>
  <c r="R248" i="22"/>
  <c r="H234" i="22"/>
  <c r="I220" i="22" s="1"/>
  <c r="N260" i="22"/>
  <c r="R259" i="22"/>
  <c r="R255" i="22"/>
  <c r="R256" i="22"/>
  <c r="N234" i="22"/>
  <c r="R249" i="22"/>
  <c r="H260" i="21"/>
  <c r="I244" i="21" s="1"/>
  <c r="R241" i="21"/>
  <c r="I192" i="21"/>
  <c r="R248" i="21"/>
  <c r="I198" i="21"/>
  <c r="I195" i="21"/>
  <c r="R255" i="21"/>
  <c r="R244" i="21"/>
  <c r="R251" i="21"/>
  <c r="R256" i="21"/>
  <c r="R246" i="21"/>
  <c r="N260" i="21"/>
  <c r="R247" i="21"/>
  <c r="L260" i="21"/>
  <c r="O253" i="21" s="1"/>
  <c r="P234" i="21"/>
  <c r="P260" i="21"/>
  <c r="H234" i="21"/>
  <c r="I228" i="21" s="1"/>
  <c r="R250" i="21"/>
  <c r="R253" i="21"/>
  <c r="R242" i="21"/>
  <c r="R243" i="21"/>
  <c r="R254" i="21"/>
  <c r="R208" i="21"/>
  <c r="S192" i="21" s="1"/>
  <c r="E200" i="21"/>
  <c r="E196" i="21"/>
  <c r="E192" i="21"/>
  <c r="E199" i="21"/>
  <c r="E195" i="21"/>
  <c r="E191" i="21"/>
  <c r="E197" i="21"/>
  <c r="E193" i="21"/>
  <c r="E198" i="21"/>
  <c r="E194" i="21"/>
  <c r="I208" i="21"/>
  <c r="G193" i="21"/>
  <c r="C195" i="21"/>
  <c r="G196" i="21"/>
  <c r="C193" i="21"/>
  <c r="G191" i="21"/>
  <c r="G195" i="21"/>
  <c r="G199" i="21"/>
  <c r="C207" i="21"/>
  <c r="G202" i="21"/>
  <c r="G205" i="21"/>
  <c r="I204" i="21"/>
  <c r="C199" i="21"/>
  <c r="C196" i="21"/>
  <c r="G194" i="21"/>
  <c r="G203" i="21"/>
  <c r="G200" i="21"/>
  <c r="C190" i="21"/>
  <c r="E189" i="21"/>
  <c r="C206" i="21"/>
  <c r="C189" i="21"/>
  <c r="C200" i="21"/>
  <c r="E201" i="21"/>
  <c r="C201" i="21"/>
  <c r="C191" i="21"/>
  <c r="C202" i="21"/>
  <c r="I205" i="21"/>
  <c r="G197" i="21"/>
  <c r="C192" i="21"/>
  <c r="E207" i="21"/>
  <c r="C197" i="21"/>
  <c r="C204" i="21"/>
  <c r="G190" i="21"/>
  <c r="C194" i="21"/>
  <c r="C198" i="21"/>
  <c r="C203" i="21"/>
  <c r="G204" i="21"/>
  <c r="I190" i="21"/>
  <c r="C205" i="21"/>
  <c r="G192" i="21"/>
  <c r="E203" i="21"/>
  <c r="E190" i="21"/>
  <c r="E202" i="21"/>
  <c r="E205" i="21"/>
  <c r="E204" i="21"/>
  <c r="G201" i="21"/>
  <c r="G207" i="21"/>
  <c r="E206" i="21"/>
  <c r="G198" i="21"/>
  <c r="G189" i="21"/>
  <c r="G206" i="21"/>
  <c r="C208" i="21"/>
  <c r="O242" i="21"/>
  <c r="I191" i="21"/>
  <c r="R249" i="21"/>
  <c r="R245" i="21"/>
  <c r="R258" i="21"/>
  <c r="R259" i="21"/>
  <c r="I196" i="21"/>
  <c r="R252" i="21"/>
  <c r="G208" i="21"/>
  <c r="R254" i="20"/>
  <c r="R242" i="20"/>
  <c r="I208" i="20"/>
  <c r="R208" i="20"/>
  <c r="O208" i="20" s="1"/>
  <c r="G207" i="20"/>
  <c r="C204" i="20"/>
  <c r="G203" i="20"/>
  <c r="C205" i="20"/>
  <c r="G204" i="20"/>
  <c r="E198" i="20"/>
  <c r="E197" i="20"/>
  <c r="E196" i="20"/>
  <c r="E195" i="20"/>
  <c r="E194" i="20"/>
  <c r="E193" i="20"/>
  <c r="E192" i="20"/>
  <c r="E191" i="20"/>
  <c r="E190" i="20"/>
  <c r="E189" i="20"/>
  <c r="C206" i="20"/>
  <c r="G205" i="20"/>
  <c r="G206" i="20"/>
  <c r="G202" i="20"/>
  <c r="C198" i="20"/>
  <c r="G197" i="20"/>
  <c r="C194" i="20"/>
  <c r="G193" i="20"/>
  <c r="C190" i="20"/>
  <c r="G189" i="20"/>
  <c r="G201" i="20"/>
  <c r="G198" i="20"/>
  <c r="C195" i="20"/>
  <c r="G194" i="20"/>
  <c r="C191" i="20"/>
  <c r="G190" i="20"/>
  <c r="C197" i="20"/>
  <c r="C193" i="20"/>
  <c r="C207" i="20"/>
  <c r="C203" i="20"/>
  <c r="G200" i="20"/>
  <c r="C196" i="20"/>
  <c r="G195" i="20"/>
  <c r="C192" i="20"/>
  <c r="G191" i="20"/>
  <c r="G199" i="20"/>
  <c r="G196" i="20"/>
  <c r="G192" i="20"/>
  <c r="C189" i="20"/>
  <c r="C199" i="20"/>
  <c r="I190" i="20"/>
  <c r="I198" i="20"/>
  <c r="E200" i="20"/>
  <c r="E202" i="20"/>
  <c r="E206" i="20"/>
  <c r="I192" i="20"/>
  <c r="I195" i="20"/>
  <c r="C202" i="20"/>
  <c r="I193" i="20"/>
  <c r="E199" i="20"/>
  <c r="E203" i="20"/>
  <c r="E207" i="20"/>
  <c r="I194" i="20"/>
  <c r="C200" i="20"/>
  <c r="E204" i="20"/>
  <c r="I191" i="20"/>
  <c r="I196" i="20"/>
  <c r="I189" i="20"/>
  <c r="I197" i="20"/>
  <c r="C201" i="20"/>
  <c r="E201" i="20"/>
  <c r="E205" i="20"/>
  <c r="E208" i="20"/>
  <c r="I206" i="20"/>
  <c r="I204" i="20"/>
  <c r="C208" i="20"/>
  <c r="I201" i="20"/>
  <c r="G208" i="20"/>
  <c r="I200" i="20"/>
  <c r="I199" i="20"/>
  <c r="I202" i="20"/>
  <c r="I205" i="20"/>
  <c r="R253" i="20"/>
  <c r="R244" i="20"/>
  <c r="R248" i="20"/>
  <c r="H234" i="20"/>
  <c r="I227" i="20" s="1"/>
  <c r="I207" i="20"/>
  <c r="R251" i="20"/>
  <c r="H260" i="20"/>
  <c r="I253" i="20" s="1"/>
  <c r="R241" i="20"/>
  <c r="N260" i="20"/>
  <c r="R247" i="20"/>
  <c r="P260" i="20"/>
  <c r="N234" i="20"/>
  <c r="R243" i="20"/>
  <c r="L260" i="20"/>
  <c r="O249" i="20" s="1"/>
  <c r="P234" i="20"/>
  <c r="R252" i="20"/>
  <c r="R246" i="20"/>
  <c r="R250" i="20"/>
  <c r="L234" i="20"/>
  <c r="R249" i="20"/>
  <c r="R245" i="20"/>
  <c r="L234" i="19"/>
  <c r="R246" i="19"/>
  <c r="I208" i="19"/>
  <c r="R208" i="19"/>
  <c r="S191" i="19" s="1"/>
  <c r="C207" i="19"/>
  <c r="G206" i="19"/>
  <c r="G204" i="19"/>
  <c r="C203" i="19"/>
  <c r="G202" i="19"/>
  <c r="G201" i="19"/>
  <c r="G200" i="19"/>
  <c r="G199" i="19"/>
  <c r="G198" i="19"/>
  <c r="G197" i="19"/>
  <c r="G196" i="19"/>
  <c r="G195" i="19"/>
  <c r="E194" i="19"/>
  <c r="E193" i="19"/>
  <c r="E192" i="19"/>
  <c r="E191" i="19"/>
  <c r="E190" i="19"/>
  <c r="E189" i="19"/>
  <c r="G207" i="19"/>
  <c r="C206" i="19"/>
  <c r="G205" i="19"/>
  <c r="C193" i="19"/>
  <c r="G192" i="19"/>
  <c r="C189" i="19"/>
  <c r="C205" i="19"/>
  <c r="C194" i="19"/>
  <c r="G193" i="19"/>
  <c r="C190" i="19"/>
  <c r="G189" i="19"/>
  <c r="C192" i="19"/>
  <c r="G191" i="19"/>
  <c r="G194" i="19"/>
  <c r="G190" i="19"/>
  <c r="C191" i="19"/>
  <c r="E196" i="19"/>
  <c r="C198" i="19"/>
  <c r="C204" i="19"/>
  <c r="E206" i="19"/>
  <c r="E199" i="19"/>
  <c r="E198" i="19"/>
  <c r="E201" i="19"/>
  <c r="C196" i="19"/>
  <c r="C199" i="19"/>
  <c r="C201" i="19"/>
  <c r="E203" i="19"/>
  <c r="E207" i="19"/>
  <c r="E202" i="19"/>
  <c r="E200" i="19"/>
  <c r="E197" i="19"/>
  <c r="C197" i="19"/>
  <c r="E204" i="19"/>
  <c r="E195" i="19"/>
  <c r="I196" i="19"/>
  <c r="G203" i="19"/>
  <c r="C195" i="19"/>
  <c r="C200" i="19"/>
  <c r="C202" i="19"/>
  <c r="E205" i="19"/>
  <c r="I191" i="19"/>
  <c r="I193" i="19"/>
  <c r="N260" i="19"/>
  <c r="R249" i="19"/>
  <c r="I205" i="19"/>
  <c r="I207" i="19"/>
  <c r="R251" i="19"/>
  <c r="R259" i="19"/>
  <c r="H260" i="19"/>
  <c r="I246" i="19" s="1"/>
  <c r="R241" i="19"/>
  <c r="L260" i="19"/>
  <c r="O259" i="19" s="1"/>
  <c r="R242" i="19"/>
  <c r="H234" i="19"/>
  <c r="I224" i="19" s="1"/>
  <c r="R253" i="19"/>
  <c r="R250" i="19"/>
  <c r="R254" i="19"/>
  <c r="R258" i="19"/>
  <c r="I202" i="19"/>
  <c r="R243" i="19"/>
  <c r="R257" i="19"/>
  <c r="R244" i="19"/>
  <c r="P260" i="19"/>
  <c r="N234" i="19"/>
  <c r="R256" i="19"/>
  <c r="R255" i="19"/>
  <c r="P234" i="19"/>
  <c r="R245" i="19"/>
  <c r="I190" i="19"/>
  <c r="I192" i="19"/>
  <c r="I194" i="19"/>
  <c r="R248" i="19"/>
  <c r="C208" i="19"/>
  <c r="I197" i="19"/>
  <c r="I206" i="19"/>
  <c r="R246" i="17"/>
  <c r="R248" i="17"/>
  <c r="R256" i="17"/>
  <c r="L260" i="17"/>
  <c r="O258" i="17" s="1"/>
  <c r="P234" i="17"/>
  <c r="L234" i="17"/>
  <c r="E208" i="17"/>
  <c r="R245" i="17"/>
  <c r="R251" i="17"/>
  <c r="C208" i="17"/>
  <c r="R255" i="17"/>
  <c r="R259" i="17"/>
  <c r="R242" i="17"/>
  <c r="N234" i="17"/>
  <c r="I192" i="17"/>
  <c r="I194" i="17"/>
  <c r="I196" i="17"/>
  <c r="R252" i="17"/>
  <c r="H234" i="17"/>
  <c r="I217" i="17" s="1"/>
  <c r="I208" i="17"/>
  <c r="R208" i="17"/>
  <c r="S195" i="17" s="1"/>
  <c r="E190" i="17"/>
  <c r="E189" i="17"/>
  <c r="I203" i="17"/>
  <c r="I190" i="17"/>
  <c r="I206" i="17"/>
  <c r="I201" i="17"/>
  <c r="I204" i="17"/>
  <c r="G191" i="17"/>
  <c r="G196" i="17"/>
  <c r="G198" i="17"/>
  <c r="C200" i="17"/>
  <c r="C201" i="17"/>
  <c r="C202" i="17"/>
  <c r="C203" i="17"/>
  <c r="C204" i="17"/>
  <c r="C205" i="17"/>
  <c r="C206" i="17"/>
  <c r="C207" i="17"/>
  <c r="E199" i="17"/>
  <c r="E200" i="17"/>
  <c r="E201" i="17"/>
  <c r="E202" i="17"/>
  <c r="E203" i="17"/>
  <c r="E204" i="17"/>
  <c r="E205" i="17"/>
  <c r="E206" i="17"/>
  <c r="E207" i="17"/>
  <c r="G190" i="17"/>
  <c r="C192" i="17"/>
  <c r="C195" i="17"/>
  <c r="C198" i="17"/>
  <c r="C199" i="17"/>
  <c r="E191" i="17"/>
  <c r="E195" i="17"/>
  <c r="I199" i="17"/>
  <c r="I207" i="17"/>
  <c r="I205" i="17"/>
  <c r="G192" i="17"/>
  <c r="G195" i="17"/>
  <c r="G197" i="17"/>
  <c r="G189" i="17"/>
  <c r="G199" i="17"/>
  <c r="G207" i="17"/>
  <c r="G193" i="17"/>
  <c r="C194" i="17"/>
  <c r="C197" i="17"/>
  <c r="I202" i="17"/>
  <c r="I189" i="17"/>
  <c r="G194" i="17"/>
  <c r="C190" i="17"/>
  <c r="E192" i="17"/>
  <c r="E194" i="17"/>
  <c r="E196" i="17"/>
  <c r="E198" i="17"/>
  <c r="G200" i="17"/>
  <c r="G201" i="17"/>
  <c r="G202" i="17"/>
  <c r="G203" i="17"/>
  <c r="G204" i="17"/>
  <c r="G205" i="17"/>
  <c r="G206" i="17"/>
  <c r="C191" i="17"/>
  <c r="C193" i="17"/>
  <c r="C196" i="17"/>
  <c r="C189" i="17"/>
  <c r="E193" i="17"/>
  <c r="E197" i="17"/>
  <c r="R244" i="17"/>
  <c r="R250" i="17"/>
  <c r="R254" i="17"/>
  <c r="R258" i="17"/>
  <c r="H260" i="17"/>
  <c r="I247" i="17" s="1"/>
  <c r="R241" i="17"/>
  <c r="G208" i="17"/>
  <c r="P260" i="17"/>
  <c r="R243" i="17"/>
  <c r="R247" i="17"/>
  <c r="R249" i="17"/>
  <c r="R253" i="17"/>
  <c r="R257" i="17"/>
  <c r="I200" i="17"/>
  <c r="I191" i="17"/>
  <c r="I193" i="17"/>
  <c r="I195" i="17"/>
  <c r="I197" i="17"/>
  <c r="R255" i="16"/>
  <c r="R244" i="16"/>
  <c r="R256" i="16"/>
  <c r="L260" i="16"/>
  <c r="O245" i="16" s="1"/>
  <c r="N260" i="16"/>
  <c r="R248" i="16"/>
  <c r="H260" i="16"/>
  <c r="I251" i="16" s="1"/>
  <c r="R241" i="16"/>
  <c r="R246" i="16"/>
  <c r="I203" i="16"/>
  <c r="R253" i="16"/>
  <c r="R250" i="16"/>
  <c r="I191" i="16"/>
  <c r="I195" i="16"/>
  <c r="I204" i="16"/>
  <c r="H234" i="16"/>
  <c r="I229" i="16" s="1"/>
  <c r="I206" i="16"/>
  <c r="I201" i="16"/>
  <c r="P234" i="16"/>
  <c r="R259" i="16"/>
  <c r="L234" i="16"/>
  <c r="R251" i="16"/>
  <c r="R254" i="16"/>
  <c r="R243" i="16"/>
  <c r="R257" i="16"/>
  <c r="R249" i="16"/>
  <c r="I208" i="16"/>
  <c r="G207" i="16"/>
  <c r="G206" i="16"/>
  <c r="R208" i="16"/>
  <c r="S196" i="16" s="1"/>
  <c r="C207" i="16"/>
  <c r="C206" i="16"/>
  <c r="G204" i="16"/>
  <c r="G202" i="16"/>
  <c r="G200" i="16"/>
  <c r="G198" i="16"/>
  <c r="G196" i="16"/>
  <c r="G195" i="16"/>
  <c r="G194" i="16"/>
  <c r="G193" i="16"/>
  <c r="G192" i="16"/>
  <c r="G191" i="16"/>
  <c r="G190" i="16"/>
  <c r="G189" i="16"/>
  <c r="G199" i="16"/>
  <c r="C194" i="16"/>
  <c r="C191" i="16"/>
  <c r="C190" i="16"/>
  <c r="G205" i="16"/>
  <c r="C202" i="16"/>
  <c r="G201" i="16"/>
  <c r="C198" i="16"/>
  <c r="G197" i="16"/>
  <c r="C204" i="16"/>
  <c r="G203" i="16"/>
  <c r="C200" i="16"/>
  <c r="C196" i="16"/>
  <c r="C195" i="16"/>
  <c r="C193" i="16"/>
  <c r="C192" i="16"/>
  <c r="C189" i="16"/>
  <c r="I202" i="16"/>
  <c r="E206" i="16"/>
  <c r="E207" i="16"/>
  <c r="E193" i="16"/>
  <c r="E198" i="16"/>
  <c r="C201" i="16"/>
  <c r="E197" i="16"/>
  <c r="E201" i="16"/>
  <c r="E205" i="16"/>
  <c r="E190" i="16"/>
  <c r="E194" i="16"/>
  <c r="E195" i="16"/>
  <c r="E202" i="16"/>
  <c r="C199" i="16"/>
  <c r="E191" i="16"/>
  <c r="E200" i="16"/>
  <c r="C197" i="16"/>
  <c r="I198" i="16"/>
  <c r="E199" i="16"/>
  <c r="E203" i="16"/>
  <c r="E189" i="16"/>
  <c r="E192" i="16"/>
  <c r="E196" i="16"/>
  <c r="E204" i="16"/>
  <c r="C203" i="16"/>
  <c r="C205" i="16"/>
  <c r="R252" i="16"/>
  <c r="I199" i="16"/>
  <c r="I200" i="16"/>
  <c r="I205" i="16"/>
  <c r="I207" i="16"/>
  <c r="I190" i="16"/>
  <c r="I194" i="16"/>
  <c r="P260" i="16"/>
  <c r="R242" i="16"/>
  <c r="I189" i="16"/>
  <c r="R251" i="14"/>
  <c r="R256" i="14"/>
  <c r="N234" i="14"/>
  <c r="R259" i="14"/>
  <c r="R247" i="14"/>
  <c r="O249" i="14"/>
  <c r="I208" i="14"/>
  <c r="R208" i="14"/>
  <c r="S195" i="14" s="1"/>
  <c r="C206" i="14"/>
  <c r="G203" i="14"/>
  <c r="C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C207" i="14"/>
  <c r="G204" i="14"/>
  <c r="C201" i="14"/>
  <c r="C200" i="14"/>
  <c r="C199" i="14"/>
  <c r="C197" i="14"/>
  <c r="C195" i="14"/>
  <c r="C193" i="14"/>
  <c r="C191" i="14"/>
  <c r="C190" i="14"/>
  <c r="C203" i="14"/>
  <c r="C204" i="14"/>
  <c r="C198" i="14"/>
  <c r="C196" i="14"/>
  <c r="C194" i="14"/>
  <c r="C192" i="14"/>
  <c r="C189" i="14"/>
  <c r="G206" i="14"/>
  <c r="I203" i="14"/>
  <c r="E203" i="14"/>
  <c r="E207" i="14"/>
  <c r="E189" i="14"/>
  <c r="G205" i="14"/>
  <c r="E205" i="14"/>
  <c r="E200" i="14"/>
  <c r="E191" i="14"/>
  <c r="E195" i="14"/>
  <c r="E199" i="14"/>
  <c r="G207" i="14"/>
  <c r="E202" i="14"/>
  <c r="E206" i="14"/>
  <c r="C208" i="14"/>
  <c r="C205" i="14"/>
  <c r="I207" i="14"/>
  <c r="E204" i="14"/>
  <c r="E190" i="14"/>
  <c r="E192" i="14"/>
  <c r="E194" i="14"/>
  <c r="E196" i="14"/>
  <c r="E198" i="14"/>
  <c r="G202" i="14"/>
  <c r="E193" i="14"/>
  <c r="E197" i="14"/>
  <c r="E201" i="14"/>
  <c r="I194" i="14"/>
  <c r="R252" i="14"/>
  <c r="O246" i="14"/>
  <c r="I205" i="14"/>
  <c r="R243" i="14"/>
  <c r="O247" i="14"/>
  <c r="R249" i="14"/>
  <c r="P234" i="14"/>
  <c r="O256" i="14"/>
  <c r="O244" i="14"/>
  <c r="O252" i="14"/>
  <c r="I191" i="14"/>
  <c r="I198" i="14"/>
  <c r="H234" i="14"/>
  <c r="I230" i="14" s="1"/>
  <c r="R244" i="14"/>
  <c r="N260" i="14"/>
  <c r="O260" i="14" s="1"/>
  <c r="R245" i="14"/>
  <c r="O255" i="14"/>
  <c r="P260" i="14"/>
  <c r="I206" i="14"/>
  <c r="O243" i="14"/>
  <c r="I192" i="14"/>
  <c r="R258" i="14"/>
  <c r="I193" i="14"/>
  <c r="I195" i="14"/>
  <c r="R254" i="14"/>
  <c r="O245" i="14"/>
  <c r="O253" i="14"/>
  <c r="H260" i="12"/>
  <c r="I254" i="12" s="1"/>
  <c r="R241" i="12"/>
  <c r="R245" i="12"/>
  <c r="N234" i="12"/>
  <c r="L234" i="12"/>
  <c r="P234" i="12"/>
  <c r="R254" i="12"/>
  <c r="L260" i="12"/>
  <c r="O250" i="12" s="1"/>
  <c r="H234" i="12"/>
  <c r="I221" i="12" s="1"/>
  <c r="N260" i="12"/>
  <c r="R257" i="12"/>
  <c r="R243" i="12"/>
  <c r="P260" i="12"/>
  <c r="G207" i="12"/>
  <c r="C207" i="12"/>
  <c r="G206" i="12"/>
  <c r="C206" i="12"/>
  <c r="G205" i="12"/>
  <c r="C205" i="12"/>
  <c r="G204" i="12"/>
  <c r="C204" i="12"/>
  <c r="G203" i="12"/>
  <c r="C203" i="12"/>
  <c r="G202" i="12"/>
  <c r="C202" i="12"/>
  <c r="G201" i="12"/>
  <c r="C201" i="12"/>
  <c r="G200" i="12"/>
  <c r="C200" i="12"/>
  <c r="G199" i="12"/>
  <c r="C199" i="12"/>
  <c r="G198" i="12"/>
  <c r="C198" i="12"/>
  <c r="G197" i="12"/>
  <c r="C197" i="12"/>
  <c r="G196" i="12"/>
  <c r="E207" i="12"/>
  <c r="E205" i="12"/>
  <c r="E203" i="12"/>
  <c r="E201" i="12"/>
  <c r="E199" i="12"/>
  <c r="E197" i="12"/>
  <c r="E195" i="12"/>
  <c r="E193" i="12"/>
  <c r="E191" i="12"/>
  <c r="I208" i="12"/>
  <c r="E204" i="12"/>
  <c r="E200" i="12"/>
  <c r="E196" i="12"/>
  <c r="E192" i="12"/>
  <c r="R208" i="12"/>
  <c r="S190" i="12" s="1"/>
  <c r="E206" i="12"/>
  <c r="C193" i="12"/>
  <c r="C195" i="12"/>
  <c r="I203" i="12"/>
  <c r="I205" i="12"/>
  <c r="C190" i="12"/>
  <c r="C192" i="12"/>
  <c r="G191" i="12"/>
  <c r="G195" i="12"/>
  <c r="E190" i="12"/>
  <c r="C196" i="12"/>
  <c r="E198" i="12"/>
  <c r="I201" i="12"/>
  <c r="G189" i="12"/>
  <c r="G190" i="12"/>
  <c r="E194" i="12"/>
  <c r="E202" i="12"/>
  <c r="E189" i="12"/>
  <c r="I191" i="12"/>
  <c r="I207" i="12"/>
  <c r="I193" i="12"/>
  <c r="C194" i="12"/>
  <c r="G192" i="12"/>
  <c r="C191" i="12"/>
  <c r="I195" i="12"/>
  <c r="I197" i="12"/>
  <c r="G193" i="12"/>
  <c r="I199" i="12"/>
  <c r="C189" i="12"/>
  <c r="G194" i="12"/>
  <c r="R250" i="12"/>
  <c r="O208" i="12"/>
  <c r="R256" i="12"/>
  <c r="R253" i="12"/>
  <c r="R244" i="12"/>
  <c r="R249" i="11"/>
  <c r="R259" i="11"/>
  <c r="R251" i="11"/>
  <c r="R257" i="11"/>
  <c r="R243" i="11"/>
  <c r="H260" i="11"/>
  <c r="I259" i="11" s="1"/>
  <c r="R241" i="11"/>
  <c r="N260" i="11"/>
  <c r="O260" i="11" s="1"/>
  <c r="R244" i="11"/>
  <c r="R247" i="11"/>
  <c r="R245" i="11"/>
  <c r="R256" i="11"/>
  <c r="P260" i="11"/>
  <c r="R255" i="11"/>
  <c r="R254" i="11"/>
  <c r="R258" i="11"/>
  <c r="I204" i="11"/>
  <c r="E208" i="11"/>
  <c r="R252" i="11"/>
  <c r="R248" i="11"/>
  <c r="R246" i="11"/>
  <c r="H234" i="11"/>
  <c r="I220" i="11" s="1"/>
  <c r="R242" i="11"/>
  <c r="N234" i="11"/>
  <c r="P234" i="11"/>
  <c r="R250" i="11"/>
  <c r="R208" i="11"/>
  <c r="Q208" i="11" s="1"/>
  <c r="E204" i="11"/>
  <c r="E200" i="11"/>
  <c r="E196" i="11"/>
  <c r="E207" i="11"/>
  <c r="E203" i="11"/>
  <c r="E199" i="11"/>
  <c r="E195" i="11"/>
  <c r="E206" i="11"/>
  <c r="E201" i="11"/>
  <c r="E198" i="11"/>
  <c r="E194" i="11"/>
  <c r="E193" i="11"/>
  <c r="E191" i="11"/>
  <c r="E190" i="11"/>
  <c r="I208" i="11"/>
  <c r="E202" i="11"/>
  <c r="E197" i="11"/>
  <c r="E205" i="11"/>
  <c r="E192" i="11"/>
  <c r="E189" i="11"/>
  <c r="C199" i="11"/>
  <c r="C203" i="11"/>
  <c r="G204" i="11"/>
  <c r="G196" i="11"/>
  <c r="G189" i="11"/>
  <c r="G191" i="11"/>
  <c r="G193" i="11"/>
  <c r="G202" i="11"/>
  <c r="C205" i="11"/>
  <c r="C193" i="11"/>
  <c r="C194" i="11"/>
  <c r="G203" i="11"/>
  <c r="G207" i="11"/>
  <c r="G194" i="11"/>
  <c r="C201" i="11"/>
  <c r="G206" i="11"/>
  <c r="C192" i="11"/>
  <c r="C207" i="11"/>
  <c r="G198" i="11"/>
  <c r="C191" i="11"/>
  <c r="C198" i="11"/>
  <c r="C195" i="11"/>
  <c r="C204" i="11"/>
  <c r="G205" i="11"/>
  <c r="G197" i="11"/>
  <c r="C200" i="11"/>
  <c r="C197" i="11"/>
  <c r="C190" i="11"/>
  <c r="G199" i="11"/>
  <c r="G201" i="11"/>
  <c r="G200" i="11"/>
  <c r="G190" i="11"/>
  <c r="G192" i="11"/>
  <c r="C189" i="11"/>
  <c r="G195" i="11"/>
  <c r="C202" i="11"/>
  <c r="C206" i="11"/>
  <c r="C196" i="11"/>
  <c r="P234" i="10"/>
  <c r="H234" i="10"/>
  <c r="I232" i="10" s="1"/>
  <c r="R259" i="10"/>
  <c r="R244" i="10"/>
  <c r="R242" i="10"/>
  <c r="R253" i="10"/>
  <c r="I191" i="10"/>
  <c r="I195" i="10"/>
  <c r="I199" i="10"/>
  <c r="R247" i="10"/>
  <c r="P260" i="10"/>
  <c r="R258" i="10"/>
  <c r="R257" i="10"/>
  <c r="R251" i="10"/>
  <c r="H260" i="10"/>
  <c r="E260" i="10" s="1"/>
  <c r="R241" i="10"/>
  <c r="R252" i="10"/>
  <c r="R248" i="10"/>
  <c r="N260" i="10"/>
  <c r="R246" i="10"/>
  <c r="R254" i="10"/>
  <c r="L260" i="10"/>
  <c r="O252" i="10" s="1"/>
  <c r="R245" i="10"/>
  <c r="L234" i="10"/>
  <c r="R256" i="10"/>
  <c r="N234" i="10"/>
  <c r="I208" i="10"/>
  <c r="R208" i="10"/>
  <c r="O208" i="10" s="1"/>
  <c r="C207" i="10"/>
  <c r="G207" i="10"/>
  <c r="G193" i="10"/>
  <c r="I203" i="10"/>
  <c r="G205" i="10"/>
  <c r="G192" i="10"/>
  <c r="G196" i="10"/>
  <c r="G200" i="10"/>
  <c r="I206" i="10"/>
  <c r="E194" i="10"/>
  <c r="G199" i="10"/>
  <c r="E204" i="10"/>
  <c r="E195" i="10"/>
  <c r="E207" i="10"/>
  <c r="E193" i="10"/>
  <c r="G198" i="10"/>
  <c r="G202" i="10"/>
  <c r="E205" i="10"/>
  <c r="C189" i="10"/>
  <c r="C191" i="10"/>
  <c r="C193" i="10"/>
  <c r="C195" i="10"/>
  <c r="C197" i="10"/>
  <c r="C199" i="10"/>
  <c r="C202" i="10"/>
  <c r="C206" i="10"/>
  <c r="E196" i="10"/>
  <c r="E203" i="10"/>
  <c r="G197" i="10"/>
  <c r="G201" i="10"/>
  <c r="C192" i="10"/>
  <c r="C196" i="10"/>
  <c r="C200" i="10"/>
  <c r="E197" i="10"/>
  <c r="E201" i="10"/>
  <c r="C201" i="10"/>
  <c r="C205" i="10"/>
  <c r="E200" i="10"/>
  <c r="E190" i="10"/>
  <c r="G195" i="10"/>
  <c r="G203" i="10"/>
  <c r="E206" i="10"/>
  <c r="E192" i="10"/>
  <c r="E191" i="10"/>
  <c r="I202" i="10"/>
  <c r="G204" i="10"/>
  <c r="E189" i="10"/>
  <c r="G194" i="10"/>
  <c r="G206" i="10"/>
  <c r="C203" i="10"/>
  <c r="G191" i="10"/>
  <c r="G190" i="10"/>
  <c r="C190" i="10"/>
  <c r="C194" i="10"/>
  <c r="C198" i="10"/>
  <c r="C204" i="10"/>
  <c r="E198" i="10"/>
  <c r="E202" i="10"/>
  <c r="G189" i="10"/>
  <c r="E199" i="10"/>
  <c r="R249" i="10"/>
  <c r="R243" i="10"/>
  <c r="R250" i="10"/>
  <c r="R244" i="9"/>
  <c r="P260" i="9"/>
  <c r="H260" i="9"/>
  <c r="I245" i="9" s="1"/>
  <c r="R241" i="9"/>
  <c r="I200" i="9"/>
  <c r="P234" i="9"/>
  <c r="I194" i="9"/>
  <c r="R248" i="9"/>
  <c r="E208" i="9"/>
  <c r="R245" i="9"/>
  <c r="I189" i="9"/>
  <c r="I206" i="9"/>
  <c r="I192" i="9"/>
  <c r="R254" i="9"/>
  <c r="H234" i="9"/>
  <c r="G234" i="9" s="1"/>
  <c r="R256" i="9"/>
  <c r="R247" i="9"/>
  <c r="R253" i="9"/>
  <c r="L260" i="9"/>
  <c r="O248" i="9" s="1"/>
  <c r="R249" i="9"/>
  <c r="L234" i="9"/>
  <c r="R258" i="9"/>
  <c r="I208" i="9"/>
  <c r="R208" i="9"/>
  <c r="S204" i="9" s="1"/>
  <c r="G206" i="9"/>
  <c r="G190" i="9"/>
  <c r="G202" i="9"/>
  <c r="G198" i="9"/>
  <c r="G194" i="9"/>
  <c r="C207" i="9"/>
  <c r="C198" i="9"/>
  <c r="C195" i="9"/>
  <c r="G189" i="9"/>
  <c r="G197" i="9"/>
  <c r="G201" i="9"/>
  <c r="G203" i="9"/>
  <c r="E192" i="9"/>
  <c r="E196" i="9"/>
  <c r="E200" i="9"/>
  <c r="E205" i="9"/>
  <c r="G205" i="9"/>
  <c r="G193" i="9"/>
  <c r="C189" i="9"/>
  <c r="C201" i="9"/>
  <c r="G195" i="9"/>
  <c r="E189" i="9"/>
  <c r="E194" i="9"/>
  <c r="C190" i="9"/>
  <c r="C193" i="9"/>
  <c r="C197" i="9"/>
  <c r="C196" i="9"/>
  <c r="G199" i="9"/>
  <c r="E201" i="9"/>
  <c r="G200" i="9"/>
  <c r="C191" i="9"/>
  <c r="C202" i="9"/>
  <c r="C199" i="9"/>
  <c r="C194" i="9"/>
  <c r="G191" i="9"/>
  <c r="C204" i="9"/>
  <c r="E191" i="9"/>
  <c r="E195" i="9"/>
  <c r="E199" i="9"/>
  <c r="E204" i="9"/>
  <c r="G192" i="9"/>
  <c r="C203" i="9"/>
  <c r="C206" i="9"/>
  <c r="C192" i="9"/>
  <c r="G207" i="9"/>
  <c r="E190" i="9"/>
  <c r="E198" i="9"/>
  <c r="E202" i="9"/>
  <c r="E203" i="9"/>
  <c r="G196" i="9"/>
  <c r="G204" i="9"/>
  <c r="C205" i="9"/>
  <c r="C200" i="9"/>
  <c r="E193" i="9"/>
  <c r="E197" i="9"/>
  <c r="E206" i="9"/>
  <c r="E207" i="9"/>
  <c r="R242" i="9"/>
  <c r="R251" i="9"/>
  <c r="R257" i="9"/>
  <c r="I193" i="9"/>
  <c r="I205" i="9"/>
  <c r="I198" i="9"/>
  <c r="I195" i="9"/>
  <c r="N234" i="9"/>
  <c r="R243" i="9"/>
  <c r="R250" i="9"/>
  <c r="I201" i="9"/>
  <c r="I203" i="9"/>
  <c r="R252" i="9"/>
  <c r="N260" i="9"/>
  <c r="I196" i="9"/>
  <c r="R259" i="9"/>
  <c r="R250" i="3"/>
  <c r="R241" i="3"/>
  <c r="H260" i="3"/>
  <c r="I241" i="3" s="1"/>
  <c r="N260" i="3"/>
  <c r="L260" i="3"/>
  <c r="O249" i="3" s="1"/>
  <c r="R245" i="3"/>
  <c r="R249" i="3"/>
  <c r="R258" i="3"/>
  <c r="R242" i="3"/>
  <c r="P260" i="3"/>
  <c r="R252" i="3"/>
  <c r="N234" i="3"/>
  <c r="R259" i="3"/>
  <c r="R247" i="3"/>
  <c r="R253" i="3"/>
  <c r="R244" i="3"/>
  <c r="R251" i="3"/>
  <c r="H234" i="3"/>
  <c r="I219" i="3" s="1"/>
  <c r="R246" i="3"/>
  <c r="R255" i="3"/>
  <c r="P234" i="3"/>
  <c r="R248" i="3"/>
  <c r="L234" i="3"/>
  <c r="R256" i="3"/>
  <c r="R257" i="3"/>
  <c r="R254" i="3"/>
  <c r="R208" i="3"/>
  <c r="G191" i="3"/>
  <c r="C191" i="3"/>
  <c r="G190" i="3"/>
  <c r="C190" i="3"/>
  <c r="G189" i="3"/>
  <c r="C189" i="3"/>
  <c r="E207" i="3"/>
  <c r="I208" i="3"/>
  <c r="E191" i="3"/>
  <c r="E189" i="3"/>
  <c r="I199" i="3"/>
  <c r="I195" i="3"/>
  <c r="E198" i="3"/>
  <c r="C205" i="3"/>
  <c r="E190" i="3"/>
  <c r="I196" i="3"/>
  <c r="E197" i="3"/>
  <c r="C197" i="3"/>
  <c r="C201" i="3"/>
  <c r="E196" i="3"/>
  <c r="C207" i="3"/>
  <c r="G205" i="3"/>
  <c r="G207" i="3"/>
  <c r="E195" i="3"/>
  <c r="I205" i="3"/>
  <c r="E194" i="3"/>
  <c r="I201" i="3"/>
  <c r="I189" i="3"/>
  <c r="E203" i="3"/>
  <c r="I193" i="3"/>
  <c r="I192" i="3"/>
  <c r="E193" i="3"/>
  <c r="I204" i="3"/>
  <c r="G192" i="3"/>
  <c r="G196" i="3"/>
  <c r="G200" i="3"/>
  <c r="I203" i="3"/>
  <c r="C193" i="3"/>
  <c r="E202" i="3"/>
  <c r="C192" i="3"/>
  <c r="I200" i="3"/>
  <c r="E201" i="3"/>
  <c r="C204" i="3"/>
  <c r="C194" i="3"/>
  <c r="C198" i="3"/>
  <c r="C202" i="3"/>
  <c r="C206" i="3"/>
  <c r="E200" i="3"/>
  <c r="C203" i="3"/>
  <c r="G193" i="3"/>
  <c r="G195" i="3"/>
  <c r="G197" i="3"/>
  <c r="G199" i="3"/>
  <c r="G201" i="3"/>
  <c r="G204" i="3"/>
  <c r="C196" i="3"/>
  <c r="E205" i="3"/>
  <c r="I197" i="3"/>
  <c r="C195" i="3"/>
  <c r="G203" i="3"/>
  <c r="G206" i="3"/>
  <c r="I191" i="3"/>
  <c r="E199" i="3"/>
  <c r="I190" i="3"/>
  <c r="C200" i="3"/>
  <c r="E206" i="3"/>
  <c r="E192" i="3"/>
  <c r="C199" i="3"/>
  <c r="E204" i="3"/>
  <c r="G194" i="3"/>
  <c r="G198" i="3"/>
  <c r="G202" i="3"/>
  <c r="I207" i="3"/>
  <c r="I206" i="3"/>
  <c r="I198" i="3"/>
  <c r="N234" i="7"/>
  <c r="R244" i="7"/>
  <c r="R256" i="7"/>
  <c r="R249" i="7"/>
  <c r="R247" i="7"/>
  <c r="P234" i="7"/>
  <c r="R243" i="7"/>
  <c r="L234" i="7"/>
  <c r="P260" i="7"/>
  <c r="R257" i="7"/>
  <c r="R248" i="7"/>
  <c r="R259" i="7"/>
  <c r="L260" i="7"/>
  <c r="O258" i="7" s="1"/>
  <c r="R253" i="7"/>
  <c r="R251" i="7"/>
  <c r="H234" i="7"/>
  <c r="I225" i="7" s="1"/>
  <c r="R246" i="7"/>
  <c r="R250" i="7"/>
  <c r="R258" i="7"/>
  <c r="R245" i="7"/>
  <c r="R254" i="7"/>
  <c r="H260" i="7"/>
  <c r="I243" i="7" s="1"/>
  <c r="R241" i="7"/>
  <c r="R252" i="7"/>
  <c r="R208" i="7"/>
  <c r="S205" i="7" s="1"/>
  <c r="E207" i="7"/>
  <c r="I208" i="7"/>
  <c r="I194" i="7"/>
  <c r="E190" i="7"/>
  <c r="I191" i="7"/>
  <c r="E192" i="7"/>
  <c r="C195" i="7"/>
  <c r="I199" i="7"/>
  <c r="E200" i="7"/>
  <c r="C203" i="7"/>
  <c r="E193" i="7"/>
  <c r="E197" i="7"/>
  <c r="C200" i="7"/>
  <c r="C190" i="7"/>
  <c r="E203" i="7"/>
  <c r="G191" i="7"/>
  <c r="G194" i="7"/>
  <c r="G199" i="7"/>
  <c r="G202" i="7"/>
  <c r="G205" i="7"/>
  <c r="C191" i="7"/>
  <c r="I195" i="7"/>
  <c r="E196" i="7"/>
  <c r="I203" i="7"/>
  <c r="E204" i="7"/>
  <c r="I200" i="7"/>
  <c r="C198" i="7"/>
  <c r="G195" i="7"/>
  <c r="G206" i="7"/>
  <c r="C192" i="7"/>
  <c r="I196" i="7"/>
  <c r="E201" i="7"/>
  <c r="C189" i="7"/>
  <c r="C202" i="7"/>
  <c r="G193" i="7"/>
  <c r="G196" i="7"/>
  <c r="G201" i="7"/>
  <c r="G203" i="7"/>
  <c r="I202" i="7"/>
  <c r="I190" i="7"/>
  <c r="I206" i="7"/>
  <c r="E194" i="7"/>
  <c r="C197" i="7"/>
  <c r="I192" i="7"/>
  <c r="C196" i="7"/>
  <c r="I204" i="7"/>
  <c r="E198" i="7"/>
  <c r="E191" i="7"/>
  <c r="C194" i="7"/>
  <c r="E195" i="7"/>
  <c r="C206" i="7"/>
  <c r="G189" i="7"/>
  <c r="G192" i="7"/>
  <c r="G197" i="7"/>
  <c r="G200" i="7"/>
  <c r="G204" i="7"/>
  <c r="G207" i="7"/>
  <c r="C208" i="7"/>
  <c r="C201" i="7"/>
  <c r="C199" i="7"/>
  <c r="E202" i="7"/>
  <c r="E199" i="7"/>
  <c r="G190" i="7"/>
  <c r="G198" i="7"/>
  <c r="I198" i="7"/>
  <c r="C205" i="7"/>
  <c r="C204" i="7"/>
  <c r="C207" i="7"/>
  <c r="C193" i="7"/>
  <c r="E206" i="7"/>
  <c r="E189" i="7"/>
  <c r="E205" i="7"/>
  <c r="R255" i="7"/>
  <c r="N260" i="7"/>
  <c r="R242" i="7"/>
  <c r="G208" i="7"/>
  <c r="I201" i="6"/>
  <c r="I194" i="6"/>
  <c r="I200" i="6"/>
  <c r="I208" i="6"/>
  <c r="R208" i="6"/>
  <c r="S201" i="6" s="1"/>
  <c r="G203" i="6"/>
  <c r="C202" i="6"/>
  <c r="G199" i="6"/>
  <c r="C198" i="6"/>
  <c r="G195" i="6"/>
  <c r="C194" i="6"/>
  <c r="G192" i="6"/>
  <c r="G191" i="6"/>
  <c r="G190" i="6"/>
  <c r="G189" i="6"/>
  <c r="C199" i="6"/>
  <c r="G196" i="6"/>
  <c r="G204" i="6"/>
  <c r="C207" i="6"/>
  <c r="C195" i="6"/>
  <c r="C192" i="6"/>
  <c r="C191" i="6"/>
  <c r="C190" i="6"/>
  <c r="C189" i="6"/>
  <c r="C203" i="6"/>
  <c r="G200" i="6"/>
  <c r="C196" i="6"/>
  <c r="G193" i="6"/>
  <c r="C205" i="6"/>
  <c r="E189" i="6"/>
  <c r="E190" i="6"/>
  <c r="G205" i="6"/>
  <c r="C206" i="6"/>
  <c r="G207" i="6"/>
  <c r="E198" i="6"/>
  <c r="E202" i="6"/>
  <c r="E206" i="6"/>
  <c r="G206" i="6"/>
  <c r="I189" i="6"/>
  <c r="E192" i="6"/>
  <c r="E195" i="6"/>
  <c r="E204" i="6"/>
  <c r="G194" i="6"/>
  <c r="C204" i="6"/>
  <c r="I191" i="6"/>
  <c r="E191" i="6"/>
  <c r="C201" i="6"/>
  <c r="I203" i="6"/>
  <c r="E194" i="6"/>
  <c r="I190" i="6"/>
  <c r="C200" i="6"/>
  <c r="C197" i="6"/>
  <c r="G198" i="6"/>
  <c r="C193" i="6"/>
  <c r="E193" i="6"/>
  <c r="E199" i="6"/>
  <c r="E203" i="6"/>
  <c r="E207" i="6"/>
  <c r="G197" i="6"/>
  <c r="E196" i="6"/>
  <c r="I207" i="6"/>
  <c r="E200" i="6"/>
  <c r="G201" i="6"/>
  <c r="I192" i="6"/>
  <c r="G202" i="6"/>
  <c r="E197" i="6"/>
  <c r="E201" i="6"/>
  <c r="E205" i="6"/>
  <c r="I202" i="6"/>
  <c r="G208" i="6"/>
  <c r="E208" i="6"/>
  <c r="I205" i="6"/>
  <c r="I193" i="6"/>
  <c r="I191" i="5"/>
  <c r="I204" i="5"/>
  <c r="I195" i="5"/>
  <c r="G208" i="5"/>
  <c r="R208" i="5"/>
  <c r="S205" i="5" s="1"/>
  <c r="I208" i="5"/>
  <c r="C193" i="5"/>
  <c r="C191" i="5"/>
  <c r="C189" i="5"/>
  <c r="G193" i="5"/>
  <c r="G191" i="5"/>
  <c r="G189" i="5"/>
  <c r="G194" i="5"/>
  <c r="C192" i="5"/>
  <c r="C194" i="5"/>
  <c r="G192" i="5"/>
  <c r="C190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G190" i="5"/>
  <c r="I190" i="5"/>
  <c r="G196" i="5"/>
  <c r="G205" i="5"/>
  <c r="G207" i="5"/>
  <c r="E192" i="5"/>
  <c r="E194" i="5"/>
  <c r="C195" i="5"/>
  <c r="C198" i="5"/>
  <c r="C201" i="5"/>
  <c r="G198" i="5"/>
  <c r="G200" i="5"/>
  <c r="C197" i="5"/>
  <c r="C199" i="5"/>
  <c r="I194" i="5"/>
  <c r="G195" i="5"/>
  <c r="G197" i="5"/>
  <c r="E189" i="5"/>
  <c r="G201" i="5"/>
  <c r="G202" i="5"/>
  <c r="G203" i="5"/>
  <c r="G204" i="5"/>
  <c r="G206" i="5"/>
  <c r="C200" i="5"/>
  <c r="C206" i="5"/>
  <c r="G199" i="5"/>
  <c r="E193" i="5"/>
  <c r="E190" i="5"/>
  <c r="C203" i="5"/>
  <c r="C204" i="5"/>
  <c r="C205" i="5"/>
  <c r="C207" i="5"/>
  <c r="E191" i="5"/>
  <c r="I192" i="5"/>
  <c r="C196" i="5"/>
  <c r="C202" i="5"/>
  <c r="I203" i="5"/>
  <c r="I193" i="5"/>
  <c r="I198" i="5"/>
  <c r="I207" i="5"/>
  <c r="C208" i="5"/>
  <c r="I199" i="5"/>
  <c r="I205" i="5"/>
  <c r="I208" i="4"/>
  <c r="G207" i="4"/>
  <c r="R208" i="4"/>
  <c r="S201" i="4" s="1"/>
  <c r="G206" i="4"/>
  <c r="E204" i="4"/>
  <c r="E206" i="4"/>
  <c r="C207" i="4"/>
  <c r="E205" i="4"/>
  <c r="G201" i="4"/>
  <c r="E191" i="4"/>
  <c r="C192" i="4"/>
  <c r="G194" i="4"/>
  <c r="E199" i="4"/>
  <c r="E192" i="4"/>
  <c r="C193" i="4"/>
  <c r="E189" i="4"/>
  <c r="C190" i="4"/>
  <c r="E197" i="4"/>
  <c r="C199" i="4"/>
  <c r="C200" i="4"/>
  <c r="C206" i="4"/>
  <c r="G205" i="4"/>
  <c r="G197" i="4"/>
  <c r="E196" i="4"/>
  <c r="E193" i="4"/>
  <c r="E203" i="4"/>
  <c r="G189" i="4"/>
  <c r="E194" i="4"/>
  <c r="C195" i="4"/>
  <c r="G190" i="4"/>
  <c r="C189" i="4"/>
  <c r="G191" i="4"/>
  <c r="E200" i="4"/>
  <c r="G196" i="4"/>
  <c r="E201" i="4"/>
  <c r="G204" i="4"/>
  <c r="C205" i="4"/>
  <c r="E190" i="4"/>
  <c r="C191" i="4"/>
  <c r="E198" i="4"/>
  <c r="E195" i="4"/>
  <c r="C196" i="4"/>
  <c r="G202" i="4"/>
  <c r="G195" i="4"/>
  <c r="C197" i="4"/>
  <c r="G199" i="4"/>
  <c r="G192" i="4"/>
  <c r="G200" i="4"/>
  <c r="I207" i="4"/>
  <c r="C198" i="4"/>
  <c r="G193" i="4"/>
  <c r="E202" i="4"/>
  <c r="G198" i="4"/>
  <c r="C194" i="4"/>
  <c r="C203" i="4"/>
  <c r="G203" i="4"/>
  <c r="E207" i="4"/>
  <c r="C204" i="4"/>
  <c r="C201" i="4"/>
  <c r="C202" i="4"/>
  <c r="I203" i="4"/>
  <c r="I198" i="4"/>
  <c r="I201" i="2"/>
  <c r="I199" i="2"/>
  <c r="I200" i="2"/>
  <c r="G208" i="2"/>
  <c r="I195" i="2"/>
  <c r="E208" i="2"/>
  <c r="I196" i="2"/>
  <c r="I206" i="2"/>
  <c r="I204" i="2"/>
  <c r="I193" i="2"/>
  <c r="C208" i="2"/>
  <c r="I189" i="2"/>
  <c r="I208" i="2"/>
  <c r="R208" i="2"/>
  <c r="S193" i="2" s="1"/>
  <c r="E203" i="2"/>
  <c r="C191" i="2"/>
  <c r="C189" i="2"/>
  <c r="E207" i="2"/>
  <c r="E201" i="2"/>
  <c r="E200" i="2"/>
  <c r="E199" i="2"/>
  <c r="E198" i="2"/>
  <c r="E197" i="2"/>
  <c r="E196" i="2"/>
  <c r="E195" i="2"/>
  <c r="E194" i="2"/>
  <c r="E193" i="2"/>
  <c r="E192" i="2"/>
  <c r="G191" i="2"/>
  <c r="C190" i="2"/>
  <c r="E205" i="2"/>
  <c r="G190" i="2"/>
  <c r="I202" i="2"/>
  <c r="G202" i="2"/>
  <c r="G204" i="2"/>
  <c r="G206" i="2"/>
  <c r="G201" i="2"/>
  <c r="G203" i="2"/>
  <c r="G205" i="2"/>
  <c r="G207" i="2"/>
  <c r="I207" i="2"/>
  <c r="I190" i="2"/>
  <c r="G193" i="2"/>
  <c r="G195" i="2"/>
  <c r="G198" i="2"/>
  <c r="G200" i="2"/>
  <c r="I205" i="2"/>
  <c r="C206" i="2"/>
  <c r="G189" i="2"/>
  <c r="I203" i="2"/>
  <c r="E202" i="2"/>
  <c r="C192" i="2"/>
  <c r="C193" i="2"/>
  <c r="C194" i="2"/>
  <c r="C195" i="2"/>
  <c r="C196" i="2"/>
  <c r="C197" i="2"/>
  <c r="C198" i="2"/>
  <c r="C199" i="2"/>
  <c r="C200" i="2"/>
  <c r="C201" i="2"/>
  <c r="C203" i="2"/>
  <c r="C205" i="2"/>
  <c r="C207" i="2"/>
  <c r="E189" i="2"/>
  <c r="E204" i="2"/>
  <c r="E190" i="2"/>
  <c r="E191" i="2"/>
  <c r="E206" i="2"/>
  <c r="G192" i="2"/>
  <c r="G194" i="2"/>
  <c r="G196" i="2"/>
  <c r="G197" i="2"/>
  <c r="G199" i="2"/>
  <c r="C202" i="2"/>
  <c r="C204" i="2"/>
  <c r="I194" i="2"/>
  <c r="I198" i="2"/>
  <c r="I192" i="2"/>
  <c r="I197" i="2"/>
  <c r="M191" i="71" l="1"/>
  <c r="S208" i="71"/>
  <c r="S251" i="4"/>
  <c r="Q251" i="4"/>
  <c r="M250" i="4"/>
  <c r="S253" i="4"/>
  <c r="S218" i="2"/>
  <c r="Q201" i="71"/>
  <c r="S193" i="71"/>
  <c r="S195" i="71"/>
  <c r="O201" i="71"/>
  <c r="M192" i="71"/>
  <c r="Q195" i="71"/>
  <c r="S255" i="102"/>
  <c r="O243" i="9"/>
  <c r="Q250" i="2"/>
  <c r="M249" i="4"/>
  <c r="M255" i="4"/>
  <c r="Q259" i="4"/>
  <c r="M192" i="22"/>
  <c r="Q259" i="2"/>
  <c r="Q246" i="2"/>
  <c r="Q248" i="4"/>
  <c r="M241" i="4"/>
  <c r="M243" i="4"/>
  <c r="O241" i="4"/>
  <c r="S259" i="2"/>
  <c r="M245" i="2"/>
  <c r="M256" i="4"/>
  <c r="S257" i="4"/>
  <c r="S260" i="4"/>
  <c r="S254" i="2"/>
  <c r="S244" i="4"/>
  <c r="I252" i="75"/>
  <c r="M260" i="2"/>
  <c r="Q245" i="2"/>
  <c r="M258" i="2"/>
  <c r="Q241" i="2"/>
  <c r="Q251" i="2"/>
  <c r="M255" i="2"/>
  <c r="M258" i="4"/>
  <c r="M242" i="4"/>
  <c r="S247" i="4"/>
  <c r="S248" i="4"/>
  <c r="M257" i="4"/>
  <c r="S252" i="4"/>
  <c r="M245" i="4"/>
  <c r="S246" i="4"/>
  <c r="Q254" i="4"/>
  <c r="S256" i="4"/>
  <c r="Q258" i="4"/>
  <c r="S242" i="2"/>
  <c r="Q247" i="4"/>
  <c r="Q257" i="4"/>
  <c r="Q253" i="4"/>
  <c r="S244" i="2"/>
  <c r="S247" i="2"/>
  <c r="M247" i="2"/>
  <c r="M250" i="2"/>
  <c r="M244" i="2"/>
  <c r="M253" i="2"/>
  <c r="S260" i="2"/>
  <c r="M254" i="4"/>
  <c r="M244" i="4"/>
  <c r="S250" i="4"/>
  <c r="M251" i="4"/>
  <c r="Q256" i="4"/>
  <c r="M247" i="4"/>
  <c r="Q244" i="4"/>
  <c r="M252" i="4"/>
  <c r="S259" i="4"/>
  <c r="M259" i="4"/>
  <c r="Q242" i="4"/>
  <c r="M260" i="4"/>
  <c r="S242" i="4"/>
  <c r="Q241" i="4"/>
  <c r="Q255" i="4"/>
  <c r="M252" i="2"/>
  <c r="Q244" i="2"/>
  <c r="M259" i="2"/>
  <c r="Q242" i="2"/>
  <c r="Q247" i="2"/>
  <c r="S243" i="4"/>
  <c r="M246" i="4"/>
  <c r="S255" i="4"/>
  <c r="M248" i="4"/>
  <c r="Q250" i="4"/>
  <c r="S254" i="4"/>
  <c r="Q246" i="4"/>
  <c r="S249" i="4"/>
  <c r="M253" i="4"/>
  <c r="S258" i="4"/>
  <c r="Q252" i="4"/>
  <c r="Q257" i="2"/>
  <c r="S257" i="2"/>
  <c r="S245" i="4"/>
  <c r="Q249" i="4"/>
  <c r="Q243" i="4"/>
  <c r="S246" i="2"/>
  <c r="S191" i="71"/>
  <c r="O199" i="71"/>
  <c r="M196" i="71"/>
  <c r="S197" i="71"/>
  <c r="Q189" i="71"/>
  <c r="S253" i="2"/>
  <c r="S241" i="2"/>
  <c r="S250" i="2"/>
  <c r="M257" i="2"/>
  <c r="Q252" i="2"/>
  <c r="M254" i="2"/>
  <c r="Q248" i="2"/>
  <c r="M248" i="2"/>
  <c r="M251" i="2"/>
  <c r="Q243" i="2"/>
  <c r="M241" i="2"/>
  <c r="Q256" i="2"/>
  <c r="S249" i="2"/>
  <c r="S255" i="2"/>
  <c r="S251" i="2"/>
  <c r="Q255" i="2"/>
  <c r="E260" i="32"/>
  <c r="M201" i="71"/>
  <c r="Q208" i="71"/>
  <c r="O200" i="71"/>
  <c r="S189" i="71"/>
  <c r="Q204" i="71"/>
  <c r="S248" i="2"/>
  <c r="Q260" i="2"/>
  <c r="S256" i="2"/>
  <c r="S258" i="2"/>
  <c r="Q253" i="2"/>
  <c r="M243" i="2"/>
  <c r="M256" i="2"/>
  <c r="M246" i="2"/>
  <c r="Q249" i="2"/>
  <c r="Q258" i="2"/>
  <c r="Q254" i="2"/>
  <c r="M249" i="2"/>
  <c r="O241" i="2"/>
  <c r="S252" i="2"/>
  <c r="S243" i="2"/>
  <c r="S241" i="4"/>
  <c r="Q245" i="4"/>
  <c r="I250" i="57"/>
  <c r="I254" i="57"/>
  <c r="I243" i="57"/>
  <c r="M260" i="5"/>
  <c r="O254" i="76"/>
  <c r="O193" i="71"/>
  <c r="O192" i="71"/>
  <c r="M195" i="71"/>
  <c r="Q206" i="71"/>
  <c r="Q194" i="71"/>
  <c r="S194" i="71"/>
  <c r="O196" i="71"/>
  <c r="O204" i="71"/>
  <c r="O190" i="71"/>
  <c r="O203" i="71"/>
  <c r="S190" i="71"/>
  <c r="O198" i="71"/>
  <c r="O205" i="71"/>
  <c r="Q207" i="71"/>
  <c r="S196" i="71"/>
  <c r="Q190" i="71"/>
  <c r="Q192" i="71"/>
  <c r="Q199" i="71"/>
  <c r="Q196" i="71"/>
  <c r="S192" i="71"/>
  <c r="S203" i="71"/>
  <c r="S207" i="71"/>
  <c r="O194" i="71"/>
  <c r="Q198" i="71"/>
  <c r="S200" i="71"/>
  <c r="O208" i="71"/>
  <c r="M190" i="71"/>
  <c r="O197" i="71"/>
  <c r="S198" i="71"/>
  <c r="M199" i="71"/>
  <c r="M206" i="71"/>
  <c r="M203" i="71"/>
  <c r="O191" i="71"/>
  <c r="M200" i="71"/>
  <c r="M189" i="71"/>
  <c r="S206" i="71"/>
  <c r="Q191" i="71"/>
  <c r="Q197" i="71"/>
  <c r="Q203" i="71"/>
  <c r="Q205" i="71"/>
  <c r="Q200" i="71"/>
  <c r="Q193" i="71"/>
  <c r="S201" i="71"/>
  <c r="M193" i="71"/>
  <c r="M198" i="71"/>
  <c r="O206" i="71"/>
  <c r="Q202" i="71"/>
  <c r="S205" i="71"/>
  <c r="S204" i="71"/>
  <c r="M197" i="71"/>
  <c r="O207" i="71"/>
  <c r="M204" i="71"/>
  <c r="S199" i="71"/>
  <c r="O202" i="71"/>
  <c r="M194" i="71"/>
  <c r="M207" i="71"/>
  <c r="M205" i="71"/>
  <c r="M190" i="68"/>
  <c r="E231" i="80"/>
  <c r="C215" i="80"/>
  <c r="S190" i="31"/>
  <c r="S206" i="74"/>
  <c r="O189" i="71"/>
  <c r="S202" i="71"/>
  <c r="S203" i="61"/>
  <c r="M202" i="71"/>
  <c r="M208" i="71"/>
  <c r="Q190" i="22"/>
  <c r="S202" i="28"/>
  <c r="Q208" i="28"/>
  <c r="O208" i="28"/>
  <c r="S201" i="28"/>
  <c r="S197" i="28"/>
  <c r="S194" i="46"/>
  <c r="S200" i="27"/>
  <c r="O208" i="46"/>
  <c r="S203" i="76"/>
  <c r="S204" i="44"/>
  <c r="E216" i="80"/>
  <c r="G225" i="80"/>
  <c r="S198" i="17"/>
  <c r="S199" i="29"/>
  <c r="I231" i="80"/>
  <c r="G218" i="80"/>
  <c r="I234" i="80"/>
  <c r="I227" i="31"/>
  <c r="O208" i="4"/>
  <c r="S193" i="4"/>
  <c r="G251" i="22"/>
  <c r="I251" i="22"/>
  <c r="C245" i="22"/>
  <c r="R260" i="22"/>
  <c r="M252" i="22" s="1"/>
  <c r="G251" i="23"/>
  <c r="I249" i="22"/>
  <c r="G259" i="22"/>
  <c r="I253" i="58"/>
  <c r="O260" i="28"/>
  <c r="I255" i="22"/>
  <c r="I259" i="22"/>
  <c r="I252" i="22"/>
  <c r="C246" i="22"/>
  <c r="G253" i="22"/>
  <c r="E242" i="22"/>
  <c r="G248" i="22"/>
  <c r="O251" i="74"/>
  <c r="G260" i="22"/>
  <c r="E255" i="22"/>
  <c r="E259" i="22"/>
  <c r="G242" i="22"/>
  <c r="G248" i="23"/>
  <c r="E260" i="22"/>
  <c r="I244" i="22"/>
  <c r="G245" i="22"/>
  <c r="E252" i="22"/>
  <c r="C244" i="22"/>
  <c r="C242" i="22"/>
  <c r="I233" i="72"/>
  <c r="G260" i="58"/>
  <c r="I252" i="58"/>
  <c r="I249" i="58"/>
  <c r="I251" i="58"/>
  <c r="I250" i="58"/>
  <c r="S205" i="58"/>
  <c r="I247" i="58"/>
  <c r="S201" i="58"/>
  <c r="I248" i="58"/>
  <c r="S220" i="90"/>
  <c r="S203" i="58"/>
  <c r="S195" i="58"/>
  <c r="S197" i="58"/>
  <c r="S196" i="58"/>
  <c r="C260" i="58"/>
  <c r="S217" i="90"/>
  <c r="I253" i="33"/>
  <c r="I251" i="33"/>
  <c r="S221" i="90"/>
  <c r="S196" i="6"/>
  <c r="O255" i="26"/>
  <c r="G224" i="80"/>
  <c r="G215" i="80"/>
  <c r="I228" i="80"/>
  <c r="E221" i="80"/>
  <c r="C232" i="80"/>
  <c r="R234" i="80"/>
  <c r="M233" i="80" s="1"/>
  <c r="I231" i="22"/>
  <c r="I218" i="80"/>
  <c r="G234" i="80"/>
  <c r="I232" i="80"/>
  <c r="G231" i="80"/>
  <c r="G228" i="80"/>
  <c r="E230" i="80"/>
  <c r="C233" i="80"/>
  <c r="I219" i="80"/>
  <c r="C224" i="80"/>
  <c r="O257" i="26"/>
  <c r="I217" i="80"/>
  <c r="I227" i="80"/>
  <c r="I215" i="80"/>
  <c r="E218" i="80"/>
  <c r="E223" i="80"/>
  <c r="E226" i="80"/>
  <c r="C225" i="80"/>
  <c r="G230" i="80"/>
  <c r="S189" i="4"/>
  <c r="S196" i="5"/>
  <c r="I232" i="3"/>
  <c r="I231" i="3"/>
  <c r="Q198" i="22"/>
  <c r="Q201" i="22"/>
  <c r="M190" i="22"/>
  <c r="O252" i="22"/>
  <c r="O251" i="22"/>
  <c r="G246" i="23"/>
  <c r="E258" i="23"/>
  <c r="O245" i="28"/>
  <c r="S196" i="28"/>
  <c r="S197" i="22"/>
  <c r="S206" i="22"/>
  <c r="S198" i="22"/>
  <c r="S226" i="2"/>
  <c r="S195" i="4"/>
  <c r="S192" i="4"/>
  <c r="M193" i="22"/>
  <c r="M195" i="22"/>
  <c r="O256" i="22"/>
  <c r="O260" i="22"/>
  <c r="O243" i="22"/>
  <c r="E253" i="23"/>
  <c r="C255" i="23"/>
  <c r="S192" i="28"/>
  <c r="S198" i="28"/>
  <c r="O242" i="28"/>
  <c r="S203" i="28"/>
  <c r="Q200" i="22"/>
  <c r="Q205" i="22"/>
  <c r="O258" i="22"/>
  <c r="O255" i="22"/>
  <c r="I254" i="23"/>
  <c r="I251" i="23"/>
  <c r="C242" i="23"/>
  <c r="O255" i="28"/>
  <c r="M208" i="28"/>
  <c r="S193" i="28"/>
  <c r="S189" i="28"/>
  <c r="S222" i="2"/>
  <c r="S249" i="5"/>
  <c r="M248" i="5"/>
  <c r="S245" i="5"/>
  <c r="S257" i="5"/>
  <c r="S253" i="5"/>
  <c r="S241" i="5"/>
  <c r="M251" i="5"/>
  <c r="M243" i="5"/>
  <c r="S259" i="5"/>
  <c r="S243" i="5"/>
  <c r="Q244" i="5"/>
  <c r="Q245" i="5"/>
  <c r="Q256" i="5"/>
  <c r="M257" i="5"/>
  <c r="M249" i="5"/>
  <c r="M241" i="5"/>
  <c r="Q249" i="5"/>
  <c r="Q251" i="5"/>
  <c r="M259" i="5"/>
  <c r="M250" i="5"/>
  <c r="S252" i="5"/>
  <c r="Q254" i="5"/>
  <c r="S250" i="5"/>
  <c r="Q248" i="5"/>
  <c r="M255" i="5"/>
  <c r="Q255" i="5"/>
  <c r="S242" i="5"/>
  <c r="M247" i="5"/>
  <c r="S251" i="5"/>
  <c r="M252" i="5"/>
  <c r="S254" i="5"/>
  <c r="Q247" i="5"/>
  <c r="S260" i="5"/>
  <c r="M253" i="5"/>
  <c r="M245" i="5"/>
  <c r="S248" i="5"/>
  <c r="S258" i="5"/>
  <c r="Q252" i="5"/>
  <c r="Q243" i="5"/>
  <c r="M256" i="5"/>
  <c r="Q246" i="5"/>
  <c r="M244" i="5"/>
  <c r="M254" i="5"/>
  <c r="O241" i="5"/>
  <c r="S247" i="5"/>
  <c r="M242" i="5"/>
  <c r="Q253" i="5"/>
  <c r="M258" i="5"/>
  <c r="Q258" i="5"/>
  <c r="Q250" i="5"/>
  <c r="Q242" i="5"/>
  <c r="Q257" i="5"/>
  <c r="M246" i="5"/>
  <c r="S246" i="5"/>
  <c r="S244" i="5"/>
  <c r="S255" i="5"/>
  <c r="Q259" i="5"/>
  <c r="S256" i="5"/>
  <c r="Q241" i="5"/>
  <c r="S198" i="6"/>
  <c r="O245" i="22"/>
  <c r="Q208" i="6"/>
  <c r="S200" i="6"/>
  <c r="S260" i="6"/>
  <c r="S249" i="6"/>
  <c r="S257" i="6"/>
  <c r="S245" i="6"/>
  <c r="Q247" i="6"/>
  <c r="M244" i="6"/>
  <c r="Q244" i="6"/>
  <c r="M254" i="6"/>
  <c r="Q254" i="6"/>
  <c r="S255" i="6"/>
  <c r="Q259" i="6"/>
  <c r="M248" i="6"/>
  <c r="Q258" i="6"/>
  <c r="S259" i="6"/>
  <c r="S242" i="6"/>
  <c r="M250" i="6"/>
  <c r="S254" i="6"/>
  <c r="S244" i="6"/>
  <c r="Q253" i="6"/>
  <c r="M253" i="6"/>
  <c r="Q245" i="6"/>
  <c r="S252" i="6"/>
  <c r="M245" i="6"/>
  <c r="S247" i="6"/>
  <c r="M258" i="6"/>
  <c r="S248" i="6"/>
  <c r="Q248" i="6"/>
  <c r="Q242" i="6"/>
  <c r="S251" i="6"/>
  <c r="Q241" i="6"/>
  <c r="Q250" i="6"/>
  <c r="O241" i="6"/>
  <c r="M246" i="6"/>
  <c r="M259" i="6"/>
  <c r="M249" i="6"/>
  <c r="Q251" i="6"/>
  <c r="M252" i="6"/>
  <c r="Q252" i="6"/>
  <c r="S250" i="6"/>
  <c r="Q249" i="6"/>
  <c r="M255" i="6"/>
  <c r="M247" i="6"/>
  <c r="S243" i="6"/>
  <c r="Q255" i="6"/>
  <c r="S253" i="6"/>
  <c r="M256" i="6"/>
  <c r="M243" i="6"/>
  <c r="S246" i="6"/>
  <c r="Q243" i="6"/>
  <c r="M251" i="6"/>
  <c r="S241" i="6"/>
  <c r="S256" i="6"/>
  <c r="M242" i="6"/>
  <c r="Q246" i="6"/>
  <c r="M257" i="6"/>
  <c r="S258" i="6"/>
  <c r="Q257" i="6"/>
  <c r="Q256" i="6"/>
  <c r="M241" i="6"/>
  <c r="Q221" i="2"/>
  <c r="S231" i="2"/>
  <c r="O224" i="2"/>
  <c r="O218" i="2"/>
  <c r="O226" i="2"/>
  <c r="O215" i="2"/>
  <c r="S228" i="2"/>
  <c r="Q226" i="2"/>
  <c r="Q230" i="2"/>
  <c r="S224" i="2"/>
  <c r="O232" i="2"/>
  <c r="S220" i="2"/>
  <c r="S229" i="2"/>
  <c r="Q219" i="2"/>
  <c r="S232" i="2"/>
  <c r="Q228" i="2"/>
  <c r="M231" i="2"/>
  <c r="M219" i="2"/>
  <c r="O225" i="2"/>
  <c r="O219" i="2"/>
  <c r="O221" i="2"/>
  <c r="O220" i="2"/>
  <c r="M229" i="2"/>
  <c r="Q232" i="2"/>
  <c r="Q220" i="2"/>
  <c r="S227" i="2"/>
  <c r="Q223" i="2"/>
  <c r="Q216" i="2"/>
  <c r="Q225" i="2"/>
  <c r="O234" i="2"/>
  <c r="M217" i="2"/>
  <c r="M220" i="2"/>
  <c r="Q233" i="2"/>
  <c r="S223" i="2"/>
  <c r="O227" i="2"/>
  <c r="S217" i="2"/>
  <c r="M228" i="2"/>
  <c r="M227" i="2"/>
  <c r="O230" i="2"/>
  <c r="O216" i="2"/>
  <c r="M221" i="2"/>
  <c r="M230" i="2"/>
  <c r="M234" i="2"/>
  <c r="Q229" i="2"/>
  <c r="S215" i="2"/>
  <c r="S225" i="2"/>
  <c r="M233" i="2"/>
  <c r="M222" i="2"/>
  <c r="O223" i="2"/>
  <c r="Q224" i="2"/>
  <c r="O228" i="2"/>
  <c r="M223" i="2"/>
  <c r="Q231" i="2"/>
  <c r="M226" i="2"/>
  <c r="M224" i="2"/>
  <c r="S234" i="2"/>
  <c r="O233" i="2"/>
  <c r="S221" i="2"/>
  <c r="M225" i="2"/>
  <c r="Q218" i="2"/>
  <c r="Q217" i="2"/>
  <c r="O222" i="2"/>
  <c r="Q215" i="2"/>
  <c r="Q227" i="2"/>
  <c r="M215" i="2"/>
  <c r="M218" i="2"/>
  <c r="M216" i="2"/>
  <c r="O229" i="2"/>
  <c r="O231" i="2"/>
  <c r="S219" i="2"/>
  <c r="M232" i="2"/>
  <c r="Q234" i="2"/>
  <c r="Q222" i="2"/>
  <c r="S230" i="2"/>
  <c r="O217" i="2"/>
  <c r="S216" i="2"/>
  <c r="Q260" i="6"/>
  <c r="F216" i="81"/>
  <c r="C230" i="81"/>
  <c r="F225" i="81"/>
  <c r="F223" i="81"/>
  <c r="F229" i="81"/>
  <c r="I233" i="80"/>
  <c r="I220" i="80"/>
  <c r="C229" i="80"/>
  <c r="E215" i="80"/>
  <c r="I222" i="80"/>
  <c r="C220" i="80"/>
  <c r="E224" i="80"/>
  <c r="C221" i="80"/>
  <c r="G226" i="80"/>
  <c r="C219" i="80"/>
  <c r="I230" i="80"/>
  <c r="I225" i="80"/>
  <c r="I216" i="80"/>
  <c r="E234" i="80"/>
  <c r="I224" i="80"/>
  <c r="I221" i="80"/>
  <c r="G219" i="80"/>
  <c r="C234" i="80"/>
  <c r="C217" i="80"/>
  <c r="G233" i="80"/>
  <c r="C227" i="80"/>
  <c r="E219" i="80"/>
  <c r="G227" i="80"/>
  <c r="E220" i="80"/>
  <c r="G222" i="80"/>
  <c r="E232" i="80"/>
  <c r="E227" i="80"/>
  <c r="E225" i="80"/>
  <c r="G220" i="80"/>
  <c r="C228" i="80"/>
  <c r="C223" i="80"/>
  <c r="C226" i="80"/>
  <c r="I226" i="80"/>
  <c r="I229" i="80"/>
  <c r="I223" i="80"/>
  <c r="E217" i="80"/>
  <c r="E228" i="80"/>
  <c r="C218" i="80"/>
  <c r="E229" i="80"/>
  <c r="G223" i="80"/>
  <c r="G217" i="80"/>
  <c r="G229" i="80"/>
  <c r="G216" i="80"/>
  <c r="E222" i="80"/>
  <c r="G232" i="80"/>
  <c r="C231" i="80"/>
  <c r="E233" i="80"/>
  <c r="C216" i="80"/>
  <c r="G221" i="80"/>
  <c r="C222" i="80"/>
  <c r="I220" i="79"/>
  <c r="I216" i="79"/>
  <c r="I225" i="79"/>
  <c r="I221" i="79"/>
  <c r="G234" i="79"/>
  <c r="I227" i="79"/>
  <c r="I233" i="79"/>
  <c r="I231" i="79"/>
  <c r="I224" i="79"/>
  <c r="I219" i="79"/>
  <c r="I229" i="79"/>
  <c r="I217" i="79"/>
  <c r="E234" i="79"/>
  <c r="I226" i="79"/>
  <c r="I259" i="79"/>
  <c r="I249" i="79"/>
  <c r="O244" i="79"/>
  <c r="O242" i="79"/>
  <c r="O251" i="79"/>
  <c r="C260" i="79"/>
  <c r="I244" i="79"/>
  <c r="O249" i="79"/>
  <c r="O247" i="79"/>
  <c r="O250" i="79"/>
  <c r="O245" i="79"/>
  <c r="I248" i="79"/>
  <c r="O246" i="79"/>
  <c r="O259" i="79"/>
  <c r="O253" i="79"/>
  <c r="G260" i="79"/>
  <c r="E260" i="79"/>
  <c r="I253" i="79"/>
  <c r="I241" i="79"/>
  <c r="O255" i="79"/>
  <c r="I246" i="79"/>
  <c r="I242" i="79"/>
  <c r="I218" i="79"/>
  <c r="O258" i="79"/>
  <c r="E260" i="80"/>
  <c r="C260" i="80"/>
  <c r="I246" i="80"/>
  <c r="S205" i="80"/>
  <c r="S198" i="80"/>
  <c r="S200" i="80"/>
  <c r="S192" i="80"/>
  <c r="I257" i="80"/>
  <c r="I245" i="80"/>
  <c r="I258" i="80"/>
  <c r="I256" i="80"/>
  <c r="O260" i="80"/>
  <c r="S206" i="80"/>
  <c r="S201" i="80"/>
  <c r="I248" i="80"/>
  <c r="I254" i="80"/>
  <c r="I255" i="80"/>
  <c r="M208" i="80"/>
  <c r="S190" i="80"/>
  <c r="O244" i="77"/>
  <c r="I232" i="77"/>
  <c r="I216" i="77"/>
  <c r="G234" i="77"/>
  <c r="I231" i="77"/>
  <c r="O252" i="77"/>
  <c r="O242" i="77"/>
  <c r="I248" i="77"/>
  <c r="I225" i="77"/>
  <c r="I251" i="77"/>
  <c r="I256" i="77"/>
  <c r="I220" i="77"/>
  <c r="I252" i="77"/>
  <c r="I227" i="77"/>
  <c r="O245" i="77"/>
  <c r="S199" i="77"/>
  <c r="S196" i="77"/>
  <c r="I222" i="77"/>
  <c r="E234" i="77"/>
  <c r="O255" i="77"/>
  <c r="C234" i="77"/>
  <c r="I233" i="77"/>
  <c r="I229" i="77"/>
  <c r="I215" i="77"/>
  <c r="C260" i="77"/>
  <c r="S189" i="77"/>
  <c r="S207" i="77"/>
  <c r="S193" i="77"/>
  <c r="S191" i="77"/>
  <c r="S203" i="77"/>
  <c r="I219" i="77"/>
  <c r="I217" i="77"/>
  <c r="I254" i="77"/>
  <c r="I221" i="77"/>
  <c r="I244" i="77"/>
  <c r="S201" i="77"/>
  <c r="I230" i="77"/>
  <c r="S202" i="77"/>
  <c r="S197" i="77"/>
  <c r="S195" i="77"/>
  <c r="Q208" i="77"/>
  <c r="C234" i="76"/>
  <c r="I224" i="76"/>
  <c r="I232" i="76"/>
  <c r="O252" i="76"/>
  <c r="I222" i="76"/>
  <c r="I227" i="76"/>
  <c r="I216" i="76"/>
  <c r="E260" i="76"/>
  <c r="I255" i="76"/>
  <c r="I230" i="76"/>
  <c r="I241" i="76"/>
  <c r="E234" i="76"/>
  <c r="I250" i="76"/>
  <c r="O245" i="76"/>
  <c r="I217" i="76"/>
  <c r="I225" i="76"/>
  <c r="S207" i="76"/>
  <c r="I258" i="76"/>
  <c r="O242" i="76"/>
  <c r="I220" i="76"/>
  <c r="I226" i="76"/>
  <c r="I221" i="76"/>
  <c r="I254" i="76"/>
  <c r="I256" i="76"/>
  <c r="O244" i="76"/>
  <c r="I244" i="76"/>
  <c r="I245" i="76"/>
  <c r="O246" i="76"/>
  <c r="S204" i="76"/>
  <c r="I259" i="76"/>
  <c r="O253" i="76"/>
  <c r="I257" i="76"/>
  <c r="O243" i="76"/>
  <c r="I247" i="76"/>
  <c r="I228" i="76"/>
  <c r="C260" i="76"/>
  <c r="I218" i="76"/>
  <c r="C260" i="75"/>
  <c r="G234" i="75"/>
  <c r="I228" i="75"/>
  <c r="I230" i="75"/>
  <c r="S206" i="75"/>
  <c r="S201" i="75"/>
  <c r="O208" i="75"/>
  <c r="S200" i="75"/>
  <c r="I219" i="75"/>
  <c r="I226" i="75"/>
  <c r="I217" i="75"/>
  <c r="I220" i="75"/>
  <c r="I225" i="75"/>
  <c r="I248" i="75"/>
  <c r="I247" i="75"/>
  <c r="I246" i="75"/>
  <c r="I242" i="75"/>
  <c r="I216" i="75"/>
  <c r="G260" i="75"/>
  <c r="I245" i="75"/>
  <c r="I250" i="75"/>
  <c r="S203" i="74"/>
  <c r="E260" i="74"/>
  <c r="S199" i="74"/>
  <c r="S204" i="74"/>
  <c r="O256" i="74"/>
  <c r="O260" i="74"/>
  <c r="O248" i="74"/>
  <c r="O254" i="74"/>
  <c r="I249" i="74"/>
  <c r="S202" i="74"/>
  <c r="I250" i="74"/>
  <c r="S205" i="74"/>
  <c r="S207" i="74"/>
  <c r="I225" i="74"/>
  <c r="S196" i="74"/>
  <c r="O208" i="74"/>
  <c r="S198" i="74"/>
  <c r="O246" i="74"/>
  <c r="S194" i="74"/>
  <c r="O252" i="74"/>
  <c r="O250" i="74"/>
  <c r="O253" i="74"/>
  <c r="S197" i="74"/>
  <c r="S193" i="74"/>
  <c r="O243" i="74"/>
  <c r="M208" i="74"/>
  <c r="Q208" i="74"/>
  <c r="S191" i="74"/>
  <c r="O244" i="74"/>
  <c r="O242" i="74"/>
  <c r="S201" i="74"/>
  <c r="S195" i="74"/>
  <c r="S200" i="74"/>
  <c r="O249" i="74"/>
  <c r="O257" i="74"/>
  <c r="O255" i="74"/>
  <c r="I221" i="74"/>
  <c r="I228" i="74"/>
  <c r="I233" i="74"/>
  <c r="O245" i="74"/>
  <c r="I217" i="74"/>
  <c r="I223" i="74"/>
  <c r="I251" i="74"/>
  <c r="I253" i="74"/>
  <c r="I259" i="74"/>
  <c r="C260" i="74"/>
  <c r="I222" i="74"/>
  <c r="I246" i="74"/>
  <c r="I218" i="74"/>
  <c r="I245" i="74"/>
  <c r="S194" i="72"/>
  <c r="C234" i="72"/>
  <c r="I220" i="72"/>
  <c r="G234" i="72"/>
  <c r="E234" i="72"/>
  <c r="S197" i="72"/>
  <c r="E260" i="72"/>
  <c r="S203" i="72"/>
  <c r="C260" i="72"/>
  <c r="S198" i="72"/>
  <c r="I249" i="72"/>
  <c r="I246" i="72"/>
  <c r="S193" i="72"/>
  <c r="S202" i="72"/>
  <c r="S207" i="72"/>
  <c r="S201" i="72"/>
  <c r="O208" i="72"/>
  <c r="S206" i="72"/>
  <c r="Q208" i="72"/>
  <c r="I250" i="72"/>
  <c r="I256" i="72"/>
  <c r="I258" i="72"/>
  <c r="I243" i="72"/>
  <c r="M208" i="72"/>
  <c r="S191" i="72"/>
  <c r="I259" i="72"/>
  <c r="I245" i="72"/>
  <c r="I252" i="72"/>
  <c r="S205" i="72"/>
  <c r="I216" i="71"/>
  <c r="I233" i="71"/>
  <c r="I230" i="71"/>
  <c r="I231" i="71"/>
  <c r="I249" i="71"/>
  <c r="I254" i="71"/>
  <c r="I248" i="71"/>
  <c r="I220" i="71"/>
  <c r="O252" i="71"/>
  <c r="C260" i="71"/>
  <c r="I227" i="71"/>
  <c r="I215" i="71"/>
  <c r="O256" i="71"/>
  <c r="I229" i="71"/>
  <c r="O251" i="71"/>
  <c r="O242" i="71"/>
  <c r="O253" i="71"/>
  <c r="I224" i="71"/>
  <c r="C234" i="71"/>
  <c r="O246" i="71"/>
  <c r="I228" i="71"/>
  <c r="O258" i="71"/>
  <c r="G234" i="71"/>
  <c r="I218" i="71"/>
  <c r="O249" i="71"/>
  <c r="I217" i="71"/>
  <c r="I226" i="71"/>
  <c r="I258" i="71"/>
  <c r="O259" i="71"/>
  <c r="O250" i="71"/>
  <c r="E234" i="71"/>
  <c r="O260" i="71"/>
  <c r="Q203" i="70"/>
  <c r="O191" i="70"/>
  <c r="M205" i="70"/>
  <c r="O204" i="70"/>
  <c r="Q193" i="70"/>
  <c r="Q198" i="70"/>
  <c r="O194" i="70"/>
  <c r="M203" i="70"/>
  <c r="M207" i="70"/>
  <c r="S191" i="70"/>
  <c r="S189" i="70"/>
  <c r="M200" i="70"/>
  <c r="M192" i="70"/>
  <c r="Q199" i="70"/>
  <c r="O208" i="70"/>
  <c r="S190" i="70"/>
  <c r="S196" i="70"/>
  <c r="O189" i="70"/>
  <c r="O192" i="70"/>
  <c r="S203" i="70"/>
  <c r="Q205" i="70"/>
  <c r="Q195" i="70"/>
  <c r="M196" i="70"/>
  <c r="Q206" i="70"/>
  <c r="M206" i="70"/>
  <c r="M190" i="70"/>
  <c r="Q200" i="70"/>
  <c r="M201" i="70"/>
  <c r="Q191" i="70"/>
  <c r="O207" i="70"/>
  <c r="S204" i="70"/>
  <c r="O199" i="70"/>
  <c r="S201" i="70"/>
  <c r="O206" i="70"/>
  <c r="O196" i="70"/>
  <c r="S193" i="70"/>
  <c r="O190" i="70"/>
  <c r="O200" i="70"/>
  <c r="S200" i="70"/>
  <c r="O193" i="70"/>
  <c r="O198" i="70"/>
  <c r="S194" i="70"/>
  <c r="S207" i="70"/>
  <c r="M208" i="70"/>
  <c r="O195" i="70"/>
  <c r="O205" i="70"/>
  <c r="S195" i="70"/>
  <c r="Q189" i="70"/>
  <c r="Q194" i="70"/>
  <c r="M189" i="70"/>
  <c r="Q190" i="70"/>
  <c r="M193" i="70"/>
  <c r="M198" i="70"/>
  <c r="M204" i="70"/>
  <c r="M194" i="70"/>
  <c r="Q202" i="70"/>
  <c r="S192" i="70"/>
  <c r="O197" i="70"/>
  <c r="O203" i="70"/>
  <c r="M199" i="70"/>
  <c r="O201" i="70"/>
  <c r="S199" i="70"/>
  <c r="Q208" i="70"/>
  <c r="S202" i="70"/>
  <c r="S206" i="70"/>
  <c r="O202" i="70"/>
  <c r="M202" i="70"/>
  <c r="Q204" i="70"/>
  <c r="M197" i="70"/>
  <c r="Q201" i="70"/>
  <c r="Q196" i="70"/>
  <c r="Q197" i="70"/>
  <c r="M191" i="70"/>
  <c r="M195" i="70"/>
  <c r="Q207" i="70"/>
  <c r="Q192" i="70"/>
  <c r="S197" i="70"/>
  <c r="S198" i="70"/>
  <c r="I258" i="70"/>
  <c r="I244" i="70"/>
  <c r="I247" i="70"/>
  <c r="I250" i="70"/>
  <c r="I251" i="70"/>
  <c r="I231" i="70"/>
  <c r="E234" i="70"/>
  <c r="I254" i="70"/>
  <c r="I221" i="70"/>
  <c r="S195" i="69"/>
  <c r="S207" i="69"/>
  <c r="O259" i="69"/>
  <c r="M208" i="69"/>
  <c r="S197" i="69"/>
  <c r="S191" i="69"/>
  <c r="S193" i="69"/>
  <c r="I216" i="69"/>
  <c r="G234" i="69"/>
  <c r="S198" i="69"/>
  <c r="C234" i="69"/>
  <c r="I220" i="69"/>
  <c r="O256" i="69"/>
  <c r="O254" i="69"/>
  <c r="I228" i="69"/>
  <c r="I225" i="69"/>
  <c r="O255" i="69"/>
  <c r="E260" i="69"/>
  <c r="O252" i="69"/>
  <c r="S205" i="69"/>
  <c r="G231" i="68"/>
  <c r="S190" i="68"/>
  <c r="Q189" i="68"/>
  <c r="M198" i="68"/>
  <c r="S202" i="68"/>
  <c r="M194" i="68"/>
  <c r="M189" i="68"/>
  <c r="Q194" i="68"/>
  <c r="S208" i="68"/>
  <c r="O203" i="68"/>
  <c r="S207" i="68"/>
  <c r="S194" i="68"/>
  <c r="O205" i="68"/>
  <c r="M205" i="68"/>
  <c r="O200" i="68"/>
  <c r="Q199" i="68"/>
  <c r="Q198" i="68"/>
  <c r="Q202" i="68"/>
  <c r="M202" i="68"/>
  <c r="S203" i="68"/>
  <c r="Q203" i="68"/>
  <c r="O193" i="68"/>
  <c r="S200" i="68"/>
  <c r="Q206" i="68"/>
  <c r="M196" i="68"/>
  <c r="Q197" i="68"/>
  <c r="Q192" i="68"/>
  <c r="Q207" i="68"/>
  <c r="O202" i="68"/>
  <c r="M206" i="68"/>
  <c r="S206" i="68"/>
  <c r="Q196" i="68"/>
  <c r="O201" i="68"/>
  <c r="M192" i="68"/>
  <c r="M193" i="68"/>
  <c r="M191" i="68"/>
  <c r="Q191" i="68"/>
  <c r="Q190" i="68"/>
  <c r="M203" i="68"/>
  <c r="Q195" i="68"/>
  <c r="Q200" i="68"/>
  <c r="S198" i="68"/>
  <c r="O197" i="68"/>
  <c r="O207" i="68"/>
  <c r="M199" i="68"/>
  <c r="Q205" i="68"/>
  <c r="M195" i="68"/>
  <c r="M204" i="68"/>
  <c r="M207" i="68"/>
  <c r="Q193" i="68"/>
  <c r="O208" i="68"/>
  <c r="O199" i="68"/>
  <c r="S189" i="68"/>
  <c r="G219" i="68"/>
  <c r="O190" i="68"/>
  <c r="Q204" i="68"/>
  <c r="S195" i="68"/>
  <c r="Q201" i="68"/>
  <c r="O195" i="68"/>
  <c r="O196" i="68"/>
  <c r="O189" i="68"/>
  <c r="S199" i="68"/>
  <c r="S204" i="68"/>
  <c r="S192" i="68"/>
  <c r="O192" i="68"/>
  <c r="Q208" i="68"/>
  <c r="O206" i="68"/>
  <c r="O194" i="68"/>
  <c r="M200" i="68"/>
  <c r="M197" i="68"/>
  <c r="S197" i="68"/>
  <c r="M208" i="68"/>
  <c r="S196" i="68"/>
  <c r="O191" i="68"/>
  <c r="S191" i="68"/>
  <c r="O198" i="68"/>
  <c r="O204" i="68"/>
  <c r="C234" i="68"/>
  <c r="I228" i="68"/>
  <c r="G223" i="68"/>
  <c r="E223" i="68"/>
  <c r="C230" i="68"/>
  <c r="E219" i="68"/>
  <c r="I218" i="68"/>
  <c r="C226" i="68"/>
  <c r="E229" i="68"/>
  <c r="I232" i="68"/>
  <c r="G224" i="68"/>
  <c r="E230" i="68"/>
  <c r="G216" i="68"/>
  <c r="E217" i="68"/>
  <c r="I230" i="68"/>
  <c r="G229" i="68"/>
  <c r="G228" i="68"/>
  <c r="C224" i="68"/>
  <c r="E226" i="68"/>
  <c r="E220" i="68"/>
  <c r="C227" i="68"/>
  <c r="C218" i="68"/>
  <c r="R234" i="68"/>
  <c r="Q228" i="68" s="1"/>
  <c r="I222" i="68"/>
  <c r="I219" i="68"/>
  <c r="G230" i="68"/>
  <c r="E215" i="68"/>
  <c r="C219" i="68"/>
  <c r="I226" i="68"/>
  <c r="I220" i="68"/>
  <c r="E232" i="68"/>
  <c r="C225" i="68"/>
  <c r="G233" i="68"/>
  <c r="I216" i="68"/>
  <c r="C231" i="68"/>
  <c r="E225" i="68"/>
  <c r="G234" i="68"/>
  <c r="G215" i="68"/>
  <c r="I233" i="68"/>
  <c r="I227" i="68"/>
  <c r="G221" i="68"/>
  <c r="C233" i="68"/>
  <c r="E227" i="68"/>
  <c r="C232" i="68"/>
  <c r="G220" i="68"/>
  <c r="E228" i="68"/>
  <c r="C221" i="68"/>
  <c r="G217" i="68"/>
  <c r="G218" i="68"/>
  <c r="C222" i="68"/>
  <c r="C229" i="68"/>
  <c r="G232" i="68"/>
  <c r="G222" i="68"/>
  <c r="C215" i="68"/>
  <c r="C216" i="68"/>
  <c r="C217" i="68"/>
  <c r="I221" i="68"/>
  <c r="I223" i="68"/>
  <c r="I225" i="68"/>
  <c r="I229" i="68"/>
  <c r="I224" i="68"/>
  <c r="E234" i="68"/>
  <c r="I231" i="68"/>
  <c r="G226" i="68"/>
  <c r="I215" i="68"/>
  <c r="C223" i="68"/>
  <c r="E216" i="68"/>
  <c r="E231" i="68"/>
  <c r="G227" i="68"/>
  <c r="E224" i="68"/>
  <c r="I217" i="68"/>
  <c r="G225" i="68"/>
  <c r="C228" i="68"/>
  <c r="E233" i="68"/>
  <c r="E218" i="68"/>
  <c r="E221" i="68"/>
  <c r="E222" i="68"/>
  <c r="C220" i="68"/>
  <c r="S191" i="67"/>
  <c r="O247" i="67"/>
  <c r="S189" i="67"/>
  <c r="Q208" i="67"/>
  <c r="I218" i="67"/>
  <c r="O208" i="67"/>
  <c r="I246" i="67"/>
  <c r="I258" i="67"/>
  <c r="I229" i="67"/>
  <c r="I222" i="67"/>
  <c r="E260" i="67"/>
  <c r="I217" i="67"/>
  <c r="I223" i="67"/>
  <c r="I221" i="67"/>
  <c r="I216" i="67"/>
  <c r="S192" i="66"/>
  <c r="O208" i="66"/>
  <c r="E260" i="66"/>
  <c r="O246" i="66"/>
  <c r="I220" i="66"/>
  <c r="C234" i="66"/>
  <c r="I217" i="66"/>
  <c r="I216" i="66"/>
  <c r="O248" i="66"/>
  <c r="I225" i="66"/>
  <c r="I218" i="66"/>
  <c r="O249" i="66"/>
  <c r="I215" i="66"/>
  <c r="I233" i="66"/>
  <c r="I227" i="66"/>
  <c r="G234" i="66"/>
  <c r="E234" i="66"/>
  <c r="I221" i="66"/>
  <c r="I223" i="66"/>
  <c r="I219" i="66"/>
  <c r="I221" i="65"/>
  <c r="G234" i="65"/>
  <c r="I225" i="65"/>
  <c r="I232" i="65"/>
  <c r="I226" i="65"/>
  <c r="I219" i="65"/>
  <c r="I229" i="65"/>
  <c r="I224" i="65"/>
  <c r="Q208" i="65"/>
  <c r="S200" i="65"/>
  <c r="S197" i="65"/>
  <c r="I254" i="65"/>
  <c r="I227" i="65"/>
  <c r="M208" i="65"/>
  <c r="I223" i="65"/>
  <c r="I228" i="65"/>
  <c r="I259" i="65"/>
  <c r="I245" i="65"/>
  <c r="I246" i="65"/>
  <c r="I248" i="65"/>
  <c r="S192" i="65"/>
  <c r="I215" i="65"/>
  <c r="S190" i="65"/>
  <c r="S194" i="65"/>
  <c r="S201" i="65"/>
  <c r="S196" i="65"/>
  <c r="I242" i="65"/>
  <c r="I230" i="65"/>
  <c r="I220" i="65"/>
  <c r="S191" i="64"/>
  <c r="Q208" i="64"/>
  <c r="I215" i="64"/>
  <c r="S193" i="64"/>
  <c r="S195" i="64"/>
  <c r="S201" i="64"/>
  <c r="O256" i="64"/>
  <c r="S200" i="64"/>
  <c r="I221" i="64"/>
  <c r="I231" i="64"/>
  <c r="I216" i="64"/>
  <c r="I219" i="64"/>
  <c r="O247" i="64"/>
  <c r="I225" i="64"/>
  <c r="I256" i="64"/>
  <c r="S203" i="64"/>
  <c r="I249" i="64"/>
  <c r="I229" i="64"/>
  <c r="I226" i="64"/>
  <c r="O253" i="64"/>
  <c r="G234" i="64"/>
  <c r="I222" i="64"/>
  <c r="G260" i="64"/>
  <c r="I232" i="64"/>
  <c r="O246" i="64"/>
  <c r="I223" i="64"/>
  <c r="O258" i="64"/>
  <c r="I227" i="64"/>
  <c r="O254" i="64"/>
  <c r="C234" i="64"/>
  <c r="I220" i="64"/>
  <c r="S189" i="61"/>
  <c r="O255" i="61"/>
  <c r="O248" i="61"/>
  <c r="M208" i="61"/>
  <c r="O253" i="61"/>
  <c r="O208" i="61"/>
  <c r="S201" i="61"/>
  <c r="I247" i="61"/>
  <c r="S193" i="61"/>
  <c r="S191" i="61"/>
  <c r="O254" i="61"/>
  <c r="S190" i="61"/>
  <c r="I218" i="61"/>
  <c r="S197" i="61"/>
  <c r="S198" i="61"/>
  <c r="Q208" i="61"/>
  <c r="I222" i="61"/>
  <c r="I244" i="61"/>
  <c r="S195" i="61"/>
  <c r="S207" i="61"/>
  <c r="O249" i="61"/>
  <c r="O256" i="61"/>
  <c r="I224" i="61"/>
  <c r="I251" i="61"/>
  <c r="I259" i="61"/>
  <c r="G234" i="61"/>
  <c r="E234" i="61"/>
  <c r="I216" i="61"/>
  <c r="I219" i="61"/>
  <c r="I245" i="61"/>
  <c r="I232" i="61"/>
  <c r="I220" i="61"/>
  <c r="I223" i="61"/>
  <c r="I228" i="61"/>
  <c r="I225" i="61"/>
  <c r="I231" i="61"/>
  <c r="S196" i="61"/>
  <c r="S205" i="61"/>
  <c r="S194" i="61"/>
  <c r="O250" i="61"/>
  <c r="I229" i="61"/>
  <c r="I233" i="58"/>
  <c r="I222" i="58"/>
  <c r="I232" i="58"/>
  <c r="I216" i="58"/>
  <c r="I218" i="58"/>
  <c r="I221" i="58"/>
  <c r="O249" i="58"/>
  <c r="I227" i="58"/>
  <c r="I229" i="58"/>
  <c r="I231" i="58"/>
  <c r="I219" i="58"/>
  <c r="I220" i="58"/>
  <c r="I217" i="58"/>
  <c r="I255" i="58"/>
  <c r="I241" i="58"/>
  <c r="I246" i="58"/>
  <c r="I258" i="58"/>
  <c r="I242" i="58"/>
  <c r="I245" i="58"/>
  <c r="I226" i="58"/>
  <c r="O256" i="58"/>
  <c r="I223" i="58"/>
  <c r="I230" i="58"/>
  <c r="G234" i="58"/>
  <c r="I228" i="58"/>
  <c r="I224" i="58"/>
  <c r="I215" i="58"/>
  <c r="E234" i="58"/>
  <c r="I225" i="58"/>
  <c r="C260" i="57"/>
  <c r="I258" i="57"/>
  <c r="E260" i="57"/>
  <c r="O260" i="57"/>
  <c r="O251" i="57"/>
  <c r="O256" i="57"/>
  <c r="O255" i="57"/>
  <c r="O243" i="57"/>
  <c r="I244" i="57"/>
  <c r="O253" i="46"/>
  <c r="I244" i="46"/>
  <c r="G260" i="46"/>
  <c r="S202" i="46"/>
  <c r="Q208" i="46"/>
  <c r="S201" i="46"/>
  <c r="S195" i="46"/>
  <c r="S196" i="46"/>
  <c r="O251" i="46"/>
  <c r="E260" i="46"/>
  <c r="O254" i="46"/>
  <c r="O258" i="46"/>
  <c r="I257" i="46"/>
  <c r="S189" i="44"/>
  <c r="I253" i="44"/>
  <c r="I227" i="44"/>
  <c r="I231" i="44"/>
  <c r="I217" i="44"/>
  <c r="I228" i="44"/>
  <c r="S196" i="44"/>
  <c r="S194" i="44"/>
  <c r="O208" i="44"/>
  <c r="I222" i="44"/>
  <c r="I233" i="44"/>
  <c r="I249" i="44"/>
  <c r="I215" i="44"/>
  <c r="I219" i="44"/>
  <c r="I243" i="44"/>
  <c r="I225" i="44"/>
  <c r="C234" i="44"/>
  <c r="E234" i="44"/>
  <c r="I232" i="44"/>
  <c r="I218" i="44"/>
  <c r="I220" i="44"/>
  <c r="S222" i="105"/>
  <c r="Q234" i="105"/>
  <c r="S220" i="105"/>
  <c r="M234" i="105"/>
  <c r="S226" i="105"/>
  <c r="S244" i="105"/>
  <c r="S249" i="105"/>
  <c r="S257" i="105"/>
  <c r="S251" i="105"/>
  <c r="S247" i="105"/>
  <c r="S256" i="105"/>
  <c r="S245" i="105"/>
  <c r="S250" i="105"/>
  <c r="S228" i="105"/>
  <c r="S215" i="105"/>
  <c r="S224" i="105"/>
  <c r="S217" i="105"/>
  <c r="S227" i="105"/>
  <c r="S258" i="105"/>
  <c r="S225" i="105"/>
  <c r="S223" i="105"/>
  <c r="O234" i="105"/>
  <c r="S232" i="105"/>
  <c r="S241" i="105"/>
  <c r="S246" i="105"/>
  <c r="S255" i="105"/>
  <c r="G234" i="43"/>
  <c r="O257" i="43"/>
  <c r="O250" i="43"/>
  <c r="O255" i="43"/>
  <c r="E234" i="43"/>
  <c r="S202" i="43"/>
  <c r="S197" i="43"/>
  <c r="O248" i="43"/>
  <c r="I220" i="43"/>
  <c r="I228" i="43"/>
  <c r="C234" i="43"/>
  <c r="I217" i="43"/>
  <c r="I216" i="43"/>
  <c r="O251" i="43"/>
  <c r="O252" i="43"/>
  <c r="I218" i="43"/>
  <c r="S193" i="43"/>
  <c r="O244" i="43"/>
  <c r="I232" i="43"/>
  <c r="O260" i="43"/>
  <c r="M208" i="43"/>
  <c r="I229" i="43"/>
  <c r="I231" i="43"/>
  <c r="S205" i="43"/>
  <c r="I215" i="43"/>
  <c r="I230" i="43"/>
  <c r="Q208" i="43"/>
  <c r="I233" i="43"/>
  <c r="S201" i="43"/>
  <c r="I225" i="43"/>
  <c r="I227" i="43"/>
  <c r="I251" i="43"/>
  <c r="I224" i="43"/>
  <c r="I259" i="43"/>
  <c r="I223" i="43"/>
  <c r="O254" i="43"/>
  <c r="O244" i="42"/>
  <c r="S190" i="42"/>
  <c r="O249" i="42"/>
  <c r="S195" i="42"/>
  <c r="O208" i="42"/>
  <c r="S202" i="42"/>
  <c r="I250" i="42"/>
  <c r="M208" i="42"/>
  <c r="S192" i="42"/>
  <c r="S191" i="42"/>
  <c r="S199" i="42"/>
  <c r="S207" i="42"/>
  <c r="S193" i="42"/>
  <c r="S194" i="42"/>
  <c r="S200" i="42"/>
  <c r="S206" i="42"/>
  <c r="S196" i="42"/>
  <c r="S197" i="42"/>
  <c r="S201" i="42"/>
  <c r="S204" i="42"/>
  <c r="S203" i="42"/>
  <c r="I226" i="42"/>
  <c r="I231" i="42"/>
  <c r="O257" i="42"/>
  <c r="O247" i="42"/>
  <c r="I224" i="42"/>
  <c r="O250" i="42"/>
  <c r="I229" i="42"/>
  <c r="S189" i="42"/>
  <c r="Q208" i="42"/>
  <c r="O251" i="42"/>
  <c r="I215" i="42"/>
  <c r="I228" i="42"/>
  <c r="E234" i="42"/>
  <c r="G234" i="42"/>
  <c r="I218" i="42"/>
  <c r="S226" i="104"/>
  <c r="S246" i="104"/>
  <c r="S245" i="104"/>
  <c r="S224" i="104"/>
  <c r="S251" i="104"/>
  <c r="S249" i="104"/>
  <c r="S248" i="104"/>
  <c r="S242" i="104"/>
  <c r="S256" i="104"/>
  <c r="S255" i="104"/>
  <c r="S258" i="104"/>
  <c r="S252" i="104"/>
  <c r="S241" i="104"/>
  <c r="S250" i="104"/>
  <c r="M260" i="104"/>
  <c r="S225" i="104"/>
  <c r="S228" i="104"/>
  <c r="S223" i="104"/>
  <c r="S217" i="104"/>
  <c r="O234" i="104"/>
  <c r="S215" i="104"/>
  <c r="S219" i="104"/>
  <c r="S230" i="104"/>
  <c r="S216" i="104"/>
  <c r="S221" i="104"/>
  <c r="Q234" i="104"/>
  <c r="S218" i="104"/>
  <c r="S195" i="41"/>
  <c r="M208" i="41"/>
  <c r="S205" i="41"/>
  <c r="I246" i="41"/>
  <c r="I248" i="41"/>
  <c r="I251" i="41"/>
  <c r="I225" i="41"/>
  <c r="I245" i="41"/>
  <c r="I226" i="41"/>
  <c r="I242" i="41"/>
  <c r="I230" i="41"/>
  <c r="I229" i="41"/>
  <c r="I259" i="41"/>
  <c r="I231" i="41"/>
  <c r="I228" i="41"/>
  <c r="S207" i="41"/>
  <c r="I222" i="41"/>
  <c r="S189" i="41"/>
  <c r="I215" i="41"/>
  <c r="I233" i="41"/>
  <c r="I221" i="41"/>
  <c r="S201" i="41"/>
  <c r="E234" i="40"/>
  <c r="I250" i="40"/>
  <c r="I258" i="40"/>
  <c r="I218" i="40"/>
  <c r="I247" i="40"/>
  <c r="I230" i="40"/>
  <c r="I246" i="40"/>
  <c r="I224" i="40"/>
  <c r="I226" i="40"/>
  <c r="I232" i="40"/>
  <c r="I254" i="40"/>
  <c r="I222" i="40"/>
  <c r="I257" i="40"/>
  <c r="I242" i="40"/>
  <c r="G234" i="40"/>
  <c r="O258" i="40"/>
  <c r="O247" i="40"/>
  <c r="I233" i="40"/>
  <c r="I215" i="40"/>
  <c r="I228" i="40"/>
  <c r="O243" i="40"/>
  <c r="I216" i="40"/>
  <c r="I220" i="40"/>
  <c r="S193" i="39"/>
  <c r="I248" i="39"/>
  <c r="I226" i="39"/>
  <c r="O208" i="39"/>
  <c r="M208" i="39"/>
  <c r="S190" i="39"/>
  <c r="S198" i="39"/>
  <c r="S189" i="39"/>
  <c r="S194" i="39"/>
  <c r="G260" i="39"/>
  <c r="E260" i="39"/>
  <c r="I250" i="39"/>
  <c r="I230" i="39"/>
  <c r="I220" i="39"/>
  <c r="I222" i="39"/>
  <c r="I229" i="39"/>
  <c r="I258" i="39"/>
  <c r="I246" i="39"/>
  <c r="O257" i="39"/>
  <c r="O258" i="39"/>
  <c r="I243" i="39"/>
  <c r="O259" i="39"/>
  <c r="O242" i="39"/>
  <c r="I215" i="39"/>
  <c r="I242" i="39"/>
  <c r="O247" i="39"/>
  <c r="I223" i="39"/>
  <c r="M260" i="103"/>
  <c r="S221" i="103"/>
  <c r="S216" i="103"/>
  <c r="S215" i="103"/>
  <c r="S233" i="103"/>
  <c r="S230" i="103"/>
  <c r="S217" i="103"/>
  <c r="S231" i="103"/>
  <c r="S227" i="103"/>
  <c r="S225" i="103"/>
  <c r="S249" i="103"/>
  <c r="S219" i="103"/>
  <c r="S218" i="103"/>
  <c r="S229" i="103"/>
  <c r="S224" i="103"/>
  <c r="S223" i="103"/>
  <c r="Q234" i="103"/>
  <c r="S226" i="103"/>
  <c r="S232" i="103"/>
  <c r="S222" i="103"/>
  <c r="O234" i="103"/>
  <c r="S255" i="103"/>
  <c r="S245" i="103"/>
  <c r="S259" i="103"/>
  <c r="S253" i="103"/>
  <c r="S248" i="103"/>
  <c r="S256" i="103"/>
  <c r="S250" i="103"/>
  <c r="S241" i="103"/>
  <c r="S247" i="103"/>
  <c r="S258" i="103"/>
  <c r="S254" i="103"/>
  <c r="S252" i="103"/>
  <c r="S246" i="103"/>
  <c r="I244" i="37"/>
  <c r="O260" i="37"/>
  <c r="I216" i="37"/>
  <c r="I227" i="37"/>
  <c r="I231" i="37"/>
  <c r="O208" i="37"/>
  <c r="I219" i="37"/>
  <c r="I226" i="37"/>
  <c r="S200" i="37"/>
  <c r="C234" i="37"/>
  <c r="I223" i="37"/>
  <c r="S189" i="37"/>
  <c r="M208" i="37"/>
  <c r="I225" i="37"/>
  <c r="I230" i="37"/>
  <c r="I221" i="37"/>
  <c r="S197" i="37"/>
  <c r="Q208" i="37"/>
  <c r="S195" i="37"/>
  <c r="G234" i="37"/>
  <c r="S205" i="37"/>
  <c r="S204" i="37"/>
  <c r="S191" i="37"/>
  <c r="I217" i="37"/>
  <c r="S196" i="37"/>
  <c r="I218" i="37"/>
  <c r="I222" i="37"/>
  <c r="O250" i="37"/>
  <c r="O243" i="37"/>
  <c r="I232" i="37"/>
  <c r="O247" i="37"/>
  <c r="S193" i="37"/>
  <c r="O255" i="37"/>
  <c r="S201" i="37"/>
  <c r="O249" i="37"/>
  <c r="I220" i="37"/>
  <c r="I228" i="37"/>
  <c r="O245" i="37"/>
  <c r="I224" i="37"/>
  <c r="E234" i="37"/>
  <c r="C260" i="37"/>
  <c r="S199" i="37"/>
  <c r="I229" i="37"/>
  <c r="S248" i="102"/>
  <c r="S229" i="102"/>
  <c r="S230" i="102"/>
  <c r="S250" i="102"/>
  <c r="Q234" i="102"/>
  <c r="S221" i="102"/>
  <c r="S231" i="102"/>
  <c r="S215" i="102"/>
  <c r="S220" i="102"/>
  <c r="S225" i="102"/>
  <c r="S252" i="102"/>
  <c r="S246" i="102"/>
  <c r="S245" i="102"/>
  <c r="Q260" i="102"/>
  <c r="M234" i="102"/>
  <c r="S251" i="102"/>
  <c r="S256" i="102"/>
  <c r="O234" i="102"/>
  <c r="S223" i="102"/>
  <c r="S258" i="102"/>
  <c r="S243" i="102"/>
  <c r="S254" i="102"/>
  <c r="S222" i="102"/>
  <c r="S228" i="102"/>
  <c r="S249" i="102"/>
  <c r="S227" i="102"/>
  <c r="S226" i="102"/>
  <c r="S224" i="102"/>
  <c r="S217" i="102"/>
  <c r="S259" i="102"/>
  <c r="S232" i="102"/>
  <c r="S257" i="102"/>
  <c r="O254" i="36"/>
  <c r="O246" i="36"/>
  <c r="I216" i="36"/>
  <c r="I223" i="36"/>
  <c r="I255" i="36"/>
  <c r="I229" i="36"/>
  <c r="I215" i="36"/>
  <c r="Q208" i="36"/>
  <c r="G234" i="36"/>
  <c r="I228" i="36"/>
  <c r="I231" i="36"/>
  <c r="I259" i="36"/>
  <c r="O247" i="36"/>
  <c r="O251" i="36"/>
  <c r="I242" i="36"/>
  <c r="I251" i="36"/>
  <c r="O260" i="36"/>
  <c r="O245" i="36"/>
  <c r="I249" i="36"/>
  <c r="I222" i="36"/>
  <c r="I221" i="36"/>
  <c r="S232" i="101"/>
  <c r="S242" i="101"/>
  <c r="S255" i="101"/>
  <c r="S252" i="101"/>
  <c r="S256" i="101"/>
  <c r="S216" i="101"/>
  <c r="S251" i="101"/>
  <c r="S258" i="101"/>
  <c r="S246" i="101"/>
  <c r="M260" i="101"/>
  <c r="S259" i="101"/>
  <c r="S253" i="101"/>
  <c r="M234" i="101"/>
  <c r="S225" i="101"/>
  <c r="S231" i="101"/>
  <c r="S229" i="101"/>
  <c r="O234" i="101"/>
  <c r="S217" i="101"/>
  <c r="S223" i="101"/>
  <c r="S257" i="101"/>
  <c r="S249" i="101"/>
  <c r="S215" i="101"/>
  <c r="S218" i="101"/>
  <c r="S228" i="101"/>
  <c r="S221" i="101"/>
  <c r="S247" i="101"/>
  <c r="Q260" i="101"/>
  <c r="S244" i="101"/>
  <c r="S243" i="101"/>
  <c r="S250" i="101"/>
  <c r="S245" i="101"/>
  <c r="S248" i="101"/>
  <c r="S254" i="101"/>
  <c r="G228" i="35"/>
  <c r="C225" i="35"/>
  <c r="E217" i="35"/>
  <c r="I216" i="35"/>
  <c r="G230" i="35"/>
  <c r="E218" i="35"/>
  <c r="G222" i="35"/>
  <c r="O250" i="35"/>
  <c r="E227" i="35"/>
  <c r="E231" i="35"/>
  <c r="S205" i="35"/>
  <c r="S206" i="35"/>
  <c r="I223" i="35"/>
  <c r="C216" i="35"/>
  <c r="G224" i="35"/>
  <c r="E233" i="35"/>
  <c r="I217" i="35"/>
  <c r="C231" i="35"/>
  <c r="I215" i="35"/>
  <c r="C221" i="35"/>
  <c r="G221" i="35"/>
  <c r="I218" i="35"/>
  <c r="E234" i="35"/>
  <c r="C230" i="35"/>
  <c r="I226" i="35"/>
  <c r="I224" i="35"/>
  <c r="C232" i="35"/>
  <c r="E222" i="35"/>
  <c r="E228" i="35"/>
  <c r="C223" i="35"/>
  <c r="G217" i="35"/>
  <c r="I228" i="35"/>
  <c r="I220" i="35"/>
  <c r="E223" i="35"/>
  <c r="C228" i="35"/>
  <c r="G233" i="35"/>
  <c r="C233" i="35"/>
  <c r="C220" i="35"/>
  <c r="G227" i="35"/>
  <c r="C219" i="35"/>
  <c r="G219" i="35"/>
  <c r="R234" i="35"/>
  <c r="S229" i="35" s="1"/>
  <c r="I222" i="35"/>
  <c r="I232" i="35"/>
  <c r="E219" i="35"/>
  <c r="G231" i="35"/>
  <c r="I221" i="35"/>
  <c r="E225" i="35"/>
  <c r="G234" i="35"/>
  <c r="E215" i="35"/>
  <c r="C218" i="35"/>
  <c r="E221" i="35"/>
  <c r="G226" i="35"/>
  <c r="E220" i="35"/>
  <c r="C229" i="35"/>
  <c r="E224" i="35"/>
  <c r="C217" i="35"/>
  <c r="C224" i="35"/>
  <c r="G216" i="35"/>
  <c r="G215" i="35"/>
  <c r="G223" i="35"/>
  <c r="I231" i="35"/>
  <c r="Q208" i="35"/>
  <c r="I227" i="35"/>
  <c r="I229" i="35"/>
  <c r="I233" i="35"/>
  <c r="I230" i="35"/>
  <c r="C234" i="35"/>
  <c r="G229" i="35"/>
  <c r="G225" i="35"/>
  <c r="G232" i="35"/>
  <c r="E230" i="35"/>
  <c r="E229" i="35"/>
  <c r="E232" i="35"/>
  <c r="I225" i="35"/>
  <c r="E226" i="35"/>
  <c r="E216" i="35"/>
  <c r="C222" i="35"/>
  <c r="C227" i="35"/>
  <c r="I219" i="35"/>
  <c r="C226" i="35"/>
  <c r="C215" i="35"/>
  <c r="G220" i="35"/>
  <c r="G218" i="35"/>
  <c r="O247" i="35"/>
  <c r="I252" i="35"/>
  <c r="I259" i="35"/>
  <c r="I257" i="35"/>
  <c r="I256" i="35"/>
  <c r="I248" i="35"/>
  <c r="O251" i="35"/>
  <c r="I258" i="35"/>
  <c r="O245" i="35"/>
  <c r="O242" i="35"/>
  <c r="I250" i="35"/>
  <c r="O248" i="35"/>
  <c r="E260" i="35"/>
  <c r="O244" i="35"/>
  <c r="I246" i="35"/>
  <c r="S223" i="100"/>
  <c r="S259" i="100"/>
  <c r="S257" i="100"/>
  <c r="S220" i="100"/>
  <c r="S226" i="100"/>
  <c r="S217" i="100"/>
  <c r="S231" i="100"/>
  <c r="S215" i="100"/>
  <c r="S200" i="32"/>
  <c r="I242" i="32"/>
  <c r="I244" i="32"/>
  <c r="O251" i="32"/>
  <c r="I253" i="32"/>
  <c r="O257" i="32"/>
  <c r="I255" i="32"/>
  <c r="S201" i="32"/>
  <c r="S203" i="32"/>
  <c r="S194" i="32"/>
  <c r="C260" i="32"/>
  <c r="O252" i="32"/>
  <c r="O255" i="32"/>
  <c r="I245" i="32"/>
  <c r="I250" i="32"/>
  <c r="I247" i="32"/>
  <c r="I256" i="32"/>
  <c r="G260" i="32"/>
  <c r="O260" i="32"/>
  <c r="S198" i="32"/>
  <c r="S202" i="32"/>
  <c r="S227" i="99"/>
  <c r="M251" i="99"/>
  <c r="M260" i="99"/>
  <c r="Q248" i="99"/>
  <c r="S217" i="99"/>
  <c r="Q244" i="99"/>
  <c r="M248" i="99"/>
  <c r="Q247" i="99"/>
  <c r="Q249" i="99"/>
  <c r="M250" i="99"/>
  <c r="M246" i="99"/>
  <c r="M244" i="99"/>
  <c r="Q251" i="99"/>
  <c r="M249" i="99"/>
  <c r="M253" i="99"/>
  <c r="M257" i="99"/>
  <c r="Q243" i="99"/>
  <c r="Q253" i="99"/>
  <c r="Q250" i="99"/>
  <c r="Q259" i="99"/>
  <c r="Q256" i="99"/>
  <c r="Q246" i="99"/>
  <c r="Q245" i="99"/>
  <c r="Q255" i="99"/>
  <c r="Q252" i="99"/>
  <c r="M245" i="99"/>
  <c r="Q260" i="99"/>
  <c r="Q257" i="99"/>
  <c r="Q254" i="99"/>
  <c r="M254" i="99"/>
  <c r="M258" i="99"/>
  <c r="M252" i="99"/>
  <c r="M256" i="99"/>
  <c r="Q258" i="99"/>
  <c r="S259" i="99"/>
  <c r="S243" i="99"/>
  <c r="S245" i="99"/>
  <c r="M255" i="99"/>
  <c r="O241" i="99"/>
  <c r="Q242" i="99"/>
  <c r="S249" i="99"/>
  <c r="S250" i="99"/>
  <c r="S247" i="99"/>
  <c r="S242" i="99"/>
  <c r="M259" i="99"/>
  <c r="M241" i="99"/>
  <c r="S260" i="99"/>
  <c r="S241" i="99"/>
  <c r="S253" i="99"/>
  <c r="S251" i="99"/>
  <c r="S252" i="99"/>
  <c r="S254" i="99"/>
  <c r="S248" i="99"/>
  <c r="S244" i="99"/>
  <c r="M247" i="99"/>
  <c r="M243" i="99"/>
  <c r="Q241" i="99"/>
  <c r="S246" i="99"/>
  <c r="S257" i="99"/>
  <c r="S255" i="99"/>
  <c r="S256" i="99"/>
  <c r="S258" i="99"/>
  <c r="S230" i="99"/>
  <c r="S221" i="99"/>
  <c r="S233" i="99"/>
  <c r="S232" i="99"/>
  <c r="S220" i="99"/>
  <c r="Q234" i="99"/>
  <c r="S216" i="99"/>
  <c r="S228" i="99"/>
  <c r="I229" i="33"/>
  <c r="I218" i="33"/>
  <c r="I223" i="33"/>
  <c r="I233" i="33"/>
  <c r="I215" i="33"/>
  <c r="M208" i="33"/>
  <c r="S206" i="33"/>
  <c r="Q208" i="33"/>
  <c r="S191" i="33"/>
  <c r="S202" i="33"/>
  <c r="S190" i="33"/>
  <c r="C234" i="33"/>
  <c r="I244" i="33"/>
  <c r="G260" i="33"/>
  <c r="I219" i="33"/>
  <c r="I250" i="33"/>
  <c r="S247" i="98"/>
  <c r="S248" i="98"/>
  <c r="S253" i="98"/>
  <c r="Q260" i="98"/>
  <c r="Q234" i="98"/>
  <c r="S245" i="98"/>
  <c r="S250" i="98"/>
  <c r="S254" i="98"/>
  <c r="S244" i="98"/>
  <c r="M234" i="98"/>
  <c r="S258" i="98"/>
  <c r="S259" i="98"/>
  <c r="S255" i="98"/>
  <c r="S218" i="98"/>
  <c r="S232" i="98"/>
  <c r="S217" i="98"/>
  <c r="S215" i="98"/>
  <c r="S241" i="98"/>
  <c r="S227" i="98"/>
  <c r="S229" i="98"/>
  <c r="S223" i="98"/>
  <c r="S230" i="98"/>
  <c r="S226" i="98"/>
  <c r="M260" i="98"/>
  <c r="S252" i="98"/>
  <c r="S249" i="98"/>
  <c r="S256" i="98"/>
  <c r="O208" i="31"/>
  <c r="S198" i="31"/>
  <c r="I217" i="31"/>
  <c r="S206" i="31"/>
  <c r="Q208" i="31"/>
  <c r="S205" i="31"/>
  <c r="S194" i="31"/>
  <c r="S203" i="31"/>
  <c r="M208" i="31"/>
  <c r="I216" i="31"/>
  <c r="I225" i="31"/>
  <c r="I220" i="31"/>
  <c r="C234" i="31"/>
  <c r="I222" i="31"/>
  <c r="S202" i="31"/>
  <c r="S192" i="31"/>
  <c r="S197" i="31"/>
  <c r="S204" i="31"/>
  <c r="S207" i="31"/>
  <c r="I221" i="31"/>
  <c r="I230" i="31"/>
  <c r="I223" i="31"/>
  <c r="I258" i="31"/>
  <c r="O253" i="31"/>
  <c r="I231" i="31"/>
  <c r="I259" i="31"/>
  <c r="I218" i="31"/>
  <c r="I253" i="31"/>
  <c r="I215" i="31"/>
  <c r="O259" i="31"/>
  <c r="I228" i="31"/>
  <c r="E234" i="31"/>
  <c r="O245" i="29"/>
  <c r="O244" i="29"/>
  <c r="O246" i="29"/>
  <c r="I226" i="29"/>
  <c r="C234" i="29"/>
  <c r="I259" i="29"/>
  <c r="I243" i="29"/>
  <c r="S200" i="29"/>
  <c r="O249" i="29"/>
  <c r="Q208" i="29"/>
  <c r="S196" i="29"/>
  <c r="S195" i="29"/>
  <c r="I230" i="29"/>
  <c r="S193" i="29"/>
  <c r="S192" i="29"/>
  <c r="S204" i="29"/>
  <c r="O260" i="29"/>
  <c r="O257" i="29"/>
  <c r="S189" i="29"/>
  <c r="I229" i="29"/>
  <c r="I218" i="29"/>
  <c r="S191" i="29"/>
  <c r="O256" i="29"/>
  <c r="O252" i="29"/>
  <c r="O251" i="29"/>
  <c r="O254" i="29"/>
  <c r="O259" i="29"/>
  <c r="S207" i="29"/>
  <c r="S203" i="29"/>
  <c r="I217" i="29"/>
  <c r="S206" i="29"/>
  <c r="O243" i="29"/>
  <c r="O250" i="29"/>
  <c r="O255" i="29"/>
  <c r="O253" i="29"/>
  <c r="O258" i="29"/>
  <c r="O247" i="29"/>
  <c r="G234" i="29"/>
  <c r="O234" i="96"/>
  <c r="S219" i="96"/>
  <c r="S255" i="96"/>
  <c r="S242" i="96"/>
  <c r="S248" i="96"/>
  <c r="S247" i="96"/>
  <c r="S250" i="96"/>
  <c r="S224" i="96"/>
  <c r="S227" i="96"/>
  <c r="S216" i="96"/>
  <c r="S220" i="96"/>
  <c r="S222" i="96"/>
  <c r="Q260" i="96"/>
  <c r="M260" i="96"/>
  <c r="Q234" i="96"/>
  <c r="S232" i="96"/>
  <c r="S249" i="96"/>
  <c r="M234" i="96"/>
  <c r="I223" i="28"/>
  <c r="I228" i="28"/>
  <c r="I225" i="28"/>
  <c r="I215" i="28"/>
  <c r="I226" i="28"/>
  <c r="S200" i="28"/>
  <c r="C234" i="28"/>
  <c r="I230" i="28"/>
  <c r="I216" i="28"/>
  <c r="I221" i="28"/>
  <c r="I224" i="28"/>
  <c r="I222" i="28"/>
  <c r="I251" i="28"/>
  <c r="I250" i="28"/>
  <c r="I232" i="28"/>
  <c r="I220" i="28"/>
  <c r="G234" i="28"/>
  <c r="I219" i="28"/>
  <c r="S206" i="27"/>
  <c r="S191" i="27"/>
  <c r="S194" i="27"/>
  <c r="O242" i="27"/>
  <c r="O255" i="27"/>
  <c r="I256" i="27"/>
  <c r="I245" i="27"/>
  <c r="I230" i="27"/>
  <c r="I246" i="27"/>
  <c r="G234" i="27"/>
  <c r="I215" i="27"/>
  <c r="O260" i="27"/>
  <c r="I244" i="27"/>
  <c r="I254" i="27"/>
  <c r="I225" i="27"/>
  <c r="I257" i="27"/>
  <c r="I243" i="27"/>
  <c r="C260" i="27"/>
  <c r="I226" i="27"/>
  <c r="I252" i="27"/>
  <c r="I218" i="27"/>
  <c r="S245" i="95"/>
  <c r="S248" i="95"/>
  <c r="S259" i="95"/>
  <c r="S232" i="95"/>
  <c r="S220" i="95"/>
  <c r="S228" i="95"/>
  <c r="S233" i="95"/>
  <c r="O248" i="26"/>
  <c r="O250" i="26"/>
  <c r="I247" i="26"/>
  <c r="O259" i="26"/>
  <c r="I232" i="26"/>
  <c r="I249" i="26"/>
  <c r="O242" i="26"/>
  <c r="O258" i="26"/>
  <c r="O256" i="26"/>
  <c r="G234" i="26"/>
  <c r="O254" i="26"/>
  <c r="O245" i="26"/>
  <c r="I223" i="26"/>
  <c r="I217" i="26"/>
  <c r="I221" i="26"/>
  <c r="I227" i="26"/>
  <c r="I220" i="26"/>
  <c r="I216" i="26"/>
  <c r="I226" i="26"/>
  <c r="I219" i="26"/>
  <c r="I259" i="26"/>
  <c r="I246" i="26"/>
  <c r="I245" i="26"/>
  <c r="I231" i="26"/>
  <c r="O249" i="26"/>
  <c r="I230" i="26"/>
  <c r="S199" i="26"/>
  <c r="S191" i="26"/>
  <c r="I233" i="26"/>
  <c r="I229" i="26"/>
  <c r="I215" i="26"/>
  <c r="I253" i="26"/>
  <c r="O260" i="26"/>
  <c r="S200" i="26"/>
  <c r="S192" i="26"/>
  <c r="S193" i="26"/>
  <c r="I250" i="26"/>
  <c r="S205" i="26"/>
  <c r="S201" i="26"/>
  <c r="S189" i="26"/>
  <c r="I251" i="26"/>
  <c r="I254" i="26"/>
  <c r="I248" i="26"/>
  <c r="I241" i="26"/>
  <c r="Q208" i="26"/>
  <c r="S196" i="26"/>
  <c r="M234" i="94"/>
  <c r="S242" i="94"/>
  <c r="Q234" i="94"/>
  <c r="S220" i="94"/>
  <c r="S248" i="94"/>
  <c r="S259" i="94"/>
  <c r="S241" i="94"/>
  <c r="S255" i="94"/>
  <c r="S229" i="94"/>
  <c r="S226" i="94"/>
  <c r="S231" i="94"/>
  <c r="S218" i="94"/>
  <c r="S215" i="94"/>
  <c r="S233" i="94"/>
  <c r="S222" i="94"/>
  <c r="O234" i="94"/>
  <c r="S227" i="94"/>
  <c r="S228" i="94"/>
  <c r="S230" i="94"/>
  <c r="S225" i="94"/>
  <c r="M260" i="94"/>
  <c r="Q260" i="94"/>
  <c r="S252" i="94"/>
  <c r="S246" i="94"/>
  <c r="S247" i="94"/>
  <c r="S250" i="94"/>
  <c r="S254" i="94"/>
  <c r="S251" i="94"/>
  <c r="S257" i="94"/>
  <c r="S232" i="94"/>
  <c r="S221" i="94"/>
  <c r="S217" i="94"/>
  <c r="S223" i="94"/>
  <c r="S258" i="94"/>
  <c r="O250" i="24"/>
  <c r="O260" i="24"/>
  <c r="O254" i="24"/>
  <c r="O255" i="24"/>
  <c r="I247" i="24"/>
  <c r="I256" i="24"/>
  <c r="S189" i="24"/>
  <c r="M208" i="24"/>
  <c r="S193" i="24"/>
  <c r="O252" i="24"/>
  <c r="O247" i="24"/>
  <c r="I258" i="24"/>
  <c r="S203" i="24"/>
  <c r="O242" i="24"/>
  <c r="G260" i="24"/>
  <c r="E260" i="24"/>
  <c r="O253" i="24"/>
  <c r="C260" i="24"/>
  <c r="S206" i="24"/>
  <c r="S190" i="24"/>
  <c r="S207" i="24"/>
  <c r="S191" i="24"/>
  <c r="S196" i="24"/>
  <c r="S201" i="24"/>
  <c r="Q208" i="24"/>
  <c r="O245" i="24"/>
  <c r="S205" i="24"/>
  <c r="I228" i="23"/>
  <c r="E260" i="23"/>
  <c r="I245" i="23"/>
  <c r="C257" i="23"/>
  <c r="G244" i="23"/>
  <c r="C249" i="23"/>
  <c r="C243" i="23"/>
  <c r="I259" i="23"/>
  <c r="I257" i="23"/>
  <c r="E247" i="23"/>
  <c r="G243" i="23"/>
  <c r="C258" i="23"/>
  <c r="E252" i="23"/>
  <c r="E243" i="23"/>
  <c r="G252" i="23"/>
  <c r="E256" i="23"/>
  <c r="C244" i="23"/>
  <c r="C259" i="23"/>
  <c r="I242" i="23"/>
  <c r="I246" i="23"/>
  <c r="G254" i="23"/>
  <c r="G257" i="23"/>
  <c r="C248" i="23"/>
  <c r="I249" i="23"/>
  <c r="G258" i="23"/>
  <c r="E241" i="23"/>
  <c r="G242" i="23"/>
  <c r="E242" i="23"/>
  <c r="C250" i="23"/>
  <c r="I247" i="23"/>
  <c r="C246" i="23"/>
  <c r="C245" i="23"/>
  <c r="C260" i="23"/>
  <c r="I252" i="23"/>
  <c r="I258" i="23"/>
  <c r="I243" i="23"/>
  <c r="G260" i="23"/>
  <c r="I256" i="23"/>
  <c r="I244" i="23"/>
  <c r="G259" i="23"/>
  <c r="E251" i="23"/>
  <c r="E246" i="23"/>
  <c r="G247" i="23"/>
  <c r="I255" i="23"/>
  <c r="G245" i="23"/>
  <c r="C254" i="23"/>
  <c r="G249" i="23"/>
  <c r="E244" i="23"/>
  <c r="E250" i="23"/>
  <c r="E259" i="23"/>
  <c r="G255" i="23"/>
  <c r="E255" i="23"/>
  <c r="E254" i="23"/>
  <c r="C247" i="23"/>
  <c r="R260" i="23"/>
  <c r="M250" i="23" s="1"/>
  <c r="I250" i="23"/>
  <c r="I253" i="23"/>
  <c r="E249" i="23"/>
  <c r="G253" i="23"/>
  <c r="I248" i="23"/>
  <c r="E245" i="23"/>
  <c r="C256" i="23"/>
  <c r="G250" i="23"/>
  <c r="C252" i="23"/>
  <c r="E248" i="23"/>
  <c r="G241" i="23"/>
  <c r="I241" i="23"/>
  <c r="G256" i="23"/>
  <c r="C253" i="23"/>
  <c r="E257" i="23"/>
  <c r="C241" i="23"/>
  <c r="C251" i="23"/>
  <c r="S203" i="23"/>
  <c r="M208" i="23"/>
  <c r="S195" i="23"/>
  <c r="S193" i="23"/>
  <c r="S205" i="23"/>
  <c r="S192" i="23"/>
  <c r="S202" i="23"/>
  <c r="S189" i="23"/>
  <c r="S201" i="23"/>
  <c r="S196" i="23"/>
  <c r="S204" i="23"/>
  <c r="S207" i="23"/>
  <c r="S206" i="23"/>
  <c r="S200" i="23"/>
  <c r="S258" i="23"/>
  <c r="S199" i="23"/>
  <c r="Q208" i="23"/>
  <c r="S197" i="23"/>
  <c r="S190" i="23"/>
  <c r="I232" i="23"/>
  <c r="S198" i="23"/>
  <c r="O208" i="23"/>
  <c r="S194" i="23"/>
  <c r="O242" i="23"/>
  <c r="O250" i="23"/>
  <c r="O244" i="23"/>
  <c r="O245" i="23"/>
  <c r="O246" i="23"/>
  <c r="O247" i="23"/>
  <c r="O252" i="23"/>
  <c r="Q208" i="22"/>
  <c r="S192" i="22"/>
  <c r="Q202" i="22"/>
  <c r="M206" i="22"/>
  <c r="M202" i="22"/>
  <c r="Q207" i="22"/>
  <c r="Q196" i="22"/>
  <c r="Q195" i="22"/>
  <c r="M205" i="22"/>
  <c r="Q203" i="22"/>
  <c r="Q193" i="22"/>
  <c r="S208" i="22"/>
  <c r="C260" i="22"/>
  <c r="S189" i="22"/>
  <c r="I246" i="22"/>
  <c r="I245" i="22"/>
  <c r="I232" i="22"/>
  <c r="E245" i="22"/>
  <c r="C255" i="22"/>
  <c r="E248" i="22"/>
  <c r="C253" i="22"/>
  <c r="G247" i="22"/>
  <c r="C249" i="22"/>
  <c r="I241" i="22"/>
  <c r="E254" i="22"/>
  <c r="E257" i="22"/>
  <c r="E243" i="22"/>
  <c r="G249" i="22"/>
  <c r="C257" i="22"/>
  <c r="C241" i="22"/>
  <c r="G241" i="22"/>
  <c r="C259" i="22"/>
  <c r="I260" i="22"/>
  <c r="S199" i="22"/>
  <c r="S204" i="22"/>
  <c r="S194" i="22"/>
  <c r="S200" i="22"/>
  <c r="Q194" i="22"/>
  <c r="M201" i="22"/>
  <c r="M198" i="22"/>
  <c r="Q197" i="22"/>
  <c r="Q192" i="22"/>
  <c r="Q206" i="22"/>
  <c r="M200" i="22"/>
  <c r="Q199" i="22"/>
  <c r="M207" i="22"/>
  <c r="I233" i="22"/>
  <c r="I243" i="22"/>
  <c r="O206" i="22"/>
  <c r="G234" i="22"/>
  <c r="I254" i="22"/>
  <c r="E253" i="22"/>
  <c r="I242" i="22"/>
  <c r="C258" i="22"/>
  <c r="E247" i="22"/>
  <c r="C256" i="22"/>
  <c r="E249" i="22"/>
  <c r="E256" i="22"/>
  <c r="E244" i="22"/>
  <c r="G243" i="22"/>
  <c r="E250" i="22"/>
  <c r="G257" i="22"/>
  <c r="G258" i="22"/>
  <c r="G254" i="22"/>
  <c r="G244" i="22"/>
  <c r="G256" i="22"/>
  <c r="S191" i="22"/>
  <c r="S202" i="22"/>
  <c r="S190" i="22"/>
  <c r="S203" i="22"/>
  <c r="O189" i="22"/>
  <c r="O190" i="22"/>
  <c r="M189" i="22"/>
  <c r="O202" i="22"/>
  <c r="O194" i="22"/>
  <c r="O204" i="22"/>
  <c r="O201" i="22"/>
  <c r="Q189" i="22"/>
  <c r="O200" i="22"/>
  <c r="O192" i="22"/>
  <c r="O199" i="22"/>
  <c r="O191" i="22"/>
  <c r="O195" i="22"/>
  <c r="O207" i="22"/>
  <c r="O197" i="22"/>
  <c r="O205" i="22"/>
  <c r="O203" i="22"/>
  <c r="O193" i="22"/>
  <c r="O198" i="22"/>
  <c r="O196" i="22"/>
  <c r="M203" i="22"/>
  <c r="M197" i="22"/>
  <c r="M194" i="22"/>
  <c r="Q204" i="22"/>
  <c r="M191" i="22"/>
  <c r="M199" i="22"/>
  <c r="M196" i="22"/>
  <c r="Q191" i="22"/>
  <c r="M204" i="22"/>
  <c r="I256" i="22"/>
  <c r="I222" i="22"/>
  <c r="I248" i="22"/>
  <c r="I257" i="22"/>
  <c r="I253" i="22"/>
  <c r="I250" i="22"/>
  <c r="I258" i="22"/>
  <c r="I247" i="22"/>
  <c r="I230" i="22"/>
  <c r="C247" i="22"/>
  <c r="C252" i="22"/>
  <c r="C251" i="22"/>
  <c r="E251" i="22"/>
  <c r="E258" i="22"/>
  <c r="C248" i="22"/>
  <c r="E246" i="22"/>
  <c r="C250" i="22"/>
  <c r="G255" i="22"/>
  <c r="C254" i="22"/>
  <c r="C243" i="22"/>
  <c r="G250" i="22"/>
  <c r="G246" i="22"/>
  <c r="G252" i="22"/>
  <c r="S205" i="22"/>
  <c r="S207" i="22"/>
  <c r="O208" i="22"/>
  <c r="S196" i="22"/>
  <c r="S193" i="22"/>
  <c r="S195" i="22"/>
  <c r="S201" i="22"/>
  <c r="O234" i="92"/>
  <c r="S216" i="92"/>
  <c r="S230" i="92"/>
  <c r="S220" i="92"/>
  <c r="S227" i="92"/>
  <c r="M234" i="92"/>
  <c r="S217" i="92"/>
  <c r="S229" i="92"/>
  <c r="Q234" i="92"/>
  <c r="S223" i="92"/>
  <c r="S221" i="92"/>
  <c r="S256" i="92"/>
  <c r="S248" i="92"/>
  <c r="S231" i="92"/>
  <c r="S222" i="92"/>
  <c r="S228" i="92"/>
  <c r="S218" i="92"/>
  <c r="S224" i="92"/>
  <c r="S219" i="92"/>
  <c r="S233" i="92"/>
  <c r="S247" i="92"/>
  <c r="S250" i="92"/>
  <c r="S243" i="92"/>
  <c r="S246" i="92"/>
  <c r="I259" i="21"/>
  <c r="I258" i="21"/>
  <c r="S198" i="21"/>
  <c r="I226" i="21"/>
  <c r="I250" i="21"/>
  <c r="I249" i="21"/>
  <c r="I254" i="21"/>
  <c r="I242" i="21"/>
  <c r="E260" i="21"/>
  <c r="I251" i="21"/>
  <c r="I255" i="21"/>
  <c r="I243" i="21"/>
  <c r="O256" i="21"/>
  <c r="I247" i="21"/>
  <c r="I246" i="21"/>
  <c r="I256" i="21"/>
  <c r="I253" i="21"/>
  <c r="I248" i="21"/>
  <c r="I241" i="21"/>
  <c r="O254" i="21"/>
  <c r="I252" i="21"/>
  <c r="I245" i="21"/>
  <c r="G260" i="21"/>
  <c r="C260" i="21"/>
  <c r="O257" i="21"/>
  <c r="O258" i="21"/>
  <c r="O255" i="21"/>
  <c r="O259" i="21"/>
  <c r="S201" i="20"/>
  <c r="O251" i="20"/>
  <c r="I252" i="20"/>
  <c r="S200" i="20"/>
  <c r="S206" i="20"/>
  <c r="S205" i="20"/>
  <c r="Q208" i="20"/>
  <c r="C260" i="20"/>
  <c r="I223" i="20"/>
  <c r="I245" i="20"/>
  <c r="I225" i="20"/>
  <c r="C234" i="20"/>
  <c r="O257" i="20"/>
  <c r="I216" i="20"/>
  <c r="I244" i="20"/>
  <c r="I250" i="20"/>
  <c r="I230" i="20"/>
  <c r="I232" i="20"/>
  <c r="I221" i="20"/>
  <c r="I231" i="20"/>
  <c r="I233" i="20"/>
  <c r="S199" i="20"/>
  <c r="S202" i="20"/>
  <c r="O242" i="20"/>
  <c r="S207" i="20"/>
  <c r="M208" i="20"/>
  <c r="O252" i="20"/>
  <c r="O255" i="20"/>
  <c r="O248" i="20"/>
  <c r="S204" i="20"/>
  <c r="S203" i="20"/>
  <c r="O246" i="20"/>
  <c r="O243" i="20"/>
  <c r="O245" i="20"/>
  <c r="O259" i="20"/>
  <c r="O253" i="20"/>
  <c r="O256" i="20"/>
  <c r="O260" i="20"/>
  <c r="I248" i="20"/>
  <c r="I222" i="20"/>
  <c r="I226" i="20"/>
  <c r="S258" i="91"/>
  <c r="S221" i="91"/>
  <c r="S256" i="91"/>
  <c r="S216" i="91"/>
  <c r="S259" i="91"/>
  <c r="S229" i="91"/>
  <c r="Q260" i="91"/>
  <c r="S255" i="91"/>
  <c r="S231" i="91"/>
  <c r="Q234" i="91"/>
  <c r="S228" i="91"/>
  <c r="S218" i="91"/>
  <c r="S257" i="91"/>
  <c r="S220" i="91"/>
  <c r="M260" i="91"/>
  <c r="S253" i="91"/>
  <c r="S254" i="91"/>
  <c r="O257" i="19"/>
  <c r="I226" i="19"/>
  <c r="I230" i="19"/>
  <c r="I258" i="19"/>
  <c r="G234" i="19"/>
  <c r="I243" i="19"/>
  <c r="S199" i="19"/>
  <c r="I225" i="19"/>
  <c r="I254" i="19"/>
  <c r="S194" i="19"/>
  <c r="I231" i="19"/>
  <c r="E234" i="19"/>
  <c r="O242" i="19"/>
  <c r="S204" i="19"/>
  <c r="S198" i="19"/>
  <c r="O252" i="19"/>
  <c r="O245" i="19"/>
  <c r="S197" i="19"/>
  <c r="O248" i="19"/>
  <c r="S190" i="19"/>
  <c r="O250" i="19"/>
  <c r="O253" i="19"/>
  <c r="O247" i="19"/>
  <c r="S207" i="19"/>
  <c r="S200" i="19"/>
  <c r="I242" i="19"/>
  <c r="S205" i="19"/>
  <c r="S201" i="19"/>
  <c r="I250" i="19"/>
  <c r="C260" i="19"/>
  <c r="I256" i="19"/>
  <c r="I257" i="19"/>
  <c r="I253" i="19"/>
  <c r="I255" i="19"/>
  <c r="G260" i="19"/>
  <c r="I244" i="19"/>
  <c r="I218" i="19"/>
  <c r="S203" i="19"/>
  <c r="S206" i="19"/>
  <c r="S192" i="19"/>
  <c r="S195" i="19"/>
  <c r="S193" i="19"/>
  <c r="I248" i="19"/>
  <c r="S189" i="19"/>
  <c r="I245" i="19"/>
  <c r="Q208" i="19"/>
  <c r="S202" i="19"/>
  <c r="S246" i="90"/>
  <c r="S248" i="90"/>
  <c r="S256" i="90"/>
  <c r="S251" i="90"/>
  <c r="S241" i="90"/>
  <c r="S228" i="90"/>
  <c r="S253" i="90"/>
  <c r="M260" i="90"/>
  <c r="S215" i="90"/>
  <c r="Q260" i="90"/>
  <c r="S227" i="90"/>
  <c r="S224" i="90"/>
  <c r="S258" i="90"/>
  <c r="S252" i="90"/>
  <c r="S257" i="90"/>
  <c r="S230" i="90"/>
  <c r="S234" i="105"/>
  <c r="O217" i="105"/>
  <c r="Q232" i="105"/>
  <c r="O225" i="105"/>
  <c r="O221" i="105"/>
  <c r="M216" i="105"/>
  <c r="M218" i="105"/>
  <c r="O219" i="105"/>
  <c r="Q230" i="105"/>
  <c r="M222" i="105"/>
  <c r="Q228" i="105"/>
  <c r="Q223" i="105"/>
  <c r="M233" i="105"/>
  <c r="Q231" i="105"/>
  <c r="Q216" i="105"/>
  <c r="M229" i="105"/>
  <c r="M232" i="105"/>
  <c r="O233" i="105"/>
  <c r="O231" i="105"/>
  <c r="O215" i="105"/>
  <c r="Q233" i="105"/>
  <c r="O230" i="105"/>
  <c r="Q226" i="105"/>
  <c r="M223" i="105"/>
  <c r="Q220" i="105"/>
  <c r="Q218" i="105"/>
  <c r="Q221" i="105"/>
  <c r="O220" i="105"/>
  <c r="M220" i="105"/>
  <c r="O226" i="105"/>
  <c r="M215" i="105"/>
  <c r="Q225" i="105"/>
  <c r="Q222" i="105"/>
  <c r="M227" i="105"/>
  <c r="M226" i="105"/>
  <c r="O223" i="105"/>
  <c r="O227" i="105"/>
  <c r="O232" i="105"/>
  <c r="O218" i="105"/>
  <c r="S216" i="105"/>
  <c r="Q224" i="105"/>
  <c r="M230" i="105"/>
  <c r="Q227" i="105"/>
  <c r="O216" i="105"/>
  <c r="M224" i="105"/>
  <c r="M221" i="105"/>
  <c r="O228" i="105"/>
  <c r="O222" i="105"/>
  <c r="M225" i="105"/>
  <c r="Q219" i="105"/>
  <c r="Q217" i="105"/>
  <c r="Q215" i="105"/>
  <c r="O229" i="105"/>
  <c r="O224" i="105"/>
  <c r="M231" i="105"/>
  <c r="M228" i="105"/>
  <c r="M217" i="105"/>
  <c r="Q229" i="105"/>
  <c r="M219" i="105"/>
  <c r="S242" i="105"/>
  <c r="Q260" i="105"/>
  <c r="S243" i="105"/>
  <c r="S259" i="105"/>
  <c r="S230" i="105"/>
  <c r="S221" i="105"/>
  <c r="S229" i="105"/>
  <c r="S260" i="105"/>
  <c r="O241" i="105"/>
  <c r="M257" i="105"/>
  <c r="M252" i="105"/>
  <c r="Q246" i="105"/>
  <c r="Q251" i="105"/>
  <c r="M258" i="105"/>
  <c r="M255" i="105"/>
  <c r="M251" i="105"/>
  <c r="M244" i="105"/>
  <c r="M247" i="105"/>
  <c r="Q242" i="105"/>
  <c r="M254" i="105"/>
  <c r="Q244" i="105"/>
  <c r="M248" i="105"/>
  <c r="Q252" i="105"/>
  <c r="Q256" i="105"/>
  <c r="M246" i="105"/>
  <c r="M245" i="105"/>
  <c r="Q255" i="105"/>
  <c r="Q243" i="105"/>
  <c r="M243" i="105"/>
  <c r="Q254" i="105"/>
  <c r="M250" i="105"/>
  <c r="M241" i="105"/>
  <c r="M253" i="105"/>
  <c r="Q247" i="105"/>
  <c r="M249" i="105"/>
  <c r="M256" i="105"/>
  <c r="Q257" i="105"/>
  <c r="Q241" i="105"/>
  <c r="M242" i="105"/>
  <c r="Q259" i="105"/>
  <c r="M259" i="105"/>
  <c r="Q250" i="105"/>
  <c r="Q248" i="105"/>
  <c r="Q253" i="105"/>
  <c r="Q245" i="105"/>
  <c r="Q258" i="105"/>
  <c r="Q249" i="105"/>
  <c r="S219" i="105"/>
  <c r="S218" i="105"/>
  <c r="S252" i="105"/>
  <c r="S253" i="105"/>
  <c r="S231" i="105"/>
  <c r="S254" i="105"/>
  <c r="S248" i="105"/>
  <c r="S231" i="104"/>
  <c r="Q260" i="104"/>
  <c r="S257" i="104"/>
  <c r="S243" i="104"/>
  <c r="S229" i="104"/>
  <c r="S227" i="104"/>
  <c r="S259" i="104"/>
  <c r="S247" i="104"/>
  <c r="S254" i="104"/>
  <c r="S234" i="104"/>
  <c r="Q216" i="104"/>
  <c r="Q217" i="104"/>
  <c r="Q219" i="104"/>
  <c r="Q218" i="104"/>
  <c r="Q220" i="104"/>
  <c r="Q221" i="104"/>
  <c r="O233" i="104"/>
  <c r="Q215" i="104"/>
  <c r="O222" i="104"/>
  <c r="O228" i="104"/>
  <c r="O226" i="104"/>
  <c r="O224" i="104"/>
  <c r="O232" i="104"/>
  <c r="O223" i="104"/>
  <c r="O225" i="104"/>
  <c r="O227" i="104"/>
  <c r="Q222" i="104"/>
  <c r="Q225" i="104"/>
  <c r="O217" i="104"/>
  <c r="Q223" i="104"/>
  <c r="M222" i="104"/>
  <c r="M223" i="104"/>
  <c r="Q224" i="104"/>
  <c r="Q229" i="104"/>
  <c r="M230" i="104"/>
  <c r="O220" i="104"/>
  <c r="M224" i="104"/>
  <c r="O215" i="104"/>
  <c r="M221" i="104"/>
  <c r="M217" i="104"/>
  <c r="O229" i="104"/>
  <c r="M215" i="104"/>
  <c r="Q226" i="104"/>
  <c r="Q231" i="104"/>
  <c r="M232" i="104"/>
  <c r="Q228" i="104"/>
  <c r="M226" i="104"/>
  <c r="Q227" i="104"/>
  <c r="M227" i="104"/>
  <c r="M229" i="104"/>
  <c r="O218" i="104"/>
  <c r="Q233" i="104"/>
  <c r="M220" i="104"/>
  <c r="Q232" i="104"/>
  <c r="O230" i="104"/>
  <c r="M231" i="104"/>
  <c r="O219" i="104"/>
  <c r="O216" i="104"/>
  <c r="O221" i="104"/>
  <c r="M216" i="104"/>
  <c r="M218" i="104"/>
  <c r="M233" i="104"/>
  <c r="M228" i="104"/>
  <c r="M219" i="104"/>
  <c r="M225" i="104"/>
  <c r="O231" i="104"/>
  <c r="Q230" i="104"/>
  <c r="S220" i="104"/>
  <c r="S260" i="104"/>
  <c r="Q246" i="104"/>
  <c r="Q244" i="104"/>
  <c r="Q242" i="104"/>
  <c r="Q247" i="104"/>
  <c r="Q243" i="104"/>
  <c r="Q245" i="104"/>
  <c r="Q241" i="104"/>
  <c r="Q256" i="104"/>
  <c r="M250" i="104"/>
  <c r="M253" i="104"/>
  <c r="O241" i="104"/>
  <c r="Q248" i="104"/>
  <c r="M251" i="104"/>
  <c r="Q258" i="104"/>
  <c r="M244" i="104"/>
  <c r="Q255" i="104"/>
  <c r="Q252" i="104"/>
  <c r="Q250" i="104"/>
  <c r="M254" i="104"/>
  <c r="M241" i="104"/>
  <c r="Q251" i="104"/>
  <c r="Q249" i="104"/>
  <c r="M246" i="104"/>
  <c r="M257" i="104"/>
  <c r="Q253" i="104"/>
  <c r="M258" i="104"/>
  <c r="M255" i="104"/>
  <c r="M245" i="104"/>
  <c r="M247" i="104"/>
  <c r="M256" i="104"/>
  <c r="M259" i="104"/>
  <c r="Q257" i="104"/>
  <c r="M243" i="104"/>
  <c r="Q254" i="104"/>
  <c r="Q259" i="104"/>
  <c r="M249" i="104"/>
  <c r="M248" i="104"/>
  <c r="M252" i="104"/>
  <c r="M242" i="104"/>
  <c r="S222" i="104"/>
  <c r="S244" i="104"/>
  <c r="M234" i="104"/>
  <c r="S232" i="104"/>
  <c r="S244" i="103"/>
  <c r="S243" i="103"/>
  <c r="S260" i="103"/>
  <c r="M249" i="103"/>
  <c r="M257" i="103"/>
  <c r="M253" i="103"/>
  <c r="M245" i="103"/>
  <c r="M241" i="103"/>
  <c r="Q256" i="103"/>
  <c r="Q255" i="103"/>
  <c r="Q249" i="103"/>
  <c r="M250" i="103"/>
  <c r="M258" i="103"/>
  <c r="Q244" i="103"/>
  <c r="Q250" i="103"/>
  <c r="O241" i="103"/>
  <c r="M254" i="103"/>
  <c r="Q259" i="103"/>
  <c r="M247" i="103"/>
  <c r="M244" i="103"/>
  <c r="Q253" i="103"/>
  <c r="M255" i="103"/>
  <c r="S257" i="103"/>
  <c r="Q248" i="103"/>
  <c r="M243" i="103"/>
  <c r="Q254" i="103"/>
  <c r="M251" i="103"/>
  <c r="M242" i="103"/>
  <c r="Q247" i="103"/>
  <c r="M248" i="103"/>
  <c r="Q242" i="103"/>
  <c r="Q257" i="103"/>
  <c r="M256" i="103"/>
  <c r="Q252" i="103"/>
  <c r="Q241" i="103"/>
  <c r="Q243" i="103"/>
  <c r="M252" i="103"/>
  <c r="Q251" i="103"/>
  <c r="M246" i="103"/>
  <c r="Q245" i="103"/>
  <c r="Q258" i="103"/>
  <c r="M259" i="103"/>
  <c r="Q246" i="103"/>
  <c r="S234" i="103"/>
  <c r="M216" i="103"/>
  <c r="O231" i="103"/>
  <c r="M228" i="103"/>
  <c r="M224" i="103"/>
  <c r="M221" i="103"/>
  <c r="M226" i="103"/>
  <c r="M219" i="103"/>
  <c r="O229" i="103"/>
  <c r="M227" i="103"/>
  <c r="M225" i="103"/>
  <c r="M223" i="103"/>
  <c r="M220" i="103"/>
  <c r="M218" i="103"/>
  <c r="M222" i="103"/>
  <c r="M215" i="103"/>
  <c r="O232" i="103"/>
  <c r="M217" i="103"/>
  <c r="M232" i="103"/>
  <c r="Q227" i="103"/>
  <c r="Q231" i="103"/>
  <c r="O226" i="103"/>
  <c r="Q220" i="103"/>
  <c r="S228" i="103"/>
  <c r="O228" i="103"/>
  <c r="S220" i="103"/>
  <c r="Q222" i="103"/>
  <c r="Q218" i="103"/>
  <c r="Q215" i="103"/>
  <c r="M231" i="103"/>
  <c r="O217" i="103"/>
  <c r="O230" i="103"/>
  <c r="O215" i="103"/>
  <c r="Q219" i="103"/>
  <c r="O219" i="103"/>
  <c r="Q224" i="103"/>
  <c r="O225" i="103"/>
  <c r="M233" i="103"/>
  <c r="Q226" i="103"/>
  <c r="O221" i="103"/>
  <c r="O216" i="103"/>
  <c r="O233" i="103"/>
  <c r="Q230" i="103"/>
  <c r="M230" i="103"/>
  <c r="O220" i="103"/>
  <c r="O223" i="103"/>
  <c r="O218" i="103"/>
  <c r="M229" i="103"/>
  <c r="Q217" i="103"/>
  <c r="Q228" i="103"/>
  <c r="Q216" i="103"/>
  <c r="Q223" i="103"/>
  <c r="Q221" i="103"/>
  <c r="Q232" i="103"/>
  <c r="Q225" i="103"/>
  <c r="O222" i="103"/>
  <c r="Q233" i="103"/>
  <c r="Q229" i="103"/>
  <c r="O224" i="103"/>
  <c r="O227" i="103"/>
  <c r="S251" i="103"/>
  <c r="Q260" i="103"/>
  <c r="S260" i="102"/>
  <c r="M243" i="102"/>
  <c r="M244" i="102"/>
  <c r="M253" i="102"/>
  <c r="M242" i="102"/>
  <c r="Q242" i="102"/>
  <c r="Q243" i="102"/>
  <c r="Q241" i="102"/>
  <c r="Q244" i="102"/>
  <c r="M241" i="102"/>
  <c r="Q252" i="102"/>
  <c r="Q253" i="102"/>
  <c r="M249" i="102"/>
  <c r="Q257" i="102"/>
  <c r="M254" i="102"/>
  <c r="Q247" i="102"/>
  <c r="M259" i="102"/>
  <c r="M255" i="102"/>
  <c r="M248" i="102"/>
  <c r="M256" i="102"/>
  <c r="Q245" i="102"/>
  <c r="Q256" i="102"/>
  <c r="Q258" i="102"/>
  <c r="Q251" i="102"/>
  <c r="M258" i="102"/>
  <c r="M250" i="102"/>
  <c r="M257" i="102"/>
  <c r="M251" i="102"/>
  <c r="Q248" i="102"/>
  <c r="Q250" i="102"/>
  <c r="O241" i="102"/>
  <c r="S244" i="102"/>
  <c r="M247" i="102"/>
  <c r="M245" i="102"/>
  <c r="Q254" i="102"/>
  <c r="Q246" i="102"/>
  <c r="S242" i="102"/>
  <c r="M246" i="102"/>
  <c r="Q259" i="102"/>
  <c r="M252" i="102"/>
  <c r="Q249" i="102"/>
  <c r="Q255" i="102"/>
  <c r="S247" i="102"/>
  <c r="S253" i="102"/>
  <c r="S234" i="102"/>
  <c r="Q230" i="102"/>
  <c r="Q226" i="102"/>
  <c r="M218" i="102"/>
  <c r="M224" i="102"/>
  <c r="Q217" i="102"/>
  <c r="Q215" i="102"/>
  <c r="M229" i="102"/>
  <c r="Q216" i="102"/>
  <c r="M233" i="102"/>
  <c r="Q218" i="102"/>
  <c r="M220" i="102"/>
  <c r="Q228" i="102"/>
  <c r="M215" i="102"/>
  <c r="M217" i="102"/>
  <c r="M225" i="102"/>
  <c r="Q219" i="102"/>
  <c r="M221" i="102"/>
  <c r="Q220" i="102"/>
  <c r="M216" i="102"/>
  <c r="Q224" i="102"/>
  <c r="Q223" i="102"/>
  <c r="O222" i="102"/>
  <c r="Q233" i="102"/>
  <c r="O228" i="102"/>
  <c r="O224" i="102"/>
  <c r="Q222" i="102"/>
  <c r="O217" i="102"/>
  <c r="O227" i="102"/>
  <c r="Q229" i="102"/>
  <c r="M226" i="102"/>
  <c r="S233" i="102"/>
  <c r="M232" i="102"/>
  <c r="S216" i="102"/>
  <c r="Q225" i="102"/>
  <c r="M223" i="102"/>
  <c r="O215" i="102"/>
  <c r="M227" i="102"/>
  <c r="M231" i="102"/>
  <c r="M230" i="102"/>
  <c r="O220" i="102"/>
  <c r="Q227" i="102"/>
  <c r="M222" i="102"/>
  <c r="O219" i="102"/>
  <c r="Q221" i="102"/>
  <c r="O225" i="102"/>
  <c r="O231" i="102"/>
  <c r="Q231" i="102"/>
  <c r="O223" i="102"/>
  <c r="O232" i="102"/>
  <c r="O221" i="102"/>
  <c r="Q232" i="102"/>
  <c r="O226" i="102"/>
  <c r="O229" i="102"/>
  <c r="S218" i="102"/>
  <c r="O230" i="102"/>
  <c r="O216" i="102"/>
  <c r="M219" i="102"/>
  <c r="M228" i="102"/>
  <c r="O233" i="102"/>
  <c r="O218" i="102"/>
  <c r="M260" i="102"/>
  <c r="S234" i="101"/>
  <c r="O219" i="101"/>
  <c r="O223" i="101"/>
  <c r="O224" i="101"/>
  <c r="O227" i="101"/>
  <c r="O225" i="101"/>
  <c r="O226" i="101"/>
  <c r="O229" i="101"/>
  <c r="O233" i="101"/>
  <c r="O231" i="101"/>
  <c r="O221" i="101"/>
  <c r="M222" i="101"/>
  <c r="M221" i="101"/>
  <c r="M223" i="101"/>
  <c r="O222" i="101"/>
  <c r="O228" i="101"/>
  <c r="O230" i="101"/>
  <c r="M220" i="101"/>
  <c r="Q216" i="101"/>
  <c r="Q233" i="101"/>
  <c r="M217" i="101"/>
  <c r="M215" i="101"/>
  <c r="Q227" i="101"/>
  <c r="Q231" i="101"/>
  <c r="O218" i="101"/>
  <c r="Q232" i="101"/>
  <c r="Q218" i="101"/>
  <c r="M230" i="101"/>
  <c r="Q217" i="101"/>
  <c r="Q228" i="101"/>
  <c r="Q220" i="101"/>
  <c r="O216" i="101"/>
  <c r="Q219" i="101"/>
  <c r="M232" i="101"/>
  <c r="Q221" i="101"/>
  <c r="M225" i="101"/>
  <c r="Q215" i="101"/>
  <c r="O215" i="101"/>
  <c r="M219" i="101"/>
  <c r="M233" i="101"/>
  <c r="M216" i="101"/>
  <c r="M228" i="101"/>
  <c r="M231" i="101"/>
  <c r="M224" i="101"/>
  <c r="M229" i="101"/>
  <c r="O217" i="101"/>
  <c r="Q226" i="101"/>
  <c r="O220" i="101"/>
  <c r="Q225" i="101"/>
  <c r="Q223" i="101"/>
  <c r="Q230" i="101"/>
  <c r="M226" i="101"/>
  <c r="S220" i="101"/>
  <c r="Q224" i="101"/>
  <c r="O232" i="101"/>
  <c r="Q229" i="101"/>
  <c r="M227" i="101"/>
  <c r="S222" i="101"/>
  <c r="Q222" i="101"/>
  <c r="M218" i="101"/>
  <c r="Q234" i="101"/>
  <c r="S230" i="101"/>
  <c r="S219" i="101"/>
  <c r="S226" i="101"/>
  <c r="S260" i="101"/>
  <c r="Q252" i="101"/>
  <c r="Q247" i="101"/>
  <c r="Q258" i="101"/>
  <c r="Q244" i="101"/>
  <c r="M251" i="101"/>
  <c r="Q255" i="101"/>
  <c r="M241" i="101"/>
  <c r="Q250" i="101"/>
  <c r="Q251" i="101"/>
  <c r="Q259" i="101"/>
  <c r="Q246" i="101"/>
  <c r="O241" i="101"/>
  <c r="Q254" i="101"/>
  <c r="Q257" i="101"/>
  <c r="M244" i="101"/>
  <c r="Q249" i="101"/>
  <c r="M248" i="101"/>
  <c r="M242" i="101"/>
  <c r="M254" i="101"/>
  <c r="Q245" i="101"/>
  <c r="M259" i="101"/>
  <c r="Q256" i="101"/>
  <c r="Q242" i="101"/>
  <c r="M257" i="101"/>
  <c r="M249" i="101"/>
  <c r="M258" i="101"/>
  <c r="M253" i="101"/>
  <c r="Q248" i="101"/>
  <c r="M246" i="101"/>
  <c r="M252" i="101"/>
  <c r="Q253" i="101"/>
  <c r="M250" i="101"/>
  <c r="M243" i="101"/>
  <c r="Q241" i="101"/>
  <c r="M247" i="101"/>
  <c r="M245" i="101"/>
  <c r="M255" i="101"/>
  <c r="M256" i="101"/>
  <c r="Q243" i="101"/>
  <c r="S224" i="101"/>
  <c r="S250" i="100"/>
  <c r="S230" i="100"/>
  <c r="S244" i="100"/>
  <c r="S233" i="100"/>
  <c r="S216" i="100"/>
  <c r="S252" i="100"/>
  <c r="S251" i="100"/>
  <c r="S241" i="100"/>
  <c r="O234" i="100"/>
  <c r="S232" i="100"/>
  <c r="S260" i="100"/>
  <c r="Q242" i="100"/>
  <c r="Q250" i="100"/>
  <c r="Q243" i="100"/>
  <c r="M242" i="100"/>
  <c r="Q241" i="100"/>
  <c r="Q257" i="100"/>
  <c r="Q245" i="100"/>
  <c r="Q255" i="100"/>
  <c r="M241" i="100"/>
  <c r="Q252" i="100"/>
  <c r="M248" i="100"/>
  <c r="M256" i="100"/>
  <c r="Q248" i="100"/>
  <c r="Q247" i="100"/>
  <c r="M254" i="100"/>
  <c r="Q246" i="100"/>
  <c r="Q256" i="100"/>
  <c r="M251" i="100"/>
  <c r="M243" i="100"/>
  <c r="M246" i="100"/>
  <c r="M247" i="100"/>
  <c r="Q249" i="100"/>
  <c r="M257" i="100"/>
  <c r="Q259" i="100"/>
  <c r="Q254" i="100"/>
  <c r="O241" i="100"/>
  <c r="Q251" i="100"/>
  <c r="M253" i="100"/>
  <c r="M252" i="100"/>
  <c r="M258" i="100"/>
  <c r="M249" i="100"/>
  <c r="M245" i="100"/>
  <c r="M255" i="100"/>
  <c r="Q253" i="100"/>
  <c r="M250" i="100"/>
  <c r="M244" i="100"/>
  <c r="S242" i="100"/>
  <c r="Q258" i="100"/>
  <c r="Q244" i="100"/>
  <c r="M259" i="100"/>
  <c r="S255" i="100"/>
  <c r="S254" i="100"/>
  <c r="S243" i="100"/>
  <c r="Q260" i="100"/>
  <c r="S256" i="100"/>
  <c r="S234" i="100"/>
  <c r="M216" i="100"/>
  <c r="Q215" i="100"/>
  <c r="Q221" i="100"/>
  <c r="Q224" i="100"/>
  <c r="Q217" i="100"/>
  <c r="Q225" i="100"/>
  <c r="Q219" i="100"/>
  <c r="Q223" i="100"/>
  <c r="O222" i="100"/>
  <c r="M230" i="100"/>
  <c r="O227" i="100"/>
  <c r="M219" i="100"/>
  <c r="M228" i="100"/>
  <c r="O218" i="100"/>
  <c r="O229" i="100"/>
  <c r="M233" i="100"/>
  <c r="O224" i="100"/>
  <c r="Q232" i="100"/>
  <c r="O228" i="100"/>
  <c r="Q218" i="100"/>
  <c r="O219" i="100"/>
  <c r="M222" i="100"/>
  <c r="M229" i="100"/>
  <c r="O215" i="100"/>
  <c r="Q228" i="100"/>
  <c r="O216" i="100"/>
  <c r="O231" i="100"/>
  <c r="Q222" i="100"/>
  <c r="O223" i="100"/>
  <c r="O221" i="100"/>
  <c r="M221" i="100"/>
  <c r="O233" i="100"/>
  <c r="O225" i="100"/>
  <c r="Q227" i="100"/>
  <c r="M224" i="100"/>
  <c r="Q216" i="100"/>
  <c r="O232" i="100"/>
  <c r="M220" i="100"/>
  <c r="O220" i="100"/>
  <c r="O226" i="100"/>
  <c r="Q220" i="100"/>
  <c r="M225" i="100"/>
  <c r="Q233" i="100"/>
  <c r="M232" i="100"/>
  <c r="M223" i="100"/>
  <c r="M218" i="100"/>
  <c r="M215" i="100"/>
  <c r="O230" i="100"/>
  <c r="O217" i="100"/>
  <c r="M226" i="100"/>
  <c r="Q230" i="100"/>
  <c r="M227" i="100"/>
  <c r="Q226" i="100"/>
  <c r="M217" i="100"/>
  <c r="Q229" i="100"/>
  <c r="Q231" i="100"/>
  <c r="M231" i="100"/>
  <c r="M260" i="100"/>
  <c r="S219" i="100"/>
  <c r="S222" i="100"/>
  <c r="S246" i="100"/>
  <c r="S258" i="100"/>
  <c r="S253" i="100"/>
  <c r="S247" i="100"/>
  <c r="S225" i="100"/>
  <c r="S227" i="100"/>
  <c r="Q234" i="100"/>
  <c r="S228" i="100"/>
  <c r="S224" i="100"/>
  <c r="M234" i="100"/>
  <c r="S221" i="100"/>
  <c r="S249" i="100"/>
  <c r="S229" i="100"/>
  <c r="S224" i="99"/>
  <c r="M234" i="99"/>
  <c r="S223" i="99"/>
  <c r="S215" i="99"/>
  <c r="S218" i="99"/>
  <c r="S222" i="99"/>
  <c r="S229" i="99"/>
  <c r="O234" i="99"/>
  <c r="S231" i="99"/>
  <c r="S234" i="99"/>
  <c r="O222" i="99"/>
  <c r="M218" i="99"/>
  <c r="M226" i="99"/>
  <c r="O215" i="99"/>
  <c r="O225" i="99"/>
  <c r="O228" i="99"/>
  <c r="Q233" i="99"/>
  <c r="M221" i="99"/>
  <c r="M233" i="99"/>
  <c r="Q224" i="99"/>
  <c r="Q216" i="99"/>
  <c r="Q223" i="99"/>
  <c r="O223" i="99"/>
  <c r="O217" i="99"/>
  <c r="O226" i="99"/>
  <c r="O221" i="99"/>
  <c r="M222" i="99"/>
  <c r="O220" i="99"/>
  <c r="Q222" i="99"/>
  <c r="Q226" i="99"/>
  <c r="O229" i="99"/>
  <c r="Q221" i="99"/>
  <c r="O232" i="99"/>
  <c r="M220" i="99"/>
  <c r="O219" i="99"/>
  <c r="M228" i="99"/>
  <c r="Q228" i="99"/>
  <c r="Q227" i="99"/>
  <c r="O227" i="99"/>
  <c r="O230" i="99"/>
  <c r="Q218" i="99"/>
  <c r="M215" i="99"/>
  <c r="Q230" i="99"/>
  <c r="O218" i="99"/>
  <c r="O233" i="99"/>
  <c r="Q217" i="99"/>
  <c r="Q225" i="99"/>
  <c r="M229" i="99"/>
  <c r="M224" i="99"/>
  <c r="M231" i="99"/>
  <c r="Q232" i="99"/>
  <c r="Q231" i="99"/>
  <c r="O231" i="99"/>
  <c r="M219" i="99"/>
  <c r="M227" i="99"/>
  <c r="M230" i="99"/>
  <c r="Q215" i="99"/>
  <c r="O224" i="99"/>
  <c r="Q229" i="99"/>
  <c r="M217" i="99"/>
  <c r="M225" i="99"/>
  <c r="M232" i="99"/>
  <c r="Q220" i="99"/>
  <c r="O216" i="99"/>
  <c r="Q219" i="99"/>
  <c r="M216" i="99"/>
  <c r="M223" i="99"/>
  <c r="S226" i="99"/>
  <c r="S219" i="99"/>
  <c r="S234" i="98"/>
  <c r="M222" i="98"/>
  <c r="M220" i="98"/>
  <c r="M218" i="98"/>
  <c r="O224" i="98"/>
  <c r="M216" i="98"/>
  <c r="O229" i="98"/>
  <c r="Q218" i="98"/>
  <c r="O216" i="98"/>
  <c r="O217" i="98"/>
  <c r="Q215" i="98"/>
  <c r="Q233" i="98"/>
  <c r="Q232" i="98"/>
  <c r="O221" i="98"/>
  <c r="M223" i="98"/>
  <c r="O227" i="98"/>
  <c r="Q219" i="98"/>
  <c r="Q227" i="98"/>
  <c r="O228" i="98"/>
  <c r="M232" i="98"/>
  <c r="M226" i="98"/>
  <c r="M221" i="98"/>
  <c r="M231" i="98"/>
  <c r="Q223" i="98"/>
  <c r="O220" i="98"/>
  <c r="M215" i="98"/>
  <c r="M229" i="98"/>
  <c r="M224" i="98"/>
  <c r="O222" i="98"/>
  <c r="Q217" i="98"/>
  <c r="O233" i="98"/>
  <c r="Q226" i="98"/>
  <c r="M230" i="98"/>
  <c r="O231" i="98"/>
  <c r="M227" i="98"/>
  <c r="O215" i="98"/>
  <c r="O219" i="98"/>
  <c r="Q225" i="98"/>
  <c r="O226" i="98"/>
  <c r="Q221" i="98"/>
  <c r="M219" i="98"/>
  <c r="M233" i="98"/>
  <c r="Q220" i="98"/>
  <c r="O223" i="98"/>
  <c r="M225" i="98"/>
  <c r="Q222" i="98"/>
  <c r="Q231" i="98"/>
  <c r="M217" i="98"/>
  <c r="Q230" i="98"/>
  <c r="Q216" i="98"/>
  <c r="Q229" i="98"/>
  <c r="O218" i="98"/>
  <c r="O232" i="98"/>
  <c r="O225" i="98"/>
  <c r="Q224" i="98"/>
  <c r="O230" i="98"/>
  <c r="Q228" i="98"/>
  <c r="M228" i="98"/>
  <c r="S216" i="98"/>
  <c r="S224" i="98"/>
  <c r="S220" i="98"/>
  <c r="S233" i="98"/>
  <c r="S219" i="98"/>
  <c r="O234" i="98"/>
  <c r="S231" i="98"/>
  <c r="S260" i="98"/>
  <c r="M241" i="98"/>
  <c r="M259" i="98"/>
  <c r="Q243" i="98"/>
  <c r="Q244" i="98"/>
  <c r="M253" i="98"/>
  <c r="M258" i="98"/>
  <c r="Q249" i="98"/>
  <c r="Q246" i="98"/>
  <c r="Q251" i="98"/>
  <c r="M251" i="98"/>
  <c r="M245" i="98"/>
  <c r="M257" i="98"/>
  <c r="Q259" i="98"/>
  <c r="M244" i="98"/>
  <c r="M242" i="98"/>
  <c r="Q256" i="98"/>
  <c r="Q245" i="98"/>
  <c r="Q252" i="98"/>
  <c r="M255" i="98"/>
  <c r="Q250" i="98"/>
  <c r="M249" i="98"/>
  <c r="M248" i="98"/>
  <c r="Q257" i="98"/>
  <c r="M247" i="98"/>
  <c r="M256" i="98"/>
  <c r="O241" i="98"/>
  <c r="M252" i="98"/>
  <c r="M243" i="98"/>
  <c r="Q253" i="98"/>
  <c r="Q247" i="98"/>
  <c r="Q248" i="98"/>
  <c r="Q255" i="98"/>
  <c r="Q241" i="98"/>
  <c r="Q242" i="98"/>
  <c r="Q254" i="98"/>
  <c r="M254" i="98"/>
  <c r="Q258" i="98"/>
  <c r="M246" i="98"/>
  <c r="M250" i="98"/>
  <c r="S225" i="98"/>
  <c r="S257" i="98"/>
  <c r="S243" i="98"/>
  <c r="S228" i="98"/>
  <c r="S242" i="98"/>
  <c r="S222" i="98"/>
  <c r="S251" i="98"/>
  <c r="S260" i="96"/>
  <c r="Q254" i="96"/>
  <c r="Q258" i="96"/>
  <c r="Q256" i="96"/>
  <c r="Q259" i="96"/>
  <c r="Q257" i="96"/>
  <c r="Q252" i="96"/>
  <c r="Q251" i="96"/>
  <c r="Q253" i="96"/>
  <c r="Q255" i="96"/>
  <c r="M257" i="96"/>
  <c r="M251" i="96"/>
  <c r="M258" i="96"/>
  <c r="M254" i="96"/>
  <c r="M252" i="96"/>
  <c r="M259" i="96"/>
  <c r="M256" i="96"/>
  <c r="M253" i="96"/>
  <c r="M255" i="96"/>
  <c r="Q245" i="96"/>
  <c r="S254" i="96"/>
  <c r="S252" i="96"/>
  <c r="M241" i="96"/>
  <c r="M250" i="96"/>
  <c r="Q243" i="96"/>
  <c r="S253" i="96"/>
  <c r="Q242" i="96"/>
  <c r="M247" i="96"/>
  <c r="S256" i="96"/>
  <c r="O241" i="96"/>
  <c r="Q241" i="96"/>
  <c r="Q244" i="96"/>
  <c r="Q250" i="96"/>
  <c r="M248" i="96"/>
  <c r="M243" i="96"/>
  <c r="S258" i="96"/>
  <c r="S257" i="96"/>
  <c r="M249" i="96"/>
  <c r="S251" i="96"/>
  <c r="S259" i="96"/>
  <c r="Q246" i="96"/>
  <c r="Q248" i="96"/>
  <c r="M246" i="96"/>
  <c r="M242" i="96"/>
  <c r="M244" i="96"/>
  <c r="M245" i="96"/>
  <c r="Q247" i="96"/>
  <c r="Q249" i="96"/>
  <c r="S246" i="96"/>
  <c r="S221" i="96"/>
  <c r="S228" i="96"/>
  <c r="S231" i="96"/>
  <c r="S218" i="96"/>
  <c r="S233" i="96"/>
  <c r="S217" i="96"/>
  <c r="S215" i="96"/>
  <c r="S243" i="96"/>
  <c r="S229" i="96"/>
  <c r="S245" i="96"/>
  <c r="S234" i="96"/>
  <c r="O220" i="96"/>
  <c r="O224" i="96"/>
  <c r="Q229" i="96"/>
  <c r="M216" i="96"/>
  <c r="M227" i="96"/>
  <c r="Q221" i="96"/>
  <c r="M220" i="96"/>
  <c r="M219" i="96"/>
  <c r="Q232" i="96"/>
  <c r="O231" i="96"/>
  <c r="Q217" i="96"/>
  <c r="M222" i="96"/>
  <c r="M231" i="96"/>
  <c r="Q226" i="96"/>
  <c r="O218" i="96"/>
  <c r="O230" i="96"/>
  <c r="O229" i="96"/>
  <c r="O219" i="96"/>
  <c r="Q218" i="96"/>
  <c r="M228" i="96"/>
  <c r="M221" i="96"/>
  <c r="Q230" i="96"/>
  <c r="M224" i="96"/>
  <c r="Q231" i="96"/>
  <c r="M225" i="96"/>
  <c r="Q220" i="96"/>
  <c r="O226" i="96"/>
  <c r="Q225" i="96"/>
  <c r="Q216" i="96"/>
  <c r="Q228" i="96"/>
  <c r="O216" i="96"/>
  <c r="O227" i="96"/>
  <c r="Q222" i="96"/>
  <c r="M223" i="96"/>
  <c r="O217" i="96"/>
  <c r="O223" i="96"/>
  <c r="M230" i="96"/>
  <c r="Q219" i="96"/>
  <c r="M232" i="96"/>
  <c r="M217" i="96"/>
  <c r="O228" i="96"/>
  <c r="O215" i="96"/>
  <c r="Q223" i="96"/>
  <c r="O222" i="96"/>
  <c r="Q224" i="96"/>
  <c r="M226" i="96"/>
  <c r="Q215" i="96"/>
  <c r="M215" i="96"/>
  <c r="Q227" i="96"/>
  <c r="M233" i="96"/>
  <c r="O225" i="96"/>
  <c r="O232" i="96"/>
  <c r="M218" i="96"/>
  <c r="O221" i="96"/>
  <c r="O233" i="96"/>
  <c r="Q233" i="96"/>
  <c r="M229" i="96"/>
  <c r="S230" i="96"/>
  <c r="S241" i="96"/>
  <c r="S225" i="96"/>
  <c r="S223" i="96"/>
  <c r="S244" i="95"/>
  <c r="O234" i="95"/>
  <c r="Q234" i="95"/>
  <c r="S226" i="95"/>
  <c r="S223" i="95"/>
  <c r="S260" i="95"/>
  <c r="Q241" i="95"/>
  <c r="Q242" i="95"/>
  <c r="Q246" i="95"/>
  <c r="Q244" i="95"/>
  <c r="Q245" i="95"/>
  <c r="Q243" i="95"/>
  <c r="M259" i="95"/>
  <c r="M257" i="95"/>
  <c r="Q248" i="95"/>
  <c r="Q255" i="95"/>
  <c r="M253" i="95"/>
  <c r="Q247" i="95"/>
  <c r="Q259" i="95"/>
  <c r="Q256" i="95"/>
  <c r="Q249" i="95"/>
  <c r="Q257" i="95"/>
  <c r="Q250" i="95"/>
  <c r="M255" i="95"/>
  <c r="M249" i="95"/>
  <c r="M241" i="95"/>
  <c r="Q251" i="95"/>
  <c r="S257" i="95"/>
  <c r="M248" i="95"/>
  <c r="O241" i="95"/>
  <c r="S253" i="95"/>
  <c r="M256" i="95"/>
  <c r="M243" i="95"/>
  <c r="M242" i="95"/>
  <c r="M247" i="95"/>
  <c r="M252" i="95"/>
  <c r="M254" i="95"/>
  <c r="M245" i="95"/>
  <c r="Q254" i="95"/>
  <c r="M251" i="95"/>
  <c r="Q258" i="95"/>
  <c r="M258" i="95"/>
  <c r="M246" i="95"/>
  <c r="M244" i="95"/>
  <c r="Q252" i="95"/>
  <c r="M250" i="95"/>
  <c r="Q260" i="95"/>
  <c r="S255" i="95"/>
  <c r="Q253" i="95"/>
  <c r="S234" i="95"/>
  <c r="O225" i="95"/>
  <c r="Q230" i="95"/>
  <c r="O226" i="95"/>
  <c r="O228" i="95"/>
  <c r="Q229" i="95"/>
  <c r="O227" i="95"/>
  <c r="Q233" i="95"/>
  <c r="Q232" i="95"/>
  <c r="M223" i="95"/>
  <c r="Q216" i="95"/>
  <c r="Q227" i="95"/>
  <c r="M218" i="95"/>
  <c r="Q217" i="95"/>
  <c r="O230" i="95"/>
  <c r="M224" i="95"/>
  <c r="O224" i="95"/>
  <c r="Q228" i="95"/>
  <c r="M221" i="95"/>
  <c r="Q215" i="95"/>
  <c r="O233" i="95"/>
  <c r="Q221" i="95"/>
  <c r="M222" i="95"/>
  <c r="M231" i="95"/>
  <c r="O215" i="95"/>
  <c r="Q218" i="95"/>
  <c r="M229" i="95"/>
  <c r="O219" i="95"/>
  <c r="M220" i="95"/>
  <c r="M217" i="95"/>
  <c r="M228" i="95"/>
  <c r="M215" i="95"/>
  <c r="M230" i="95"/>
  <c r="M226" i="95"/>
  <c r="Q222" i="95"/>
  <c r="Q224" i="95"/>
  <c r="Q225" i="95"/>
  <c r="M233" i="95"/>
  <c r="Q223" i="95"/>
  <c r="Q226" i="95"/>
  <c r="O231" i="95"/>
  <c r="M219" i="95"/>
  <c r="Q220" i="95"/>
  <c r="O229" i="95"/>
  <c r="Q231" i="95"/>
  <c r="M232" i="95"/>
  <c r="M227" i="95"/>
  <c r="O220" i="95"/>
  <c r="O218" i="95"/>
  <c r="M225" i="95"/>
  <c r="O232" i="95"/>
  <c r="O217" i="95"/>
  <c r="O223" i="95"/>
  <c r="O222" i="95"/>
  <c r="Q219" i="95"/>
  <c r="M216" i="95"/>
  <c r="O221" i="95"/>
  <c r="O216" i="95"/>
  <c r="S256" i="95"/>
  <c r="S229" i="95"/>
  <c r="S258" i="95"/>
  <c r="S217" i="95"/>
  <c r="S249" i="95"/>
  <c r="S254" i="95"/>
  <c r="S231" i="95"/>
  <c r="S247" i="95"/>
  <c r="S224" i="95"/>
  <c r="S246" i="95"/>
  <c r="M234" i="95"/>
  <c r="S219" i="95"/>
  <c r="S251" i="95"/>
  <c r="S227" i="95"/>
  <c r="S242" i="95"/>
  <c r="S221" i="95"/>
  <c r="S243" i="95"/>
  <c r="S225" i="95"/>
  <c r="S252" i="95"/>
  <c r="S215" i="95"/>
  <c r="S250" i="95"/>
  <c r="S218" i="95"/>
  <c r="S222" i="95"/>
  <c r="S241" i="95"/>
  <c r="S230" i="95"/>
  <c r="S234" i="94"/>
  <c r="O230" i="94"/>
  <c r="O228" i="94"/>
  <c r="M233" i="94"/>
  <c r="M229" i="94"/>
  <c r="Q230" i="94"/>
  <c r="M220" i="94"/>
  <c r="M224" i="94"/>
  <c r="O222" i="94"/>
  <c r="O233" i="94"/>
  <c r="Q222" i="94"/>
  <c r="Q228" i="94"/>
  <c r="M227" i="94"/>
  <c r="Q227" i="94"/>
  <c r="M221" i="94"/>
  <c r="O225" i="94"/>
  <c r="O216" i="94"/>
  <c r="Q223" i="94"/>
  <c r="M217" i="94"/>
  <c r="O226" i="94"/>
  <c r="M230" i="94"/>
  <c r="M216" i="94"/>
  <c r="Q232" i="94"/>
  <c r="O220" i="94"/>
  <c r="Q221" i="94"/>
  <c r="M228" i="94"/>
  <c r="Q216" i="94"/>
  <c r="M226" i="94"/>
  <c r="Q231" i="94"/>
  <c r="O221" i="94"/>
  <c r="M222" i="94"/>
  <c r="O231" i="94"/>
  <c r="Q225" i="94"/>
  <c r="M223" i="94"/>
  <c r="Q217" i="94"/>
  <c r="O219" i="94"/>
  <c r="M215" i="94"/>
  <c r="M219" i="94"/>
  <c r="O224" i="94"/>
  <c r="Q218" i="94"/>
  <c r="Q224" i="94"/>
  <c r="O223" i="94"/>
  <c r="O215" i="94"/>
  <c r="Q233" i="94"/>
  <c r="O232" i="94"/>
  <c r="M232" i="94"/>
  <c r="Q226" i="94"/>
  <c r="O218" i="94"/>
  <c r="M225" i="94"/>
  <c r="Q220" i="94"/>
  <c r="M218" i="94"/>
  <c r="O227" i="94"/>
  <c r="M231" i="94"/>
  <c r="Q219" i="94"/>
  <c r="O217" i="94"/>
  <c r="O229" i="94"/>
  <c r="Q229" i="94"/>
  <c r="Q215" i="94"/>
  <c r="S260" i="94"/>
  <c r="M249" i="94"/>
  <c r="M245" i="94"/>
  <c r="M257" i="94"/>
  <c r="M241" i="94"/>
  <c r="M253" i="94"/>
  <c r="Q251" i="94"/>
  <c r="Q241" i="94"/>
  <c r="Q243" i="94"/>
  <c r="Q253" i="94"/>
  <c r="Q244" i="94"/>
  <c r="Q255" i="94"/>
  <c r="Q256" i="94"/>
  <c r="Q246" i="94"/>
  <c r="M248" i="94"/>
  <c r="Q245" i="94"/>
  <c r="M255" i="94"/>
  <c r="S253" i="94"/>
  <c r="Q252" i="94"/>
  <c r="Q257" i="94"/>
  <c r="Q258" i="94"/>
  <c r="Q248" i="94"/>
  <c r="M246" i="94"/>
  <c r="M247" i="94"/>
  <c r="M244" i="94"/>
  <c r="S249" i="94"/>
  <c r="M258" i="94"/>
  <c r="Q259" i="94"/>
  <c r="Q254" i="94"/>
  <c r="M256" i="94"/>
  <c r="M251" i="94"/>
  <c r="M243" i="94"/>
  <c r="O241" i="94"/>
  <c r="M250" i="94"/>
  <c r="Q249" i="94"/>
  <c r="Q242" i="94"/>
  <c r="Q247" i="94"/>
  <c r="M254" i="94"/>
  <c r="M252" i="94"/>
  <c r="Q250" i="94"/>
  <c r="M259" i="94"/>
  <c r="M242" i="94"/>
  <c r="S216" i="94"/>
  <c r="S244" i="94"/>
  <c r="S219" i="94"/>
  <c r="S256" i="94"/>
  <c r="S245" i="94"/>
  <c r="Q260" i="92"/>
  <c r="S244" i="92"/>
  <c r="S258" i="92"/>
  <c r="M260" i="92"/>
  <c r="S241" i="92"/>
  <c r="S245" i="92"/>
  <c r="S234" i="92"/>
  <c r="Q232" i="92"/>
  <c r="Q233" i="92"/>
  <c r="M221" i="92"/>
  <c r="M217" i="92"/>
  <c r="M219" i="92"/>
  <c r="M225" i="92"/>
  <c r="O230" i="92"/>
  <c r="O225" i="92"/>
  <c r="O227" i="92"/>
  <c r="M220" i="92"/>
  <c r="M215" i="92"/>
  <c r="O223" i="92"/>
  <c r="Q216" i="92"/>
  <c r="Q224" i="92"/>
  <c r="O228" i="92"/>
  <c r="O231" i="92"/>
  <c r="O216" i="92"/>
  <c r="M227" i="92"/>
  <c r="Q217" i="92"/>
  <c r="Q229" i="92"/>
  <c r="Q221" i="92"/>
  <c r="O220" i="92"/>
  <c r="Q220" i="92"/>
  <c r="O232" i="92"/>
  <c r="M216" i="92"/>
  <c r="O222" i="92"/>
  <c r="Q230" i="92"/>
  <c r="O218" i="92"/>
  <c r="Q215" i="92"/>
  <c r="Q219" i="92"/>
  <c r="Q218" i="92"/>
  <c r="Q222" i="92"/>
  <c r="Q231" i="92"/>
  <c r="O224" i="92"/>
  <c r="O226" i="92"/>
  <c r="M228" i="92"/>
  <c r="M231" i="92"/>
  <c r="M223" i="92"/>
  <c r="M222" i="92"/>
  <c r="O233" i="92"/>
  <c r="M230" i="92"/>
  <c r="Q227" i="92"/>
  <c r="O215" i="92"/>
  <c r="O217" i="92"/>
  <c r="Q223" i="92"/>
  <c r="S225" i="92"/>
  <c r="Q225" i="92"/>
  <c r="M218" i="92"/>
  <c r="M229" i="92"/>
  <c r="Q226" i="92"/>
  <c r="M226" i="92"/>
  <c r="Q228" i="92"/>
  <c r="M233" i="92"/>
  <c r="O221" i="92"/>
  <c r="O219" i="92"/>
  <c r="M224" i="92"/>
  <c r="M232" i="92"/>
  <c r="O229" i="92"/>
  <c r="S260" i="92"/>
  <c r="O241" i="92"/>
  <c r="Q259" i="92"/>
  <c r="Q256" i="92"/>
  <c r="M259" i="92"/>
  <c r="Q255" i="92"/>
  <c r="M251" i="92"/>
  <c r="M253" i="92"/>
  <c r="M257" i="92"/>
  <c r="M255" i="92"/>
  <c r="Q252" i="92"/>
  <c r="Q258" i="92"/>
  <c r="M246" i="92"/>
  <c r="Q249" i="92"/>
  <c r="S251" i="92"/>
  <c r="M244" i="92"/>
  <c r="Q246" i="92"/>
  <c r="M248" i="92"/>
  <c r="M249" i="92"/>
  <c r="S259" i="92"/>
  <c r="Q250" i="92"/>
  <c r="M247" i="92"/>
  <c r="Q244" i="92"/>
  <c r="Q243" i="92"/>
  <c r="M245" i="92"/>
  <c r="M252" i="92"/>
  <c r="Q251" i="92"/>
  <c r="Q241" i="92"/>
  <c r="Q257" i="92"/>
  <c r="M241" i="92"/>
  <c r="M250" i="92"/>
  <c r="M254" i="92"/>
  <c r="Q245" i="92"/>
  <c r="M256" i="92"/>
  <c r="M258" i="92"/>
  <c r="Q247" i="92"/>
  <c r="M243" i="92"/>
  <c r="Q248" i="92"/>
  <c r="S257" i="92"/>
  <c r="Q254" i="92"/>
  <c r="M242" i="92"/>
  <c r="Q253" i="92"/>
  <c r="Q242" i="92"/>
  <c r="S255" i="92"/>
  <c r="S249" i="92"/>
  <c r="S254" i="92"/>
  <c r="S253" i="92"/>
  <c r="S242" i="92"/>
  <c r="S226" i="92"/>
  <c r="S215" i="92"/>
  <c r="S234" i="91"/>
  <c r="M233" i="91"/>
  <c r="M218" i="91"/>
  <c r="M227" i="91"/>
  <c r="Q232" i="91"/>
  <c r="M229" i="91"/>
  <c r="Q228" i="91"/>
  <c r="M222" i="91"/>
  <c r="M221" i="91"/>
  <c r="Q221" i="91"/>
  <c r="Q233" i="91"/>
  <c r="M225" i="91"/>
  <c r="M223" i="91"/>
  <c r="Q227" i="91"/>
  <c r="M224" i="91"/>
  <c r="Q225" i="91"/>
  <c r="Q229" i="91"/>
  <c r="Q219" i="91"/>
  <c r="Q223" i="91"/>
  <c r="M220" i="91"/>
  <c r="Q216" i="91"/>
  <c r="Q231" i="91"/>
  <c r="M215" i="91"/>
  <c r="Q217" i="91"/>
  <c r="M231" i="91"/>
  <c r="M226" i="91"/>
  <c r="Q230" i="91"/>
  <c r="O219" i="91"/>
  <c r="O222" i="91"/>
  <c r="O217" i="91"/>
  <c r="Q215" i="91"/>
  <c r="O230" i="91"/>
  <c r="O220" i="91"/>
  <c r="O233" i="91"/>
  <c r="O226" i="91"/>
  <c r="Q226" i="91"/>
  <c r="O229" i="91"/>
  <c r="Q224" i="91"/>
  <c r="M228" i="91"/>
  <c r="O224" i="91"/>
  <c r="Q218" i="91"/>
  <c r="O231" i="91"/>
  <c r="S224" i="91"/>
  <c r="O225" i="91"/>
  <c r="O221" i="91"/>
  <c r="M230" i="91"/>
  <c r="Q222" i="91"/>
  <c r="O232" i="91"/>
  <c r="O218" i="91"/>
  <c r="M232" i="91"/>
  <c r="O228" i="91"/>
  <c r="O223" i="91"/>
  <c r="O216" i="91"/>
  <c r="M216" i="91"/>
  <c r="Q220" i="91"/>
  <c r="S226" i="91"/>
  <c r="S222" i="91"/>
  <c r="M217" i="91"/>
  <c r="M219" i="91"/>
  <c r="O215" i="91"/>
  <c r="O227" i="91"/>
  <c r="S233" i="91"/>
  <c r="S225" i="91"/>
  <c r="S227" i="91"/>
  <c r="S232" i="91"/>
  <c r="S217" i="91"/>
  <c r="S219" i="91"/>
  <c r="M234" i="91"/>
  <c r="S260" i="91"/>
  <c r="Q244" i="91"/>
  <c r="Q245" i="91"/>
  <c r="Q247" i="91"/>
  <c r="Q248" i="91"/>
  <c r="Q252" i="91"/>
  <c r="Q241" i="91"/>
  <c r="Q249" i="91"/>
  <c r="Q251" i="91"/>
  <c r="Q242" i="91"/>
  <c r="M245" i="91"/>
  <c r="M248" i="91"/>
  <c r="Q250" i="91"/>
  <c r="M242" i="91"/>
  <c r="M250" i="91"/>
  <c r="M246" i="91"/>
  <c r="Q246" i="91"/>
  <c r="Q243" i="91"/>
  <c r="M243" i="91"/>
  <c r="M252" i="91"/>
  <c r="M249" i="91"/>
  <c r="M247" i="91"/>
  <c r="M241" i="91"/>
  <c r="M244" i="91"/>
  <c r="M251" i="91"/>
  <c r="M256" i="91"/>
  <c r="M253" i="91"/>
  <c r="S243" i="91"/>
  <c r="S241" i="91"/>
  <c r="M255" i="91"/>
  <c r="Q253" i="91"/>
  <c r="S248" i="91"/>
  <c r="M257" i="91"/>
  <c r="Q257" i="91"/>
  <c r="S244" i="91"/>
  <c r="S249" i="91"/>
  <c r="Q255" i="91"/>
  <c r="M259" i="91"/>
  <c r="S246" i="91"/>
  <c r="Q254" i="91"/>
  <c r="Q258" i="91"/>
  <c r="S252" i="91"/>
  <c r="Q256" i="91"/>
  <c r="S250" i="91"/>
  <c r="S242" i="91"/>
  <c r="M258" i="91"/>
  <c r="S251" i="91"/>
  <c r="M254" i="91"/>
  <c r="Q259" i="91"/>
  <c r="O241" i="91"/>
  <c r="S245" i="91"/>
  <c r="S215" i="91"/>
  <c r="S234" i="90"/>
  <c r="O231" i="90"/>
  <c r="O227" i="90"/>
  <c r="O230" i="90"/>
  <c r="O233" i="90"/>
  <c r="O221" i="90"/>
  <c r="O217" i="90"/>
  <c r="O219" i="90"/>
  <c r="M218" i="90"/>
  <c r="O228" i="90"/>
  <c r="M222" i="90"/>
  <c r="O229" i="90"/>
  <c r="O232" i="90"/>
  <c r="O226" i="90"/>
  <c r="M219" i="90"/>
  <c r="M216" i="90"/>
  <c r="M233" i="90"/>
  <c r="M215" i="90"/>
  <c r="M232" i="90"/>
  <c r="M221" i="90"/>
  <c r="M231" i="90"/>
  <c r="M225" i="90"/>
  <c r="M227" i="90"/>
  <c r="M229" i="90"/>
  <c r="M224" i="90"/>
  <c r="M223" i="90"/>
  <c r="M217" i="90"/>
  <c r="M220" i="90"/>
  <c r="M226" i="90"/>
  <c r="O224" i="90"/>
  <c r="S216" i="90"/>
  <c r="Q222" i="90"/>
  <c r="M234" i="90"/>
  <c r="S233" i="90"/>
  <c r="Q223" i="90"/>
  <c r="O216" i="90"/>
  <c r="Q233" i="90"/>
  <c r="O223" i="90"/>
  <c r="Q228" i="90"/>
  <c r="Q227" i="90"/>
  <c r="O218" i="90"/>
  <c r="O225" i="90"/>
  <c r="Q231" i="90"/>
  <c r="Q225" i="90"/>
  <c r="M230" i="90"/>
  <c r="Q218" i="90"/>
  <c r="O222" i="90"/>
  <c r="Q232" i="90"/>
  <c r="Q217" i="90"/>
  <c r="S232" i="90"/>
  <c r="O215" i="90"/>
  <c r="Q229" i="90"/>
  <c r="Q224" i="90"/>
  <c r="Q221" i="90"/>
  <c r="Q226" i="90"/>
  <c r="Q215" i="90"/>
  <c r="M228" i="90"/>
  <c r="Q230" i="90"/>
  <c r="S225" i="90"/>
  <c r="S218" i="90"/>
  <c r="Q219" i="90"/>
  <c r="S223" i="90"/>
  <c r="O220" i="90"/>
  <c r="Q216" i="90"/>
  <c r="Q220" i="90"/>
  <c r="S222" i="90"/>
  <c r="S229" i="90"/>
  <c r="O234" i="90"/>
  <c r="S219" i="90"/>
  <c r="Q234" i="90"/>
  <c r="S260" i="90"/>
  <c r="Q246" i="90"/>
  <c r="Q250" i="90"/>
  <c r="M248" i="90"/>
  <c r="M244" i="90"/>
  <c r="Q251" i="90"/>
  <c r="M249" i="90"/>
  <c r="Q255" i="90"/>
  <c r="Q259" i="90"/>
  <c r="Q243" i="90"/>
  <c r="Q245" i="90"/>
  <c r="Q242" i="90"/>
  <c r="Q247" i="90"/>
  <c r="Q244" i="90"/>
  <c r="Q249" i="90"/>
  <c r="Q248" i="90"/>
  <c r="M251" i="90"/>
  <c r="M255" i="90"/>
  <c r="M246" i="90"/>
  <c r="M247" i="90"/>
  <c r="M259" i="90"/>
  <c r="M258" i="90"/>
  <c r="M245" i="90"/>
  <c r="M250" i="90"/>
  <c r="Q241" i="90"/>
  <c r="M254" i="90"/>
  <c r="M243" i="90"/>
  <c r="M241" i="90"/>
  <c r="M242" i="90"/>
  <c r="Q252" i="90"/>
  <c r="S259" i="90"/>
  <c r="O241" i="90"/>
  <c r="Q258" i="90"/>
  <c r="Q256" i="90"/>
  <c r="S255" i="90"/>
  <c r="M256" i="90"/>
  <c r="Q253" i="90"/>
  <c r="S243" i="90"/>
  <c r="S250" i="90"/>
  <c r="S242" i="90"/>
  <c r="Q254" i="90"/>
  <c r="M252" i="90"/>
  <c r="S254" i="90"/>
  <c r="M253" i="90"/>
  <c r="M257" i="90"/>
  <c r="S247" i="90"/>
  <c r="S244" i="90"/>
  <c r="S245" i="90"/>
  <c r="Q257" i="90"/>
  <c r="S231" i="90"/>
  <c r="O256" i="17"/>
  <c r="O208" i="17"/>
  <c r="I233" i="17"/>
  <c r="I218" i="17"/>
  <c r="I219" i="17"/>
  <c r="I225" i="17"/>
  <c r="O250" i="17"/>
  <c r="I230" i="17"/>
  <c r="I227" i="17"/>
  <c r="I216" i="17"/>
  <c r="I228" i="17"/>
  <c r="O251" i="17"/>
  <c r="I232" i="17"/>
  <c r="O242" i="17"/>
  <c r="O259" i="17"/>
  <c r="I222" i="17"/>
  <c r="O248" i="17"/>
  <c r="I229" i="17"/>
  <c r="I223" i="17"/>
  <c r="Q208" i="17"/>
  <c r="O245" i="17"/>
  <c r="I221" i="17"/>
  <c r="O247" i="17"/>
  <c r="O244" i="17"/>
  <c r="O255" i="17"/>
  <c r="O249" i="17"/>
  <c r="O252" i="17"/>
  <c r="O246" i="17"/>
  <c r="O257" i="17"/>
  <c r="O254" i="17"/>
  <c r="O243" i="17"/>
  <c r="O253" i="17"/>
  <c r="O260" i="17"/>
  <c r="S196" i="17"/>
  <c r="E234" i="17"/>
  <c r="I224" i="17"/>
  <c r="C234" i="17"/>
  <c r="G234" i="17"/>
  <c r="I215" i="17"/>
  <c r="I231" i="17"/>
  <c r="M260" i="89"/>
  <c r="Q234" i="89"/>
  <c r="S231" i="89"/>
  <c r="S258" i="89"/>
  <c r="S217" i="89"/>
  <c r="S216" i="89"/>
  <c r="S222" i="89"/>
  <c r="O234" i="89"/>
  <c r="S255" i="89"/>
  <c r="S243" i="89"/>
  <c r="S229" i="89"/>
  <c r="S257" i="89"/>
  <c r="S223" i="89"/>
  <c r="S253" i="89"/>
  <c r="Q260" i="89"/>
  <c r="S241" i="89"/>
  <c r="S256" i="89"/>
  <c r="S251" i="89"/>
  <c r="S247" i="89"/>
  <c r="S248" i="89"/>
  <c r="S242" i="89"/>
  <c r="S244" i="89"/>
  <c r="S259" i="89"/>
  <c r="S227" i="89"/>
  <c r="S252" i="89"/>
  <c r="S249" i="89"/>
  <c r="S260" i="89"/>
  <c r="Q252" i="89"/>
  <c r="Q259" i="89"/>
  <c r="Q256" i="89"/>
  <c r="Q253" i="89"/>
  <c r="Q251" i="89"/>
  <c r="Q248" i="89"/>
  <c r="Q249" i="89"/>
  <c r="Q255" i="89"/>
  <c r="M241" i="89"/>
  <c r="M254" i="89"/>
  <c r="M255" i="89"/>
  <c r="M245" i="89"/>
  <c r="Q258" i="89"/>
  <c r="Q242" i="89"/>
  <c r="M242" i="89"/>
  <c r="Q243" i="89"/>
  <c r="Q244" i="89"/>
  <c r="S254" i="89"/>
  <c r="M244" i="89"/>
  <c r="M256" i="89"/>
  <c r="Q246" i="89"/>
  <c r="M253" i="89"/>
  <c r="M257" i="89"/>
  <c r="O241" i="89"/>
  <c r="Q245" i="89"/>
  <c r="M248" i="89"/>
  <c r="M249" i="89"/>
  <c r="M259" i="89"/>
  <c r="Q250" i="89"/>
  <c r="Q257" i="89"/>
  <c r="M252" i="89"/>
  <c r="M246" i="89"/>
  <c r="M247" i="89"/>
  <c r="M258" i="89"/>
  <c r="M250" i="89"/>
  <c r="Q254" i="89"/>
  <c r="Q247" i="89"/>
  <c r="M251" i="89"/>
  <c r="Q241" i="89"/>
  <c r="M243" i="89"/>
  <c r="S215" i="89"/>
  <c r="S245" i="89"/>
  <c r="S234" i="89"/>
  <c r="O221" i="89"/>
  <c r="O231" i="89"/>
  <c r="O217" i="89"/>
  <c r="O225" i="89"/>
  <c r="Q217" i="89"/>
  <c r="M218" i="89"/>
  <c r="O226" i="89"/>
  <c r="M226" i="89"/>
  <c r="M227" i="89"/>
  <c r="M223" i="89"/>
  <c r="O223" i="89"/>
  <c r="M233" i="89"/>
  <c r="O230" i="89"/>
  <c r="M219" i="89"/>
  <c r="O218" i="89"/>
  <c r="O227" i="89"/>
  <c r="Q218" i="89"/>
  <c r="M222" i="89"/>
  <c r="M221" i="89"/>
  <c r="M217" i="89"/>
  <c r="M228" i="89"/>
  <c r="M231" i="89"/>
  <c r="Q231" i="89"/>
  <c r="Q222" i="89"/>
  <c r="O232" i="89"/>
  <c r="S219" i="89"/>
  <c r="M224" i="89"/>
  <c r="Q232" i="89"/>
  <c r="Q233" i="89"/>
  <c r="M229" i="89"/>
  <c r="O224" i="89"/>
  <c r="M225" i="89"/>
  <c r="Q221" i="89"/>
  <c r="O216" i="89"/>
  <c r="M215" i="89"/>
  <c r="Q220" i="89"/>
  <c r="Q215" i="89"/>
  <c r="Q227" i="89"/>
  <c r="O233" i="89"/>
  <c r="S218" i="89"/>
  <c r="O220" i="89"/>
  <c r="Q230" i="89"/>
  <c r="O229" i="89"/>
  <c r="O215" i="89"/>
  <c r="Q229" i="89"/>
  <c r="Q219" i="89"/>
  <c r="O222" i="89"/>
  <c r="M216" i="89"/>
  <c r="M232" i="89"/>
  <c r="Q216" i="89"/>
  <c r="Q225" i="89"/>
  <c r="S226" i="89"/>
  <c r="Q226" i="89"/>
  <c r="O228" i="89"/>
  <c r="Q228" i="89"/>
  <c r="M230" i="89"/>
  <c r="Q223" i="89"/>
  <c r="Q224" i="89"/>
  <c r="O219" i="89"/>
  <c r="M220" i="89"/>
  <c r="S220" i="89"/>
  <c r="S232" i="89"/>
  <c r="S228" i="89"/>
  <c r="M234" i="89"/>
  <c r="S225" i="89"/>
  <c r="S230" i="89"/>
  <c r="S224" i="89"/>
  <c r="S221" i="89"/>
  <c r="I252" i="16"/>
  <c r="I225" i="16"/>
  <c r="G234" i="16"/>
  <c r="I224" i="16"/>
  <c r="O252" i="16"/>
  <c r="I230" i="16"/>
  <c r="O248" i="16"/>
  <c r="I218" i="16"/>
  <c r="C234" i="16"/>
  <c r="I216" i="16"/>
  <c r="O244" i="16"/>
  <c r="I228" i="16"/>
  <c r="I221" i="16"/>
  <c r="I222" i="16"/>
  <c r="I231" i="16"/>
  <c r="I220" i="16"/>
  <c r="I226" i="16"/>
  <c r="I223" i="16"/>
  <c r="O246" i="16"/>
  <c r="S227" i="88"/>
  <c r="S255" i="88"/>
  <c r="S222" i="88"/>
  <c r="S223" i="88"/>
  <c r="S221" i="88"/>
  <c r="S219" i="88"/>
  <c r="S220" i="88"/>
  <c r="S230" i="88"/>
  <c r="Q234" i="88"/>
  <c r="S217" i="88"/>
  <c r="S218" i="88"/>
  <c r="S225" i="88"/>
  <c r="S215" i="88"/>
  <c r="M234" i="88"/>
  <c r="S260" i="88"/>
  <c r="Q246" i="88"/>
  <c r="Q243" i="88"/>
  <c r="Q242" i="88"/>
  <c r="Q247" i="88"/>
  <c r="Q244" i="88"/>
  <c r="Q241" i="88"/>
  <c r="Q248" i="88"/>
  <c r="Q245" i="88"/>
  <c r="M243" i="88"/>
  <c r="M245" i="88"/>
  <c r="M244" i="88"/>
  <c r="M255" i="88"/>
  <c r="O241" i="88"/>
  <c r="M250" i="88"/>
  <c r="M254" i="88"/>
  <c r="M242" i="88"/>
  <c r="M249" i="88"/>
  <c r="Q252" i="88"/>
  <c r="M253" i="88"/>
  <c r="M259" i="88"/>
  <c r="Q253" i="88"/>
  <c r="Q255" i="88"/>
  <c r="M247" i="88"/>
  <c r="Q250" i="88"/>
  <c r="Q258" i="88"/>
  <c r="Q256" i="88"/>
  <c r="Q249" i="88"/>
  <c r="M252" i="88"/>
  <c r="Q259" i="88"/>
  <c r="M246" i="88"/>
  <c r="M251" i="88"/>
  <c r="Q257" i="88"/>
  <c r="M241" i="88"/>
  <c r="M256" i="88"/>
  <c r="Q254" i="88"/>
  <c r="M257" i="88"/>
  <c r="M248" i="88"/>
  <c r="Q251" i="88"/>
  <c r="M258" i="88"/>
  <c r="S253" i="88"/>
  <c r="S250" i="88"/>
  <c r="S258" i="88"/>
  <c r="Q260" i="88"/>
  <c r="S254" i="88"/>
  <c r="S248" i="88"/>
  <c r="S251" i="88"/>
  <c r="O234" i="88"/>
  <c r="S259" i="88"/>
  <c r="S241" i="88"/>
  <c r="S257" i="88"/>
  <c r="S244" i="88"/>
  <c r="S246" i="88"/>
  <c r="S234" i="88"/>
  <c r="Q227" i="88"/>
  <c r="Q223" i="88"/>
  <c r="M233" i="88"/>
  <c r="Q231" i="88"/>
  <c r="O228" i="88"/>
  <c r="Q224" i="88"/>
  <c r="O218" i="88"/>
  <c r="Q219" i="88"/>
  <c r="M220" i="88"/>
  <c r="Q232" i="88"/>
  <c r="M225" i="88"/>
  <c r="M223" i="88"/>
  <c r="Q233" i="88"/>
  <c r="Q215" i="88"/>
  <c r="M215" i="88"/>
  <c r="Q217" i="88"/>
  <c r="Q216" i="88"/>
  <c r="Q222" i="88"/>
  <c r="O217" i="88"/>
  <c r="O223" i="88"/>
  <c r="Q225" i="88"/>
  <c r="Q221" i="88"/>
  <c r="O222" i="88"/>
  <c r="O224" i="88"/>
  <c r="M216" i="88"/>
  <c r="O215" i="88"/>
  <c r="O216" i="88"/>
  <c r="O226" i="88"/>
  <c r="O219" i="88"/>
  <c r="M219" i="88"/>
  <c r="O227" i="88"/>
  <c r="Q229" i="88"/>
  <c r="M232" i="88"/>
  <c r="M218" i="88"/>
  <c r="O232" i="88"/>
  <c r="Q226" i="88"/>
  <c r="M230" i="88"/>
  <c r="O229" i="88"/>
  <c r="M231" i="88"/>
  <c r="Q228" i="88"/>
  <c r="O220" i="88"/>
  <c r="M221" i="88"/>
  <c r="Q218" i="88"/>
  <c r="Q220" i="88"/>
  <c r="M229" i="88"/>
  <c r="O233" i="88"/>
  <c r="M228" i="88"/>
  <c r="M224" i="88"/>
  <c r="O221" i="88"/>
  <c r="O225" i="88"/>
  <c r="Q230" i="88"/>
  <c r="M217" i="88"/>
  <c r="M227" i="88"/>
  <c r="M222" i="88"/>
  <c r="O230" i="88"/>
  <c r="O231" i="88"/>
  <c r="M226" i="88"/>
  <c r="S242" i="88"/>
  <c r="S249" i="88"/>
  <c r="S229" i="88"/>
  <c r="S228" i="88"/>
  <c r="S233" i="88"/>
  <c r="M260" i="88"/>
  <c r="S216" i="88"/>
  <c r="S252" i="88"/>
  <c r="S256" i="88"/>
  <c r="S232" i="88"/>
  <c r="S231" i="88"/>
  <c r="S247" i="88"/>
  <c r="S224" i="88"/>
  <c r="S243" i="88"/>
  <c r="G256" i="14"/>
  <c r="I247" i="14"/>
  <c r="G245" i="14"/>
  <c r="I244" i="14"/>
  <c r="I251" i="14"/>
  <c r="E251" i="14"/>
  <c r="G249" i="14"/>
  <c r="C256" i="14"/>
  <c r="E254" i="14"/>
  <c r="I245" i="14"/>
  <c r="E247" i="14"/>
  <c r="C257" i="14"/>
  <c r="I258" i="14"/>
  <c r="E250" i="14"/>
  <c r="E248" i="14"/>
  <c r="G246" i="14"/>
  <c r="G247" i="14"/>
  <c r="E260" i="14"/>
  <c r="I249" i="14"/>
  <c r="I259" i="14"/>
  <c r="I256" i="14"/>
  <c r="C252" i="14"/>
  <c r="E259" i="14"/>
  <c r="C260" i="14"/>
  <c r="I255" i="14"/>
  <c r="E252" i="14"/>
  <c r="C241" i="14"/>
  <c r="C246" i="14"/>
  <c r="G250" i="14"/>
  <c r="C251" i="14"/>
  <c r="E249" i="14"/>
  <c r="E256" i="14"/>
  <c r="C259" i="14"/>
  <c r="C249" i="14"/>
  <c r="E253" i="14"/>
  <c r="E241" i="14"/>
  <c r="E242" i="14"/>
  <c r="G254" i="14"/>
  <c r="I246" i="14"/>
  <c r="C250" i="14"/>
  <c r="G241" i="14"/>
  <c r="G244" i="14"/>
  <c r="R260" i="14"/>
  <c r="M254" i="14" s="1"/>
  <c r="G260" i="14"/>
  <c r="I243" i="14"/>
  <c r="E245" i="14"/>
  <c r="I253" i="14"/>
  <c r="E258" i="14"/>
  <c r="I241" i="14"/>
  <c r="E257" i="14"/>
  <c r="C254" i="14"/>
  <c r="E246" i="14"/>
  <c r="G259" i="14"/>
  <c r="I250" i="14"/>
  <c r="G251" i="14"/>
  <c r="G255" i="14"/>
  <c r="C243" i="14"/>
  <c r="E255" i="14"/>
  <c r="G242" i="14"/>
  <c r="G248" i="14"/>
  <c r="G243" i="14"/>
  <c r="C255" i="14"/>
  <c r="I254" i="14"/>
  <c r="I252" i="14"/>
  <c r="I248" i="14"/>
  <c r="C258" i="14"/>
  <c r="I242" i="14"/>
  <c r="E243" i="14"/>
  <c r="I257" i="14"/>
  <c r="G258" i="14"/>
  <c r="G257" i="14"/>
  <c r="E244" i="14"/>
  <c r="C247" i="14"/>
  <c r="C245" i="14"/>
  <c r="C244" i="14"/>
  <c r="C253" i="14"/>
  <c r="G253" i="14"/>
  <c r="G252" i="14"/>
  <c r="C248" i="14"/>
  <c r="C242" i="14"/>
  <c r="S191" i="14"/>
  <c r="S192" i="14"/>
  <c r="S258" i="14"/>
  <c r="S201" i="14"/>
  <c r="S200" i="14"/>
  <c r="S193" i="14"/>
  <c r="S248" i="14"/>
  <c r="S189" i="14"/>
  <c r="O250" i="87"/>
  <c r="S207" i="87"/>
  <c r="S203" i="87"/>
  <c r="M208" i="87"/>
  <c r="I254" i="87"/>
  <c r="I256" i="87"/>
  <c r="I250" i="87"/>
  <c r="Q208" i="87"/>
  <c r="S202" i="87"/>
  <c r="I243" i="87"/>
  <c r="I253" i="87"/>
  <c r="O245" i="87"/>
  <c r="S201" i="87"/>
  <c r="I226" i="87"/>
  <c r="I246" i="87"/>
  <c r="I232" i="87"/>
  <c r="I215" i="87"/>
  <c r="I252" i="87"/>
  <c r="O242" i="87"/>
  <c r="I245" i="87"/>
  <c r="I242" i="87"/>
  <c r="I230" i="87"/>
  <c r="I227" i="87"/>
  <c r="I244" i="87"/>
  <c r="I251" i="87"/>
  <c r="G260" i="87"/>
  <c r="I229" i="87"/>
  <c r="I249" i="87"/>
  <c r="G234" i="87"/>
  <c r="E234" i="87"/>
  <c r="I216" i="87"/>
  <c r="O259" i="87"/>
  <c r="O253" i="87"/>
  <c r="O255" i="87"/>
  <c r="O257" i="87"/>
  <c r="O247" i="87"/>
  <c r="I220" i="87"/>
  <c r="S208" i="87"/>
  <c r="Q203" i="87"/>
  <c r="Q195" i="87"/>
  <c r="S195" i="87"/>
  <c r="Q189" i="87"/>
  <c r="S191" i="87"/>
  <c r="Q196" i="87"/>
  <c r="Q190" i="87"/>
  <c r="Q200" i="87"/>
  <c r="Q191" i="87"/>
  <c r="Q197" i="87"/>
  <c r="S200" i="87"/>
  <c r="Q198" i="87"/>
  <c r="Q192" i="87"/>
  <c r="Q202" i="87"/>
  <c r="Q199" i="87"/>
  <c r="S199" i="87"/>
  <c r="Q193" i="87"/>
  <c r="S192" i="87"/>
  <c r="Q194" i="87"/>
  <c r="M204" i="87"/>
  <c r="M203" i="87"/>
  <c r="S196" i="87"/>
  <c r="Q206" i="87"/>
  <c r="O207" i="87"/>
  <c r="O195" i="87"/>
  <c r="M195" i="87"/>
  <c r="O204" i="87"/>
  <c r="O190" i="87"/>
  <c r="O192" i="87"/>
  <c r="O197" i="87"/>
  <c r="S198" i="87"/>
  <c r="M190" i="87"/>
  <c r="M207" i="87"/>
  <c r="O203" i="87"/>
  <c r="O206" i="87"/>
  <c r="O194" i="87"/>
  <c r="M191" i="87"/>
  <c r="M197" i="87"/>
  <c r="S206" i="87"/>
  <c r="M201" i="87"/>
  <c r="S194" i="87"/>
  <c r="M206" i="87"/>
  <c r="O202" i="87"/>
  <c r="M198" i="87"/>
  <c r="S190" i="87"/>
  <c r="O193" i="87"/>
  <c r="M199" i="87"/>
  <c r="M193" i="87"/>
  <c r="O201" i="87"/>
  <c r="O196" i="87"/>
  <c r="M192" i="87"/>
  <c r="O205" i="87"/>
  <c r="M196" i="87"/>
  <c r="O198" i="87"/>
  <c r="O208" i="87"/>
  <c r="Q205" i="87"/>
  <c r="O199" i="87"/>
  <c r="O200" i="87"/>
  <c r="O189" i="87"/>
  <c r="Q204" i="87"/>
  <c r="M194" i="87"/>
  <c r="M189" i="87"/>
  <c r="O191" i="87"/>
  <c r="M200" i="87"/>
  <c r="Q207" i="87"/>
  <c r="M205" i="87"/>
  <c r="Q201" i="87"/>
  <c r="M202" i="87"/>
  <c r="I225" i="87"/>
  <c r="I260" i="87"/>
  <c r="R260" i="87"/>
  <c r="S245" i="87" s="1"/>
  <c r="E259" i="87"/>
  <c r="E255" i="87"/>
  <c r="E253" i="87"/>
  <c r="C257" i="87"/>
  <c r="G257" i="87"/>
  <c r="C258" i="87"/>
  <c r="G259" i="87"/>
  <c r="E257" i="87"/>
  <c r="G258" i="87"/>
  <c r="C259" i="87"/>
  <c r="E247" i="87"/>
  <c r="I259" i="87"/>
  <c r="E256" i="87"/>
  <c r="G250" i="87"/>
  <c r="G246" i="87"/>
  <c r="G242" i="87"/>
  <c r="C249" i="87"/>
  <c r="G252" i="87"/>
  <c r="G248" i="87"/>
  <c r="G244" i="87"/>
  <c r="C256" i="87"/>
  <c r="E258" i="87"/>
  <c r="I257" i="87"/>
  <c r="E251" i="87"/>
  <c r="G254" i="87"/>
  <c r="C251" i="87"/>
  <c r="E242" i="87"/>
  <c r="C247" i="87"/>
  <c r="G241" i="87"/>
  <c r="E243" i="87"/>
  <c r="E254" i="87"/>
  <c r="G251" i="87"/>
  <c r="G243" i="87"/>
  <c r="C245" i="87"/>
  <c r="G255" i="87"/>
  <c r="C242" i="87"/>
  <c r="G245" i="87"/>
  <c r="E246" i="87"/>
  <c r="E252" i="87"/>
  <c r="C244" i="87"/>
  <c r="C250" i="87"/>
  <c r="C255" i="87"/>
  <c r="C243" i="87"/>
  <c r="E250" i="87"/>
  <c r="I258" i="87"/>
  <c r="G249" i="87"/>
  <c r="E244" i="87"/>
  <c r="C254" i="87"/>
  <c r="C241" i="87"/>
  <c r="C248" i="87"/>
  <c r="G247" i="87"/>
  <c r="C252" i="87"/>
  <c r="E241" i="87"/>
  <c r="C253" i="87"/>
  <c r="G256" i="87"/>
  <c r="C246" i="87"/>
  <c r="E245" i="87"/>
  <c r="E248" i="87"/>
  <c r="E249" i="87"/>
  <c r="G253" i="87"/>
  <c r="O243" i="87"/>
  <c r="I222" i="87"/>
  <c r="S204" i="87"/>
  <c r="I218" i="87"/>
  <c r="O246" i="87"/>
  <c r="S193" i="87"/>
  <c r="O256" i="87"/>
  <c r="I248" i="87"/>
  <c r="I224" i="87"/>
  <c r="I221" i="87"/>
  <c r="O244" i="87"/>
  <c r="S189" i="87"/>
  <c r="O248" i="87"/>
  <c r="I247" i="87"/>
  <c r="I255" i="87"/>
  <c r="C260" i="87"/>
  <c r="O258" i="87"/>
  <c r="E260" i="87"/>
  <c r="G232" i="87"/>
  <c r="I234" i="87"/>
  <c r="G233" i="87"/>
  <c r="G231" i="87"/>
  <c r="R234" i="87"/>
  <c r="S216" i="87" s="1"/>
  <c r="E216" i="87"/>
  <c r="G227" i="87"/>
  <c r="C230" i="87"/>
  <c r="E228" i="87"/>
  <c r="E233" i="87"/>
  <c r="C231" i="87"/>
  <c r="E227" i="87"/>
  <c r="C232" i="87"/>
  <c r="E229" i="87"/>
  <c r="C233" i="87"/>
  <c r="C228" i="87"/>
  <c r="E231" i="87"/>
  <c r="E230" i="87"/>
  <c r="G228" i="87"/>
  <c r="C223" i="87"/>
  <c r="G222" i="87"/>
  <c r="C216" i="87"/>
  <c r="C226" i="87"/>
  <c r="G221" i="87"/>
  <c r="E232" i="87"/>
  <c r="E215" i="87"/>
  <c r="E226" i="87"/>
  <c r="G223" i="87"/>
  <c r="G219" i="87"/>
  <c r="G216" i="87"/>
  <c r="C217" i="87"/>
  <c r="E223" i="87"/>
  <c r="E224" i="87"/>
  <c r="G220" i="87"/>
  <c r="G215" i="87"/>
  <c r="E225" i="87"/>
  <c r="E219" i="87"/>
  <c r="C222" i="87"/>
  <c r="E222" i="87"/>
  <c r="I228" i="87"/>
  <c r="C229" i="87"/>
  <c r="G224" i="87"/>
  <c r="G230" i="87"/>
  <c r="G229" i="87"/>
  <c r="E221" i="87"/>
  <c r="E218" i="87"/>
  <c r="C221" i="87"/>
  <c r="I231" i="87"/>
  <c r="C220" i="87"/>
  <c r="C215" i="87"/>
  <c r="G226" i="87"/>
  <c r="G218" i="87"/>
  <c r="E217" i="87"/>
  <c r="C219" i="87"/>
  <c r="I233" i="87"/>
  <c r="G225" i="87"/>
  <c r="C224" i="87"/>
  <c r="E220" i="87"/>
  <c r="C227" i="87"/>
  <c r="G217" i="87"/>
  <c r="C225" i="87"/>
  <c r="C218" i="87"/>
  <c r="I223" i="87"/>
  <c r="I217" i="87"/>
  <c r="O254" i="87"/>
  <c r="O249" i="87"/>
  <c r="C234" i="87"/>
  <c r="S197" i="87"/>
  <c r="O251" i="87"/>
  <c r="O260" i="87"/>
  <c r="S189" i="86"/>
  <c r="S196" i="86"/>
  <c r="O249" i="86"/>
  <c r="O248" i="86"/>
  <c r="O245" i="86"/>
  <c r="O250" i="86"/>
  <c r="I249" i="86"/>
  <c r="I253" i="86"/>
  <c r="O242" i="86"/>
  <c r="I223" i="86"/>
  <c r="O244" i="86"/>
  <c r="O246" i="86"/>
  <c r="I241" i="86"/>
  <c r="I227" i="86"/>
  <c r="O260" i="86"/>
  <c r="O243" i="86"/>
  <c r="I221" i="86"/>
  <c r="I226" i="86"/>
  <c r="G234" i="86"/>
  <c r="I232" i="86"/>
  <c r="I242" i="86"/>
  <c r="M208" i="86"/>
  <c r="S202" i="86"/>
  <c r="I258" i="86"/>
  <c r="I243" i="86"/>
  <c r="O252" i="86"/>
  <c r="O255" i="86"/>
  <c r="O256" i="86"/>
  <c r="O259" i="86"/>
  <c r="O258" i="86"/>
  <c r="O257" i="86"/>
  <c r="O251" i="86"/>
  <c r="O254" i="86"/>
  <c r="O253" i="86"/>
  <c r="I216" i="86"/>
  <c r="I215" i="86"/>
  <c r="S193" i="86"/>
  <c r="I256" i="86"/>
  <c r="S200" i="86"/>
  <c r="S206" i="86"/>
  <c r="Q208" i="86"/>
  <c r="S199" i="86"/>
  <c r="I245" i="86"/>
  <c r="I252" i="86"/>
  <c r="S208" i="86"/>
  <c r="Q207" i="86"/>
  <c r="Q199" i="86"/>
  <c r="Q203" i="86"/>
  <c r="M197" i="86"/>
  <c r="M201" i="86"/>
  <c r="M189" i="86"/>
  <c r="M194" i="86"/>
  <c r="M191" i="86"/>
  <c r="M207" i="86"/>
  <c r="Q200" i="86"/>
  <c r="M203" i="86"/>
  <c r="O197" i="86"/>
  <c r="M206" i="86"/>
  <c r="M195" i="86"/>
  <c r="M199" i="86"/>
  <c r="M190" i="86"/>
  <c r="Q202" i="86"/>
  <c r="O193" i="86"/>
  <c r="O189" i="86"/>
  <c r="S203" i="86"/>
  <c r="M193" i="86"/>
  <c r="S207" i="86"/>
  <c r="M198" i="86"/>
  <c r="O203" i="86"/>
  <c r="O205" i="86"/>
  <c r="Q190" i="86"/>
  <c r="M204" i="86"/>
  <c r="O194" i="86"/>
  <c r="O192" i="86"/>
  <c r="O207" i="86"/>
  <c r="Q195" i="86"/>
  <c r="S198" i="86"/>
  <c r="O200" i="86"/>
  <c r="Q189" i="86"/>
  <c r="Q197" i="86"/>
  <c r="Q196" i="86"/>
  <c r="O206" i="86"/>
  <c r="M202" i="86"/>
  <c r="S192" i="86"/>
  <c r="O190" i="86"/>
  <c r="Q191" i="86"/>
  <c r="Q193" i="86"/>
  <c r="Q206" i="86"/>
  <c r="M205" i="86"/>
  <c r="M200" i="86"/>
  <c r="O195" i="86"/>
  <c r="Q198" i="86"/>
  <c r="S201" i="86"/>
  <c r="S190" i="86"/>
  <c r="O202" i="86"/>
  <c r="O201" i="86"/>
  <c r="M192" i="86"/>
  <c r="Q201" i="86"/>
  <c r="Q194" i="86"/>
  <c r="Q205" i="86"/>
  <c r="O196" i="86"/>
  <c r="O198" i="86"/>
  <c r="O191" i="86"/>
  <c r="M196" i="86"/>
  <c r="S194" i="86"/>
  <c r="Q204" i="86"/>
  <c r="O199" i="86"/>
  <c r="O204" i="86"/>
  <c r="Q192" i="86"/>
  <c r="S204" i="86"/>
  <c r="I234" i="86"/>
  <c r="R234" i="86"/>
  <c r="S230" i="86" s="1"/>
  <c r="E231" i="86"/>
  <c r="E227" i="86"/>
  <c r="C216" i="86"/>
  <c r="C224" i="86"/>
  <c r="C217" i="86"/>
  <c r="C220" i="86"/>
  <c r="E217" i="86"/>
  <c r="C222" i="86"/>
  <c r="E229" i="86"/>
  <c r="E221" i="86"/>
  <c r="C227" i="86"/>
  <c r="C221" i="86"/>
  <c r="E226" i="86"/>
  <c r="E232" i="86"/>
  <c r="C215" i="86"/>
  <c r="C219" i="86"/>
  <c r="C233" i="86"/>
  <c r="C231" i="86"/>
  <c r="C223" i="86"/>
  <c r="E228" i="86"/>
  <c r="E230" i="86"/>
  <c r="C229" i="86"/>
  <c r="E233" i="86"/>
  <c r="C218" i="86"/>
  <c r="C225" i="86"/>
  <c r="G220" i="86"/>
  <c r="C226" i="86"/>
  <c r="G219" i="86"/>
  <c r="G230" i="86"/>
  <c r="G232" i="86"/>
  <c r="G223" i="86"/>
  <c r="G215" i="86"/>
  <c r="E218" i="86"/>
  <c r="G221" i="86"/>
  <c r="G224" i="86"/>
  <c r="G233" i="86"/>
  <c r="G229" i="86"/>
  <c r="G226" i="86"/>
  <c r="E216" i="86"/>
  <c r="G216" i="86"/>
  <c r="G225" i="86"/>
  <c r="E223" i="86"/>
  <c r="E222" i="86"/>
  <c r="E215" i="86"/>
  <c r="C228" i="86"/>
  <c r="I225" i="86"/>
  <c r="I219" i="86"/>
  <c r="G231" i="86"/>
  <c r="G227" i="86"/>
  <c r="E220" i="86"/>
  <c r="G222" i="86"/>
  <c r="G228" i="86"/>
  <c r="E225" i="86"/>
  <c r="C232" i="86"/>
  <c r="C230" i="86"/>
  <c r="I233" i="86"/>
  <c r="E219" i="86"/>
  <c r="I224" i="86"/>
  <c r="I222" i="86"/>
  <c r="G218" i="86"/>
  <c r="I218" i="86"/>
  <c r="E224" i="86"/>
  <c r="G217" i="86"/>
  <c r="I217" i="86"/>
  <c r="O208" i="86"/>
  <c r="I231" i="86"/>
  <c r="S197" i="86"/>
  <c r="I230" i="86"/>
  <c r="S191" i="86"/>
  <c r="S195" i="86"/>
  <c r="I260" i="86"/>
  <c r="R260" i="86"/>
  <c r="S243" i="86" s="1"/>
  <c r="G248" i="86"/>
  <c r="G244" i="86"/>
  <c r="G251" i="86"/>
  <c r="G247" i="86"/>
  <c r="G243" i="86"/>
  <c r="G242" i="86"/>
  <c r="C245" i="86"/>
  <c r="G246" i="86"/>
  <c r="G255" i="86"/>
  <c r="C249" i="86"/>
  <c r="G250" i="86"/>
  <c r="G259" i="86"/>
  <c r="C241" i="86"/>
  <c r="C254" i="86"/>
  <c r="C246" i="86"/>
  <c r="E259" i="86"/>
  <c r="E257" i="86"/>
  <c r="G249" i="86"/>
  <c r="C255" i="86"/>
  <c r="E252" i="86"/>
  <c r="G245" i="86"/>
  <c r="G241" i="86"/>
  <c r="C247" i="86"/>
  <c r="C259" i="86"/>
  <c r="C250" i="86"/>
  <c r="E251" i="86"/>
  <c r="C248" i="86"/>
  <c r="C258" i="86"/>
  <c r="C244" i="86"/>
  <c r="E253" i="86"/>
  <c r="C243" i="86"/>
  <c r="C251" i="86"/>
  <c r="E258" i="86"/>
  <c r="E256" i="86"/>
  <c r="E254" i="86"/>
  <c r="C242" i="86"/>
  <c r="E255" i="86"/>
  <c r="I254" i="86"/>
  <c r="I247" i="86"/>
  <c r="I259" i="86"/>
  <c r="I248" i="86"/>
  <c r="G257" i="86"/>
  <c r="C256" i="86"/>
  <c r="C257" i="86"/>
  <c r="E248" i="86"/>
  <c r="I250" i="86"/>
  <c r="C253" i="86"/>
  <c r="C252" i="86"/>
  <c r="E249" i="86"/>
  <c r="E245" i="86"/>
  <c r="E250" i="86"/>
  <c r="E244" i="86"/>
  <c r="G258" i="86"/>
  <c r="E243" i="86"/>
  <c r="E247" i="86"/>
  <c r="I244" i="86"/>
  <c r="E246" i="86"/>
  <c r="I251" i="86"/>
  <c r="G252" i="86"/>
  <c r="I246" i="86"/>
  <c r="G253" i="86"/>
  <c r="I255" i="86"/>
  <c r="G256" i="86"/>
  <c r="G260" i="86"/>
  <c r="E242" i="86"/>
  <c r="E241" i="86"/>
  <c r="G254" i="86"/>
  <c r="S242" i="86"/>
  <c r="I228" i="86"/>
  <c r="I229" i="86"/>
  <c r="C260" i="86"/>
  <c r="I220" i="86"/>
  <c r="C234" i="86"/>
  <c r="I257" i="86"/>
  <c r="I224" i="12"/>
  <c r="I222" i="12"/>
  <c r="I227" i="12"/>
  <c r="I219" i="12"/>
  <c r="I217" i="12"/>
  <c r="I223" i="12"/>
  <c r="I243" i="12"/>
  <c r="G260" i="12"/>
  <c r="E260" i="12"/>
  <c r="O244" i="12"/>
  <c r="S196" i="12"/>
  <c r="I215" i="12"/>
  <c r="O248" i="12"/>
  <c r="I216" i="12"/>
  <c r="S206" i="12"/>
  <c r="I218" i="12"/>
  <c r="I225" i="12"/>
  <c r="O253" i="12"/>
  <c r="O258" i="12"/>
  <c r="I246" i="11"/>
  <c r="I248" i="11"/>
  <c r="I244" i="11"/>
  <c r="I242" i="11"/>
  <c r="I252" i="11"/>
  <c r="I245" i="11"/>
  <c r="I247" i="11"/>
  <c r="E260" i="11"/>
  <c r="I241" i="11"/>
  <c r="I250" i="11"/>
  <c r="I258" i="11"/>
  <c r="I230" i="11"/>
  <c r="I233" i="11"/>
  <c r="G234" i="11"/>
  <c r="I254" i="11"/>
  <c r="G260" i="11"/>
  <c r="I251" i="11"/>
  <c r="I249" i="11"/>
  <c r="I243" i="11"/>
  <c r="I223" i="11"/>
  <c r="I225" i="11"/>
  <c r="I222" i="11"/>
  <c r="I255" i="11"/>
  <c r="I256" i="11"/>
  <c r="I232" i="11"/>
  <c r="S195" i="85"/>
  <c r="S206" i="85"/>
  <c r="S199" i="85"/>
  <c r="S200" i="85"/>
  <c r="I225" i="85"/>
  <c r="I256" i="85"/>
  <c r="I244" i="85"/>
  <c r="I257" i="85"/>
  <c r="G260" i="85"/>
  <c r="I241" i="85"/>
  <c r="I247" i="85"/>
  <c r="M208" i="85"/>
  <c r="S197" i="85"/>
  <c r="I245" i="85"/>
  <c r="E260" i="85"/>
  <c r="G234" i="85"/>
  <c r="I252" i="85"/>
  <c r="I258" i="85"/>
  <c r="I234" i="85"/>
  <c r="R234" i="85"/>
  <c r="S223" i="85" s="1"/>
  <c r="E231" i="85"/>
  <c r="E227" i="85"/>
  <c r="C216" i="85"/>
  <c r="C224" i="85"/>
  <c r="C222" i="85"/>
  <c r="C217" i="85"/>
  <c r="C220" i="85"/>
  <c r="E217" i="85"/>
  <c r="E229" i="85"/>
  <c r="C215" i="85"/>
  <c r="C218" i="85"/>
  <c r="E230" i="85"/>
  <c r="C227" i="85"/>
  <c r="C223" i="85"/>
  <c r="E232" i="85"/>
  <c r="C225" i="85"/>
  <c r="C221" i="85"/>
  <c r="E226" i="85"/>
  <c r="E233" i="85"/>
  <c r="C233" i="85"/>
  <c r="C219" i="85"/>
  <c r="E221" i="85"/>
  <c r="C231" i="85"/>
  <c r="C229" i="85"/>
  <c r="E228" i="85"/>
  <c r="E215" i="85"/>
  <c r="G227" i="85"/>
  <c r="I224" i="85"/>
  <c r="C234" i="85"/>
  <c r="C232" i="85"/>
  <c r="E218" i="85"/>
  <c r="G233" i="85"/>
  <c r="I218" i="85"/>
  <c r="G220" i="85"/>
  <c r="C230" i="85"/>
  <c r="G232" i="85"/>
  <c r="C228" i="85"/>
  <c r="E225" i="85"/>
  <c r="G228" i="85"/>
  <c r="G217" i="85"/>
  <c r="G219" i="85"/>
  <c r="E216" i="85"/>
  <c r="G224" i="85"/>
  <c r="I216" i="85"/>
  <c r="E220" i="85"/>
  <c r="G229" i="85"/>
  <c r="G223" i="85"/>
  <c r="G215" i="85"/>
  <c r="G225" i="85"/>
  <c r="E219" i="85"/>
  <c r="G231" i="85"/>
  <c r="G216" i="85"/>
  <c r="G222" i="85"/>
  <c r="G226" i="85"/>
  <c r="G218" i="85"/>
  <c r="E223" i="85"/>
  <c r="G221" i="85"/>
  <c r="E222" i="85"/>
  <c r="G230" i="85"/>
  <c r="C226" i="85"/>
  <c r="E224" i="85"/>
  <c r="I217" i="85"/>
  <c r="I220" i="85"/>
  <c r="S208" i="85"/>
  <c r="Q207" i="85"/>
  <c r="Q199" i="85"/>
  <c r="Q203" i="85"/>
  <c r="M201" i="85"/>
  <c r="M197" i="85"/>
  <c r="M189" i="85"/>
  <c r="M206" i="85"/>
  <c r="O197" i="85"/>
  <c r="M198" i="85"/>
  <c r="M207" i="85"/>
  <c r="M190" i="85"/>
  <c r="M195" i="85"/>
  <c r="M194" i="85"/>
  <c r="M203" i="85"/>
  <c r="S203" i="85"/>
  <c r="M193" i="85"/>
  <c r="O189" i="85"/>
  <c r="M199" i="85"/>
  <c r="S207" i="85"/>
  <c r="Q200" i="85"/>
  <c r="O193" i="85"/>
  <c r="M191" i="85"/>
  <c r="O205" i="85"/>
  <c r="S192" i="85"/>
  <c r="M205" i="85"/>
  <c r="Q197" i="85"/>
  <c r="O194" i="85"/>
  <c r="Q195" i="85"/>
  <c r="O199" i="85"/>
  <c r="Q201" i="85"/>
  <c r="Q194" i="85"/>
  <c r="Q204" i="85"/>
  <c r="Q190" i="85"/>
  <c r="O204" i="85"/>
  <c r="Q192" i="85"/>
  <c r="O195" i="85"/>
  <c r="M202" i="85"/>
  <c r="O206" i="85"/>
  <c r="O201" i="85"/>
  <c r="M204" i="85"/>
  <c r="O207" i="85"/>
  <c r="O191" i="85"/>
  <c r="Q205" i="85"/>
  <c r="Q196" i="85"/>
  <c r="Q202" i="85"/>
  <c r="M196" i="85"/>
  <c r="Q191" i="85"/>
  <c r="M200" i="85"/>
  <c r="O198" i="85"/>
  <c r="M192" i="85"/>
  <c r="S201" i="85"/>
  <c r="O192" i="85"/>
  <c r="Q206" i="85"/>
  <c r="S194" i="85"/>
  <c r="O190" i="85"/>
  <c r="O196" i="85"/>
  <c r="S190" i="85"/>
  <c r="O200" i="85"/>
  <c r="Q189" i="85"/>
  <c r="O202" i="85"/>
  <c r="S198" i="85"/>
  <c r="Q193" i="85"/>
  <c r="O203" i="85"/>
  <c r="Q198" i="85"/>
  <c r="O208" i="85"/>
  <c r="S204" i="85"/>
  <c r="I229" i="85"/>
  <c r="S202" i="85"/>
  <c r="I222" i="85"/>
  <c r="I232" i="85"/>
  <c r="I230" i="85"/>
  <c r="I227" i="85"/>
  <c r="Q208" i="85"/>
  <c r="I228" i="85"/>
  <c r="I233" i="85"/>
  <c r="I226" i="85"/>
  <c r="I221" i="85"/>
  <c r="I219" i="85"/>
  <c r="S196" i="85"/>
  <c r="S191" i="85"/>
  <c r="I231" i="85"/>
  <c r="E234" i="85"/>
  <c r="I260" i="85"/>
  <c r="R260" i="85"/>
  <c r="S258" i="85" s="1"/>
  <c r="G248" i="85"/>
  <c r="G244" i="85"/>
  <c r="G251" i="85"/>
  <c r="G247" i="85"/>
  <c r="G243" i="85"/>
  <c r="G242" i="85"/>
  <c r="G250" i="85"/>
  <c r="G259" i="85"/>
  <c r="G246" i="85"/>
  <c r="C241" i="85"/>
  <c r="G255" i="85"/>
  <c r="C249" i="85"/>
  <c r="C245" i="85"/>
  <c r="E251" i="85"/>
  <c r="C248" i="85"/>
  <c r="E255" i="85"/>
  <c r="G241" i="85"/>
  <c r="C247" i="85"/>
  <c r="C259" i="85"/>
  <c r="C242" i="85"/>
  <c r="E252" i="85"/>
  <c r="C250" i="85"/>
  <c r="C258" i="85"/>
  <c r="C244" i="85"/>
  <c r="C254" i="85"/>
  <c r="E256" i="85"/>
  <c r="C246" i="85"/>
  <c r="E259" i="85"/>
  <c r="E257" i="85"/>
  <c r="G249" i="85"/>
  <c r="C255" i="85"/>
  <c r="E253" i="85"/>
  <c r="C243" i="85"/>
  <c r="C251" i="85"/>
  <c r="E258" i="85"/>
  <c r="G245" i="85"/>
  <c r="E254" i="85"/>
  <c r="E247" i="85"/>
  <c r="I246" i="85"/>
  <c r="I251" i="85"/>
  <c r="G252" i="85"/>
  <c r="I243" i="85"/>
  <c r="G253" i="85"/>
  <c r="E248" i="85"/>
  <c r="E246" i="85"/>
  <c r="E241" i="85"/>
  <c r="C260" i="85"/>
  <c r="E243" i="85"/>
  <c r="E250" i="85"/>
  <c r="I248" i="85"/>
  <c r="I255" i="85"/>
  <c r="C253" i="85"/>
  <c r="C252" i="85"/>
  <c r="G254" i="85"/>
  <c r="E249" i="85"/>
  <c r="G256" i="85"/>
  <c r="G258" i="85"/>
  <c r="G257" i="85"/>
  <c r="C257" i="85"/>
  <c r="I259" i="85"/>
  <c r="I250" i="85"/>
  <c r="C256" i="85"/>
  <c r="E245" i="85"/>
  <c r="I254" i="85"/>
  <c r="E244" i="85"/>
  <c r="I242" i="85"/>
  <c r="E242" i="85"/>
  <c r="I253" i="85"/>
  <c r="S205" i="85"/>
  <c r="S189" i="85"/>
  <c r="I215" i="85"/>
  <c r="I221" i="10"/>
  <c r="S198" i="10"/>
  <c r="S193" i="10"/>
  <c r="C234" i="10"/>
  <c r="E234" i="10"/>
  <c r="I226" i="10"/>
  <c r="I222" i="10"/>
  <c r="I217" i="10"/>
  <c r="I250" i="10"/>
  <c r="O249" i="10"/>
  <c r="O255" i="10"/>
  <c r="O253" i="10"/>
  <c r="S196" i="10"/>
  <c r="S194" i="10"/>
  <c r="O258" i="10"/>
  <c r="M208" i="10"/>
  <c r="I249" i="10"/>
  <c r="C260" i="10"/>
  <c r="S191" i="10"/>
  <c r="I215" i="10"/>
  <c r="O250" i="10"/>
  <c r="O254" i="10"/>
  <c r="S201" i="84"/>
  <c r="S204" i="84"/>
  <c r="S198" i="84"/>
  <c r="Q208" i="84"/>
  <c r="O202" i="84"/>
  <c r="M190" i="84"/>
  <c r="O196" i="84"/>
  <c r="M189" i="84"/>
  <c r="Q189" i="84"/>
  <c r="S191" i="84"/>
  <c r="O200" i="84"/>
  <c r="M200" i="84"/>
  <c r="O208" i="84"/>
  <c r="Q202" i="84"/>
  <c r="M195" i="84"/>
  <c r="Q192" i="84"/>
  <c r="Q197" i="84"/>
  <c r="O189" i="84"/>
  <c r="Q191" i="84"/>
  <c r="M207" i="84"/>
  <c r="M196" i="84"/>
  <c r="M199" i="84"/>
  <c r="O194" i="84"/>
  <c r="Q205" i="84"/>
  <c r="Q196" i="84"/>
  <c r="S194" i="84"/>
  <c r="M197" i="84"/>
  <c r="Q207" i="84"/>
  <c r="Q193" i="84"/>
  <c r="Q206" i="84"/>
  <c r="Q198" i="84"/>
  <c r="S208" i="84"/>
  <c r="O199" i="84"/>
  <c r="S207" i="84"/>
  <c r="S202" i="84"/>
  <c r="O195" i="84"/>
  <c r="S197" i="84"/>
  <c r="S190" i="84"/>
  <c r="S192" i="84"/>
  <c r="S199" i="84"/>
  <c r="M203" i="84"/>
  <c r="Q190" i="84"/>
  <c r="Q194" i="84"/>
  <c r="M191" i="84"/>
  <c r="M194" i="84"/>
  <c r="S205" i="84"/>
  <c r="Q195" i="84"/>
  <c r="O205" i="84"/>
  <c r="S206" i="84"/>
  <c r="O190" i="84"/>
  <c r="S195" i="84"/>
  <c r="M205" i="84"/>
  <c r="M206" i="84"/>
  <c r="S189" i="84"/>
  <c r="S200" i="84"/>
  <c r="S193" i="84"/>
  <c r="O197" i="84"/>
  <c r="O191" i="84"/>
  <c r="M198" i="84"/>
  <c r="M192" i="84"/>
  <c r="O198" i="84"/>
  <c r="O192" i="84"/>
  <c r="O207" i="84"/>
  <c r="O193" i="84"/>
  <c r="M208" i="84"/>
  <c r="Q200" i="84"/>
  <c r="M201" i="84"/>
  <c r="O206" i="84"/>
  <c r="M204" i="84"/>
  <c r="M202" i="84"/>
  <c r="Q203" i="84"/>
  <c r="O201" i="84"/>
  <c r="Q204" i="84"/>
  <c r="M193" i="84"/>
  <c r="Q201" i="84"/>
  <c r="Q199" i="84"/>
  <c r="O203" i="84"/>
  <c r="O204" i="84"/>
  <c r="S196" i="84"/>
  <c r="G234" i="84"/>
  <c r="I227" i="84"/>
  <c r="I230" i="84"/>
  <c r="I232" i="84"/>
  <c r="I226" i="84"/>
  <c r="I242" i="84"/>
  <c r="I215" i="84"/>
  <c r="I224" i="84"/>
  <c r="I222" i="84"/>
  <c r="I219" i="84"/>
  <c r="I223" i="84"/>
  <c r="I228" i="84"/>
  <c r="I250" i="84"/>
  <c r="I218" i="84"/>
  <c r="I216" i="84"/>
  <c r="I217" i="84"/>
  <c r="I229" i="84"/>
  <c r="O244" i="84"/>
  <c r="O257" i="84"/>
  <c r="O259" i="84"/>
  <c r="O251" i="84"/>
  <c r="O243" i="84"/>
  <c r="O252" i="84"/>
  <c r="O249" i="84"/>
  <c r="O254" i="84"/>
  <c r="O246" i="84"/>
  <c r="O248" i="84"/>
  <c r="O245" i="84"/>
  <c r="O255" i="84"/>
  <c r="O247" i="84"/>
  <c r="O258" i="84"/>
  <c r="O250" i="84"/>
  <c r="O242" i="84"/>
  <c r="O256" i="84"/>
  <c r="O253" i="84"/>
  <c r="I246" i="84"/>
  <c r="I234" i="84"/>
  <c r="R234" i="84"/>
  <c r="Q234" i="84" s="1"/>
  <c r="G229" i="84"/>
  <c r="C227" i="84"/>
  <c r="C231" i="84"/>
  <c r="G225" i="84"/>
  <c r="C219" i="84"/>
  <c r="G224" i="84"/>
  <c r="E224" i="84"/>
  <c r="E228" i="84"/>
  <c r="E232" i="84"/>
  <c r="C216" i="84"/>
  <c r="C220" i="84"/>
  <c r="C217" i="84"/>
  <c r="E227" i="84"/>
  <c r="E231" i="84"/>
  <c r="C221" i="84"/>
  <c r="E225" i="84"/>
  <c r="E229" i="84"/>
  <c r="E233" i="84"/>
  <c r="G233" i="84"/>
  <c r="C215" i="84"/>
  <c r="C223" i="84"/>
  <c r="E226" i="84"/>
  <c r="E230" i="84"/>
  <c r="G232" i="84"/>
  <c r="E217" i="84"/>
  <c r="G218" i="84"/>
  <c r="C226" i="84"/>
  <c r="G223" i="84"/>
  <c r="E215" i="84"/>
  <c r="G222" i="84"/>
  <c r="E218" i="84"/>
  <c r="C229" i="84"/>
  <c r="E220" i="84"/>
  <c r="C233" i="84"/>
  <c r="G217" i="84"/>
  <c r="G228" i="84"/>
  <c r="G227" i="84"/>
  <c r="E221" i="84"/>
  <c r="G231" i="84"/>
  <c r="C234" i="84"/>
  <c r="E223" i="84"/>
  <c r="G221" i="84"/>
  <c r="C230" i="84"/>
  <c r="G219" i="84"/>
  <c r="C228" i="84"/>
  <c r="C232" i="84"/>
  <c r="G220" i="84"/>
  <c r="G226" i="84"/>
  <c r="E219" i="84"/>
  <c r="G216" i="84"/>
  <c r="I231" i="84"/>
  <c r="G230" i="84"/>
  <c r="I220" i="84"/>
  <c r="C218" i="84"/>
  <c r="C224" i="84"/>
  <c r="C225" i="84"/>
  <c r="C222" i="84"/>
  <c r="E222" i="84"/>
  <c r="G215" i="84"/>
  <c r="E216" i="84"/>
  <c r="E234" i="84"/>
  <c r="I248" i="84"/>
  <c r="I233" i="84"/>
  <c r="I225" i="84"/>
  <c r="O260" i="84"/>
  <c r="I252" i="84"/>
  <c r="C260" i="84"/>
  <c r="I258" i="84"/>
  <c r="I260" i="84"/>
  <c r="R260" i="84"/>
  <c r="S242" i="84" s="1"/>
  <c r="G242" i="84"/>
  <c r="C245" i="84"/>
  <c r="C253" i="84"/>
  <c r="C255" i="84"/>
  <c r="C241" i="84"/>
  <c r="G247" i="84"/>
  <c r="G256" i="84"/>
  <c r="E241" i="84"/>
  <c r="E242" i="84"/>
  <c r="E246" i="84"/>
  <c r="E250" i="84"/>
  <c r="E254" i="84"/>
  <c r="E258" i="84"/>
  <c r="C243" i="84"/>
  <c r="G255" i="84"/>
  <c r="E248" i="84"/>
  <c r="E256" i="84"/>
  <c r="C259" i="84"/>
  <c r="G259" i="84"/>
  <c r="G252" i="84"/>
  <c r="E243" i="84"/>
  <c r="E251" i="84"/>
  <c r="E259" i="84"/>
  <c r="C257" i="84"/>
  <c r="C249" i="84"/>
  <c r="C251" i="84"/>
  <c r="G241" i="84"/>
  <c r="G251" i="84"/>
  <c r="G244" i="84"/>
  <c r="E245" i="84"/>
  <c r="E249" i="84"/>
  <c r="E253" i="84"/>
  <c r="E257" i="84"/>
  <c r="C247" i="84"/>
  <c r="G248" i="84"/>
  <c r="E244" i="84"/>
  <c r="E252" i="84"/>
  <c r="G243" i="84"/>
  <c r="E247" i="84"/>
  <c r="E255" i="84"/>
  <c r="I257" i="84"/>
  <c r="E260" i="84"/>
  <c r="C244" i="84"/>
  <c r="I259" i="84"/>
  <c r="I251" i="84"/>
  <c r="G250" i="84"/>
  <c r="G253" i="84"/>
  <c r="C258" i="84"/>
  <c r="I243" i="84"/>
  <c r="C256" i="84"/>
  <c r="G260" i="84"/>
  <c r="G258" i="84"/>
  <c r="C242" i="84"/>
  <c r="C246" i="84"/>
  <c r="C252" i="84"/>
  <c r="I245" i="84"/>
  <c r="C250" i="84"/>
  <c r="G249" i="84"/>
  <c r="G245" i="84"/>
  <c r="I253" i="84"/>
  <c r="G246" i="84"/>
  <c r="I241" i="84"/>
  <c r="C254" i="84"/>
  <c r="I249" i="84"/>
  <c r="I255" i="84"/>
  <c r="G257" i="84"/>
  <c r="C248" i="84"/>
  <c r="G254" i="84"/>
  <c r="I247" i="84"/>
  <c r="I254" i="84"/>
  <c r="I244" i="84"/>
  <c r="S200" i="83"/>
  <c r="I257" i="83"/>
  <c r="I232" i="83"/>
  <c r="I215" i="83"/>
  <c r="I218" i="83"/>
  <c r="C234" i="83"/>
  <c r="G234" i="83"/>
  <c r="S193" i="83"/>
  <c r="I222" i="83"/>
  <c r="I225" i="83"/>
  <c r="E260" i="83"/>
  <c r="I247" i="83"/>
  <c r="I252" i="83"/>
  <c r="I249" i="83"/>
  <c r="I245" i="83"/>
  <c r="I241" i="83"/>
  <c r="I256" i="83"/>
  <c r="G260" i="83"/>
  <c r="I253" i="83"/>
  <c r="S196" i="83"/>
  <c r="I220" i="83"/>
  <c r="I223" i="83"/>
  <c r="Q208" i="83"/>
  <c r="M208" i="83"/>
  <c r="S202" i="83"/>
  <c r="I226" i="83"/>
  <c r="S205" i="83"/>
  <c r="I230" i="83"/>
  <c r="S189" i="83"/>
  <c r="S195" i="83"/>
  <c r="I217" i="83"/>
  <c r="S199" i="83"/>
  <c r="O208" i="83"/>
  <c r="O259" i="9"/>
  <c r="O255" i="9"/>
  <c r="O249" i="9"/>
  <c r="S208" i="83"/>
  <c r="Q207" i="83"/>
  <c r="Q199" i="83"/>
  <c r="Q203" i="83"/>
  <c r="M201" i="83"/>
  <c r="M197" i="83"/>
  <c r="M189" i="83"/>
  <c r="O197" i="83"/>
  <c r="O193" i="83"/>
  <c r="M207" i="83"/>
  <c r="M198" i="83"/>
  <c r="M206" i="83"/>
  <c r="M191" i="83"/>
  <c r="Q202" i="83"/>
  <c r="O189" i="83"/>
  <c r="S207" i="83"/>
  <c r="S203" i="83"/>
  <c r="M193" i="83"/>
  <c r="M199" i="83"/>
  <c r="M194" i="83"/>
  <c r="M195" i="83"/>
  <c r="Q200" i="83"/>
  <c r="M190" i="83"/>
  <c r="O198" i="83"/>
  <c r="M203" i="83"/>
  <c r="S192" i="83"/>
  <c r="O205" i="83"/>
  <c r="O204" i="83"/>
  <c r="Q192" i="83"/>
  <c r="O195" i="83"/>
  <c r="Q205" i="83"/>
  <c r="M205" i="83"/>
  <c r="Q193" i="83"/>
  <c r="M192" i="83"/>
  <c r="Q201" i="83"/>
  <c r="M202" i="83"/>
  <c r="O206" i="83"/>
  <c r="Q190" i="83"/>
  <c r="O203" i="83"/>
  <c r="Q198" i="83"/>
  <c r="O191" i="83"/>
  <c r="O190" i="83"/>
  <c r="O202" i="83"/>
  <c r="Q204" i="83"/>
  <c r="Q206" i="83"/>
  <c r="Q194" i="83"/>
  <c r="Q196" i="83"/>
  <c r="O200" i="83"/>
  <c r="Q189" i="83"/>
  <c r="M200" i="83"/>
  <c r="O192" i="83"/>
  <c r="O207" i="83"/>
  <c r="S201" i="83"/>
  <c r="M204" i="83"/>
  <c r="Q197" i="83"/>
  <c r="S198" i="83"/>
  <c r="M196" i="83"/>
  <c r="O196" i="83"/>
  <c r="S194" i="83"/>
  <c r="Q191" i="83"/>
  <c r="O201" i="83"/>
  <c r="O194" i="83"/>
  <c r="Q195" i="83"/>
  <c r="O199" i="83"/>
  <c r="S190" i="83"/>
  <c r="I234" i="83"/>
  <c r="R234" i="83"/>
  <c r="S220" i="83" s="1"/>
  <c r="E231" i="83"/>
  <c r="E227" i="83"/>
  <c r="C216" i="83"/>
  <c r="C224" i="83"/>
  <c r="C220" i="83"/>
  <c r="E217" i="83"/>
  <c r="C222" i="83"/>
  <c r="C217" i="83"/>
  <c r="C221" i="83"/>
  <c r="E230" i="83"/>
  <c r="C233" i="83"/>
  <c r="C227" i="83"/>
  <c r="C225" i="83"/>
  <c r="C223" i="83"/>
  <c r="E228" i="83"/>
  <c r="C219" i="83"/>
  <c r="E226" i="83"/>
  <c r="E233" i="83"/>
  <c r="C218" i="83"/>
  <c r="C215" i="83"/>
  <c r="C229" i="83"/>
  <c r="E221" i="83"/>
  <c r="E229" i="83"/>
  <c r="E232" i="83"/>
  <c r="C231" i="83"/>
  <c r="G223" i="83"/>
  <c r="G215" i="83"/>
  <c r="E225" i="83"/>
  <c r="G218" i="83"/>
  <c r="G217" i="83"/>
  <c r="G219" i="83"/>
  <c r="C228" i="83"/>
  <c r="G222" i="83"/>
  <c r="G216" i="83"/>
  <c r="G232" i="83"/>
  <c r="E215" i="83"/>
  <c r="G228" i="83"/>
  <c r="G227" i="83"/>
  <c r="E219" i="83"/>
  <c r="I229" i="83"/>
  <c r="I233" i="83"/>
  <c r="I231" i="83"/>
  <c r="G229" i="83"/>
  <c r="G221" i="83"/>
  <c r="E224" i="83"/>
  <c r="I216" i="83"/>
  <c r="E220" i="83"/>
  <c r="G224" i="83"/>
  <c r="E223" i="83"/>
  <c r="G231" i="83"/>
  <c r="G226" i="83"/>
  <c r="C232" i="83"/>
  <c r="G233" i="83"/>
  <c r="G230" i="83"/>
  <c r="E222" i="83"/>
  <c r="E218" i="83"/>
  <c r="I227" i="83"/>
  <c r="G225" i="83"/>
  <c r="E216" i="83"/>
  <c r="I224" i="83"/>
  <c r="I221" i="83"/>
  <c r="G220" i="83"/>
  <c r="C230" i="83"/>
  <c r="C226" i="83"/>
  <c r="S206" i="83"/>
  <c r="I228" i="83"/>
  <c r="S204" i="83"/>
  <c r="E234" i="83"/>
  <c r="I260" i="83"/>
  <c r="R260" i="83"/>
  <c r="S249" i="83" s="1"/>
  <c r="G248" i="83"/>
  <c r="G244" i="83"/>
  <c r="G251" i="83"/>
  <c r="G247" i="83"/>
  <c r="G243" i="83"/>
  <c r="G242" i="83"/>
  <c r="G250" i="83"/>
  <c r="G259" i="83"/>
  <c r="G246" i="83"/>
  <c r="C241" i="83"/>
  <c r="G255" i="83"/>
  <c r="C249" i="83"/>
  <c r="C245" i="83"/>
  <c r="C258" i="83"/>
  <c r="E251" i="83"/>
  <c r="E255" i="83"/>
  <c r="G241" i="83"/>
  <c r="C247" i="83"/>
  <c r="C259" i="83"/>
  <c r="C244" i="83"/>
  <c r="C250" i="83"/>
  <c r="C242" i="83"/>
  <c r="E253" i="83"/>
  <c r="C243" i="83"/>
  <c r="C251" i="83"/>
  <c r="E258" i="83"/>
  <c r="C248" i="83"/>
  <c r="C254" i="83"/>
  <c r="E254" i="83"/>
  <c r="C246" i="83"/>
  <c r="E259" i="83"/>
  <c r="E257" i="83"/>
  <c r="G249" i="83"/>
  <c r="C255" i="83"/>
  <c r="E256" i="83"/>
  <c r="E252" i="83"/>
  <c r="G245" i="83"/>
  <c r="G258" i="83"/>
  <c r="C260" i="83"/>
  <c r="E247" i="83"/>
  <c r="E241" i="83"/>
  <c r="E244" i="83"/>
  <c r="I259" i="83"/>
  <c r="E245" i="83"/>
  <c r="E246" i="83"/>
  <c r="I251" i="83"/>
  <c r="G252" i="83"/>
  <c r="I243" i="83"/>
  <c r="I255" i="83"/>
  <c r="C252" i="83"/>
  <c r="G256" i="83"/>
  <c r="E248" i="83"/>
  <c r="I246" i="83"/>
  <c r="I244" i="83"/>
  <c r="I254" i="83"/>
  <c r="I250" i="83"/>
  <c r="E250" i="83"/>
  <c r="C256" i="83"/>
  <c r="G253" i="83"/>
  <c r="E242" i="83"/>
  <c r="C257" i="83"/>
  <c r="G254" i="83"/>
  <c r="I248" i="83"/>
  <c r="E243" i="83"/>
  <c r="E249" i="83"/>
  <c r="I242" i="83"/>
  <c r="G257" i="83"/>
  <c r="C253" i="83"/>
  <c r="S197" i="83"/>
  <c r="O260" i="9"/>
  <c r="O246" i="9"/>
  <c r="S199" i="9"/>
  <c r="Q208" i="9"/>
  <c r="I216" i="9"/>
  <c r="O251" i="9"/>
  <c r="O253" i="9"/>
  <c r="E234" i="9"/>
  <c r="O247" i="9"/>
  <c r="I257" i="9"/>
  <c r="O254" i="9"/>
  <c r="I228" i="9"/>
  <c r="I229" i="9"/>
  <c r="I223" i="9"/>
  <c r="I243" i="9"/>
  <c r="I258" i="9"/>
  <c r="I233" i="9"/>
  <c r="I219" i="9"/>
  <c r="I227" i="9"/>
  <c r="I218" i="9"/>
  <c r="I230" i="9"/>
  <c r="C234" i="9"/>
  <c r="I221" i="9"/>
  <c r="I248" i="9"/>
  <c r="I224" i="9"/>
  <c r="I220" i="9"/>
  <c r="I225" i="9"/>
  <c r="O252" i="9"/>
  <c r="I231" i="9"/>
  <c r="O242" i="9"/>
  <c r="I217" i="9"/>
  <c r="I225" i="3"/>
  <c r="I222" i="3"/>
  <c r="I242" i="3"/>
  <c r="G234" i="3"/>
  <c r="I224" i="3"/>
  <c r="C234" i="3"/>
  <c r="I215" i="3"/>
  <c r="I252" i="3"/>
  <c r="I223" i="3"/>
  <c r="I253" i="3"/>
  <c r="I227" i="3"/>
  <c r="I248" i="3"/>
  <c r="I255" i="3"/>
  <c r="I246" i="3"/>
  <c r="I251" i="3"/>
  <c r="G260" i="3"/>
  <c r="I256" i="3"/>
  <c r="I230" i="3"/>
  <c r="I254" i="3"/>
  <c r="I226" i="3"/>
  <c r="O247" i="3"/>
  <c r="O243" i="3"/>
  <c r="I258" i="3"/>
  <c r="I245" i="3"/>
  <c r="E260" i="3"/>
  <c r="O258" i="3"/>
  <c r="I257" i="3"/>
  <c r="I244" i="3"/>
  <c r="I247" i="3"/>
  <c r="I259" i="3"/>
  <c r="I249" i="3"/>
  <c r="C260" i="3"/>
  <c r="I258" i="8"/>
  <c r="I257" i="8"/>
  <c r="S193" i="8"/>
  <c r="I253" i="8"/>
  <c r="G260" i="8"/>
  <c r="I251" i="8"/>
  <c r="S192" i="8"/>
  <c r="I247" i="8"/>
  <c r="E260" i="8"/>
  <c r="I255" i="8"/>
  <c r="S193" i="82"/>
  <c r="G245" i="82"/>
  <c r="G251" i="82"/>
  <c r="M208" i="82"/>
  <c r="I255" i="82"/>
  <c r="G260" i="82"/>
  <c r="I252" i="82"/>
  <c r="E259" i="82"/>
  <c r="G248" i="82"/>
  <c r="I258" i="82"/>
  <c r="E245" i="82"/>
  <c r="G256" i="82"/>
  <c r="I241" i="82"/>
  <c r="C250" i="82"/>
  <c r="S199" i="82"/>
  <c r="E254" i="82"/>
  <c r="C260" i="82"/>
  <c r="E258" i="82"/>
  <c r="C254" i="82"/>
  <c r="C248" i="82"/>
  <c r="E247" i="82"/>
  <c r="C242" i="82"/>
  <c r="E248" i="82"/>
  <c r="E260" i="82"/>
  <c r="C245" i="82"/>
  <c r="C257" i="82"/>
  <c r="I233" i="82"/>
  <c r="G255" i="82"/>
  <c r="I251" i="82"/>
  <c r="I254" i="82"/>
  <c r="E250" i="82"/>
  <c r="G244" i="82"/>
  <c r="C246" i="82"/>
  <c r="C249" i="82"/>
  <c r="E244" i="82"/>
  <c r="I260" i="82"/>
  <c r="E249" i="82"/>
  <c r="I244" i="82"/>
  <c r="I248" i="82"/>
  <c r="G258" i="82"/>
  <c r="C253" i="82"/>
  <c r="C243" i="82"/>
  <c r="C251" i="82"/>
  <c r="E241" i="82"/>
  <c r="E242" i="82"/>
  <c r="C259" i="82"/>
  <c r="E255" i="82"/>
  <c r="R260" i="82"/>
  <c r="S253" i="82" s="1"/>
  <c r="I245" i="82"/>
  <c r="G243" i="82"/>
  <c r="E252" i="82"/>
  <c r="G257" i="82"/>
  <c r="G247" i="82"/>
  <c r="G259" i="82"/>
  <c r="G253" i="82"/>
  <c r="E246" i="82"/>
  <c r="C247" i="82"/>
  <c r="E243" i="82"/>
  <c r="C255" i="82"/>
  <c r="E253" i="82"/>
  <c r="I257" i="82"/>
  <c r="I247" i="82"/>
  <c r="G241" i="82"/>
  <c r="I243" i="82"/>
  <c r="I259" i="82"/>
  <c r="I250" i="82"/>
  <c r="I221" i="82"/>
  <c r="I253" i="82"/>
  <c r="G250" i="82"/>
  <c r="I249" i="82"/>
  <c r="I242" i="82"/>
  <c r="G249" i="82"/>
  <c r="I246" i="82"/>
  <c r="G252" i="82"/>
  <c r="C244" i="82"/>
  <c r="G246" i="82"/>
  <c r="C241" i="82"/>
  <c r="C258" i="82"/>
  <c r="G242" i="82"/>
  <c r="C256" i="82"/>
  <c r="C252" i="82"/>
  <c r="E257" i="82"/>
  <c r="E251" i="82"/>
  <c r="I256" i="82"/>
  <c r="G254" i="82"/>
  <c r="I217" i="82"/>
  <c r="S192" i="82"/>
  <c r="I215" i="82"/>
  <c r="C234" i="82"/>
  <c r="S203" i="82"/>
  <c r="Q208" i="82"/>
  <c r="E234" i="82"/>
  <c r="I224" i="82"/>
  <c r="S189" i="82"/>
  <c r="I219" i="82"/>
  <c r="I232" i="82"/>
  <c r="S207" i="82"/>
  <c r="I218" i="82"/>
  <c r="R234" i="82"/>
  <c r="S220" i="82" s="1"/>
  <c r="I234" i="82"/>
  <c r="E217" i="82"/>
  <c r="E220" i="82"/>
  <c r="E215" i="82"/>
  <c r="C225" i="82"/>
  <c r="C227" i="82"/>
  <c r="C229" i="82"/>
  <c r="C231" i="82"/>
  <c r="C233" i="82"/>
  <c r="C226" i="82"/>
  <c r="C228" i="82"/>
  <c r="C232" i="82"/>
  <c r="C224" i="82"/>
  <c r="E219" i="82"/>
  <c r="C221" i="82"/>
  <c r="C223" i="82"/>
  <c r="E216" i="82"/>
  <c r="C230" i="82"/>
  <c r="E218" i="82"/>
  <c r="C222" i="82"/>
  <c r="I227" i="82"/>
  <c r="G231" i="82"/>
  <c r="E232" i="82"/>
  <c r="C218" i="82"/>
  <c r="C215" i="82"/>
  <c r="G232" i="82"/>
  <c r="G230" i="82"/>
  <c r="G228" i="82"/>
  <c r="G226" i="82"/>
  <c r="E226" i="82"/>
  <c r="G217" i="82"/>
  <c r="G215" i="82"/>
  <c r="E224" i="82"/>
  <c r="I222" i="82"/>
  <c r="G223" i="82"/>
  <c r="G221" i="82"/>
  <c r="G218" i="82"/>
  <c r="G227" i="82"/>
  <c r="I223" i="82"/>
  <c r="E223" i="82"/>
  <c r="E225" i="82"/>
  <c r="C219" i="82"/>
  <c r="E230" i="82"/>
  <c r="G229" i="82"/>
  <c r="E229" i="82"/>
  <c r="E222" i="82"/>
  <c r="G225" i="82"/>
  <c r="I230" i="82"/>
  <c r="G224" i="82"/>
  <c r="E233" i="82"/>
  <c r="C220" i="82"/>
  <c r="I226" i="82"/>
  <c r="E228" i="82"/>
  <c r="I229" i="82"/>
  <c r="G233" i="82"/>
  <c r="E221" i="82"/>
  <c r="E227" i="82"/>
  <c r="G216" i="82"/>
  <c r="C217" i="82"/>
  <c r="G220" i="82"/>
  <c r="G222" i="82"/>
  <c r="E231" i="82"/>
  <c r="I231" i="82"/>
  <c r="C216" i="82"/>
  <c r="G219" i="82"/>
  <c r="S208" i="82"/>
  <c r="O207" i="82"/>
  <c r="O199" i="82"/>
  <c r="O201" i="82"/>
  <c r="O193" i="82"/>
  <c r="S204" i="82"/>
  <c r="S196" i="82"/>
  <c r="O189" i="82"/>
  <c r="M190" i="82"/>
  <c r="S194" i="82"/>
  <c r="O192" i="82"/>
  <c r="O195" i="82"/>
  <c r="O197" i="82"/>
  <c r="O190" i="82"/>
  <c r="O191" i="82"/>
  <c r="M191" i="82"/>
  <c r="O203" i="82"/>
  <c r="M192" i="82"/>
  <c r="O205" i="82"/>
  <c r="M189" i="82"/>
  <c r="Q193" i="82"/>
  <c r="Q190" i="82"/>
  <c r="M195" i="82"/>
  <c r="O202" i="82"/>
  <c r="Q206" i="82"/>
  <c r="Q196" i="82"/>
  <c r="M207" i="82"/>
  <c r="M199" i="82"/>
  <c r="Q191" i="82"/>
  <c r="Q192" i="82"/>
  <c r="Q200" i="82"/>
  <c r="M205" i="82"/>
  <c r="S202" i="82"/>
  <c r="M202" i="82"/>
  <c r="S197" i="82"/>
  <c r="M194" i="82"/>
  <c r="O196" i="82"/>
  <c r="Q202" i="82"/>
  <c r="Q198" i="82"/>
  <c r="Q194" i="82"/>
  <c r="M193" i="82"/>
  <c r="O204" i="82"/>
  <c r="M201" i="82"/>
  <c r="O206" i="82"/>
  <c r="S198" i="82"/>
  <c r="Q189" i="82"/>
  <c r="M206" i="82"/>
  <c r="Q197" i="82"/>
  <c r="O194" i="82"/>
  <c r="Q207" i="82"/>
  <c r="Q205" i="82"/>
  <c r="Q203" i="82"/>
  <c r="Q201" i="82"/>
  <c r="Q199" i="82"/>
  <c r="M197" i="82"/>
  <c r="Q204" i="82"/>
  <c r="M200" i="82"/>
  <c r="O200" i="82"/>
  <c r="M203" i="82"/>
  <c r="O198" i="82"/>
  <c r="S206" i="82"/>
  <c r="Q195" i="82"/>
  <c r="M196" i="82"/>
  <c r="S195" i="82"/>
  <c r="M204" i="82"/>
  <c r="M198" i="82"/>
  <c r="I220" i="82"/>
  <c r="S200" i="82"/>
  <c r="S190" i="82"/>
  <c r="S191" i="82"/>
  <c r="I225" i="82"/>
  <c r="I216" i="82"/>
  <c r="G234" i="82"/>
  <c r="S205" i="82"/>
  <c r="O208" i="82"/>
  <c r="I218" i="8"/>
  <c r="S201" i="8"/>
  <c r="I230" i="8"/>
  <c r="I232" i="8"/>
  <c r="I223" i="8"/>
  <c r="S190" i="8"/>
  <c r="M208" i="8"/>
  <c r="S196" i="8"/>
  <c r="I220" i="8"/>
  <c r="I216" i="8"/>
  <c r="I234" i="8"/>
  <c r="R234" i="8"/>
  <c r="S230" i="8" s="1"/>
  <c r="G221" i="8"/>
  <c r="G219" i="8"/>
  <c r="G217" i="8"/>
  <c r="G215" i="8"/>
  <c r="C232" i="8"/>
  <c r="C225" i="8"/>
  <c r="C233" i="8"/>
  <c r="C229" i="8"/>
  <c r="C223" i="8"/>
  <c r="E228" i="8"/>
  <c r="E225" i="8"/>
  <c r="C224" i="8"/>
  <c r="G225" i="8"/>
  <c r="G229" i="8"/>
  <c r="G226" i="8"/>
  <c r="E215" i="8"/>
  <c r="G227" i="8"/>
  <c r="E217" i="8"/>
  <c r="G228" i="8"/>
  <c r="E216" i="8"/>
  <c r="E220" i="8"/>
  <c r="E224" i="8"/>
  <c r="C231" i="8"/>
  <c r="C230" i="8"/>
  <c r="C226" i="8"/>
  <c r="G231" i="8"/>
  <c r="E218" i="8"/>
  <c r="E222" i="8"/>
  <c r="E223" i="8"/>
  <c r="G230" i="8"/>
  <c r="C222" i="8"/>
  <c r="C228" i="8"/>
  <c r="C227" i="8"/>
  <c r="E234" i="8"/>
  <c r="C216" i="8"/>
  <c r="G224" i="8"/>
  <c r="E230" i="8"/>
  <c r="I225" i="8"/>
  <c r="G223" i="8"/>
  <c r="G222" i="8"/>
  <c r="E227" i="8"/>
  <c r="E231" i="8"/>
  <c r="E233" i="8"/>
  <c r="E232" i="8"/>
  <c r="C220" i="8"/>
  <c r="C217" i="8"/>
  <c r="I228" i="8"/>
  <c r="G234" i="8"/>
  <c r="C218" i="8"/>
  <c r="I222" i="8"/>
  <c r="C219" i="8"/>
  <c r="G232" i="8"/>
  <c r="E219" i="8"/>
  <c r="E229" i="8"/>
  <c r="C221" i="8"/>
  <c r="G218" i="8"/>
  <c r="E221" i="8"/>
  <c r="G220" i="8"/>
  <c r="C215" i="8"/>
  <c r="E226" i="8"/>
  <c r="G216" i="8"/>
  <c r="G233" i="8"/>
  <c r="I231" i="8"/>
  <c r="S208" i="8"/>
  <c r="O191" i="8"/>
  <c r="O193" i="8"/>
  <c r="O200" i="8"/>
  <c r="O194" i="8"/>
  <c r="O204" i="8"/>
  <c r="O190" i="8"/>
  <c r="S189" i="8"/>
  <c r="O202" i="8"/>
  <c r="S205" i="8"/>
  <c r="O198" i="8"/>
  <c r="O206" i="8"/>
  <c r="O196" i="8"/>
  <c r="S195" i="8"/>
  <c r="S197" i="8"/>
  <c r="O192" i="8"/>
  <c r="S203" i="8"/>
  <c r="Q203" i="8"/>
  <c r="Q195" i="8"/>
  <c r="S207" i="8"/>
  <c r="M201" i="8"/>
  <c r="M194" i="8"/>
  <c r="O205" i="8"/>
  <c r="Q202" i="8"/>
  <c r="Q194" i="8"/>
  <c r="M202" i="8"/>
  <c r="M193" i="8"/>
  <c r="O203" i="8"/>
  <c r="S199" i="8"/>
  <c r="Q207" i="8"/>
  <c r="Q199" i="8"/>
  <c r="Q191" i="8"/>
  <c r="M205" i="8"/>
  <c r="M198" i="8"/>
  <c r="M189" i="8"/>
  <c r="Q206" i="8"/>
  <c r="Q198" i="8"/>
  <c r="Q189" i="8"/>
  <c r="M206" i="8"/>
  <c r="M197" i="8"/>
  <c r="M190" i="8"/>
  <c r="Q205" i="8"/>
  <c r="Q197" i="8"/>
  <c r="Q190" i="8"/>
  <c r="M203" i="8"/>
  <c r="M196" i="8"/>
  <c r="Q204" i="8"/>
  <c r="Q196" i="8"/>
  <c r="M204" i="8"/>
  <c r="M195" i="8"/>
  <c r="O197" i="8"/>
  <c r="Q201" i="8"/>
  <c r="Q193" i="8"/>
  <c r="M207" i="8"/>
  <c r="M200" i="8"/>
  <c r="M191" i="8"/>
  <c r="O201" i="8"/>
  <c r="Q200" i="8"/>
  <c r="Q192" i="8"/>
  <c r="O199" i="8"/>
  <c r="M199" i="8"/>
  <c r="M192" i="8"/>
  <c r="O207" i="8"/>
  <c r="O195" i="8"/>
  <c r="O189" i="8"/>
  <c r="I233" i="8"/>
  <c r="I219" i="8"/>
  <c r="Q208" i="8"/>
  <c r="S202" i="8"/>
  <c r="I260" i="8"/>
  <c r="R260" i="8"/>
  <c r="S257" i="8" s="1"/>
  <c r="C258" i="8"/>
  <c r="C256" i="8"/>
  <c r="C254" i="8"/>
  <c r="C252" i="8"/>
  <c r="C250" i="8"/>
  <c r="C248" i="8"/>
  <c r="C251" i="8"/>
  <c r="C257" i="8"/>
  <c r="C249" i="8"/>
  <c r="G245" i="8"/>
  <c r="E243" i="8"/>
  <c r="E244" i="8"/>
  <c r="E252" i="8"/>
  <c r="G248" i="8"/>
  <c r="G249" i="8"/>
  <c r="G250" i="8"/>
  <c r="G251" i="8"/>
  <c r="G252" i="8"/>
  <c r="G253" i="8"/>
  <c r="G254" i="8"/>
  <c r="G255" i="8"/>
  <c r="G256" i="8"/>
  <c r="G257" i="8"/>
  <c r="E256" i="8"/>
  <c r="C253" i="8"/>
  <c r="C259" i="8"/>
  <c r="E254" i="8"/>
  <c r="G246" i="8"/>
  <c r="G244" i="8"/>
  <c r="E242" i="8"/>
  <c r="E250" i="8"/>
  <c r="G243" i="8"/>
  <c r="C241" i="8"/>
  <c r="C242" i="8"/>
  <c r="C243" i="8"/>
  <c r="C244" i="8"/>
  <c r="C245" i="8"/>
  <c r="C246" i="8"/>
  <c r="C247" i="8"/>
  <c r="E248" i="8"/>
  <c r="G241" i="8"/>
  <c r="G242" i="8"/>
  <c r="G247" i="8"/>
  <c r="C255" i="8"/>
  <c r="E246" i="8"/>
  <c r="I249" i="8"/>
  <c r="E251" i="8"/>
  <c r="I250" i="8"/>
  <c r="E258" i="8"/>
  <c r="C260" i="8"/>
  <c r="I244" i="8"/>
  <c r="I242" i="8"/>
  <c r="E259" i="8"/>
  <c r="I254" i="8"/>
  <c r="E249" i="8"/>
  <c r="I243" i="8"/>
  <c r="I241" i="8"/>
  <c r="I248" i="8"/>
  <c r="E247" i="8"/>
  <c r="E257" i="8"/>
  <c r="G258" i="8"/>
  <c r="I256" i="8"/>
  <c r="E255" i="8"/>
  <c r="E253" i="8"/>
  <c r="G259" i="8"/>
  <c r="E245" i="8"/>
  <c r="E241" i="8"/>
  <c r="I252" i="8"/>
  <c r="I246" i="8"/>
  <c r="I259" i="8"/>
  <c r="I217" i="8"/>
  <c r="I229" i="8"/>
  <c r="I226" i="8"/>
  <c r="S206" i="8"/>
  <c r="I215" i="8"/>
  <c r="I221" i="8"/>
  <c r="S200" i="8"/>
  <c r="S194" i="8"/>
  <c r="C234" i="8"/>
  <c r="I227" i="8"/>
  <c r="S198" i="8"/>
  <c r="S204" i="8"/>
  <c r="S191" i="8"/>
  <c r="S201" i="7"/>
  <c r="I242" i="7"/>
  <c r="S193" i="7"/>
  <c r="O260" i="7"/>
  <c r="I255" i="7"/>
  <c r="O247" i="7"/>
  <c r="I227" i="7"/>
  <c r="O255" i="7"/>
  <c r="E234" i="7"/>
  <c r="I230" i="7"/>
  <c r="O244" i="7"/>
  <c r="I219" i="7"/>
  <c r="O253" i="7"/>
  <c r="S198" i="5"/>
  <c r="S206" i="5"/>
  <c r="S189" i="5"/>
  <c r="S200" i="5"/>
  <c r="S193" i="5"/>
  <c r="Q208" i="5"/>
  <c r="S204" i="5"/>
  <c r="S202" i="5"/>
  <c r="O208" i="5"/>
  <c r="M208" i="5"/>
  <c r="M208" i="4"/>
  <c r="S205" i="4"/>
  <c r="Q208" i="4"/>
  <c r="S190" i="4"/>
  <c r="S198" i="4"/>
  <c r="S191" i="4"/>
  <c r="S204" i="4"/>
  <c r="S196" i="4"/>
  <c r="E282" i="81"/>
  <c r="F278" i="81" s="1"/>
  <c r="F227" i="81"/>
  <c r="F221" i="81"/>
  <c r="E256" i="81"/>
  <c r="F245" i="81" s="1"/>
  <c r="F230" i="81"/>
  <c r="C212" i="81"/>
  <c r="C214" i="81"/>
  <c r="F217" i="81"/>
  <c r="C226" i="81"/>
  <c r="F212" i="81"/>
  <c r="C224" i="81"/>
  <c r="C222" i="81"/>
  <c r="C223" i="81"/>
  <c r="F211" i="81"/>
  <c r="F214" i="81"/>
  <c r="F215" i="81"/>
  <c r="F220" i="81"/>
  <c r="C229" i="81"/>
  <c r="C211" i="81"/>
  <c r="C225" i="81"/>
  <c r="C221" i="81"/>
  <c r="C217" i="81"/>
  <c r="C218" i="81"/>
  <c r="F222" i="81"/>
  <c r="C228" i="81"/>
  <c r="F218" i="81"/>
  <c r="C215" i="81"/>
  <c r="F228" i="81"/>
  <c r="F226" i="81"/>
  <c r="C227" i="81"/>
  <c r="C213" i="81"/>
  <c r="C219" i="81"/>
  <c r="C220" i="81"/>
  <c r="C216" i="81"/>
  <c r="O248" i="80"/>
  <c r="O208" i="80"/>
  <c r="I241" i="80"/>
  <c r="S202" i="80"/>
  <c r="O242" i="80"/>
  <c r="I251" i="80"/>
  <c r="G260" i="80"/>
  <c r="O244" i="80"/>
  <c r="O245" i="80"/>
  <c r="S208" i="80"/>
  <c r="S199" i="80"/>
  <c r="M203" i="80"/>
  <c r="S207" i="80"/>
  <c r="M193" i="80"/>
  <c r="Q199" i="80"/>
  <c r="M199" i="80"/>
  <c r="Q207" i="80"/>
  <c r="Q203" i="80"/>
  <c r="Q196" i="80"/>
  <c r="Q200" i="80"/>
  <c r="Q204" i="80"/>
  <c r="M196" i="80"/>
  <c r="M200" i="80"/>
  <c r="S203" i="80"/>
  <c r="M207" i="80"/>
  <c r="S189" i="80"/>
  <c r="M204" i="80"/>
  <c r="S195" i="80"/>
  <c r="M201" i="80"/>
  <c r="Q206" i="80"/>
  <c r="M194" i="80"/>
  <c r="O200" i="80"/>
  <c r="M192" i="80"/>
  <c r="Q201" i="80"/>
  <c r="Q192" i="80"/>
  <c r="O190" i="80"/>
  <c r="Q194" i="80"/>
  <c r="O189" i="80"/>
  <c r="S191" i="80"/>
  <c r="O202" i="80"/>
  <c r="O203" i="80"/>
  <c r="M189" i="80"/>
  <c r="O198" i="80"/>
  <c r="O201" i="80"/>
  <c r="M198" i="80"/>
  <c r="Q202" i="80"/>
  <c r="Q191" i="80"/>
  <c r="Q197" i="80"/>
  <c r="M206" i="80"/>
  <c r="O194" i="80"/>
  <c r="O196" i="80"/>
  <c r="O206" i="80"/>
  <c r="M195" i="80"/>
  <c r="M190" i="80"/>
  <c r="O207" i="80"/>
  <c r="Q189" i="80"/>
  <c r="O195" i="80"/>
  <c r="O205" i="80"/>
  <c r="O197" i="80"/>
  <c r="M191" i="80"/>
  <c r="O193" i="80"/>
  <c r="M205" i="80"/>
  <c r="M197" i="80"/>
  <c r="O204" i="80"/>
  <c r="S193" i="80"/>
  <c r="Q190" i="80"/>
  <c r="M202" i="80"/>
  <c r="O191" i="80"/>
  <c r="Q193" i="80"/>
  <c r="Q205" i="80"/>
  <c r="Q198" i="80"/>
  <c r="O199" i="80"/>
  <c r="Q195" i="80"/>
  <c r="O192" i="80"/>
  <c r="S197" i="80"/>
  <c r="S196" i="80"/>
  <c r="I250" i="80"/>
  <c r="O249" i="80"/>
  <c r="O250" i="80"/>
  <c r="O252" i="80"/>
  <c r="O257" i="80"/>
  <c r="O253" i="80"/>
  <c r="O256" i="80"/>
  <c r="O259" i="80"/>
  <c r="O251" i="80"/>
  <c r="O258" i="80"/>
  <c r="O254" i="80"/>
  <c r="O255" i="80"/>
  <c r="S194" i="80"/>
  <c r="I260" i="80"/>
  <c r="R260" i="80"/>
  <c r="S255" i="80" s="1"/>
  <c r="G247" i="80"/>
  <c r="G246" i="80"/>
  <c r="C253" i="80"/>
  <c r="G241" i="80"/>
  <c r="G244" i="80"/>
  <c r="G245" i="80"/>
  <c r="G248" i="80"/>
  <c r="E251" i="80"/>
  <c r="E255" i="80"/>
  <c r="E259" i="80"/>
  <c r="E257" i="80"/>
  <c r="G258" i="80"/>
  <c r="G250" i="80"/>
  <c r="E252" i="80"/>
  <c r="E256" i="80"/>
  <c r="C244" i="80"/>
  <c r="C247" i="80"/>
  <c r="E250" i="80"/>
  <c r="E254" i="80"/>
  <c r="E258" i="80"/>
  <c r="C246" i="80"/>
  <c r="G242" i="80"/>
  <c r="G243" i="80"/>
  <c r="C242" i="80"/>
  <c r="C243" i="80"/>
  <c r="E249" i="80"/>
  <c r="E253" i="80"/>
  <c r="C241" i="80"/>
  <c r="I253" i="80"/>
  <c r="E246" i="80"/>
  <c r="G256" i="80"/>
  <c r="C250" i="80"/>
  <c r="E242" i="80"/>
  <c r="I242" i="80"/>
  <c r="G249" i="80"/>
  <c r="C252" i="80"/>
  <c r="C251" i="80"/>
  <c r="G257" i="80"/>
  <c r="I247" i="80"/>
  <c r="G253" i="80"/>
  <c r="E245" i="80"/>
  <c r="C248" i="80"/>
  <c r="I243" i="80"/>
  <c r="G251" i="80"/>
  <c r="G255" i="80"/>
  <c r="C257" i="80"/>
  <c r="E241" i="80"/>
  <c r="I244" i="80"/>
  <c r="C259" i="80"/>
  <c r="G259" i="80"/>
  <c r="C258" i="80"/>
  <c r="E243" i="80"/>
  <c r="C256" i="80"/>
  <c r="C255" i="80"/>
  <c r="E248" i="80"/>
  <c r="C245" i="80"/>
  <c r="E244" i="80"/>
  <c r="G252" i="80"/>
  <c r="C254" i="80"/>
  <c r="E247" i="80"/>
  <c r="C249" i="80"/>
  <c r="G254" i="80"/>
  <c r="O246" i="80"/>
  <c r="I249" i="80"/>
  <c r="I259" i="80"/>
  <c r="S204" i="80"/>
  <c r="O247" i="80"/>
  <c r="S208" i="79"/>
  <c r="S205" i="79"/>
  <c r="Q195" i="79"/>
  <c r="S199" i="79"/>
  <c r="S195" i="79"/>
  <c r="S191" i="79"/>
  <c r="Q189" i="79"/>
  <c r="S203" i="79"/>
  <c r="S207" i="79"/>
  <c r="Q191" i="79"/>
  <c r="O198" i="79"/>
  <c r="S201" i="79"/>
  <c r="Q206" i="79"/>
  <c r="O204" i="79"/>
  <c r="M207" i="79"/>
  <c r="M203" i="79"/>
  <c r="M199" i="79"/>
  <c r="O201" i="79"/>
  <c r="O191" i="79"/>
  <c r="O195" i="79"/>
  <c r="Q203" i="79"/>
  <c r="O206" i="79"/>
  <c r="Q198" i="79"/>
  <c r="Q197" i="79"/>
  <c r="S193" i="79"/>
  <c r="Q202" i="79"/>
  <c r="M205" i="79"/>
  <c r="O205" i="79"/>
  <c r="Q207" i="79"/>
  <c r="O200" i="79"/>
  <c r="O192" i="79"/>
  <c r="M200" i="79"/>
  <c r="Q194" i="79"/>
  <c r="O207" i="79"/>
  <c r="O199" i="79"/>
  <c r="Q193" i="79"/>
  <c r="Q205" i="79"/>
  <c r="Q192" i="79"/>
  <c r="Q196" i="79"/>
  <c r="M189" i="79"/>
  <c r="M198" i="79"/>
  <c r="Q204" i="79"/>
  <c r="O194" i="79"/>
  <c r="O189" i="79"/>
  <c r="M196" i="79"/>
  <c r="M206" i="79"/>
  <c r="M202" i="79"/>
  <c r="O203" i="79"/>
  <c r="M194" i="79"/>
  <c r="O193" i="79"/>
  <c r="Q201" i="79"/>
  <c r="O202" i="79"/>
  <c r="O196" i="79"/>
  <c r="O190" i="79"/>
  <c r="M190" i="79"/>
  <c r="M193" i="79"/>
  <c r="M201" i="79"/>
  <c r="M191" i="79"/>
  <c r="O197" i="79"/>
  <c r="Q199" i="79"/>
  <c r="Q190" i="79"/>
  <c r="M195" i="79"/>
  <c r="Q200" i="79"/>
  <c r="M204" i="79"/>
  <c r="S189" i="79"/>
  <c r="M197" i="79"/>
  <c r="M192" i="79"/>
  <c r="S200" i="79"/>
  <c r="S197" i="79"/>
  <c r="S192" i="79"/>
  <c r="M208" i="79"/>
  <c r="O260" i="79"/>
  <c r="I245" i="79"/>
  <c r="O256" i="79"/>
  <c r="I247" i="79"/>
  <c r="I234" i="79"/>
  <c r="R234" i="79"/>
  <c r="S224" i="79" s="1"/>
  <c r="C215" i="79"/>
  <c r="C226" i="79"/>
  <c r="G220" i="79"/>
  <c r="C225" i="79"/>
  <c r="C233" i="79"/>
  <c r="C232" i="79"/>
  <c r="C222" i="79"/>
  <c r="G224" i="79"/>
  <c r="C228" i="79"/>
  <c r="C230" i="79"/>
  <c r="C227" i="79"/>
  <c r="C219" i="79"/>
  <c r="C223" i="79"/>
  <c r="C229" i="79"/>
  <c r="C231" i="79"/>
  <c r="I232" i="79"/>
  <c r="G225" i="79"/>
  <c r="E217" i="79"/>
  <c r="G231" i="79"/>
  <c r="G216" i="79"/>
  <c r="G217" i="79"/>
  <c r="E216" i="79"/>
  <c r="E219" i="79"/>
  <c r="G232" i="79"/>
  <c r="I230" i="79"/>
  <c r="G230" i="79"/>
  <c r="G215" i="79"/>
  <c r="E232" i="79"/>
  <c r="E230" i="79"/>
  <c r="E228" i="79"/>
  <c r="E226" i="79"/>
  <c r="G233" i="79"/>
  <c r="G228" i="79"/>
  <c r="G222" i="79"/>
  <c r="C217" i="79"/>
  <c r="C224" i="79"/>
  <c r="G226" i="79"/>
  <c r="E233" i="79"/>
  <c r="E231" i="79"/>
  <c r="E229" i="79"/>
  <c r="E227" i="79"/>
  <c r="I228" i="79"/>
  <c r="E218" i="79"/>
  <c r="G218" i="79"/>
  <c r="C218" i="79"/>
  <c r="C234" i="79"/>
  <c r="E220" i="79"/>
  <c r="E215" i="79"/>
  <c r="C220" i="79"/>
  <c r="E222" i="79"/>
  <c r="E221" i="79"/>
  <c r="I223" i="79"/>
  <c r="G223" i="79"/>
  <c r="G219" i="79"/>
  <c r="G229" i="79"/>
  <c r="C216" i="79"/>
  <c r="E224" i="79"/>
  <c r="G227" i="79"/>
  <c r="E225" i="79"/>
  <c r="C221" i="79"/>
  <c r="E223" i="79"/>
  <c r="G221" i="79"/>
  <c r="S206" i="79"/>
  <c r="S202" i="79"/>
  <c r="Q208" i="79"/>
  <c r="S198" i="79"/>
  <c r="S194" i="79"/>
  <c r="I260" i="79"/>
  <c r="R260" i="79"/>
  <c r="S247" i="79" s="1"/>
  <c r="C258" i="79"/>
  <c r="C256" i="79"/>
  <c r="C254" i="79"/>
  <c r="C252" i="79"/>
  <c r="C257" i="79"/>
  <c r="C249" i="79"/>
  <c r="G252" i="79"/>
  <c r="G254" i="79"/>
  <c r="G257" i="79"/>
  <c r="G259" i="79"/>
  <c r="C259" i="79"/>
  <c r="C251" i="79"/>
  <c r="C253" i="79"/>
  <c r="C255" i="79"/>
  <c r="G251" i="79"/>
  <c r="G253" i="79"/>
  <c r="G255" i="79"/>
  <c r="G256" i="79"/>
  <c r="G258" i="79"/>
  <c r="I254" i="79"/>
  <c r="I257" i="79"/>
  <c r="E257" i="79"/>
  <c r="E253" i="79"/>
  <c r="C243" i="79"/>
  <c r="E243" i="79"/>
  <c r="C245" i="79"/>
  <c r="G250" i="79"/>
  <c r="C248" i="79"/>
  <c r="E250" i="79"/>
  <c r="I255" i="79"/>
  <c r="C250" i="79"/>
  <c r="E256" i="79"/>
  <c r="E252" i="79"/>
  <c r="G247" i="79"/>
  <c r="E245" i="79"/>
  <c r="G242" i="79"/>
  <c r="I251" i="79"/>
  <c r="E259" i="79"/>
  <c r="E242" i="79"/>
  <c r="G246" i="79"/>
  <c r="G241" i="79"/>
  <c r="E258" i="79"/>
  <c r="G248" i="79"/>
  <c r="C242" i="79"/>
  <c r="G245" i="79"/>
  <c r="C247" i="79"/>
  <c r="E244" i="79"/>
  <c r="E248" i="79"/>
  <c r="G249" i="79"/>
  <c r="C246" i="79"/>
  <c r="C244" i="79"/>
  <c r="E247" i="79"/>
  <c r="I258" i="79"/>
  <c r="I252" i="79"/>
  <c r="E255" i="79"/>
  <c r="G244" i="79"/>
  <c r="G243" i="79"/>
  <c r="E254" i="79"/>
  <c r="E251" i="79"/>
  <c r="C241" i="79"/>
  <c r="I256" i="79"/>
  <c r="E241" i="79"/>
  <c r="E246" i="79"/>
  <c r="E249" i="79"/>
  <c r="S196" i="79"/>
  <c r="I250" i="79"/>
  <c r="O208" i="79"/>
  <c r="S204" i="79"/>
  <c r="O254" i="79"/>
  <c r="O257" i="79"/>
  <c r="O243" i="79"/>
  <c r="S190" i="79"/>
  <c r="O252" i="79"/>
  <c r="I215" i="79"/>
  <c r="I243" i="77"/>
  <c r="M208" i="77"/>
  <c r="S192" i="77"/>
  <c r="O243" i="77"/>
  <c r="O258" i="77"/>
  <c r="O260" i="77"/>
  <c r="I247" i="77"/>
  <c r="O257" i="77"/>
  <c r="I255" i="77"/>
  <c r="O248" i="77"/>
  <c r="S190" i="77"/>
  <c r="I228" i="77"/>
  <c r="O250" i="77"/>
  <c r="O256" i="77"/>
  <c r="O249" i="77"/>
  <c r="I224" i="77"/>
  <c r="S208" i="77"/>
  <c r="O195" i="77"/>
  <c r="O191" i="77"/>
  <c r="M204" i="77"/>
  <c r="M198" i="77"/>
  <c r="M189" i="77"/>
  <c r="Q194" i="77"/>
  <c r="Q198" i="77"/>
  <c r="Q189" i="77"/>
  <c r="Q205" i="77"/>
  <c r="Q207" i="77"/>
  <c r="Q196" i="77"/>
  <c r="Q202" i="77"/>
  <c r="Q197" i="77"/>
  <c r="Q199" i="77"/>
  <c r="Q190" i="77"/>
  <c r="M193" i="77"/>
  <c r="Q200" i="77"/>
  <c r="M190" i="77"/>
  <c r="M197" i="77"/>
  <c r="M203" i="77"/>
  <c r="Q193" i="77"/>
  <c r="Q203" i="77"/>
  <c r="M206" i="77"/>
  <c r="M191" i="77"/>
  <c r="M195" i="77"/>
  <c r="M199" i="77"/>
  <c r="Q191" i="77"/>
  <c r="Q195" i="77"/>
  <c r="Q201" i="77"/>
  <c r="Q192" i="77"/>
  <c r="Q204" i="77"/>
  <c r="Q206" i="77"/>
  <c r="M200" i="77"/>
  <c r="M205" i="77"/>
  <c r="M207" i="77"/>
  <c r="M201" i="77"/>
  <c r="O199" i="77"/>
  <c r="O196" i="77"/>
  <c r="O201" i="77"/>
  <c r="O190" i="77"/>
  <c r="M194" i="77"/>
  <c r="O198" i="77"/>
  <c r="O197" i="77"/>
  <c r="M202" i="77"/>
  <c r="O200" i="77"/>
  <c r="M196" i="77"/>
  <c r="O204" i="77"/>
  <c r="O205" i="77"/>
  <c r="M192" i="77"/>
  <c r="O202" i="77"/>
  <c r="O189" i="77"/>
  <c r="O194" i="77"/>
  <c r="O203" i="77"/>
  <c r="O207" i="77"/>
  <c r="O192" i="77"/>
  <c r="O193" i="77"/>
  <c r="O206" i="77"/>
  <c r="I260" i="77"/>
  <c r="R260" i="77"/>
  <c r="S252" i="77" s="1"/>
  <c r="C257" i="77"/>
  <c r="C259" i="77"/>
  <c r="E243" i="77"/>
  <c r="C249" i="77"/>
  <c r="C253" i="77"/>
  <c r="C258" i="77"/>
  <c r="I249" i="77"/>
  <c r="G252" i="77"/>
  <c r="G244" i="77"/>
  <c r="G259" i="77"/>
  <c r="G255" i="77"/>
  <c r="G251" i="77"/>
  <c r="G247" i="77"/>
  <c r="G243" i="77"/>
  <c r="E251" i="77"/>
  <c r="E242" i="77"/>
  <c r="C246" i="77"/>
  <c r="C251" i="77"/>
  <c r="C247" i="77"/>
  <c r="E250" i="77"/>
  <c r="C254" i="77"/>
  <c r="G256" i="77"/>
  <c r="E247" i="77"/>
  <c r="G257" i="77"/>
  <c r="G253" i="77"/>
  <c r="G245" i="77"/>
  <c r="C243" i="77"/>
  <c r="C242" i="77"/>
  <c r="C250" i="77"/>
  <c r="G254" i="77"/>
  <c r="G246" i="77"/>
  <c r="E244" i="77"/>
  <c r="C241" i="77"/>
  <c r="E254" i="77"/>
  <c r="E252" i="77"/>
  <c r="E258" i="77"/>
  <c r="C255" i="77"/>
  <c r="C245" i="77"/>
  <c r="E241" i="77"/>
  <c r="G258" i="77"/>
  <c r="G250" i="77"/>
  <c r="G242" i="77"/>
  <c r="E255" i="77"/>
  <c r="E256" i="77"/>
  <c r="I253" i="77"/>
  <c r="C256" i="77"/>
  <c r="E249" i="77"/>
  <c r="E246" i="77"/>
  <c r="C244" i="77"/>
  <c r="E245" i="77"/>
  <c r="C252" i="77"/>
  <c r="E259" i="77"/>
  <c r="E257" i="77"/>
  <c r="I258" i="77"/>
  <c r="G248" i="77"/>
  <c r="G249" i="77"/>
  <c r="G241" i="77"/>
  <c r="E248" i="77"/>
  <c r="C248" i="77"/>
  <c r="E253" i="77"/>
  <c r="I245" i="77"/>
  <c r="I242" i="77"/>
  <c r="O254" i="77"/>
  <c r="E260" i="77"/>
  <c r="O246" i="77"/>
  <c r="S198" i="77"/>
  <c r="G260" i="77"/>
  <c r="S200" i="77"/>
  <c r="O253" i="77"/>
  <c r="I259" i="77"/>
  <c r="I257" i="77"/>
  <c r="S206" i="77"/>
  <c r="S194" i="77"/>
  <c r="O208" i="77"/>
  <c r="O251" i="77"/>
  <c r="I250" i="77"/>
  <c r="I234" i="77"/>
  <c r="R234" i="77"/>
  <c r="S227" i="77" s="1"/>
  <c r="G226" i="77"/>
  <c r="G228" i="77"/>
  <c r="G222" i="77"/>
  <c r="G232" i="77"/>
  <c r="G229" i="77"/>
  <c r="C221" i="77"/>
  <c r="G233" i="77"/>
  <c r="G230" i="77"/>
  <c r="C222" i="77"/>
  <c r="E224" i="77"/>
  <c r="G224" i="77"/>
  <c r="G220" i="77"/>
  <c r="C225" i="77"/>
  <c r="G225" i="77"/>
  <c r="G231" i="77"/>
  <c r="G223" i="77"/>
  <c r="G227" i="77"/>
  <c r="E215" i="77"/>
  <c r="E226" i="77"/>
  <c r="C215" i="77"/>
  <c r="E219" i="77"/>
  <c r="E229" i="77"/>
  <c r="G218" i="77"/>
  <c r="C227" i="77"/>
  <c r="C233" i="77"/>
  <c r="C228" i="77"/>
  <c r="E217" i="77"/>
  <c r="C230" i="77"/>
  <c r="E216" i="77"/>
  <c r="E218" i="77"/>
  <c r="C220" i="77"/>
  <c r="G217" i="77"/>
  <c r="C226" i="77"/>
  <c r="C216" i="77"/>
  <c r="E233" i="77"/>
  <c r="E231" i="77"/>
  <c r="C231" i="77"/>
  <c r="E223" i="77"/>
  <c r="C232" i="77"/>
  <c r="E225" i="77"/>
  <c r="E222" i="77"/>
  <c r="E220" i="77"/>
  <c r="C224" i="77"/>
  <c r="E221" i="77"/>
  <c r="G221" i="77"/>
  <c r="E232" i="77"/>
  <c r="C219" i="77"/>
  <c r="C217" i="77"/>
  <c r="E228" i="77"/>
  <c r="G215" i="77"/>
  <c r="E230" i="77"/>
  <c r="C218" i="77"/>
  <c r="G216" i="77"/>
  <c r="E227" i="77"/>
  <c r="C229" i="77"/>
  <c r="G219" i="77"/>
  <c r="C223" i="77"/>
  <c r="I223" i="77"/>
  <c r="I226" i="77"/>
  <c r="I246" i="77"/>
  <c r="O259" i="77"/>
  <c r="S201" i="76"/>
  <c r="S191" i="76"/>
  <c r="S189" i="76"/>
  <c r="O260" i="76"/>
  <c r="S205" i="76"/>
  <c r="I260" i="76"/>
  <c r="R260" i="76"/>
  <c r="S254" i="76" s="1"/>
  <c r="C252" i="76"/>
  <c r="C248" i="76"/>
  <c r="C244" i="76"/>
  <c r="C256" i="76"/>
  <c r="C258" i="76"/>
  <c r="C247" i="76"/>
  <c r="C245" i="76"/>
  <c r="C243" i="76"/>
  <c r="E257" i="76"/>
  <c r="E247" i="76"/>
  <c r="G248" i="76"/>
  <c r="C246" i="76"/>
  <c r="G245" i="76"/>
  <c r="E241" i="76"/>
  <c r="E258" i="76"/>
  <c r="G252" i="76"/>
  <c r="C250" i="76"/>
  <c r="C255" i="76"/>
  <c r="G254" i="76"/>
  <c r="G244" i="76"/>
  <c r="G242" i="76"/>
  <c r="C257" i="76"/>
  <c r="G259" i="76"/>
  <c r="G257" i="76"/>
  <c r="E259" i="76"/>
  <c r="C241" i="76"/>
  <c r="G246" i="76"/>
  <c r="E249" i="76"/>
  <c r="E243" i="76"/>
  <c r="G249" i="76"/>
  <c r="G241" i="76"/>
  <c r="E254" i="76"/>
  <c r="E250" i="76"/>
  <c r="C253" i="76"/>
  <c r="I248" i="76"/>
  <c r="E256" i="76"/>
  <c r="G255" i="76"/>
  <c r="E255" i="76"/>
  <c r="E251" i="76"/>
  <c r="E246" i="76"/>
  <c r="E242" i="76"/>
  <c r="G258" i="76"/>
  <c r="G243" i="76"/>
  <c r="C259" i="76"/>
  <c r="C251" i="76"/>
  <c r="I252" i="76"/>
  <c r="C242" i="76"/>
  <c r="E253" i="76"/>
  <c r="E245" i="76"/>
  <c r="G253" i="76"/>
  <c r="G256" i="76"/>
  <c r="C254" i="76"/>
  <c r="G251" i="76"/>
  <c r="G247" i="76"/>
  <c r="E252" i="76"/>
  <c r="E248" i="76"/>
  <c r="E244" i="76"/>
  <c r="G250" i="76"/>
  <c r="C249" i="76"/>
  <c r="S244" i="76"/>
  <c r="I215" i="76"/>
  <c r="O250" i="76"/>
  <c r="I243" i="76"/>
  <c r="S193" i="76"/>
  <c r="O255" i="76"/>
  <c r="S192" i="76"/>
  <c r="I223" i="76"/>
  <c r="S200" i="76"/>
  <c r="I231" i="76"/>
  <c r="I249" i="76"/>
  <c r="S206" i="76"/>
  <c r="G234" i="76"/>
  <c r="I251" i="76"/>
  <c r="S208" i="76"/>
  <c r="O198" i="76"/>
  <c r="O197" i="76"/>
  <c r="O205" i="76"/>
  <c r="O201" i="76"/>
  <c r="O199" i="76"/>
  <c r="O203" i="76"/>
  <c r="O207" i="76"/>
  <c r="O202" i="76"/>
  <c r="O191" i="76"/>
  <c r="O190" i="76"/>
  <c r="O206" i="76"/>
  <c r="O189" i="76"/>
  <c r="O192" i="76"/>
  <c r="O194" i="76"/>
  <c r="O193" i="76"/>
  <c r="O195" i="76"/>
  <c r="O196" i="76"/>
  <c r="O200" i="76"/>
  <c r="O204" i="76"/>
  <c r="M197" i="76"/>
  <c r="Q193" i="76"/>
  <c r="Q201" i="76"/>
  <c r="Q195" i="76"/>
  <c r="Q199" i="76"/>
  <c r="M195" i="76"/>
  <c r="Q207" i="76"/>
  <c r="Q205" i="76"/>
  <c r="M194" i="76"/>
  <c r="Q198" i="76"/>
  <c r="M204" i="76"/>
  <c r="Q190" i="76"/>
  <c r="Q204" i="76"/>
  <c r="Q196" i="76"/>
  <c r="Q194" i="76"/>
  <c r="M202" i="76"/>
  <c r="M190" i="76"/>
  <c r="M203" i="76"/>
  <c r="M193" i="76"/>
  <c r="Q192" i="76"/>
  <c r="Q203" i="76"/>
  <c r="M189" i="76"/>
  <c r="M207" i="76"/>
  <c r="Q197" i="76"/>
  <c r="M201" i="76"/>
  <c r="M199" i="76"/>
  <c r="M198" i="76"/>
  <c r="Q200" i="76"/>
  <c r="Q206" i="76"/>
  <c r="M200" i="76"/>
  <c r="O208" i="76"/>
  <c r="M196" i="76"/>
  <c r="Q189" i="76"/>
  <c r="M192" i="76"/>
  <c r="Q202" i="76"/>
  <c r="Q191" i="76"/>
  <c r="M206" i="76"/>
  <c r="M191" i="76"/>
  <c r="M205" i="76"/>
  <c r="S195" i="76"/>
  <c r="S196" i="76"/>
  <c r="S199" i="76"/>
  <c r="Q208" i="76"/>
  <c r="S202" i="76"/>
  <c r="S197" i="76"/>
  <c r="O248" i="76"/>
  <c r="S190" i="76"/>
  <c r="O249" i="76"/>
  <c r="R234" i="76"/>
  <c r="S221" i="76" s="1"/>
  <c r="I234" i="76"/>
  <c r="E220" i="76"/>
  <c r="E221" i="76"/>
  <c r="C229" i="76"/>
  <c r="G227" i="76"/>
  <c r="E217" i="76"/>
  <c r="E218" i="76"/>
  <c r="E219" i="76"/>
  <c r="E222" i="76"/>
  <c r="C233" i="76"/>
  <c r="E215" i="76"/>
  <c r="G223" i="76"/>
  <c r="E216" i="76"/>
  <c r="C227" i="76"/>
  <c r="G222" i="76"/>
  <c r="G232" i="76"/>
  <c r="C226" i="76"/>
  <c r="G220" i="76"/>
  <c r="G233" i="76"/>
  <c r="G231" i="76"/>
  <c r="G230" i="76"/>
  <c r="C231" i="76"/>
  <c r="G228" i="76"/>
  <c r="G221" i="76"/>
  <c r="E226" i="76"/>
  <c r="G226" i="76"/>
  <c r="C220" i="76"/>
  <c r="C216" i="76"/>
  <c r="C223" i="76"/>
  <c r="G217" i="76"/>
  <c r="G219" i="76"/>
  <c r="G218" i="76"/>
  <c r="C221" i="76"/>
  <c r="C218" i="76"/>
  <c r="C219" i="76"/>
  <c r="E231" i="76"/>
  <c r="E223" i="76"/>
  <c r="E228" i="76"/>
  <c r="C215" i="76"/>
  <c r="G224" i="76"/>
  <c r="C225" i="76"/>
  <c r="C228" i="76"/>
  <c r="C224" i="76"/>
  <c r="G215" i="76"/>
  <c r="C217" i="76"/>
  <c r="G216" i="76"/>
  <c r="E227" i="76"/>
  <c r="E232" i="76"/>
  <c r="E233" i="76"/>
  <c r="E229" i="76"/>
  <c r="E225" i="76"/>
  <c r="C232" i="76"/>
  <c r="I229" i="76"/>
  <c r="E224" i="76"/>
  <c r="G225" i="76"/>
  <c r="E230" i="76"/>
  <c r="C230" i="76"/>
  <c r="C222" i="76"/>
  <c r="G229" i="76"/>
  <c r="S194" i="76"/>
  <c r="O256" i="76"/>
  <c r="M208" i="76"/>
  <c r="O251" i="76"/>
  <c r="I246" i="76"/>
  <c r="I242" i="76"/>
  <c r="O258" i="76"/>
  <c r="O257" i="76"/>
  <c r="O259" i="76"/>
  <c r="G260" i="76"/>
  <c r="I219" i="76"/>
  <c r="O253" i="75"/>
  <c r="O252" i="75"/>
  <c r="O251" i="75"/>
  <c r="O250" i="75"/>
  <c r="S204" i="75"/>
  <c r="S199" i="75"/>
  <c r="O259" i="75"/>
  <c r="I249" i="75"/>
  <c r="O243" i="75"/>
  <c r="I244" i="75"/>
  <c r="I215" i="75"/>
  <c r="O258" i="75"/>
  <c r="I232" i="75"/>
  <c r="E234" i="75"/>
  <c r="Q208" i="75"/>
  <c r="C234" i="75"/>
  <c r="O245" i="75"/>
  <c r="I231" i="75"/>
  <c r="I243" i="75"/>
  <c r="I229" i="75"/>
  <c r="M208" i="75"/>
  <c r="O247" i="75"/>
  <c r="S198" i="75"/>
  <c r="O257" i="75"/>
  <c r="S191" i="75"/>
  <c r="S205" i="75"/>
  <c r="S202" i="75"/>
  <c r="I260" i="75"/>
  <c r="R260" i="75"/>
  <c r="S256" i="75" s="1"/>
  <c r="E253" i="75"/>
  <c r="E251" i="75"/>
  <c r="C258" i="75"/>
  <c r="C249" i="75"/>
  <c r="C254" i="75"/>
  <c r="E252" i="75"/>
  <c r="C253" i="75"/>
  <c r="C257" i="75"/>
  <c r="C251" i="75"/>
  <c r="I251" i="75"/>
  <c r="E258" i="75"/>
  <c r="G245" i="75"/>
  <c r="C252" i="75"/>
  <c r="C244" i="75"/>
  <c r="G251" i="75"/>
  <c r="C259" i="75"/>
  <c r="E245" i="75"/>
  <c r="E250" i="75"/>
  <c r="G250" i="75"/>
  <c r="G246" i="75"/>
  <c r="G242" i="75"/>
  <c r="G254" i="75"/>
  <c r="G252" i="75"/>
  <c r="C243" i="75"/>
  <c r="E241" i="75"/>
  <c r="E249" i="75"/>
  <c r="C241" i="75"/>
  <c r="E255" i="75"/>
  <c r="G258" i="75"/>
  <c r="G244" i="75"/>
  <c r="C250" i="75"/>
  <c r="E254" i="75"/>
  <c r="E248" i="75"/>
  <c r="C242" i="75"/>
  <c r="G241" i="75"/>
  <c r="G247" i="75"/>
  <c r="C245" i="75"/>
  <c r="E257" i="75"/>
  <c r="C247" i="75"/>
  <c r="G253" i="75"/>
  <c r="E242" i="75"/>
  <c r="E244" i="75"/>
  <c r="G249" i="75"/>
  <c r="G256" i="75"/>
  <c r="E256" i="75"/>
  <c r="E246" i="75"/>
  <c r="E247" i="75"/>
  <c r="G243" i="75"/>
  <c r="E243" i="75"/>
  <c r="G255" i="75"/>
  <c r="C248" i="75"/>
  <c r="C246" i="75"/>
  <c r="G248" i="75"/>
  <c r="G259" i="75"/>
  <c r="I257" i="75"/>
  <c r="C255" i="75"/>
  <c r="E259" i="75"/>
  <c r="G257" i="75"/>
  <c r="C256" i="75"/>
  <c r="S194" i="75"/>
  <c r="I234" i="75"/>
  <c r="R234" i="75"/>
  <c r="S224" i="75" s="1"/>
  <c r="C227" i="75"/>
  <c r="C221" i="75"/>
  <c r="G227" i="75"/>
  <c r="E225" i="75"/>
  <c r="E231" i="75"/>
  <c r="G224" i="75"/>
  <c r="G216" i="75"/>
  <c r="G229" i="75"/>
  <c r="C224" i="75"/>
  <c r="E216" i="75"/>
  <c r="E229" i="75"/>
  <c r="C217" i="75"/>
  <c r="C226" i="75"/>
  <c r="E217" i="75"/>
  <c r="C215" i="75"/>
  <c r="E221" i="75"/>
  <c r="G223" i="75"/>
  <c r="E224" i="75"/>
  <c r="E220" i="75"/>
  <c r="C232" i="75"/>
  <c r="G220" i="75"/>
  <c r="G222" i="75"/>
  <c r="E232" i="75"/>
  <c r="C231" i="75"/>
  <c r="G219" i="75"/>
  <c r="E223" i="75"/>
  <c r="C229" i="75"/>
  <c r="C228" i="75"/>
  <c r="G225" i="75"/>
  <c r="G228" i="75"/>
  <c r="C219" i="75"/>
  <c r="G232" i="75"/>
  <c r="E228" i="75"/>
  <c r="C223" i="75"/>
  <c r="G218" i="75"/>
  <c r="G231" i="75"/>
  <c r="E230" i="75"/>
  <c r="G217" i="75"/>
  <c r="C230" i="75"/>
  <c r="E227" i="75"/>
  <c r="G226" i="75"/>
  <c r="E219" i="75"/>
  <c r="G230" i="75"/>
  <c r="G221" i="75"/>
  <c r="C225" i="75"/>
  <c r="C220" i="75"/>
  <c r="G215" i="75"/>
  <c r="E222" i="75"/>
  <c r="C233" i="75"/>
  <c r="E226" i="75"/>
  <c r="C218" i="75"/>
  <c r="E218" i="75"/>
  <c r="E233" i="75"/>
  <c r="C222" i="75"/>
  <c r="E215" i="75"/>
  <c r="C216" i="75"/>
  <c r="G233" i="75"/>
  <c r="I227" i="75"/>
  <c r="I255" i="75"/>
  <c r="I233" i="75"/>
  <c r="O260" i="75"/>
  <c r="O244" i="75"/>
  <c r="O256" i="75"/>
  <c r="I223" i="75"/>
  <c r="I224" i="75"/>
  <c r="S253" i="75"/>
  <c r="O249" i="75"/>
  <c r="S229" i="75"/>
  <c r="S208" i="75"/>
  <c r="Q205" i="75"/>
  <c r="Q191" i="75"/>
  <c r="Q201" i="75"/>
  <c r="M206" i="75"/>
  <c r="M205" i="75"/>
  <c r="Q192" i="75"/>
  <c r="S196" i="75"/>
  <c r="M202" i="75"/>
  <c r="Q189" i="75"/>
  <c r="Q193" i="75"/>
  <c r="Q197" i="75"/>
  <c r="Q196" i="75"/>
  <c r="S192" i="75"/>
  <c r="Q195" i="75"/>
  <c r="Q190" i="75"/>
  <c r="M201" i="75"/>
  <c r="S197" i="75"/>
  <c r="Q194" i="75"/>
  <c r="Q200" i="75"/>
  <c r="Q198" i="75"/>
  <c r="O189" i="75"/>
  <c r="M200" i="75"/>
  <c r="M196" i="75"/>
  <c r="M198" i="75"/>
  <c r="M189" i="75"/>
  <c r="S195" i="75"/>
  <c r="O207" i="75"/>
  <c r="O199" i="75"/>
  <c r="O198" i="75"/>
  <c r="S189" i="75"/>
  <c r="O204" i="75"/>
  <c r="O206" i="75"/>
  <c r="O196" i="75"/>
  <c r="M195" i="75"/>
  <c r="O197" i="75"/>
  <c r="O194" i="75"/>
  <c r="Q199" i="75"/>
  <c r="M192" i="75"/>
  <c r="O200" i="75"/>
  <c r="Q202" i="75"/>
  <c r="O195" i="75"/>
  <c r="M194" i="75"/>
  <c r="O205" i="75"/>
  <c r="M191" i="75"/>
  <c r="O203" i="75"/>
  <c r="Q204" i="75"/>
  <c r="M197" i="75"/>
  <c r="S193" i="75"/>
  <c r="O201" i="75"/>
  <c r="Q206" i="75"/>
  <c r="Q203" i="75"/>
  <c r="M199" i="75"/>
  <c r="O193" i="75"/>
  <c r="M193" i="75"/>
  <c r="M204" i="75"/>
  <c r="O190" i="75"/>
  <c r="O202" i="75"/>
  <c r="O192" i="75"/>
  <c r="M203" i="75"/>
  <c r="Q207" i="75"/>
  <c r="M207" i="75"/>
  <c r="O191" i="75"/>
  <c r="M190" i="75"/>
  <c r="O254" i="75"/>
  <c r="O248" i="75"/>
  <c r="S207" i="75"/>
  <c r="O242" i="75"/>
  <c r="S203" i="75"/>
  <c r="I258" i="75"/>
  <c r="I241" i="75"/>
  <c r="O255" i="75"/>
  <c r="I256" i="75"/>
  <c r="I218" i="75"/>
  <c r="E260" i="75"/>
  <c r="O246" i="75"/>
  <c r="I221" i="75"/>
  <c r="I254" i="75"/>
  <c r="I253" i="75"/>
  <c r="I255" i="74"/>
  <c r="I254" i="74"/>
  <c r="I230" i="74"/>
  <c r="I258" i="74"/>
  <c r="I257" i="74"/>
  <c r="I224" i="74"/>
  <c r="I247" i="74"/>
  <c r="I243" i="74"/>
  <c r="I244" i="74"/>
  <c r="I226" i="74"/>
  <c r="I256" i="74"/>
  <c r="S208" i="74"/>
  <c r="O189" i="74"/>
  <c r="O190" i="74"/>
  <c r="O202" i="74"/>
  <c r="O206" i="74"/>
  <c r="O204" i="74"/>
  <c r="O207" i="74"/>
  <c r="O198" i="74"/>
  <c r="O200" i="74"/>
  <c r="O193" i="74"/>
  <c r="O197" i="74"/>
  <c r="M189" i="74"/>
  <c r="Q190" i="74"/>
  <c r="O195" i="74"/>
  <c r="O199" i="74"/>
  <c r="O194" i="74"/>
  <c r="O192" i="74"/>
  <c r="O196" i="74"/>
  <c r="O191" i="74"/>
  <c r="O203" i="74"/>
  <c r="O201" i="74"/>
  <c r="O205" i="74"/>
  <c r="M201" i="74"/>
  <c r="M193" i="74"/>
  <c r="Q205" i="74"/>
  <c r="Q198" i="74"/>
  <c r="Q200" i="74"/>
  <c r="Q195" i="74"/>
  <c r="Q192" i="74"/>
  <c r="M204" i="74"/>
  <c r="M194" i="74"/>
  <c r="M196" i="74"/>
  <c r="M195" i="74"/>
  <c r="Q191" i="74"/>
  <c r="S189" i="74"/>
  <c r="Q201" i="74"/>
  <c r="Q206" i="74"/>
  <c r="Q207" i="74"/>
  <c r="M198" i="74"/>
  <c r="M199" i="74"/>
  <c r="M205" i="74"/>
  <c r="Q193" i="74"/>
  <c r="Q196" i="74"/>
  <c r="M192" i="74"/>
  <c r="M197" i="74"/>
  <c r="M207" i="74"/>
  <c r="Q197" i="74"/>
  <c r="Q199" i="74"/>
  <c r="Q204" i="74"/>
  <c r="Q202" i="74"/>
  <c r="M200" i="74"/>
  <c r="M203" i="74"/>
  <c r="M191" i="74"/>
  <c r="S190" i="74"/>
  <c r="Q189" i="74"/>
  <c r="M190" i="74"/>
  <c r="Q194" i="74"/>
  <c r="M206" i="74"/>
  <c r="Q203" i="74"/>
  <c r="M202" i="74"/>
  <c r="I260" i="74"/>
  <c r="R260" i="74"/>
  <c r="S250" i="74" s="1"/>
  <c r="C241" i="74"/>
  <c r="G254" i="74"/>
  <c r="G246" i="74"/>
  <c r="G242" i="74"/>
  <c r="G241" i="74"/>
  <c r="C245" i="74"/>
  <c r="G250" i="74"/>
  <c r="C242" i="74"/>
  <c r="G258" i="74"/>
  <c r="C253" i="74"/>
  <c r="E257" i="74"/>
  <c r="E251" i="74"/>
  <c r="E243" i="74"/>
  <c r="C257" i="74"/>
  <c r="C246" i="74"/>
  <c r="G251" i="74"/>
  <c r="E255" i="74"/>
  <c r="E245" i="74"/>
  <c r="C252" i="74"/>
  <c r="G247" i="74"/>
  <c r="G248" i="74"/>
  <c r="G260" i="74"/>
  <c r="E253" i="74"/>
  <c r="E247" i="74"/>
  <c r="G257" i="74"/>
  <c r="G256" i="74"/>
  <c r="C251" i="74"/>
  <c r="E259" i="74"/>
  <c r="E249" i="74"/>
  <c r="I242" i="74"/>
  <c r="C256" i="74"/>
  <c r="E256" i="74"/>
  <c r="E252" i="74"/>
  <c r="E244" i="74"/>
  <c r="E241" i="74"/>
  <c r="G245" i="74"/>
  <c r="E242" i="74"/>
  <c r="C250" i="74"/>
  <c r="E258" i="74"/>
  <c r="E254" i="74"/>
  <c r="E250" i="74"/>
  <c r="E246" i="74"/>
  <c r="C259" i="74"/>
  <c r="C254" i="74"/>
  <c r="C258" i="74"/>
  <c r="G259" i="74"/>
  <c r="G255" i="74"/>
  <c r="C255" i="74"/>
  <c r="C249" i="74"/>
  <c r="G253" i="74"/>
  <c r="C244" i="74"/>
  <c r="G243" i="74"/>
  <c r="G244" i="74"/>
  <c r="E248" i="74"/>
  <c r="G249" i="74"/>
  <c r="C247" i="74"/>
  <c r="C243" i="74"/>
  <c r="C248" i="74"/>
  <c r="I241" i="74"/>
  <c r="G252" i="74"/>
  <c r="I234" i="74"/>
  <c r="R234" i="74"/>
  <c r="S220" i="74" s="1"/>
  <c r="G215" i="74"/>
  <c r="E217" i="74"/>
  <c r="E223" i="74"/>
  <c r="C231" i="74"/>
  <c r="C215" i="74"/>
  <c r="E222" i="74"/>
  <c r="E221" i="74"/>
  <c r="E231" i="74"/>
  <c r="E220" i="74"/>
  <c r="E229" i="74"/>
  <c r="C227" i="74"/>
  <c r="E219" i="74"/>
  <c r="G216" i="74"/>
  <c r="C216" i="74"/>
  <c r="E225" i="74"/>
  <c r="E233" i="74"/>
  <c r="C229" i="74"/>
  <c r="E218" i="74"/>
  <c r="E227" i="74"/>
  <c r="G234" i="74"/>
  <c r="C234" i="74"/>
  <c r="C221" i="74"/>
  <c r="E224" i="74"/>
  <c r="C228" i="74"/>
  <c r="G226" i="74"/>
  <c r="G218" i="74"/>
  <c r="C219" i="74"/>
  <c r="G232" i="74"/>
  <c r="G227" i="74"/>
  <c r="G219" i="74"/>
  <c r="C218" i="74"/>
  <c r="E216" i="74"/>
  <c r="G220" i="74"/>
  <c r="C220" i="74"/>
  <c r="G223" i="74"/>
  <c r="C223" i="74"/>
  <c r="G222" i="74"/>
  <c r="C233" i="74"/>
  <c r="E226" i="74"/>
  <c r="E215" i="74"/>
  <c r="C226" i="74"/>
  <c r="G233" i="74"/>
  <c r="G221" i="74"/>
  <c r="C217" i="74"/>
  <c r="C232" i="74"/>
  <c r="E230" i="74"/>
  <c r="G228" i="74"/>
  <c r="C224" i="74"/>
  <c r="G225" i="74"/>
  <c r="G230" i="74"/>
  <c r="E232" i="74"/>
  <c r="G229" i="74"/>
  <c r="I227" i="74"/>
  <c r="I231" i="74"/>
  <c r="C230" i="74"/>
  <c r="G224" i="74"/>
  <c r="C225" i="74"/>
  <c r="E228" i="74"/>
  <c r="I215" i="74"/>
  <c r="C222" i="74"/>
  <c r="G217" i="74"/>
  <c r="G231" i="74"/>
  <c r="I248" i="74"/>
  <c r="E234" i="74"/>
  <c r="I219" i="74"/>
  <c r="I216" i="74"/>
  <c r="I229" i="74"/>
  <c r="O247" i="74"/>
  <c r="O259" i="74"/>
  <c r="I232" i="74"/>
  <c r="R234" i="72"/>
  <c r="S224" i="72" s="1"/>
  <c r="I234" i="72"/>
  <c r="E230" i="72"/>
  <c r="E231" i="72"/>
  <c r="E229" i="72"/>
  <c r="E228" i="72"/>
  <c r="E233" i="72"/>
  <c r="E232" i="72"/>
  <c r="G223" i="72"/>
  <c r="E225" i="72"/>
  <c r="E220" i="72"/>
  <c r="C222" i="72"/>
  <c r="C229" i="72"/>
  <c r="G231" i="72"/>
  <c r="C219" i="72"/>
  <c r="G219" i="72"/>
  <c r="C225" i="72"/>
  <c r="G228" i="72"/>
  <c r="E222" i="72"/>
  <c r="G222" i="72"/>
  <c r="C227" i="72"/>
  <c r="C217" i="72"/>
  <c r="E227" i="72"/>
  <c r="E218" i="72"/>
  <c r="G216" i="72"/>
  <c r="G218" i="72"/>
  <c r="G220" i="72"/>
  <c r="E219" i="72"/>
  <c r="G217" i="72"/>
  <c r="E226" i="72"/>
  <c r="C226" i="72"/>
  <c r="E217" i="72"/>
  <c r="G230" i="72"/>
  <c r="G226" i="72"/>
  <c r="C233" i="72"/>
  <c r="C230" i="72"/>
  <c r="G229" i="72"/>
  <c r="G224" i="72"/>
  <c r="E223" i="72"/>
  <c r="C221" i="72"/>
  <c r="G225" i="72"/>
  <c r="G232" i="72"/>
  <c r="C223" i="72"/>
  <c r="G233" i="72"/>
  <c r="G215" i="72"/>
  <c r="E224" i="72"/>
  <c r="C220" i="72"/>
  <c r="C218" i="72"/>
  <c r="E221" i="72"/>
  <c r="G221" i="72"/>
  <c r="C215" i="72"/>
  <c r="G227" i="72"/>
  <c r="C231" i="72"/>
  <c r="C216" i="72"/>
  <c r="E216" i="72"/>
  <c r="C228" i="72"/>
  <c r="C232" i="72"/>
  <c r="E215" i="72"/>
  <c r="C224" i="72"/>
  <c r="I232" i="72"/>
  <c r="I226" i="72"/>
  <c r="I225" i="72"/>
  <c r="I230" i="72"/>
  <c r="I221" i="72"/>
  <c r="I223" i="72"/>
  <c r="I216" i="72"/>
  <c r="I260" i="72"/>
  <c r="R260" i="72"/>
  <c r="S258" i="72" s="1"/>
  <c r="E253" i="72"/>
  <c r="E251" i="72"/>
  <c r="E250" i="72"/>
  <c r="E255" i="72"/>
  <c r="E247" i="72"/>
  <c r="E246" i="72"/>
  <c r="G244" i="72"/>
  <c r="E254" i="72"/>
  <c r="G252" i="72"/>
  <c r="G253" i="72"/>
  <c r="G254" i="72"/>
  <c r="G247" i="72"/>
  <c r="G248" i="72"/>
  <c r="E259" i="72"/>
  <c r="E256" i="72"/>
  <c r="C257" i="72"/>
  <c r="E257" i="72"/>
  <c r="E248" i="72"/>
  <c r="E249" i="72"/>
  <c r="C242" i="72"/>
  <c r="E252" i="72"/>
  <c r="C247" i="72"/>
  <c r="C241" i="72"/>
  <c r="G243" i="72"/>
  <c r="E258" i="72"/>
  <c r="E244" i="72"/>
  <c r="E245" i="72"/>
  <c r="G245" i="72"/>
  <c r="C255" i="72"/>
  <c r="G242" i="72"/>
  <c r="C256" i="72"/>
  <c r="G241" i="72"/>
  <c r="C248" i="72"/>
  <c r="G258" i="72"/>
  <c r="G251" i="72"/>
  <c r="G256" i="72"/>
  <c r="I242" i="72"/>
  <c r="C258" i="72"/>
  <c r="G250" i="72"/>
  <c r="I255" i="72"/>
  <c r="G249" i="72"/>
  <c r="C249" i="72"/>
  <c r="G255" i="72"/>
  <c r="C254" i="72"/>
  <c r="E243" i="72"/>
  <c r="C252" i="72"/>
  <c r="C246" i="72"/>
  <c r="E241" i="72"/>
  <c r="C243" i="72"/>
  <c r="I248" i="72"/>
  <c r="C253" i="72"/>
  <c r="C259" i="72"/>
  <c r="G257" i="72"/>
  <c r="G259" i="72"/>
  <c r="I247" i="72"/>
  <c r="G260" i="72"/>
  <c r="C245" i="72"/>
  <c r="C250" i="72"/>
  <c r="C244" i="72"/>
  <c r="C251" i="72"/>
  <c r="G246" i="72"/>
  <c r="E242" i="72"/>
  <c r="I231" i="72"/>
  <c r="I251" i="72"/>
  <c r="I229" i="72"/>
  <c r="I224" i="72"/>
  <c r="I219" i="72"/>
  <c r="I253" i="72"/>
  <c r="I218" i="72"/>
  <c r="I217" i="72"/>
  <c r="O254" i="72"/>
  <c r="O246" i="72"/>
  <c r="O253" i="72"/>
  <c r="O245" i="72"/>
  <c r="O250" i="72"/>
  <c r="O249" i="72"/>
  <c r="O247" i="72"/>
  <c r="O256" i="72"/>
  <c r="O251" i="72"/>
  <c r="O255" i="72"/>
  <c r="O252" i="72"/>
  <c r="O244" i="72"/>
  <c r="O248" i="72"/>
  <c r="O257" i="72"/>
  <c r="O258" i="72"/>
  <c r="O259" i="72"/>
  <c r="O242" i="72"/>
  <c r="I257" i="72"/>
  <c r="I215" i="72"/>
  <c r="I254" i="72"/>
  <c r="O243" i="72"/>
  <c r="I227" i="72"/>
  <c r="I244" i="72"/>
  <c r="O260" i="72"/>
  <c r="I228" i="72"/>
  <c r="S208" i="72"/>
  <c r="Q207" i="72"/>
  <c r="Q203" i="72"/>
  <c r="Q199" i="72"/>
  <c r="Q195" i="72"/>
  <c r="Q191" i="72"/>
  <c r="O189" i="72"/>
  <c r="O190" i="72"/>
  <c r="S195" i="72"/>
  <c r="S200" i="72"/>
  <c r="M203" i="72"/>
  <c r="Q204" i="72"/>
  <c r="S192" i="72"/>
  <c r="M199" i="72"/>
  <c r="Q200" i="72"/>
  <c r="S199" i="72"/>
  <c r="Q192" i="72"/>
  <c r="M195" i="72"/>
  <c r="M207" i="72"/>
  <c r="S196" i="72"/>
  <c r="Q196" i="72"/>
  <c r="M204" i="72"/>
  <c r="M191" i="72"/>
  <c r="O206" i="72"/>
  <c r="M194" i="72"/>
  <c r="M198" i="72"/>
  <c r="M193" i="72"/>
  <c r="O197" i="72"/>
  <c r="M202" i="72"/>
  <c r="O199" i="72"/>
  <c r="Q205" i="72"/>
  <c r="O198" i="72"/>
  <c r="M206" i="72"/>
  <c r="O205" i="72"/>
  <c r="M189" i="72"/>
  <c r="M201" i="72"/>
  <c r="O191" i="72"/>
  <c r="O195" i="72"/>
  <c r="O202" i="72"/>
  <c r="M192" i="72"/>
  <c r="S189" i="72"/>
  <c r="O194" i="72"/>
  <c r="O201" i="72"/>
  <c r="M205" i="72"/>
  <c r="M197" i="72"/>
  <c r="O207" i="72"/>
  <c r="Q190" i="72"/>
  <c r="S190" i="72"/>
  <c r="Q197" i="72"/>
  <c r="O203" i="72"/>
  <c r="Q202" i="72"/>
  <c r="O193" i="72"/>
  <c r="M196" i="72"/>
  <c r="Q193" i="72"/>
  <c r="O200" i="72"/>
  <c r="M200" i="72"/>
  <c r="Q198" i="72"/>
  <c r="O204" i="72"/>
  <c r="M190" i="72"/>
  <c r="Q206" i="72"/>
  <c r="O196" i="72"/>
  <c r="Q201" i="72"/>
  <c r="Q194" i="72"/>
  <c r="Q189" i="72"/>
  <c r="O192" i="72"/>
  <c r="I257" i="71"/>
  <c r="I242" i="71"/>
  <c r="I252" i="71"/>
  <c r="I253" i="71"/>
  <c r="I247" i="71"/>
  <c r="G260" i="71"/>
  <c r="I234" i="71"/>
  <c r="R234" i="71"/>
  <c r="S218" i="71" s="1"/>
  <c r="E215" i="71"/>
  <c r="C215" i="71"/>
  <c r="G228" i="71"/>
  <c r="C221" i="71"/>
  <c r="E228" i="71"/>
  <c r="E226" i="71"/>
  <c r="G215" i="71"/>
  <c r="G230" i="71"/>
  <c r="G226" i="71"/>
  <c r="G222" i="71"/>
  <c r="G218" i="71"/>
  <c r="E230" i="71"/>
  <c r="C225" i="71"/>
  <c r="E221" i="71"/>
  <c r="C232" i="71"/>
  <c r="E231" i="71"/>
  <c r="C233" i="71"/>
  <c r="G233" i="71"/>
  <c r="G229" i="71"/>
  <c r="G225" i="71"/>
  <c r="G221" i="71"/>
  <c r="E225" i="71"/>
  <c r="C224" i="71"/>
  <c r="E217" i="71"/>
  <c r="C230" i="71"/>
  <c r="G220" i="71"/>
  <c r="C217" i="71"/>
  <c r="E220" i="71"/>
  <c r="C226" i="71"/>
  <c r="C222" i="71"/>
  <c r="C231" i="71"/>
  <c r="C216" i="71"/>
  <c r="G216" i="71"/>
  <c r="C218" i="71"/>
  <c r="G217" i="71"/>
  <c r="G227" i="71"/>
  <c r="G219" i="71"/>
  <c r="C227" i="71"/>
  <c r="E227" i="71"/>
  <c r="E232" i="71"/>
  <c r="E216" i="71"/>
  <c r="G231" i="71"/>
  <c r="G223" i="71"/>
  <c r="C223" i="71"/>
  <c r="C228" i="71"/>
  <c r="E223" i="71"/>
  <c r="E229" i="71"/>
  <c r="C220" i="71"/>
  <c r="C229" i="71"/>
  <c r="E218" i="71"/>
  <c r="C219" i="71"/>
  <c r="G232" i="71"/>
  <c r="G224" i="71"/>
  <c r="E222" i="71"/>
  <c r="E233" i="71"/>
  <c r="E219" i="71"/>
  <c r="E224" i="71"/>
  <c r="I219" i="71"/>
  <c r="I256" i="71"/>
  <c r="O243" i="71"/>
  <c r="I222" i="71"/>
  <c r="I232" i="71"/>
  <c r="I260" i="71"/>
  <c r="R260" i="71"/>
  <c r="S253" i="71" s="1"/>
  <c r="C245" i="71"/>
  <c r="C249" i="71"/>
  <c r="C253" i="71"/>
  <c r="C255" i="71"/>
  <c r="C247" i="71"/>
  <c r="C241" i="71"/>
  <c r="C257" i="71"/>
  <c r="C243" i="71"/>
  <c r="C259" i="71"/>
  <c r="C251" i="71"/>
  <c r="I241" i="71"/>
  <c r="E247" i="71"/>
  <c r="G249" i="71"/>
  <c r="E259" i="71"/>
  <c r="C254" i="71"/>
  <c r="E254" i="71"/>
  <c r="E246" i="71"/>
  <c r="G252" i="71"/>
  <c r="G241" i="71"/>
  <c r="E250" i="71"/>
  <c r="C242" i="71"/>
  <c r="C250" i="71"/>
  <c r="I251" i="71"/>
  <c r="G256" i="71"/>
  <c r="G248" i="71"/>
  <c r="E256" i="71"/>
  <c r="C256" i="71"/>
  <c r="C252" i="71"/>
  <c r="E258" i="71"/>
  <c r="G257" i="71"/>
  <c r="E257" i="71"/>
  <c r="C248" i="71"/>
  <c r="E251" i="71"/>
  <c r="I255" i="71"/>
  <c r="E245" i="71"/>
  <c r="E242" i="71"/>
  <c r="G253" i="71"/>
  <c r="E248" i="71"/>
  <c r="E255" i="71"/>
  <c r="E243" i="71"/>
  <c r="E241" i="71"/>
  <c r="G259" i="71"/>
  <c r="G255" i="71"/>
  <c r="G251" i="71"/>
  <c r="G247" i="71"/>
  <c r="G243" i="71"/>
  <c r="C244" i="71"/>
  <c r="I243" i="71"/>
  <c r="G244" i="71"/>
  <c r="E253" i="71"/>
  <c r="C258" i="71"/>
  <c r="E252" i="71"/>
  <c r="G258" i="71"/>
  <c r="G254" i="71"/>
  <c r="G250" i="71"/>
  <c r="G246" i="71"/>
  <c r="G242" i="71"/>
  <c r="E249" i="71"/>
  <c r="G245" i="71"/>
  <c r="E244" i="71"/>
  <c r="C246" i="71"/>
  <c r="I259" i="71"/>
  <c r="O244" i="71"/>
  <c r="I244" i="71"/>
  <c r="O247" i="71"/>
  <c r="I245" i="71"/>
  <c r="O254" i="71"/>
  <c r="I246" i="71"/>
  <c r="O257" i="71"/>
  <c r="I250" i="71"/>
  <c r="O245" i="71"/>
  <c r="I221" i="71"/>
  <c r="O248" i="71"/>
  <c r="I225" i="71"/>
  <c r="I260" i="70"/>
  <c r="R260" i="70"/>
  <c r="S241" i="70" s="1"/>
  <c r="C255" i="70"/>
  <c r="C257" i="70"/>
  <c r="C253" i="70"/>
  <c r="C251" i="70"/>
  <c r="G245" i="70"/>
  <c r="C245" i="70"/>
  <c r="C241" i="70"/>
  <c r="C243" i="70"/>
  <c r="C259" i="70"/>
  <c r="G242" i="70"/>
  <c r="G244" i="70"/>
  <c r="G246" i="70"/>
  <c r="C249" i="70"/>
  <c r="C247" i="70"/>
  <c r="G241" i="70"/>
  <c r="G243" i="70"/>
  <c r="E258" i="70"/>
  <c r="I245" i="70"/>
  <c r="E251" i="70"/>
  <c r="E254" i="70"/>
  <c r="G253" i="70"/>
  <c r="E259" i="70"/>
  <c r="C244" i="70"/>
  <c r="E255" i="70"/>
  <c r="C250" i="70"/>
  <c r="E249" i="70"/>
  <c r="E244" i="70"/>
  <c r="C254" i="70"/>
  <c r="G259" i="70"/>
  <c r="G251" i="70"/>
  <c r="G258" i="70"/>
  <c r="G250" i="70"/>
  <c r="E247" i="70"/>
  <c r="C248" i="70"/>
  <c r="E252" i="70"/>
  <c r="C260" i="70"/>
  <c r="I253" i="70"/>
  <c r="I243" i="70"/>
  <c r="G255" i="70"/>
  <c r="G247" i="70"/>
  <c r="C256" i="70"/>
  <c r="C246" i="70"/>
  <c r="G256" i="70"/>
  <c r="G252" i="70"/>
  <c r="G248" i="70"/>
  <c r="E245" i="70"/>
  <c r="C242" i="70"/>
  <c r="E248" i="70"/>
  <c r="E243" i="70"/>
  <c r="C252" i="70"/>
  <c r="E246" i="70"/>
  <c r="E253" i="70"/>
  <c r="C258" i="70"/>
  <c r="G257" i="70"/>
  <c r="G249" i="70"/>
  <c r="E257" i="70"/>
  <c r="E256" i="70"/>
  <c r="I259" i="70"/>
  <c r="G254" i="70"/>
  <c r="E241" i="70"/>
  <c r="E250" i="70"/>
  <c r="E242" i="70"/>
  <c r="I225" i="70"/>
  <c r="I229" i="70"/>
  <c r="I233" i="70"/>
  <c r="I246" i="70"/>
  <c r="I223" i="70"/>
  <c r="I249" i="70"/>
  <c r="I257" i="70"/>
  <c r="I241" i="70"/>
  <c r="G234" i="70"/>
  <c r="I226" i="70"/>
  <c r="I252" i="70"/>
  <c r="I222" i="70"/>
  <c r="I232" i="70"/>
  <c r="I256" i="70"/>
  <c r="I255" i="70"/>
  <c r="E260" i="70"/>
  <c r="G260" i="70"/>
  <c r="I234" i="70"/>
  <c r="R234" i="70"/>
  <c r="S221" i="70" s="1"/>
  <c r="C228" i="70"/>
  <c r="C224" i="70"/>
  <c r="C230" i="70"/>
  <c r="C226" i="70"/>
  <c r="E218" i="70"/>
  <c r="E224" i="70"/>
  <c r="C218" i="70"/>
  <c r="E228" i="70"/>
  <c r="C221" i="70"/>
  <c r="C225" i="70"/>
  <c r="C229" i="70"/>
  <c r="C233" i="70"/>
  <c r="E216" i="70"/>
  <c r="C227" i="70"/>
  <c r="C232" i="70"/>
  <c r="C219" i="70"/>
  <c r="C217" i="70"/>
  <c r="C220" i="70"/>
  <c r="E220" i="70"/>
  <c r="C222" i="70"/>
  <c r="C234" i="70"/>
  <c r="C216" i="70"/>
  <c r="C223" i="70"/>
  <c r="C231" i="70"/>
  <c r="C215" i="70"/>
  <c r="I219" i="70"/>
  <c r="I228" i="70"/>
  <c r="E226" i="70"/>
  <c r="G232" i="70"/>
  <c r="G216" i="70"/>
  <c r="G230" i="70"/>
  <c r="G222" i="70"/>
  <c r="G229" i="70"/>
  <c r="G225" i="70"/>
  <c r="G221" i="70"/>
  <c r="E233" i="70"/>
  <c r="G219" i="70"/>
  <c r="E231" i="70"/>
  <c r="E221" i="70"/>
  <c r="G226" i="70"/>
  <c r="E219" i="70"/>
  <c r="G227" i="70"/>
  <c r="I230" i="70"/>
  <c r="G233" i="70"/>
  <c r="E215" i="70"/>
  <c r="E232" i="70"/>
  <c r="G224" i="70"/>
  <c r="E223" i="70"/>
  <c r="I217" i="70"/>
  <c r="E227" i="70"/>
  <c r="G215" i="70"/>
  <c r="E229" i="70"/>
  <c r="G217" i="70"/>
  <c r="E230" i="70"/>
  <c r="G220" i="70"/>
  <c r="I218" i="70"/>
  <c r="G231" i="70"/>
  <c r="G223" i="70"/>
  <c r="I215" i="70"/>
  <c r="G228" i="70"/>
  <c r="G218" i="70"/>
  <c r="E217" i="70"/>
  <c r="E222" i="70"/>
  <c r="I224" i="70"/>
  <c r="E225" i="70"/>
  <c r="I227" i="70"/>
  <c r="I242" i="70"/>
  <c r="I216" i="70"/>
  <c r="I260" i="69"/>
  <c r="R260" i="69"/>
  <c r="S259" i="69" s="1"/>
  <c r="C257" i="69"/>
  <c r="G254" i="69"/>
  <c r="G247" i="69"/>
  <c r="C253" i="69"/>
  <c r="E242" i="69"/>
  <c r="E244" i="69"/>
  <c r="E248" i="69"/>
  <c r="G250" i="69"/>
  <c r="G242" i="69"/>
  <c r="E249" i="69"/>
  <c r="C249" i="69"/>
  <c r="G244" i="69"/>
  <c r="G245" i="69"/>
  <c r="E243" i="69"/>
  <c r="E247" i="69"/>
  <c r="E246" i="69"/>
  <c r="G249" i="69"/>
  <c r="E245" i="69"/>
  <c r="C246" i="69"/>
  <c r="E241" i="69"/>
  <c r="C242" i="69"/>
  <c r="C247" i="69"/>
  <c r="C258" i="69"/>
  <c r="E256" i="69"/>
  <c r="C241" i="69"/>
  <c r="E254" i="69"/>
  <c r="G253" i="69"/>
  <c r="G259" i="69"/>
  <c r="E255" i="69"/>
  <c r="E257" i="69"/>
  <c r="G252" i="69"/>
  <c r="C255" i="69"/>
  <c r="C248" i="69"/>
  <c r="C251" i="69"/>
  <c r="G258" i="69"/>
  <c r="G241" i="69"/>
  <c r="I253" i="69"/>
  <c r="I249" i="69"/>
  <c r="E252" i="69"/>
  <c r="E250" i="69"/>
  <c r="C256" i="69"/>
  <c r="G243" i="69"/>
  <c r="C244" i="69"/>
  <c r="E258" i="69"/>
  <c r="G246" i="69"/>
  <c r="G255" i="69"/>
  <c r="C250" i="69"/>
  <c r="G248" i="69"/>
  <c r="C259" i="69"/>
  <c r="G257" i="69"/>
  <c r="E251" i="69"/>
  <c r="G256" i="69"/>
  <c r="C243" i="69"/>
  <c r="E259" i="69"/>
  <c r="E253" i="69"/>
  <c r="C245" i="69"/>
  <c r="C254" i="69"/>
  <c r="C252" i="69"/>
  <c r="G251" i="69"/>
  <c r="I259" i="69"/>
  <c r="I256" i="69"/>
  <c r="S208" i="69"/>
  <c r="Q200" i="69"/>
  <c r="M196" i="69"/>
  <c r="M192" i="69"/>
  <c r="Q204" i="69"/>
  <c r="Q191" i="69"/>
  <c r="M189" i="69"/>
  <c r="M197" i="69"/>
  <c r="Q193" i="69"/>
  <c r="M203" i="69"/>
  <c r="M194" i="69"/>
  <c r="O206" i="69"/>
  <c r="M207" i="69"/>
  <c r="O202" i="69"/>
  <c r="O201" i="69"/>
  <c r="M195" i="69"/>
  <c r="M199" i="69"/>
  <c r="O200" i="69"/>
  <c r="O204" i="69"/>
  <c r="M193" i="69"/>
  <c r="O198" i="69"/>
  <c r="O205" i="69"/>
  <c r="M204" i="69"/>
  <c r="Q190" i="69"/>
  <c r="O193" i="69"/>
  <c r="Q205" i="69"/>
  <c r="Q201" i="69"/>
  <c r="Q203" i="69"/>
  <c r="M206" i="69"/>
  <c r="O194" i="69"/>
  <c r="Q197" i="69"/>
  <c r="O195" i="69"/>
  <c r="Q206" i="69"/>
  <c r="M205" i="69"/>
  <c r="Q198" i="69"/>
  <c r="O189" i="69"/>
  <c r="Q194" i="69"/>
  <c r="Q199" i="69"/>
  <c r="O190" i="69"/>
  <c r="Q202" i="69"/>
  <c r="O191" i="69"/>
  <c r="Q196" i="69"/>
  <c r="M191" i="69"/>
  <c r="M201" i="69"/>
  <c r="O203" i="69"/>
  <c r="Q189" i="69"/>
  <c r="O196" i="69"/>
  <c r="M200" i="69"/>
  <c r="Q192" i="69"/>
  <c r="O199" i="69"/>
  <c r="M198" i="69"/>
  <c r="Q207" i="69"/>
  <c r="O197" i="69"/>
  <c r="O207" i="69"/>
  <c r="Q195" i="69"/>
  <c r="O192" i="69"/>
  <c r="M190" i="69"/>
  <c r="M202" i="69"/>
  <c r="I234" i="69"/>
  <c r="R234" i="69"/>
  <c r="Q234" i="69" s="1"/>
  <c r="G231" i="69"/>
  <c r="E217" i="69"/>
  <c r="E221" i="69"/>
  <c r="E220" i="69"/>
  <c r="E227" i="69"/>
  <c r="E215" i="69"/>
  <c r="G233" i="69"/>
  <c r="E229" i="69"/>
  <c r="G229" i="69"/>
  <c r="E223" i="69"/>
  <c r="E231" i="69"/>
  <c r="C218" i="69"/>
  <c r="G223" i="69"/>
  <c r="C217" i="69"/>
  <c r="G218" i="69"/>
  <c r="E216" i="69"/>
  <c r="E225" i="69"/>
  <c r="G225" i="69"/>
  <c r="E219" i="69"/>
  <c r="G219" i="69"/>
  <c r="C219" i="69"/>
  <c r="C222" i="69"/>
  <c r="G230" i="69"/>
  <c r="G228" i="69"/>
  <c r="G222" i="69"/>
  <c r="E226" i="69"/>
  <c r="E222" i="69"/>
  <c r="E224" i="69"/>
  <c r="E228" i="69"/>
  <c r="C221" i="69"/>
  <c r="C228" i="69"/>
  <c r="G220" i="69"/>
  <c r="C230" i="69"/>
  <c r="G217" i="69"/>
  <c r="G215" i="69"/>
  <c r="C225" i="69"/>
  <c r="G227" i="69"/>
  <c r="E230" i="69"/>
  <c r="G232" i="69"/>
  <c r="C226" i="69"/>
  <c r="G221" i="69"/>
  <c r="C224" i="69"/>
  <c r="C220" i="69"/>
  <c r="C216" i="69"/>
  <c r="C231" i="69"/>
  <c r="C223" i="69"/>
  <c r="E233" i="69"/>
  <c r="G224" i="69"/>
  <c r="G226" i="69"/>
  <c r="E218" i="69"/>
  <c r="G216" i="69"/>
  <c r="C215" i="69"/>
  <c r="C229" i="69"/>
  <c r="C232" i="69"/>
  <c r="C233" i="69"/>
  <c r="C227" i="69"/>
  <c r="E232" i="69"/>
  <c r="I241" i="69"/>
  <c r="S199" i="69"/>
  <c r="I248" i="69"/>
  <c r="I230" i="69"/>
  <c r="S200" i="69"/>
  <c r="O208" i="69"/>
  <c r="S194" i="69"/>
  <c r="S201" i="69"/>
  <c r="I224" i="69"/>
  <c r="C260" i="69"/>
  <c r="O257" i="69"/>
  <c r="I246" i="69"/>
  <c r="I215" i="69"/>
  <c r="I257" i="69"/>
  <c r="G260" i="69"/>
  <c r="I254" i="69"/>
  <c r="I252" i="69"/>
  <c r="I251" i="69"/>
  <c r="I258" i="69"/>
  <c r="Q208" i="69"/>
  <c r="I255" i="69"/>
  <c r="S202" i="69"/>
  <c r="O248" i="69"/>
  <c r="O242" i="69"/>
  <c r="O244" i="69"/>
  <c r="O247" i="69"/>
  <c r="O243" i="69"/>
  <c r="O246" i="69"/>
  <c r="O249" i="69"/>
  <c r="O245" i="69"/>
  <c r="S203" i="69"/>
  <c r="I217" i="69"/>
  <c r="I233" i="69"/>
  <c r="S196" i="69"/>
  <c r="I219" i="69"/>
  <c r="O258" i="69"/>
  <c r="S189" i="69"/>
  <c r="O253" i="69"/>
  <c r="I245" i="69"/>
  <c r="S190" i="69"/>
  <c r="E234" i="69"/>
  <c r="I243" i="69"/>
  <c r="O260" i="69"/>
  <c r="I226" i="69"/>
  <c r="I231" i="69"/>
  <c r="I223" i="69"/>
  <c r="I232" i="69"/>
  <c r="S204" i="69"/>
  <c r="I227" i="69"/>
  <c r="I244" i="69"/>
  <c r="I222" i="69"/>
  <c r="S192" i="69"/>
  <c r="I242" i="69"/>
  <c r="I247" i="69"/>
  <c r="I218" i="69"/>
  <c r="I221" i="69"/>
  <c r="O251" i="69"/>
  <c r="I257" i="68"/>
  <c r="I244" i="68"/>
  <c r="O258" i="68"/>
  <c r="O253" i="68"/>
  <c r="O254" i="68"/>
  <c r="O250" i="68"/>
  <c r="O247" i="68"/>
  <c r="O256" i="68"/>
  <c r="O248" i="68"/>
  <c r="O259" i="68"/>
  <c r="O251" i="68"/>
  <c r="O249" i="68"/>
  <c r="O252" i="68"/>
  <c r="O255" i="68"/>
  <c r="O257" i="68"/>
  <c r="I250" i="68"/>
  <c r="O243" i="68"/>
  <c r="I245" i="68"/>
  <c r="I259" i="68"/>
  <c r="I253" i="68"/>
  <c r="G260" i="68"/>
  <c r="O260" i="68"/>
  <c r="I260" i="68"/>
  <c r="R260" i="68"/>
  <c r="S245" i="68" s="1"/>
  <c r="C249" i="68"/>
  <c r="C243" i="68"/>
  <c r="C259" i="68"/>
  <c r="C241" i="68"/>
  <c r="E247" i="68"/>
  <c r="E251" i="68"/>
  <c r="E255" i="68"/>
  <c r="E259" i="68"/>
  <c r="C242" i="68"/>
  <c r="E249" i="68"/>
  <c r="E257" i="68"/>
  <c r="C245" i="68"/>
  <c r="E248" i="68"/>
  <c r="E252" i="68"/>
  <c r="C253" i="68"/>
  <c r="C247" i="68"/>
  <c r="G242" i="68"/>
  <c r="E250" i="68"/>
  <c r="E254" i="68"/>
  <c r="E258" i="68"/>
  <c r="G241" i="68"/>
  <c r="C251" i="68"/>
  <c r="E253" i="68"/>
  <c r="C255" i="68"/>
  <c r="E256" i="68"/>
  <c r="G247" i="68"/>
  <c r="G254" i="68"/>
  <c r="E245" i="68"/>
  <c r="I249" i="68"/>
  <c r="E246" i="68"/>
  <c r="C244" i="68"/>
  <c r="G244" i="68"/>
  <c r="G245" i="68"/>
  <c r="E244" i="68"/>
  <c r="G257" i="68"/>
  <c r="G249" i="68"/>
  <c r="G248" i="68"/>
  <c r="C254" i="68"/>
  <c r="C252" i="68"/>
  <c r="I241" i="68"/>
  <c r="I255" i="68"/>
  <c r="G255" i="68"/>
  <c r="G258" i="68"/>
  <c r="C257" i="68"/>
  <c r="G250" i="68"/>
  <c r="G256" i="68"/>
  <c r="C246" i="68"/>
  <c r="E243" i="68"/>
  <c r="I243" i="68"/>
  <c r="G252" i="68"/>
  <c r="C258" i="68"/>
  <c r="E241" i="68"/>
  <c r="C256" i="68"/>
  <c r="E242" i="68"/>
  <c r="C250" i="68"/>
  <c r="G243" i="68"/>
  <c r="G246" i="68"/>
  <c r="G253" i="68"/>
  <c r="G259" i="68"/>
  <c r="G251" i="68"/>
  <c r="C248" i="68"/>
  <c r="I252" i="68"/>
  <c r="O245" i="68"/>
  <c r="S259" i="68"/>
  <c r="I247" i="68"/>
  <c r="I251" i="68"/>
  <c r="O242" i="68"/>
  <c r="I258" i="68"/>
  <c r="I242" i="68"/>
  <c r="O244" i="68"/>
  <c r="I246" i="68"/>
  <c r="I248" i="68"/>
  <c r="C260" i="68"/>
  <c r="E260" i="68"/>
  <c r="I256" i="68"/>
  <c r="O249" i="67"/>
  <c r="O248" i="67"/>
  <c r="O260" i="67"/>
  <c r="R234" i="67"/>
  <c r="S223" i="67" s="1"/>
  <c r="I234" i="67"/>
  <c r="C230" i="67"/>
  <c r="C228" i="67"/>
  <c r="C232" i="67"/>
  <c r="C233" i="67"/>
  <c r="C229" i="67"/>
  <c r="E222" i="67"/>
  <c r="E226" i="67"/>
  <c r="C223" i="67"/>
  <c r="E225" i="67"/>
  <c r="C224" i="67"/>
  <c r="C217" i="67"/>
  <c r="C220" i="67"/>
  <c r="E232" i="67"/>
  <c r="C221" i="67"/>
  <c r="G233" i="67"/>
  <c r="C225" i="67"/>
  <c r="G230" i="67"/>
  <c r="G232" i="67"/>
  <c r="C227" i="67"/>
  <c r="E224" i="67"/>
  <c r="E231" i="67"/>
  <c r="E221" i="67"/>
  <c r="C215" i="67"/>
  <c r="E223" i="67"/>
  <c r="E228" i="67"/>
  <c r="G227" i="67"/>
  <c r="G229" i="67"/>
  <c r="G231" i="67"/>
  <c r="C231" i="67"/>
  <c r="G216" i="67"/>
  <c r="G219" i="67"/>
  <c r="E233" i="67"/>
  <c r="E215" i="67"/>
  <c r="E218" i="67"/>
  <c r="E216" i="67"/>
  <c r="C219" i="67"/>
  <c r="G220" i="67"/>
  <c r="C218" i="67"/>
  <c r="E229" i="67"/>
  <c r="I231" i="67"/>
  <c r="E227" i="67"/>
  <c r="I228" i="67"/>
  <c r="G215" i="67"/>
  <c r="G217" i="67"/>
  <c r="C226" i="67"/>
  <c r="G226" i="67"/>
  <c r="G218" i="67"/>
  <c r="E217" i="67"/>
  <c r="G225" i="67"/>
  <c r="E219" i="67"/>
  <c r="C216" i="67"/>
  <c r="G222" i="67"/>
  <c r="C234" i="67"/>
  <c r="I220" i="67"/>
  <c r="G224" i="67"/>
  <c r="E230" i="67"/>
  <c r="G223" i="67"/>
  <c r="C222" i="67"/>
  <c r="G228" i="67"/>
  <c r="G221" i="67"/>
  <c r="E220" i="67"/>
  <c r="I232" i="67"/>
  <c r="I255" i="67"/>
  <c r="O246" i="67"/>
  <c r="G260" i="67"/>
  <c r="I259" i="67"/>
  <c r="S208" i="67"/>
  <c r="Q206" i="67"/>
  <c r="Q203" i="67"/>
  <c r="Q202" i="67"/>
  <c r="O192" i="67"/>
  <c r="Q207" i="67"/>
  <c r="Q205" i="67"/>
  <c r="Q204" i="67"/>
  <c r="Q201" i="67"/>
  <c r="Q200" i="67"/>
  <c r="Q199" i="67"/>
  <c r="Q198" i="67"/>
  <c r="Q197" i="67"/>
  <c r="Q196" i="67"/>
  <c r="Q195" i="67"/>
  <c r="Q194" i="67"/>
  <c r="O190" i="67"/>
  <c r="M194" i="67"/>
  <c r="M198" i="67"/>
  <c r="M202" i="67"/>
  <c r="M206" i="67"/>
  <c r="M196" i="67"/>
  <c r="M204" i="67"/>
  <c r="M197" i="67"/>
  <c r="M201" i="67"/>
  <c r="M195" i="67"/>
  <c r="M199" i="67"/>
  <c r="M203" i="67"/>
  <c r="M207" i="67"/>
  <c r="M200" i="67"/>
  <c r="M205" i="67"/>
  <c r="S197" i="67"/>
  <c r="Q191" i="67"/>
  <c r="O199" i="67"/>
  <c r="O196" i="67"/>
  <c r="S207" i="67"/>
  <c r="S204" i="67"/>
  <c r="S190" i="67"/>
  <c r="O198" i="67"/>
  <c r="S202" i="67"/>
  <c r="O205" i="67"/>
  <c r="O195" i="67"/>
  <c r="Q190" i="67"/>
  <c r="O201" i="67"/>
  <c r="S203" i="67"/>
  <c r="O194" i="67"/>
  <c r="O202" i="67"/>
  <c r="S205" i="67"/>
  <c r="Q193" i="67"/>
  <c r="O197" i="67"/>
  <c r="S192" i="67"/>
  <c r="M191" i="67"/>
  <c r="O200" i="67"/>
  <c r="S200" i="67"/>
  <c r="Q192" i="67"/>
  <c r="S195" i="67"/>
  <c r="Q189" i="67"/>
  <c r="O203" i="67"/>
  <c r="S198" i="67"/>
  <c r="O207" i="67"/>
  <c r="S199" i="67"/>
  <c r="O204" i="67"/>
  <c r="M189" i="67"/>
  <c r="O206" i="67"/>
  <c r="S196" i="67"/>
  <c r="M190" i="67"/>
  <c r="S194" i="67"/>
  <c r="M192" i="67"/>
  <c r="S201" i="67"/>
  <c r="O191" i="67"/>
  <c r="O193" i="67"/>
  <c r="S206" i="67"/>
  <c r="M193" i="67"/>
  <c r="O189" i="67"/>
  <c r="I226" i="67"/>
  <c r="I230" i="67"/>
  <c r="I225" i="67"/>
  <c r="O245" i="67"/>
  <c r="O244" i="67"/>
  <c r="O242" i="67"/>
  <c r="O243" i="67"/>
  <c r="I260" i="67"/>
  <c r="R260" i="67"/>
  <c r="M260" i="67" s="1"/>
  <c r="G246" i="67"/>
  <c r="E244" i="67"/>
  <c r="G242" i="67"/>
  <c r="G243" i="67"/>
  <c r="E242" i="67"/>
  <c r="G251" i="67"/>
  <c r="E243" i="67"/>
  <c r="C242" i="67"/>
  <c r="E245" i="67"/>
  <c r="C253" i="67"/>
  <c r="C244" i="67"/>
  <c r="C250" i="67"/>
  <c r="C248" i="67"/>
  <c r="C249" i="67"/>
  <c r="G245" i="67"/>
  <c r="G257" i="67"/>
  <c r="G252" i="67"/>
  <c r="C247" i="67"/>
  <c r="G249" i="67"/>
  <c r="G258" i="67"/>
  <c r="C255" i="67"/>
  <c r="C245" i="67"/>
  <c r="C256" i="67"/>
  <c r="G250" i="67"/>
  <c r="C257" i="67"/>
  <c r="G259" i="67"/>
  <c r="C252" i="67"/>
  <c r="C251" i="67"/>
  <c r="E241" i="67"/>
  <c r="G248" i="67"/>
  <c r="C254" i="67"/>
  <c r="C241" i="67"/>
  <c r="G255" i="67"/>
  <c r="E258" i="67"/>
  <c r="I257" i="67"/>
  <c r="G241" i="67"/>
  <c r="E254" i="67"/>
  <c r="I253" i="67"/>
  <c r="I249" i="67"/>
  <c r="E256" i="67"/>
  <c r="E249" i="67"/>
  <c r="I254" i="67"/>
  <c r="G247" i="67"/>
  <c r="G244" i="67"/>
  <c r="I242" i="67"/>
  <c r="C243" i="67"/>
  <c r="E259" i="67"/>
  <c r="E257" i="67"/>
  <c r="E251" i="67"/>
  <c r="E253" i="67"/>
  <c r="I244" i="67"/>
  <c r="E252" i="67"/>
  <c r="G253" i="67"/>
  <c r="I251" i="67"/>
  <c r="G256" i="67"/>
  <c r="C246" i="67"/>
  <c r="E247" i="67"/>
  <c r="C258" i="67"/>
  <c r="I241" i="67"/>
  <c r="E246" i="67"/>
  <c r="G254" i="67"/>
  <c r="E255" i="67"/>
  <c r="E248" i="67"/>
  <c r="E250" i="67"/>
  <c r="C259" i="67"/>
  <c r="I245" i="67"/>
  <c r="I224" i="67"/>
  <c r="O254" i="67"/>
  <c r="C260" i="67"/>
  <c r="O258" i="67"/>
  <c r="O256" i="67"/>
  <c r="O250" i="67"/>
  <c r="I219" i="67"/>
  <c r="M208" i="67"/>
  <c r="I252" i="67"/>
  <c r="I256" i="67"/>
  <c r="O252" i="67"/>
  <c r="I248" i="67"/>
  <c r="I215" i="67"/>
  <c r="I247" i="67"/>
  <c r="E234" i="67"/>
  <c r="O257" i="67"/>
  <c r="I233" i="67"/>
  <c r="O251" i="67"/>
  <c r="I227" i="67"/>
  <c r="I250" i="67"/>
  <c r="O253" i="67"/>
  <c r="O255" i="67"/>
  <c r="I242" i="66"/>
  <c r="I250" i="66"/>
  <c r="I241" i="66"/>
  <c r="I247" i="66"/>
  <c r="S208" i="66"/>
  <c r="O204" i="66"/>
  <c r="O200" i="66"/>
  <c r="O206" i="66"/>
  <c r="S193" i="66"/>
  <c r="Q192" i="66"/>
  <c r="O202" i="66"/>
  <c r="S189" i="66"/>
  <c r="Q190" i="66"/>
  <c r="S205" i="66"/>
  <c r="S190" i="66"/>
  <c r="S197" i="66"/>
  <c r="Q195" i="66"/>
  <c r="Q189" i="66"/>
  <c r="S194" i="66"/>
  <c r="Q194" i="66"/>
  <c r="Q193" i="66"/>
  <c r="Q197" i="66"/>
  <c r="Q196" i="66"/>
  <c r="S198" i="66"/>
  <c r="Q191" i="66"/>
  <c r="Q198" i="66"/>
  <c r="O207" i="66"/>
  <c r="O195" i="66"/>
  <c r="S196" i="66"/>
  <c r="Q206" i="66"/>
  <c r="Q202" i="66"/>
  <c r="M202" i="66"/>
  <c r="O197" i="66"/>
  <c r="S202" i="66"/>
  <c r="O193" i="66"/>
  <c r="O198" i="66"/>
  <c r="M196" i="66"/>
  <c r="M190" i="66"/>
  <c r="Q207" i="66"/>
  <c r="Q205" i="66"/>
  <c r="Q203" i="66"/>
  <c r="Q201" i="66"/>
  <c r="S204" i="66"/>
  <c r="O190" i="66"/>
  <c r="O203" i="66"/>
  <c r="M204" i="66"/>
  <c r="M207" i="66"/>
  <c r="M193" i="66"/>
  <c r="S201" i="66"/>
  <c r="M192" i="66"/>
  <c r="M194" i="66"/>
  <c r="M199" i="66"/>
  <c r="M197" i="66"/>
  <c r="M205" i="66"/>
  <c r="O189" i="66"/>
  <c r="O192" i="66"/>
  <c r="Q204" i="66"/>
  <c r="O205" i="66"/>
  <c r="M206" i="66"/>
  <c r="S206" i="66"/>
  <c r="M189" i="66"/>
  <c r="M201" i="66"/>
  <c r="Q199" i="66"/>
  <c r="O196" i="66"/>
  <c r="O201" i="66"/>
  <c r="O199" i="66"/>
  <c r="S207" i="66"/>
  <c r="M203" i="66"/>
  <c r="O194" i="66"/>
  <c r="M198" i="66"/>
  <c r="M200" i="66"/>
  <c r="O191" i="66"/>
  <c r="Q200" i="66"/>
  <c r="M191" i="66"/>
  <c r="S203" i="66"/>
  <c r="M195" i="66"/>
  <c r="I245" i="66"/>
  <c r="I246" i="66"/>
  <c r="I258" i="66"/>
  <c r="O242" i="66"/>
  <c r="I248" i="66"/>
  <c r="S199" i="66"/>
  <c r="M208" i="66"/>
  <c r="O251" i="66"/>
  <c r="I260" i="66"/>
  <c r="R260" i="66"/>
  <c r="S249" i="66" s="1"/>
  <c r="C257" i="66"/>
  <c r="C251" i="66"/>
  <c r="C241" i="66"/>
  <c r="C258" i="66"/>
  <c r="C253" i="66"/>
  <c r="C254" i="66"/>
  <c r="C243" i="66"/>
  <c r="C245" i="66"/>
  <c r="E252" i="66"/>
  <c r="E256" i="66"/>
  <c r="C252" i="66"/>
  <c r="C249" i="66"/>
  <c r="C255" i="66"/>
  <c r="C259" i="66"/>
  <c r="E254" i="66"/>
  <c r="E258" i="66"/>
  <c r="C256" i="66"/>
  <c r="I256" i="66"/>
  <c r="G254" i="66"/>
  <c r="G245" i="66"/>
  <c r="E242" i="66"/>
  <c r="G259" i="66"/>
  <c r="G251" i="66"/>
  <c r="G247" i="66"/>
  <c r="E245" i="66"/>
  <c r="C247" i="66"/>
  <c r="G256" i="66"/>
  <c r="G246" i="66"/>
  <c r="E257" i="66"/>
  <c r="E249" i="66"/>
  <c r="C244" i="66"/>
  <c r="G250" i="66"/>
  <c r="G241" i="66"/>
  <c r="G253" i="66"/>
  <c r="E259" i="66"/>
  <c r="E247" i="66"/>
  <c r="C242" i="66"/>
  <c r="I243" i="66"/>
  <c r="G248" i="66"/>
  <c r="G244" i="66"/>
  <c r="I252" i="66"/>
  <c r="I253" i="66"/>
  <c r="G255" i="66"/>
  <c r="G243" i="66"/>
  <c r="G258" i="66"/>
  <c r="C246" i="66"/>
  <c r="I259" i="66"/>
  <c r="G242" i="66"/>
  <c r="E250" i="66"/>
  <c r="E251" i="66"/>
  <c r="E244" i="66"/>
  <c r="E243" i="66"/>
  <c r="E248" i="66"/>
  <c r="G257" i="66"/>
  <c r="C248" i="66"/>
  <c r="E241" i="66"/>
  <c r="E253" i="66"/>
  <c r="C250" i="66"/>
  <c r="E255" i="66"/>
  <c r="E246" i="66"/>
  <c r="G252" i="66"/>
  <c r="G249" i="66"/>
  <c r="O252" i="66"/>
  <c r="O258" i="66"/>
  <c r="O254" i="66"/>
  <c r="O256" i="66"/>
  <c r="O250" i="66"/>
  <c r="O253" i="66"/>
  <c r="I254" i="66"/>
  <c r="G260" i="66"/>
  <c r="O247" i="66"/>
  <c r="I249" i="66"/>
  <c r="O244" i="66"/>
  <c r="O255" i="66"/>
  <c r="O260" i="66"/>
  <c r="S195" i="66"/>
  <c r="Q208" i="66"/>
  <c r="O245" i="66"/>
  <c r="R234" i="66"/>
  <c r="S233" i="66" s="1"/>
  <c r="I234" i="66"/>
  <c r="C229" i="66"/>
  <c r="C226" i="66"/>
  <c r="C228" i="66"/>
  <c r="C230" i="66"/>
  <c r="C232" i="66"/>
  <c r="C227" i="66"/>
  <c r="C231" i="66"/>
  <c r="C233" i="66"/>
  <c r="I230" i="66"/>
  <c r="I228" i="66"/>
  <c r="E221" i="66"/>
  <c r="E232" i="66"/>
  <c r="E216" i="66"/>
  <c r="E222" i="66"/>
  <c r="G225" i="66"/>
  <c r="E226" i="66"/>
  <c r="E233" i="66"/>
  <c r="G223" i="66"/>
  <c r="G219" i="66"/>
  <c r="E227" i="66"/>
  <c r="I231" i="66"/>
  <c r="E229" i="66"/>
  <c r="E231" i="66"/>
  <c r="G224" i="66"/>
  <c r="G217" i="66"/>
  <c r="C224" i="66"/>
  <c r="G231" i="66"/>
  <c r="G227" i="66"/>
  <c r="E219" i="66"/>
  <c r="E220" i="66"/>
  <c r="G215" i="66"/>
  <c r="E215" i="66"/>
  <c r="I226" i="66"/>
  <c r="C217" i="66"/>
  <c r="C220" i="66"/>
  <c r="E225" i="66"/>
  <c r="C221" i="66"/>
  <c r="E217" i="66"/>
  <c r="C225" i="66"/>
  <c r="G232" i="66"/>
  <c r="G230" i="66"/>
  <c r="G228" i="66"/>
  <c r="G226" i="66"/>
  <c r="E230" i="66"/>
  <c r="G220" i="66"/>
  <c r="E228" i="66"/>
  <c r="G218" i="66"/>
  <c r="C218" i="66"/>
  <c r="C223" i="66"/>
  <c r="G222" i="66"/>
  <c r="C219" i="66"/>
  <c r="G233" i="66"/>
  <c r="E224" i="66"/>
  <c r="C216" i="66"/>
  <c r="E218" i="66"/>
  <c r="I232" i="66"/>
  <c r="C222" i="66"/>
  <c r="C215" i="66"/>
  <c r="G229" i="66"/>
  <c r="G221" i="66"/>
  <c r="G216" i="66"/>
  <c r="E223" i="66"/>
  <c r="I251" i="66"/>
  <c r="O257" i="66"/>
  <c r="O259" i="66"/>
  <c r="I255" i="66"/>
  <c r="I222" i="66"/>
  <c r="S191" i="66"/>
  <c r="C260" i="66"/>
  <c r="I244" i="66"/>
  <c r="I224" i="66"/>
  <c r="O243" i="65"/>
  <c r="O244" i="65"/>
  <c r="O245" i="65"/>
  <c r="O246" i="65"/>
  <c r="O242" i="65"/>
  <c r="I260" i="65"/>
  <c r="R260" i="65"/>
  <c r="S249" i="65" s="1"/>
  <c r="E243" i="65"/>
  <c r="E244" i="65"/>
  <c r="E241" i="65"/>
  <c r="G258" i="65"/>
  <c r="G259" i="65"/>
  <c r="E242" i="65"/>
  <c r="G257" i="65"/>
  <c r="C249" i="65"/>
  <c r="E246" i="65"/>
  <c r="C243" i="65"/>
  <c r="E245" i="65"/>
  <c r="E260" i="65"/>
  <c r="C242" i="65"/>
  <c r="G254" i="65"/>
  <c r="E250" i="65"/>
  <c r="G251" i="65"/>
  <c r="G241" i="65"/>
  <c r="C258" i="65"/>
  <c r="C247" i="65"/>
  <c r="E249" i="65"/>
  <c r="G256" i="65"/>
  <c r="C257" i="65"/>
  <c r="E247" i="65"/>
  <c r="C252" i="65"/>
  <c r="E257" i="65"/>
  <c r="G255" i="65"/>
  <c r="E258" i="65"/>
  <c r="G245" i="65"/>
  <c r="G244" i="65"/>
  <c r="C248" i="65"/>
  <c r="G250" i="65"/>
  <c r="C244" i="65"/>
  <c r="E251" i="65"/>
  <c r="E253" i="65"/>
  <c r="G253" i="65"/>
  <c r="C256" i="65"/>
  <c r="C245" i="65"/>
  <c r="C253" i="65"/>
  <c r="C254" i="65"/>
  <c r="G252" i="65"/>
  <c r="G247" i="65"/>
  <c r="C246" i="65"/>
  <c r="E255" i="65"/>
  <c r="E254" i="65"/>
  <c r="E256" i="65"/>
  <c r="E248" i="65"/>
  <c r="E259" i="65"/>
  <c r="C251" i="65"/>
  <c r="G242" i="65"/>
  <c r="G248" i="65"/>
  <c r="I243" i="65"/>
  <c r="G249" i="65"/>
  <c r="G246" i="65"/>
  <c r="C255" i="65"/>
  <c r="C250" i="65"/>
  <c r="C259" i="65"/>
  <c r="G243" i="65"/>
  <c r="C241" i="65"/>
  <c r="E252" i="65"/>
  <c r="I256" i="65"/>
  <c r="O249" i="65"/>
  <c r="O259" i="65"/>
  <c r="O253" i="65"/>
  <c r="S258" i="65"/>
  <c r="O256" i="65"/>
  <c r="O252" i="65"/>
  <c r="O250" i="65"/>
  <c r="O260" i="65"/>
  <c r="I250" i="65"/>
  <c r="G260" i="65"/>
  <c r="R234" i="65"/>
  <c r="S223" i="65" s="1"/>
  <c r="I234" i="65"/>
  <c r="C223" i="65"/>
  <c r="C218" i="65"/>
  <c r="C215" i="65"/>
  <c r="C222" i="65"/>
  <c r="C216" i="65"/>
  <c r="C231" i="65"/>
  <c r="E220" i="65"/>
  <c r="C224" i="65"/>
  <c r="E224" i="65"/>
  <c r="E226" i="65"/>
  <c r="C226" i="65"/>
  <c r="E219" i="65"/>
  <c r="E222" i="65"/>
  <c r="C217" i="65"/>
  <c r="E218" i="65"/>
  <c r="E217" i="65"/>
  <c r="C227" i="65"/>
  <c r="E216" i="65"/>
  <c r="C230" i="65"/>
  <c r="E215" i="65"/>
  <c r="C225" i="65"/>
  <c r="E232" i="65"/>
  <c r="E230" i="65"/>
  <c r="C221" i="65"/>
  <c r="E233" i="65"/>
  <c r="G219" i="65"/>
  <c r="C233" i="65"/>
  <c r="C228" i="65"/>
  <c r="C220" i="65"/>
  <c r="G227" i="65"/>
  <c r="G221" i="65"/>
  <c r="E221" i="65"/>
  <c r="E228" i="65"/>
  <c r="G225" i="65"/>
  <c r="E229" i="65"/>
  <c r="G223" i="65"/>
  <c r="G222" i="65"/>
  <c r="G218" i="65"/>
  <c r="G217" i="65"/>
  <c r="G233" i="65"/>
  <c r="G220" i="65"/>
  <c r="C234" i="65"/>
  <c r="E234" i="65"/>
  <c r="G231" i="65"/>
  <c r="G226" i="65"/>
  <c r="G224" i="65"/>
  <c r="G216" i="65"/>
  <c r="G228" i="65"/>
  <c r="G230" i="65"/>
  <c r="G215" i="65"/>
  <c r="E231" i="65"/>
  <c r="I217" i="65"/>
  <c r="E227" i="65"/>
  <c r="E223" i="65"/>
  <c r="G229" i="65"/>
  <c r="E225" i="65"/>
  <c r="I222" i="65"/>
  <c r="G232" i="65"/>
  <c r="C219" i="65"/>
  <c r="C229" i="65"/>
  <c r="C232" i="65"/>
  <c r="I218" i="65"/>
  <c r="O251" i="65"/>
  <c r="I258" i="65"/>
  <c r="O258" i="65"/>
  <c r="I251" i="65"/>
  <c r="C260" i="65"/>
  <c r="I257" i="65"/>
  <c r="I231" i="65"/>
  <c r="S208" i="65"/>
  <c r="M192" i="65"/>
  <c r="Q205" i="65"/>
  <c r="Q199" i="65"/>
  <c r="Q203" i="65"/>
  <c r="Q207" i="65"/>
  <c r="Q202" i="65"/>
  <c r="Q197" i="65"/>
  <c r="Q201" i="65"/>
  <c r="S206" i="65"/>
  <c r="M189" i="65"/>
  <c r="S202" i="65"/>
  <c r="Q191" i="65"/>
  <c r="Q206" i="65"/>
  <c r="Q196" i="65"/>
  <c r="Q204" i="65"/>
  <c r="Q195" i="65"/>
  <c r="M193" i="65"/>
  <c r="Q198" i="65"/>
  <c r="Q200" i="65"/>
  <c r="S198" i="65"/>
  <c r="M190" i="65"/>
  <c r="O189" i="65"/>
  <c r="O199" i="65"/>
  <c r="M203" i="65"/>
  <c r="M196" i="65"/>
  <c r="M194" i="65"/>
  <c r="M205" i="65"/>
  <c r="S193" i="65"/>
  <c r="O204" i="65"/>
  <c r="O195" i="65"/>
  <c r="M201" i="65"/>
  <c r="M195" i="65"/>
  <c r="O205" i="65"/>
  <c r="O194" i="65"/>
  <c r="M198" i="65"/>
  <c r="O203" i="65"/>
  <c r="S199" i="65"/>
  <c r="S205" i="65"/>
  <c r="O192" i="65"/>
  <c r="Q189" i="65"/>
  <c r="O191" i="65"/>
  <c r="O193" i="65"/>
  <c r="O198" i="65"/>
  <c r="M206" i="65"/>
  <c r="M207" i="65"/>
  <c r="Q192" i="65"/>
  <c r="Q194" i="65"/>
  <c r="O200" i="65"/>
  <c r="M199" i="65"/>
  <c r="O201" i="65"/>
  <c r="S207" i="65"/>
  <c r="O206" i="65"/>
  <c r="O190" i="65"/>
  <c r="Q190" i="65"/>
  <c r="S203" i="65"/>
  <c r="O196" i="65"/>
  <c r="M204" i="65"/>
  <c r="S195" i="65"/>
  <c r="O202" i="65"/>
  <c r="M197" i="65"/>
  <c r="O207" i="65"/>
  <c r="M200" i="65"/>
  <c r="O197" i="65"/>
  <c r="Q193" i="65"/>
  <c r="M202" i="65"/>
  <c r="M191" i="65"/>
  <c r="O255" i="65"/>
  <c r="O254" i="65"/>
  <c r="O248" i="65"/>
  <c r="I244" i="65"/>
  <c r="I241" i="65"/>
  <c r="S189" i="65"/>
  <c r="I249" i="65"/>
  <c r="I255" i="65"/>
  <c r="I252" i="65"/>
  <c r="S191" i="65"/>
  <c r="I247" i="65"/>
  <c r="O208" i="65"/>
  <c r="I233" i="65"/>
  <c r="O257" i="65"/>
  <c r="I260" i="64"/>
  <c r="R260" i="64"/>
  <c r="S241" i="64" s="1"/>
  <c r="C252" i="64"/>
  <c r="C244" i="64"/>
  <c r="C242" i="64"/>
  <c r="C248" i="64"/>
  <c r="C256" i="64"/>
  <c r="C257" i="64"/>
  <c r="C254" i="64"/>
  <c r="C250" i="64"/>
  <c r="C246" i="64"/>
  <c r="C251" i="64"/>
  <c r="C258" i="64"/>
  <c r="C255" i="64"/>
  <c r="C253" i="64"/>
  <c r="C259" i="64"/>
  <c r="I250" i="64"/>
  <c r="I242" i="64"/>
  <c r="G249" i="64"/>
  <c r="E258" i="64"/>
  <c r="E248" i="64"/>
  <c r="C247" i="64"/>
  <c r="G256" i="64"/>
  <c r="G250" i="64"/>
  <c r="E253" i="64"/>
  <c r="G259" i="64"/>
  <c r="E250" i="64"/>
  <c r="G257" i="64"/>
  <c r="G251" i="64"/>
  <c r="G241" i="64"/>
  <c r="E254" i="64"/>
  <c r="I254" i="64"/>
  <c r="I259" i="64"/>
  <c r="E255" i="64"/>
  <c r="E256" i="64"/>
  <c r="G258" i="64"/>
  <c r="C241" i="64"/>
  <c r="C245" i="64"/>
  <c r="G248" i="64"/>
  <c r="E243" i="64"/>
  <c r="I251" i="64"/>
  <c r="E246" i="64"/>
  <c r="C249" i="64"/>
  <c r="G252" i="64"/>
  <c r="G246" i="64"/>
  <c r="G242" i="64"/>
  <c r="E245" i="64"/>
  <c r="E251" i="64"/>
  <c r="E242" i="64"/>
  <c r="I257" i="64"/>
  <c r="G247" i="64"/>
  <c r="G243" i="64"/>
  <c r="E241" i="64"/>
  <c r="G253" i="64"/>
  <c r="E257" i="64"/>
  <c r="E249" i="64"/>
  <c r="G255" i="64"/>
  <c r="E252" i="64"/>
  <c r="G254" i="64"/>
  <c r="G244" i="64"/>
  <c r="E259" i="64"/>
  <c r="E247" i="64"/>
  <c r="C243" i="64"/>
  <c r="G245" i="64"/>
  <c r="E244" i="64"/>
  <c r="S244" i="64"/>
  <c r="S208" i="64"/>
  <c r="M197" i="64"/>
  <c r="M205" i="64"/>
  <c r="Q190" i="64"/>
  <c r="Q192" i="64"/>
  <c r="Q194" i="64"/>
  <c r="Q200" i="64"/>
  <c r="M193" i="64"/>
  <c r="M195" i="64"/>
  <c r="M203" i="64"/>
  <c r="M192" i="64"/>
  <c r="Q193" i="64"/>
  <c r="Q198" i="64"/>
  <c r="Q206" i="64"/>
  <c r="Q189" i="64"/>
  <c r="Q199" i="64"/>
  <c r="Q204" i="64"/>
  <c r="M200" i="64"/>
  <c r="M202" i="64"/>
  <c r="M194" i="64"/>
  <c r="M198" i="64"/>
  <c r="M206" i="64"/>
  <c r="Q195" i="64"/>
  <c r="Q197" i="64"/>
  <c r="Q203" i="64"/>
  <c r="Q205" i="64"/>
  <c r="M191" i="64"/>
  <c r="M196" i="64"/>
  <c r="M204" i="64"/>
  <c r="M189" i="64"/>
  <c r="M199" i="64"/>
  <c r="M201" i="64"/>
  <c r="M207" i="64"/>
  <c r="Q191" i="64"/>
  <c r="Q201" i="64"/>
  <c r="M190" i="64"/>
  <c r="Q196" i="64"/>
  <c r="Q202" i="64"/>
  <c r="Q207" i="64"/>
  <c r="O208" i="64"/>
  <c r="O203" i="64"/>
  <c r="O192" i="64"/>
  <c r="O207" i="64"/>
  <c r="O198" i="64"/>
  <c r="O204" i="64"/>
  <c r="O195" i="64"/>
  <c r="O193" i="64"/>
  <c r="O205" i="64"/>
  <c r="O201" i="64"/>
  <c r="O189" i="64"/>
  <c r="O199" i="64"/>
  <c r="O202" i="64"/>
  <c r="O191" i="64"/>
  <c r="O196" i="64"/>
  <c r="O200" i="64"/>
  <c r="O197" i="64"/>
  <c r="O190" i="64"/>
  <c r="O194" i="64"/>
  <c r="O206" i="64"/>
  <c r="S196" i="64"/>
  <c r="S199" i="64"/>
  <c r="O245" i="64"/>
  <c r="O255" i="64"/>
  <c r="O252" i="64"/>
  <c r="O243" i="64"/>
  <c r="I241" i="64"/>
  <c r="O244" i="64"/>
  <c r="S206" i="64"/>
  <c r="I244" i="64"/>
  <c r="O260" i="64"/>
  <c r="I255" i="64"/>
  <c r="I248" i="64"/>
  <c r="I253" i="64"/>
  <c r="I246" i="64"/>
  <c r="S192" i="64"/>
  <c r="S205" i="64"/>
  <c r="I243" i="64"/>
  <c r="O251" i="64"/>
  <c r="S204" i="64"/>
  <c r="S202" i="64"/>
  <c r="S190" i="64"/>
  <c r="O259" i="64"/>
  <c r="S194" i="64"/>
  <c r="I234" i="64"/>
  <c r="R234" i="64"/>
  <c r="S224" i="64" s="1"/>
  <c r="E216" i="64"/>
  <c r="E218" i="64"/>
  <c r="C228" i="64"/>
  <c r="E217" i="64"/>
  <c r="C230" i="64"/>
  <c r="E220" i="64"/>
  <c r="G227" i="64"/>
  <c r="C231" i="64"/>
  <c r="C226" i="64"/>
  <c r="C233" i="64"/>
  <c r="C229" i="64"/>
  <c r="C232" i="64"/>
  <c r="E219" i="64"/>
  <c r="C216" i="64"/>
  <c r="E232" i="64"/>
  <c r="E222" i="64"/>
  <c r="C222" i="64"/>
  <c r="G216" i="64"/>
  <c r="G224" i="64"/>
  <c r="G221" i="64"/>
  <c r="E233" i="64"/>
  <c r="G217" i="64"/>
  <c r="C220" i="64"/>
  <c r="G215" i="64"/>
  <c r="E225" i="64"/>
  <c r="E231" i="64"/>
  <c r="C217" i="64"/>
  <c r="G232" i="64"/>
  <c r="G228" i="64"/>
  <c r="I233" i="64"/>
  <c r="C219" i="64"/>
  <c r="G230" i="64"/>
  <c r="E221" i="64"/>
  <c r="E226" i="64"/>
  <c r="E223" i="64"/>
  <c r="E227" i="64"/>
  <c r="I230" i="64"/>
  <c r="G220" i="64"/>
  <c r="G229" i="64"/>
  <c r="E224" i="64"/>
  <c r="G219" i="64"/>
  <c r="G225" i="64"/>
  <c r="C223" i="64"/>
  <c r="C225" i="64"/>
  <c r="E215" i="64"/>
  <c r="I228" i="64"/>
  <c r="C221" i="64"/>
  <c r="C218" i="64"/>
  <c r="G218" i="64"/>
  <c r="G231" i="64"/>
  <c r="G222" i="64"/>
  <c r="E228" i="64"/>
  <c r="G226" i="64"/>
  <c r="G223" i="64"/>
  <c r="E229" i="64"/>
  <c r="G233" i="64"/>
  <c r="E230" i="64"/>
  <c r="C215" i="64"/>
  <c r="C227" i="64"/>
  <c r="C224" i="64"/>
  <c r="M208" i="64"/>
  <c r="O242" i="64"/>
  <c r="E260" i="64"/>
  <c r="S223" i="64"/>
  <c r="O249" i="64"/>
  <c r="S197" i="64"/>
  <c r="I217" i="64"/>
  <c r="I245" i="64"/>
  <c r="O248" i="64"/>
  <c r="I247" i="64"/>
  <c r="O250" i="64"/>
  <c r="S207" i="64"/>
  <c r="I224" i="64"/>
  <c r="I258" i="64"/>
  <c r="S189" i="64"/>
  <c r="I252" i="64"/>
  <c r="E234" i="64"/>
  <c r="I260" i="61"/>
  <c r="R260" i="61"/>
  <c r="S249" i="61" s="1"/>
  <c r="G250" i="61"/>
  <c r="G249" i="61"/>
  <c r="E243" i="61"/>
  <c r="G242" i="61"/>
  <c r="E242" i="61"/>
  <c r="G247" i="61"/>
  <c r="C253" i="61"/>
  <c r="G243" i="61"/>
  <c r="C247" i="61"/>
  <c r="G258" i="61"/>
  <c r="G241" i="61"/>
  <c r="G246" i="61"/>
  <c r="C248" i="61"/>
  <c r="E241" i="61"/>
  <c r="C257" i="61"/>
  <c r="E258" i="61"/>
  <c r="E254" i="61"/>
  <c r="E250" i="61"/>
  <c r="E251" i="61"/>
  <c r="C259" i="61"/>
  <c r="E247" i="61"/>
  <c r="G259" i="61"/>
  <c r="C243" i="61"/>
  <c r="C251" i="61"/>
  <c r="G248" i="61"/>
  <c r="E252" i="61"/>
  <c r="C256" i="61"/>
  <c r="C244" i="61"/>
  <c r="E248" i="61"/>
  <c r="G256" i="61"/>
  <c r="C254" i="61"/>
  <c r="C241" i="61"/>
  <c r="G253" i="61"/>
  <c r="C250" i="61"/>
  <c r="C249" i="61"/>
  <c r="C245" i="61"/>
  <c r="E259" i="61"/>
  <c r="E253" i="61"/>
  <c r="C255" i="61"/>
  <c r="E245" i="61"/>
  <c r="G244" i="61"/>
  <c r="E246" i="61"/>
  <c r="C258" i="61"/>
  <c r="G245" i="61"/>
  <c r="E244" i="61"/>
  <c r="G257" i="61"/>
  <c r="E249" i="61"/>
  <c r="E256" i="61"/>
  <c r="G254" i="61"/>
  <c r="E257" i="61"/>
  <c r="G252" i="61"/>
  <c r="C242" i="61"/>
  <c r="E255" i="61"/>
  <c r="C252" i="61"/>
  <c r="C246" i="61"/>
  <c r="G255" i="61"/>
  <c r="G251" i="61"/>
  <c r="C260" i="61"/>
  <c r="I250" i="61"/>
  <c r="I252" i="61"/>
  <c r="I241" i="61"/>
  <c r="I255" i="61"/>
  <c r="I254" i="61"/>
  <c r="O242" i="61"/>
  <c r="O243" i="61"/>
  <c r="O246" i="61"/>
  <c r="I249" i="61"/>
  <c r="O252" i="61"/>
  <c r="O247" i="61"/>
  <c r="I242" i="61"/>
  <c r="O244" i="61"/>
  <c r="S243" i="61"/>
  <c r="G260" i="61"/>
  <c r="I258" i="61"/>
  <c r="I256" i="61"/>
  <c r="I234" i="61"/>
  <c r="R234" i="61"/>
  <c r="S221" i="61" s="1"/>
  <c r="C215" i="61"/>
  <c r="G225" i="61"/>
  <c r="G233" i="61"/>
  <c r="G219" i="61"/>
  <c r="G216" i="61"/>
  <c r="G229" i="61"/>
  <c r="G220" i="61"/>
  <c r="I215" i="61"/>
  <c r="E223" i="61"/>
  <c r="E232" i="61"/>
  <c r="E224" i="61"/>
  <c r="E221" i="61"/>
  <c r="G231" i="61"/>
  <c r="G224" i="61"/>
  <c r="C228" i="61"/>
  <c r="E216" i="61"/>
  <c r="C221" i="61"/>
  <c r="C227" i="61"/>
  <c r="E215" i="61"/>
  <c r="E226" i="61"/>
  <c r="G215" i="61"/>
  <c r="E233" i="61"/>
  <c r="E229" i="61"/>
  <c r="E225" i="61"/>
  <c r="E219" i="61"/>
  <c r="E228" i="61"/>
  <c r="C223" i="61"/>
  <c r="G232" i="61"/>
  <c r="E220" i="61"/>
  <c r="E231" i="61"/>
  <c r="E227" i="61"/>
  <c r="C219" i="61"/>
  <c r="G226" i="61"/>
  <c r="C234" i="61"/>
  <c r="G221" i="61"/>
  <c r="G222" i="61"/>
  <c r="G217" i="61"/>
  <c r="C218" i="61"/>
  <c r="C226" i="61"/>
  <c r="C217" i="61"/>
  <c r="C229" i="61"/>
  <c r="E217" i="61"/>
  <c r="G227" i="61"/>
  <c r="C220" i="61"/>
  <c r="C230" i="61"/>
  <c r="C232" i="61"/>
  <c r="C233" i="61"/>
  <c r="C222" i="61"/>
  <c r="C216" i="61"/>
  <c r="G230" i="61"/>
  <c r="C224" i="61"/>
  <c r="E230" i="61"/>
  <c r="E222" i="61"/>
  <c r="G218" i="61"/>
  <c r="C225" i="61"/>
  <c r="G228" i="61"/>
  <c r="C231" i="61"/>
  <c r="G223" i="61"/>
  <c r="E218" i="61"/>
  <c r="I246" i="61"/>
  <c r="I257" i="61"/>
  <c r="O258" i="61"/>
  <c r="O251" i="61"/>
  <c r="I221" i="61"/>
  <c r="I227" i="61"/>
  <c r="I253" i="61"/>
  <c r="O260" i="61"/>
  <c r="I248" i="61"/>
  <c r="O259" i="61"/>
  <c r="O245" i="61"/>
  <c r="I243" i="61"/>
  <c r="I230" i="61"/>
  <c r="I233" i="61"/>
  <c r="I217" i="61"/>
  <c r="O205" i="61"/>
  <c r="O201" i="61"/>
  <c r="O204" i="61"/>
  <c r="M196" i="61"/>
  <c r="M192" i="61"/>
  <c r="S208" i="61"/>
  <c r="O200" i="61"/>
  <c r="M197" i="61"/>
  <c r="O199" i="61"/>
  <c r="O206" i="61"/>
  <c r="O202" i="61"/>
  <c r="M193" i="61"/>
  <c r="O203" i="61"/>
  <c r="O198" i="61"/>
  <c r="O207" i="61"/>
  <c r="M191" i="61"/>
  <c r="M189" i="61"/>
  <c r="Q193" i="61"/>
  <c r="O195" i="61"/>
  <c r="Q191" i="61"/>
  <c r="M195" i="61"/>
  <c r="S202" i="61"/>
  <c r="O194" i="61"/>
  <c r="O191" i="61"/>
  <c r="Q206" i="61"/>
  <c r="Q198" i="61"/>
  <c r="Q204" i="61"/>
  <c r="Q192" i="61"/>
  <c r="M198" i="61"/>
  <c r="Q195" i="61"/>
  <c r="S204" i="61"/>
  <c r="Q194" i="61"/>
  <c r="Q199" i="61"/>
  <c r="M190" i="61"/>
  <c r="S206" i="61"/>
  <c r="O190" i="61"/>
  <c r="Q203" i="61"/>
  <c r="O192" i="61"/>
  <c r="Q200" i="61"/>
  <c r="Q190" i="61"/>
  <c r="M194" i="61"/>
  <c r="Q201" i="61"/>
  <c r="S200" i="61"/>
  <c r="M204" i="61"/>
  <c r="Q202" i="61"/>
  <c r="M202" i="61"/>
  <c r="M205" i="61"/>
  <c r="O189" i="61"/>
  <c r="M206" i="61"/>
  <c r="Q189" i="61"/>
  <c r="Q197" i="61"/>
  <c r="O197" i="61"/>
  <c r="Q196" i="61"/>
  <c r="M207" i="61"/>
  <c r="M200" i="61"/>
  <c r="O196" i="61"/>
  <c r="Q207" i="61"/>
  <c r="O193" i="61"/>
  <c r="M203" i="61"/>
  <c r="M201" i="61"/>
  <c r="Q205" i="61"/>
  <c r="M199" i="61"/>
  <c r="O260" i="58"/>
  <c r="O255" i="58"/>
  <c r="O247" i="58"/>
  <c r="S208" i="58"/>
  <c r="M191" i="58"/>
  <c r="Q195" i="58"/>
  <c r="Q203" i="58"/>
  <c r="Q194" i="58"/>
  <c r="Q200" i="58"/>
  <c r="M198" i="58"/>
  <c r="Q196" i="58"/>
  <c r="Q206" i="58"/>
  <c r="Q199" i="58"/>
  <c r="Q207" i="58"/>
  <c r="Q201" i="58"/>
  <c r="Q198" i="58"/>
  <c r="M192" i="58"/>
  <c r="M195" i="58"/>
  <c r="M199" i="58"/>
  <c r="Q202" i="58"/>
  <c r="M190" i="58"/>
  <c r="Q197" i="58"/>
  <c r="Q205" i="58"/>
  <c r="Q204" i="58"/>
  <c r="M197" i="58"/>
  <c r="M201" i="58"/>
  <c r="M202" i="58"/>
  <c r="M203" i="58"/>
  <c r="M204" i="58"/>
  <c r="M205" i="58"/>
  <c r="M206" i="58"/>
  <c r="M207" i="58"/>
  <c r="M196" i="58"/>
  <c r="M200" i="58"/>
  <c r="Q189" i="58"/>
  <c r="Q192" i="58"/>
  <c r="Q193" i="58"/>
  <c r="Q191" i="58"/>
  <c r="O190" i="58"/>
  <c r="O208" i="58"/>
  <c r="O207" i="58"/>
  <c r="O203" i="58"/>
  <c r="O189" i="58"/>
  <c r="O201" i="58"/>
  <c r="O195" i="58"/>
  <c r="M189" i="58"/>
  <c r="M194" i="58"/>
  <c r="O198" i="58"/>
  <c r="O191" i="58"/>
  <c r="O194" i="58"/>
  <c r="O206" i="58"/>
  <c r="O202" i="58"/>
  <c r="O197" i="58"/>
  <c r="O199" i="58"/>
  <c r="O196" i="58"/>
  <c r="O205" i="58"/>
  <c r="Q190" i="58"/>
  <c r="O193" i="58"/>
  <c r="O200" i="58"/>
  <c r="O192" i="58"/>
  <c r="M193" i="58"/>
  <c r="O204" i="58"/>
  <c r="S207" i="58"/>
  <c r="S193" i="58"/>
  <c r="O251" i="58"/>
  <c r="S191" i="58"/>
  <c r="S190" i="58"/>
  <c r="S202" i="58"/>
  <c r="O258" i="58"/>
  <c r="O248" i="58"/>
  <c r="S200" i="58"/>
  <c r="O259" i="58"/>
  <c r="S206" i="58"/>
  <c r="O254" i="58"/>
  <c r="O250" i="58"/>
  <c r="O244" i="58"/>
  <c r="O245" i="58"/>
  <c r="O242" i="58"/>
  <c r="O246" i="58"/>
  <c r="O243" i="58"/>
  <c r="O253" i="58"/>
  <c r="S189" i="58"/>
  <c r="Q208" i="58"/>
  <c r="S204" i="58"/>
  <c r="S198" i="58"/>
  <c r="I260" i="58"/>
  <c r="R260" i="58"/>
  <c r="S248" i="58" s="1"/>
  <c r="C254" i="58"/>
  <c r="E242" i="58"/>
  <c r="E246" i="58"/>
  <c r="E245" i="58"/>
  <c r="C248" i="58"/>
  <c r="E243" i="58"/>
  <c r="E244" i="58"/>
  <c r="C251" i="58"/>
  <c r="C256" i="58"/>
  <c r="G257" i="58"/>
  <c r="G259" i="58"/>
  <c r="G258" i="58"/>
  <c r="C244" i="58"/>
  <c r="E241" i="58"/>
  <c r="C257" i="58"/>
  <c r="C250" i="58"/>
  <c r="C247" i="58"/>
  <c r="E253" i="58"/>
  <c r="E259" i="58"/>
  <c r="E247" i="58"/>
  <c r="G248" i="58"/>
  <c r="E250" i="58"/>
  <c r="C242" i="58"/>
  <c r="E252" i="58"/>
  <c r="G244" i="58"/>
  <c r="G250" i="58"/>
  <c r="E257" i="58"/>
  <c r="G253" i="58"/>
  <c r="C241" i="58"/>
  <c r="G246" i="58"/>
  <c r="G252" i="58"/>
  <c r="G255" i="58"/>
  <c r="G247" i="58"/>
  <c r="I244" i="58"/>
  <c r="C255" i="58"/>
  <c r="C245" i="58"/>
  <c r="E256" i="58"/>
  <c r="C243" i="58"/>
  <c r="E248" i="58"/>
  <c r="G242" i="58"/>
  <c r="I254" i="58"/>
  <c r="E255" i="58"/>
  <c r="G249" i="58"/>
  <c r="E251" i="58"/>
  <c r="G245" i="58"/>
  <c r="G243" i="58"/>
  <c r="G241" i="58"/>
  <c r="I257" i="58"/>
  <c r="E258" i="58"/>
  <c r="C253" i="58"/>
  <c r="I256" i="58"/>
  <c r="C246" i="58"/>
  <c r="C258" i="58"/>
  <c r="E260" i="58"/>
  <c r="C252" i="58"/>
  <c r="E254" i="58"/>
  <c r="G256" i="58"/>
  <c r="C249" i="58"/>
  <c r="G251" i="58"/>
  <c r="G254" i="58"/>
  <c r="E249" i="58"/>
  <c r="C259" i="58"/>
  <c r="S192" i="58"/>
  <c r="R234" i="58"/>
  <c r="S217" i="58" s="1"/>
  <c r="E220" i="58"/>
  <c r="E218" i="58"/>
  <c r="I234" i="58"/>
  <c r="E226" i="58"/>
  <c r="E217" i="58"/>
  <c r="E225" i="58"/>
  <c r="E215" i="58"/>
  <c r="E223" i="58"/>
  <c r="E219" i="58"/>
  <c r="E227" i="58"/>
  <c r="E221" i="58"/>
  <c r="E216" i="58"/>
  <c r="G230" i="58"/>
  <c r="E222" i="58"/>
  <c r="G233" i="58"/>
  <c r="G229" i="58"/>
  <c r="E224" i="58"/>
  <c r="C232" i="58"/>
  <c r="E231" i="58"/>
  <c r="G232" i="58"/>
  <c r="C230" i="58"/>
  <c r="C223" i="58"/>
  <c r="G221" i="58"/>
  <c r="C229" i="58"/>
  <c r="G228" i="58"/>
  <c r="C231" i="58"/>
  <c r="E229" i="58"/>
  <c r="C225" i="58"/>
  <c r="G220" i="58"/>
  <c r="G227" i="58"/>
  <c r="G215" i="58"/>
  <c r="C219" i="58"/>
  <c r="C227" i="58"/>
  <c r="G225" i="58"/>
  <c r="C216" i="58"/>
  <c r="C226" i="58"/>
  <c r="G224" i="58"/>
  <c r="G217" i="58"/>
  <c r="C221" i="58"/>
  <c r="G223" i="58"/>
  <c r="C217" i="58"/>
  <c r="C228" i="58"/>
  <c r="E232" i="58"/>
  <c r="E228" i="58"/>
  <c r="C215" i="58"/>
  <c r="G231" i="58"/>
  <c r="G219" i="58"/>
  <c r="G226" i="58"/>
  <c r="E233" i="58"/>
  <c r="C218" i="58"/>
  <c r="C233" i="58"/>
  <c r="C220" i="58"/>
  <c r="C224" i="58"/>
  <c r="G218" i="58"/>
  <c r="G216" i="58"/>
  <c r="E230" i="58"/>
  <c r="C222" i="58"/>
  <c r="G222" i="58"/>
  <c r="I243" i="58"/>
  <c r="O257" i="58"/>
  <c r="S199" i="58"/>
  <c r="M208" i="58"/>
  <c r="R234" i="57"/>
  <c r="M234" i="57" s="1"/>
  <c r="I234" i="57"/>
  <c r="C220" i="57"/>
  <c r="G233" i="57"/>
  <c r="C219" i="57"/>
  <c r="E218" i="57"/>
  <c r="C223" i="57"/>
  <c r="C221" i="57"/>
  <c r="C217" i="57"/>
  <c r="C222" i="57"/>
  <c r="G231" i="57"/>
  <c r="G232" i="57"/>
  <c r="I220" i="57"/>
  <c r="G228" i="57"/>
  <c r="I221" i="57"/>
  <c r="E215" i="57"/>
  <c r="G230" i="57"/>
  <c r="G222" i="57"/>
  <c r="C228" i="57"/>
  <c r="E221" i="57"/>
  <c r="C229" i="57"/>
  <c r="C218" i="57"/>
  <c r="G227" i="57"/>
  <c r="E233" i="57"/>
  <c r="I223" i="57"/>
  <c r="G216" i="57"/>
  <c r="C232" i="57"/>
  <c r="C226" i="57"/>
  <c r="E223" i="57"/>
  <c r="E224" i="57"/>
  <c r="G225" i="57"/>
  <c r="C225" i="57"/>
  <c r="E217" i="57"/>
  <c r="G218" i="57"/>
  <c r="C216" i="57"/>
  <c r="E216" i="57"/>
  <c r="E222" i="57"/>
  <c r="C230" i="57"/>
  <c r="G215" i="57"/>
  <c r="E230" i="57"/>
  <c r="G229" i="57"/>
  <c r="G221" i="57"/>
  <c r="E227" i="57"/>
  <c r="E231" i="57"/>
  <c r="G220" i="57"/>
  <c r="G219" i="57"/>
  <c r="G226" i="57"/>
  <c r="C224" i="57"/>
  <c r="E229" i="57"/>
  <c r="E226" i="57"/>
  <c r="G224" i="57"/>
  <c r="C231" i="57"/>
  <c r="G223" i="57"/>
  <c r="G217" i="57"/>
  <c r="C215" i="57"/>
  <c r="E228" i="57"/>
  <c r="E232" i="57"/>
  <c r="C227" i="57"/>
  <c r="E225" i="57"/>
  <c r="I217" i="57"/>
  <c r="C233" i="57"/>
  <c r="E219" i="57"/>
  <c r="E220" i="57"/>
  <c r="I229" i="57"/>
  <c r="S208" i="57"/>
  <c r="O193" i="57"/>
  <c r="Q201" i="57"/>
  <c r="M204" i="57"/>
  <c r="S196" i="57"/>
  <c r="O195" i="57"/>
  <c r="M202" i="57"/>
  <c r="Q199" i="57"/>
  <c r="Q207" i="57"/>
  <c r="Q200" i="57"/>
  <c r="Q204" i="57"/>
  <c r="O190" i="57"/>
  <c r="Q205" i="57"/>
  <c r="M206" i="57"/>
  <c r="M198" i="57"/>
  <c r="M207" i="57"/>
  <c r="Q206" i="57"/>
  <c r="Q203" i="57"/>
  <c r="Q197" i="57"/>
  <c r="M200" i="57"/>
  <c r="M197" i="57"/>
  <c r="Q198" i="57"/>
  <c r="Q202" i="57"/>
  <c r="Q195" i="57"/>
  <c r="M196" i="57"/>
  <c r="S189" i="57"/>
  <c r="O194" i="57"/>
  <c r="Q196" i="57"/>
  <c r="O192" i="57"/>
  <c r="O203" i="57"/>
  <c r="Q190" i="57"/>
  <c r="O202" i="57"/>
  <c r="O191" i="57"/>
  <c r="S201" i="57"/>
  <c r="S191" i="57"/>
  <c r="M201" i="57"/>
  <c r="M203" i="57"/>
  <c r="M199" i="57"/>
  <c r="O189" i="57"/>
  <c r="O198" i="57"/>
  <c r="O197" i="57"/>
  <c r="Q193" i="57"/>
  <c r="M194" i="57"/>
  <c r="Q189" i="57"/>
  <c r="O205" i="57"/>
  <c r="S192" i="57"/>
  <c r="Q194" i="57"/>
  <c r="Q191" i="57"/>
  <c r="O196" i="57"/>
  <c r="O199" i="57"/>
  <c r="M192" i="57"/>
  <c r="M189" i="57"/>
  <c r="S197" i="57"/>
  <c r="M195" i="57"/>
  <c r="O200" i="57"/>
  <c r="O201" i="57"/>
  <c r="Q192" i="57"/>
  <c r="M205" i="57"/>
  <c r="O206" i="57"/>
  <c r="M191" i="57"/>
  <c r="O207" i="57"/>
  <c r="M190" i="57"/>
  <c r="O204" i="57"/>
  <c r="M193" i="57"/>
  <c r="S205" i="57"/>
  <c r="I231" i="57"/>
  <c r="I222" i="57"/>
  <c r="S204" i="57"/>
  <c r="S193" i="57"/>
  <c r="S200" i="57"/>
  <c r="I218" i="57"/>
  <c r="S190" i="57"/>
  <c r="O247" i="57"/>
  <c r="O242" i="57"/>
  <c r="O245" i="57"/>
  <c r="I230" i="57"/>
  <c r="O208" i="57"/>
  <c r="I219" i="57"/>
  <c r="I226" i="57"/>
  <c r="I227" i="57"/>
  <c r="S207" i="57"/>
  <c r="S198" i="57"/>
  <c r="S199" i="57"/>
  <c r="S203" i="57"/>
  <c r="I215" i="57"/>
  <c r="O254" i="57"/>
  <c r="O258" i="57"/>
  <c r="O248" i="57"/>
  <c r="S195" i="57"/>
  <c r="E234" i="57"/>
  <c r="I232" i="57"/>
  <c r="S202" i="57"/>
  <c r="I233" i="57"/>
  <c r="O246" i="57"/>
  <c r="I224" i="57"/>
  <c r="S194" i="57"/>
  <c r="M208" i="57"/>
  <c r="S206" i="57"/>
  <c r="I228" i="57"/>
  <c r="Q208" i="57"/>
  <c r="I216" i="57"/>
  <c r="I260" i="57"/>
  <c r="R260" i="57"/>
  <c r="S243" i="57" s="1"/>
  <c r="C248" i="57"/>
  <c r="C246" i="57"/>
  <c r="C259" i="57"/>
  <c r="C245" i="57"/>
  <c r="C254" i="57"/>
  <c r="C241" i="57"/>
  <c r="G245" i="57"/>
  <c r="G246" i="57"/>
  <c r="G247" i="57"/>
  <c r="G248" i="57"/>
  <c r="C247" i="57"/>
  <c r="C252" i="57"/>
  <c r="C251" i="57"/>
  <c r="C256" i="57"/>
  <c r="C249" i="57"/>
  <c r="E242" i="57"/>
  <c r="E245" i="57"/>
  <c r="C253" i="57"/>
  <c r="E247" i="57"/>
  <c r="C250" i="57"/>
  <c r="C257" i="57"/>
  <c r="C258" i="57"/>
  <c r="I253" i="57"/>
  <c r="E257" i="57"/>
  <c r="E254" i="57"/>
  <c r="I251" i="57"/>
  <c r="G256" i="57"/>
  <c r="E251" i="57"/>
  <c r="E258" i="57"/>
  <c r="I247" i="57"/>
  <c r="E253" i="57"/>
  <c r="C255" i="57"/>
  <c r="E248" i="57"/>
  <c r="E259" i="57"/>
  <c r="G258" i="57"/>
  <c r="G250" i="57"/>
  <c r="G244" i="57"/>
  <c r="E244" i="57"/>
  <c r="I245" i="57"/>
  <c r="G243" i="57"/>
  <c r="G255" i="57"/>
  <c r="G251" i="57"/>
  <c r="E243" i="57"/>
  <c r="C243" i="57"/>
  <c r="E256" i="57"/>
  <c r="G242" i="57"/>
  <c r="E252" i="57"/>
  <c r="G257" i="57"/>
  <c r="G253" i="57"/>
  <c r="G249" i="57"/>
  <c r="C244" i="57"/>
  <c r="E246" i="57"/>
  <c r="I248" i="57"/>
  <c r="I246" i="57"/>
  <c r="E249" i="57"/>
  <c r="I256" i="57"/>
  <c r="G252" i="57"/>
  <c r="E255" i="57"/>
  <c r="E250" i="57"/>
  <c r="E241" i="57"/>
  <c r="G254" i="57"/>
  <c r="G241" i="57"/>
  <c r="G259" i="57"/>
  <c r="C242" i="57"/>
  <c r="O249" i="57"/>
  <c r="O250" i="57"/>
  <c r="I249" i="57"/>
  <c r="G234" i="57"/>
  <c r="I225" i="57"/>
  <c r="I257" i="57"/>
  <c r="O253" i="57"/>
  <c r="O259" i="57"/>
  <c r="I242" i="57"/>
  <c r="G260" i="57"/>
  <c r="O252" i="57"/>
  <c r="I252" i="57"/>
  <c r="I241" i="57"/>
  <c r="O244" i="57"/>
  <c r="I259" i="57"/>
  <c r="R234" i="46"/>
  <c r="S221" i="46" s="1"/>
  <c r="I234" i="46"/>
  <c r="C233" i="46"/>
  <c r="C228" i="46"/>
  <c r="C224" i="46"/>
  <c r="G233" i="46"/>
  <c r="C232" i="46"/>
  <c r="G231" i="46"/>
  <c r="C226" i="46"/>
  <c r="G230" i="46"/>
  <c r="G232" i="46"/>
  <c r="C230" i="46"/>
  <c r="G216" i="46"/>
  <c r="C231" i="46"/>
  <c r="C223" i="46"/>
  <c r="G215" i="46"/>
  <c r="E216" i="46"/>
  <c r="C220" i="46"/>
  <c r="G227" i="46"/>
  <c r="G225" i="46"/>
  <c r="C217" i="46"/>
  <c r="E228" i="46"/>
  <c r="E224" i="46"/>
  <c r="C227" i="46"/>
  <c r="C222" i="46"/>
  <c r="C215" i="46"/>
  <c r="G220" i="46"/>
  <c r="G218" i="46"/>
  <c r="C225" i="46"/>
  <c r="C229" i="46"/>
  <c r="C216" i="46"/>
  <c r="G221" i="46"/>
  <c r="I226" i="46"/>
  <c r="E227" i="46"/>
  <c r="E222" i="46"/>
  <c r="E219" i="46"/>
  <c r="C221" i="46"/>
  <c r="G223" i="46"/>
  <c r="I228" i="46"/>
  <c r="G222" i="46"/>
  <c r="I224" i="46"/>
  <c r="E229" i="46"/>
  <c r="C218" i="46"/>
  <c r="I230" i="46"/>
  <c r="E218" i="46"/>
  <c r="G228" i="46"/>
  <c r="G226" i="46"/>
  <c r="G217" i="46"/>
  <c r="E232" i="46"/>
  <c r="I233" i="46"/>
  <c r="E221" i="46"/>
  <c r="G229" i="46"/>
  <c r="E233" i="46"/>
  <c r="E223" i="46"/>
  <c r="G224" i="46"/>
  <c r="E215" i="46"/>
  <c r="G219" i="46"/>
  <c r="E220" i="46"/>
  <c r="E231" i="46"/>
  <c r="E230" i="46"/>
  <c r="E226" i="46"/>
  <c r="C219" i="46"/>
  <c r="E225" i="46"/>
  <c r="E217" i="46"/>
  <c r="I260" i="46"/>
  <c r="R260" i="46"/>
  <c r="S257" i="46" s="1"/>
  <c r="C259" i="46"/>
  <c r="C253" i="46"/>
  <c r="C245" i="46"/>
  <c r="G242" i="46"/>
  <c r="G258" i="46"/>
  <c r="G246" i="46"/>
  <c r="C249" i="46"/>
  <c r="E244" i="46"/>
  <c r="E248" i="46"/>
  <c r="G254" i="46"/>
  <c r="E243" i="46"/>
  <c r="E245" i="46"/>
  <c r="E247" i="46"/>
  <c r="E249" i="46"/>
  <c r="C257" i="46"/>
  <c r="C241" i="46"/>
  <c r="G256" i="46"/>
  <c r="G250" i="46"/>
  <c r="E246" i="46"/>
  <c r="I249" i="46"/>
  <c r="C243" i="46"/>
  <c r="G255" i="46"/>
  <c r="E252" i="46"/>
  <c r="C247" i="46"/>
  <c r="C248" i="46"/>
  <c r="C242" i="46"/>
  <c r="G253" i="46"/>
  <c r="G249" i="46"/>
  <c r="E257" i="46"/>
  <c r="G248" i="46"/>
  <c r="E256" i="46"/>
  <c r="G251" i="46"/>
  <c r="C250" i="46"/>
  <c r="C254" i="46"/>
  <c r="G243" i="46"/>
  <c r="I245" i="46"/>
  <c r="G257" i="46"/>
  <c r="E258" i="46"/>
  <c r="G259" i="46"/>
  <c r="C252" i="46"/>
  <c r="G252" i="46"/>
  <c r="E250" i="46"/>
  <c r="C258" i="46"/>
  <c r="G241" i="46"/>
  <c r="E255" i="46"/>
  <c r="E251" i="46"/>
  <c r="E241" i="46"/>
  <c r="E259" i="46"/>
  <c r="G244" i="46"/>
  <c r="C256" i="46"/>
  <c r="C255" i="46"/>
  <c r="G247" i="46"/>
  <c r="G245" i="46"/>
  <c r="E254" i="46"/>
  <c r="E253" i="46"/>
  <c r="C244" i="46"/>
  <c r="E242" i="46"/>
  <c r="C251" i="46"/>
  <c r="C246" i="46"/>
  <c r="I242" i="46"/>
  <c r="I256" i="46"/>
  <c r="I247" i="46"/>
  <c r="I222" i="46"/>
  <c r="S208" i="46"/>
  <c r="O206" i="46"/>
  <c r="M192" i="46"/>
  <c r="M200" i="46"/>
  <c r="O192" i="46"/>
  <c r="O200" i="46"/>
  <c r="M191" i="46"/>
  <c r="M199" i="46"/>
  <c r="O191" i="46"/>
  <c r="O199" i="46"/>
  <c r="O195" i="46"/>
  <c r="M195" i="46"/>
  <c r="O202" i="46"/>
  <c r="O190" i="46"/>
  <c r="M197" i="46"/>
  <c r="O197" i="46"/>
  <c r="O204" i="46"/>
  <c r="S207" i="46"/>
  <c r="M194" i="46"/>
  <c r="M202" i="46"/>
  <c r="O194" i="46"/>
  <c r="O203" i="46"/>
  <c r="M193" i="46"/>
  <c r="M201" i="46"/>
  <c r="O193" i="46"/>
  <c r="O201" i="46"/>
  <c r="M196" i="46"/>
  <c r="M203" i="46"/>
  <c r="O196" i="46"/>
  <c r="O198" i="46"/>
  <c r="M198" i="46"/>
  <c r="Q200" i="46"/>
  <c r="Q195" i="46"/>
  <c r="Q192" i="46"/>
  <c r="O207" i="46"/>
  <c r="Q193" i="46"/>
  <c r="M204" i="46"/>
  <c r="Q207" i="46"/>
  <c r="M190" i="46"/>
  <c r="Q198" i="46"/>
  <c r="O189" i="46"/>
  <c r="S204" i="46"/>
  <c r="Q203" i="46"/>
  <c r="M207" i="46"/>
  <c r="Q189" i="46"/>
  <c r="Q206" i="46"/>
  <c r="M189" i="46"/>
  <c r="Q197" i="46"/>
  <c r="Q194" i="46"/>
  <c r="Q205" i="46"/>
  <c r="Q190" i="46"/>
  <c r="Q199" i="46"/>
  <c r="Q196" i="46"/>
  <c r="Q204" i="46"/>
  <c r="S190" i="46"/>
  <c r="Q201" i="46"/>
  <c r="S206" i="46"/>
  <c r="Q202" i="46"/>
  <c r="S189" i="46"/>
  <c r="M205" i="46"/>
  <c r="Q191" i="46"/>
  <c r="M206" i="46"/>
  <c r="O205" i="46"/>
  <c r="I241" i="46"/>
  <c r="I225" i="46"/>
  <c r="I258" i="46"/>
  <c r="I216" i="46"/>
  <c r="I220" i="46"/>
  <c r="S198" i="46"/>
  <c r="I215" i="46"/>
  <c r="M208" i="46"/>
  <c r="S192" i="46"/>
  <c r="C260" i="46"/>
  <c r="S191" i="46"/>
  <c r="S200" i="46"/>
  <c r="I252" i="46"/>
  <c r="I253" i="46"/>
  <c r="I248" i="46"/>
  <c r="S197" i="46"/>
  <c r="S222" i="46"/>
  <c r="C234" i="46"/>
  <c r="E234" i="46"/>
  <c r="I221" i="46"/>
  <c r="I218" i="46"/>
  <c r="I232" i="46"/>
  <c r="I217" i="46"/>
  <c r="G234" i="46"/>
  <c r="O249" i="46"/>
  <c r="O247" i="46"/>
  <c r="O245" i="46"/>
  <c r="O243" i="46"/>
  <c r="O248" i="46"/>
  <c r="O246" i="46"/>
  <c r="O244" i="46"/>
  <c r="I254" i="46"/>
  <c r="I255" i="46"/>
  <c r="O242" i="46"/>
  <c r="I259" i="46"/>
  <c r="O250" i="46"/>
  <c r="I243" i="46"/>
  <c r="S205" i="46"/>
  <c r="O259" i="46"/>
  <c r="I219" i="46"/>
  <c r="S203" i="46"/>
  <c r="O257" i="46"/>
  <c r="I251" i="46"/>
  <c r="I223" i="46"/>
  <c r="O255" i="46"/>
  <c r="O260" i="46"/>
  <c r="I231" i="46"/>
  <c r="I227" i="46"/>
  <c r="I246" i="46"/>
  <c r="S199" i="46"/>
  <c r="O256" i="46"/>
  <c r="I260" i="44"/>
  <c r="R260" i="44"/>
  <c r="S258" i="44" s="1"/>
  <c r="G249" i="44"/>
  <c r="G245" i="44"/>
  <c r="G257" i="44"/>
  <c r="G253" i="44"/>
  <c r="C250" i="44"/>
  <c r="G258" i="44"/>
  <c r="E241" i="44"/>
  <c r="E242" i="44"/>
  <c r="E246" i="44"/>
  <c r="E250" i="44"/>
  <c r="E254" i="44"/>
  <c r="E258" i="44"/>
  <c r="E244" i="44"/>
  <c r="E248" i="44"/>
  <c r="E256" i="44"/>
  <c r="G250" i="44"/>
  <c r="E243" i="44"/>
  <c r="E247" i="44"/>
  <c r="E251" i="44"/>
  <c r="E259" i="44"/>
  <c r="C248" i="44"/>
  <c r="C256" i="44"/>
  <c r="G242" i="44"/>
  <c r="G254" i="44"/>
  <c r="E245" i="44"/>
  <c r="E249" i="44"/>
  <c r="E253" i="44"/>
  <c r="E257" i="44"/>
  <c r="C252" i="44"/>
  <c r="G246" i="44"/>
  <c r="E252" i="44"/>
  <c r="C242" i="44"/>
  <c r="G241" i="44"/>
  <c r="E255" i="44"/>
  <c r="C259" i="44"/>
  <c r="I248" i="44"/>
  <c r="C258" i="44"/>
  <c r="E260" i="44"/>
  <c r="C245" i="44"/>
  <c r="G252" i="44"/>
  <c r="G247" i="44"/>
  <c r="C251" i="44"/>
  <c r="C255" i="44"/>
  <c r="G248" i="44"/>
  <c r="C249" i="44"/>
  <c r="G244" i="44"/>
  <c r="C257" i="44"/>
  <c r="I250" i="44"/>
  <c r="C253" i="44"/>
  <c r="I256" i="44"/>
  <c r="G259" i="44"/>
  <c r="G256" i="44"/>
  <c r="C241" i="44"/>
  <c r="G251" i="44"/>
  <c r="C247" i="44"/>
  <c r="C246" i="44"/>
  <c r="G255" i="44"/>
  <c r="G243" i="44"/>
  <c r="G260" i="44"/>
  <c r="C243" i="44"/>
  <c r="I242" i="44"/>
  <c r="C244" i="44"/>
  <c r="C254" i="44"/>
  <c r="I245" i="44"/>
  <c r="C260" i="44"/>
  <c r="S208" i="44"/>
  <c r="Q201" i="44"/>
  <c r="M195" i="44"/>
  <c r="M203" i="44"/>
  <c r="M197" i="44"/>
  <c r="M201" i="44"/>
  <c r="Q194" i="44"/>
  <c r="M189" i="44"/>
  <c r="M200" i="44"/>
  <c r="Q193" i="44"/>
  <c r="Q189" i="44"/>
  <c r="Q197" i="44"/>
  <c r="Q205" i="44"/>
  <c r="M193" i="44"/>
  <c r="M192" i="44"/>
  <c r="M205" i="44"/>
  <c r="Q202" i="44"/>
  <c r="Q200" i="44"/>
  <c r="O203" i="44"/>
  <c r="O195" i="44"/>
  <c r="M204" i="44"/>
  <c r="M196" i="44"/>
  <c r="M202" i="44"/>
  <c r="M191" i="44"/>
  <c r="O194" i="44"/>
  <c r="Q204" i="44"/>
  <c r="Q199" i="44"/>
  <c r="O193" i="44"/>
  <c r="O202" i="44"/>
  <c r="M198" i="44"/>
  <c r="O207" i="44"/>
  <c r="O191" i="44"/>
  <c r="Q203" i="44"/>
  <c r="O201" i="44"/>
  <c r="O198" i="44"/>
  <c r="O204" i="44"/>
  <c r="O197" i="44"/>
  <c r="O190" i="44"/>
  <c r="Q206" i="44"/>
  <c r="M190" i="44"/>
  <c r="M207" i="44"/>
  <c r="Q190" i="44"/>
  <c r="O206" i="44"/>
  <c r="O200" i="44"/>
  <c r="O192" i="44"/>
  <c r="M206" i="44"/>
  <c r="Q207" i="44"/>
  <c r="M194" i="44"/>
  <c r="O199" i="44"/>
  <c r="M199" i="44"/>
  <c r="Q191" i="44"/>
  <c r="Q198" i="44"/>
  <c r="O205" i="44"/>
  <c r="O189" i="44"/>
  <c r="Q192" i="44"/>
  <c r="Q195" i="44"/>
  <c r="O196" i="44"/>
  <c r="Q196" i="44"/>
  <c r="S197" i="44"/>
  <c r="S193" i="44"/>
  <c r="S199" i="44"/>
  <c r="I254" i="44"/>
  <c r="I258" i="44"/>
  <c r="I241" i="44"/>
  <c r="M208" i="44"/>
  <c r="S192" i="44"/>
  <c r="I246" i="44"/>
  <c r="S191" i="44"/>
  <c r="S206" i="44"/>
  <c r="S205" i="44"/>
  <c r="I257" i="44"/>
  <c r="O252" i="44"/>
  <c r="O245" i="44"/>
  <c r="O248" i="44"/>
  <c r="O255" i="44"/>
  <c r="O247" i="44"/>
  <c r="O259" i="44"/>
  <c r="O243" i="44"/>
  <c r="O250" i="44"/>
  <c r="O242" i="44"/>
  <c r="O257" i="44"/>
  <c r="O254" i="44"/>
  <c r="O246" i="44"/>
  <c r="O244" i="44"/>
  <c r="O256" i="44"/>
  <c r="O253" i="44"/>
  <c r="O251" i="44"/>
  <c r="O249" i="44"/>
  <c r="O258" i="44"/>
  <c r="S195" i="44"/>
  <c r="I247" i="44"/>
  <c r="S200" i="44"/>
  <c r="I244" i="44"/>
  <c r="I251" i="44"/>
  <c r="I255" i="44"/>
  <c r="Q208" i="44"/>
  <c r="I234" i="44"/>
  <c r="R234" i="44"/>
  <c r="S221" i="44" s="1"/>
  <c r="C233" i="44"/>
  <c r="C223" i="44"/>
  <c r="G231" i="44"/>
  <c r="C226" i="44"/>
  <c r="G227" i="44"/>
  <c r="C215" i="44"/>
  <c r="G221" i="44"/>
  <c r="G228" i="44"/>
  <c r="C219" i="44"/>
  <c r="G223" i="44"/>
  <c r="C230" i="44"/>
  <c r="C229" i="44"/>
  <c r="G218" i="44"/>
  <c r="G219" i="44"/>
  <c r="C216" i="44"/>
  <c r="C232" i="44"/>
  <c r="G215" i="44"/>
  <c r="I229" i="44"/>
  <c r="I226" i="44"/>
  <c r="I230" i="44"/>
  <c r="E230" i="44"/>
  <c r="E233" i="44"/>
  <c r="E225" i="44"/>
  <c r="E231" i="44"/>
  <c r="G232" i="44"/>
  <c r="G224" i="44"/>
  <c r="E218" i="44"/>
  <c r="G220" i="44"/>
  <c r="C224" i="44"/>
  <c r="C218" i="44"/>
  <c r="C225" i="44"/>
  <c r="C220" i="44"/>
  <c r="E215" i="44"/>
  <c r="C222" i="44"/>
  <c r="G233" i="44"/>
  <c r="E229" i="44"/>
  <c r="G226" i="44"/>
  <c r="E223" i="44"/>
  <c r="G229" i="44"/>
  <c r="E228" i="44"/>
  <c r="E221" i="44"/>
  <c r="G216" i="44"/>
  <c r="C221" i="44"/>
  <c r="E220" i="44"/>
  <c r="G230" i="44"/>
  <c r="I216" i="44"/>
  <c r="C217" i="44"/>
  <c r="E217" i="44"/>
  <c r="C228" i="44"/>
  <c r="G225" i="44"/>
  <c r="E219" i="44"/>
  <c r="G217" i="44"/>
  <c r="E232" i="44"/>
  <c r="E224" i="44"/>
  <c r="E216" i="44"/>
  <c r="I223" i="44"/>
  <c r="E222" i="44"/>
  <c r="C231" i="44"/>
  <c r="C227" i="44"/>
  <c r="E226" i="44"/>
  <c r="G222" i="44"/>
  <c r="G234" i="44"/>
  <c r="E227" i="44"/>
  <c r="S228" i="44"/>
  <c r="I259" i="44"/>
  <c r="S202" i="44"/>
  <c r="S201" i="44"/>
  <c r="S203" i="44"/>
  <c r="I221" i="44"/>
  <c r="S207" i="44"/>
  <c r="S190" i="44"/>
  <c r="I258" i="43"/>
  <c r="I243" i="43"/>
  <c r="I257" i="43"/>
  <c r="E260" i="43"/>
  <c r="O247" i="43"/>
  <c r="I256" i="43"/>
  <c r="I242" i="43"/>
  <c r="O245" i="43"/>
  <c r="O249" i="43"/>
  <c r="I248" i="43"/>
  <c r="S208" i="43"/>
  <c r="O191" i="43"/>
  <c r="Q195" i="43"/>
  <c r="S200" i="43"/>
  <c r="Q198" i="43"/>
  <c r="Q206" i="43"/>
  <c r="Q197" i="43"/>
  <c r="S195" i="43"/>
  <c r="Q196" i="43"/>
  <c r="Q204" i="43"/>
  <c r="S196" i="43"/>
  <c r="S203" i="43"/>
  <c r="O189" i="43"/>
  <c r="S207" i="43"/>
  <c r="Q203" i="43"/>
  <c r="Q193" i="43"/>
  <c r="Q205" i="43"/>
  <c r="S199" i="43"/>
  <c r="Q194" i="43"/>
  <c r="Q202" i="43"/>
  <c r="Q201" i="43"/>
  <c r="Q192" i="43"/>
  <c r="Q200" i="43"/>
  <c r="S192" i="43"/>
  <c r="Q199" i="43"/>
  <c r="S204" i="43"/>
  <c r="S189" i="43"/>
  <c r="O192" i="43"/>
  <c r="O202" i="43"/>
  <c r="M191" i="43"/>
  <c r="O205" i="43"/>
  <c r="M193" i="43"/>
  <c r="Q189" i="43"/>
  <c r="M195" i="43"/>
  <c r="M204" i="43"/>
  <c r="M207" i="43"/>
  <c r="M192" i="43"/>
  <c r="S190" i="43"/>
  <c r="O196" i="43"/>
  <c r="O207" i="43"/>
  <c r="M203" i="43"/>
  <c r="M196" i="43"/>
  <c r="Q207" i="43"/>
  <c r="M189" i="43"/>
  <c r="O195" i="43"/>
  <c r="O204" i="43"/>
  <c r="S191" i="43"/>
  <c r="Q190" i="43"/>
  <c r="O199" i="43"/>
  <c r="O200" i="43"/>
  <c r="M200" i="43"/>
  <c r="S198" i="43"/>
  <c r="M206" i="43"/>
  <c r="M198" i="43"/>
  <c r="O190" i="43"/>
  <c r="O194" i="43"/>
  <c r="M190" i="43"/>
  <c r="M194" i="43"/>
  <c r="Q191" i="43"/>
  <c r="S206" i="43"/>
  <c r="O201" i="43"/>
  <c r="M199" i="43"/>
  <c r="M205" i="43"/>
  <c r="M202" i="43"/>
  <c r="O203" i="43"/>
  <c r="O197" i="43"/>
  <c r="O206" i="43"/>
  <c r="O193" i="43"/>
  <c r="M197" i="43"/>
  <c r="M201" i="43"/>
  <c r="O198" i="43"/>
  <c r="I245" i="43"/>
  <c r="I234" i="43"/>
  <c r="R234" i="43"/>
  <c r="S216" i="43" s="1"/>
  <c r="G226" i="43"/>
  <c r="G233" i="43"/>
  <c r="G228" i="43"/>
  <c r="C218" i="43"/>
  <c r="G230" i="43"/>
  <c r="G232" i="43"/>
  <c r="G216" i="43"/>
  <c r="C217" i="43"/>
  <c r="G227" i="43"/>
  <c r="G222" i="43"/>
  <c r="G225" i="43"/>
  <c r="G218" i="43"/>
  <c r="G224" i="43"/>
  <c r="G220" i="43"/>
  <c r="C230" i="43"/>
  <c r="G219" i="43"/>
  <c r="E225" i="43"/>
  <c r="E221" i="43"/>
  <c r="E220" i="43"/>
  <c r="G229" i="43"/>
  <c r="G221" i="43"/>
  <c r="C232" i="43"/>
  <c r="E231" i="43"/>
  <c r="C219" i="43"/>
  <c r="G215" i="43"/>
  <c r="C220" i="43"/>
  <c r="E230" i="43"/>
  <c r="E217" i="43"/>
  <c r="E232" i="43"/>
  <c r="E224" i="43"/>
  <c r="E216" i="43"/>
  <c r="E233" i="43"/>
  <c r="G223" i="43"/>
  <c r="C216" i="43"/>
  <c r="E226" i="43"/>
  <c r="C225" i="43"/>
  <c r="C223" i="43"/>
  <c r="C229" i="43"/>
  <c r="E228" i="43"/>
  <c r="E223" i="43"/>
  <c r="C226" i="43"/>
  <c r="C231" i="43"/>
  <c r="E229" i="43"/>
  <c r="E227" i="43"/>
  <c r="C228" i="43"/>
  <c r="E219" i="43"/>
  <c r="C221" i="43"/>
  <c r="E218" i="43"/>
  <c r="C233" i="43"/>
  <c r="G231" i="43"/>
  <c r="C215" i="43"/>
  <c r="E222" i="43"/>
  <c r="C224" i="43"/>
  <c r="C227" i="43"/>
  <c r="C222" i="43"/>
  <c r="E215" i="43"/>
  <c r="G217" i="43"/>
  <c r="I222" i="43"/>
  <c r="C260" i="43"/>
  <c r="O259" i="43"/>
  <c r="I219" i="43"/>
  <c r="I221" i="43"/>
  <c r="I260" i="43"/>
  <c r="R260" i="43"/>
  <c r="S245" i="43" s="1"/>
  <c r="G245" i="43"/>
  <c r="G241" i="43"/>
  <c r="G259" i="43"/>
  <c r="G242" i="43"/>
  <c r="C244" i="43"/>
  <c r="C243" i="43"/>
  <c r="G243" i="43"/>
  <c r="C245" i="43"/>
  <c r="E251" i="43"/>
  <c r="C254" i="43"/>
  <c r="C259" i="43"/>
  <c r="E254" i="43"/>
  <c r="E252" i="43"/>
  <c r="E244" i="43"/>
  <c r="C241" i="43"/>
  <c r="E242" i="43"/>
  <c r="E243" i="43"/>
  <c r="G250" i="43"/>
  <c r="C250" i="43"/>
  <c r="G255" i="43"/>
  <c r="G248" i="43"/>
  <c r="C255" i="43"/>
  <c r="G254" i="43"/>
  <c r="C256" i="43"/>
  <c r="C248" i="43"/>
  <c r="E246" i="43"/>
  <c r="C258" i="43"/>
  <c r="G253" i="43"/>
  <c r="E259" i="43"/>
  <c r="E253" i="43"/>
  <c r="E241" i="43"/>
  <c r="E249" i="43"/>
  <c r="E256" i="43"/>
  <c r="C247" i="43"/>
  <c r="C242" i="43"/>
  <c r="G257" i="43"/>
  <c r="G247" i="43"/>
  <c r="G256" i="43"/>
  <c r="G252" i="43"/>
  <c r="E247" i="43"/>
  <c r="C246" i="43"/>
  <c r="E258" i="43"/>
  <c r="C257" i="43"/>
  <c r="C253" i="43"/>
  <c r="G244" i="43"/>
  <c r="C251" i="43"/>
  <c r="I244" i="43"/>
  <c r="C252" i="43"/>
  <c r="E257" i="43"/>
  <c r="G251" i="43"/>
  <c r="E250" i="43"/>
  <c r="C249" i="43"/>
  <c r="G246" i="43"/>
  <c r="G258" i="43"/>
  <c r="G249" i="43"/>
  <c r="E255" i="43"/>
  <c r="E245" i="43"/>
  <c r="E248" i="43"/>
  <c r="I249" i="43"/>
  <c r="I255" i="43"/>
  <c r="G260" i="43"/>
  <c r="I246" i="43"/>
  <c r="I241" i="43"/>
  <c r="I253" i="43"/>
  <c r="O246" i="43"/>
  <c r="O253" i="43"/>
  <c r="O258" i="43"/>
  <c r="O243" i="43"/>
  <c r="I252" i="43"/>
  <c r="O242" i="43"/>
  <c r="S194" i="43"/>
  <c r="I254" i="43"/>
  <c r="I247" i="43"/>
  <c r="I260" i="42"/>
  <c r="R260" i="42"/>
  <c r="S252" i="42" s="1"/>
  <c r="C259" i="42"/>
  <c r="C255" i="42"/>
  <c r="C243" i="42"/>
  <c r="C253" i="42"/>
  <c r="E254" i="42"/>
  <c r="C257" i="42"/>
  <c r="C247" i="42"/>
  <c r="C245" i="42"/>
  <c r="G255" i="42"/>
  <c r="G259" i="42"/>
  <c r="E253" i="42"/>
  <c r="E255" i="42"/>
  <c r="C251" i="42"/>
  <c r="G256" i="42"/>
  <c r="E256" i="42"/>
  <c r="C249" i="42"/>
  <c r="I259" i="42"/>
  <c r="E245" i="42"/>
  <c r="E250" i="42"/>
  <c r="E246" i="42"/>
  <c r="E242" i="42"/>
  <c r="E241" i="42"/>
  <c r="G250" i="42"/>
  <c r="C248" i="42"/>
  <c r="C242" i="42"/>
  <c r="I243" i="42"/>
  <c r="G252" i="42"/>
  <c r="E249" i="42"/>
  <c r="G257" i="42"/>
  <c r="G248" i="42"/>
  <c r="E251" i="42"/>
  <c r="G244" i="42"/>
  <c r="G247" i="42"/>
  <c r="C246" i="42"/>
  <c r="G254" i="42"/>
  <c r="E248" i="42"/>
  <c r="C241" i="42"/>
  <c r="G258" i="42"/>
  <c r="G246" i="42"/>
  <c r="C244" i="42"/>
  <c r="G243" i="42"/>
  <c r="E259" i="42"/>
  <c r="G245" i="42"/>
  <c r="I255" i="42"/>
  <c r="C256" i="42"/>
  <c r="I253" i="42"/>
  <c r="G253" i="42"/>
  <c r="E258" i="42"/>
  <c r="E247" i="42"/>
  <c r="E243" i="42"/>
  <c r="G242" i="42"/>
  <c r="G251" i="42"/>
  <c r="C250" i="42"/>
  <c r="E257" i="42"/>
  <c r="E252" i="42"/>
  <c r="C254" i="42"/>
  <c r="E244" i="42"/>
  <c r="G241" i="42"/>
  <c r="G249" i="42"/>
  <c r="C252" i="42"/>
  <c r="C258" i="42"/>
  <c r="C260" i="42"/>
  <c r="I230" i="42"/>
  <c r="I249" i="42"/>
  <c r="I242" i="42"/>
  <c r="I256" i="42"/>
  <c r="I223" i="42"/>
  <c r="I217" i="42"/>
  <c r="I246" i="42"/>
  <c r="I241" i="42"/>
  <c r="I225" i="42"/>
  <c r="I227" i="42"/>
  <c r="I232" i="42"/>
  <c r="O255" i="42"/>
  <c r="O254" i="42"/>
  <c r="O256" i="42"/>
  <c r="O253" i="42"/>
  <c r="G260" i="42"/>
  <c r="I257" i="42"/>
  <c r="O248" i="42"/>
  <c r="O243" i="42"/>
  <c r="I244" i="42"/>
  <c r="O245" i="42"/>
  <c r="O242" i="42"/>
  <c r="I252" i="42"/>
  <c r="I258" i="42"/>
  <c r="O260" i="42"/>
  <c r="O259" i="42"/>
  <c r="O252" i="42"/>
  <c r="R234" i="42"/>
  <c r="S220" i="42" s="1"/>
  <c r="I234" i="42"/>
  <c r="C216" i="42"/>
  <c r="E229" i="42"/>
  <c r="E226" i="42"/>
  <c r="G224" i="42"/>
  <c r="E227" i="42"/>
  <c r="E224" i="42"/>
  <c r="E225" i="42"/>
  <c r="E228" i="42"/>
  <c r="C215" i="42"/>
  <c r="E230" i="42"/>
  <c r="C219" i="42"/>
  <c r="G228" i="42"/>
  <c r="G230" i="42"/>
  <c r="I219" i="42"/>
  <c r="C233" i="42"/>
  <c r="C227" i="42"/>
  <c r="C220" i="42"/>
  <c r="E232" i="42"/>
  <c r="C232" i="42"/>
  <c r="E220" i="42"/>
  <c r="G227" i="42"/>
  <c r="C221" i="42"/>
  <c r="I216" i="42"/>
  <c r="E231" i="42"/>
  <c r="G218" i="42"/>
  <c r="C223" i="42"/>
  <c r="E218" i="42"/>
  <c r="C217" i="42"/>
  <c r="C229" i="42"/>
  <c r="G215" i="42"/>
  <c r="G217" i="42"/>
  <c r="G225" i="42"/>
  <c r="C231" i="42"/>
  <c r="E217" i="42"/>
  <c r="C218" i="42"/>
  <c r="C224" i="42"/>
  <c r="E223" i="42"/>
  <c r="G223" i="42"/>
  <c r="G222" i="42"/>
  <c r="C230" i="42"/>
  <c r="G226" i="42"/>
  <c r="G221" i="42"/>
  <c r="E221" i="42"/>
  <c r="G219" i="42"/>
  <c r="C226" i="42"/>
  <c r="E215" i="42"/>
  <c r="G231" i="42"/>
  <c r="G233" i="42"/>
  <c r="G220" i="42"/>
  <c r="E222" i="42"/>
  <c r="G216" i="42"/>
  <c r="E216" i="42"/>
  <c r="C225" i="42"/>
  <c r="C222" i="42"/>
  <c r="G232" i="42"/>
  <c r="G229" i="42"/>
  <c r="E233" i="42"/>
  <c r="E219" i="42"/>
  <c r="C228" i="42"/>
  <c r="C234" i="42"/>
  <c r="I254" i="42"/>
  <c r="I248" i="42"/>
  <c r="S228" i="42"/>
  <c r="I233" i="42"/>
  <c r="I245" i="42"/>
  <c r="S208" i="42"/>
  <c r="M203" i="42"/>
  <c r="O191" i="42"/>
  <c r="O194" i="42"/>
  <c r="O193" i="42"/>
  <c r="O197" i="42"/>
  <c r="O190" i="42"/>
  <c r="O192" i="42"/>
  <c r="Q201" i="42"/>
  <c r="Q205" i="42"/>
  <c r="O195" i="42"/>
  <c r="O199" i="42"/>
  <c r="O196" i="42"/>
  <c r="O200" i="42"/>
  <c r="M204" i="42"/>
  <c r="M207" i="42"/>
  <c r="O198" i="42"/>
  <c r="O189" i="42"/>
  <c r="Q192" i="42"/>
  <c r="Q191" i="42"/>
  <c r="M198" i="42"/>
  <c r="O202" i="42"/>
  <c r="M199" i="42"/>
  <c r="Q190" i="42"/>
  <c r="O203" i="42"/>
  <c r="M197" i="42"/>
  <c r="M194" i="42"/>
  <c r="O201" i="42"/>
  <c r="M202" i="42"/>
  <c r="Q198" i="42"/>
  <c r="Q197" i="42"/>
  <c r="M192" i="42"/>
  <c r="M191" i="42"/>
  <c r="Q207" i="42"/>
  <c r="M201" i="42"/>
  <c r="Q199" i="42"/>
  <c r="O205" i="42"/>
  <c r="O204" i="42"/>
  <c r="Q202" i="42"/>
  <c r="M196" i="42"/>
  <c r="M206" i="42"/>
  <c r="Q189" i="42"/>
  <c r="Q193" i="42"/>
  <c r="M205" i="42"/>
  <c r="M190" i="42"/>
  <c r="O206" i="42"/>
  <c r="M195" i="42"/>
  <c r="Q196" i="42"/>
  <c r="Q203" i="42"/>
  <c r="Q195" i="42"/>
  <c r="M193" i="42"/>
  <c r="Q194" i="42"/>
  <c r="Q206" i="42"/>
  <c r="Q200" i="42"/>
  <c r="O207" i="42"/>
  <c r="M200" i="42"/>
  <c r="M189" i="42"/>
  <c r="Q204" i="42"/>
  <c r="E260" i="42"/>
  <c r="I222" i="42"/>
  <c r="O258" i="42"/>
  <c r="S205" i="42"/>
  <c r="I220" i="42"/>
  <c r="I247" i="42"/>
  <c r="O254" i="41"/>
  <c r="O242" i="41"/>
  <c r="O244" i="41"/>
  <c r="O258" i="41"/>
  <c r="O256" i="41"/>
  <c r="O257" i="41"/>
  <c r="O255" i="41"/>
  <c r="O243" i="41"/>
  <c r="O259" i="41"/>
  <c r="O249" i="41"/>
  <c r="I260" i="41"/>
  <c r="R260" i="41"/>
  <c r="M260" i="41" s="1"/>
  <c r="E244" i="41"/>
  <c r="E256" i="41"/>
  <c r="E243" i="41"/>
  <c r="E258" i="41"/>
  <c r="E255" i="41"/>
  <c r="E259" i="41"/>
  <c r="E254" i="41"/>
  <c r="E241" i="41"/>
  <c r="G252" i="41"/>
  <c r="E257" i="41"/>
  <c r="E242" i="41"/>
  <c r="G244" i="41"/>
  <c r="G251" i="41"/>
  <c r="C247" i="41"/>
  <c r="G254" i="41"/>
  <c r="E249" i="41"/>
  <c r="G242" i="41"/>
  <c r="C252" i="41"/>
  <c r="G246" i="41"/>
  <c r="E251" i="41"/>
  <c r="G249" i="41"/>
  <c r="E250" i="41"/>
  <c r="E246" i="41"/>
  <c r="E245" i="41"/>
  <c r="G247" i="41"/>
  <c r="C257" i="41"/>
  <c r="C246" i="41"/>
  <c r="E252" i="41"/>
  <c r="E248" i="41"/>
  <c r="G259" i="41"/>
  <c r="C243" i="41"/>
  <c r="C251" i="41"/>
  <c r="C258" i="41"/>
  <c r="C250" i="41"/>
  <c r="C259" i="41"/>
  <c r="C241" i="41"/>
  <c r="C253" i="41"/>
  <c r="G243" i="41"/>
  <c r="C248" i="41"/>
  <c r="G257" i="41"/>
  <c r="C256" i="41"/>
  <c r="G253" i="41"/>
  <c r="C244" i="41"/>
  <c r="G245" i="41"/>
  <c r="G255" i="41"/>
  <c r="C255" i="41"/>
  <c r="G250" i="41"/>
  <c r="C242" i="41"/>
  <c r="G241" i="41"/>
  <c r="C249" i="41"/>
  <c r="E253" i="41"/>
  <c r="C254" i="41"/>
  <c r="E247" i="41"/>
  <c r="G258" i="41"/>
  <c r="G248" i="41"/>
  <c r="G256" i="41"/>
  <c r="C245" i="41"/>
  <c r="I252" i="41"/>
  <c r="O260" i="41"/>
  <c r="I244" i="41"/>
  <c r="I255" i="41"/>
  <c r="I247" i="41"/>
  <c r="O250" i="41"/>
  <c r="O253" i="41"/>
  <c r="I254" i="41"/>
  <c r="O252" i="41"/>
  <c r="I250" i="41"/>
  <c r="O246" i="41"/>
  <c r="E260" i="41"/>
  <c r="I256" i="41"/>
  <c r="G260" i="41"/>
  <c r="R234" i="41"/>
  <c r="S218" i="41" s="1"/>
  <c r="I234" i="41"/>
  <c r="G218" i="41"/>
  <c r="E229" i="41"/>
  <c r="E231" i="41"/>
  <c r="C217" i="41"/>
  <c r="C218" i="41"/>
  <c r="G215" i="41"/>
  <c r="C225" i="41"/>
  <c r="C216" i="41"/>
  <c r="C215" i="41"/>
  <c r="C221" i="41"/>
  <c r="E228" i="41"/>
  <c r="E232" i="41"/>
  <c r="E233" i="41"/>
  <c r="E230" i="41"/>
  <c r="E216" i="41"/>
  <c r="G222" i="41"/>
  <c r="G226" i="41"/>
  <c r="G225" i="41"/>
  <c r="G231" i="41"/>
  <c r="G219" i="41"/>
  <c r="E223" i="41"/>
  <c r="C220" i="41"/>
  <c r="E215" i="41"/>
  <c r="E217" i="41"/>
  <c r="C224" i="41"/>
  <c r="G230" i="41"/>
  <c r="G228" i="41"/>
  <c r="E227" i="41"/>
  <c r="E219" i="41"/>
  <c r="G224" i="41"/>
  <c r="C232" i="41"/>
  <c r="G232" i="41"/>
  <c r="E225" i="41"/>
  <c r="C231" i="41"/>
  <c r="E222" i="41"/>
  <c r="G217" i="41"/>
  <c r="E221" i="41"/>
  <c r="C223" i="41"/>
  <c r="G227" i="41"/>
  <c r="C222" i="41"/>
  <c r="G220" i="41"/>
  <c r="E218" i="41"/>
  <c r="E224" i="41"/>
  <c r="E220" i="41"/>
  <c r="C226" i="41"/>
  <c r="C219" i="41"/>
  <c r="C227" i="41"/>
  <c r="C230" i="41"/>
  <c r="G216" i="41"/>
  <c r="G233" i="41"/>
  <c r="C233" i="41"/>
  <c r="G234" i="41"/>
  <c r="G221" i="41"/>
  <c r="E226" i="41"/>
  <c r="C229" i="41"/>
  <c r="G229" i="41"/>
  <c r="C228" i="41"/>
  <c r="G223" i="41"/>
  <c r="O251" i="41"/>
  <c r="O245" i="41"/>
  <c r="O248" i="41"/>
  <c r="I232" i="41"/>
  <c r="I243" i="41"/>
  <c r="I241" i="41"/>
  <c r="O207" i="41"/>
  <c r="O203" i="41"/>
  <c r="O199" i="41"/>
  <c r="O195" i="41"/>
  <c r="O191" i="41"/>
  <c r="O202" i="41"/>
  <c r="O194" i="41"/>
  <c r="S208" i="41"/>
  <c r="O206" i="41"/>
  <c r="O198" i="41"/>
  <c r="O190" i="41"/>
  <c r="O200" i="41"/>
  <c r="O205" i="41"/>
  <c r="O196" i="41"/>
  <c r="M189" i="41"/>
  <c r="O192" i="41"/>
  <c r="O197" i="41"/>
  <c r="O201" i="41"/>
  <c r="O204" i="41"/>
  <c r="O193" i="41"/>
  <c r="M206" i="41"/>
  <c r="M200" i="41"/>
  <c r="S191" i="41"/>
  <c r="S196" i="41"/>
  <c r="Q208" i="41"/>
  <c r="Q190" i="41"/>
  <c r="Q200" i="41"/>
  <c r="Q207" i="41"/>
  <c r="S198" i="41"/>
  <c r="M203" i="41"/>
  <c r="S194" i="41"/>
  <c r="M190" i="41"/>
  <c r="M192" i="41"/>
  <c r="Q196" i="41"/>
  <c r="M193" i="41"/>
  <c r="M194" i="41"/>
  <c r="M196" i="41"/>
  <c r="Q202" i="41"/>
  <c r="S204" i="41"/>
  <c r="Q204" i="41"/>
  <c r="O189" i="41"/>
  <c r="Q192" i="41"/>
  <c r="Q191" i="41"/>
  <c r="Q198" i="41"/>
  <c r="M202" i="41"/>
  <c r="Q194" i="41"/>
  <c r="S202" i="41"/>
  <c r="Q193" i="41"/>
  <c r="M205" i="41"/>
  <c r="S200" i="41"/>
  <c r="S192" i="41"/>
  <c r="M197" i="41"/>
  <c r="M191" i="41"/>
  <c r="Q201" i="41"/>
  <c r="S190" i="41"/>
  <c r="M198" i="41"/>
  <c r="Q197" i="41"/>
  <c r="Q203" i="41"/>
  <c r="M199" i="41"/>
  <c r="Q206" i="41"/>
  <c r="S199" i="41"/>
  <c r="Q199" i="41"/>
  <c r="M195" i="41"/>
  <c r="M201" i="41"/>
  <c r="S206" i="41"/>
  <c r="M204" i="41"/>
  <c r="M207" i="41"/>
  <c r="Q189" i="41"/>
  <c r="Q205" i="41"/>
  <c r="Q195" i="41"/>
  <c r="S203" i="41"/>
  <c r="E234" i="41"/>
  <c r="I224" i="41"/>
  <c r="I223" i="41"/>
  <c r="O208" i="41"/>
  <c r="C260" i="41"/>
  <c r="I219" i="41"/>
  <c r="S197" i="41"/>
  <c r="I249" i="41"/>
  <c r="I218" i="41"/>
  <c r="I216" i="41"/>
  <c r="C234" i="41"/>
  <c r="O247" i="41"/>
  <c r="I217" i="41"/>
  <c r="I258" i="41"/>
  <c r="I253" i="41"/>
  <c r="I220" i="41"/>
  <c r="O242" i="40"/>
  <c r="O250" i="40"/>
  <c r="I260" i="40"/>
  <c r="R260" i="40"/>
  <c r="S252" i="40" s="1"/>
  <c r="G259" i="40"/>
  <c r="E242" i="40"/>
  <c r="G241" i="40"/>
  <c r="C253" i="40"/>
  <c r="C249" i="40"/>
  <c r="E241" i="40"/>
  <c r="C245" i="40"/>
  <c r="C257" i="40"/>
  <c r="I253" i="40"/>
  <c r="E246" i="40"/>
  <c r="E255" i="40"/>
  <c r="C246" i="40"/>
  <c r="E244" i="40"/>
  <c r="C241" i="40"/>
  <c r="G257" i="40"/>
  <c r="G249" i="40"/>
  <c r="G243" i="40"/>
  <c r="G252" i="40"/>
  <c r="C244" i="40"/>
  <c r="G250" i="40"/>
  <c r="E248" i="40"/>
  <c r="E259" i="40"/>
  <c r="I249" i="40"/>
  <c r="G246" i="40"/>
  <c r="E253" i="40"/>
  <c r="C252" i="40"/>
  <c r="C251" i="40"/>
  <c r="E256" i="40"/>
  <c r="C259" i="40"/>
  <c r="C242" i="40"/>
  <c r="G255" i="40"/>
  <c r="C255" i="40"/>
  <c r="E249" i="40"/>
  <c r="C243" i="40"/>
  <c r="E258" i="40"/>
  <c r="G245" i="40"/>
  <c r="G258" i="40"/>
  <c r="C250" i="40"/>
  <c r="G251" i="40"/>
  <c r="G256" i="40"/>
  <c r="E252" i="40"/>
  <c r="C247" i="40"/>
  <c r="E251" i="40"/>
  <c r="G253" i="40"/>
  <c r="E254" i="40"/>
  <c r="C248" i="40"/>
  <c r="C254" i="40"/>
  <c r="G242" i="40"/>
  <c r="G244" i="40"/>
  <c r="G254" i="40"/>
  <c r="C258" i="40"/>
  <c r="E245" i="40"/>
  <c r="G248" i="40"/>
  <c r="G247" i="40"/>
  <c r="E243" i="40"/>
  <c r="C256" i="40"/>
  <c r="E257" i="40"/>
  <c r="E250" i="40"/>
  <c r="E247" i="40"/>
  <c r="I259" i="40"/>
  <c r="O256" i="40"/>
  <c r="O249" i="40"/>
  <c r="I252" i="40"/>
  <c r="I245" i="40"/>
  <c r="I244" i="40"/>
  <c r="I248" i="40"/>
  <c r="O246" i="40"/>
  <c r="I241" i="40"/>
  <c r="E260" i="40"/>
  <c r="O248" i="40"/>
  <c r="O257" i="40"/>
  <c r="O260" i="40"/>
  <c r="O254" i="40"/>
  <c r="O259" i="40"/>
  <c r="G260" i="40"/>
  <c r="O245" i="40"/>
  <c r="I255" i="40"/>
  <c r="O251" i="40"/>
  <c r="O253" i="40"/>
  <c r="O255" i="40"/>
  <c r="I256" i="40"/>
  <c r="I234" i="40"/>
  <c r="R234" i="40"/>
  <c r="S216" i="40" s="1"/>
  <c r="C221" i="40"/>
  <c r="C219" i="40"/>
  <c r="C217" i="40"/>
  <c r="C223" i="40"/>
  <c r="E219" i="40"/>
  <c r="E223" i="40"/>
  <c r="C225" i="40"/>
  <c r="C227" i="40"/>
  <c r="C229" i="40"/>
  <c r="C231" i="40"/>
  <c r="G233" i="40"/>
  <c r="G226" i="40"/>
  <c r="E216" i="40"/>
  <c r="E218" i="40"/>
  <c r="G224" i="40"/>
  <c r="G232" i="40"/>
  <c r="E217" i="40"/>
  <c r="G230" i="40"/>
  <c r="G228" i="40"/>
  <c r="I231" i="40"/>
  <c r="I223" i="40"/>
  <c r="C232" i="40"/>
  <c r="G231" i="40"/>
  <c r="C233" i="40"/>
  <c r="G216" i="40"/>
  <c r="E231" i="40"/>
  <c r="I217" i="40"/>
  <c r="E220" i="40"/>
  <c r="G218" i="40"/>
  <c r="G215" i="40"/>
  <c r="E226" i="40"/>
  <c r="I229" i="40"/>
  <c r="C228" i="40"/>
  <c r="C215" i="40"/>
  <c r="E224" i="40"/>
  <c r="G223" i="40"/>
  <c r="I227" i="40"/>
  <c r="C230" i="40"/>
  <c r="G217" i="40"/>
  <c r="E229" i="40"/>
  <c r="I225" i="40"/>
  <c r="E228" i="40"/>
  <c r="G219" i="40"/>
  <c r="G229" i="40"/>
  <c r="E215" i="40"/>
  <c r="E227" i="40"/>
  <c r="E233" i="40"/>
  <c r="E225" i="40"/>
  <c r="E230" i="40"/>
  <c r="I221" i="40"/>
  <c r="C224" i="40"/>
  <c r="G222" i="40"/>
  <c r="I219" i="40"/>
  <c r="C218" i="40"/>
  <c r="C226" i="40"/>
  <c r="G221" i="40"/>
  <c r="G220" i="40"/>
  <c r="G227" i="40"/>
  <c r="C216" i="40"/>
  <c r="E232" i="40"/>
  <c r="E221" i="40"/>
  <c r="C222" i="40"/>
  <c r="C220" i="40"/>
  <c r="E222" i="40"/>
  <c r="G225" i="40"/>
  <c r="O252" i="40"/>
  <c r="I243" i="40"/>
  <c r="C260" i="40"/>
  <c r="O250" i="39"/>
  <c r="O244" i="39"/>
  <c r="I232" i="39"/>
  <c r="I233" i="39"/>
  <c r="E234" i="39"/>
  <c r="G234" i="39"/>
  <c r="I228" i="39"/>
  <c r="O252" i="39"/>
  <c r="O251" i="39"/>
  <c r="O245" i="39"/>
  <c r="S208" i="39"/>
  <c r="M189" i="39"/>
  <c r="S199" i="39"/>
  <c r="Q189" i="39"/>
  <c r="Q191" i="39"/>
  <c r="Q199" i="39"/>
  <c r="S203" i="39"/>
  <c r="Q195" i="39"/>
  <c r="S195" i="39"/>
  <c r="S191" i="39"/>
  <c r="Q200" i="39"/>
  <c r="Q197" i="39"/>
  <c r="Q203" i="39"/>
  <c r="Q204" i="39"/>
  <c r="M205" i="39"/>
  <c r="M196" i="39"/>
  <c r="Q196" i="39"/>
  <c r="Q202" i="39"/>
  <c r="S207" i="39"/>
  <c r="O203" i="39"/>
  <c r="S205" i="39"/>
  <c r="O196" i="39"/>
  <c r="O195" i="39"/>
  <c r="M198" i="39"/>
  <c r="O192" i="39"/>
  <c r="M194" i="39"/>
  <c r="Q206" i="39"/>
  <c r="Q194" i="39"/>
  <c r="O205" i="39"/>
  <c r="O201" i="39"/>
  <c r="O204" i="39"/>
  <c r="M191" i="39"/>
  <c r="M199" i="39"/>
  <c r="M202" i="39"/>
  <c r="M200" i="39"/>
  <c r="O191" i="39"/>
  <c r="O199" i="39"/>
  <c r="O190" i="39"/>
  <c r="O207" i="39"/>
  <c r="M190" i="39"/>
  <c r="O200" i="39"/>
  <c r="M204" i="39"/>
  <c r="Q193" i="39"/>
  <c r="M207" i="39"/>
  <c r="O193" i="39"/>
  <c r="M201" i="39"/>
  <c r="O194" i="39"/>
  <c r="M192" i="39"/>
  <c r="O202" i="39"/>
  <c r="O197" i="39"/>
  <c r="O189" i="39"/>
  <c r="O198" i="39"/>
  <c r="S197" i="39"/>
  <c r="Q198" i="39"/>
  <c r="Q205" i="39"/>
  <c r="Q207" i="39"/>
  <c r="M197" i="39"/>
  <c r="Q190" i="39"/>
  <c r="M193" i="39"/>
  <c r="M203" i="39"/>
  <c r="Q192" i="39"/>
  <c r="Q201" i="39"/>
  <c r="O206" i="39"/>
  <c r="M195" i="39"/>
  <c r="M206" i="39"/>
  <c r="O255" i="39"/>
  <c r="Q208" i="39"/>
  <c r="I260" i="39"/>
  <c r="R260" i="39"/>
  <c r="S244" i="39" s="1"/>
  <c r="C255" i="39"/>
  <c r="C251" i="39"/>
  <c r="C253" i="39"/>
  <c r="C257" i="39"/>
  <c r="E241" i="39"/>
  <c r="G259" i="39"/>
  <c r="C244" i="39"/>
  <c r="I251" i="39"/>
  <c r="G258" i="39"/>
  <c r="C242" i="39"/>
  <c r="E257" i="39"/>
  <c r="G242" i="39"/>
  <c r="G257" i="39"/>
  <c r="C256" i="39"/>
  <c r="G253" i="39"/>
  <c r="E251" i="39"/>
  <c r="E242" i="39"/>
  <c r="G249" i="39"/>
  <c r="E249" i="39"/>
  <c r="C259" i="39"/>
  <c r="E255" i="39"/>
  <c r="C243" i="39"/>
  <c r="E253" i="39"/>
  <c r="E246" i="39"/>
  <c r="G250" i="39"/>
  <c r="G256" i="39"/>
  <c r="C247" i="39"/>
  <c r="C250" i="39"/>
  <c r="C245" i="39"/>
  <c r="G252" i="39"/>
  <c r="E243" i="39"/>
  <c r="E244" i="39"/>
  <c r="G241" i="39"/>
  <c r="I253" i="39"/>
  <c r="G255" i="39"/>
  <c r="G251" i="39"/>
  <c r="E252" i="39"/>
  <c r="C249" i="39"/>
  <c r="E258" i="39"/>
  <c r="E259" i="39"/>
  <c r="G246" i="39"/>
  <c r="E254" i="39"/>
  <c r="E245" i="39"/>
  <c r="C241" i="39"/>
  <c r="G254" i="39"/>
  <c r="C252" i="39"/>
  <c r="E250" i="39"/>
  <c r="E256" i="39"/>
  <c r="C254" i="39"/>
  <c r="G244" i="39"/>
  <c r="I257" i="39"/>
  <c r="G245" i="39"/>
  <c r="G247" i="39"/>
  <c r="E248" i="39"/>
  <c r="C248" i="39"/>
  <c r="C246" i="39"/>
  <c r="G248" i="39"/>
  <c r="C258" i="39"/>
  <c r="G243" i="39"/>
  <c r="E247" i="39"/>
  <c r="I247" i="39"/>
  <c r="S202" i="39"/>
  <c r="I245" i="39"/>
  <c r="M260" i="39"/>
  <c r="O253" i="39"/>
  <c r="O246" i="39"/>
  <c r="O260" i="39"/>
  <c r="O248" i="39"/>
  <c r="O256" i="39"/>
  <c r="I234" i="39"/>
  <c r="R234" i="39"/>
  <c r="S225" i="39" s="1"/>
  <c r="G227" i="39"/>
  <c r="C228" i="39"/>
  <c r="G231" i="39"/>
  <c r="G233" i="39"/>
  <c r="G229" i="39"/>
  <c r="E232" i="39"/>
  <c r="C217" i="39"/>
  <c r="E219" i="39"/>
  <c r="C226" i="39"/>
  <c r="C222" i="39"/>
  <c r="C224" i="39"/>
  <c r="C223" i="39"/>
  <c r="E218" i="39"/>
  <c r="C225" i="39"/>
  <c r="G219" i="39"/>
  <c r="C221" i="39"/>
  <c r="G223" i="39"/>
  <c r="G224" i="39"/>
  <c r="C233" i="39"/>
  <c r="C230" i="39"/>
  <c r="C220" i="39"/>
  <c r="G221" i="39"/>
  <c r="E225" i="39"/>
  <c r="G226" i="39"/>
  <c r="G228" i="39"/>
  <c r="C227" i="39"/>
  <c r="E233" i="39"/>
  <c r="E215" i="39"/>
  <c r="G215" i="39"/>
  <c r="E220" i="39"/>
  <c r="G230" i="39"/>
  <c r="E224" i="39"/>
  <c r="E230" i="39"/>
  <c r="C232" i="39"/>
  <c r="E217" i="39"/>
  <c r="E227" i="39"/>
  <c r="G225" i="39"/>
  <c r="E229" i="39"/>
  <c r="G220" i="39"/>
  <c r="G222" i="39"/>
  <c r="E226" i="39"/>
  <c r="G217" i="39"/>
  <c r="E231" i="39"/>
  <c r="G218" i="39"/>
  <c r="C231" i="39"/>
  <c r="E222" i="39"/>
  <c r="C219" i="39"/>
  <c r="C229" i="39"/>
  <c r="E223" i="39"/>
  <c r="E221" i="39"/>
  <c r="C218" i="39"/>
  <c r="C216" i="39"/>
  <c r="G216" i="39"/>
  <c r="E216" i="39"/>
  <c r="E228" i="39"/>
  <c r="C215" i="39"/>
  <c r="G232" i="39"/>
  <c r="O254" i="39"/>
  <c r="I259" i="39"/>
  <c r="I221" i="39"/>
  <c r="S206" i="39"/>
  <c r="I224" i="39"/>
  <c r="I256" i="39"/>
  <c r="I225" i="39"/>
  <c r="S204" i="39"/>
  <c r="I231" i="39"/>
  <c r="I219" i="39"/>
  <c r="I218" i="39"/>
  <c r="I216" i="39"/>
  <c r="I255" i="39"/>
  <c r="O249" i="39"/>
  <c r="I217" i="39"/>
  <c r="I249" i="39"/>
  <c r="C260" i="39"/>
  <c r="C234" i="39"/>
  <c r="S201" i="39"/>
  <c r="S196" i="39"/>
  <c r="I241" i="39"/>
  <c r="I252" i="39"/>
  <c r="I254" i="39"/>
  <c r="S200" i="39"/>
  <c r="I249" i="37"/>
  <c r="I250" i="37"/>
  <c r="I256" i="37"/>
  <c r="O256" i="37"/>
  <c r="G260" i="37"/>
  <c r="O253" i="37"/>
  <c r="O252" i="37"/>
  <c r="O258" i="37"/>
  <c r="E260" i="37"/>
  <c r="O246" i="37"/>
  <c r="I251" i="37"/>
  <c r="I258" i="37"/>
  <c r="O248" i="37"/>
  <c r="O254" i="37"/>
  <c r="I260" i="37"/>
  <c r="R260" i="37"/>
  <c r="M260" i="37" s="1"/>
  <c r="C259" i="37"/>
  <c r="G246" i="37"/>
  <c r="G259" i="37"/>
  <c r="C246" i="37"/>
  <c r="C243" i="37"/>
  <c r="G254" i="37"/>
  <c r="G252" i="37"/>
  <c r="G248" i="37"/>
  <c r="E242" i="37"/>
  <c r="C247" i="37"/>
  <c r="E253" i="37"/>
  <c r="C245" i="37"/>
  <c r="E248" i="37"/>
  <c r="G241" i="37"/>
  <c r="C249" i="37"/>
  <c r="E247" i="37"/>
  <c r="E255" i="37"/>
  <c r="E256" i="37"/>
  <c r="C257" i="37"/>
  <c r="E244" i="37"/>
  <c r="C256" i="37"/>
  <c r="G256" i="37"/>
  <c r="G243" i="37"/>
  <c r="E245" i="37"/>
  <c r="C251" i="37"/>
  <c r="E250" i="37"/>
  <c r="G247" i="37"/>
  <c r="C258" i="37"/>
  <c r="E241" i="37"/>
  <c r="G257" i="37"/>
  <c r="C252" i="37"/>
  <c r="E249" i="37"/>
  <c r="G255" i="37"/>
  <c r="G242" i="37"/>
  <c r="G244" i="37"/>
  <c r="C244" i="37"/>
  <c r="C250" i="37"/>
  <c r="G249" i="37"/>
  <c r="E259" i="37"/>
  <c r="C255" i="37"/>
  <c r="E254" i="37"/>
  <c r="E257" i="37"/>
  <c r="E251" i="37"/>
  <c r="E246" i="37"/>
  <c r="G251" i="37"/>
  <c r="E252" i="37"/>
  <c r="G258" i="37"/>
  <c r="C254" i="37"/>
  <c r="E258" i="37"/>
  <c r="G253" i="37"/>
  <c r="C248" i="37"/>
  <c r="C253" i="37"/>
  <c r="C242" i="37"/>
  <c r="G250" i="37"/>
  <c r="E243" i="37"/>
  <c r="G245" i="37"/>
  <c r="C241" i="37"/>
  <c r="I247" i="37"/>
  <c r="I259" i="37"/>
  <c r="I241" i="37"/>
  <c r="O251" i="37"/>
  <c r="I245" i="37"/>
  <c r="O242" i="37"/>
  <c r="I257" i="37"/>
  <c r="I254" i="37"/>
  <c r="S208" i="37"/>
  <c r="O200" i="37"/>
  <c r="Q202" i="37"/>
  <c r="Q190" i="37"/>
  <c r="Q194" i="37"/>
  <c r="Q198" i="37"/>
  <c r="Q196" i="37"/>
  <c r="O196" i="37"/>
  <c r="Q206" i="37"/>
  <c r="S207" i="37"/>
  <c r="O204" i="37"/>
  <c r="O203" i="37"/>
  <c r="M201" i="37"/>
  <c r="O191" i="37"/>
  <c r="Q197" i="37"/>
  <c r="Q204" i="37"/>
  <c r="M191" i="37"/>
  <c r="O199" i="37"/>
  <c r="O195" i="37"/>
  <c r="O198" i="37"/>
  <c r="M190" i="37"/>
  <c r="O194" i="37"/>
  <c r="M206" i="37"/>
  <c r="M203" i="37"/>
  <c r="M207" i="37"/>
  <c r="O206" i="37"/>
  <c r="S202" i="37"/>
  <c r="Q199" i="37"/>
  <c r="M193" i="37"/>
  <c r="M199" i="37"/>
  <c r="S194" i="37"/>
  <c r="Q193" i="37"/>
  <c r="S190" i="37"/>
  <c r="M196" i="37"/>
  <c r="M192" i="37"/>
  <c r="Q191" i="37"/>
  <c r="Q201" i="37"/>
  <c r="M195" i="37"/>
  <c r="Q189" i="37"/>
  <c r="Q192" i="37"/>
  <c r="O202" i="37"/>
  <c r="O190" i="37"/>
  <c r="O205" i="37"/>
  <c r="M194" i="37"/>
  <c r="S206" i="37"/>
  <c r="M189" i="37"/>
  <c r="O207" i="37"/>
  <c r="M202" i="37"/>
  <c r="Q207" i="37"/>
  <c r="Q203" i="37"/>
  <c r="O197" i="37"/>
  <c r="M197" i="37"/>
  <c r="M205" i="37"/>
  <c r="O189" i="37"/>
  <c r="M204" i="37"/>
  <c r="M198" i="37"/>
  <c r="O193" i="37"/>
  <c r="O192" i="37"/>
  <c r="S198" i="37"/>
  <c r="Q205" i="37"/>
  <c r="M200" i="37"/>
  <c r="Q200" i="37"/>
  <c r="O201" i="37"/>
  <c r="Q195" i="37"/>
  <c r="I248" i="37"/>
  <c r="I252" i="37"/>
  <c r="I243" i="37"/>
  <c r="O244" i="37"/>
  <c r="S203" i="37"/>
  <c r="I253" i="37"/>
  <c r="O259" i="37"/>
  <c r="I246" i="37"/>
  <c r="I234" i="37"/>
  <c r="C233" i="37"/>
  <c r="R234" i="37"/>
  <c r="S223" i="37" s="1"/>
  <c r="E232" i="37"/>
  <c r="E228" i="37"/>
  <c r="C229" i="37"/>
  <c r="E217" i="37"/>
  <c r="E231" i="37"/>
  <c r="E229" i="37"/>
  <c r="C222" i="37"/>
  <c r="E220" i="37"/>
  <c r="G226" i="37"/>
  <c r="G228" i="37"/>
  <c r="C225" i="37"/>
  <c r="E224" i="37"/>
  <c r="G218" i="37"/>
  <c r="C223" i="37"/>
  <c r="I233" i="37"/>
  <c r="C228" i="37"/>
  <c r="C219" i="37"/>
  <c r="E226" i="37"/>
  <c r="C224" i="37"/>
  <c r="E221" i="37"/>
  <c r="G229" i="37"/>
  <c r="C230" i="37"/>
  <c r="G216" i="37"/>
  <c r="G230" i="37"/>
  <c r="E230" i="37"/>
  <c r="C221" i="37"/>
  <c r="G221" i="37"/>
  <c r="G225" i="37"/>
  <c r="C220" i="37"/>
  <c r="C227" i="37"/>
  <c r="E222" i="37"/>
  <c r="C231" i="37"/>
  <c r="C215" i="37"/>
  <c r="G224" i="37"/>
  <c r="G220" i="37"/>
  <c r="E227" i="37"/>
  <c r="C232" i="37"/>
  <c r="G223" i="37"/>
  <c r="E216" i="37"/>
  <c r="E223" i="37"/>
  <c r="C226" i="37"/>
  <c r="G227" i="37"/>
  <c r="E215" i="37"/>
  <c r="C216" i="37"/>
  <c r="G231" i="37"/>
  <c r="E225" i="37"/>
  <c r="G222" i="37"/>
  <c r="G219" i="37"/>
  <c r="G215" i="37"/>
  <c r="G232" i="37"/>
  <c r="C217" i="37"/>
  <c r="G233" i="37"/>
  <c r="G217" i="37"/>
  <c r="E233" i="37"/>
  <c r="C218" i="37"/>
  <c r="E219" i="37"/>
  <c r="E218" i="37"/>
  <c r="I255" i="37"/>
  <c r="I260" i="36"/>
  <c r="R260" i="36"/>
  <c r="S250" i="36" s="1"/>
  <c r="C257" i="36"/>
  <c r="C245" i="36"/>
  <c r="G252" i="36"/>
  <c r="G256" i="36"/>
  <c r="G254" i="36"/>
  <c r="G251" i="36"/>
  <c r="G258" i="36"/>
  <c r="G255" i="36"/>
  <c r="C253" i="36"/>
  <c r="C249" i="36"/>
  <c r="E241" i="36"/>
  <c r="E242" i="36"/>
  <c r="G253" i="36"/>
  <c r="G242" i="36"/>
  <c r="G246" i="36"/>
  <c r="G250" i="36"/>
  <c r="G257" i="36"/>
  <c r="E260" i="36"/>
  <c r="G245" i="36"/>
  <c r="C254" i="36"/>
  <c r="C247" i="36"/>
  <c r="C255" i="36"/>
  <c r="C250" i="36"/>
  <c r="G249" i="36"/>
  <c r="E259" i="36"/>
  <c r="E251" i="36"/>
  <c r="E257" i="36"/>
  <c r="G244" i="36"/>
  <c r="E254" i="36"/>
  <c r="E249" i="36"/>
  <c r="C248" i="36"/>
  <c r="C241" i="36"/>
  <c r="E246" i="36"/>
  <c r="C256" i="36"/>
  <c r="C242" i="36"/>
  <c r="E250" i="36"/>
  <c r="G259" i="36"/>
  <c r="G247" i="36"/>
  <c r="E256" i="36"/>
  <c r="E252" i="36"/>
  <c r="E247" i="36"/>
  <c r="E243" i="36"/>
  <c r="E258" i="36"/>
  <c r="E248" i="36"/>
  <c r="E244" i="36"/>
  <c r="C259" i="36"/>
  <c r="C251" i="36"/>
  <c r="G241" i="36"/>
  <c r="C244" i="36"/>
  <c r="E255" i="36"/>
  <c r="G248" i="36"/>
  <c r="E253" i="36"/>
  <c r="C258" i="36"/>
  <c r="C246" i="36"/>
  <c r="C243" i="36"/>
  <c r="C252" i="36"/>
  <c r="I257" i="36"/>
  <c r="G243" i="36"/>
  <c r="E245" i="36"/>
  <c r="O242" i="36"/>
  <c r="I250" i="36"/>
  <c r="E234" i="36"/>
  <c r="I247" i="36"/>
  <c r="O252" i="36"/>
  <c r="O248" i="36"/>
  <c r="I225" i="36"/>
  <c r="I241" i="36"/>
  <c r="I217" i="36"/>
  <c r="I246" i="36"/>
  <c r="I252" i="36"/>
  <c r="C260" i="36"/>
  <c r="I227" i="36"/>
  <c r="I253" i="36"/>
  <c r="I254" i="36"/>
  <c r="O255" i="36"/>
  <c r="I232" i="36"/>
  <c r="I224" i="36"/>
  <c r="I220" i="36"/>
  <c r="I258" i="36"/>
  <c r="O243" i="36"/>
  <c r="I248" i="36"/>
  <c r="O244" i="36"/>
  <c r="O257" i="36"/>
  <c r="I256" i="36"/>
  <c r="I244" i="36"/>
  <c r="R234" i="36"/>
  <c r="S233" i="36" s="1"/>
  <c r="I234" i="36"/>
  <c r="G222" i="36"/>
  <c r="G220" i="36"/>
  <c r="G218" i="36"/>
  <c r="G227" i="36"/>
  <c r="C230" i="36"/>
  <c r="G224" i="36"/>
  <c r="G228" i="36"/>
  <c r="G232" i="36"/>
  <c r="G225" i="36"/>
  <c r="G231" i="36"/>
  <c r="C226" i="36"/>
  <c r="G229" i="36"/>
  <c r="G233" i="36"/>
  <c r="C223" i="36"/>
  <c r="C220" i="36"/>
  <c r="G215" i="36"/>
  <c r="G217" i="36"/>
  <c r="E232" i="36"/>
  <c r="E228" i="36"/>
  <c r="E224" i="36"/>
  <c r="C227" i="36"/>
  <c r="C222" i="36"/>
  <c r="C219" i="36"/>
  <c r="E216" i="36"/>
  <c r="E215" i="36"/>
  <c r="G230" i="36"/>
  <c r="C233" i="36"/>
  <c r="C232" i="36"/>
  <c r="E230" i="36"/>
  <c r="G216" i="36"/>
  <c r="C224" i="36"/>
  <c r="C215" i="36"/>
  <c r="E217" i="36"/>
  <c r="E229" i="36"/>
  <c r="G223" i="36"/>
  <c r="E226" i="36"/>
  <c r="C216" i="36"/>
  <c r="E218" i="36"/>
  <c r="G226" i="36"/>
  <c r="C225" i="36"/>
  <c r="G219" i="36"/>
  <c r="E221" i="36"/>
  <c r="C229" i="36"/>
  <c r="E220" i="36"/>
  <c r="E219" i="36"/>
  <c r="C221" i="36"/>
  <c r="C218" i="36"/>
  <c r="G221" i="36"/>
  <c r="C228" i="36"/>
  <c r="E222" i="36"/>
  <c r="E231" i="36"/>
  <c r="E227" i="36"/>
  <c r="C231" i="36"/>
  <c r="E233" i="36"/>
  <c r="E225" i="36"/>
  <c r="E223" i="36"/>
  <c r="C217" i="36"/>
  <c r="S208" i="36"/>
  <c r="Q207" i="36"/>
  <c r="M190" i="36"/>
  <c r="O195" i="36"/>
  <c r="O202" i="36"/>
  <c r="Q194" i="36"/>
  <c r="O198" i="36"/>
  <c r="O207" i="36"/>
  <c r="Q192" i="36"/>
  <c r="Q196" i="36"/>
  <c r="Q200" i="36"/>
  <c r="Q204" i="36"/>
  <c r="O203" i="36"/>
  <c r="O193" i="36"/>
  <c r="O200" i="36"/>
  <c r="Q193" i="36"/>
  <c r="Q199" i="36"/>
  <c r="Q203" i="36"/>
  <c r="O196" i="36"/>
  <c r="O197" i="36"/>
  <c r="O204" i="36"/>
  <c r="Q191" i="36"/>
  <c r="Q195" i="36"/>
  <c r="O191" i="36"/>
  <c r="O201" i="36"/>
  <c r="M189" i="36"/>
  <c r="O192" i="36"/>
  <c r="O199" i="36"/>
  <c r="O205" i="36"/>
  <c r="Q198" i="36"/>
  <c r="Q202" i="36"/>
  <c r="Q206" i="36"/>
  <c r="O194" i="36"/>
  <c r="O206" i="36"/>
  <c r="Q197" i="36"/>
  <c r="Q201" i="36"/>
  <c r="Q205" i="36"/>
  <c r="S206" i="36"/>
  <c r="M193" i="36"/>
  <c r="M195" i="36"/>
  <c r="S192" i="36"/>
  <c r="M204" i="36"/>
  <c r="Q189" i="36"/>
  <c r="S194" i="36"/>
  <c r="Q190" i="36"/>
  <c r="S196" i="36"/>
  <c r="M200" i="36"/>
  <c r="S191" i="36"/>
  <c r="M207" i="36"/>
  <c r="M199" i="36"/>
  <c r="S195" i="36"/>
  <c r="S207" i="36"/>
  <c r="M194" i="36"/>
  <c r="S198" i="36"/>
  <c r="S202" i="36"/>
  <c r="M202" i="36"/>
  <c r="M196" i="36"/>
  <c r="S197" i="36"/>
  <c r="S200" i="36"/>
  <c r="M201" i="36"/>
  <c r="M192" i="36"/>
  <c r="M203" i="36"/>
  <c r="S205" i="36"/>
  <c r="O189" i="36"/>
  <c r="S204" i="36"/>
  <c r="S193" i="36"/>
  <c r="M205" i="36"/>
  <c r="O190" i="36"/>
  <c r="M198" i="36"/>
  <c r="S203" i="36"/>
  <c r="M197" i="36"/>
  <c r="M191" i="36"/>
  <c r="S201" i="36"/>
  <c r="S199" i="36"/>
  <c r="M206" i="36"/>
  <c r="I226" i="36"/>
  <c r="I230" i="36"/>
  <c r="O208" i="36"/>
  <c r="O249" i="36"/>
  <c r="I233" i="36"/>
  <c r="C234" i="36"/>
  <c r="O256" i="36"/>
  <c r="O258" i="36"/>
  <c r="I218" i="36"/>
  <c r="O253" i="36"/>
  <c r="S190" i="36"/>
  <c r="I243" i="36"/>
  <c r="O259" i="36"/>
  <c r="S189" i="36"/>
  <c r="G260" i="36"/>
  <c r="S201" i="35"/>
  <c r="O260" i="35"/>
  <c r="O243" i="35"/>
  <c r="I247" i="35"/>
  <c r="O246" i="35"/>
  <c r="C260" i="35"/>
  <c r="M208" i="35"/>
  <c r="O208" i="35"/>
  <c r="S208" i="35"/>
  <c r="Q200" i="35"/>
  <c r="Q199" i="35"/>
  <c r="Q198" i="35"/>
  <c r="Q197" i="35"/>
  <c r="Q196" i="35"/>
  <c r="Q195" i="35"/>
  <c r="Q194" i="35"/>
  <c r="Q193" i="35"/>
  <c r="Q192" i="35"/>
  <c r="Q203" i="35"/>
  <c r="M190" i="35"/>
  <c r="M198" i="35"/>
  <c r="M189" i="35"/>
  <c r="M197" i="35"/>
  <c r="Q190" i="35"/>
  <c r="M193" i="35"/>
  <c r="M202" i="35"/>
  <c r="M206" i="35"/>
  <c r="M205" i="35"/>
  <c r="M201" i="35"/>
  <c r="Q207" i="35"/>
  <c r="M196" i="35"/>
  <c r="M194" i="35"/>
  <c r="M192" i="35"/>
  <c r="M191" i="35"/>
  <c r="M199" i="35"/>
  <c r="Q189" i="35"/>
  <c r="M195" i="35"/>
  <c r="M200" i="35"/>
  <c r="Q191" i="35"/>
  <c r="Q202" i="35"/>
  <c r="Q205" i="35"/>
  <c r="O204" i="35"/>
  <c r="M204" i="35"/>
  <c r="O199" i="35"/>
  <c r="O195" i="35"/>
  <c r="O191" i="35"/>
  <c r="S195" i="35"/>
  <c r="S200" i="35"/>
  <c r="O205" i="35"/>
  <c r="S189" i="35"/>
  <c r="Q204" i="35"/>
  <c r="O197" i="35"/>
  <c r="O202" i="35"/>
  <c r="O207" i="35"/>
  <c r="S199" i="35"/>
  <c r="Q206" i="35"/>
  <c r="S194" i="35"/>
  <c r="O200" i="35"/>
  <c r="O196" i="35"/>
  <c r="O192" i="35"/>
  <c r="O203" i="35"/>
  <c r="S191" i="35"/>
  <c r="S192" i="35"/>
  <c r="Q201" i="35"/>
  <c r="S190" i="35"/>
  <c r="M207" i="35"/>
  <c r="O198" i="35"/>
  <c r="O194" i="35"/>
  <c r="O190" i="35"/>
  <c r="S193" i="35"/>
  <c r="O206" i="35"/>
  <c r="S197" i="35"/>
  <c r="M203" i="35"/>
  <c r="S196" i="35"/>
  <c r="O193" i="35"/>
  <c r="O189" i="35"/>
  <c r="S198" i="35"/>
  <c r="O201" i="35"/>
  <c r="I260" i="35"/>
  <c r="R260" i="35"/>
  <c r="Q260" i="35" s="1"/>
  <c r="C246" i="35"/>
  <c r="C248" i="35"/>
  <c r="C242" i="35"/>
  <c r="C245" i="35"/>
  <c r="C243" i="35"/>
  <c r="G243" i="35"/>
  <c r="G245" i="35"/>
  <c r="G247" i="35"/>
  <c r="G249" i="35"/>
  <c r="E255" i="35"/>
  <c r="E259" i="35"/>
  <c r="E253" i="35"/>
  <c r="C251" i="35"/>
  <c r="G242" i="35"/>
  <c r="G246" i="35"/>
  <c r="G248" i="35"/>
  <c r="E257" i="35"/>
  <c r="C241" i="35"/>
  <c r="E256" i="35"/>
  <c r="C244" i="35"/>
  <c r="C249" i="35"/>
  <c r="C253" i="35"/>
  <c r="C247" i="35"/>
  <c r="E254" i="35"/>
  <c r="E258" i="35"/>
  <c r="C257" i="35"/>
  <c r="G244" i="35"/>
  <c r="C259" i="35"/>
  <c r="G241" i="35"/>
  <c r="E252" i="35"/>
  <c r="E248" i="35"/>
  <c r="E244" i="35"/>
  <c r="C258" i="35"/>
  <c r="G256" i="35"/>
  <c r="C252" i="35"/>
  <c r="G251" i="35"/>
  <c r="I245" i="35"/>
  <c r="G250" i="35"/>
  <c r="E250" i="35"/>
  <c r="E246" i="35"/>
  <c r="E242" i="35"/>
  <c r="I251" i="35"/>
  <c r="C254" i="35"/>
  <c r="E241" i="35"/>
  <c r="C256" i="35"/>
  <c r="G255" i="35"/>
  <c r="G252" i="35"/>
  <c r="I242" i="35"/>
  <c r="E251" i="35"/>
  <c r="E247" i="35"/>
  <c r="E243" i="35"/>
  <c r="C255" i="35"/>
  <c r="G259" i="35"/>
  <c r="G254" i="35"/>
  <c r="C250" i="35"/>
  <c r="G257" i="35"/>
  <c r="I253" i="35"/>
  <c r="I241" i="35"/>
  <c r="I243" i="35"/>
  <c r="E249" i="35"/>
  <c r="E245" i="35"/>
  <c r="G258" i="35"/>
  <c r="I244" i="35"/>
  <c r="G253" i="35"/>
  <c r="G260" i="35"/>
  <c r="O259" i="35"/>
  <c r="O253" i="35"/>
  <c r="O258" i="35"/>
  <c r="O255" i="35"/>
  <c r="O256" i="35"/>
  <c r="O257" i="35"/>
  <c r="O254" i="35"/>
  <c r="I249" i="35"/>
  <c r="O252" i="35"/>
  <c r="S204" i="35"/>
  <c r="I255" i="35"/>
  <c r="S202" i="35"/>
  <c r="S207" i="35"/>
  <c r="I234" i="32"/>
  <c r="R234" i="32"/>
  <c r="S215" i="32" s="1"/>
  <c r="C230" i="32"/>
  <c r="C227" i="32"/>
  <c r="C229" i="32"/>
  <c r="C231" i="32"/>
  <c r="C233" i="32"/>
  <c r="C228" i="32"/>
  <c r="C232" i="32"/>
  <c r="I233" i="32"/>
  <c r="C224" i="32"/>
  <c r="C216" i="32"/>
  <c r="G232" i="32"/>
  <c r="E226" i="32"/>
  <c r="C220" i="32"/>
  <c r="G224" i="32"/>
  <c r="G215" i="32"/>
  <c r="C221" i="32"/>
  <c r="E231" i="32"/>
  <c r="I231" i="32"/>
  <c r="C225" i="32"/>
  <c r="G230" i="32"/>
  <c r="E220" i="32"/>
  <c r="C215" i="32"/>
  <c r="G226" i="32"/>
  <c r="E218" i="32"/>
  <c r="E227" i="32"/>
  <c r="C226" i="32"/>
  <c r="E223" i="32"/>
  <c r="E230" i="32"/>
  <c r="C218" i="32"/>
  <c r="E225" i="32"/>
  <c r="E215" i="32"/>
  <c r="E221" i="32"/>
  <c r="G228" i="32"/>
  <c r="G227" i="32"/>
  <c r="G217" i="32"/>
  <c r="E222" i="32"/>
  <c r="E232" i="32"/>
  <c r="G223" i="32"/>
  <c r="C222" i="32"/>
  <c r="G225" i="32"/>
  <c r="E217" i="32"/>
  <c r="E233" i="32"/>
  <c r="C223" i="32"/>
  <c r="E219" i="32"/>
  <c r="C219" i="32"/>
  <c r="G216" i="32"/>
  <c r="E228" i="32"/>
  <c r="I230" i="32"/>
  <c r="G219" i="32"/>
  <c r="G222" i="32"/>
  <c r="G220" i="32"/>
  <c r="E229" i="32"/>
  <c r="C217" i="32"/>
  <c r="E216" i="32"/>
  <c r="I227" i="32"/>
  <c r="E224" i="32"/>
  <c r="G218" i="32"/>
  <c r="G233" i="32"/>
  <c r="G231" i="32"/>
  <c r="G229" i="32"/>
  <c r="G221" i="32"/>
  <c r="I216" i="32"/>
  <c r="G234" i="32"/>
  <c r="I223" i="32"/>
  <c r="I217" i="32"/>
  <c r="O256" i="32"/>
  <c r="O258" i="32"/>
  <c r="O254" i="32"/>
  <c r="O248" i="32"/>
  <c r="O245" i="32"/>
  <c r="O246" i="32"/>
  <c r="O202" i="32"/>
  <c r="S208" i="32"/>
  <c r="O204" i="32"/>
  <c r="Q191" i="32"/>
  <c r="S207" i="32"/>
  <c r="O206" i="32"/>
  <c r="Q200" i="32"/>
  <c r="S193" i="32"/>
  <c r="Q193" i="32"/>
  <c r="Q189" i="32"/>
  <c r="Q192" i="32"/>
  <c r="O199" i="32"/>
  <c r="Q196" i="32"/>
  <c r="S197" i="32"/>
  <c r="S189" i="32"/>
  <c r="Q197" i="32"/>
  <c r="Q203" i="32"/>
  <c r="O193" i="32"/>
  <c r="M207" i="32"/>
  <c r="O198" i="32"/>
  <c r="O191" i="32"/>
  <c r="M198" i="32"/>
  <c r="O195" i="32"/>
  <c r="M202" i="32"/>
  <c r="M194" i="32"/>
  <c r="M195" i="32"/>
  <c r="O200" i="32"/>
  <c r="O189" i="32"/>
  <c r="M189" i="32"/>
  <c r="S195" i="32"/>
  <c r="M204" i="32"/>
  <c r="M196" i="32"/>
  <c r="O201" i="32"/>
  <c r="Q195" i="32"/>
  <c r="Q194" i="32"/>
  <c r="M205" i="32"/>
  <c r="M191" i="32"/>
  <c r="O190" i="32"/>
  <c r="M201" i="32"/>
  <c r="O207" i="32"/>
  <c r="S205" i="32"/>
  <c r="O197" i="32"/>
  <c r="M193" i="32"/>
  <c r="M206" i="32"/>
  <c r="O192" i="32"/>
  <c r="O205" i="32"/>
  <c r="Q205" i="32"/>
  <c r="M200" i="32"/>
  <c r="Q206" i="32"/>
  <c r="Q204" i="32"/>
  <c r="Q202" i="32"/>
  <c r="O194" i="32"/>
  <c r="O203" i="32"/>
  <c r="M192" i="32"/>
  <c r="S191" i="32"/>
  <c r="Q201" i="32"/>
  <c r="Q198" i="32"/>
  <c r="M203" i="32"/>
  <c r="M197" i="32"/>
  <c r="O196" i="32"/>
  <c r="S199" i="32"/>
  <c r="Q199" i="32"/>
  <c r="Q207" i="32"/>
  <c r="Q190" i="32"/>
  <c r="M199" i="32"/>
  <c r="M190" i="32"/>
  <c r="O250" i="32"/>
  <c r="I224" i="32"/>
  <c r="O259" i="32"/>
  <c r="M208" i="32"/>
  <c r="I232" i="32"/>
  <c r="I260" i="32"/>
  <c r="R260" i="32"/>
  <c r="S248" i="32" s="1"/>
  <c r="C258" i="32"/>
  <c r="C256" i="32"/>
  <c r="C254" i="32"/>
  <c r="C259" i="32"/>
  <c r="C257" i="32"/>
  <c r="C245" i="32"/>
  <c r="C255" i="32"/>
  <c r="E254" i="32"/>
  <c r="E256" i="32"/>
  <c r="C253" i="32"/>
  <c r="G246" i="32"/>
  <c r="E258" i="32"/>
  <c r="I257" i="32"/>
  <c r="G259" i="32"/>
  <c r="G245" i="32"/>
  <c r="C249" i="32"/>
  <c r="I258" i="32"/>
  <c r="G256" i="32"/>
  <c r="E259" i="32"/>
  <c r="C251" i="32"/>
  <c r="E244" i="32"/>
  <c r="C250" i="32"/>
  <c r="G241" i="32"/>
  <c r="E257" i="32"/>
  <c r="G257" i="32"/>
  <c r="C247" i="32"/>
  <c r="C246" i="32"/>
  <c r="I254" i="32"/>
  <c r="G244" i="32"/>
  <c r="E242" i="32"/>
  <c r="G255" i="32"/>
  <c r="G250" i="32"/>
  <c r="G254" i="32"/>
  <c r="C241" i="32"/>
  <c r="E248" i="32"/>
  <c r="C244" i="32"/>
  <c r="E253" i="32"/>
  <c r="G242" i="32"/>
  <c r="G249" i="32"/>
  <c r="C243" i="32"/>
  <c r="G243" i="32"/>
  <c r="G258" i="32"/>
  <c r="E246" i="32"/>
  <c r="C242" i="32"/>
  <c r="G253" i="32"/>
  <c r="E247" i="32"/>
  <c r="E241" i="32"/>
  <c r="I259" i="32"/>
  <c r="G247" i="32"/>
  <c r="C252" i="32"/>
  <c r="G251" i="32"/>
  <c r="E250" i="32"/>
  <c r="E243" i="32"/>
  <c r="E249" i="32"/>
  <c r="C248" i="32"/>
  <c r="G248" i="32"/>
  <c r="E252" i="32"/>
  <c r="E245" i="32"/>
  <c r="E255" i="32"/>
  <c r="G252" i="32"/>
  <c r="E251" i="32"/>
  <c r="S190" i="32"/>
  <c r="I251" i="32"/>
  <c r="C234" i="32"/>
  <c r="I218" i="32"/>
  <c r="I222" i="32"/>
  <c r="I228" i="32"/>
  <c r="I221" i="32"/>
  <c r="I229" i="32"/>
  <c r="I243" i="32"/>
  <c r="I215" i="32"/>
  <c r="S204" i="32"/>
  <c r="I252" i="32"/>
  <c r="I226" i="32"/>
  <c r="Q208" i="32"/>
  <c r="S192" i="32"/>
  <c r="O253" i="32"/>
  <c r="E234" i="32"/>
  <c r="O247" i="32"/>
  <c r="S196" i="32"/>
  <c r="O249" i="32"/>
  <c r="I220" i="32"/>
  <c r="I246" i="32"/>
  <c r="S206" i="32"/>
  <c r="O244" i="32"/>
  <c r="I248" i="32"/>
  <c r="I241" i="32"/>
  <c r="I219" i="32"/>
  <c r="O243" i="32"/>
  <c r="I260" i="33"/>
  <c r="R260" i="33"/>
  <c r="S257" i="33" s="1"/>
  <c r="C259" i="33"/>
  <c r="C251" i="33"/>
  <c r="C257" i="33"/>
  <c r="C249" i="33"/>
  <c r="C243" i="33"/>
  <c r="C244" i="33"/>
  <c r="C250" i="33"/>
  <c r="C258" i="33"/>
  <c r="C253" i="33"/>
  <c r="C254" i="33"/>
  <c r="E245" i="33"/>
  <c r="C242" i="33"/>
  <c r="E247" i="33"/>
  <c r="C252" i="33"/>
  <c r="G245" i="33"/>
  <c r="G246" i="33"/>
  <c r="G247" i="33"/>
  <c r="G248" i="33"/>
  <c r="G249" i="33"/>
  <c r="G250" i="33"/>
  <c r="G251" i="33"/>
  <c r="G252" i="33"/>
  <c r="G253" i="33"/>
  <c r="G254" i="33"/>
  <c r="G255" i="33"/>
  <c r="G256" i="33"/>
  <c r="G257" i="33"/>
  <c r="G258" i="33"/>
  <c r="C255" i="33"/>
  <c r="C246" i="33"/>
  <c r="C245" i="33"/>
  <c r="C241" i="33"/>
  <c r="C247" i="33"/>
  <c r="E249" i="33"/>
  <c r="C248" i="33"/>
  <c r="C256" i="33"/>
  <c r="G259" i="33"/>
  <c r="E256" i="33"/>
  <c r="I247" i="33"/>
  <c r="E255" i="33"/>
  <c r="I254" i="33"/>
  <c r="E246" i="33"/>
  <c r="I249" i="33"/>
  <c r="E248" i="33"/>
  <c r="I243" i="33"/>
  <c r="E251" i="33"/>
  <c r="E252" i="33"/>
  <c r="E253" i="33"/>
  <c r="E258" i="33"/>
  <c r="E242" i="33"/>
  <c r="E259" i="33"/>
  <c r="G242" i="33"/>
  <c r="E257" i="33"/>
  <c r="I256" i="33"/>
  <c r="E250" i="33"/>
  <c r="I245" i="33"/>
  <c r="G243" i="33"/>
  <c r="G244" i="33"/>
  <c r="G241" i="33"/>
  <c r="I246" i="33"/>
  <c r="I259" i="33"/>
  <c r="E241" i="33"/>
  <c r="I258" i="33"/>
  <c r="I252" i="33"/>
  <c r="I242" i="33"/>
  <c r="C260" i="33"/>
  <c r="I248" i="33"/>
  <c r="E243" i="33"/>
  <c r="E244" i="33"/>
  <c r="E254" i="33"/>
  <c r="I234" i="33"/>
  <c r="R234" i="33"/>
  <c r="S223" i="33" s="1"/>
  <c r="C222" i="33"/>
  <c r="E220" i="33"/>
  <c r="E216" i="33"/>
  <c r="C224" i="33"/>
  <c r="C228" i="33"/>
  <c r="C232" i="33"/>
  <c r="C221" i="33"/>
  <c r="C226" i="33"/>
  <c r="C230" i="33"/>
  <c r="E222" i="33"/>
  <c r="C219" i="33"/>
  <c r="C220" i="33"/>
  <c r="C225" i="33"/>
  <c r="C229" i="33"/>
  <c r="C233" i="33"/>
  <c r="C223" i="33"/>
  <c r="C227" i="33"/>
  <c r="C231" i="33"/>
  <c r="I220" i="33"/>
  <c r="I226" i="33"/>
  <c r="I230" i="33"/>
  <c r="G221" i="33"/>
  <c r="E217" i="33"/>
  <c r="E221" i="33"/>
  <c r="I231" i="33"/>
  <c r="C217" i="33"/>
  <c r="G217" i="33"/>
  <c r="G225" i="33"/>
  <c r="E223" i="33"/>
  <c r="I232" i="33"/>
  <c r="E218" i="33"/>
  <c r="E229" i="33"/>
  <c r="C215" i="33"/>
  <c r="G215" i="33"/>
  <c r="G233" i="33"/>
  <c r="I224" i="33"/>
  <c r="E233" i="33"/>
  <c r="G224" i="33"/>
  <c r="G216" i="33"/>
  <c r="G219" i="33"/>
  <c r="E227" i="33"/>
  <c r="E215" i="33"/>
  <c r="I228" i="33"/>
  <c r="G232" i="33"/>
  <c r="C216" i="33"/>
  <c r="I222" i="33"/>
  <c r="G231" i="33"/>
  <c r="G223" i="33"/>
  <c r="E219" i="33"/>
  <c r="E228" i="33"/>
  <c r="G228" i="33"/>
  <c r="I227" i="33"/>
  <c r="G230" i="33"/>
  <c r="G222" i="33"/>
  <c r="E231" i="33"/>
  <c r="C218" i="33"/>
  <c r="G218" i="33"/>
  <c r="E224" i="33"/>
  <c r="E232" i="33"/>
  <c r="G229" i="33"/>
  <c r="E226" i="33"/>
  <c r="E230" i="33"/>
  <c r="E225" i="33"/>
  <c r="G227" i="33"/>
  <c r="G220" i="33"/>
  <c r="G226" i="33"/>
  <c r="I241" i="33"/>
  <c r="I225" i="33"/>
  <c r="S208" i="33"/>
  <c r="O205" i="33"/>
  <c r="O201" i="33"/>
  <c r="O197" i="33"/>
  <c r="O193" i="33"/>
  <c r="O199" i="33"/>
  <c r="M192" i="33"/>
  <c r="Q191" i="33"/>
  <c r="M207" i="33"/>
  <c r="S200" i="33"/>
  <c r="S196" i="33"/>
  <c r="M189" i="33"/>
  <c r="Q189" i="33"/>
  <c r="O203" i="33"/>
  <c r="O195" i="33"/>
  <c r="M190" i="33"/>
  <c r="M191" i="33"/>
  <c r="Q206" i="33"/>
  <c r="S204" i="33"/>
  <c r="M206" i="33"/>
  <c r="Q207" i="33"/>
  <c r="Q190" i="33"/>
  <c r="M201" i="33"/>
  <c r="M194" i="33"/>
  <c r="S195" i="33"/>
  <c r="O206" i="33"/>
  <c r="S205" i="33"/>
  <c r="O196" i="33"/>
  <c r="M200" i="33"/>
  <c r="S199" i="33"/>
  <c r="Q205" i="33"/>
  <c r="Q201" i="33"/>
  <c r="Q197" i="33"/>
  <c r="Q193" i="33"/>
  <c r="M204" i="33"/>
  <c r="M197" i="33"/>
  <c r="S193" i="33"/>
  <c r="S197" i="33"/>
  <c r="M196" i="33"/>
  <c r="O200" i="33"/>
  <c r="O192" i="33"/>
  <c r="O202" i="33"/>
  <c r="Q199" i="33"/>
  <c r="Q195" i="33"/>
  <c r="O190" i="33"/>
  <c r="S203" i="33"/>
  <c r="O207" i="33"/>
  <c r="Q192" i="33"/>
  <c r="O204" i="33"/>
  <c r="O198" i="33"/>
  <c r="M202" i="33"/>
  <c r="Q202" i="33"/>
  <c r="O194" i="33"/>
  <c r="M199" i="33"/>
  <c r="S201" i="33"/>
  <c r="O189" i="33"/>
  <c r="M198" i="33"/>
  <c r="Q204" i="33"/>
  <c r="Q200" i="33"/>
  <c r="Q196" i="33"/>
  <c r="O191" i="33"/>
  <c r="M205" i="33"/>
  <c r="Q203" i="33"/>
  <c r="M203" i="33"/>
  <c r="M195" i="33"/>
  <c r="S207" i="33"/>
  <c r="M193" i="33"/>
  <c r="Q198" i="33"/>
  <c r="Q194" i="33"/>
  <c r="I216" i="33"/>
  <c r="I221" i="33"/>
  <c r="G234" i="33"/>
  <c r="I257" i="33"/>
  <c r="S189" i="33"/>
  <c r="S194" i="33"/>
  <c r="E234" i="33"/>
  <c r="S198" i="33"/>
  <c r="O208" i="33"/>
  <c r="E260" i="33"/>
  <c r="O245" i="31"/>
  <c r="O242" i="31"/>
  <c r="O243" i="31"/>
  <c r="O246" i="31"/>
  <c r="O244" i="31"/>
  <c r="O260" i="31"/>
  <c r="O248" i="31"/>
  <c r="G260" i="31"/>
  <c r="I250" i="31"/>
  <c r="I249" i="31"/>
  <c r="I255" i="31"/>
  <c r="O252" i="31"/>
  <c r="C260" i="31"/>
  <c r="I244" i="31"/>
  <c r="O258" i="31"/>
  <c r="O257" i="31"/>
  <c r="O254" i="31"/>
  <c r="R234" i="31"/>
  <c r="S225" i="31" s="1"/>
  <c r="I234" i="31"/>
  <c r="G222" i="31"/>
  <c r="G218" i="31"/>
  <c r="G226" i="31"/>
  <c r="C229" i="31"/>
  <c r="C232" i="31"/>
  <c r="G216" i="31"/>
  <c r="E227" i="31"/>
  <c r="E224" i="31"/>
  <c r="G215" i="31"/>
  <c r="C230" i="31"/>
  <c r="C233" i="31"/>
  <c r="E226" i="31"/>
  <c r="E222" i="31"/>
  <c r="E230" i="31"/>
  <c r="G217" i="31"/>
  <c r="C228" i="31"/>
  <c r="G224" i="31"/>
  <c r="G220" i="31"/>
  <c r="G219" i="31"/>
  <c r="E225" i="31"/>
  <c r="C219" i="31"/>
  <c r="C215" i="31"/>
  <c r="G223" i="31"/>
  <c r="E229" i="31"/>
  <c r="G228" i="31"/>
  <c r="C224" i="31"/>
  <c r="C226" i="31"/>
  <c r="C231" i="31"/>
  <c r="G221" i="31"/>
  <c r="E220" i="31"/>
  <c r="C227" i="31"/>
  <c r="E231" i="31"/>
  <c r="C225" i="31"/>
  <c r="G225" i="31"/>
  <c r="C220" i="31"/>
  <c r="C222" i="31"/>
  <c r="E218" i="31"/>
  <c r="E233" i="31"/>
  <c r="C221" i="31"/>
  <c r="C216" i="31"/>
  <c r="C223" i="31"/>
  <c r="E228" i="31"/>
  <c r="E221" i="31"/>
  <c r="G231" i="31"/>
  <c r="C217" i="31"/>
  <c r="G229" i="31"/>
  <c r="E217" i="31"/>
  <c r="E219" i="31"/>
  <c r="I229" i="31"/>
  <c r="E216" i="31"/>
  <c r="E232" i="31"/>
  <c r="G232" i="31"/>
  <c r="E223" i="31"/>
  <c r="C218" i="31"/>
  <c r="I232" i="31"/>
  <c r="G233" i="31"/>
  <c r="G230" i="31"/>
  <c r="E215" i="31"/>
  <c r="G227" i="31"/>
  <c r="I224" i="31"/>
  <c r="I260" i="31"/>
  <c r="R260" i="31"/>
  <c r="S257" i="31" s="1"/>
  <c r="G243" i="31"/>
  <c r="G244" i="31"/>
  <c r="E243" i="31"/>
  <c r="C255" i="31"/>
  <c r="C248" i="31"/>
  <c r="E241" i="31"/>
  <c r="G241" i="31"/>
  <c r="C252" i="31"/>
  <c r="C254" i="31"/>
  <c r="E245" i="31"/>
  <c r="C251" i="31"/>
  <c r="C241" i="31"/>
  <c r="C242" i="31"/>
  <c r="E244" i="31"/>
  <c r="C243" i="31"/>
  <c r="G259" i="31"/>
  <c r="E246" i="31"/>
  <c r="G256" i="31"/>
  <c r="C246" i="31"/>
  <c r="C253" i="31"/>
  <c r="E242" i="31"/>
  <c r="G246" i="31"/>
  <c r="C249" i="31"/>
  <c r="G258" i="31"/>
  <c r="C245" i="31"/>
  <c r="E260" i="31"/>
  <c r="E258" i="31"/>
  <c r="C250" i="31"/>
  <c r="C257" i="31"/>
  <c r="E256" i="31"/>
  <c r="I252" i="31"/>
  <c r="E255" i="31"/>
  <c r="E259" i="31"/>
  <c r="E247" i="31"/>
  <c r="G255" i="31"/>
  <c r="C244" i="31"/>
  <c r="E248" i="31"/>
  <c r="I243" i="31"/>
  <c r="E257" i="31"/>
  <c r="G245" i="31"/>
  <c r="C256" i="31"/>
  <c r="E250" i="31"/>
  <c r="E253" i="31"/>
  <c r="I251" i="31"/>
  <c r="G257" i="31"/>
  <c r="G252" i="31"/>
  <c r="G253" i="31"/>
  <c r="C258" i="31"/>
  <c r="G247" i="31"/>
  <c r="E252" i="31"/>
  <c r="G250" i="31"/>
  <c r="E249" i="31"/>
  <c r="I241" i="31"/>
  <c r="E254" i="31"/>
  <c r="I248" i="31"/>
  <c r="G242" i="31"/>
  <c r="I245" i="31"/>
  <c r="G249" i="31"/>
  <c r="G248" i="31"/>
  <c r="G254" i="31"/>
  <c r="C259" i="31"/>
  <c r="C247" i="31"/>
  <c r="E251" i="31"/>
  <c r="G251" i="31"/>
  <c r="I246" i="31"/>
  <c r="I247" i="31"/>
  <c r="I254" i="31"/>
  <c r="I242" i="31"/>
  <c r="O256" i="31"/>
  <c r="O250" i="31"/>
  <c r="O249" i="31"/>
  <c r="I233" i="31"/>
  <c r="I219" i="31"/>
  <c r="I257" i="31"/>
  <c r="O255" i="31"/>
  <c r="O247" i="31"/>
  <c r="I226" i="31"/>
  <c r="S208" i="31"/>
  <c r="M205" i="31"/>
  <c r="M201" i="31"/>
  <c r="M197" i="31"/>
  <c r="M204" i="31"/>
  <c r="M196" i="31"/>
  <c r="O191" i="31"/>
  <c r="M200" i="31"/>
  <c r="O193" i="31"/>
  <c r="O189" i="31"/>
  <c r="M195" i="31"/>
  <c r="M202" i="31"/>
  <c r="S196" i="31"/>
  <c r="M199" i="31"/>
  <c r="M206" i="31"/>
  <c r="M203" i="31"/>
  <c r="M207" i="31"/>
  <c r="S191" i="31"/>
  <c r="M198" i="31"/>
  <c r="Q191" i="31"/>
  <c r="S195" i="31"/>
  <c r="O199" i="31"/>
  <c r="Q205" i="31"/>
  <c r="O197" i="31"/>
  <c r="M191" i="31"/>
  <c r="S199" i="31"/>
  <c r="O200" i="31"/>
  <c r="O201" i="31"/>
  <c r="M193" i="31"/>
  <c r="Q196" i="31"/>
  <c r="M194" i="31"/>
  <c r="M189" i="31"/>
  <c r="O202" i="31"/>
  <c r="Q197" i="31"/>
  <c r="Q195" i="31"/>
  <c r="O194" i="31"/>
  <c r="M190" i="31"/>
  <c r="Q200" i="31"/>
  <c r="S189" i="31"/>
  <c r="O203" i="31"/>
  <c r="Q192" i="31"/>
  <c r="Q189" i="31"/>
  <c r="Q202" i="31"/>
  <c r="O198" i="31"/>
  <c r="M192" i="31"/>
  <c r="Q199" i="31"/>
  <c r="Q206" i="31"/>
  <c r="Q204" i="31"/>
  <c r="O195" i="31"/>
  <c r="Q190" i="31"/>
  <c r="O204" i="31"/>
  <c r="O196" i="31"/>
  <c r="Q201" i="31"/>
  <c r="S200" i="31"/>
  <c r="Q207" i="31"/>
  <c r="S193" i="31"/>
  <c r="O205" i="31"/>
  <c r="O206" i="31"/>
  <c r="Q203" i="31"/>
  <c r="O207" i="31"/>
  <c r="O190" i="31"/>
  <c r="O192" i="31"/>
  <c r="Q193" i="31"/>
  <c r="Q198" i="31"/>
  <c r="Q194" i="31"/>
  <c r="I260" i="29"/>
  <c r="R260" i="29"/>
  <c r="S255" i="29" s="1"/>
  <c r="C258" i="29"/>
  <c r="C250" i="29"/>
  <c r="C254" i="29"/>
  <c r="C255" i="29"/>
  <c r="E241" i="29"/>
  <c r="E242" i="29"/>
  <c r="C245" i="29"/>
  <c r="C252" i="29"/>
  <c r="C259" i="29"/>
  <c r="C241" i="29"/>
  <c r="C251" i="29"/>
  <c r="C257" i="29"/>
  <c r="G259" i="29"/>
  <c r="C249" i="29"/>
  <c r="C253" i="29"/>
  <c r="C256" i="29"/>
  <c r="I245" i="29"/>
  <c r="E260" i="29"/>
  <c r="E259" i="29"/>
  <c r="G247" i="29"/>
  <c r="G248" i="29"/>
  <c r="E248" i="29"/>
  <c r="G246" i="29"/>
  <c r="E250" i="29"/>
  <c r="E249" i="29"/>
  <c r="G252" i="29"/>
  <c r="G249" i="29"/>
  <c r="E257" i="29"/>
  <c r="G241" i="29"/>
  <c r="E247" i="29"/>
  <c r="G250" i="29"/>
  <c r="E243" i="29"/>
  <c r="C243" i="29"/>
  <c r="G254" i="29"/>
  <c r="E256" i="29"/>
  <c r="G245" i="29"/>
  <c r="E253" i="29"/>
  <c r="G256" i="29"/>
  <c r="E245" i="29"/>
  <c r="G251" i="29"/>
  <c r="E258" i="29"/>
  <c r="C247" i="29"/>
  <c r="C244" i="29"/>
  <c r="I254" i="29"/>
  <c r="G244" i="29"/>
  <c r="G253" i="29"/>
  <c r="E251" i="29"/>
  <c r="G258" i="29"/>
  <c r="C242" i="29"/>
  <c r="E254" i="29"/>
  <c r="E255" i="29"/>
  <c r="I249" i="29"/>
  <c r="G255" i="29"/>
  <c r="C246" i="29"/>
  <c r="G257" i="29"/>
  <c r="I258" i="29"/>
  <c r="E244" i="29"/>
  <c r="G243" i="29"/>
  <c r="I250" i="29"/>
  <c r="C248" i="29"/>
  <c r="E252" i="29"/>
  <c r="E246" i="29"/>
  <c r="G242" i="29"/>
  <c r="I242" i="29"/>
  <c r="G260" i="29"/>
  <c r="I246" i="29"/>
  <c r="I251" i="29"/>
  <c r="Q260" i="29"/>
  <c r="S208" i="29"/>
  <c r="M206" i="29"/>
  <c r="M202" i="29"/>
  <c r="M198" i="29"/>
  <c r="M194" i="29"/>
  <c r="M207" i="29"/>
  <c r="M205" i="29"/>
  <c r="M201" i="29"/>
  <c r="M197" i="29"/>
  <c r="M193" i="29"/>
  <c r="M196" i="29"/>
  <c r="M192" i="29"/>
  <c r="M204" i="29"/>
  <c r="S205" i="29"/>
  <c r="M199" i="29"/>
  <c r="M191" i="29"/>
  <c r="M203" i="29"/>
  <c r="M200" i="29"/>
  <c r="M195" i="29"/>
  <c r="Q194" i="29"/>
  <c r="O193" i="29"/>
  <c r="Q199" i="29"/>
  <c r="O207" i="29"/>
  <c r="M190" i="29"/>
  <c r="Q207" i="29"/>
  <c r="O189" i="29"/>
  <c r="O199" i="29"/>
  <c r="O201" i="29"/>
  <c r="O203" i="29"/>
  <c r="O205" i="29"/>
  <c r="Q191" i="29"/>
  <c r="S201" i="29"/>
  <c r="Q192" i="29"/>
  <c r="O204" i="29"/>
  <c r="O198" i="29"/>
  <c r="Q206" i="29"/>
  <c r="Q198" i="29"/>
  <c r="Q193" i="29"/>
  <c r="O194" i="29"/>
  <c r="O196" i="29"/>
  <c r="O190" i="29"/>
  <c r="O191" i="29"/>
  <c r="M189" i="29"/>
  <c r="Q195" i="29"/>
  <c r="O200" i="29"/>
  <c r="Q196" i="29"/>
  <c r="Q189" i="29"/>
  <c r="Q197" i="29"/>
  <c r="O195" i="29"/>
  <c r="O192" i="29"/>
  <c r="Q205" i="29"/>
  <c r="Q204" i="29"/>
  <c r="O206" i="29"/>
  <c r="Q202" i="29"/>
  <c r="Q190" i="29"/>
  <c r="O197" i="29"/>
  <c r="Q200" i="29"/>
  <c r="Q203" i="29"/>
  <c r="O202" i="29"/>
  <c r="Q201" i="29"/>
  <c r="I215" i="29"/>
  <c r="I227" i="29"/>
  <c r="I252" i="29"/>
  <c r="I219" i="29"/>
  <c r="I224" i="29"/>
  <c r="I220" i="29"/>
  <c r="S202" i="29"/>
  <c r="I222" i="29"/>
  <c r="S197" i="29"/>
  <c r="I232" i="29"/>
  <c r="O242" i="29"/>
  <c r="I256" i="29"/>
  <c r="I241" i="29"/>
  <c r="I248" i="29"/>
  <c r="I253" i="29"/>
  <c r="I244" i="29"/>
  <c r="C260" i="29"/>
  <c r="I234" i="29"/>
  <c r="R234" i="29"/>
  <c r="S229" i="29" s="1"/>
  <c r="C223" i="29"/>
  <c r="C221" i="29"/>
  <c r="C219" i="29"/>
  <c r="C217" i="29"/>
  <c r="E229" i="29"/>
  <c r="E216" i="29"/>
  <c r="E221" i="29"/>
  <c r="E231" i="29"/>
  <c r="E225" i="29"/>
  <c r="E233" i="29"/>
  <c r="E223" i="29"/>
  <c r="C227" i="29"/>
  <c r="E218" i="29"/>
  <c r="E227" i="29"/>
  <c r="E215" i="29"/>
  <c r="C233" i="29"/>
  <c r="C231" i="29"/>
  <c r="C229" i="29"/>
  <c r="E217" i="29"/>
  <c r="E222" i="29"/>
  <c r="C225" i="29"/>
  <c r="E219" i="29"/>
  <c r="I221" i="29"/>
  <c r="G224" i="29"/>
  <c r="C232" i="29"/>
  <c r="G231" i="29"/>
  <c r="G233" i="29"/>
  <c r="G229" i="29"/>
  <c r="C226" i="29"/>
  <c r="G223" i="29"/>
  <c r="I225" i="29"/>
  <c r="C220" i="29"/>
  <c r="G220" i="29"/>
  <c r="C230" i="29"/>
  <c r="G225" i="29"/>
  <c r="I231" i="29"/>
  <c r="G227" i="29"/>
  <c r="G219" i="29"/>
  <c r="G216" i="29"/>
  <c r="G217" i="29"/>
  <c r="E232" i="29"/>
  <c r="G222" i="29"/>
  <c r="C228" i="29"/>
  <c r="I233" i="29"/>
  <c r="E230" i="29"/>
  <c r="C218" i="29"/>
  <c r="G215" i="29"/>
  <c r="G221" i="29"/>
  <c r="E226" i="29"/>
  <c r="E228" i="29"/>
  <c r="E224" i="29"/>
  <c r="E220" i="29"/>
  <c r="G232" i="29"/>
  <c r="C222" i="29"/>
  <c r="G218" i="29"/>
  <c r="G228" i="29"/>
  <c r="C224" i="29"/>
  <c r="G226" i="29"/>
  <c r="C215" i="29"/>
  <c r="C216" i="29"/>
  <c r="G230" i="29"/>
  <c r="I255" i="29"/>
  <c r="I247" i="29"/>
  <c r="S227" i="29"/>
  <c r="M208" i="29"/>
  <c r="S198" i="29"/>
  <c r="O208" i="29"/>
  <c r="I223" i="29"/>
  <c r="I216" i="29"/>
  <c r="I228" i="29"/>
  <c r="S190" i="29"/>
  <c r="I260" i="28"/>
  <c r="R260" i="28"/>
  <c r="S257" i="28" s="1"/>
  <c r="C257" i="28"/>
  <c r="C249" i="28"/>
  <c r="G259" i="28"/>
  <c r="C259" i="28"/>
  <c r="C253" i="28"/>
  <c r="E259" i="28"/>
  <c r="C251" i="28"/>
  <c r="C246" i="28"/>
  <c r="E250" i="28"/>
  <c r="E243" i="28"/>
  <c r="G251" i="28"/>
  <c r="G249" i="28"/>
  <c r="E248" i="28"/>
  <c r="E241" i="28"/>
  <c r="G257" i="28"/>
  <c r="G252" i="28"/>
  <c r="G255" i="28"/>
  <c r="E254" i="28"/>
  <c r="C248" i="28"/>
  <c r="E249" i="28"/>
  <c r="E242" i="28"/>
  <c r="C256" i="28"/>
  <c r="C245" i="28"/>
  <c r="G243" i="28"/>
  <c r="G253" i="28"/>
  <c r="E247" i="28"/>
  <c r="G258" i="28"/>
  <c r="G246" i="28"/>
  <c r="C252" i="28"/>
  <c r="C241" i="28"/>
  <c r="C243" i="28"/>
  <c r="C242" i="28"/>
  <c r="G245" i="28"/>
  <c r="E256" i="28"/>
  <c r="E251" i="28"/>
  <c r="G242" i="28"/>
  <c r="C258" i="28"/>
  <c r="E257" i="28"/>
  <c r="I259" i="28"/>
  <c r="G244" i="28"/>
  <c r="E258" i="28"/>
  <c r="G254" i="28"/>
  <c r="G256" i="28"/>
  <c r="C255" i="28"/>
  <c r="C250" i="28"/>
  <c r="E252" i="28"/>
  <c r="E245" i="28"/>
  <c r="C254" i="28"/>
  <c r="C247" i="28"/>
  <c r="G250" i="28"/>
  <c r="I253" i="28"/>
  <c r="E255" i="28"/>
  <c r="E244" i="28"/>
  <c r="G241" i="28"/>
  <c r="G247" i="28"/>
  <c r="E253" i="28"/>
  <c r="E246" i="28"/>
  <c r="G248" i="28"/>
  <c r="C244" i="28"/>
  <c r="S244" i="28"/>
  <c r="C260" i="28"/>
  <c r="I247" i="28"/>
  <c r="E260" i="28"/>
  <c r="I246" i="28"/>
  <c r="I248" i="28"/>
  <c r="I241" i="28"/>
  <c r="I244" i="28"/>
  <c r="I256" i="28"/>
  <c r="I249" i="28"/>
  <c r="I252" i="28"/>
  <c r="O259" i="28"/>
  <c r="O258" i="28"/>
  <c r="I258" i="28"/>
  <c r="O253" i="28"/>
  <c r="O250" i="28"/>
  <c r="O248" i="28"/>
  <c r="O254" i="28"/>
  <c r="G260" i="28"/>
  <c r="O256" i="28"/>
  <c r="S208" i="28"/>
  <c r="M201" i="28"/>
  <c r="M193" i="28"/>
  <c r="M197" i="28"/>
  <c r="Q204" i="28"/>
  <c r="M199" i="28"/>
  <c r="Q193" i="28"/>
  <c r="Q199" i="28"/>
  <c r="Q197" i="28"/>
  <c r="M189" i="28"/>
  <c r="M202" i="28"/>
  <c r="M191" i="28"/>
  <c r="S207" i="28"/>
  <c r="Q196" i="28"/>
  <c r="M190" i="28"/>
  <c r="Q191" i="28"/>
  <c r="M195" i="28"/>
  <c r="M205" i="28"/>
  <c r="Q201" i="28"/>
  <c r="M198" i="28"/>
  <c r="Q192" i="28"/>
  <c r="M206" i="28"/>
  <c r="Q205" i="28"/>
  <c r="Q189" i="28"/>
  <c r="Q200" i="28"/>
  <c r="Q207" i="28"/>
  <c r="Q203" i="28"/>
  <c r="O202" i="28"/>
  <c r="Q206" i="28"/>
  <c r="M192" i="28"/>
  <c r="M204" i="28"/>
  <c r="O196" i="28"/>
  <c r="Q195" i="28"/>
  <c r="O203" i="28"/>
  <c r="S194" i="28"/>
  <c r="S190" i="28"/>
  <c r="O197" i="28"/>
  <c r="O198" i="28"/>
  <c r="Q202" i="28"/>
  <c r="M207" i="28"/>
  <c r="O201" i="28"/>
  <c r="O189" i="28"/>
  <c r="O199" i="28"/>
  <c r="O194" i="28"/>
  <c r="Q198" i="28"/>
  <c r="O207" i="28"/>
  <c r="M203" i="28"/>
  <c r="M196" i="28"/>
  <c r="O205" i="28"/>
  <c r="O193" i="28"/>
  <c r="O195" i="28"/>
  <c r="O200" i="28"/>
  <c r="O206" i="28"/>
  <c r="O190" i="28"/>
  <c r="Q194" i="28"/>
  <c r="M194" i="28"/>
  <c r="O204" i="28"/>
  <c r="O192" i="28"/>
  <c r="O191" i="28"/>
  <c r="Q190" i="28"/>
  <c r="M200" i="28"/>
  <c r="S199" i="28"/>
  <c r="O251" i="28"/>
  <c r="S206" i="28"/>
  <c r="O252" i="28"/>
  <c r="O244" i="28"/>
  <c r="O246" i="28"/>
  <c r="O243" i="28"/>
  <c r="I255" i="28"/>
  <c r="I242" i="28"/>
  <c r="I254" i="28"/>
  <c r="O249" i="28"/>
  <c r="I234" i="28"/>
  <c r="R234" i="28"/>
  <c r="S232" i="28" s="1"/>
  <c r="C218" i="28"/>
  <c r="C231" i="28"/>
  <c r="C227" i="28"/>
  <c r="C233" i="28"/>
  <c r="E215" i="28"/>
  <c r="C221" i="28"/>
  <c r="E226" i="28"/>
  <c r="C224" i="28"/>
  <c r="C219" i="28"/>
  <c r="C226" i="28"/>
  <c r="C217" i="28"/>
  <c r="G226" i="28"/>
  <c r="I233" i="28"/>
  <c r="G216" i="28"/>
  <c r="I218" i="28"/>
  <c r="E217" i="28"/>
  <c r="C215" i="28"/>
  <c r="E231" i="28"/>
  <c r="G218" i="28"/>
  <c r="E216" i="28"/>
  <c r="C230" i="28"/>
  <c r="C222" i="28"/>
  <c r="E222" i="28"/>
  <c r="G217" i="28"/>
  <c r="E233" i="28"/>
  <c r="E232" i="28"/>
  <c r="G228" i="28"/>
  <c r="G220" i="28"/>
  <c r="G230" i="28"/>
  <c r="C225" i="28"/>
  <c r="E229" i="28"/>
  <c r="I231" i="28"/>
  <c r="G223" i="28"/>
  <c r="G219" i="28"/>
  <c r="E230" i="28"/>
  <c r="G231" i="28"/>
  <c r="E227" i="28"/>
  <c r="E218" i="28"/>
  <c r="C232" i="28"/>
  <c r="G222" i="28"/>
  <c r="G215" i="28"/>
  <c r="G221" i="28"/>
  <c r="G233" i="28"/>
  <c r="E228" i="28"/>
  <c r="E219" i="28"/>
  <c r="C223" i="28"/>
  <c r="C216" i="28"/>
  <c r="C228" i="28"/>
  <c r="G225" i="28"/>
  <c r="E220" i="28"/>
  <c r="E221" i="28"/>
  <c r="G227" i="28"/>
  <c r="G229" i="28"/>
  <c r="E223" i="28"/>
  <c r="C220" i="28"/>
  <c r="C229" i="28"/>
  <c r="E225" i="28"/>
  <c r="E224" i="28"/>
  <c r="G232" i="28"/>
  <c r="G224" i="28"/>
  <c r="I245" i="28"/>
  <c r="S191" i="28"/>
  <c r="I229" i="28"/>
  <c r="I243" i="28"/>
  <c r="E234" i="28"/>
  <c r="S204" i="28"/>
  <c r="I227" i="28"/>
  <c r="S205" i="28"/>
  <c r="O257" i="28"/>
  <c r="I260" i="27"/>
  <c r="R260" i="27"/>
  <c r="S253" i="27" s="1"/>
  <c r="G244" i="27"/>
  <c r="C259" i="27"/>
  <c r="G247" i="27"/>
  <c r="G242" i="27"/>
  <c r="G259" i="27"/>
  <c r="G245" i="27"/>
  <c r="G249" i="27"/>
  <c r="G253" i="27"/>
  <c r="G257" i="27"/>
  <c r="G246" i="27"/>
  <c r="G258" i="27"/>
  <c r="E249" i="27"/>
  <c r="E253" i="27"/>
  <c r="G243" i="27"/>
  <c r="E251" i="27"/>
  <c r="C247" i="27"/>
  <c r="C255" i="27"/>
  <c r="C251" i="27"/>
  <c r="G251" i="27"/>
  <c r="C257" i="27"/>
  <c r="E248" i="27"/>
  <c r="E252" i="27"/>
  <c r="G241" i="27"/>
  <c r="C245" i="27"/>
  <c r="G250" i="27"/>
  <c r="E247" i="27"/>
  <c r="E246" i="27"/>
  <c r="E250" i="27"/>
  <c r="C241" i="27"/>
  <c r="E259" i="27"/>
  <c r="C249" i="27"/>
  <c r="E244" i="27"/>
  <c r="C254" i="27"/>
  <c r="G254" i="27"/>
  <c r="E243" i="27"/>
  <c r="G248" i="27"/>
  <c r="I259" i="27"/>
  <c r="E256" i="27"/>
  <c r="E258" i="27"/>
  <c r="C252" i="27"/>
  <c r="E241" i="27"/>
  <c r="C243" i="27"/>
  <c r="I251" i="27"/>
  <c r="C244" i="27"/>
  <c r="I247" i="27"/>
  <c r="E254" i="27"/>
  <c r="C258" i="27"/>
  <c r="E242" i="27"/>
  <c r="C248" i="27"/>
  <c r="G255" i="27"/>
  <c r="G252" i="27"/>
  <c r="E245" i="27"/>
  <c r="G260" i="27"/>
  <c r="E255" i="27"/>
  <c r="C250" i="27"/>
  <c r="E257" i="27"/>
  <c r="C256" i="27"/>
  <c r="G256" i="27"/>
  <c r="C253" i="27"/>
  <c r="C242" i="27"/>
  <c r="I255" i="27"/>
  <c r="C246" i="27"/>
  <c r="S208" i="27"/>
  <c r="M197" i="27"/>
  <c r="Q192" i="27"/>
  <c r="M204" i="27"/>
  <c r="M200" i="27"/>
  <c r="M201" i="27"/>
  <c r="M196" i="27"/>
  <c r="M205" i="27"/>
  <c r="M192" i="27"/>
  <c r="M194" i="27"/>
  <c r="Q196" i="27"/>
  <c r="Q200" i="27"/>
  <c r="M190" i="27"/>
  <c r="Q207" i="27"/>
  <c r="M202" i="27"/>
  <c r="O192" i="27"/>
  <c r="Q191" i="27"/>
  <c r="M193" i="27"/>
  <c r="Q203" i="27"/>
  <c r="O191" i="27"/>
  <c r="M206" i="27"/>
  <c r="Q198" i="27"/>
  <c r="Q205" i="27"/>
  <c r="O190" i="27"/>
  <c r="O207" i="27"/>
  <c r="Q194" i="27"/>
  <c r="Q199" i="27"/>
  <c r="O200" i="27"/>
  <c r="Q204" i="27"/>
  <c r="M198" i="27"/>
  <c r="O206" i="27"/>
  <c r="M189" i="27"/>
  <c r="O205" i="27"/>
  <c r="Q197" i="27"/>
  <c r="M199" i="27"/>
  <c r="Q190" i="27"/>
  <c r="Q195" i="27"/>
  <c r="Q206" i="27"/>
  <c r="O195" i="27"/>
  <c r="O189" i="27"/>
  <c r="O201" i="27"/>
  <c r="S197" i="27"/>
  <c r="M203" i="27"/>
  <c r="Q202" i="27"/>
  <c r="O193" i="27"/>
  <c r="M195" i="27"/>
  <c r="S192" i="27"/>
  <c r="O197" i="27"/>
  <c r="Q201" i="27"/>
  <c r="M191" i="27"/>
  <c r="O196" i="27"/>
  <c r="O202" i="27"/>
  <c r="O194" i="27"/>
  <c r="M207" i="27"/>
  <c r="Q189" i="27"/>
  <c r="O199" i="27"/>
  <c r="S201" i="27"/>
  <c r="O204" i="27"/>
  <c r="Q193" i="27"/>
  <c r="O203" i="27"/>
  <c r="O198" i="27"/>
  <c r="O251" i="27"/>
  <c r="O253" i="27"/>
  <c r="O248" i="27"/>
  <c r="O250" i="27"/>
  <c r="O247" i="27"/>
  <c r="O249" i="27"/>
  <c r="O246" i="27"/>
  <c r="O252" i="27"/>
  <c r="I227" i="27"/>
  <c r="O254" i="27"/>
  <c r="S195" i="27"/>
  <c r="I223" i="27"/>
  <c r="I232" i="27"/>
  <c r="I220" i="27"/>
  <c r="I249" i="27"/>
  <c r="O256" i="27"/>
  <c r="E260" i="27"/>
  <c r="I233" i="27"/>
  <c r="I242" i="27"/>
  <c r="S193" i="27"/>
  <c r="S204" i="27"/>
  <c r="E234" i="27"/>
  <c r="I224" i="27"/>
  <c r="O208" i="27"/>
  <c r="S203" i="27"/>
  <c r="S196" i="27"/>
  <c r="R234" i="27"/>
  <c r="S224" i="27" s="1"/>
  <c r="G227" i="27"/>
  <c r="G223" i="27"/>
  <c r="G219" i="27"/>
  <c r="G218" i="27"/>
  <c r="I234" i="27"/>
  <c r="G224" i="27"/>
  <c r="G220" i="27"/>
  <c r="G217" i="27"/>
  <c r="C217" i="27"/>
  <c r="G231" i="27"/>
  <c r="G233" i="27"/>
  <c r="G232" i="27"/>
  <c r="I217" i="27"/>
  <c r="E227" i="27"/>
  <c r="E218" i="27"/>
  <c r="G230" i="27"/>
  <c r="E225" i="27"/>
  <c r="E230" i="27"/>
  <c r="C231" i="27"/>
  <c r="G221" i="27"/>
  <c r="G229" i="27"/>
  <c r="C215" i="27"/>
  <c r="E224" i="27"/>
  <c r="C219" i="27"/>
  <c r="C233" i="27"/>
  <c r="C221" i="27"/>
  <c r="E221" i="27"/>
  <c r="E223" i="27"/>
  <c r="C218" i="27"/>
  <c r="C227" i="27"/>
  <c r="E220" i="27"/>
  <c r="E231" i="27"/>
  <c r="E215" i="27"/>
  <c r="G216" i="27"/>
  <c r="E232" i="27"/>
  <c r="C224" i="27"/>
  <c r="E222" i="27"/>
  <c r="C220" i="27"/>
  <c r="C230" i="27"/>
  <c r="C216" i="27"/>
  <c r="E229" i="27"/>
  <c r="C229" i="27"/>
  <c r="C225" i="27"/>
  <c r="E228" i="27"/>
  <c r="C222" i="27"/>
  <c r="C228" i="27"/>
  <c r="E233" i="27"/>
  <c r="E219" i="27"/>
  <c r="C223" i="27"/>
  <c r="G226" i="27"/>
  <c r="C232" i="27"/>
  <c r="G215" i="27"/>
  <c r="C226" i="27"/>
  <c r="G225" i="27"/>
  <c r="E226" i="27"/>
  <c r="E217" i="27"/>
  <c r="G228" i="27"/>
  <c r="G222" i="27"/>
  <c r="E216" i="27"/>
  <c r="I219" i="27"/>
  <c r="I221" i="27"/>
  <c r="S207" i="27"/>
  <c r="S198" i="27"/>
  <c r="I222" i="27"/>
  <c r="S199" i="27"/>
  <c r="S205" i="27"/>
  <c r="I250" i="27"/>
  <c r="S189" i="27"/>
  <c r="O245" i="27"/>
  <c r="I241" i="27"/>
  <c r="I216" i="27"/>
  <c r="I228" i="27"/>
  <c r="I248" i="27"/>
  <c r="I253" i="27"/>
  <c r="O258" i="27"/>
  <c r="Q208" i="27"/>
  <c r="O259" i="27"/>
  <c r="O257" i="27"/>
  <c r="I229" i="27"/>
  <c r="S190" i="27"/>
  <c r="I231" i="27"/>
  <c r="O244" i="27"/>
  <c r="S202" i="27"/>
  <c r="I260" i="26"/>
  <c r="R260" i="26"/>
  <c r="S245" i="26" s="1"/>
  <c r="E247" i="26"/>
  <c r="G251" i="26"/>
  <c r="G249" i="26"/>
  <c r="G257" i="26"/>
  <c r="C243" i="26"/>
  <c r="G255" i="26"/>
  <c r="G245" i="26"/>
  <c r="G259" i="26"/>
  <c r="G241" i="26"/>
  <c r="C244" i="26"/>
  <c r="G258" i="26"/>
  <c r="E243" i="26"/>
  <c r="G253" i="26"/>
  <c r="C242" i="26"/>
  <c r="I243" i="26"/>
  <c r="G244" i="26"/>
  <c r="C241" i="26"/>
  <c r="G254" i="26"/>
  <c r="E254" i="26"/>
  <c r="C253" i="26"/>
  <c r="E245" i="26"/>
  <c r="E249" i="26"/>
  <c r="C250" i="26"/>
  <c r="C255" i="26"/>
  <c r="E259" i="26"/>
  <c r="C246" i="26"/>
  <c r="C247" i="26"/>
  <c r="E252" i="26"/>
  <c r="G250" i="26"/>
  <c r="E251" i="26"/>
  <c r="C245" i="26"/>
  <c r="C258" i="26"/>
  <c r="G242" i="26"/>
  <c r="G256" i="26"/>
  <c r="C248" i="26"/>
  <c r="E253" i="26"/>
  <c r="I242" i="26"/>
  <c r="E250" i="26"/>
  <c r="C249" i="26"/>
  <c r="E246" i="26"/>
  <c r="C251" i="26"/>
  <c r="C259" i="26"/>
  <c r="G243" i="26"/>
  <c r="G246" i="26"/>
  <c r="C254" i="26"/>
  <c r="E244" i="26"/>
  <c r="G248" i="26"/>
  <c r="E241" i="26"/>
  <c r="G252" i="26"/>
  <c r="C252" i="26"/>
  <c r="E257" i="26"/>
  <c r="E255" i="26"/>
  <c r="E248" i="26"/>
  <c r="E242" i="26"/>
  <c r="E256" i="26"/>
  <c r="E258" i="26"/>
  <c r="C257" i="26"/>
  <c r="G247" i="26"/>
  <c r="C256" i="26"/>
  <c r="O243" i="26"/>
  <c r="O247" i="26"/>
  <c r="O208" i="26"/>
  <c r="I218" i="26"/>
  <c r="I244" i="26"/>
  <c r="O253" i="26"/>
  <c r="I225" i="26"/>
  <c r="I255" i="26"/>
  <c r="O251" i="26"/>
  <c r="I228" i="26"/>
  <c r="I224" i="26"/>
  <c r="S197" i="26"/>
  <c r="E260" i="26"/>
  <c r="C234" i="26"/>
  <c r="O244" i="26"/>
  <c r="S208" i="26"/>
  <c r="O207" i="26"/>
  <c r="Q198" i="26"/>
  <c r="Q201" i="26"/>
  <c r="S203" i="26"/>
  <c r="O189" i="26"/>
  <c r="Q192" i="26"/>
  <c r="Q196" i="26"/>
  <c r="S195" i="26"/>
  <c r="Q202" i="26"/>
  <c r="Q197" i="26"/>
  <c r="Q204" i="26"/>
  <c r="Q195" i="26"/>
  <c r="Q200" i="26"/>
  <c r="Q193" i="26"/>
  <c r="Q203" i="26"/>
  <c r="O191" i="26"/>
  <c r="Q194" i="26"/>
  <c r="Q199" i="26"/>
  <c r="Q207" i="26"/>
  <c r="M202" i="26"/>
  <c r="O202" i="26"/>
  <c r="O206" i="26"/>
  <c r="M199" i="26"/>
  <c r="M206" i="26"/>
  <c r="S202" i="26"/>
  <c r="Q191" i="26"/>
  <c r="S194" i="26"/>
  <c r="M198" i="26"/>
  <c r="O190" i="26"/>
  <c r="O203" i="26"/>
  <c r="O196" i="26"/>
  <c r="O201" i="26"/>
  <c r="Q206" i="26"/>
  <c r="M201" i="26"/>
  <c r="M189" i="26"/>
  <c r="O195" i="26"/>
  <c r="S207" i="26"/>
  <c r="Q205" i="26"/>
  <c r="M193" i="26"/>
  <c r="M192" i="26"/>
  <c r="Q189" i="26"/>
  <c r="M194" i="26"/>
  <c r="M197" i="26"/>
  <c r="M204" i="26"/>
  <c r="M191" i="26"/>
  <c r="M203" i="26"/>
  <c r="M196" i="26"/>
  <c r="O192" i="26"/>
  <c r="O204" i="26"/>
  <c r="O198" i="26"/>
  <c r="M200" i="26"/>
  <c r="S190" i="26"/>
  <c r="O205" i="26"/>
  <c r="O197" i="26"/>
  <c r="O194" i="26"/>
  <c r="S198" i="26"/>
  <c r="Q190" i="26"/>
  <c r="M207" i="26"/>
  <c r="M190" i="26"/>
  <c r="O199" i="26"/>
  <c r="O200" i="26"/>
  <c r="M195" i="26"/>
  <c r="O193" i="26"/>
  <c r="M205" i="26"/>
  <c r="I252" i="26"/>
  <c r="I256" i="26"/>
  <c r="I257" i="26"/>
  <c r="C260" i="26"/>
  <c r="S206" i="26"/>
  <c r="I234" i="26"/>
  <c r="R234" i="26"/>
  <c r="S223" i="26" s="1"/>
  <c r="G233" i="26"/>
  <c r="G217" i="26"/>
  <c r="G232" i="26"/>
  <c r="C224" i="26"/>
  <c r="C216" i="26"/>
  <c r="C222" i="26"/>
  <c r="C220" i="26"/>
  <c r="C218" i="26"/>
  <c r="E219" i="26"/>
  <c r="E223" i="26"/>
  <c r="G231" i="26"/>
  <c r="G218" i="26"/>
  <c r="C231" i="26"/>
  <c r="E227" i="26"/>
  <c r="C215" i="26"/>
  <c r="E231" i="26"/>
  <c r="C233" i="26"/>
  <c r="G216" i="26"/>
  <c r="E228" i="26"/>
  <c r="C229" i="26"/>
  <c r="C225" i="26"/>
  <c r="G226" i="26"/>
  <c r="E233" i="26"/>
  <c r="C217" i="26"/>
  <c r="C230" i="26"/>
  <c r="E224" i="26"/>
  <c r="I222" i="26"/>
  <c r="G228" i="26"/>
  <c r="G224" i="26"/>
  <c r="G219" i="26"/>
  <c r="G215" i="26"/>
  <c r="E221" i="26"/>
  <c r="E232" i="26"/>
  <c r="C223" i="26"/>
  <c r="E215" i="26"/>
  <c r="C221" i="26"/>
  <c r="G229" i="26"/>
  <c r="G223" i="26"/>
  <c r="G220" i="26"/>
  <c r="C228" i="26"/>
  <c r="C219" i="26"/>
  <c r="E225" i="26"/>
  <c r="E220" i="26"/>
  <c r="E216" i="26"/>
  <c r="G222" i="26"/>
  <c r="G221" i="26"/>
  <c r="G227" i="26"/>
  <c r="E226" i="26"/>
  <c r="E230" i="26"/>
  <c r="E229" i="26"/>
  <c r="E222" i="26"/>
  <c r="E218" i="26"/>
  <c r="E217" i="26"/>
  <c r="G230" i="26"/>
  <c r="C226" i="26"/>
  <c r="C232" i="26"/>
  <c r="C227" i="26"/>
  <c r="G225" i="26"/>
  <c r="O246" i="26"/>
  <c r="G260" i="26"/>
  <c r="M208" i="26"/>
  <c r="I222" i="24"/>
  <c r="I216" i="24"/>
  <c r="I226" i="24"/>
  <c r="O243" i="24"/>
  <c r="I260" i="24"/>
  <c r="R260" i="24"/>
  <c r="S259" i="24" s="1"/>
  <c r="E244" i="24"/>
  <c r="C255" i="24"/>
  <c r="C242" i="24"/>
  <c r="C245" i="24"/>
  <c r="C250" i="24"/>
  <c r="C246" i="24"/>
  <c r="C249" i="24"/>
  <c r="E248" i="24"/>
  <c r="C248" i="24"/>
  <c r="C253" i="24"/>
  <c r="C244" i="24"/>
  <c r="C247" i="24"/>
  <c r="E259" i="24"/>
  <c r="C241" i="24"/>
  <c r="C257" i="24"/>
  <c r="C251" i="24"/>
  <c r="C243" i="24"/>
  <c r="I249" i="24"/>
  <c r="I251" i="24"/>
  <c r="G257" i="24"/>
  <c r="G254" i="24"/>
  <c r="E245" i="24"/>
  <c r="E255" i="24"/>
  <c r="C258" i="24"/>
  <c r="E258" i="24"/>
  <c r="G243" i="24"/>
  <c r="I241" i="24"/>
  <c r="G253" i="24"/>
  <c r="I248" i="24"/>
  <c r="G248" i="24"/>
  <c r="G249" i="24"/>
  <c r="E251" i="24"/>
  <c r="G250" i="24"/>
  <c r="I255" i="24"/>
  <c r="G242" i="24"/>
  <c r="E250" i="24"/>
  <c r="E242" i="24"/>
  <c r="E254" i="24"/>
  <c r="I250" i="24"/>
  <c r="I242" i="24"/>
  <c r="E252" i="24"/>
  <c r="G247" i="24"/>
  <c r="E241" i="24"/>
  <c r="G259" i="24"/>
  <c r="G244" i="24"/>
  <c r="G256" i="24"/>
  <c r="E253" i="24"/>
  <c r="I257" i="24"/>
  <c r="E247" i="24"/>
  <c r="G251" i="24"/>
  <c r="C252" i="24"/>
  <c r="I246" i="24"/>
  <c r="G255" i="24"/>
  <c r="E246" i="24"/>
  <c r="C259" i="24"/>
  <c r="G246" i="24"/>
  <c r="I245" i="24"/>
  <c r="E256" i="24"/>
  <c r="G241" i="24"/>
  <c r="E243" i="24"/>
  <c r="G252" i="24"/>
  <c r="C256" i="24"/>
  <c r="G258" i="24"/>
  <c r="G245" i="24"/>
  <c r="E249" i="24"/>
  <c r="E257" i="24"/>
  <c r="C254" i="24"/>
  <c r="I244" i="24"/>
  <c r="O257" i="24"/>
  <c r="O251" i="24"/>
  <c r="S202" i="24"/>
  <c r="S195" i="24"/>
  <c r="I254" i="24"/>
  <c r="S198" i="24"/>
  <c r="I221" i="24"/>
  <c r="S204" i="24"/>
  <c r="S197" i="24"/>
  <c r="I259" i="24"/>
  <c r="I234" i="24"/>
  <c r="R234" i="24"/>
  <c r="S216" i="24" s="1"/>
  <c r="C231" i="24"/>
  <c r="C232" i="24"/>
  <c r="C230" i="24"/>
  <c r="C227" i="24"/>
  <c r="C229" i="24"/>
  <c r="G217" i="24"/>
  <c r="G215" i="24"/>
  <c r="G221" i="24"/>
  <c r="G220" i="24"/>
  <c r="G225" i="24"/>
  <c r="C226" i="24"/>
  <c r="G219" i="24"/>
  <c r="G223" i="24"/>
  <c r="G216" i="24"/>
  <c r="E233" i="24"/>
  <c r="C228" i="24"/>
  <c r="E231" i="24"/>
  <c r="G224" i="24"/>
  <c r="E218" i="24"/>
  <c r="G218" i="24"/>
  <c r="E232" i="24"/>
  <c r="E226" i="24"/>
  <c r="G230" i="24"/>
  <c r="E219" i="24"/>
  <c r="I227" i="24"/>
  <c r="G231" i="24"/>
  <c r="C233" i="24"/>
  <c r="G227" i="24"/>
  <c r="E224" i="24"/>
  <c r="E216" i="24"/>
  <c r="G222" i="24"/>
  <c r="E223" i="24"/>
  <c r="G226" i="24"/>
  <c r="C220" i="24"/>
  <c r="E215" i="24"/>
  <c r="E227" i="24"/>
  <c r="E222" i="24"/>
  <c r="I231" i="24"/>
  <c r="E228" i="24"/>
  <c r="C218" i="24"/>
  <c r="C224" i="24"/>
  <c r="G229" i="24"/>
  <c r="E221" i="24"/>
  <c r="E229" i="24"/>
  <c r="C219" i="24"/>
  <c r="C222" i="24"/>
  <c r="G232" i="24"/>
  <c r="C217" i="24"/>
  <c r="G233" i="24"/>
  <c r="C223" i="24"/>
  <c r="C215" i="24"/>
  <c r="I229" i="24"/>
  <c r="C216" i="24"/>
  <c r="E230" i="24"/>
  <c r="E225" i="24"/>
  <c r="E217" i="24"/>
  <c r="G228" i="24"/>
  <c r="I230" i="24"/>
  <c r="C221" i="24"/>
  <c r="E220" i="24"/>
  <c r="C225" i="24"/>
  <c r="G234" i="24"/>
  <c r="I233" i="24"/>
  <c r="E234" i="24"/>
  <c r="I228" i="24"/>
  <c r="I232" i="24"/>
  <c r="I223" i="24"/>
  <c r="I218" i="24"/>
  <c r="I220" i="24"/>
  <c r="I219" i="24"/>
  <c r="I217" i="24"/>
  <c r="I215" i="24"/>
  <c r="O248" i="24"/>
  <c r="O244" i="24"/>
  <c r="O259" i="24"/>
  <c r="O246" i="24"/>
  <c r="S208" i="24"/>
  <c r="M203" i="24"/>
  <c r="M199" i="24"/>
  <c r="M195" i="24"/>
  <c r="M191" i="24"/>
  <c r="M206" i="24"/>
  <c r="M202" i="24"/>
  <c r="M198" i="24"/>
  <c r="M194" i="24"/>
  <c r="M190" i="24"/>
  <c r="M189" i="24"/>
  <c r="M197" i="24"/>
  <c r="M205" i="24"/>
  <c r="M201" i="24"/>
  <c r="M196" i="24"/>
  <c r="M192" i="24"/>
  <c r="M200" i="24"/>
  <c r="M193" i="24"/>
  <c r="M204" i="24"/>
  <c r="O206" i="24"/>
  <c r="O195" i="24"/>
  <c r="Q202" i="24"/>
  <c r="O194" i="24"/>
  <c r="Q189" i="24"/>
  <c r="Q206" i="24"/>
  <c r="Q199" i="24"/>
  <c r="O190" i="24"/>
  <c r="Q192" i="24"/>
  <c r="Q194" i="24"/>
  <c r="Q195" i="24"/>
  <c r="O207" i="24"/>
  <c r="Q207" i="24"/>
  <c r="O199" i="24"/>
  <c r="O205" i="24"/>
  <c r="Q203" i="24"/>
  <c r="Q205" i="24"/>
  <c r="O192" i="24"/>
  <c r="M207" i="24"/>
  <c r="O193" i="24"/>
  <c r="Q196" i="24"/>
  <c r="O198" i="24"/>
  <c r="O191" i="24"/>
  <c r="Q198" i="24"/>
  <c r="Q191" i="24"/>
  <c r="O200" i="24"/>
  <c r="O201" i="24"/>
  <c r="O202" i="24"/>
  <c r="O203" i="24"/>
  <c r="O197" i="24"/>
  <c r="O204" i="24"/>
  <c r="Q204" i="24"/>
  <c r="O189" i="24"/>
  <c r="Q190" i="24"/>
  <c r="O196" i="24"/>
  <c r="Q197" i="24"/>
  <c r="Q200" i="24"/>
  <c r="Q193" i="24"/>
  <c r="Q201" i="24"/>
  <c r="I243" i="24"/>
  <c r="I252" i="24"/>
  <c r="C234" i="24"/>
  <c r="S194" i="24"/>
  <c r="S200" i="24"/>
  <c r="O258" i="24"/>
  <c r="O208" i="24"/>
  <c r="S199" i="24"/>
  <c r="I225" i="24"/>
  <c r="O249" i="24"/>
  <c r="C234" i="23"/>
  <c r="I230" i="23"/>
  <c r="O253" i="23"/>
  <c r="I231" i="23"/>
  <c r="S208" i="23"/>
  <c r="M206" i="23"/>
  <c r="M203" i="23"/>
  <c r="M199" i="23"/>
  <c r="M191" i="23"/>
  <c r="M195" i="23"/>
  <c r="Q205" i="23"/>
  <c r="M202" i="23"/>
  <c r="M194" i="23"/>
  <c r="M190" i="23"/>
  <c r="M189" i="23"/>
  <c r="M207" i="23"/>
  <c r="M192" i="23"/>
  <c r="M198" i="23"/>
  <c r="M200" i="23"/>
  <c r="M193" i="23"/>
  <c r="M201" i="23"/>
  <c r="Q202" i="23"/>
  <c r="M197" i="23"/>
  <c r="M196" i="23"/>
  <c r="Q198" i="23"/>
  <c r="Q206" i="23"/>
  <c r="Q200" i="23"/>
  <c r="M205" i="23"/>
  <c r="O193" i="23"/>
  <c r="Q203" i="23"/>
  <c r="O198" i="23"/>
  <c r="Q199" i="23"/>
  <c r="O207" i="23"/>
  <c r="Q204" i="23"/>
  <c r="O199" i="23"/>
  <c r="Q194" i="23"/>
  <c r="O205" i="23"/>
  <c r="Q201" i="23"/>
  <c r="O203" i="23"/>
  <c r="Q195" i="23"/>
  <c r="O200" i="23"/>
  <c r="O189" i="23"/>
  <c r="Q196" i="23"/>
  <c r="O204" i="23"/>
  <c r="Q207" i="23"/>
  <c r="O192" i="23"/>
  <c r="O194" i="23"/>
  <c r="Q197" i="23"/>
  <c r="M204" i="23"/>
  <c r="O206" i="23"/>
  <c r="O197" i="23"/>
  <c r="O191" i="23"/>
  <c r="Q192" i="23"/>
  <c r="O201" i="23"/>
  <c r="O190" i="23"/>
  <c r="Q189" i="23"/>
  <c r="O202" i="23"/>
  <c r="Q193" i="23"/>
  <c r="Q190" i="23"/>
  <c r="Q191" i="23"/>
  <c r="O195" i="23"/>
  <c r="O196" i="23"/>
  <c r="R234" i="23"/>
  <c r="S217" i="23" s="1"/>
  <c r="I234" i="23"/>
  <c r="E233" i="23"/>
  <c r="E232" i="23"/>
  <c r="G226" i="23"/>
  <c r="G230" i="23"/>
  <c r="C218" i="23"/>
  <c r="C222" i="23"/>
  <c r="C216" i="23"/>
  <c r="C217" i="23"/>
  <c r="C224" i="23"/>
  <c r="C226" i="23"/>
  <c r="G229" i="23"/>
  <c r="C215" i="23"/>
  <c r="C219" i="23"/>
  <c r="C223" i="23"/>
  <c r="C225" i="23"/>
  <c r="C227" i="23"/>
  <c r="C220" i="23"/>
  <c r="C221" i="23"/>
  <c r="E217" i="23"/>
  <c r="E230" i="23"/>
  <c r="C233" i="23"/>
  <c r="G225" i="23"/>
  <c r="I220" i="23"/>
  <c r="E231" i="23"/>
  <c r="I227" i="23"/>
  <c r="E215" i="23"/>
  <c r="E218" i="23"/>
  <c r="C230" i="23"/>
  <c r="C232" i="23"/>
  <c r="G220" i="23"/>
  <c r="G216" i="23"/>
  <c r="G231" i="23"/>
  <c r="I222" i="23"/>
  <c r="E216" i="23"/>
  <c r="E228" i="23"/>
  <c r="G222" i="23"/>
  <c r="E229" i="23"/>
  <c r="I218" i="23"/>
  <c r="E227" i="23"/>
  <c r="G224" i="23"/>
  <c r="G215" i="23"/>
  <c r="E220" i="23"/>
  <c r="E222" i="23"/>
  <c r="I219" i="23"/>
  <c r="G218" i="23"/>
  <c r="G219" i="23"/>
  <c r="G227" i="23"/>
  <c r="E226" i="23"/>
  <c r="E225" i="23"/>
  <c r="G228" i="23"/>
  <c r="E219" i="23"/>
  <c r="G223" i="23"/>
  <c r="C229" i="23"/>
  <c r="I226" i="23"/>
  <c r="I221" i="23"/>
  <c r="E224" i="23"/>
  <c r="G217" i="23"/>
  <c r="E221" i="23"/>
  <c r="I216" i="23"/>
  <c r="G221" i="23"/>
  <c r="G232" i="23"/>
  <c r="G233" i="23"/>
  <c r="C231" i="23"/>
  <c r="C228" i="23"/>
  <c r="I225" i="23"/>
  <c r="E223" i="23"/>
  <c r="O255" i="23"/>
  <c r="O256" i="23"/>
  <c r="O258" i="23"/>
  <c r="O257" i="23"/>
  <c r="O259" i="23"/>
  <c r="O254" i="23"/>
  <c r="I233" i="23"/>
  <c r="E234" i="23"/>
  <c r="O248" i="23"/>
  <c r="G234" i="23"/>
  <c r="O260" i="23"/>
  <c r="O251" i="23"/>
  <c r="I217" i="23"/>
  <c r="I229" i="23"/>
  <c r="O243" i="23"/>
  <c r="I215" i="23"/>
  <c r="I224" i="23"/>
  <c r="R234" i="22"/>
  <c r="S226" i="22" s="1"/>
  <c r="I234" i="22"/>
  <c r="G219" i="22"/>
  <c r="G223" i="22"/>
  <c r="G227" i="22"/>
  <c r="G221" i="22"/>
  <c r="G225" i="22"/>
  <c r="G218" i="22"/>
  <c r="G226" i="22"/>
  <c r="E233" i="22"/>
  <c r="G220" i="22"/>
  <c r="G224" i="22"/>
  <c r="C216" i="22"/>
  <c r="G222" i="22"/>
  <c r="C215" i="22"/>
  <c r="C220" i="22"/>
  <c r="C233" i="22"/>
  <c r="G216" i="22"/>
  <c r="E227" i="22"/>
  <c r="E223" i="22"/>
  <c r="E219" i="22"/>
  <c r="C225" i="22"/>
  <c r="C232" i="22"/>
  <c r="E232" i="22"/>
  <c r="C218" i="22"/>
  <c r="E231" i="22"/>
  <c r="E226" i="22"/>
  <c r="E222" i="22"/>
  <c r="C223" i="22"/>
  <c r="E225" i="22"/>
  <c r="C224" i="22"/>
  <c r="C226" i="22"/>
  <c r="E230" i="22"/>
  <c r="C230" i="22"/>
  <c r="G230" i="22"/>
  <c r="C221" i="22"/>
  <c r="G229" i="22"/>
  <c r="C219" i="22"/>
  <c r="E217" i="22"/>
  <c r="G232" i="22"/>
  <c r="C228" i="22"/>
  <c r="C222" i="22"/>
  <c r="E228" i="22"/>
  <c r="G217" i="22"/>
  <c r="E216" i="22"/>
  <c r="C229" i="22"/>
  <c r="E215" i="22"/>
  <c r="E218" i="22"/>
  <c r="G215" i="22"/>
  <c r="G233" i="22"/>
  <c r="G228" i="22"/>
  <c r="E229" i="22"/>
  <c r="E221" i="22"/>
  <c r="C217" i="22"/>
  <c r="G231" i="22"/>
  <c r="E224" i="22"/>
  <c r="E220" i="22"/>
  <c r="C231" i="22"/>
  <c r="C227" i="22"/>
  <c r="I225" i="22"/>
  <c r="C234" i="22"/>
  <c r="I227" i="22"/>
  <c r="O257" i="22"/>
  <c r="I219" i="22"/>
  <c r="I216" i="22"/>
  <c r="O247" i="22"/>
  <c r="O246" i="22"/>
  <c r="I218" i="22"/>
  <c r="I229" i="22"/>
  <c r="I223" i="22"/>
  <c r="I224" i="22"/>
  <c r="I226" i="22"/>
  <c r="O250" i="22"/>
  <c r="O248" i="22"/>
  <c r="O242" i="22"/>
  <c r="I221" i="22"/>
  <c r="E234" i="22"/>
  <c r="I228" i="22"/>
  <c r="I215" i="22"/>
  <c r="O249" i="22"/>
  <c r="O244" i="22"/>
  <c r="O253" i="22"/>
  <c r="O259" i="22"/>
  <c r="I217" i="22"/>
  <c r="S208" i="21"/>
  <c r="S205" i="21"/>
  <c r="S190" i="21"/>
  <c r="Q204" i="21"/>
  <c r="M198" i="21"/>
  <c r="Q202" i="21"/>
  <c r="Q201" i="21"/>
  <c r="Q203" i="21"/>
  <c r="Q197" i="21"/>
  <c r="Q207" i="21"/>
  <c r="Q190" i="21"/>
  <c r="Q189" i="21"/>
  <c r="M194" i="21"/>
  <c r="Q206" i="21"/>
  <c r="Q205" i="21"/>
  <c r="O193" i="21"/>
  <c r="O196" i="21"/>
  <c r="O204" i="21"/>
  <c r="O205" i="21"/>
  <c r="M190" i="21"/>
  <c r="O197" i="21"/>
  <c r="M204" i="21"/>
  <c r="Q200" i="21"/>
  <c r="M189" i="21"/>
  <c r="O206" i="21"/>
  <c r="O189" i="21"/>
  <c r="M191" i="21"/>
  <c r="M202" i="21"/>
  <c r="O200" i="21"/>
  <c r="O192" i="21"/>
  <c r="Q195" i="21"/>
  <c r="M200" i="21"/>
  <c r="Q196" i="21"/>
  <c r="M195" i="21"/>
  <c r="O191" i="21"/>
  <c r="M207" i="21"/>
  <c r="M193" i="21"/>
  <c r="O199" i="21"/>
  <c r="M199" i="21"/>
  <c r="O201" i="21"/>
  <c r="O198" i="21"/>
  <c r="Q191" i="21"/>
  <c r="O203" i="21"/>
  <c r="S204" i="21"/>
  <c r="M192" i="21"/>
  <c r="M201" i="21"/>
  <c r="M197" i="21"/>
  <c r="M196" i="21"/>
  <c r="Q192" i="21"/>
  <c r="M205" i="21"/>
  <c r="O194" i="21"/>
  <c r="Q199" i="21"/>
  <c r="O202" i="21"/>
  <c r="O190" i="21"/>
  <c r="M206" i="21"/>
  <c r="O195" i="21"/>
  <c r="M203" i="21"/>
  <c r="Q194" i="21"/>
  <c r="Q198" i="21"/>
  <c r="O207" i="21"/>
  <c r="Q193" i="21"/>
  <c r="S201" i="21"/>
  <c r="I234" i="21"/>
  <c r="R234" i="21"/>
  <c r="S233" i="21" s="1"/>
  <c r="E217" i="21"/>
  <c r="E232" i="21"/>
  <c r="C223" i="21"/>
  <c r="E225" i="21"/>
  <c r="C215" i="21"/>
  <c r="E227" i="21"/>
  <c r="E218" i="21"/>
  <c r="E222" i="21"/>
  <c r="E226" i="21"/>
  <c r="E223" i="21"/>
  <c r="C224" i="21"/>
  <c r="E224" i="21"/>
  <c r="E233" i="21"/>
  <c r="E228" i="21"/>
  <c r="C219" i="21"/>
  <c r="E221" i="21"/>
  <c r="E215" i="21"/>
  <c r="E229" i="21"/>
  <c r="E230" i="21"/>
  <c r="C220" i="21"/>
  <c r="E219" i="21"/>
  <c r="E231" i="21"/>
  <c r="E220" i="21"/>
  <c r="G232" i="21"/>
  <c r="G228" i="21"/>
  <c r="G230" i="21"/>
  <c r="C222" i="21"/>
  <c r="G222" i="21"/>
  <c r="G221" i="21"/>
  <c r="G216" i="21"/>
  <c r="C226" i="21"/>
  <c r="C232" i="21"/>
  <c r="G218" i="21"/>
  <c r="G227" i="21"/>
  <c r="C231" i="21"/>
  <c r="E234" i="21"/>
  <c r="C230" i="21"/>
  <c r="C228" i="21"/>
  <c r="G215" i="21"/>
  <c r="C221" i="21"/>
  <c r="C216" i="21"/>
  <c r="C225" i="21"/>
  <c r="G225" i="21"/>
  <c r="G219" i="21"/>
  <c r="G220" i="21"/>
  <c r="C217" i="21"/>
  <c r="G223" i="21"/>
  <c r="C229" i="21"/>
  <c r="E216" i="21"/>
  <c r="C234" i="21"/>
  <c r="G217" i="21"/>
  <c r="I220" i="21"/>
  <c r="G226" i="21"/>
  <c r="C233" i="21"/>
  <c r="I215" i="21"/>
  <c r="G231" i="21"/>
  <c r="G224" i="21"/>
  <c r="C218" i="21"/>
  <c r="C227" i="21"/>
  <c r="G233" i="21"/>
  <c r="G229" i="21"/>
  <c r="I231" i="21"/>
  <c r="I230" i="21"/>
  <c r="S200" i="21"/>
  <c r="I222" i="21"/>
  <c r="S196" i="21"/>
  <c r="I218" i="21"/>
  <c r="S199" i="21"/>
  <c r="S195" i="21"/>
  <c r="I216" i="21"/>
  <c r="S206" i="21"/>
  <c r="S202" i="21"/>
  <c r="S194" i="21"/>
  <c r="M208" i="21"/>
  <c r="G234" i="21"/>
  <c r="O245" i="21"/>
  <c r="O247" i="21"/>
  <c r="O243" i="21"/>
  <c r="O251" i="21"/>
  <c r="O249" i="21"/>
  <c r="O246" i="21"/>
  <c r="O250" i="21"/>
  <c r="O248" i="21"/>
  <c r="O252" i="21"/>
  <c r="O244" i="21"/>
  <c r="S191" i="21"/>
  <c r="I219" i="21"/>
  <c r="S207" i="21"/>
  <c r="S189" i="21"/>
  <c r="O208" i="21"/>
  <c r="I232" i="21"/>
  <c r="I225" i="21"/>
  <c r="Q208" i="21"/>
  <c r="I221" i="21"/>
  <c r="S193" i="21"/>
  <c r="S203" i="21"/>
  <c r="S197" i="21"/>
  <c r="I233" i="21"/>
  <c r="I224" i="21"/>
  <c r="I223" i="21"/>
  <c r="I227" i="21"/>
  <c r="O260" i="21"/>
  <c r="I217" i="21"/>
  <c r="I229" i="21"/>
  <c r="I260" i="21"/>
  <c r="R260" i="21"/>
  <c r="S258" i="21" s="1"/>
  <c r="C255" i="21"/>
  <c r="E244" i="21"/>
  <c r="E246" i="21"/>
  <c r="E248" i="21"/>
  <c r="E250" i="21"/>
  <c r="E252" i="21"/>
  <c r="G248" i="21"/>
  <c r="E245" i="21"/>
  <c r="E249" i="21"/>
  <c r="E251" i="21"/>
  <c r="E243" i="21"/>
  <c r="G253" i="21"/>
  <c r="G242" i="21"/>
  <c r="C247" i="21"/>
  <c r="C259" i="21"/>
  <c r="C257" i="21"/>
  <c r="G254" i="21"/>
  <c r="E247" i="21"/>
  <c r="C250" i="21"/>
  <c r="G243" i="21"/>
  <c r="G249" i="21"/>
  <c r="C246" i="21"/>
  <c r="E259" i="21"/>
  <c r="G257" i="21"/>
  <c r="G247" i="21"/>
  <c r="C251" i="21"/>
  <c r="C244" i="21"/>
  <c r="C258" i="21"/>
  <c r="E256" i="21"/>
  <c r="G246" i="21"/>
  <c r="E254" i="21"/>
  <c r="C248" i="21"/>
  <c r="C241" i="21"/>
  <c r="E241" i="21"/>
  <c r="G259" i="21"/>
  <c r="G251" i="21"/>
  <c r="G250" i="21"/>
  <c r="C256" i="21"/>
  <c r="C254" i="21"/>
  <c r="C243" i="21"/>
  <c r="C242" i="21"/>
  <c r="G258" i="21"/>
  <c r="E257" i="21"/>
  <c r="C253" i="21"/>
  <c r="G255" i="21"/>
  <c r="E242" i="21"/>
  <c r="G256" i="21"/>
  <c r="E253" i="21"/>
  <c r="C252" i="21"/>
  <c r="E258" i="21"/>
  <c r="G245" i="21"/>
  <c r="C245" i="21"/>
  <c r="G241" i="21"/>
  <c r="G244" i="21"/>
  <c r="I257" i="21"/>
  <c r="C249" i="21"/>
  <c r="G252" i="21"/>
  <c r="E255" i="21"/>
  <c r="I260" i="20"/>
  <c r="R260" i="20"/>
  <c r="S243" i="20" s="1"/>
  <c r="C257" i="20"/>
  <c r="G256" i="20"/>
  <c r="G258" i="20"/>
  <c r="G254" i="20"/>
  <c r="C256" i="20"/>
  <c r="C259" i="20"/>
  <c r="C258" i="20"/>
  <c r="C255" i="20"/>
  <c r="G255" i="20"/>
  <c r="G257" i="20"/>
  <c r="G259" i="20"/>
  <c r="E245" i="20"/>
  <c r="C252" i="20"/>
  <c r="I259" i="20"/>
  <c r="I257" i="20"/>
  <c r="I255" i="20"/>
  <c r="E259" i="20"/>
  <c r="E257" i="20"/>
  <c r="E255" i="20"/>
  <c r="G241" i="20"/>
  <c r="E251" i="20"/>
  <c r="E248" i="20"/>
  <c r="C253" i="20"/>
  <c r="G242" i="20"/>
  <c r="E253" i="20"/>
  <c r="E242" i="20"/>
  <c r="C254" i="20"/>
  <c r="G248" i="20"/>
  <c r="G249" i="20"/>
  <c r="C248" i="20"/>
  <c r="G245" i="20"/>
  <c r="C244" i="20"/>
  <c r="C241" i="20"/>
  <c r="C245" i="20"/>
  <c r="E256" i="20"/>
  <c r="C243" i="20"/>
  <c r="E244" i="20"/>
  <c r="C247" i="20"/>
  <c r="G253" i="20"/>
  <c r="C242" i="20"/>
  <c r="C251" i="20"/>
  <c r="E249" i="20"/>
  <c r="G246" i="20"/>
  <c r="G250" i="20"/>
  <c r="G244" i="20"/>
  <c r="E252" i="20"/>
  <c r="E246" i="20"/>
  <c r="G251" i="20"/>
  <c r="E243" i="20"/>
  <c r="E258" i="20"/>
  <c r="E250" i="20"/>
  <c r="C250" i="20"/>
  <c r="C246" i="20"/>
  <c r="I258" i="20"/>
  <c r="G252" i="20"/>
  <c r="G247" i="20"/>
  <c r="G243" i="20"/>
  <c r="I256" i="20"/>
  <c r="E241" i="20"/>
  <c r="C249" i="20"/>
  <c r="E254" i="20"/>
  <c r="E247" i="20"/>
  <c r="I251" i="20"/>
  <c r="I242" i="20"/>
  <c r="I220" i="20"/>
  <c r="I246" i="20"/>
  <c r="I228" i="20"/>
  <c r="G234" i="20"/>
  <c r="O250" i="20"/>
  <c r="O254" i="20"/>
  <c r="I241" i="20"/>
  <c r="I215" i="20"/>
  <c r="O244" i="20"/>
  <c r="I218" i="20"/>
  <c r="S208" i="20"/>
  <c r="Q200" i="20"/>
  <c r="O201" i="20"/>
  <c r="Q201" i="20"/>
  <c r="O198" i="20"/>
  <c r="O199" i="20"/>
  <c r="M198" i="20"/>
  <c r="Q199" i="20"/>
  <c r="Q198" i="20"/>
  <c r="O200" i="20"/>
  <c r="M197" i="20"/>
  <c r="Q195" i="20"/>
  <c r="Q191" i="20"/>
  <c r="O206" i="20"/>
  <c r="M202" i="20"/>
  <c r="O196" i="20"/>
  <c r="S190" i="20"/>
  <c r="Q204" i="20"/>
  <c r="O204" i="20"/>
  <c r="Q207" i="20"/>
  <c r="Q203" i="20"/>
  <c r="O193" i="20"/>
  <c r="O205" i="20"/>
  <c r="Q197" i="20"/>
  <c r="Q193" i="20"/>
  <c r="M195" i="20"/>
  <c r="S193" i="20"/>
  <c r="S195" i="20"/>
  <c r="S192" i="20"/>
  <c r="Q206" i="20"/>
  <c r="O203" i="20"/>
  <c r="O195" i="20"/>
  <c r="M199" i="20"/>
  <c r="M206" i="20"/>
  <c r="M204" i="20"/>
  <c r="Q194" i="20"/>
  <c r="Q190" i="20"/>
  <c r="O192" i="20"/>
  <c r="M201" i="20"/>
  <c r="M193" i="20"/>
  <c r="M196" i="20"/>
  <c r="M192" i="20"/>
  <c r="O189" i="20"/>
  <c r="S197" i="20"/>
  <c r="S196" i="20"/>
  <c r="Q202" i="20"/>
  <c r="Q189" i="20"/>
  <c r="O202" i="20"/>
  <c r="M207" i="20"/>
  <c r="M205" i="20"/>
  <c r="M203" i="20"/>
  <c r="O190" i="20"/>
  <c r="S194" i="20"/>
  <c r="Q196" i="20"/>
  <c r="Q192" i="20"/>
  <c r="S198" i="20"/>
  <c r="O207" i="20"/>
  <c r="O191" i="20"/>
  <c r="M194" i="20"/>
  <c r="M190" i="20"/>
  <c r="O197" i="20"/>
  <c r="S189" i="20"/>
  <c r="Q205" i="20"/>
  <c r="S191" i="20"/>
  <c r="O194" i="20"/>
  <c r="M189" i="20"/>
  <c r="M191" i="20"/>
  <c r="M200" i="20"/>
  <c r="E260" i="20"/>
  <c r="I234" i="20"/>
  <c r="R234" i="20"/>
  <c r="S220" i="20" s="1"/>
  <c r="C232" i="20"/>
  <c r="E224" i="20"/>
  <c r="G229" i="20"/>
  <c r="G224" i="20"/>
  <c r="G220" i="20"/>
  <c r="G216" i="20"/>
  <c r="C226" i="20"/>
  <c r="C231" i="20"/>
  <c r="E228" i="20"/>
  <c r="G225" i="20"/>
  <c r="C222" i="20"/>
  <c r="C216" i="20"/>
  <c r="E233" i="20"/>
  <c r="E231" i="20"/>
  <c r="E229" i="20"/>
  <c r="E222" i="20"/>
  <c r="E227" i="20"/>
  <c r="G233" i="20"/>
  <c r="C229" i="20"/>
  <c r="G218" i="20"/>
  <c r="E226" i="20"/>
  <c r="C221" i="20"/>
  <c r="C219" i="20"/>
  <c r="G231" i="20"/>
  <c r="G223" i="20"/>
  <c r="C218" i="20"/>
  <c r="E221" i="20"/>
  <c r="C225" i="20"/>
  <c r="G228" i="20"/>
  <c r="E220" i="20"/>
  <c r="E225" i="20"/>
  <c r="E218" i="20"/>
  <c r="E215" i="20"/>
  <c r="G222" i="20"/>
  <c r="C233" i="20"/>
  <c r="C223" i="20"/>
  <c r="C217" i="20"/>
  <c r="E219" i="20"/>
  <c r="G221" i="20"/>
  <c r="G217" i="20"/>
  <c r="C215" i="20"/>
  <c r="G230" i="20"/>
  <c r="C227" i="20"/>
  <c r="G226" i="20"/>
  <c r="E223" i="20"/>
  <c r="C224" i="20"/>
  <c r="E217" i="20"/>
  <c r="E232" i="20"/>
  <c r="C228" i="20"/>
  <c r="G232" i="20"/>
  <c r="E216" i="20"/>
  <c r="G227" i="20"/>
  <c r="C230" i="20"/>
  <c r="G215" i="20"/>
  <c r="C220" i="20"/>
  <c r="G219" i="20"/>
  <c r="E230" i="20"/>
  <c r="I219" i="20"/>
  <c r="I249" i="20"/>
  <c r="I224" i="20"/>
  <c r="I229" i="20"/>
  <c r="I243" i="20"/>
  <c r="E234" i="20"/>
  <c r="O258" i="20"/>
  <c r="G260" i="20"/>
  <c r="I247" i="20"/>
  <c r="O247" i="20"/>
  <c r="I217" i="20"/>
  <c r="I254" i="20"/>
  <c r="I222" i="19"/>
  <c r="O246" i="19"/>
  <c r="I219" i="19"/>
  <c r="O258" i="19"/>
  <c r="I228" i="19"/>
  <c r="I220" i="19"/>
  <c r="I229" i="19"/>
  <c r="O255" i="19"/>
  <c r="C234" i="19"/>
  <c r="O244" i="19"/>
  <c r="I259" i="19"/>
  <c r="O260" i="19"/>
  <c r="S208" i="19"/>
  <c r="Q199" i="19"/>
  <c r="Q195" i="19"/>
  <c r="Q196" i="19"/>
  <c r="Q200" i="19"/>
  <c r="Q197" i="19"/>
  <c r="Q203" i="19"/>
  <c r="M202" i="19"/>
  <c r="M195" i="19"/>
  <c r="M203" i="19"/>
  <c r="Q198" i="19"/>
  <c r="M197" i="19"/>
  <c r="M201" i="19"/>
  <c r="M204" i="19"/>
  <c r="Q201" i="19"/>
  <c r="M199" i="19"/>
  <c r="Q202" i="19"/>
  <c r="M196" i="19"/>
  <c r="M200" i="19"/>
  <c r="M198" i="19"/>
  <c r="O193" i="19"/>
  <c r="O189" i="19"/>
  <c r="M193" i="19"/>
  <c r="M191" i="19"/>
  <c r="O198" i="19"/>
  <c r="Q205" i="19"/>
  <c r="M194" i="19"/>
  <c r="M190" i="19"/>
  <c r="O204" i="19"/>
  <c r="Q204" i="19"/>
  <c r="Q193" i="19"/>
  <c r="Q191" i="19"/>
  <c r="O197" i="19"/>
  <c r="M207" i="19"/>
  <c r="O192" i="19"/>
  <c r="Q194" i="19"/>
  <c r="Q190" i="19"/>
  <c r="Q206" i="19"/>
  <c r="O207" i="19"/>
  <c r="O190" i="19"/>
  <c r="O200" i="19"/>
  <c r="O202" i="19"/>
  <c r="Q192" i="19"/>
  <c r="O201" i="19"/>
  <c r="M206" i="19"/>
  <c r="O191" i="19"/>
  <c r="M189" i="19"/>
  <c r="O196" i="19"/>
  <c r="O199" i="19"/>
  <c r="O203" i="19"/>
  <c r="M192" i="19"/>
  <c r="O195" i="19"/>
  <c r="O206" i="19"/>
  <c r="Q189" i="19"/>
  <c r="O194" i="19"/>
  <c r="Q207" i="19"/>
  <c r="M205" i="19"/>
  <c r="O205" i="19"/>
  <c r="S196" i="19"/>
  <c r="I217" i="19"/>
  <c r="I215" i="19"/>
  <c r="O256" i="19"/>
  <c r="I260" i="19"/>
  <c r="R260" i="19"/>
  <c r="S244" i="19" s="1"/>
  <c r="C252" i="19"/>
  <c r="C251" i="19"/>
  <c r="C257" i="19"/>
  <c r="C259" i="19"/>
  <c r="C255" i="19"/>
  <c r="C247" i="19"/>
  <c r="I252" i="19"/>
  <c r="E248" i="19"/>
  <c r="E242" i="19"/>
  <c r="G250" i="19"/>
  <c r="G255" i="19"/>
  <c r="E259" i="19"/>
  <c r="E257" i="19"/>
  <c r="G245" i="19"/>
  <c r="C244" i="19"/>
  <c r="C241" i="19"/>
  <c r="G249" i="19"/>
  <c r="E246" i="19"/>
  <c r="E244" i="19"/>
  <c r="E250" i="19"/>
  <c r="G257" i="19"/>
  <c r="E252" i="19"/>
  <c r="G256" i="19"/>
  <c r="E241" i="19"/>
  <c r="G242" i="19"/>
  <c r="E251" i="19"/>
  <c r="C248" i="19"/>
  <c r="G253" i="19"/>
  <c r="C245" i="19"/>
  <c r="E249" i="19"/>
  <c r="C256" i="19"/>
  <c r="G241" i="19"/>
  <c r="E254" i="19"/>
  <c r="C249" i="19"/>
  <c r="E253" i="19"/>
  <c r="C246" i="19"/>
  <c r="E247" i="19"/>
  <c r="G243" i="19"/>
  <c r="I247" i="19"/>
  <c r="E255" i="19"/>
  <c r="G246" i="19"/>
  <c r="C243" i="19"/>
  <c r="G258" i="19"/>
  <c r="C258" i="19"/>
  <c r="E256" i="19"/>
  <c r="C254" i="19"/>
  <c r="C250" i="19"/>
  <c r="G252" i="19"/>
  <c r="G248" i="19"/>
  <c r="C253" i="19"/>
  <c r="E258" i="19"/>
  <c r="C242" i="19"/>
  <c r="G251" i="19"/>
  <c r="G247" i="19"/>
  <c r="E245" i="19"/>
  <c r="E243" i="19"/>
  <c r="G254" i="19"/>
  <c r="G244" i="19"/>
  <c r="G259" i="19"/>
  <c r="I251" i="19"/>
  <c r="I249" i="19"/>
  <c r="E260" i="19"/>
  <c r="O251" i="19"/>
  <c r="O254" i="19"/>
  <c r="O208" i="19"/>
  <c r="I234" i="19"/>
  <c r="R234" i="19"/>
  <c r="S217" i="19" s="1"/>
  <c r="C223" i="19"/>
  <c r="C219" i="19"/>
  <c r="C221" i="19"/>
  <c r="E216" i="19"/>
  <c r="C227" i="19"/>
  <c r="C233" i="19"/>
  <c r="C232" i="19"/>
  <c r="C231" i="19"/>
  <c r="E230" i="19"/>
  <c r="G224" i="19"/>
  <c r="I233" i="19"/>
  <c r="E233" i="19"/>
  <c r="E231" i="19"/>
  <c r="G217" i="19"/>
  <c r="C216" i="19"/>
  <c r="E224" i="19"/>
  <c r="G225" i="19"/>
  <c r="G221" i="19"/>
  <c r="G229" i="19"/>
  <c r="E225" i="19"/>
  <c r="E221" i="19"/>
  <c r="G233" i="19"/>
  <c r="G231" i="19"/>
  <c r="C230" i="19"/>
  <c r="G226" i="19"/>
  <c r="E223" i="19"/>
  <c r="G228" i="19"/>
  <c r="E220" i="19"/>
  <c r="E218" i="19"/>
  <c r="E226" i="19"/>
  <c r="E228" i="19"/>
  <c r="E229" i="19"/>
  <c r="I221" i="19"/>
  <c r="G227" i="19"/>
  <c r="E215" i="19"/>
  <c r="C225" i="19"/>
  <c r="G216" i="19"/>
  <c r="C228" i="19"/>
  <c r="E219" i="19"/>
  <c r="E217" i="19"/>
  <c r="C220" i="19"/>
  <c r="E222" i="19"/>
  <c r="G220" i="19"/>
  <c r="C217" i="19"/>
  <c r="C226" i="19"/>
  <c r="I227" i="19"/>
  <c r="G222" i="19"/>
  <c r="E232" i="19"/>
  <c r="G219" i="19"/>
  <c r="C218" i="19"/>
  <c r="C215" i="19"/>
  <c r="G232" i="19"/>
  <c r="C222" i="19"/>
  <c r="G223" i="19"/>
  <c r="G215" i="19"/>
  <c r="E227" i="19"/>
  <c r="G230" i="19"/>
  <c r="C224" i="19"/>
  <c r="I223" i="19"/>
  <c r="C229" i="19"/>
  <c r="G218" i="19"/>
  <c r="I216" i="19"/>
  <c r="I241" i="19"/>
  <c r="O243" i="19"/>
  <c r="O249" i="19"/>
  <c r="I232" i="19"/>
  <c r="M208" i="19"/>
  <c r="I260" i="17"/>
  <c r="R260" i="17"/>
  <c r="S252" i="17" s="1"/>
  <c r="E241" i="17"/>
  <c r="E260" i="17"/>
  <c r="G241" i="17"/>
  <c r="G243" i="17"/>
  <c r="E242" i="17"/>
  <c r="C242" i="17"/>
  <c r="C256" i="17"/>
  <c r="C248" i="17"/>
  <c r="C245" i="17"/>
  <c r="G256" i="17"/>
  <c r="G252" i="17"/>
  <c r="E250" i="17"/>
  <c r="G248" i="17"/>
  <c r="E258" i="17"/>
  <c r="E256" i="17"/>
  <c r="E254" i="17"/>
  <c r="E252" i="17"/>
  <c r="C257" i="17"/>
  <c r="C253" i="17"/>
  <c r="G255" i="17"/>
  <c r="G251" i="17"/>
  <c r="E245" i="17"/>
  <c r="G244" i="17"/>
  <c r="E243" i="17"/>
  <c r="C249" i="17"/>
  <c r="C246" i="17"/>
  <c r="G247" i="17"/>
  <c r="G259" i="17"/>
  <c r="E246" i="17"/>
  <c r="C241" i="17"/>
  <c r="C258" i="17"/>
  <c r="C254" i="17"/>
  <c r="G246" i="17"/>
  <c r="C250" i="17"/>
  <c r="C247" i="17"/>
  <c r="C243" i="17"/>
  <c r="G245" i="17"/>
  <c r="G254" i="17"/>
  <c r="C252" i="17"/>
  <c r="G250" i="17"/>
  <c r="G257" i="17"/>
  <c r="E259" i="17"/>
  <c r="E257" i="17"/>
  <c r="E255" i="17"/>
  <c r="E253" i="17"/>
  <c r="E251" i="17"/>
  <c r="E247" i="17"/>
  <c r="C259" i="17"/>
  <c r="C255" i="17"/>
  <c r="G258" i="17"/>
  <c r="G253" i="17"/>
  <c r="E248" i="17"/>
  <c r="G249" i="17"/>
  <c r="E244" i="17"/>
  <c r="E249" i="17"/>
  <c r="G242" i="17"/>
  <c r="C251" i="17"/>
  <c r="C244" i="17"/>
  <c r="C260" i="17"/>
  <c r="I248" i="17"/>
  <c r="I241" i="17"/>
  <c r="I250" i="17"/>
  <c r="I244" i="17"/>
  <c r="S208" i="17"/>
  <c r="O191" i="17"/>
  <c r="Q192" i="17"/>
  <c r="Q195" i="17"/>
  <c r="Q194" i="17"/>
  <c r="O197" i="17"/>
  <c r="O196" i="17"/>
  <c r="O207" i="17"/>
  <c r="Q191" i="17"/>
  <c r="Q197" i="17"/>
  <c r="O198" i="17"/>
  <c r="Q193" i="17"/>
  <c r="Q196" i="17"/>
  <c r="O195" i="17"/>
  <c r="O193" i="17"/>
  <c r="Q198" i="17"/>
  <c r="O202" i="17"/>
  <c r="M203" i="17"/>
  <c r="O189" i="17"/>
  <c r="M191" i="17"/>
  <c r="O190" i="17"/>
  <c r="O204" i="17"/>
  <c r="M207" i="17"/>
  <c r="Q205" i="17"/>
  <c r="Q201" i="17"/>
  <c r="M196" i="17"/>
  <c r="O200" i="17"/>
  <c r="M200" i="17"/>
  <c r="S201" i="17"/>
  <c r="Q190" i="17"/>
  <c r="S190" i="17"/>
  <c r="M197" i="17"/>
  <c r="O201" i="17"/>
  <c r="M205" i="17"/>
  <c r="S189" i="17"/>
  <c r="Q204" i="17"/>
  <c r="Q200" i="17"/>
  <c r="M194" i="17"/>
  <c r="M189" i="17"/>
  <c r="O194" i="17"/>
  <c r="Q207" i="17"/>
  <c r="S203" i="17"/>
  <c r="S207" i="17"/>
  <c r="M204" i="17"/>
  <c r="S204" i="17"/>
  <c r="M195" i="17"/>
  <c r="O199" i="17"/>
  <c r="M202" i="17"/>
  <c r="Q203" i="17"/>
  <c r="Q199" i="17"/>
  <c r="M192" i="17"/>
  <c r="S202" i="17"/>
  <c r="O205" i="17"/>
  <c r="M206" i="17"/>
  <c r="O192" i="17"/>
  <c r="S205" i="17"/>
  <c r="S199" i="17"/>
  <c r="O203" i="17"/>
  <c r="M201" i="17"/>
  <c r="S206" i="17"/>
  <c r="M193" i="17"/>
  <c r="M190" i="17"/>
  <c r="M199" i="17"/>
  <c r="O206" i="17"/>
  <c r="Q189" i="17"/>
  <c r="Q206" i="17"/>
  <c r="Q202" i="17"/>
  <c r="M198" i="17"/>
  <c r="I252" i="17"/>
  <c r="I242" i="17"/>
  <c r="S193" i="17"/>
  <c r="M208" i="17"/>
  <c r="I253" i="17"/>
  <c r="I249" i="17"/>
  <c r="G260" i="17"/>
  <c r="S194" i="17"/>
  <c r="I254" i="17"/>
  <c r="I255" i="17"/>
  <c r="S191" i="17"/>
  <c r="I257" i="17"/>
  <c r="I243" i="17"/>
  <c r="S192" i="17"/>
  <c r="S200" i="17"/>
  <c r="I258" i="17"/>
  <c r="I234" i="17"/>
  <c r="R234" i="17"/>
  <c r="S220" i="17" s="1"/>
  <c r="E220" i="17"/>
  <c r="E216" i="17"/>
  <c r="C226" i="17"/>
  <c r="E218" i="17"/>
  <c r="G217" i="17"/>
  <c r="E233" i="17"/>
  <c r="E231" i="17"/>
  <c r="E229" i="17"/>
  <c r="E227" i="17"/>
  <c r="E225" i="17"/>
  <c r="C215" i="17"/>
  <c r="C231" i="17"/>
  <c r="C227" i="17"/>
  <c r="E223" i="17"/>
  <c r="E215" i="17"/>
  <c r="G215" i="17"/>
  <c r="C224" i="17"/>
  <c r="C220" i="17"/>
  <c r="G220" i="17"/>
  <c r="I226" i="17"/>
  <c r="G233" i="17"/>
  <c r="G223" i="17"/>
  <c r="C225" i="17"/>
  <c r="C232" i="17"/>
  <c r="C228" i="17"/>
  <c r="G224" i="17"/>
  <c r="G218" i="17"/>
  <c r="G231" i="17"/>
  <c r="G229" i="17"/>
  <c r="G227" i="17"/>
  <c r="G222" i="17"/>
  <c r="E222" i="17"/>
  <c r="E219" i="17"/>
  <c r="C221" i="17"/>
  <c r="C217" i="17"/>
  <c r="G221" i="17"/>
  <c r="E224" i="17"/>
  <c r="E217" i="17"/>
  <c r="G225" i="17"/>
  <c r="E232" i="17"/>
  <c r="E230" i="17"/>
  <c r="E228" i="17"/>
  <c r="E226" i="17"/>
  <c r="C216" i="17"/>
  <c r="C233" i="17"/>
  <c r="C229" i="17"/>
  <c r="G216" i="17"/>
  <c r="C222" i="17"/>
  <c r="C218" i="17"/>
  <c r="E221" i="17"/>
  <c r="G219" i="17"/>
  <c r="C230" i="17"/>
  <c r="G232" i="17"/>
  <c r="G230" i="17"/>
  <c r="G228" i="17"/>
  <c r="G226" i="17"/>
  <c r="C223" i="17"/>
  <c r="C219" i="17"/>
  <c r="I259" i="17"/>
  <c r="I220" i="17"/>
  <c r="I251" i="17"/>
  <c r="I245" i="17"/>
  <c r="S197" i="17"/>
  <c r="I256" i="17"/>
  <c r="I246" i="17"/>
  <c r="S207" i="16"/>
  <c r="I260" i="16"/>
  <c r="R260" i="16"/>
  <c r="S257" i="16" s="1"/>
  <c r="C245" i="16"/>
  <c r="C241" i="16"/>
  <c r="C243" i="16"/>
  <c r="C259" i="16"/>
  <c r="C258" i="16"/>
  <c r="G249" i="16"/>
  <c r="G253" i="16"/>
  <c r="G257" i="16"/>
  <c r="C247" i="16"/>
  <c r="G248" i="16"/>
  <c r="G250" i="16"/>
  <c r="G252" i="16"/>
  <c r="G254" i="16"/>
  <c r="G256" i="16"/>
  <c r="G251" i="16"/>
  <c r="G255" i="16"/>
  <c r="I258" i="16"/>
  <c r="E249" i="16"/>
  <c r="C252" i="16"/>
  <c r="E245" i="16"/>
  <c r="G258" i="16"/>
  <c r="C248" i="16"/>
  <c r="C249" i="16"/>
  <c r="E257" i="16"/>
  <c r="C257" i="16"/>
  <c r="G247" i="16"/>
  <c r="C254" i="16"/>
  <c r="G244" i="16"/>
  <c r="E252" i="16"/>
  <c r="C251" i="16"/>
  <c r="E253" i="16"/>
  <c r="C242" i="16"/>
  <c r="E254" i="16"/>
  <c r="G246" i="16"/>
  <c r="E259" i="16"/>
  <c r="E255" i="16"/>
  <c r="G241" i="16"/>
  <c r="E258" i="16"/>
  <c r="E256" i="16"/>
  <c r="C246" i="16"/>
  <c r="E243" i="16"/>
  <c r="G243" i="16"/>
  <c r="E246" i="16"/>
  <c r="E251" i="16"/>
  <c r="C256" i="16"/>
  <c r="C244" i="16"/>
  <c r="C255" i="16"/>
  <c r="E248" i="16"/>
  <c r="E241" i="16"/>
  <c r="I247" i="16"/>
  <c r="G242" i="16"/>
  <c r="I245" i="16"/>
  <c r="G245" i="16"/>
  <c r="E242" i="16"/>
  <c r="E250" i="16"/>
  <c r="C250" i="16"/>
  <c r="C253" i="16"/>
  <c r="E247" i="16"/>
  <c r="E244" i="16"/>
  <c r="G259" i="16"/>
  <c r="O259" i="16"/>
  <c r="O255" i="16"/>
  <c r="O258" i="16"/>
  <c r="I257" i="16"/>
  <c r="I241" i="16"/>
  <c r="Q208" i="16"/>
  <c r="O251" i="16"/>
  <c r="O260" i="16"/>
  <c r="G260" i="16"/>
  <c r="S193" i="16"/>
  <c r="M208" i="16"/>
  <c r="O247" i="16"/>
  <c r="O243" i="16"/>
  <c r="S201" i="16"/>
  <c r="S195" i="16"/>
  <c r="I243" i="16"/>
  <c r="I259" i="16"/>
  <c r="I215" i="16"/>
  <c r="I227" i="16"/>
  <c r="S190" i="16"/>
  <c r="I253" i="16"/>
  <c r="S200" i="16"/>
  <c r="S206" i="16"/>
  <c r="S191" i="16"/>
  <c r="E260" i="16"/>
  <c r="S208" i="16"/>
  <c r="Q207" i="16"/>
  <c r="Q202" i="16"/>
  <c r="Q204" i="16"/>
  <c r="Q200" i="16"/>
  <c r="Q196" i="16"/>
  <c r="Q205" i="16"/>
  <c r="Q198" i="16"/>
  <c r="Q206" i="16"/>
  <c r="Q193" i="16"/>
  <c r="M190" i="16"/>
  <c r="Q201" i="16"/>
  <c r="Q199" i="16"/>
  <c r="M189" i="16"/>
  <c r="M196" i="16"/>
  <c r="O203" i="16"/>
  <c r="Q192" i="16"/>
  <c r="O199" i="16"/>
  <c r="Q203" i="16"/>
  <c r="Q195" i="16"/>
  <c r="Q189" i="16"/>
  <c r="Q197" i="16"/>
  <c r="M195" i="16"/>
  <c r="Q194" i="16"/>
  <c r="Q190" i="16"/>
  <c r="M191" i="16"/>
  <c r="M202" i="16"/>
  <c r="M192" i="16"/>
  <c r="M200" i="16"/>
  <c r="O201" i="16"/>
  <c r="Q191" i="16"/>
  <c r="M194" i="16"/>
  <c r="M193" i="16"/>
  <c r="M204" i="16"/>
  <c r="O197" i="16"/>
  <c r="M206" i="16"/>
  <c r="M198" i="16"/>
  <c r="M207" i="16"/>
  <c r="M201" i="16"/>
  <c r="O193" i="16"/>
  <c r="O206" i="16"/>
  <c r="O194" i="16"/>
  <c r="O205" i="16"/>
  <c r="S202" i="16"/>
  <c r="O200" i="16"/>
  <c r="O195" i="16"/>
  <c r="M197" i="16"/>
  <c r="O202" i="16"/>
  <c r="O198" i="16"/>
  <c r="O204" i="16"/>
  <c r="O192" i="16"/>
  <c r="O191" i="16"/>
  <c r="M205" i="16"/>
  <c r="O207" i="16"/>
  <c r="O190" i="16"/>
  <c r="M199" i="16"/>
  <c r="S198" i="16"/>
  <c r="M203" i="16"/>
  <c r="O196" i="16"/>
  <c r="O189" i="16"/>
  <c r="S203" i="16"/>
  <c r="S192" i="16"/>
  <c r="O208" i="16"/>
  <c r="I244" i="16"/>
  <c r="O250" i="16"/>
  <c r="I254" i="16"/>
  <c r="O253" i="16"/>
  <c r="S189" i="16"/>
  <c r="S194" i="16"/>
  <c r="I246" i="16"/>
  <c r="S199" i="16"/>
  <c r="S204" i="16"/>
  <c r="O254" i="16"/>
  <c r="I242" i="16"/>
  <c r="O242" i="16"/>
  <c r="O256" i="16"/>
  <c r="I249" i="16"/>
  <c r="S197" i="16"/>
  <c r="O249" i="16"/>
  <c r="R234" i="16"/>
  <c r="S215" i="16" s="1"/>
  <c r="I234" i="16"/>
  <c r="C233" i="16"/>
  <c r="C219" i="16"/>
  <c r="C217" i="16"/>
  <c r="C221" i="16"/>
  <c r="E217" i="16"/>
  <c r="E219" i="16"/>
  <c r="C216" i="16"/>
  <c r="C218" i="16"/>
  <c r="C220" i="16"/>
  <c r="C222" i="16"/>
  <c r="E223" i="16"/>
  <c r="E227" i="16"/>
  <c r="E221" i="16"/>
  <c r="C226" i="16"/>
  <c r="E231" i="16"/>
  <c r="E229" i="16"/>
  <c r="C224" i="16"/>
  <c r="C232" i="16"/>
  <c r="E215" i="16"/>
  <c r="E225" i="16"/>
  <c r="C230" i="16"/>
  <c r="C228" i="16"/>
  <c r="I217" i="16"/>
  <c r="C225" i="16"/>
  <c r="G226" i="16"/>
  <c r="G217" i="16"/>
  <c r="G231" i="16"/>
  <c r="E232" i="16"/>
  <c r="C231" i="16"/>
  <c r="E218" i="16"/>
  <c r="I232" i="16"/>
  <c r="G228" i="16"/>
  <c r="C215" i="16"/>
  <c r="C227" i="16"/>
  <c r="G224" i="16"/>
  <c r="E222" i="16"/>
  <c r="G219" i="16"/>
  <c r="E226" i="16"/>
  <c r="E233" i="16"/>
  <c r="G218" i="16"/>
  <c r="E224" i="16"/>
  <c r="E234" i="16"/>
  <c r="G233" i="16"/>
  <c r="I219" i="16"/>
  <c r="G232" i="16"/>
  <c r="G220" i="16"/>
  <c r="G216" i="16"/>
  <c r="I233" i="16"/>
  <c r="G225" i="16"/>
  <c r="E228" i="16"/>
  <c r="E230" i="16"/>
  <c r="E220" i="16"/>
  <c r="G227" i="16"/>
  <c r="G230" i="16"/>
  <c r="G222" i="16"/>
  <c r="G221" i="16"/>
  <c r="G223" i="16"/>
  <c r="G215" i="16"/>
  <c r="C223" i="16"/>
  <c r="G229" i="16"/>
  <c r="C229" i="16"/>
  <c r="E216" i="16"/>
  <c r="S224" i="16"/>
  <c r="O257" i="16"/>
  <c r="I250" i="16"/>
  <c r="S205" i="16"/>
  <c r="I248" i="16"/>
  <c r="C260" i="16"/>
  <c r="I256" i="16"/>
  <c r="I255" i="16"/>
  <c r="I216" i="14"/>
  <c r="S208" i="14"/>
  <c r="M207" i="14"/>
  <c r="M202" i="14"/>
  <c r="M206" i="14"/>
  <c r="Q192" i="14"/>
  <c r="Q197" i="14"/>
  <c r="Q195" i="14"/>
  <c r="Q190" i="14"/>
  <c r="M195" i="14"/>
  <c r="M201" i="14"/>
  <c r="Q206" i="14"/>
  <c r="M189" i="14"/>
  <c r="M198" i="14"/>
  <c r="Q199" i="14"/>
  <c r="Q205" i="14"/>
  <c r="Q198" i="14"/>
  <c r="M199" i="14"/>
  <c r="M203" i="14"/>
  <c r="M200" i="14"/>
  <c r="Q191" i="14"/>
  <c r="Q200" i="14"/>
  <c r="Q201" i="14"/>
  <c r="Q196" i="14"/>
  <c r="Q194" i="14"/>
  <c r="M190" i="14"/>
  <c r="M197" i="14"/>
  <c r="M204" i="14"/>
  <c r="M192" i="14"/>
  <c r="Q202" i="14"/>
  <c r="Q189" i="14"/>
  <c r="M191" i="14"/>
  <c r="M194" i="14"/>
  <c r="Q193" i="14"/>
  <c r="M193" i="14"/>
  <c r="M196" i="14"/>
  <c r="O197" i="14"/>
  <c r="O198" i="14"/>
  <c r="O190" i="14"/>
  <c r="O204" i="14"/>
  <c r="Q203" i="14"/>
  <c r="O205" i="14"/>
  <c r="O203" i="14"/>
  <c r="M205" i="14"/>
  <c r="O202" i="14"/>
  <c r="O201" i="14"/>
  <c r="O194" i="14"/>
  <c r="S207" i="14"/>
  <c r="O191" i="14"/>
  <c r="O200" i="14"/>
  <c r="O206" i="14"/>
  <c r="O195" i="14"/>
  <c r="O196" i="14"/>
  <c r="O189" i="14"/>
  <c r="O193" i="14"/>
  <c r="Q204" i="14"/>
  <c r="Q207" i="14"/>
  <c r="S203" i="14"/>
  <c r="O199" i="14"/>
  <c r="M208" i="14"/>
  <c r="O192" i="14"/>
  <c r="O207" i="14"/>
  <c r="S196" i="14"/>
  <c r="I233" i="14"/>
  <c r="I232" i="14"/>
  <c r="I226" i="14"/>
  <c r="O208" i="14"/>
  <c r="S205" i="14"/>
  <c r="I225" i="14"/>
  <c r="S202" i="14"/>
  <c r="S198" i="14"/>
  <c r="Q208" i="14"/>
  <c r="I234" i="14"/>
  <c r="R234" i="14"/>
  <c r="C221" i="14"/>
  <c r="C218" i="14"/>
  <c r="C224" i="14"/>
  <c r="C226" i="14"/>
  <c r="C219" i="14"/>
  <c r="C216" i="14"/>
  <c r="C227" i="14"/>
  <c r="C215" i="14"/>
  <c r="C229" i="14"/>
  <c r="C220" i="14"/>
  <c r="C225" i="14"/>
  <c r="C217" i="14"/>
  <c r="G226" i="14"/>
  <c r="C222" i="14"/>
  <c r="C223" i="14"/>
  <c r="I222" i="14"/>
  <c r="E229" i="14"/>
  <c r="G216" i="14"/>
  <c r="G225" i="14"/>
  <c r="E215" i="14"/>
  <c r="I223" i="14"/>
  <c r="G227" i="14"/>
  <c r="G218" i="14"/>
  <c r="E227" i="14"/>
  <c r="E223" i="14"/>
  <c r="E219" i="14"/>
  <c r="G215" i="14"/>
  <c r="G217" i="14"/>
  <c r="E225" i="14"/>
  <c r="E226" i="14"/>
  <c r="C234" i="14"/>
  <c r="C231" i="14"/>
  <c r="E228" i="14"/>
  <c r="G219" i="14"/>
  <c r="C230" i="14"/>
  <c r="G228" i="14"/>
  <c r="I227" i="14"/>
  <c r="E233" i="14"/>
  <c r="G221" i="14"/>
  <c r="G231" i="14"/>
  <c r="I218" i="14"/>
  <c r="C233" i="14"/>
  <c r="C232" i="14"/>
  <c r="G223" i="14"/>
  <c r="I219" i="14"/>
  <c r="G232" i="14"/>
  <c r="G233" i="14"/>
  <c r="E232" i="14"/>
  <c r="E224" i="14"/>
  <c r="E220" i="14"/>
  <c r="E216" i="14"/>
  <c r="I217" i="14"/>
  <c r="I229" i="14"/>
  <c r="G224" i="14"/>
  <c r="G222" i="14"/>
  <c r="E221" i="14"/>
  <c r="E217" i="14"/>
  <c r="G230" i="14"/>
  <c r="E230" i="14"/>
  <c r="E231" i="14"/>
  <c r="G229" i="14"/>
  <c r="G220" i="14"/>
  <c r="C228" i="14"/>
  <c r="E222" i="14"/>
  <c r="E218" i="14"/>
  <c r="I231" i="14"/>
  <c r="I228" i="14"/>
  <c r="S194" i="14"/>
  <c r="E234" i="14"/>
  <c r="I224" i="14"/>
  <c r="S190" i="14"/>
  <c r="S197" i="14"/>
  <c r="I215" i="14"/>
  <c r="G234" i="14"/>
  <c r="S206" i="14"/>
  <c r="I221" i="14"/>
  <c r="S199" i="14"/>
  <c r="S204" i="14"/>
  <c r="I220" i="14"/>
  <c r="I245" i="12"/>
  <c r="S208" i="12"/>
  <c r="O207" i="12"/>
  <c r="O203" i="12"/>
  <c r="O199" i="12"/>
  <c r="O195" i="12"/>
  <c r="O191" i="12"/>
  <c r="O197" i="12"/>
  <c r="O205" i="12"/>
  <c r="O201" i="12"/>
  <c r="O193" i="12"/>
  <c r="S201" i="12"/>
  <c r="S197" i="12"/>
  <c r="S207" i="12"/>
  <c r="Q189" i="12"/>
  <c r="M206" i="12"/>
  <c r="M201" i="12"/>
  <c r="M189" i="12"/>
  <c r="S199" i="12"/>
  <c r="M205" i="12"/>
  <c r="M204" i="12"/>
  <c r="S205" i="12"/>
  <c r="S193" i="12"/>
  <c r="S195" i="12"/>
  <c r="M199" i="12"/>
  <c r="M200" i="12"/>
  <c r="M203" i="12"/>
  <c r="M202" i="12"/>
  <c r="S191" i="12"/>
  <c r="M207" i="12"/>
  <c r="S203" i="12"/>
  <c r="Q206" i="12"/>
  <c r="Q194" i="12"/>
  <c r="O192" i="12"/>
  <c r="O190" i="12"/>
  <c r="M198" i="12"/>
  <c r="M194" i="12"/>
  <c r="O200" i="12"/>
  <c r="O198" i="12"/>
  <c r="O189" i="12"/>
  <c r="Q193" i="12"/>
  <c r="Q192" i="12"/>
  <c r="O196" i="12"/>
  <c r="Q204" i="12"/>
  <c r="O194" i="12"/>
  <c r="Q191" i="12"/>
  <c r="O204" i="12"/>
  <c r="Q203" i="12"/>
  <c r="M197" i="12"/>
  <c r="M193" i="12"/>
  <c r="Q205" i="12"/>
  <c r="Q202" i="12"/>
  <c r="Q200" i="12"/>
  <c r="Q190" i="12"/>
  <c r="Q198" i="12"/>
  <c r="M190" i="12"/>
  <c r="M196" i="12"/>
  <c r="M191" i="12"/>
  <c r="Q201" i="12"/>
  <c r="O206" i="12"/>
  <c r="Q197" i="12"/>
  <c r="M192" i="12"/>
  <c r="Q196" i="12"/>
  <c r="Q207" i="12"/>
  <c r="Q199" i="12"/>
  <c r="M195" i="12"/>
  <c r="Q195" i="12"/>
  <c r="O202" i="12"/>
  <c r="O257" i="12"/>
  <c r="O246" i="12"/>
  <c r="S189" i="12"/>
  <c r="Q208" i="12"/>
  <c r="O255" i="12"/>
  <c r="I244" i="12"/>
  <c r="I253" i="12"/>
  <c r="I256" i="12"/>
  <c r="O259" i="12"/>
  <c r="S198" i="12"/>
  <c r="S194" i="12"/>
  <c r="I234" i="12"/>
  <c r="R234" i="12"/>
  <c r="M234" i="12" s="1"/>
  <c r="E219" i="12"/>
  <c r="E223" i="12"/>
  <c r="E217" i="12"/>
  <c r="E221" i="12"/>
  <c r="C226" i="12"/>
  <c r="G226" i="12"/>
  <c r="C223" i="12"/>
  <c r="C227" i="12"/>
  <c r="G228" i="12"/>
  <c r="C228" i="12"/>
  <c r="C229" i="12"/>
  <c r="G231" i="12"/>
  <c r="C230" i="12"/>
  <c r="G225" i="12"/>
  <c r="G232" i="12"/>
  <c r="C225" i="12"/>
  <c r="C232" i="12"/>
  <c r="C233" i="12"/>
  <c r="C231" i="12"/>
  <c r="C224" i="12"/>
  <c r="G227" i="12"/>
  <c r="G233" i="12"/>
  <c r="G223" i="12"/>
  <c r="G222" i="12"/>
  <c r="C218" i="12"/>
  <c r="I232" i="12"/>
  <c r="C215" i="12"/>
  <c r="E229" i="12"/>
  <c r="E231" i="12"/>
  <c r="E226" i="12"/>
  <c r="G220" i="12"/>
  <c r="G221" i="12"/>
  <c r="G217" i="12"/>
  <c r="G215" i="12"/>
  <c r="I228" i="12"/>
  <c r="I226" i="12"/>
  <c r="E227" i="12"/>
  <c r="G229" i="12"/>
  <c r="C220" i="12"/>
  <c r="C216" i="12"/>
  <c r="E225" i="12"/>
  <c r="E215" i="12"/>
  <c r="I233" i="12"/>
  <c r="E230" i="12"/>
  <c r="C219" i="12"/>
  <c r="G218" i="12"/>
  <c r="I229" i="12"/>
  <c r="C222" i="12"/>
  <c r="E233" i="12"/>
  <c r="E232" i="12"/>
  <c r="E216" i="12"/>
  <c r="C217" i="12"/>
  <c r="G216" i="12"/>
  <c r="G224" i="12"/>
  <c r="G219" i="12"/>
  <c r="E228" i="12"/>
  <c r="E218" i="12"/>
  <c r="E224" i="12"/>
  <c r="E220" i="12"/>
  <c r="C221" i="12"/>
  <c r="G230" i="12"/>
  <c r="E222" i="12"/>
  <c r="I220" i="12"/>
  <c r="C234" i="12"/>
  <c r="S202" i="12"/>
  <c r="E234" i="12"/>
  <c r="M208" i="12"/>
  <c r="O245" i="12"/>
  <c r="O247" i="12"/>
  <c r="O249" i="12"/>
  <c r="O243" i="12"/>
  <c r="I260" i="12"/>
  <c r="R260" i="12"/>
  <c r="S244" i="12" s="1"/>
  <c r="C258" i="12"/>
  <c r="C256" i="12"/>
  <c r="C254" i="12"/>
  <c r="C252" i="12"/>
  <c r="C250" i="12"/>
  <c r="C248" i="12"/>
  <c r="C246" i="12"/>
  <c r="G243" i="12"/>
  <c r="C259" i="12"/>
  <c r="C251" i="12"/>
  <c r="C244" i="12"/>
  <c r="G245" i="12"/>
  <c r="C257" i="12"/>
  <c r="C249" i="12"/>
  <c r="C242" i="12"/>
  <c r="E247" i="12"/>
  <c r="G254" i="12"/>
  <c r="G258" i="12"/>
  <c r="E249" i="12"/>
  <c r="G252" i="12"/>
  <c r="C255" i="12"/>
  <c r="E243" i="12"/>
  <c r="G246" i="12"/>
  <c r="G247" i="12"/>
  <c r="G249" i="12"/>
  <c r="G251" i="12"/>
  <c r="C247" i="12"/>
  <c r="G244" i="12"/>
  <c r="G253" i="12"/>
  <c r="G257" i="12"/>
  <c r="C253" i="12"/>
  <c r="G242" i="12"/>
  <c r="E245" i="12"/>
  <c r="G256" i="12"/>
  <c r="G248" i="12"/>
  <c r="G250" i="12"/>
  <c r="G255" i="12"/>
  <c r="G259" i="12"/>
  <c r="E256" i="12"/>
  <c r="E244" i="12"/>
  <c r="I249" i="12"/>
  <c r="C243" i="12"/>
  <c r="E257" i="12"/>
  <c r="I258" i="12"/>
  <c r="I246" i="12"/>
  <c r="E258" i="12"/>
  <c r="E246" i="12"/>
  <c r="E241" i="12"/>
  <c r="E259" i="12"/>
  <c r="E251" i="12"/>
  <c r="E248" i="12"/>
  <c r="I248" i="12"/>
  <c r="C241" i="12"/>
  <c r="E255" i="12"/>
  <c r="I259" i="12"/>
  <c r="I242" i="12"/>
  <c r="I251" i="12"/>
  <c r="E252" i="12"/>
  <c r="E250" i="12"/>
  <c r="I247" i="12"/>
  <c r="I255" i="12"/>
  <c r="C245" i="12"/>
  <c r="E242" i="12"/>
  <c r="I252" i="12"/>
  <c r="E253" i="12"/>
  <c r="G241" i="12"/>
  <c r="E254" i="12"/>
  <c r="S253" i="12"/>
  <c r="I250" i="12"/>
  <c r="S200" i="12"/>
  <c r="O252" i="12"/>
  <c r="I241" i="12"/>
  <c r="O254" i="12"/>
  <c r="O251" i="12"/>
  <c r="O256" i="12"/>
  <c r="I257" i="12"/>
  <c r="O260" i="12"/>
  <c r="S204" i="12"/>
  <c r="C260" i="12"/>
  <c r="I230" i="12"/>
  <c r="G234" i="12"/>
  <c r="S192" i="12"/>
  <c r="I231" i="12"/>
  <c r="O242" i="12"/>
  <c r="S193" i="11"/>
  <c r="S200" i="11"/>
  <c r="S192" i="11"/>
  <c r="S191" i="11"/>
  <c r="O208" i="11"/>
  <c r="S205" i="11"/>
  <c r="S207" i="11"/>
  <c r="R234" i="11"/>
  <c r="S226" i="11" s="1"/>
  <c r="I234" i="11"/>
  <c r="C220" i="11"/>
  <c r="C216" i="11"/>
  <c r="C228" i="11"/>
  <c r="G217" i="11"/>
  <c r="C224" i="11"/>
  <c r="C218" i="11"/>
  <c r="G225" i="11"/>
  <c r="G221" i="11"/>
  <c r="G219" i="11"/>
  <c r="G223" i="11"/>
  <c r="C215" i="11"/>
  <c r="I215" i="11"/>
  <c r="C226" i="11"/>
  <c r="E219" i="11"/>
  <c r="E230" i="11"/>
  <c r="C233" i="11"/>
  <c r="E216" i="11"/>
  <c r="E229" i="11"/>
  <c r="G233" i="11"/>
  <c r="G227" i="11"/>
  <c r="E227" i="11"/>
  <c r="C221" i="11"/>
  <c r="G231" i="11"/>
  <c r="G232" i="11"/>
  <c r="G230" i="11"/>
  <c r="G220" i="11"/>
  <c r="E225" i="11"/>
  <c r="G229" i="11"/>
  <c r="G228" i="11"/>
  <c r="C234" i="11"/>
  <c r="I218" i="11"/>
  <c r="E224" i="11"/>
  <c r="C223" i="11"/>
  <c r="E222" i="11"/>
  <c r="C219" i="11"/>
  <c r="G218" i="11"/>
  <c r="C225" i="11"/>
  <c r="E232" i="11"/>
  <c r="E228" i="11"/>
  <c r="G215" i="11"/>
  <c r="C222" i="11"/>
  <c r="C230" i="11"/>
  <c r="C229" i="11"/>
  <c r="E221" i="11"/>
  <c r="C217" i="11"/>
  <c r="G216" i="11"/>
  <c r="E217" i="11"/>
  <c r="G226" i="11"/>
  <c r="C231" i="11"/>
  <c r="G222" i="11"/>
  <c r="E220" i="11"/>
  <c r="G224" i="11"/>
  <c r="E218" i="11"/>
  <c r="E233" i="11"/>
  <c r="E215" i="11"/>
  <c r="I228" i="11"/>
  <c r="C227" i="11"/>
  <c r="C232" i="11"/>
  <c r="E223" i="11"/>
  <c r="E226" i="11"/>
  <c r="E231" i="11"/>
  <c r="S202" i="11"/>
  <c r="S233" i="11"/>
  <c r="I216" i="11"/>
  <c r="I224" i="11"/>
  <c r="S196" i="11"/>
  <c r="S203" i="11"/>
  <c r="S189" i="11"/>
  <c r="I219" i="11"/>
  <c r="S208" i="11"/>
  <c r="Q204" i="11"/>
  <c r="M206" i="11"/>
  <c r="M194" i="11"/>
  <c r="M197" i="11"/>
  <c r="M198" i="11"/>
  <c r="M205" i="11"/>
  <c r="Q193" i="11"/>
  <c r="M202" i="11"/>
  <c r="Q190" i="11"/>
  <c r="Q205" i="11"/>
  <c r="Q189" i="11"/>
  <c r="M189" i="11"/>
  <c r="M190" i="11"/>
  <c r="M191" i="11"/>
  <c r="M192" i="11"/>
  <c r="M193" i="11"/>
  <c r="Q191" i="11"/>
  <c r="Q192" i="11"/>
  <c r="Q196" i="11"/>
  <c r="M201" i="11"/>
  <c r="O195" i="11"/>
  <c r="M203" i="11"/>
  <c r="Q207" i="11"/>
  <c r="Q203" i="11"/>
  <c r="Q197" i="11"/>
  <c r="Q199" i="11"/>
  <c r="O198" i="11"/>
  <c r="O193" i="11"/>
  <c r="O189" i="11"/>
  <c r="O202" i="11"/>
  <c r="Q201" i="11"/>
  <c r="O191" i="11"/>
  <c r="M195" i="11"/>
  <c r="O207" i="11"/>
  <c r="Q200" i="11"/>
  <c r="O204" i="11"/>
  <c r="M199" i="11"/>
  <c r="Q198" i="11"/>
  <c r="O190" i="11"/>
  <c r="Q195" i="11"/>
  <c r="O197" i="11"/>
  <c r="Q202" i="11"/>
  <c r="O200" i="11"/>
  <c r="O206" i="11"/>
  <c r="O192" i="11"/>
  <c r="O199" i="11"/>
  <c r="O196" i="11"/>
  <c r="M204" i="11"/>
  <c r="O205" i="11"/>
  <c r="M207" i="11"/>
  <c r="O203" i="11"/>
  <c r="Q194" i="11"/>
  <c r="O194" i="11"/>
  <c r="M196" i="11"/>
  <c r="Q206" i="11"/>
  <c r="M200" i="11"/>
  <c r="O201" i="11"/>
  <c r="M208" i="11"/>
  <c r="S194" i="11"/>
  <c r="S201" i="11"/>
  <c r="S190" i="11"/>
  <c r="S204" i="11"/>
  <c r="S198" i="11"/>
  <c r="E234" i="11"/>
  <c r="I229" i="11"/>
  <c r="I221" i="11"/>
  <c r="S206" i="11"/>
  <c r="S197" i="11"/>
  <c r="S199" i="11"/>
  <c r="I227" i="11"/>
  <c r="I231" i="11"/>
  <c r="I226" i="11"/>
  <c r="R260" i="11"/>
  <c r="S257" i="11" s="1"/>
  <c r="I260" i="11"/>
  <c r="C241" i="11"/>
  <c r="E249" i="11"/>
  <c r="E253" i="11"/>
  <c r="C253" i="11"/>
  <c r="E251" i="11"/>
  <c r="C243" i="11"/>
  <c r="E246" i="11"/>
  <c r="E250" i="11"/>
  <c r="C249" i="11"/>
  <c r="E248" i="11"/>
  <c r="E252" i="11"/>
  <c r="C245" i="11"/>
  <c r="C257" i="11"/>
  <c r="E247" i="11"/>
  <c r="E254" i="11"/>
  <c r="C247" i="11"/>
  <c r="E243" i="11"/>
  <c r="C244" i="11"/>
  <c r="G258" i="11"/>
  <c r="E241" i="11"/>
  <c r="G252" i="11"/>
  <c r="G251" i="11"/>
  <c r="G241" i="11"/>
  <c r="C242" i="11"/>
  <c r="I253" i="11"/>
  <c r="C258" i="11"/>
  <c r="C254" i="11"/>
  <c r="G243" i="11"/>
  <c r="E257" i="11"/>
  <c r="G254" i="11"/>
  <c r="G250" i="11"/>
  <c r="E259" i="11"/>
  <c r="G246" i="11"/>
  <c r="G242" i="11"/>
  <c r="G255" i="11"/>
  <c r="C246" i="11"/>
  <c r="C248" i="11"/>
  <c r="C251" i="11"/>
  <c r="E256" i="11"/>
  <c r="C259" i="11"/>
  <c r="C252" i="11"/>
  <c r="C260" i="11"/>
  <c r="G245" i="11"/>
  <c r="G256" i="11"/>
  <c r="E258" i="11"/>
  <c r="C250" i="11"/>
  <c r="E244" i="11"/>
  <c r="E242" i="11"/>
  <c r="E255" i="11"/>
  <c r="G247" i="11"/>
  <c r="G253" i="11"/>
  <c r="G249" i="11"/>
  <c r="G257" i="11"/>
  <c r="G248" i="11"/>
  <c r="G244" i="11"/>
  <c r="C255" i="11"/>
  <c r="G259" i="11"/>
  <c r="E245" i="11"/>
  <c r="C256" i="11"/>
  <c r="I257" i="11"/>
  <c r="I217" i="11"/>
  <c r="S195" i="11"/>
  <c r="S200" i="10"/>
  <c r="S195" i="10"/>
  <c r="I260" i="10"/>
  <c r="R260" i="10"/>
  <c r="S242" i="10" s="1"/>
  <c r="C246" i="10"/>
  <c r="C255" i="10"/>
  <c r="C249" i="10"/>
  <c r="C257" i="10"/>
  <c r="C253" i="10"/>
  <c r="C259" i="10"/>
  <c r="G259" i="10"/>
  <c r="C242" i="10"/>
  <c r="C251" i="10"/>
  <c r="C247" i="10"/>
  <c r="G255" i="10"/>
  <c r="E250" i="10"/>
  <c r="C254" i="10"/>
  <c r="G245" i="10"/>
  <c r="E256" i="10"/>
  <c r="G243" i="10"/>
  <c r="E258" i="10"/>
  <c r="C250" i="10"/>
  <c r="G242" i="10"/>
  <c r="E254" i="10"/>
  <c r="G249" i="10"/>
  <c r="C256" i="10"/>
  <c r="G253" i="10"/>
  <c r="G241" i="10"/>
  <c r="E251" i="10"/>
  <c r="G252" i="10"/>
  <c r="G257" i="10"/>
  <c r="E257" i="10"/>
  <c r="G246" i="10"/>
  <c r="E246" i="10"/>
  <c r="G258" i="10"/>
  <c r="E253" i="10"/>
  <c r="E259" i="10"/>
  <c r="G254" i="10"/>
  <c r="G250" i="10"/>
  <c r="G251" i="10"/>
  <c r="E255" i="10"/>
  <c r="G248" i="10"/>
  <c r="E248" i="10"/>
  <c r="C248" i="10"/>
  <c r="G247" i="10"/>
  <c r="C252" i="10"/>
  <c r="E241" i="10"/>
  <c r="E244" i="10"/>
  <c r="E242" i="10"/>
  <c r="E252" i="10"/>
  <c r="E245" i="10"/>
  <c r="E247" i="10"/>
  <c r="G256" i="10"/>
  <c r="C241" i="10"/>
  <c r="C258" i="10"/>
  <c r="C243" i="10"/>
  <c r="E249" i="10"/>
  <c r="I255" i="10"/>
  <c r="C244" i="10"/>
  <c r="G244" i="10"/>
  <c r="C245" i="10"/>
  <c r="E243" i="10"/>
  <c r="I257" i="10"/>
  <c r="I242" i="10"/>
  <c r="I231" i="10"/>
  <c r="O248" i="10"/>
  <c r="O247" i="10"/>
  <c r="G234" i="10"/>
  <c r="S192" i="10"/>
  <c r="I219" i="10"/>
  <c r="O251" i="10"/>
  <c r="S201" i="10"/>
  <c r="O257" i="10"/>
  <c r="O243" i="10"/>
  <c r="O246" i="10"/>
  <c r="O259" i="10"/>
  <c r="I246" i="10"/>
  <c r="S190" i="10"/>
  <c r="I241" i="10"/>
  <c r="I251" i="10"/>
  <c r="G260" i="10"/>
  <c r="I247" i="10"/>
  <c r="I253" i="10"/>
  <c r="I225" i="10"/>
  <c r="I244" i="10"/>
  <c r="I259" i="10"/>
  <c r="S207" i="10"/>
  <c r="S208" i="10"/>
  <c r="M207" i="10"/>
  <c r="M204" i="10"/>
  <c r="M200" i="10"/>
  <c r="M196" i="10"/>
  <c r="M192" i="10"/>
  <c r="M199" i="10"/>
  <c r="M195" i="10"/>
  <c r="M203" i="10"/>
  <c r="M191" i="10"/>
  <c r="M202" i="10"/>
  <c r="M190" i="10"/>
  <c r="M205" i="10"/>
  <c r="M194" i="10"/>
  <c r="M197" i="10"/>
  <c r="M198" i="10"/>
  <c r="M201" i="10"/>
  <c r="M189" i="10"/>
  <c r="M206" i="10"/>
  <c r="M193" i="10"/>
  <c r="O207" i="10"/>
  <c r="Q207" i="10"/>
  <c r="Q199" i="10"/>
  <c r="Q200" i="10"/>
  <c r="O196" i="10"/>
  <c r="S202" i="10"/>
  <c r="Q190" i="10"/>
  <c r="O195" i="10"/>
  <c r="Q201" i="10"/>
  <c r="Q191" i="10"/>
  <c r="Q193" i="10"/>
  <c r="O191" i="10"/>
  <c r="O201" i="10"/>
  <c r="O202" i="10"/>
  <c r="Q196" i="10"/>
  <c r="S206" i="10"/>
  <c r="Q189" i="10"/>
  <c r="Q195" i="10"/>
  <c r="Q202" i="10"/>
  <c r="S203" i="10"/>
  <c r="O194" i="10"/>
  <c r="Q192" i="10"/>
  <c r="O204" i="10"/>
  <c r="Q197" i="10"/>
  <c r="Q198" i="10"/>
  <c r="O203" i="10"/>
  <c r="O189" i="10"/>
  <c r="O197" i="10"/>
  <c r="Q204" i="10"/>
  <c r="O198" i="10"/>
  <c r="O192" i="10"/>
  <c r="O206" i="10"/>
  <c r="O190" i="10"/>
  <c r="Q194" i="10"/>
  <c r="O199" i="10"/>
  <c r="Q203" i="10"/>
  <c r="Q205" i="10"/>
  <c r="O205" i="10"/>
  <c r="O193" i="10"/>
  <c r="O200" i="10"/>
  <c r="Q206" i="10"/>
  <c r="O244" i="10"/>
  <c r="S189" i="10"/>
  <c r="I234" i="10"/>
  <c r="R234" i="10"/>
  <c r="S217" i="10" s="1"/>
  <c r="C225" i="10"/>
  <c r="C224" i="10"/>
  <c r="C223" i="10"/>
  <c r="C220" i="10"/>
  <c r="C218" i="10"/>
  <c r="C222" i="10"/>
  <c r="C216" i="10"/>
  <c r="E215" i="10"/>
  <c r="E218" i="10"/>
  <c r="E221" i="10"/>
  <c r="E231" i="10"/>
  <c r="C233" i="10"/>
  <c r="E217" i="10"/>
  <c r="E223" i="10"/>
  <c r="E227" i="10"/>
  <c r="E225" i="10"/>
  <c r="C229" i="10"/>
  <c r="E219" i="10"/>
  <c r="C231" i="10"/>
  <c r="C227" i="10"/>
  <c r="E222" i="10"/>
  <c r="C228" i="10"/>
  <c r="G226" i="10"/>
  <c r="G219" i="10"/>
  <c r="C226" i="10"/>
  <c r="C217" i="10"/>
  <c r="E216" i="10"/>
  <c r="C230" i="10"/>
  <c r="G230" i="10"/>
  <c r="E226" i="10"/>
  <c r="G233" i="10"/>
  <c r="G216" i="10"/>
  <c r="G223" i="10"/>
  <c r="E224" i="10"/>
  <c r="E228" i="10"/>
  <c r="G217" i="10"/>
  <c r="G229" i="10"/>
  <c r="I227" i="10"/>
  <c r="G221" i="10"/>
  <c r="G224" i="10"/>
  <c r="G225" i="10"/>
  <c r="G228" i="10"/>
  <c r="I216" i="10"/>
  <c r="E230" i="10"/>
  <c r="I233" i="10"/>
  <c r="I220" i="10"/>
  <c r="C219" i="10"/>
  <c r="G220" i="10"/>
  <c r="E233" i="10"/>
  <c r="E220" i="10"/>
  <c r="G231" i="10"/>
  <c r="I223" i="10"/>
  <c r="C221" i="10"/>
  <c r="G232" i="10"/>
  <c r="C215" i="10"/>
  <c r="E232" i="10"/>
  <c r="G222" i="10"/>
  <c r="G227" i="10"/>
  <c r="G215" i="10"/>
  <c r="I224" i="10"/>
  <c r="I218" i="10"/>
  <c r="G218" i="10"/>
  <c r="E229" i="10"/>
  <c r="C232" i="10"/>
  <c r="I243" i="10"/>
  <c r="S197" i="10"/>
  <c r="S205" i="10"/>
  <c r="I256" i="10"/>
  <c r="S204" i="10"/>
  <c r="I245" i="10"/>
  <c r="I228" i="10"/>
  <c r="I254" i="10"/>
  <c r="Q208" i="10"/>
  <c r="O260" i="10"/>
  <c r="I229" i="10"/>
  <c r="O245" i="10"/>
  <c r="I248" i="10"/>
  <c r="I252" i="10"/>
  <c r="I258" i="10"/>
  <c r="O256" i="10"/>
  <c r="S199" i="10"/>
  <c r="I230" i="10"/>
  <c r="O242" i="10"/>
  <c r="E260" i="9"/>
  <c r="I253" i="9"/>
  <c r="S207" i="9"/>
  <c r="M208" i="9"/>
  <c r="I242" i="9"/>
  <c r="I256" i="9"/>
  <c r="I215" i="9"/>
  <c r="S196" i="9"/>
  <c r="I222" i="9"/>
  <c r="S201" i="9"/>
  <c r="O245" i="9"/>
  <c r="O258" i="9"/>
  <c r="O208" i="9"/>
  <c r="S189" i="9"/>
  <c r="S208" i="9"/>
  <c r="Q207" i="9"/>
  <c r="O204" i="9"/>
  <c r="O194" i="9"/>
  <c r="O198" i="9"/>
  <c r="O206" i="9"/>
  <c r="O197" i="9"/>
  <c r="O201" i="9"/>
  <c r="O190" i="9"/>
  <c r="O192" i="9"/>
  <c r="O199" i="9"/>
  <c r="O196" i="9"/>
  <c r="O191" i="9"/>
  <c r="O203" i="9"/>
  <c r="O200" i="9"/>
  <c r="O189" i="9"/>
  <c r="O205" i="9"/>
  <c r="O195" i="9"/>
  <c r="O202" i="9"/>
  <c r="O193" i="9"/>
  <c r="M196" i="9"/>
  <c r="M194" i="9"/>
  <c r="Q189" i="9"/>
  <c r="Q195" i="9"/>
  <c r="M202" i="9"/>
  <c r="Q194" i="9"/>
  <c r="Q191" i="9"/>
  <c r="Q198" i="9"/>
  <c r="M200" i="9"/>
  <c r="M193" i="9"/>
  <c r="M198" i="9"/>
  <c r="Q201" i="9"/>
  <c r="M191" i="9"/>
  <c r="Q206" i="9"/>
  <c r="Q196" i="9"/>
  <c r="M203" i="9"/>
  <c r="M201" i="9"/>
  <c r="M206" i="9"/>
  <c r="Q205" i="9"/>
  <c r="M204" i="9"/>
  <c r="M189" i="9"/>
  <c r="M205" i="9"/>
  <c r="Q197" i="9"/>
  <c r="Q202" i="9"/>
  <c r="Q200" i="9"/>
  <c r="O207" i="9"/>
  <c r="M192" i="9"/>
  <c r="Q190" i="9"/>
  <c r="Q204" i="9"/>
  <c r="Q203" i="9"/>
  <c r="M195" i="9"/>
  <c r="M207" i="9"/>
  <c r="Q193" i="9"/>
  <c r="M199" i="9"/>
  <c r="Q199" i="9"/>
  <c r="Q192" i="9"/>
  <c r="M197" i="9"/>
  <c r="M190" i="9"/>
  <c r="S205" i="9"/>
  <c r="I260" i="9"/>
  <c r="R260" i="9"/>
  <c r="S249" i="9" s="1"/>
  <c r="C249" i="9"/>
  <c r="C253" i="9"/>
  <c r="C251" i="9"/>
  <c r="C246" i="9"/>
  <c r="C257" i="9"/>
  <c r="C255" i="9"/>
  <c r="I255" i="9"/>
  <c r="G253" i="9"/>
  <c r="G247" i="9"/>
  <c r="E256" i="9"/>
  <c r="C244" i="9"/>
  <c r="C245" i="9"/>
  <c r="E245" i="9"/>
  <c r="G246" i="9"/>
  <c r="C258" i="9"/>
  <c r="G255" i="9"/>
  <c r="E248" i="9"/>
  <c r="C252" i="9"/>
  <c r="G251" i="9"/>
  <c r="C250" i="9"/>
  <c r="C247" i="9"/>
  <c r="C242" i="9"/>
  <c r="G250" i="9"/>
  <c r="G259" i="9"/>
  <c r="G258" i="9"/>
  <c r="I246" i="9"/>
  <c r="E255" i="9"/>
  <c r="E247" i="9"/>
  <c r="C248" i="9"/>
  <c r="G242" i="9"/>
  <c r="E257" i="9"/>
  <c r="E249" i="9"/>
  <c r="E258" i="9"/>
  <c r="E254" i="9"/>
  <c r="E250" i="9"/>
  <c r="E246" i="9"/>
  <c r="E242" i="9"/>
  <c r="G241" i="9"/>
  <c r="C241" i="9"/>
  <c r="G248" i="9"/>
  <c r="G244" i="9"/>
  <c r="G249" i="9"/>
  <c r="C259" i="9"/>
  <c r="G256" i="9"/>
  <c r="G254" i="9"/>
  <c r="E252" i="9"/>
  <c r="E244" i="9"/>
  <c r="G243" i="9"/>
  <c r="C256" i="9"/>
  <c r="G257" i="9"/>
  <c r="C254" i="9"/>
  <c r="E253" i="9"/>
  <c r="E241" i="9"/>
  <c r="G252" i="9"/>
  <c r="C243" i="9"/>
  <c r="G245" i="9"/>
  <c r="E259" i="9"/>
  <c r="E251" i="9"/>
  <c r="E243" i="9"/>
  <c r="S244" i="9"/>
  <c r="S191" i="9"/>
  <c r="S192" i="9"/>
  <c r="C260" i="9"/>
  <c r="S197" i="9"/>
  <c r="S202" i="9"/>
  <c r="I254" i="9"/>
  <c r="S203" i="9"/>
  <c r="S193" i="9"/>
  <c r="S190" i="9"/>
  <c r="S206" i="9"/>
  <c r="I241" i="9"/>
  <c r="S194" i="9"/>
  <c r="S200" i="9"/>
  <c r="I244" i="9"/>
  <c r="I259" i="9"/>
  <c r="I252" i="9"/>
  <c r="I250" i="9"/>
  <c r="I251" i="9"/>
  <c r="I249" i="9"/>
  <c r="I247" i="9"/>
  <c r="I234" i="9"/>
  <c r="R234" i="9"/>
  <c r="S218" i="9" s="1"/>
  <c r="G220" i="9"/>
  <c r="G224" i="9"/>
  <c r="G215" i="9"/>
  <c r="G222" i="9"/>
  <c r="C226" i="9"/>
  <c r="G216" i="9"/>
  <c r="E224" i="9"/>
  <c r="E216" i="9"/>
  <c r="I226" i="9"/>
  <c r="G233" i="9"/>
  <c r="E233" i="9"/>
  <c r="E229" i="9"/>
  <c r="C230" i="9"/>
  <c r="E220" i="9"/>
  <c r="C227" i="9"/>
  <c r="C217" i="9"/>
  <c r="E225" i="9"/>
  <c r="C221" i="9"/>
  <c r="C224" i="9"/>
  <c r="C233" i="9"/>
  <c r="G232" i="9"/>
  <c r="G231" i="9"/>
  <c r="G226" i="9"/>
  <c r="C219" i="9"/>
  <c r="G221" i="9"/>
  <c r="G230" i="9"/>
  <c r="G228" i="9"/>
  <c r="C231" i="9"/>
  <c r="E217" i="9"/>
  <c r="E226" i="9"/>
  <c r="E222" i="9"/>
  <c r="E218" i="9"/>
  <c r="E232" i="9"/>
  <c r="C232" i="9"/>
  <c r="C218" i="9"/>
  <c r="C220" i="9"/>
  <c r="G218" i="9"/>
  <c r="C223" i="9"/>
  <c r="C216" i="9"/>
  <c r="G227" i="9"/>
  <c r="E215" i="9"/>
  <c r="E227" i="9"/>
  <c r="E223" i="9"/>
  <c r="E219" i="9"/>
  <c r="G223" i="9"/>
  <c r="E228" i="9"/>
  <c r="C228" i="9"/>
  <c r="C225" i="9"/>
  <c r="C215" i="9"/>
  <c r="C222" i="9"/>
  <c r="G229" i="9"/>
  <c r="C229" i="9"/>
  <c r="E221" i="9"/>
  <c r="G219" i="9"/>
  <c r="E230" i="9"/>
  <c r="G225" i="9"/>
  <c r="E231" i="9"/>
  <c r="G217" i="9"/>
  <c r="O256" i="9"/>
  <c r="S195" i="9"/>
  <c r="S198" i="9"/>
  <c r="O257" i="9"/>
  <c r="O250" i="9"/>
  <c r="I232" i="9"/>
  <c r="G260" i="9"/>
  <c r="O244" i="9"/>
  <c r="S208" i="3"/>
  <c r="O189" i="3"/>
  <c r="S201" i="3"/>
  <c r="Q204" i="3"/>
  <c r="Q191" i="3"/>
  <c r="S196" i="3"/>
  <c r="Q194" i="3"/>
  <c r="Q193" i="3"/>
  <c r="Q205" i="3"/>
  <c r="M189" i="3"/>
  <c r="Q192" i="3"/>
  <c r="Q196" i="3"/>
  <c r="Q200" i="3"/>
  <c r="Q195" i="3"/>
  <c r="S204" i="3"/>
  <c r="O190" i="3"/>
  <c r="S205" i="3"/>
  <c r="S200" i="3"/>
  <c r="Q198" i="3"/>
  <c r="Q197" i="3"/>
  <c r="S193" i="3"/>
  <c r="Q203" i="3"/>
  <c r="Q202" i="3"/>
  <c r="S192" i="3"/>
  <c r="Q201" i="3"/>
  <c r="S190" i="3"/>
  <c r="S197" i="3"/>
  <c r="Q206" i="3"/>
  <c r="Q199" i="3"/>
  <c r="Q190" i="3"/>
  <c r="Q189" i="3"/>
  <c r="O199" i="3"/>
  <c r="Q207" i="3"/>
  <c r="O194" i="3"/>
  <c r="O196" i="3"/>
  <c r="S195" i="3"/>
  <c r="M190" i="3"/>
  <c r="M204" i="3"/>
  <c r="S203" i="3"/>
  <c r="O198" i="3"/>
  <c r="M207" i="3"/>
  <c r="M206" i="3"/>
  <c r="M199" i="3"/>
  <c r="M194" i="3"/>
  <c r="O193" i="3"/>
  <c r="O191" i="3"/>
  <c r="M196" i="3"/>
  <c r="M198" i="3"/>
  <c r="O203" i="3"/>
  <c r="O207" i="3"/>
  <c r="O192" i="3"/>
  <c r="O206" i="3"/>
  <c r="M193" i="3"/>
  <c r="S191" i="3"/>
  <c r="M191" i="3"/>
  <c r="O204" i="3"/>
  <c r="O205" i="3"/>
  <c r="M203" i="3"/>
  <c r="S199" i="3"/>
  <c r="M202" i="3"/>
  <c r="O200" i="3"/>
  <c r="M195" i="3"/>
  <c r="O201" i="3"/>
  <c r="O202" i="3"/>
  <c r="S189" i="3"/>
  <c r="M192" i="3"/>
  <c r="M201" i="3"/>
  <c r="O195" i="3"/>
  <c r="O197" i="3"/>
  <c r="M200" i="3"/>
  <c r="M197" i="3"/>
  <c r="M205" i="3"/>
  <c r="S207" i="3"/>
  <c r="S202" i="3"/>
  <c r="O259" i="3"/>
  <c r="O255" i="3"/>
  <c r="O242" i="3"/>
  <c r="O245" i="3"/>
  <c r="O246" i="3"/>
  <c r="S198" i="3"/>
  <c r="I234" i="3"/>
  <c r="R234" i="3"/>
  <c r="S223" i="3" s="1"/>
  <c r="C218" i="3"/>
  <c r="C221" i="3"/>
  <c r="C216" i="3"/>
  <c r="C217" i="3"/>
  <c r="C215" i="3"/>
  <c r="C226" i="3"/>
  <c r="C228" i="3"/>
  <c r="C225" i="3"/>
  <c r="C222" i="3"/>
  <c r="G219" i="3"/>
  <c r="C230" i="3"/>
  <c r="G218" i="3"/>
  <c r="E230" i="3"/>
  <c r="E224" i="3"/>
  <c r="G232" i="3"/>
  <c r="G221" i="3"/>
  <c r="E218" i="3"/>
  <c r="E219" i="3"/>
  <c r="G223" i="3"/>
  <c r="I218" i="3"/>
  <c r="G222" i="3"/>
  <c r="E232" i="3"/>
  <c r="G227" i="3"/>
  <c r="G231" i="3"/>
  <c r="G217" i="3"/>
  <c r="C220" i="3"/>
  <c r="E216" i="3"/>
  <c r="E233" i="3"/>
  <c r="C229" i="3"/>
  <c r="E220" i="3"/>
  <c r="C231" i="3"/>
  <c r="G229" i="3"/>
  <c r="G215" i="3"/>
  <c r="E215" i="3"/>
  <c r="C233" i="3"/>
  <c r="E217" i="3"/>
  <c r="G228" i="3"/>
  <c r="G230" i="3"/>
  <c r="C224" i="3"/>
  <c r="I228" i="3"/>
  <c r="I217" i="3"/>
  <c r="C232" i="3"/>
  <c r="C223" i="3"/>
  <c r="E223" i="3"/>
  <c r="E225" i="3"/>
  <c r="C227" i="3"/>
  <c r="E227" i="3"/>
  <c r="E228" i="3"/>
  <c r="E222" i="3"/>
  <c r="G224" i="3"/>
  <c r="G216" i="3"/>
  <c r="G226" i="3"/>
  <c r="G225" i="3"/>
  <c r="G233" i="3"/>
  <c r="C219" i="3"/>
  <c r="I216" i="3"/>
  <c r="E226" i="3"/>
  <c r="E229" i="3"/>
  <c r="G220" i="3"/>
  <c r="E231" i="3"/>
  <c r="E221" i="3"/>
  <c r="S194" i="3"/>
  <c r="E234" i="3"/>
  <c r="O257" i="3"/>
  <c r="O251" i="3"/>
  <c r="O252" i="3"/>
  <c r="O253" i="3"/>
  <c r="I260" i="3"/>
  <c r="R260" i="3"/>
  <c r="S253" i="3" s="1"/>
  <c r="C241" i="3"/>
  <c r="G242" i="3"/>
  <c r="C245" i="3"/>
  <c r="C253" i="3"/>
  <c r="C242" i="3"/>
  <c r="G243" i="3"/>
  <c r="C249" i="3"/>
  <c r="G241" i="3"/>
  <c r="C243" i="3"/>
  <c r="E258" i="3"/>
  <c r="E250" i="3"/>
  <c r="G256" i="3"/>
  <c r="G257" i="3"/>
  <c r="C252" i="3"/>
  <c r="E256" i="3"/>
  <c r="C251" i="3"/>
  <c r="C258" i="3"/>
  <c r="E257" i="3"/>
  <c r="E251" i="3"/>
  <c r="C247" i="3"/>
  <c r="E241" i="3"/>
  <c r="E255" i="3"/>
  <c r="E247" i="3"/>
  <c r="E244" i="3"/>
  <c r="C244" i="3"/>
  <c r="G244" i="3"/>
  <c r="G254" i="3"/>
  <c r="G249" i="3"/>
  <c r="E242" i="3"/>
  <c r="C256" i="3"/>
  <c r="G248" i="3"/>
  <c r="E252" i="3"/>
  <c r="E243" i="3"/>
  <c r="C248" i="3"/>
  <c r="G259" i="3"/>
  <c r="E246" i="3"/>
  <c r="G250" i="3"/>
  <c r="E253" i="3"/>
  <c r="E254" i="3"/>
  <c r="G255" i="3"/>
  <c r="G251" i="3"/>
  <c r="G247" i="3"/>
  <c r="C246" i="3"/>
  <c r="C257" i="3"/>
  <c r="E259" i="3"/>
  <c r="G258" i="3"/>
  <c r="C259" i="3"/>
  <c r="E249" i="3"/>
  <c r="C250" i="3"/>
  <c r="G252" i="3"/>
  <c r="E248" i="3"/>
  <c r="G246" i="3"/>
  <c r="C255" i="3"/>
  <c r="I243" i="3"/>
  <c r="G253" i="3"/>
  <c r="G245" i="3"/>
  <c r="C254" i="3"/>
  <c r="E245" i="3"/>
  <c r="I229" i="3"/>
  <c r="I250" i="3"/>
  <c r="O208" i="3"/>
  <c r="M208" i="3"/>
  <c r="S206" i="3"/>
  <c r="Q208" i="3"/>
  <c r="O248" i="3"/>
  <c r="I220" i="3"/>
  <c r="O250" i="3"/>
  <c r="O256" i="3"/>
  <c r="I221" i="3"/>
  <c r="I233" i="3"/>
  <c r="O254" i="3"/>
  <c r="O260" i="3"/>
  <c r="O244" i="3"/>
  <c r="I252" i="7"/>
  <c r="I251" i="7"/>
  <c r="G260" i="7"/>
  <c r="I244" i="7"/>
  <c r="R234" i="7"/>
  <c r="Q234" i="7" s="1"/>
  <c r="I234" i="7"/>
  <c r="C218" i="7"/>
  <c r="G225" i="7"/>
  <c r="G223" i="7"/>
  <c r="C216" i="7"/>
  <c r="C220" i="7"/>
  <c r="G227" i="7"/>
  <c r="E233" i="7"/>
  <c r="E223" i="7"/>
  <c r="G221" i="7"/>
  <c r="C217" i="7"/>
  <c r="I220" i="7"/>
  <c r="G231" i="7"/>
  <c r="G228" i="7"/>
  <c r="G229" i="7"/>
  <c r="E221" i="7"/>
  <c r="E231" i="7"/>
  <c r="E232" i="7"/>
  <c r="E222" i="7"/>
  <c r="C226" i="7"/>
  <c r="C219" i="7"/>
  <c r="C228" i="7"/>
  <c r="G215" i="7"/>
  <c r="C223" i="7"/>
  <c r="G218" i="7"/>
  <c r="G220" i="7"/>
  <c r="E228" i="7"/>
  <c r="C232" i="7"/>
  <c r="E217" i="7"/>
  <c r="E220" i="7"/>
  <c r="G219" i="7"/>
  <c r="G230" i="7"/>
  <c r="E224" i="7"/>
  <c r="E230" i="7"/>
  <c r="I217" i="7"/>
  <c r="G216" i="7"/>
  <c r="G233" i="7"/>
  <c r="E226" i="7"/>
  <c r="C222" i="7"/>
  <c r="E218" i="7"/>
  <c r="C224" i="7"/>
  <c r="C230" i="7"/>
  <c r="C227" i="7"/>
  <c r="G224" i="7"/>
  <c r="E227" i="7"/>
  <c r="G217" i="7"/>
  <c r="G226" i="7"/>
  <c r="E215" i="7"/>
  <c r="C215" i="7"/>
  <c r="C233" i="7"/>
  <c r="G222" i="7"/>
  <c r="E229" i="7"/>
  <c r="G232" i="7"/>
  <c r="C225" i="7"/>
  <c r="C221" i="7"/>
  <c r="E225" i="7"/>
  <c r="E219" i="7"/>
  <c r="C229" i="7"/>
  <c r="E216" i="7"/>
  <c r="C231" i="7"/>
  <c r="I257" i="7"/>
  <c r="S207" i="7"/>
  <c r="Q208" i="7"/>
  <c r="O208" i="7"/>
  <c r="O250" i="7"/>
  <c r="I249" i="7"/>
  <c r="I256" i="7"/>
  <c r="O245" i="7"/>
  <c r="E260" i="7"/>
  <c r="O248" i="7"/>
  <c r="I241" i="7"/>
  <c r="I224" i="7"/>
  <c r="I216" i="7"/>
  <c r="I250" i="7"/>
  <c r="I233" i="7"/>
  <c r="O256" i="7"/>
  <c r="O254" i="7"/>
  <c r="I226" i="7"/>
  <c r="O246" i="7"/>
  <c r="I232" i="7"/>
  <c r="I218" i="7"/>
  <c r="O251" i="7"/>
  <c r="I222" i="7"/>
  <c r="O242" i="7"/>
  <c r="R260" i="7"/>
  <c r="S248" i="7" s="1"/>
  <c r="I260" i="7"/>
  <c r="E259" i="7"/>
  <c r="G246" i="7"/>
  <c r="G242" i="7"/>
  <c r="G254" i="7"/>
  <c r="G258" i="7"/>
  <c r="G250" i="7"/>
  <c r="E254" i="7"/>
  <c r="C248" i="7"/>
  <c r="C249" i="7"/>
  <c r="G256" i="7"/>
  <c r="G245" i="7"/>
  <c r="E249" i="7"/>
  <c r="C256" i="7"/>
  <c r="C257" i="7"/>
  <c r="E245" i="7"/>
  <c r="E252" i="7"/>
  <c r="E244" i="7"/>
  <c r="E242" i="7"/>
  <c r="C244" i="7"/>
  <c r="E246" i="7"/>
  <c r="G259" i="7"/>
  <c r="G249" i="7"/>
  <c r="E258" i="7"/>
  <c r="G255" i="7"/>
  <c r="G252" i="7"/>
  <c r="G247" i="7"/>
  <c r="E257" i="7"/>
  <c r="G257" i="7"/>
  <c r="E255" i="7"/>
  <c r="C259" i="7"/>
  <c r="E253" i="7"/>
  <c r="E243" i="7"/>
  <c r="E251" i="7"/>
  <c r="G244" i="7"/>
  <c r="G251" i="7"/>
  <c r="E247" i="7"/>
  <c r="C242" i="7"/>
  <c r="C255" i="7"/>
  <c r="E248" i="7"/>
  <c r="C252" i="7"/>
  <c r="C241" i="7"/>
  <c r="C254" i="7"/>
  <c r="G253" i="7"/>
  <c r="C245" i="7"/>
  <c r="C258" i="7"/>
  <c r="C250" i="7"/>
  <c r="C246" i="7"/>
  <c r="C251" i="7"/>
  <c r="C253" i="7"/>
  <c r="E241" i="7"/>
  <c r="C243" i="7"/>
  <c r="G241" i="7"/>
  <c r="G243" i="7"/>
  <c r="E256" i="7"/>
  <c r="E250" i="7"/>
  <c r="C247" i="7"/>
  <c r="G248" i="7"/>
  <c r="I246" i="7"/>
  <c r="C260" i="7"/>
  <c r="I247" i="7"/>
  <c r="S208" i="7"/>
  <c r="Q203" i="7"/>
  <c r="S199" i="7"/>
  <c r="Q202" i="7"/>
  <c r="Q189" i="7"/>
  <c r="S191" i="7"/>
  <c r="Q195" i="7"/>
  <c r="Q206" i="7"/>
  <c r="S200" i="7"/>
  <c r="Q205" i="7"/>
  <c r="S204" i="7"/>
  <c r="Q200" i="7"/>
  <c r="S192" i="7"/>
  <c r="Q190" i="7"/>
  <c r="Q193" i="7"/>
  <c r="Q201" i="7"/>
  <c r="Q191" i="7"/>
  <c r="S196" i="7"/>
  <c r="S195" i="7"/>
  <c r="Q198" i="7"/>
  <c r="Q204" i="7"/>
  <c r="Q194" i="7"/>
  <c r="Q192" i="7"/>
  <c r="Q196" i="7"/>
  <c r="Q199" i="7"/>
  <c r="Q197" i="7"/>
  <c r="S203" i="7"/>
  <c r="M191" i="7"/>
  <c r="M201" i="7"/>
  <c r="M208" i="7"/>
  <c r="M193" i="7"/>
  <c r="S190" i="7"/>
  <c r="O203" i="7"/>
  <c r="O192" i="7"/>
  <c r="O190" i="7"/>
  <c r="M196" i="7"/>
  <c r="M195" i="7"/>
  <c r="O198" i="7"/>
  <c r="O201" i="7"/>
  <c r="M198" i="7"/>
  <c r="O197" i="7"/>
  <c r="M190" i="7"/>
  <c r="O207" i="7"/>
  <c r="Q207" i="7"/>
  <c r="O191" i="7"/>
  <c r="M206" i="7"/>
  <c r="O189" i="7"/>
  <c r="O204" i="7"/>
  <c r="M194" i="7"/>
  <c r="O200" i="7"/>
  <c r="S198" i="7"/>
  <c r="O202" i="7"/>
  <c r="M189" i="7"/>
  <c r="M204" i="7"/>
  <c r="M192" i="7"/>
  <c r="S202" i="7"/>
  <c r="M200" i="7"/>
  <c r="M203" i="7"/>
  <c r="O193" i="7"/>
  <c r="M197" i="7"/>
  <c r="M207" i="7"/>
  <c r="O194" i="7"/>
  <c r="M199" i="7"/>
  <c r="O205" i="7"/>
  <c r="O199" i="7"/>
  <c r="S194" i="7"/>
  <c r="O206" i="7"/>
  <c r="M202" i="7"/>
  <c r="O195" i="7"/>
  <c r="O196" i="7"/>
  <c r="M205" i="7"/>
  <c r="S206" i="7"/>
  <c r="I254" i="7"/>
  <c r="I245" i="7"/>
  <c r="I258" i="7"/>
  <c r="I215" i="7"/>
  <c r="I253" i="7"/>
  <c r="O259" i="7"/>
  <c r="I259" i="7"/>
  <c r="O243" i="7"/>
  <c r="I248" i="7"/>
  <c r="O249" i="7"/>
  <c r="C234" i="7"/>
  <c r="I223" i="7"/>
  <c r="S189" i="7"/>
  <c r="I221" i="7"/>
  <c r="G234" i="7"/>
  <c r="O257" i="7"/>
  <c r="I229" i="7"/>
  <c r="I231" i="7"/>
  <c r="O252" i="7"/>
  <c r="S197" i="7"/>
  <c r="I228" i="7"/>
  <c r="S208" i="6"/>
  <c r="M194" i="6"/>
  <c r="M202" i="6"/>
  <c r="Q192" i="6"/>
  <c r="Q190" i="6"/>
  <c r="M207" i="6"/>
  <c r="M203" i="6"/>
  <c r="M198" i="6"/>
  <c r="Q191" i="6"/>
  <c r="Q189" i="6"/>
  <c r="Q198" i="6"/>
  <c r="M191" i="6"/>
  <c r="Q194" i="6"/>
  <c r="M199" i="6"/>
  <c r="Q205" i="6"/>
  <c r="M200" i="6"/>
  <c r="M192" i="6"/>
  <c r="M196" i="6"/>
  <c r="M195" i="6"/>
  <c r="M189" i="6"/>
  <c r="Q202" i="6"/>
  <c r="Q193" i="6"/>
  <c r="M190" i="6"/>
  <c r="S207" i="6"/>
  <c r="Q206" i="6"/>
  <c r="S190" i="6"/>
  <c r="Q196" i="6"/>
  <c r="O190" i="6"/>
  <c r="Q203" i="6"/>
  <c r="O201" i="6"/>
  <c r="S203" i="6"/>
  <c r="Q201" i="6"/>
  <c r="M193" i="6"/>
  <c r="M197" i="6"/>
  <c r="O202" i="6"/>
  <c r="S192" i="6"/>
  <c r="O191" i="6"/>
  <c r="S189" i="6"/>
  <c r="Q207" i="6"/>
  <c r="O189" i="6"/>
  <c r="O195" i="6"/>
  <c r="O206" i="6"/>
  <c r="O194" i="6"/>
  <c r="Q195" i="6"/>
  <c r="Q204" i="6"/>
  <c r="Q199" i="6"/>
  <c r="O205" i="6"/>
  <c r="O197" i="6"/>
  <c r="Q200" i="6"/>
  <c r="M201" i="6"/>
  <c r="O207" i="6"/>
  <c r="O193" i="6"/>
  <c r="S191" i="6"/>
  <c r="M204" i="6"/>
  <c r="M205" i="6"/>
  <c r="Q197" i="6"/>
  <c r="O203" i="6"/>
  <c r="O204" i="6"/>
  <c r="O196" i="6"/>
  <c r="O198" i="6"/>
  <c r="M206" i="6"/>
  <c r="O200" i="6"/>
  <c r="O192" i="6"/>
  <c r="O199" i="6"/>
  <c r="S204" i="6"/>
  <c r="S202" i="6"/>
  <c r="S197" i="6"/>
  <c r="S206" i="6"/>
  <c r="S193" i="6"/>
  <c r="O208" i="6"/>
  <c r="S205" i="6"/>
  <c r="M208" i="6"/>
  <c r="S199" i="6"/>
  <c r="S194" i="6"/>
  <c r="S195" i="6"/>
  <c r="S195" i="5"/>
  <c r="S207" i="5"/>
  <c r="S208" i="5"/>
  <c r="Q207" i="5"/>
  <c r="M198" i="5"/>
  <c r="M202" i="5"/>
  <c r="M206" i="5"/>
  <c r="O196" i="5"/>
  <c r="O200" i="5"/>
  <c r="O204" i="5"/>
  <c r="M207" i="5"/>
  <c r="M204" i="5"/>
  <c r="O198" i="5"/>
  <c r="O206" i="5"/>
  <c r="O191" i="5"/>
  <c r="M197" i="5"/>
  <c r="M205" i="5"/>
  <c r="O199" i="5"/>
  <c r="O193" i="5"/>
  <c r="S190" i="5"/>
  <c r="M195" i="5"/>
  <c r="M199" i="5"/>
  <c r="M203" i="5"/>
  <c r="O197" i="5"/>
  <c r="O201" i="5"/>
  <c r="O205" i="5"/>
  <c r="O189" i="5"/>
  <c r="M196" i="5"/>
  <c r="M200" i="5"/>
  <c r="O202" i="5"/>
  <c r="S192" i="5"/>
  <c r="M201" i="5"/>
  <c r="O195" i="5"/>
  <c r="O203" i="5"/>
  <c r="Q193" i="5"/>
  <c r="Q199" i="5"/>
  <c r="Q201" i="5"/>
  <c r="O190" i="5"/>
  <c r="Q192" i="5"/>
  <c r="Q206" i="5"/>
  <c r="M191" i="5"/>
  <c r="Q195" i="5"/>
  <c r="Q190" i="5"/>
  <c r="Q205" i="5"/>
  <c r="M192" i="5"/>
  <c r="Q189" i="5"/>
  <c r="O192" i="5"/>
  <c r="M194" i="5"/>
  <c r="Q197" i="5"/>
  <c r="M190" i="5"/>
  <c r="Q194" i="5"/>
  <c r="Q200" i="5"/>
  <c r="M189" i="5"/>
  <c r="Q204" i="5"/>
  <c r="S194" i="5"/>
  <c r="M193" i="5"/>
  <c r="O194" i="5"/>
  <c r="Q196" i="5"/>
  <c r="Q198" i="5"/>
  <c r="Q202" i="5"/>
  <c r="Q203" i="5"/>
  <c r="Q191" i="5"/>
  <c r="O207" i="5"/>
  <c r="S191" i="5"/>
  <c r="S201" i="5"/>
  <c r="S197" i="5"/>
  <c r="S199" i="5"/>
  <c r="S203" i="5"/>
  <c r="S206" i="4"/>
  <c r="S202" i="4"/>
  <c r="S197" i="4"/>
  <c r="S208" i="4"/>
  <c r="M196" i="4"/>
  <c r="M201" i="4"/>
  <c r="M202" i="4"/>
  <c r="Q195" i="4"/>
  <c r="O201" i="4"/>
  <c r="M194" i="4"/>
  <c r="O203" i="4"/>
  <c r="M192" i="4"/>
  <c r="O197" i="4"/>
  <c r="M189" i="4"/>
  <c r="O200" i="4"/>
  <c r="Q192" i="4"/>
  <c r="M200" i="4"/>
  <c r="M190" i="4"/>
  <c r="O202" i="4"/>
  <c r="M198" i="4"/>
  <c r="Q207" i="4"/>
  <c r="Q206" i="4"/>
  <c r="Q196" i="4"/>
  <c r="O199" i="4"/>
  <c r="O207" i="4"/>
  <c r="M193" i="4"/>
  <c r="O198" i="4"/>
  <c r="M207" i="4"/>
  <c r="O189" i="4"/>
  <c r="Q199" i="4"/>
  <c r="O191" i="4"/>
  <c r="Q193" i="4"/>
  <c r="O206" i="4"/>
  <c r="O194" i="4"/>
  <c r="Q191" i="4"/>
  <c r="O192" i="4"/>
  <c r="M199" i="4"/>
  <c r="M191" i="4"/>
  <c r="Q205" i="4"/>
  <c r="Q202" i="4"/>
  <c r="M205" i="4"/>
  <c r="Q190" i="4"/>
  <c r="Q201" i="4"/>
  <c r="S207" i="4"/>
  <c r="O196" i="4"/>
  <c r="M206" i="4"/>
  <c r="Q203" i="4"/>
  <c r="O190" i="4"/>
  <c r="O204" i="4"/>
  <c r="Q194" i="4"/>
  <c r="M197" i="4"/>
  <c r="Q204" i="4"/>
  <c r="Q189" i="4"/>
  <c r="Q200" i="4"/>
  <c r="M203" i="4"/>
  <c r="Q198" i="4"/>
  <c r="M195" i="4"/>
  <c r="O205" i="4"/>
  <c r="O195" i="4"/>
  <c r="M204" i="4"/>
  <c r="O193" i="4"/>
  <c r="Q197" i="4"/>
  <c r="S199" i="4"/>
  <c r="S203" i="4"/>
  <c r="S194" i="4"/>
  <c r="S200" i="4"/>
  <c r="O208" i="2"/>
  <c r="S191" i="2"/>
  <c r="S199" i="2"/>
  <c r="Q208" i="2"/>
  <c r="S204" i="2"/>
  <c r="S206" i="2"/>
  <c r="S196" i="2"/>
  <c r="S189" i="2"/>
  <c r="S195" i="2"/>
  <c r="S200" i="2"/>
  <c r="S201" i="2"/>
  <c r="S197" i="2"/>
  <c r="S198" i="2"/>
  <c r="M208" i="2"/>
  <c r="S208" i="2"/>
  <c r="O205" i="2"/>
  <c r="O207" i="2"/>
  <c r="O191" i="2"/>
  <c r="O203" i="2"/>
  <c r="M195" i="2"/>
  <c r="O196" i="2"/>
  <c r="M194" i="2"/>
  <c r="O190" i="2"/>
  <c r="M193" i="2"/>
  <c r="O200" i="2"/>
  <c r="S190" i="2"/>
  <c r="M196" i="2"/>
  <c r="O192" i="2"/>
  <c r="O198" i="2"/>
  <c r="M197" i="2"/>
  <c r="O197" i="2"/>
  <c r="O201" i="2"/>
  <c r="M199" i="2"/>
  <c r="O193" i="2"/>
  <c r="M198" i="2"/>
  <c r="O194" i="2"/>
  <c r="O199" i="2"/>
  <c r="S202" i="2"/>
  <c r="O195" i="2"/>
  <c r="M192" i="2"/>
  <c r="M200" i="2"/>
  <c r="M204" i="2"/>
  <c r="Q200" i="2"/>
  <c r="Q196" i="2"/>
  <c r="Q192" i="2"/>
  <c r="M206" i="2"/>
  <c r="Q189" i="2"/>
  <c r="Q206" i="2"/>
  <c r="O202" i="2"/>
  <c r="O189" i="2"/>
  <c r="S207" i="2"/>
  <c r="Q202" i="2"/>
  <c r="O206" i="2"/>
  <c r="M190" i="2"/>
  <c r="Q207" i="2"/>
  <c r="M201" i="2"/>
  <c r="M207" i="2"/>
  <c r="Q201" i="2"/>
  <c r="Q199" i="2"/>
  <c r="Q195" i="2"/>
  <c r="O204" i="2"/>
  <c r="Q203" i="2"/>
  <c r="M205" i="2"/>
  <c r="M189" i="2"/>
  <c r="M202" i="2"/>
  <c r="Q204" i="2"/>
  <c r="S203" i="2"/>
  <c r="Q190" i="2"/>
  <c r="Q198" i="2"/>
  <c r="Q194" i="2"/>
  <c r="Q191" i="2"/>
  <c r="M191" i="2"/>
  <c r="Q205" i="2"/>
  <c r="Q197" i="2"/>
  <c r="Q193" i="2"/>
  <c r="M203" i="2"/>
  <c r="S205" i="2"/>
  <c r="S192" i="2"/>
  <c r="S194" i="2"/>
  <c r="M242" i="22" l="1"/>
  <c r="Q249" i="22"/>
  <c r="M247" i="22"/>
  <c r="Q260" i="22"/>
  <c r="M260" i="22"/>
  <c r="S260" i="22"/>
  <c r="M246" i="22"/>
  <c r="Q223" i="68"/>
  <c r="S226" i="72"/>
  <c r="Q260" i="69"/>
  <c r="S248" i="69"/>
  <c r="S245" i="41"/>
  <c r="S246" i="36"/>
  <c r="S244" i="27"/>
  <c r="M251" i="23"/>
  <c r="M241" i="23"/>
  <c r="M253" i="23"/>
  <c r="M255" i="23"/>
  <c r="M244" i="23"/>
  <c r="M243" i="23"/>
  <c r="M247" i="23"/>
  <c r="M242" i="23"/>
  <c r="M259" i="22"/>
  <c r="Q250" i="22"/>
  <c r="M245" i="22"/>
  <c r="Q259" i="22"/>
  <c r="Q254" i="22"/>
  <c r="M241" i="22"/>
  <c r="Q251" i="22"/>
  <c r="S243" i="22"/>
  <c r="M244" i="22"/>
  <c r="S257" i="22"/>
  <c r="Q252" i="22"/>
  <c r="Q248" i="22"/>
  <c r="M257" i="22"/>
  <c r="Q244" i="22"/>
  <c r="O241" i="22"/>
  <c r="Q246" i="22"/>
  <c r="Q241" i="22"/>
  <c r="M255" i="22"/>
  <c r="M243" i="22"/>
  <c r="M249" i="22"/>
  <c r="Q245" i="22"/>
  <c r="S251" i="22"/>
  <c r="M251" i="22"/>
  <c r="S255" i="22"/>
  <c r="Q247" i="23"/>
  <c r="S242" i="22"/>
  <c r="S258" i="22"/>
  <c r="S259" i="22"/>
  <c r="Q255" i="22"/>
  <c r="S245" i="22"/>
  <c r="Q247" i="22"/>
  <c r="M250" i="22"/>
  <c r="S252" i="22"/>
  <c r="M253" i="22"/>
  <c r="M248" i="22"/>
  <c r="S247" i="22"/>
  <c r="Q257" i="22"/>
  <c r="S250" i="22"/>
  <c r="Q258" i="22"/>
  <c r="Q242" i="22"/>
  <c r="Q256" i="22"/>
  <c r="S254" i="22"/>
  <c r="S246" i="22"/>
  <c r="M258" i="22"/>
  <c r="S241" i="22"/>
  <c r="S244" i="22"/>
  <c r="Q253" i="22"/>
  <c r="M254" i="22"/>
  <c r="Q243" i="22"/>
  <c r="M256" i="22"/>
  <c r="S249" i="22"/>
  <c r="M256" i="23"/>
  <c r="Q250" i="23"/>
  <c r="S253" i="22"/>
  <c r="S248" i="22"/>
  <c r="S256" i="22"/>
  <c r="Q221" i="80"/>
  <c r="S215" i="80"/>
  <c r="M220" i="80"/>
  <c r="S232" i="80"/>
  <c r="S253" i="44"/>
  <c r="Q226" i="80"/>
  <c r="Q255" i="14"/>
  <c r="O223" i="80"/>
  <c r="Q231" i="80"/>
  <c r="M226" i="80"/>
  <c r="S227" i="80"/>
  <c r="O218" i="80"/>
  <c r="O216" i="80"/>
  <c r="M225" i="80"/>
  <c r="Q217" i="80"/>
  <c r="Q216" i="80"/>
  <c r="O233" i="80"/>
  <c r="M223" i="80"/>
  <c r="O228" i="80"/>
  <c r="O226" i="80"/>
  <c r="S231" i="80"/>
  <c r="M234" i="44"/>
  <c r="M222" i="80"/>
  <c r="M232" i="80"/>
  <c r="Q220" i="80"/>
  <c r="M221" i="80"/>
  <c r="O234" i="80"/>
  <c r="Q225" i="80"/>
  <c r="Q234" i="80"/>
  <c r="Q229" i="80"/>
  <c r="Q215" i="80"/>
  <c r="M227" i="80"/>
  <c r="S218" i="80"/>
  <c r="S224" i="80"/>
  <c r="O217" i="80"/>
  <c r="S222" i="80"/>
  <c r="S219" i="80"/>
  <c r="O222" i="80"/>
  <c r="M231" i="80"/>
  <c r="Q219" i="80"/>
  <c r="Q222" i="80"/>
  <c r="S225" i="57"/>
  <c r="S231" i="57"/>
  <c r="M230" i="80"/>
  <c r="M228" i="80"/>
  <c r="M224" i="80"/>
  <c r="Q230" i="80"/>
  <c r="Q232" i="80"/>
  <c r="O220" i="80"/>
  <c r="Q218" i="80"/>
  <c r="O231" i="80"/>
  <c r="O224" i="80"/>
  <c r="S228" i="80"/>
  <c r="O219" i="80"/>
  <c r="O229" i="80"/>
  <c r="S226" i="80"/>
  <c r="Q227" i="80"/>
  <c r="S220" i="80"/>
  <c r="Q228" i="80"/>
  <c r="S216" i="80"/>
  <c r="S221" i="80"/>
  <c r="M234" i="80"/>
  <c r="O230" i="80"/>
  <c r="M215" i="80"/>
  <c r="M219" i="80"/>
  <c r="M216" i="80"/>
  <c r="S234" i="80"/>
  <c r="O227" i="80"/>
  <c r="O221" i="80"/>
  <c r="M229" i="80"/>
  <c r="O215" i="80"/>
  <c r="Q224" i="80"/>
  <c r="Q233" i="80"/>
  <c r="O225" i="80"/>
  <c r="O232" i="80"/>
  <c r="S229" i="80"/>
  <c r="Q223" i="80"/>
  <c r="S223" i="80"/>
  <c r="M217" i="80"/>
  <c r="S233" i="80"/>
  <c r="S217" i="80"/>
  <c r="S230" i="80"/>
  <c r="M218" i="80"/>
  <c r="S225" i="80"/>
  <c r="O234" i="12"/>
  <c r="S223" i="12"/>
  <c r="Q260" i="12"/>
  <c r="S254" i="12"/>
  <c r="S245" i="12"/>
  <c r="S243" i="12"/>
  <c r="S256" i="12"/>
  <c r="M260" i="29"/>
  <c r="S247" i="36"/>
  <c r="S216" i="57"/>
  <c r="S248" i="71"/>
  <c r="S233" i="8"/>
  <c r="S242" i="23"/>
  <c r="S243" i="23"/>
  <c r="S219" i="71"/>
  <c r="S258" i="71"/>
  <c r="S231" i="72"/>
  <c r="S232" i="8"/>
  <c r="S218" i="8"/>
  <c r="S218" i="22"/>
  <c r="S231" i="22"/>
  <c r="S215" i="22"/>
  <c r="S222" i="22"/>
  <c r="S220" i="22"/>
  <c r="S248" i="29"/>
  <c r="S244" i="72"/>
  <c r="F264" i="81"/>
  <c r="F265" i="81"/>
  <c r="F267" i="81"/>
  <c r="F241" i="81"/>
  <c r="F253" i="81"/>
  <c r="C256" i="81"/>
  <c r="F249" i="81"/>
  <c r="F270" i="81"/>
  <c r="F243" i="81"/>
  <c r="F237" i="81"/>
  <c r="Q234" i="79"/>
  <c r="S227" i="79"/>
  <c r="S219" i="79"/>
  <c r="S248" i="79"/>
  <c r="Q260" i="79"/>
  <c r="S216" i="79"/>
  <c r="S225" i="79"/>
  <c r="S222" i="79"/>
  <c r="M260" i="79"/>
  <c r="S241" i="79"/>
  <c r="Q260" i="80"/>
  <c r="S251" i="80"/>
  <c r="S246" i="80"/>
  <c r="S259" i="80"/>
  <c r="S258" i="80"/>
  <c r="S241" i="80"/>
  <c r="S250" i="80"/>
  <c r="M260" i="80"/>
  <c r="S256" i="80"/>
  <c r="S249" i="80"/>
  <c r="S215" i="77"/>
  <c r="S254" i="77"/>
  <c r="S243" i="77"/>
  <c r="S226" i="77"/>
  <c r="S259" i="77"/>
  <c r="S242" i="77"/>
  <c r="M234" i="77"/>
  <c r="S251" i="77"/>
  <c r="M260" i="77"/>
  <c r="S233" i="77"/>
  <c r="S233" i="76"/>
  <c r="S220" i="76"/>
  <c r="S246" i="76"/>
  <c r="S228" i="76"/>
  <c r="S226" i="76"/>
  <c r="S218" i="76"/>
  <c r="S256" i="76"/>
  <c r="S223" i="76"/>
  <c r="S231" i="76"/>
  <c r="S224" i="76"/>
  <c r="S251" i="76"/>
  <c r="S249" i="76"/>
  <c r="S243" i="76"/>
  <c r="S241" i="76"/>
  <c r="S217" i="76"/>
  <c r="S216" i="76"/>
  <c r="M234" i="76"/>
  <c r="Q234" i="76"/>
  <c r="S232" i="76"/>
  <c r="S243" i="75"/>
  <c r="S244" i="75"/>
  <c r="S249" i="75"/>
  <c r="S247" i="75"/>
  <c r="Q260" i="75"/>
  <c r="S259" i="75"/>
  <c r="S254" i="75"/>
  <c r="S246" i="75"/>
  <c r="S252" i="75"/>
  <c r="S224" i="74"/>
  <c r="S226" i="74"/>
  <c r="S230" i="74"/>
  <c r="S222" i="74"/>
  <c r="O234" i="74"/>
  <c r="S228" i="74"/>
  <c r="S257" i="74"/>
  <c r="S229" i="74"/>
  <c r="S245" i="74"/>
  <c r="S252" i="74"/>
  <c r="S218" i="74"/>
  <c r="S223" i="72"/>
  <c r="S246" i="72"/>
  <c r="S254" i="72"/>
  <c r="S245" i="72"/>
  <c r="S251" i="72"/>
  <c r="S256" i="72"/>
  <c r="S259" i="72"/>
  <c r="M260" i="72"/>
  <c r="S243" i="72"/>
  <c r="S250" i="72"/>
  <c r="S241" i="72"/>
  <c r="S215" i="71"/>
  <c r="S249" i="71"/>
  <c r="S256" i="71"/>
  <c r="S259" i="71"/>
  <c r="S254" i="71"/>
  <c r="S250" i="71"/>
  <c r="S252" i="71"/>
  <c r="S244" i="71"/>
  <c r="Q260" i="71"/>
  <c r="M260" i="71"/>
  <c r="Q260" i="70"/>
  <c r="S248" i="70"/>
  <c r="S249" i="70"/>
  <c r="S242" i="70"/>
  <c r="S255" i="70"/>
  <c r="S252" i="70"/>
  <c r="S244" i="70"/>
  <c r="S246" i="70"/>
  <c r="S250" i="70"/>
  <c r="S256" i="70"/>
  <c r="S257" i="70"/>
  <c r="S247" i="70"/>
  <c r="S258" i="70"/>
  <c r="S251" i="70"/>
  <c r="S258" i="69"/>
  <c r="S252" i="69"/>
  <c r="S251" i="69"/>
  <c r="S225" i="69"/>
  <c r="S242" i="69"/>
  <c r="S243" i="69"/>
  <c r="S255" i="69"/>
  <c r="S246" i="69"/>
  <c r="S228" i="69"/>
  <c r="S217" i="69"/>
  <c r="S216" i="69"/>
  <c r="S233" i="69"/>
  <c r="S218" i="69"/>
  <c r="S223" i="69"/>
  <c r="S226" i="69"/>
  <c r="O234" i="69"/>
  <c r="S229" i="69"/>
  <c r="S257" i="69"/>
  <c r="S224" i="69"/>
  <c r="S256" i="69"/>
  <c r="S222" i="69"/>
  <c r="S232" i="69"/>
  <c r="S231" i="69"/>
  <c r="S219" i="69"/>
  <c r="S221" i="69"/>
  <c r="S227" i="69"/>
  <c r="M234" i="69"/>
  <c r="S230" i="69"/>
  <c r="S215" i="69"/>
  <c r="S220" i="69"/>
  <c r="Q218" i="68"/>
  <c r="M215" i="68"/>
  <c r="O227" i="68"/>
  <c r="M229" i="68"/>
  <c r="M219" i="68"/>
  <c r="S230" i="68"/>
  <c r="M228" i="68"/>
  <c r="Q231" i="68"/>
  <c r="O221" i="68"/>
  <c r="S234" i="68"/>
  <c r="S220" i="68"/>
  <c r="S222" i="68"/>
  <c r="Q220" i="68"/>
  <c r="M221" i="68"/>
  <c r="Q233" i="68"/>
  <c r="O216" i="68"/>
  <c r="M216" i="68"/>
  <c r="S218" i="68"/>
  <c r="S226" i="68"/>
  <c r="S216" i="68"/>
  <c r="S219" i="68"/>
  <c r="M226" i="68"/>
  <c r="O229" i="68"/>
  <c r="S233" i="68"/>
  <c r="Q215" i="68"/>
  <c r="M218" i="68"/>
  <c r="O233" i="68"/>
  <c r="M234" i="68"/>
  <c r="O225" i="68"/>
  <c r="Q230" i="68"/>
  <c r="O228" i="68"/>
  <c r="S228" i="68"/>
  <c r="M227" i="68"/>
  <c r="Q221" i="68"/>
  <c r="S231" i="68"/>
  <c r="S223" i="68"/>
  <c r="Q225" i="68"/>
  <c r="S229" i="68"/>
  <c r="O222" i="68"/>
  <c r="O223" i="68"/>
  <c r="M217" i="68"/>
  <c r="S232" i="68"/>
  <c r="O215" i="68"/>
  <c r="O231" i="68"/>
  <c r="M232" i="68"/>
  <c r="O230" i="68"/>
  <c r="Q222" i="68"/>
  <c r="Q234" i="68"/>
  <c r="S217" i="68"/>
  <c r="Q224" i="68"/>
  <c r="Q219" i="68"/>
  <c r="M224" i="68"/>
  <c r="S224" i="68"/>
  <c r="S225" i="68"/>
  <c r="O224" i="68"/>
  <c r="S215" i="68"/>
  <c r="Q229" i="68"/>
  <c r="M225" i="68"/>
  <c r="Q226" i="68"/>
  <c r="Q227" i="68"/>
  <c r="O220" i="68"/>
  <c r="M223" i="68"/>
  <c r="O217" i="68"/>
  <c r="O219" i="68"/>
  <c r="M220" i="68"/>
  <c r="O232" i="68"/>
  <c r="M230" i="68"/>
  <c r="M231" i="68"/>
  <c r="M222" i="68"/>
  <c r="M233" i="68"/>
  <c r="O226" i="68"/>
  <c r="O234" i="68"/>
  <c r="O218" i="68"/>
  <c r="Q217" i="68"/>
  <c r="Q216" i="68"/>
  <c r="S227" i="68"/>
  <c r="S221" i="68"/>
  <c r="Q232" i="68"/>
  <c r="S252" i="68"/>
  <c r="S256" i="68"/>
  <c r="Q260" i="68"/>
  <c r="S258" i="68"/>
  <c r="S244" i="68"/>
  <c r="S257" i="68"/>
  <c r="S253" i="68"/>
  <c r="S216" i="67"/>
  <c r="S218" i="67"/>
  <c r="S252" i="67"/>
  <c r="S243" i="67"/>
  <c r="S215" i="67"/>
  <c r="S259" i="67"/>
  <c r="S255" i="67"/>
  <c r="S246" i="67"/>
  <c r="S256" i="67"/>
  <c r="S247" i="67"/>
  <c r="S258" i="67"/>
  <c r="Q260" i="67"/>
  <c r="S222" i="67"/>
  <c r="S221" i="67"/>
  <c r="S227" i="67"/>
  <c r="S226" i="67"/>
  <c r="S217" i="67"/>
  <c r="S225" i="67"/>
  <c r="S229" i="67"/>
  <c r="S224" i="67"/>
  <c r="S242" i="66"/>
  <c r="S227" i="66"/>
  <c r="S219" i="66"/>
  <c r="M260" i="66"/>
  <c r="S255" i="66"/>
  <c r="S254" i="66"/>
  <c r="Q260" i="66"/>
  <c r="S258" i="66"/>
  <c r="S241" i="66"/>
  <c r="S244" i="66"/>
  <c r="S216" i="66"/>
  <c r="S225" i="66"/>
  <c r="S221" i="66"/>
  <c r="S220" i="66"/>
  <c r="S229" i="66"/>
  <c r="S217" i="66"/>
  <c r="S222" i="66"/>
  <c r="S221" i="65"/>
  <c r="S216" i="65"/>
  <c r="S259" i="65"/>
  <c r="S251" i="65"/>
  <c r="S233" i="65"/>
  <c r="S250" i="65"/>
  <c r="S244" i="65"/>
  <c r="S256" i="65"/>
  <c r="S254" i="65"/>
  <c r="S248" i="65"/>
  <c r="Q260" i="65"/>
  <c r="S257" i="65"/>
  <c r="M260" i="65"/>
  <c r="S224" i="65"/>
  <c r="S228" i="65"/>
  <c r="S227" i="65"/>
  <c r="S253" i="65"/>
  <c r="S242" i="65"/>
  <c r="S255" i="65"/>
  <c r="S246" i="65"/>
  <c r="S252" i="65"/>
  <c r="S245" i="65"/>
  <c r="S253" i="64"/>
  <c r="S222" i="64"/>
  <c r="S219" i="64"/>
  <c r="S220" i="64"/>
  <c r="Q234" i="64"/>
  <c r="S229" i="64"/>
  <c r="S225" i="64"/>
  <c r="S217" i="64"/>
  <c r="M234" i="64"/>
  <c r="S226" i="64"/>
  <c r="S215" i="64"/>
  <c r="S218" i="64"/>
  <c r="S259" i="61"/>
  <c r="S255" i="61"/>
  <c r="S247" i="61"/>
  <c r="S251" i="61"/>
  <c r="S250" i="61"/>
  <c r="Q260" i="61"/>
  <c r="S244" i="61"/>
  <c r="S245" i="61"/>
  <c r="S258" i="61"/>
  <c r="S253" i="61"/>
  <c r="S246" i="61"/>
  <c r="M260" i="61"/>
  <c r="S242" i="61"/>
  <c r="S252" i="61"/>
  <c r="S241" i="61"/>
  <c r="S248" i="61"/>
  <c r="S257" i="61"/>
  <c r="S224" i="61"/>
  <c r="S229" i="61"/>
  <c r="S222" i="61"/>
  <c r="S230" i="61"/>
  <c r="S225" i="61"/>
  <c r="S219" i="61"/>
  <c r="Q234" i="61"/>
  <c r="S226" i="61"/>
  <c r="S231" i="61"/>
  <c r="S216" i="61"/>
  <c r="S220" i="61"/>
  <c r="S232" i="61"/>
  <c r="S228" i="58"/>
  <c r="S224" i="58"/>
  <c r="S215" i="58"/>
  <c r="S230" i="58"/>
  <c r="S222" i="58"/>
  <c r="S229" i="58"/>
  <c r="Q234" i="58"/>
  <c r="S223" i="58"/>
  <c r="M234" i="58"/>
  <c r="S221" i="58"/>
  <c r="S218" i="58"/>
  <c r="S231" i="58"/>
  <c r="S219" i="58"/>
  <c r="S232" i="58"/>
  <c r="S216" i="58"/>
  <c r="S233" i="58"/>
  <c r="O234" i="57"/>
  <c r="S227" i="57"/>
  <c r="S230" i="57"/>
  <c r="S233" i="57"/>
  <c r="S218" i="57"/>
  <c r="S224" i="57"/>
  <c r="S219" i="57"/>
  <c r="S229" i="57"/>
  <c r="S226" i="57"/>
  <c r="S228" i="57"/>
  <c r="S244" i="57"/>
  <c r="S250" i="57"/>
  <c r="S232" i="57"/>
  <c r="S222" i="57"/>
  <c r="S215" i="57"/>
  <c r="S259" i="57"/>
  <c r="S252" i="57"/>
  <c r="S241" i="57"/>
  <c r="S255" i="57"/>
  <c r="Q234" i="46"/>
  <c r="S243" i="46"/>
  <c r="M260" i="46"/>
  <c r="S255" i="46"/>
  <c r="S252" i="46"/>
  <c r="S256" i="46"/>
  <c r="S246" i="46"/>
  <c r="S258" i="46"/>
  <c r="O234" i="46"/>
  <c r="S215" i="46"/>
  <c r="S225" i="46"/>
  <c r="S218" i="46"/>
  <c r="S232" i="46"/>
  <c r="S220" i="46"/>
  <c r="S227" i="46"/>
  <c r="S219" i="46"/>
  <c r="M234" i="46"/>
  <c r="S229" i="46"/>
  <c r="S216" i="46"/>
  <c r="S231" i="46"/>
  <c r="S217" i="46"/>
  <c r="S223" i="46"/>
  <c r="S225" i="44"/>
  <c r="S255" i="44"/>
  <c r="S227" i="44"/>
  <c r="S219" i="43"/>
  <c r="S251" i="43"/>
  <c r="S259" i="43"/>
  <c r="S215" i="43"/>
  <c r="S221" i="43"/>
  <c r="S222" i="43"/>
  <c r="S227" i="43"/>
  <c r="S232" i="43"/>
  <c r="S229" i="43"/>
  <c r="Q234" i="42"/>
  <c r="S218" i="42"/>
  <c r="S215" i="42"/>
  <c r="S256" i="42"/>
  <c r="S232" i="42"/>
  <c r="S223" i="42"/>
  <c r="S229" i="42"/>
  <c r="S231" i="42"/>
  <c r="S257" i="42"/>
  <c r="S251" i="42"/>
  <c r="S248" i="42"/>
  <c r="S254" i="42"/>
  <c r="S233" i="42"/>
  <c r="S221" i="42"/>
  <c r="M234" i="42"/>
  <c r="S254" i="41"/>
  <c r="S247" i="41"/>
  <c r="S225" i="41"/>
  <c r="Q260" i="40"/>
  <c r="S250" i="40"/>
  <c r="S248" i="40"/>
  <c r="S258" i="40"/>
  <c r="S256" i="40"/>
  <c r="S247" i="40"/>
  <c r="S259" i="40"/>
  <c r="M260" i="40"/>
  <c r="S251" i="40"/>
  <c r="S246" i="40"/>
  <c r="S242" i="40"/>
  <c r="S257" i="40"/>
  <c r="S241" i="40"/>
  <c r="S243" i="40"/>
  <c r="S255" i="40"/>
  <c r="S245" i="40"/>
  <c r="S246" i="39"/>
  <c r="S250" i="39"/>
  <c r="S247" i="39"/>
  <c r="S242" i="39"/>
  <c r="S254" i="39"/>
  <c r="S252" i="39"/>
  <c r="Q260" i="39"/>
  <c r="S215" i="39"/>
  <c r="S233" i="39"/>
  <c r="S227" i="39"/>
  <c r="S218" i="39"/>
  <c r="S249" i="39"/>
  <c r="S258" i="39"/>
  <c r="S216" i="39"/>
  <c r="S226" i="39"/>
  <c r="S259" i="39"/>
  <c r="S229" i="39"/>
  <c r="S245" i="39"/>
  <c r="S230" i="39"/>
  <c r="S219" i="37"/>
  <c r="S215" i="37"/>
  <c r="S232" i="37"/>
  <c r="S227" i="37"/>
  <c r="S244" i="37"/>
  <c r="S228" i="37"/>
  <c r="S229" i="37"/>
  <c r="S216" i="37"/>
  <c r="S225" i="37"/>
  <c r="S221" i="37"/>
  <c r="S249" i="36"/>
  <c r="S248" i="36"/>
  <c r="S245" i="36"/>
  <c r="S251" i="36"/>
  <c r="S255" i="36"/>
  <c r="S253" i="36"/>
  <c r="S256" i="36"/>
  <c r="S254" i="36"/>
  <c r="S259" i="36"/>
  <c r="S241" i="36"/>
  <c r="S258" i="36"/>
  <c r="S244" i="36"/>
  <c r="S242" i="36"/>
  <c r="S252" i="36"/>
  <c r="Q260" i="36"/>
  <c r="S243" i="36"/>
  <c r="M260" i="36"/>
  <c r="S221" i="36"/>
  <c r="S232" i="36"/>
  <c r="S227" i="36"/>
  <c r="M234" i="36"/>
  <c r="S225" i="36"/>
  <c r="Q234" i="36"/>
  <c r="O226" i="35"/>
  <c r="M215" i="35"/>
  <c r="Q219" i="35"/>
  <c r="S246" i="35"/>
  <c r="Q222" i="35"/>
  <c r="O234" i="35"/>
  <c r="M224" i="35"/>
  <c r="Q216" i="35"/>
  <c r="O218" i="35"/>
  <c r="M222" i="35"/>
  <c r="S216" i="35"/>
  <c r="M219" i="35"/>
  <c r="Q220" i="35"/>
  <c r="O232" i="35"/>
  <c r="M221" i="35"/>
  <c r="Q218" i="35"/>
  <c r="S220" i="35"/>
  <c r="Q233" i="35"/>
  <c r="S218" i="35"/>
  <c r="M231" i="35"/>
  <c r="S224" i="35"/>
  <c r="Q228" i="35"/>
  <c r="Q226" i="35"/>
  <c r="Q232" i="35"/>
  <c r="S232" i="35"/>
  <c r="M225" i="35"/>
  <c r="M226" i="35"/>
  <c r="Q221" i="35"/>
  <c r="Q223" i="35"/>
  <c r="Q215" i="35"/>
  <c r="S217" i="35"/>
  <c r="Q230" i="35"/>
  <c r="O221" i="35"/>
  <c r="M227" i="35"/>
  <c r="O219" i="35"/>
  <c r="O222" i="35"/>
  <c r="S219" i="35"/>
  <c r="S223" i="35"/>
  <c r="M232" i="35"/>
  <c r="S230" i="35"/>
  <c r="S231" i="35"/>
  <c r="M217" i="35"/>
  <c r="M223" i="35"/>
  <c r="Q217" i="35"/>
  <c r="O233" i="35"/>
  <c r="S234" i="35"/>
  <c r="O215" i="35"/>
  <c r="Q234" i="35"/>
  <c r="M229" i="35"/>
  <c r="Q227" i="35"/>
  <c r="S228" i="35"/>
  <c r="M233" i="35"/>
  <c r="S227" i="35"/>
  <c r="S222" i="35"/>
  <c r="M234" i="35"/>
  <c r="S221" i="35"/>
  <c r="O223" i="35"/>
  <c r="S226" i="35"/>
  <c r="O216" i="35"/>
  <c r="Q229" i="35"/>
  <c r="Q225" i="35"/>
  <c r="M228" i="35"/>
  <c r="O227" i="35"/>
  <c r="O220" i="35"/>
  <c r="O231" i="35"/>
  <c r="O229" i="35"/>
  <c r="O225" i="35"/>
  <c r="M216" i="35"/>
  <c r="S225" i="35"/>
  <c r="Q231" i="35"/>
  <c r="O224" i="35"/>
  <c r="O228" i="35"/>
  <c r="S215" i="35"/>
  <c r="M230" i="35"/>
  <c r="O217" i="35"/>
  <c r="Q224" i="35"/>
  <c r="M220" i="35"/>
  <c r="O230" i="35"/>
  <c r="M218" i="35"/>
  <c r="S233" i="35"/>
  <c r="S257" i="35"/>
  <c r="M260" i="35"/>
  <c r="S256" i="35"/>
  <c r="S254" i="35"/>
  <c r="S259" i="35"/>
  <c r="S245" i="32"/>
  <c r="S247" i="32"/>
  <c r="S250" i="32"/>
  <c r="S241" i="32"/>
  <c r="S225" i="32"/>
  <c r="S255" i="32"/>
  <c r="S249" i="32"/>
  <c r="M234" i="32"/>
  <c r="S223" i="32"/>
  <c r="O234" i="32"/>
  <c r="S229" i="32"/>
  <c r="S256" i="32"/>
  <c r="Q260" i="32"/>
  <c r="S244" i="32"/>
  <c r="S242" i="32"/>
  <c r="S251" i="32"/>
  <c r="S216" i="32"/>
  <c r="S222" i="32"/>
  <c r="S218" i="32"/>
  <c r="Q234" i="32"/>
  <c r="S224" i="32"/>
  <c r="S221" i="32"/>
  <c r="S220" i="32"/>
  <c r="S226" i="32"/>
  <c r="S228" i="32"/>
  <c r="S232" i="32"/>
  <c r="S217" i="32"/>
  <c r="S219" i="32"/>
  <c r="S250" i="33"/>
  <c r="S241" i="33"/>
  <c r="S233" i="33"/>
  <c r="Q234" i="33"/>
  <c r="S225" i="33"/>
  <c r="O234" i="33"/>
  <c r="S229" i="33"/>
  <c r="S244" i="33"/>
  <c r="S255" i="33"/>
  <c r="S251" i="33"/>
  <c r="S253" i="33"/>
  <c r="S216" i="33"/>
  <c r="S218" i="33"/>
  <c r="S217" i="33"/>
  <c r="M234" i="33"/>
  <c r="S219" i="33"/>
  <c r="S259" i="31"/>
  <c r="S256" i="31"/>
  <c r="S255" i="31"/>
  <c r="S258" i="31"/>
  <c r="S244" i="31"/>
  <c r="S221" i="31"/>
  <c r="S218" i="31"/>
  <c r="S247" i="31"/>
  <c r="M234" i="31"/>
  <c r="S226" i="31"/>
  <c r="S253" i="31"/>
  <c r="S224" i="29"/>
  <c r="S228" i="29"/>
  <c r="S216" i="29"/>
  <c r="S219" i="29"/>
  <c r="S232" i="29"/>
  <c r="Q234" i="29"/>
  <c r="O234" i="29"/>
  <c r="S215" i="29"/>
  <c r="S223" i="29"/>
  <c r="S220" i="29"/>
  <c r="S251" i="28"/>
  <c r="S255" i="28"/>
  <c r="S252" i="28"/>
  <c r="S224" i="28"/>
  <c r="S222" i="28"/>
  <c r="S215" i="28"/>
  <c r="S219" i="28"/>
  <c r="S230" i="28"/>
  <c r="S218" i="27"/>
  <c r="S225" i="27"/>
  <c r="S250" i="27"/>
  <c r="S242" i="27"/>
  <c r="S246" i="27"/>
  <c r="S243" i="27"/>
  <c r="S250" i="26"/>
  <c r="S216" i="26"/>
  <c r="S221" i="26"/>
  <c r="S229" i="26"/>
  <c r="S256" i="26"/>
  <c r="Q234" i="26"/>
  <c r="S241" i="26"/>
  <c r="S254" i="26"/>
  <c r="S224" i="26"/>
  <c r="S233" i="24"/>
  <c r="S252" i="24"/>
  <c r="S226" i="24"/>
  <c r="S220" i="24"/>
  <c r="S232" i="24"/>
  <c r="M260" i="24"/>
  <c r="Q260" i="24"/>
  <c r="S254" i="24"/>
  <c r="S228" i="24"/>
  <c r="S218" i="24"/>
  <c r="S247" i="24"/>
  <c r="O234" i="24"/>
  <c r="S221" i="24"/>
  <c r="S223" i="24"/>
  <c r="Q234" i="24"/>
  <c r="S217" i="24"/>
  <c r="S219" i="24"/>
  <c r="S251" i="23"/>
  <c r="S249" i="23"/>
  <c r="S246" i="23"/>
  <c r="Q254" i="23"/>
  <c r="S244" i="23"/>
  <c r="O241" i="23"/>
  <c r="M258" i="23"/>
  <c r="M257" i="23"/>
  <c r="M252" i="23"/>
  <c r="S259" i="23"/>
  <c r="Q243" i="23"/>
  <c r="S252" i="23"/>
  <c r="M260" i="23"/>
  <c r="Q255" i="23"/>
  <c r="Q256" i="23"/>
  <c r="M245" i="23"/>
  <c r="S260" i="23"/>
  <c r="Q259" i="23"/>
  <c r="S241" i="23"/>
  <c r="S245" i="23"/>
  <c r="Q242" i="23"/>
  <c r="S248" i="23"/>
  <c r="Q252" i="23"/>
  <c r="Q244" i="23"/>
  <c r="Q258" i="23"/>
  <c r="S250" i="23"/>
  <c r="S257" i="23"/>
  <c r="M259" i="23"/>
  <c r="M246" i="23"/>
  <c r="M249" i="23"/>
  <c r="M248" i="23"/>
  <c r="Q249" i="23"/>
  <c r="Q260" i="23"/>
  <c r="Q241" i="23"/>
  <c r="S253" i="23"/>
  <c r="M254" i="23"/>
  <c r="S247" i="23"/>
  <c r="Q253" i="23"/>
  <c r="Q257" i="23"/>
  <c r="Q246" i="23"/>
  <c r="S256" i="23"/>
  <c r="S254" i="23"/>
  <c r="Q248" i="23"/>
  <c r="Q245" i="23"/>
  <c r="Q251" i="23"/>
  <c r="S255" i="23"/>
  <c r="S231" i="23"/>
  <c r="S223" i="23"/>
  <c r="S233" i="23"/>
  <c r="S228" i="23"/>
  <c r="Q234" i="23"/>
  <c r="S229" i="23"/>
  <c r="M234" i="23"/>
  <c r="S215" i="23"/>
  <c r="S232" i="21"/>
  <c r="S227" i="21"/>
  <c r="S221" i="21"/>
  <c r="S224" i="21"/>
  <c r="S219" i="21"/>
  <c r="S228" i="21"/>
  <c r="S226" i="21"/>
  <c r="Q234" i="21"/>
  <c r="S216" i="21"/>
  <c r="S223" i="21"/>
  <c r="S229" i="21"/>
  <c r="S218" i="21"/>
  <c r="S222" i="21"/>
  <c r="S217" i="21"/>
  <c r="S225" i="21"/>
  <c r="S221" i="20"/>
  <c r="S218" i="20"/>
  <c r="S222" i="20"/>
  <c r="S216" i="20"/>
  <c r="S246" i="20"/>
  <c r="M260" i="20"/>
  <c r="S226" i="20"/>
  <c r="S225" i="20"/>
  <c r="S233" i="20"/>
  <c r="S231" i="20"/>
  <c r="M234" i="20"/>
  <c r="S232" i="20"/>
  <c r="S251" i="20"/>
  <c r="S253" i="20"/>
  <c r="S248" i="20"/>
  <c r="S242" i="20"/>
  <c r="S254" i="20"/>
  <c r="S217" i="20"/>
  <c r="S247" i="20"/>
  <c r="S223" i="20"/>
  <c r="S244" i="20"/>
  <c r="S241" i="20"/>
  <c r="O234" i="20"/>
  <c r="S249" i="20"/>
  <c r="Q234" i="20"/>
  <c r="S250" i="20"/>
  <c r="Q260" i="20"/>
  <c r="S219" i="20"/>
  <c r="S228" i="20"/>
  <c r="S220" i="19"/>
  <c r="S222" i="19"/>
  <c r="S253" i="19"/>
  <c r="Q260" i="19"/>
  <c r="S245" i="19"/>
  <c r="S229" i="19"/>
  <c r="S228" i="19"/>
  <c r="S219" i="19"/>
  <c r="S231" i="19"/>
  <c r="M234" i="19"/>
  <c r="S225" i="19"/>
  <c r="S258" i="19"/>
  <c r="S245" i="17"/>
  <c r="S221" i="17"/>
  <c r="S231" i="17"/>
  <c r="S243" i="17"/>
  <c r="S244" i="17"/>
  <c r="M260" i="17"/>
  <c r="S256" i="17"/>
  <c r="S255" i="17"/>
  <c r="S249" i="17"/>
  <c r="S242" i="17"/>
  <c r="M234" i="17"/>
  <c r="S246" i="17"/>
  <c r="S251" i="17"/>
  <c r="S258" i="17"/>
  <c r="Q260" i="17"/>
  <c r="S250" i="17"/>
  <c r="S248" i="17"/>
  <c r="S241" i="17"/>
  <c r="S247" i="17"/>
  <c r="S259" i="17"/>
  <c r="S257" i="17"/>
  <c r="S254" i="17"/>
  <c r="S253" i="17"/>
  <c r="S225" i="17"/>
  <c r="S232" i="17"/>
  <c r="S233" i="17"/>
  <c r="S216" i="17"/>
  <c r="S227" i="17"/>
  <c r="S224" i="17"/>
  <c r="S215" i="17"/>
  <c r="S218" i="17"/>
  <c r="S222" i="17"/>
  <c r="S243" i="16"/>
  <c r="S251" i="16"/>
  <c r="S256" i="16"/>
  <c r="S259" i="16"/>
  <c r="S241" i="16"/>
  <c r="S221" i="16"/>
  <c r="S253" i="16"/>
  <c r="S218" i="16"/>
  <c r="S230" i="16"/>
  <c r="S220" i="16"/>
  <c r="S244" i="16"/>
  <c r="S216" i="16"/>
  <c r="S225" i="16"/>
  <c r="M260" i="16"/>
  <c r="S242" i="16"/>
  <c r="M245" i="14"/>
  <c r="Q242" i="14"/>
  <c r="Q259" i="14"/>
  <c r="M241" i="14"/>
  <c r="Q260" i="14"/>
  <c r="Q246" i="14"/>
  <c r="Q253" i="14"/>
  <c r="S251" i="14"/>
  <c r="S246" i="14"/>
  <c r="M243" i="14"/>
  <c r="Q247" i="14"/>
  <c r="S255" i="14"/>
  <c r="S249" i="14"/>
  <c r="M248" i="14"/>
  <c r="Q249" i="14"/>
  <c r="Q248" i="14"/>
  <c r="S260" i="14"/>
  <c r="S259" i="14"/>
  <c r="S253" i="14"/>
  <c r="Q254" i="14"/>
  <c r="S256" i="14"/>
  <c r="S257" i="14"/>
  <c r="M259" i="14"/>
  <c r="M253" i="14"/>
  <c r="M255" i="14"/>
  <c r="Q250" i="14"/>
  <c r="M249" i="14"/>
  <c r="M251" i="14"/>
  <c r="Q244" i="14"/>
  <c r="M258" i="14"/>
  <c r="O241" i="14"/>
  <c r="S247" i="14"/>
  <c r="Q256" i="14"/>
  <c r="S243" i="14"/>
  <c r="Q258" i="14"/>
  <c r="S244" i="14"/>
  <c r="S245" i="14"/>
  <c r="M247" i="14"/>
  <c r="Q251" i="14"/>
  <c r="Q252" i="14"/>
  <c r="Q243" i="14"/>
  <c r="M256" i="14"/>
  <c r="M260" i="14"/>
  <c r="S250" i="14"/>
  <c r="M244" i="14"/>
  <c r="M246" i="14"/>
  <c r="Q241" i="14"/>
  <c r="M242" i="14"/>
  <c r="M250" i="14"/>
  <c r="M257" i="14"/>
  <c r="Q245" i="14"/>
  <c r="S254" i="14"/>
  <c r="S252" i="14"/>
  <c r="S242" i="14"/>
  <c r="M252" i="14"/>
  <c r="S241" i="14"/>
  <c r="Q257" i="14"/>
  <c r="S219" i="87"/>
  <c r="S223" i="87"/>
  <c r="S220" i="87"/>
  <c r="S232" i="87"/>
  <c r="S226" i="87"/>
  <c r="S218" i="87"/>
  <c r="S222" i="87"/>
  <c r="S254" i="87"/>
  <c r="S252" i="87"/>
  <c r="S241" i="87"/>
  <c r="S244" i="87"/>
  <c r="M234" i="87"/>
  <c r="S247" i="87"/>
  <c r="S253" i="87"/>
  <c r="S256" i="87"/>
  <c r="S242" i="87"/>
  <c r="S246" i="87"/>
  <c r="Q260" i="87"/>
  <c r="S251" i="87"/>
  <c r="S248" i="87"/>
  <c r="S255" i="87"/>
  <c r="S215" i="87"/>
  <c r="S225" i="87"/>
  <c r="S217" i="87"/>
  <c r="Q234" i="87"/>
  <c r="S243" i="87"/>
  <c r="S249" i="87"/>
  <c r="S229" i="87"/>
  <c r="S230" i="87"/>
  <c r="S234" i="87"/>
  <c r="Q233" i="87"/>
  <c r="Q232" i="87"/>
  <c r="Q231" i="87"/>
  <c r="O227" i="87"/>
  <c r="M231" i="87"/>
  <c r="M230" i="87"/>
  <c r="O216" i="87"/>
  <c r="O229" i="87"/>
  <c r="M228" i="87"/>
  <c r="Q227" i="87"/>
  <c r="O231" i="87"/>
  <c r="M233" i="87"/>
  <c r="O230" i="87"/>
  <c r="O228" i="87"/>
  <c r="M232" i="87"/>
  <c r="O233" i="87"/>
  <c r="Q223" i="87"/>
  <c r="M229" i="87"/>
  <c r="Q217" i="87"/>
  <c r="O226" i="87"/>
  <c r="Q221" i="87"/>
  <c r="M219" i="87"/>
  <c r="Q224" i="87"/>
  <c r="Q229" i="87"/>
  <c r="Q220" i="87"/>
  <c r="M215" i="87"/>
  <c r="O223" i="87"/>
  <c r="M220" i="87"/>
  <c r="M221" i="87"/>
  <c r="M223" i="87"/>
  <c r="M227" i="87"/>
  <c r="O232" i="87"/>
  <c r="S233" i="87"/>
  <c r="Q225" i="87"/>
  <c r="S228" i="87"/>
  <c r="O221" i="87"/>
  <c r="O217" i="87"/>
  <c r="S231" i="87"/>
  <c r="O222" i="87"/>
  <c r="O224" i="87"/>
  <c r="O218" i="87"/>
  <c r="O225" i="87"/>
  <c r="M224" i="87"/>
  <c r="Q228" i="87"/>
  <c r="Q222" i="87"/>
  <c r="Q216" i="87"/>
  <c r="M226" i="87"/>
  <c r="Q219" i="87"/>
  <c r="M216" i="87"/>
  <c r="Q215" i="87"/>
  <c r="Q226" i="87"/>
  <c r="M217" i="87"/>
  <c r="M222" i="87"/>
  <c r="M225" i="87"/>
  <c r="O215" i="87"/>
  <c r="O219" i="87"/>
  <c r="Q230" i="87"/>
  <c r="O220" i="87"/>
  <c r="M218" i="87"/>
  <c r="Q218" i="87"/>
  <c r="S224" i="87"/>
  <c r="O234" i="87"/>
  <c r="S260" i="87"/>
  <c r="Q257" i="87"/>
  <c r="Q259" i="87"/>
  <c r="Q258" i="87"/>
  <c r="M257" i="87"/>
  <c r="M259" i="87"/>
  <c r="M258" i="87"/>
  <c r="M251" i="87"/>
  <c r="M256" i="87"/>
  <c r="Q244" i="87"/>
  <c r="Q250" i="87"/>
  <c r="Q243" i="87"/>
  <c r="M243" i="87"/>
  <c r="M248" i="87"/>
  <c r="Q253" i="87"/>
  <c r="M242" i="87"/>
  <c r="M253" i="87"/>
  <c r="M246" i="87"/>
  <c r="Q247" i="87"/>
  <c r="Q249" i="87"/>
  <c r="Q254" i="87"/>
  <c r="Q248" i="87"/>
  <c r="Q251" i="87"/>
  <c r="M254" i="87"/>
  <c r="M241" i="87"/>
  <c r="Q256" i="87"/>
  <c r="M247" i="87"/>
  <c r="S257" i="87"/>
  <c r="Q252" i="87"/>
  <c r="M249" i="87"/>
  <c r="M255" i="87"/>
  <c r="M244" i="87"/>
  <c r="Q246" i="87"/>
  <c r="M252" i="87"/>
  <c r="Q245" i="87"/>
  <c r="Q255" i="87"/>
  <c r="S258" i="87"/>
  <c r="O241" i="87"/>
  <c r="Q242" i="87"/>
  <c r="S259" i="87"/>
  <c r="M250" i="87"/>
  <c r="M245" i="87"/>
  <c r="Q241" i="87"/>
  <c r="S250" i="87"/>
  <c r="M260" i="87"/>
  <c r="S227" i="87"/>
  <c r="S221" i="87"/>
  <c r="S256" i="86"/>
  <c r="S260" i="86"/>
  <c r="Q250" i="86"/>
  <c r="Q242" i="86"/>
  <c r="Q246" i="86"/>
  <c r="M244" i="86"/>
  <c r="M249" i="86"/>
  <c r="Q244" i="86"/>
  <c r="M255" i="86"/>
  <c r="M259" i="86"/>
  <c r="M247" i="86"/>
  <c r="Q251" i="86"/>
  <c r="M251" i="86"/>
  <c r="Q247" i="86"/>
  <c r="M243" i="86"/>
  <c r="Q255" i="86"/>
  <c r="Q259" i="86"/>
  <c r="Q249" i="86"/>
  <c r="M248" i="86"/>
  <c r="Q245" i="86"/>
  <c r="Q243" i="86"/>
  <c r="M241" i="86"/>
  <c r="Q248" i="86"/>
  <c r="M245" i="86"/>
  <c r="M242" i="86"/>
  <c r="M258" i="86"/>
  <c r="M246" i="86"/>
  <c r="M254" i="86"/>
  <c r="Q241" i="86"/>
  <c r="M250" i="86"/>
  <c r="S250" i="86"/>
  <c r="S251" i="86"/>
  <c r="M256" i="86"/>
  <c r="Q253" i="86"/>
  <c r="S254" i="86"/>
  <c r="S246" i="86"/>
  <c r="O241" i="86"/>
  <c r="Q254" i="86"/>
  <c r="Q257" i="86"/>
  <c r="M257" i="86"/>
  <c r="S244" i="86"/>
  <c r="Q260" i="86"/>
  <c r="M252" i="86"/>
  <c r="M253" i="86"/>
  <c r="Q256" i="86"/>
  <c r="S259" i="86"/>
  <c r="Q252" i="86"/>
  <c r="Q258" i="86"/>
  <c r="S248" i="86"/>
  <c r="S247" i="86"/>
  <c r="S255" i="86"/>
  <c r="S232" i="86"/>
  <c r="S217" i="86"/>
  <c r="S223" i="86"/>
  <c r="S252" i="86"/>
  <c r="S229" i="86"/>
  <c r="S253" i="86"/>
  <c r="S216" i="86"/>
  <c r="O234" i="86"/>
  <c r="S215" i="86"/>
  <c r="S227" i="86"/>
  <c r="Q234" i="86"/>
  <c r="S220" i="86"/>
  <c r="M260" i="86"/>
  <c r="S234" i="86"/>
  <c r="O217" i="86"/>
  <c r="O231" i="86"/>
  <c r="O227" i="86"/>
  <c r="M217" i="86"/>
  <c r="M216" i="86"/>
  <c r="O233" i="86"/>
  <c r="O230" i="86"/>
  <c r="M227" i="86"/>
  <c r="O221" i="86"/>
  <c r="M223" i="86"/>
  <c r="M231" i="86"/>
  <c r="M233" i="86"/>
  <c r="O229" i="86"/>
  <c r="M219" i="86"/>
  <c r="O232" i="86"/>
  <c r="M229" i="86"/>
  <c r="M218" i="86"/>
  <c r="M222" i="86"/>
  <c r="M220" i="86"/>
  <c r="M215" i="86"/>
  <c r="M225" i="86"/>
  <c r="M221" i="86"/>
  <c r="O228" i="86"/>
  <c r="M224" i="86"/>
  <c r="O226" i="86"/>
  <c r="Q215" i="86"/>
  <c r="S218" i="86"/>
  <c r="O223" i="86"/>
  <c r="S233" i="86"/>
  <c r="Q226" i="86"/>
  <c r="Q219" i="86"/>
  <c r="Q225" i="86"/>
  <c r="Q229" i="86"/>
  <c r="S222" i="86"/>
  <c r="M232" i="86"/>
  <c r="O220" i="86"/>
  <c r="Q223" i="86"/>
  <c r="Q233" i="86"/>
  <c r="O224" i="86"/>
  <c r="M228" i="86"/>
  <c r="Q218" i="86"/>
  <c r="O222" i="86"/>
  <c r="S224" i="86"/>
  <c r="Q221" i="86"/>
  <c r="M230" i="86"/>
  <c r="O218" i="86"/>
  <c r="Q217" i="86"/>
  <c r="O215" i="86"/>
  <c r="O225" i="86"/>
  <c r="Q228" i="86"/>
  <c r="Q227" i="86"/>
  <c r="Q222" i="86"/>
  <c r="S219" i="86"/>
  <c r="Q216" i="86"/>
  <c r="O219" i="86"/>
  <c r="Q224" i="86"/>
  <c r="Q230" i="86"/>
  <c r="Q220" i="86"/>
  <c r="S225" i="86"/>
  <c r="Q232" i="86"/>
  <c r="M226" i="86"/>
  <c r="Q231" i="86"/>
  <c r="O216" i="86"/>
  <c r="M234" i="86"/>
  <c r="S258" i="86"/>
  <c r="S245" i="86"/>
  <c r="S257" i="86"/>
  <c r="S221" i="86"/>
  <c r="S226" i="86"/>
  <c r="S228" i="86"/>
  <c r="S241" i="86"/>
  <c r="S231" i="86"/>
  <c r="S249" i="86"/>
  <c r="S241" i="12"/>
  <c r="M260" i="12"/>
  <c r="S225" i="11"/>
  <c r="S259" i="11"/>
  <c r="Q234" i="11"/>
  <c r="S221" i="11"/>
  <c r="S241" i="11"/>
  <c r="S255" i="11"/>
  <c r="S245" i="11"/>
  <c r="Q260" i="11"/>
  <c r="S249" i="11"/>
  <c r="S250" i="11"/>
  <c r="S247" i="11"/>
  <c r="S251" i="11"/>
  <c r="S253" i="85"/>
  <c r="S249" i="85"/>
  <c r="Q234" i="85"/>
  <c r="S227" i="85"/>
  <c r="Q260" i="85"/>
  <c r="S231" i="85"/>
  <c r="O234" i="85"/>
  <c r="S230" i="85"/>
  <c r="S260" i="85"/>
  <c r="Q250" i="85"/>
  <c r="Q246" i="85"/>
  <c r="Q242" i="85"/>
  <c r="Q245" i="85"/>
  <c r="M244" i="85"/>
  <c r="Q255" i="85"/>
  <c r="Q243" i="85"/>
  <c r="M251" i="85"/>
  <c r="M249" i="85"/>
  <c r="Q251" i="85"/>
  <c r="M245" i="85"/>
  <c r="Q247" i="85"/>
  <c r="M241" i="85"/>
  <c r="Q248" i="85"/>
  <c r="Q249" i="85"/>
  <c r="M243" i="85"/>
  <c r="Q244" i="85"/>
  <c r="M255" i="85"/>
  <c r="M259" i="85"/>
  <c r="M248" i="85"/>
  <c r="Q259" i="85"/>
  <c r="M247" i="85"/>
  <c r="Q241" i="85"/>
  <c r="M242" i="85"/>
  <c r="M246" i="85"/>
  <c r="M254" i="85"/>
  <c r="M258" i="85"/>
  <c r="M250" i="85"/>
  <c r="M257" i="85"/>
  <c r="S259" i="85"/>
  <c r="M260" i="85"/>
  <c r="S243" i="85"/>
  <c r="S246" i="85"/>
  <c r="Q253" i="85"/>
  <c r="O241" i="85"/>
  <c r="Q258" i="85"/>
  <c r="Q254" i="85"/>
  <c r="S242" i="85"/>
  <c r="M253" i="85"/>
  <c r="S254" i="85"/>
  <c r="M256" i="85"/>
  <c r="S255" i="85"/>
  <c r="Q256" i="85"/>
  <c r="S251" i="85"/>
  <c r="Q252" i="85"/>
  <c r="Q257" i="85"/>
  <c r="S248" i="85"/>
  <c r="M252" i="85"/>
  <c r="S250" i="85"/>
  <c r="S256" i="85"/>
  <c r="S225" i="85"/>
  <c r="S257" i="85"/>
  <c r="S220" i="85"/>
  <c r="S244" i="85"/>
  <c r="S247" i="85"/>
  <c r="S245" i="85"/>
  <c r="S234" i="85"/>
  <c r="O217" i="85"/>
  <c r="O231" i="85"/>
  <c r="O227" i="85"/>
  <c r="M217" i="85"/>
  <c r="M216" i="85"/>
  <c r="M224" i="85"/>
  <c r="O232" i="85"/>
  <c r="M218" i="85"/>
  <c r="O229" i="85"/>
  <c r="O233" i="85"/>
  <c r="M225" i="85"/>
  <c r="M229" i="85"/>
  <c r="M220" i="85"/>
  <c r="O226" i="85"/>
  <c r="M223" i="85"/>
  <c r="M219" i="85"/>
  <c r="M222" i="85"/>
  <c r="O228" i="85"/>
  <c r="M227" i="85"/>
  <c r="O230" i="85"/>
  <c r="M231" i="85"/>
  <c r="M221" i="85"/>
  <c r="M233" i="85"/>
  <c r="M215" i="85"/>
  <c r="O221" i="85"/>
  <c r="Q223" i="85"/>
  <c r="Q224" i="85"/>
  <c r="O216" i="85"/>
  <c r="Q226" i="85"/>
  <c r="Q221" i="85"/>
  <c r="Q216" i="85"/>
  <c r="Q228" i="85"/>
  <c r="Q220" i="85"/>
  <c r="O224" i="85"/>
  <c r="Q231" i="85"/>
  <c r="M232" i="85"/>
  <c r="Q218" i="85"/>
  <c r="S218" i="85"/>
  <c r="S224" i="85"/>
  <c r="O220" i="85"/>
  <c r="Q225" i="85"/>
  <c r="M230" i="85"/>
  <c r="O218" i="85"/>
  <c r="Q233" i="85"/>
  <c r="Q222" i="85"/>
  <c r="M228" i="85"/>
  <c r="Q219" i="85"/>
  <c r="O215" i="85"/>
  <c r="O222" i="85"/>
  <c r="S216" i="85"/>
  <c r="Q217" i="85"/>
  <c r="O225" i="85"/>
  <c r="Q230" i="85"/>
  <c r="Q229" i="85"/>
  <c r="Q215" i="85"/>
  <c r="Q232" i="85"/>
  <c r="O223" i="85"/>
  <c r="M234" i="85"/>
  <c r="Q227" i="85"/>
  <c r="M226" i="85"/>
  <c r="O219" i="85"/>
  <c r="S222" i="85"/>
  <c r="S228" i="85"/>
  <c r="S221" i="85"/>
  <c r="S232" i="85"/>
  <c r="S229" i="85"/>
  <c r="S215" i="85"/>
  <c r="S252" i="85"/>
  <c r="S241" i="85"/>
  <c r="S226" i="85"/>
  <c r="S233" i="85"/>
  <c r="S217" i="85"/>
  <c r="S219" i="85"/>
  <c r="S221" i="10"/>
  <c r="S215" i="10"/>
  <c r="S249" i="10"/>
  <c r="S258" i="10"/>
  <c r="S243" i="10"/>
  <c r="S246" i="10"/>
  <c r="S256" i="10"/>
  <c r="S248" i="10"/>
  <c r="M260" i="10"/>
  <c r="S259" i="10"/>
  <c r="S250" i="10"/>
  <c r="Q260" i="10"/>
  <c r="S253" i="10"/>
  <c r="S251" i="10"/>
  <c r="S241" i="10"/>
  <c r="S252" i="10"/>
  <c r="S254" i="10"/>
  <c r="S245" i="10"/>
  <c r="S244" i="10"/>
  <c r="S247" i="10"/>
  <c r="S257" i="10"/>
  <c r="M234" i="10"/>
  <c r="S231" i="10"/>
  <c r="S225" i="10"/>
  <c r="S232" i="10"/>
  <c r="S226" i="10"/>
  <c r="S256" i="84"/>
  <c r="S248" i="84"/>
  <c r="S244" i="84"/>
  <c r="S246" i="84"/>
  <c r="S258" i="84"/>
  <c r="S225" i="84"/>
  <c r="S224" i="84"/>
  <c r="S228" i="84"/>
  <c r="S218" i="84"/>
  <c r="S216" i="84"/>
  <c r="S234" i="84"/>
  <c r="M215" i="84"/>
  <c r="M220" i="84"/>
  <c r="Q225" i="84"/>
  <c r="O229" i="84"/>
  <c r="Q233" i="84"/>
  <c r="O224" i="84"/>
  <c r="O227" i="84"/>
  <c r="O232" i="84"/>
  <c r="Q229" i="84"/>
  <c r="O226" i="84"/>
  <c r="O225" i="84"/>
  <c r="O228" i="84"/>
  <c r="M217" i="84"/>
  <c r="O231" i="84"/>
  <c r="O230" i="84"/>
  <c r="O233" i="84"/>
  <c r="M216" i="84"/>
  <c r="Q232" i="84"/>
  <c r="M221" i="84"/>
  <c r="M219" i="84"/>
  <c r="Q224" i="84"/>
  <c r="M227" i="84"/>
  <c r="M223" i="84"/>
  <c r="M231" i="84"/>
  <c r="O223" i="84"/>
  <c r="Q228" i="84"/>
  <c r="Q215" i="84"/>
  <c r="O222" i="84"/>
  <c r="Q223" i="84"/>
  <c r="M233" i="84"/>
  <c r="Q217" i="84"/>
  <c r="Q231" i="84"/>
  <c r="Q226" i="84"/>
  <c r="O219" i="84"/>
  <c r="M226" i="84"/>
  <c r="O216" i="84"/>
  <c r="M225" i="84"/>
  <c r="O218" i="84"/>
  <c r="M222" i="84"/>
  <c r="Q218" i="84"/>
  <c r="Q227" i="84"/>
  <c r="Q216" i="84"/>
  <c r="Q222" i="84"/>
  <c r="M229" i="84"/>
  <c r="Q221" i="84"/>
  <c r="M232" i="84"/>
  <c r="M228" i="84"/>
  <c r="O221" i="84"/>
  <c r="M230" i="84"/>
  <c r="Q219" i="84"/>
  <c r="O220" i="84"/>
  <c r="O217" i="84"/>
  <c r="M218" i="84"/>
  <c r="S220" i="84"/>
  <c r="S231" i="84"/>
  <c r="Q230" i="84"/>
  <c r="O215" i="84"/>
  <c r="M224" i="84"/>
  <c r="Q220" i="84"/>
  <c r="M234" i="84"/>
  <c r="S233" i="84"/>
  <c r="O234" i="84"/>
  <c r="S260" i="84"/>
  <c r="Q244" i="84"/>
  <c r="Q252" i="84"/>
  <c r="Q242" i="84"/>
  <c r="Q248" i="84"/>
  <c r="Q256" i="84"/>
  <c r="Q247" i="84"/>
  <c r="O241" i="84"/>
  <c r="M259" i="84"/>
  <c r="Q251" i="84"/>
  <c r="M257" i="84"/>
  <c r="M245" i="84"/>
  <c r="M251" i="84"/>
  <c r="M253" i="84"/>
  <c r="Q259" i="84"/>
  <c r="M243" i="84"/>
  <c r="Q243" i="84"/>
  <c r="M241" i="84"/>
  <c r="M255" i="84"/>
  <c r="Q255" i="84"/>
  <c r="M247" i="84"/>
  <c r="Q241" i="84"/>
  <c r="M249" i="84"/>
  <c r="M252" i="84"/>
  <c r="M256" i="84"/>
  <c r="S241" i="84"/>
  <c r="S245" i="84"/>
  <c r="Q245" i="84"/>
  <c r="Q249" i="84"/>
  <c r="M254" i="84"/>
  <c r="Q257" i="84"/>
  <c r="Q254" i="84"/>
  <c r="S251" i="84"/>
  <c r="S249" i="84"/>
  <c r="M248" i="84"/>
  <c r="M250" i="84"/>
  <c r="S243" i="84"/>
  <c r="Q260" i="84"/>
  <c r="S257" i="84"/>
  <c r="S255" i="84"/>
  <c r="S253" i="84"/>
  <c r="M246" i="84"/>
  <c r="S247" i="84"/>
  <c r="Q250" i="84"/>
  <c r="M242" i="84"/>
  <c r="M258" i="84"/>
  <c r="M244" i="84"/>
  <c r="Q246" i="84"/>
  <c r="Q253" i="84"/>
  <c r="Q258" i="84"/>
  <c r="S259" i="84"/>
  <c r="S221" i="84"/>
  <c r="S254" i="84"/>
  <c r="S232" i="84"/>
  <c r="S215" i="84"/>
  <c r="S217" i="84"/>
  <c r="S250" i="84"/>
  <c r="S229" i="84"/>
  <c r="M260" i="84"/>
  <c r="S222" i="84"/>
  <c r="S223" i="84"/>
  <c r="S230" i="84"/>
  <c r="S227" i="84"/>
  <c r="S219" i="84"/>
  <c r="S226" i="84"/>
  <c r="S252" i="84"/>
  <c r="O234" i="83"/>
  <c r="S257" i="83"/>
  <c r="S232" i="83"/>
  <c r="S217" i="83"/>
  <c r="S225" i="83"/>
  <c r="S228" i="83"/>
  <c r="S222" i="83"/>
  <c r="S218" i="83"/>
  <c r="S230" i="83"/>
  <c r="M234" i="83"/>
  <c r="S219" i="83"/>
  <c r="S247" i="83"/>
  <c r="S215" i="83"/>
  <c r="Q234" i="83"/>
  <c r="S241" i="83"/>
  <c r="S258" i="83"/>
  <c r="S234" i="83"/>
  <c r="O217" i="83"/>
  <c r="O231" i="83"/>
  <c r="O227" i="83"/>
  <c r="M216" i="83"/>
  <c r="M217" i="83"/>
  <c r="M225" i="83"/>
  <c r="O229" i="83"/>
  <c r="M224" i="83"/>
  <c r="M218" i="83"/>
  <c r="M219" i="83"/>
  <c r="M215" i="83"/>
  <c r="M221" i="83"/>
  <c r="O226" i="83"/>
  <c r="M222" i="83"/>
  <c r="O228" i="83"/>
  <c r="M231" i="83"/>
  <c r="M223" i="83"/>
  <c r="O232" i="83"/>
  <c r="M220" i="83"/>
  <c r="M233" i="83"/>
  <c r="O230" i="83"/>
  <c r="O233" i="83"/>
  <c r="M227" i="83"/>
  <c r="O221" i="83"/>
  <c r="M229" i="83"/>
  <c r="O216" i="83"/>
  <c r="Q229" i="83"/>
  <c r="O218" i="83"/>
  <c r="Q232" i="83"/>
  <c r="Q228" i="83"/>
  <c r="Q227" i="83"/>
  <c r="Q218" i="83"/>
  <c r="S229" i="83"/>
  <c r="O219" i="83"/>
  <c r="Q217" i="83"/>
  <c r="O225" i="83"/>
  <c r="Q220" i="83"/>
  <c r="S224" i="83"/>
  <c r="O222" i="83"/>
  <c r="Q222" i="83"/>
  <c r="Q223" i="83"/>
  <c r="Q233" i="83"/>
  <c r="Q231" i="83"/>
  <c r="Q224" i="83"/>
  <c r="S216" i="83"/>
  <c r="Q225" i="83"/>
  <c r="S231" i="83"/>
  <c r="M226" i="83"/>
  <c r="S221" i="83"/>
  <c r="S227" i="83"/>
  <c r="Q230" i="83"/>
  <c r="Q226" i="83"/>
  <c r="M228" i="83"/>
  <c r="S233" i="83"/>
  <c r="M230" i="83"/>
  <c r="Q216" i="83"/>
  <c r="Q219" i="83"/>
  <c r="M232" i="83"/>
  <c r="O215" i="83"/>
  <c r="Q215" i="83"/>
  <c r="Q221" i="83"/>
  <c r="O223" i="83"/>
  <c r="O220" i="83"/>
  <c r="O224" i="83"/>
  <c r="S223" i="83"/>
  <c r="S260" i="83"/>
  <c r="Q250" i="83"/>
  <c r="Q242" i="83"/>
  <c r="Q246" i="83"/>
  <c r="Q243" i="83"/>
  <c r="M251" i="83"/>
  <c r="Q249" i="83"/>
  <c r="M243" i="83"/>
  <c r="Q247" i="83"/>
  <c r="M244" i="83"/>
  <c r="Q255" i="83"/>
  <c r="Q259" i="83"/>
  <c r="M241" i="83"/>
  <c r="M247" i="83"/>
  <c r="M248" i="83"/>
  <c r="M245" i="83"/>
  <c r="Q244" i="83"/>
  <c r="M255" i="83"/>
  <c r="M259" i="83"/>
  <c r="Q251" i="83"/>
  <c r="Q245" i="83"/>
  <c r="M249" i="83"/>
  <c r="Q248" i="83"/>
  <c r="M254" i="83"/>
  <c r="Q241" i="83"/>
  <c r="M242" i="83"/>
  <c r="M246" i="83"/>
  <c r="M250" i="83"/>
  <c r="M258" i="83"/>
  <c r="S259" i="83"/>
  <c r="Q252" i="83"/>
  <c r="Q258" i="83"/>
  <c r="S250" i="83"/>
  <c r="S254" i="83"/>
  <c r="S244" i="83"/>
  <c r="M257" i="83"/>
  <c r="Q256" i="83"/>
  <c r="Q253" i="83"/>
  <c r="Q254" i="83"/>
  <c r="Q257" i="83"/>
  <c r="M256" i="83"/>
  <c r="M253" i="83"/>
  <c r="S242" i="83"/>
  <c r="M252" i="83"/>
  <c r="S243" i="83"/>
  <c r="S251" i="83"/>
  <c r="O241" i="83"/>
  <c r="S255" i="83"/>
  <c r="S248" i="83"/>
  <c r="M260" i="83"/>
  <c r="S246" i="83"/>
  <c r="S256" i="83"/>
  <c r="S226" i="83"/>
  <c r="Q260" i="83"/>
  <c r="S252" i="83"/>
  <c r="S245" i="83"/>
  <c r="S253" i="83"/>
  <c r="S243" i="9"/>
  <c r="S241" i="9"/>
  <c r="S256" i="9"/>
  <c r="S258" i="9"/>
  <c r="S248" i="9"/>
  <c r="S257" i="9"/>
  <c r="S245" i="9"/>
  <c r="S251" i="9"/>
  <c r="S259" i="9"/>
  <c r="S254" i="9"/>
  <c r="M260" i="9"/>
  <c r="S252" i="9"/>
  <c r="S229" i="3"/>
  <c r="S225" i="3"/>
  <c r="S220" i="3"/>
  <c r="S258" i="3"/>
  <c r="S247" i="3"/>
  <c r="S215" i="3"/>
  <c r="S232" i="3"/>
  <c r="S224" i="3"/>
  <c r="S227" i="3"/>
  <c r="O234" i="3"/>
  <c r="S233" i="3"/>
  <c r="S230" i="3"/>
  <c r="S231" i="3"/>
  <c r="S220" i="8"/>
  <c r="M234" i="8"/>
  <c r="S224" i="8"/>
  <c r="S255" i="8"/>
  <c r="S226" i="8"/>
  <c r="S245" i="8"/>
  <c r="S219" i="8"/>
  <c r="S216" i="8"/>
  <c r="S247" i="8"/>
  <c r="S227" i="8"/>
  <c r="S221" i="8"/>
  <c r="S217" i="8"/>
  <c r="Q260" i="8"/>
  <c r="S223" i="8"/>
  <c r="S251" i="8"/>
  <c r="S229" i="8"/>
  <c r="S253" i="8"/>
  <c r="M244" i="82"/>
  <c r="M241" i="82"/>
  <c r="Q250" i="82"/>
  <c r="S254" i="82"/>
  <c r="S258" i="82"/>
  <c r="S245" i="82"/>
  <c r="Q245" i="82"/>
  <c r="Q252" i="82"/>
  <c r="S255" i="82"/>
  <c r="M256" i="82"/>
  <c r="M242" i="82"/>
  <c r="Q251" i="82"/>
  <c r="Q241" i="82"/>
  <c r="Q246" i="82"/>
  <c r="Q242" i="82"/>
  <c r="Q260" i="82"/>
  <c r="S259" i="82"/>
  <c r="S243" i="82"/>
  <c r="S257" i="82"/>
  <c r="M253" i="82"/>
  <c r="O241" i="82"/>
  <c r="M250" i="82"/>
  <c r="Q258" i="82"/>
  <c r="Q255" i="82"/>
  <c r="S247" i="82"/>
  <c r="M247" i="82"/>
  <c r="S250" i="82"/>
  <c r="Q256" i="82"/>
  <c r="Q244" i="82"/>
  <c r="M259" i="82"/>
  <c r="M248" i="82"/>
  <c r="M255" i="82"/>
  <c r="M260" i="82"/>
  <c r="S249" i="82"/>
  <c r="Q257" i="82"/>
  <c r="M245" i="82"/>
  <c r="M257" i="82"/>
  <c r="M254" i="82"/>
  <c r="M251" i="82"/>
  <c r="S242" i="82"/>
  <c r="S241" i="82"/>
  <c r="Q243" i="82"/>
  <c r="Q247" i="82"/>
  <c r="S251" i="82"/>
  <c r="Q249" i="82"/>
  <c r="S244" i="82"/>
  <c r="S248" i="82"/>
  <c r="M243" i="82"/>
  <c r="M246" i="82"/>
  <c r="M258" i="82"/>
  <c r="M249" i="82"/>
  <c r="M252" i="82"/>
  <c r="S260" i="82"/>
  <c r="S246" i="82"/>
  <c r="S252" i="82"/>
  <c r="Q253" i="82"/>
  <c r="S256" i="82"/>
  <c r="Q259" i="82"/>
  <c r="Q254" i="82"/>
  <c r="Q248" i="82"/>
  <c r="S215" i="82"/>
  <c r="S233" i="82"/>
  <c r="S217" i="82"/>
  <c r="S228" i="82"/>
  <c r="S221" i="82"/>
  <c r="S225" i="82"/>
  <c r="S218" i="82"/>
  <c r="O234" i="82"/>
  <c r="M234" i="82"/>
  <c r="S232" i="82"/>
  <c r="S219" i="82"/>
  <c r="M223" i="82"/>
  <c r="M221" i="82"/>
  <c r="S234" i="82"/>
  <c r="M222" i="82"/>
  <c r="O220" i="82"/>
  <c r="O218" i="82"/>
  <c r="O216" i="82"/>
  <c r="M224" i="82"/>
  <c r="M226" i="82"/>
  <c r="O217" i="82"/>
  <c r="M233" i="82"/>
  <c r="M231" i="82"/>
  <c r="M227" i="82"/>
  <c r="M225" i="82"/>
  <c r="M232" i="82"/>
  <c r="M230" i="82"/>
  <c r="M228" i="82"/>
  <c r="O219" i="82"/>
  <c r="M229" i="82"/>
  <c r="O215" i="82"/>
  <c r="Q216" i="82"/>
  <c r="S226" i="82"/>
  <c r="O223" i="82"/>
  <c r="S230" i="82"/>
  <c r="Q222" i="82"/>
  <c r="S222" i="82"/>
  <c r="O226" i="82"/>
  <c r="Q226" i="82"/>
  <c r="M218" i="82"/>
  <c r="O232" i="82"/>
  <c r="O221" i="82"/>
  <c r="O230" i="82"/>
  <c r="Q227" i="82"/>
  <c r="M220" i="82"/>
  <c r="O224" i="82"/>
  <c r="Q217" i="82"/>
  <c r="S227" i="82"/>
  <c r="Q229" i="82"/>
  <c r="S229" i="82"/>
  <c r="Q218" i="82"/>
  <c r="M215" i="82"/>
  <c r="Q219" i="82"/>
  <c r="O229" i="82"/>
  <c r="O225" i="82"/>
  <c r="O231" i="82"/>
  <c r="O228" i="82"/>
  <c r="Q225" i="82"/>
  <c r="Q215" i="82"/>
  <c r="Q228" i="82"/>
  <c r="Q231" i="82"/>
  <c r="Q224" i="82"/>
  <c r="Q223" i="82"/>
  <c r="Q233" i="82"/>
  <c r="O233" i="82"/>
  <c r="Q230" i="82"/>
  <c r="O227" i="82"/>
  <c r="O222" i="82"/>
  <c r="M216" i="82"/>
  <c r="M219" i="82"/>
  <c r="S223" i="82"/>
  <c r="Q220" i="82"/>
  <c r="Q232" i="82"/>
  <c r="Q221" i="82"/>
  <c r="M217" i="82"/>
  <c r="S231" i="82"/>
  <c r="S224" i="82"/>
  <c r="Q234" i="82"/>
  <c r="S216" i="82"/>
  <c r="S234" i="8"/>
  <c r="M233" i="8"/>
  <c r="Q219" i="8"/>
  <c r="M232" i="8"/>
  <c r="Q221" i="8"/>
  <c r="Q217" i="8"/>
  <c r="M229" i="8"/>
  <c r="M225" i="8"/>
  <c r="Q227" i="8"/>
  <c r="M224" i="8"/>
  <c r="M227" i="8"/>
  <c r="M222" i="8"/>
  <c r="M223" i="8"/>
  <c r="M231" i="8"/>
  <c r="M226" i="8"/>
  <c r="Q230" i="8"/>
  <c r="Q226" i="8"/>
  <c r="O223" i="8"/>
  <c r="O228" i="8"/>
  <c r="O216" i="8"/>
  <c r="Q215" i="8"/>
  <c r="O218" i="8"/>
  <c r="Q229" i="8"/>
  <c r="O225" i="8"/>
  <c r="O217" i="8"/>
  <c r="Q228" i="8"/>
  <c r="O215" i="8"/>
  <c r="Q225" i="8"/>
  <c r="O224" i="8"/>
  <c r="O222" i="8"/>
  <c r="Q231" i="8"/>
  <c r="O220" i="8"/>
  <c r="M230" i="8"/>
  <c r="M228" i="8"/>
  <c r="Q234" i="8"/>
  <c r="O227" i="8"/>
  <c r="O234" i="8"/>
  <c r="M215" i="8"/>
  <c r="Q223" i="8"/>
  <c r="Q224" i="8"/>
  <c r="Q216" i="8"/>
  <c r="M221" i="8"/>
  <c r="O219" i="8"/>
  <c r="M217" i="8"/>
  <c r="M219" i="8"/>
  <c r="O230" i="8"/>
  <c r="Q222" i="8"/>
  <c r="M216" i="8"/>
  <c r="M218" i="8"/>
  <c r="O229" i="8"/>
  <c r="Q220" i="8"/>
  <c r="Q218" i="8"/>
  <c r="M220" i="8"/>
  <c r="Q232" i="8"/>
  <c r="O231" i="8"/>
  <c r="S225" i="8"/>
  <c r="S228" i="8"/>
  <c r="O232" i="8"/>
  <c r="O233" i="8"/>
  <c r="O226" i="8"/>
  <c r="S222" i="8"/>
  <c r="Q233" i="8"/>
  <c r="O221" i="8"/>
  <c r="S260" i="8"/>
  <c r="M244" i="8"/>
  <c r="M242" i="8"/>
  <c r="M241" i="8"/>
  <c r="M245" i="8"/>
  <c r="M247" i="8"/>
  <c r="M246" i="8"/>
  <c r="M243" i="8"/>
  <c r="M257" i="8"/>
  <c r="Q254" i="8"/>
  <c r="Q250" i="8"/>
  <c r="M250" i="8"/>
  <c r="M251" i="8"/>
  <c r="M248" i="8"/>
  <c r="Q246" i="8"/>
  <c r="M255" i="8"/>
  <c r="Q256" i="8"/>
  <c r="Q252" i="8"/>
  <c r="Q248" i="8"/>
  <c r="M259" i="8"/>
  <c r="Q245" i="8"/>
  <c r="Q242" i="8"/>
  <c r="M256" i="8"/>
  <c r="Q244" i="8"/>
  <c r="M253" i="8"/>
  <c r="M254" i="8"/>
  <c r="Q255" i="8"/>
  <c r="Q251" i="8"/>
  <c r="M258" i="8"/>
  <c r="Q247" i="8"/>
  <c r="M252" i="8"/>
  <c r="Q257" i="8"/>
  <c r="Q253" i="8"/>
  <c r="Q249" i="8"/>
  <c r="Q241" i="8"/>
  <c r="Q243" i="8"/>
  <c r="M249" i="8"/>
  <c r="S244" i="8"/>
  <c r="M260" i="8"/>
  <c r="S241" i="8"/>
  <c r="Q258" i="8"/>
  <c r="S254" i="8"/>
  <c r="Q259" i="8"/>
  <c r="S250" i="8"/>
  <c r="S249" i="8"/>
  <c r="S246" i="8"/>
  <c r="S242" i="8"/>
  <c r="O241" i="8"/>
  <c r="S252" i="8"/>
  <c r="S248" i="8"/>
  <c r="S243" i="8"/>
  <c r="S256" i="8"/>
  <c r="S259" i="8"/>
  <c r="S258" i="8"/>
  <c r="S231" i="8"/>
  <c r="S215" i="8"/>
  <c r="S243" i="7"/>
  <c r="S245" i="7"/>
  <c r="M234" i="7"/>
  <c r="S219" i="7"/>
  <c r="S222" i="7"/>
  <c r="S229" i="7"/>
  <c r="S225" i="7"/>
  <c r="S230" i="7"/>
  <c r="S228" i="7"/>
  <c r="S231" i="7"/>
  <c r="S223" i="7"/>
  <c r="S233" i="7"/>
  <c r="S216" i="7"/>
  <c r="S224" i="7"/>
  <c r="S218" i="7"/>
  <c r="S232" i="7"/>
  <c r="S226" i="7"/>
  <c r="S227" i="7"/>
  <c r="F256" i="81"/>
  <c r="C238" i="81"/>
  <c r="C249" i="81"/>
  <c r="C245" i="81"/>
  <c r="C248" i="81"/>
  <c r="C240" i="81"/>
  <c r="C246" i="81"/>
  <c r="C247" i="81"/>
  <c r="C251" i="81"/>
  <c r="C255" i="81"/>
  <c r="C244" i="81"/>
  <c r="F238" i="81"/>
  <c r="C243" i="81"/>
  <c r="C237" i="81"/>
  <c r="F254" i="81"/>
  <c r="F239" i="81"/>
  <c r="C254" i="81"/>
  <c r="F244" i="81"/>
  <c r="C242" i="81"/>
  <c r="F240" i="81"/>
  <c r="F250" i="81"/>
  <c r="C250" i="81"/>
  <c r="F246" i="81"/>
  <c r="C239" i="81"/>
  <c r="F247" i="81"/>
  <c r="C253" i="81"/>
  <c r="F242" i="81"/>
  <c r="F251" i="81"/>
  <c r="F248" i="81"/>
  <c r="C252" i="81"/>
  <c r="F252" i="81"/>
  <c r="C241" i="81"/>
  <c r="F255" i="81"/>
  <c r="F282" i="81"/>
  <c r="F271" i="81"/>
  <c r="F281" i="81"/>
  <c r="F268" i="81"/>
  <c r="F279" i="81"/>
  <c r="F274" i="81"/>
  <c r="F269" i="81"/>
  <c r="F280" i="81"/>
  <c r="F276" i="81"/>
  <c r="F266" i="81"/>
  <c r="C263" i="81"/>
  <c r="F275" i="81"/>
  <c r="F273" i="81"/>
  <c r="F263" i="81"/>
  <c r="F272" i="81"/>
  <c r="F277" i="81"/>
  <c r="S260" i="80"/>
  <c r="Q246" i="80"/>
  <c r="Q243" i="80"/>
  <c r="Q247" i="80"/>
  <c r="Q242" i="80"/>
  <c r="M244" i="80"/>
  <c r="Q241" i="80"/>
  <c r="M247" i="80"/>
  <c r="Q258" i="80"/>
  <c r="M246" i="80"/>
  <c r="Q245" i="80"/>
  <c r="Q244" i="80"/>
  <c r="M241" i="80"/>
  <c r="Q248" i="80"/>
  <c r="M242" i="80"/>
  <c r="M243" i="80"/>
  <c r="M253" i="80"/>
  <c r="Q250" i="80"/>
  <c r="M251" i="80"/>
  <c r="Q259" i="80"/>
  <c r="M252" i="80"/>
  <c r="S242" i="80"/>
  <c r="Q256" i="80"/>
  <c r="S247" i="80"/>
  <c r="M249" i="80"/>
  <c r="Q255" i="80"/>
  <c r="M257" i="80"/>
  <c r="S244" i="80"/>
  <c r="Q257" i="80"/>
  <c r="O241" i="80"/>
  <c r="M258" i="80"/>
  <c r="Q254" i="80"/>
  <c r="S243" i="80"/>
  <c r="M248" i="80"/>
  <c r="S253" i="80"/>
  <c r="Q251" i="80"/>
  <c r="M259" i="80"/>
  <c r="M245" i="80"/>
  <c r="Q249" i="80"/>
  <c r="Q253" i="80"/>
  <c r="M254" i="80"/>
  <c r="Q252" i="80"/>
  <c r="M255" i="80"/>
  <c r="M250" i="80"/>
  <c r="M256" i="80"/>
  <c r="S245" i="80"/>
  <c r="S257" i="80"/>
  <c r="S254" i="80"/>
  <c r="S248" i="80"/>
  <c r="S252" i="80"/>
  <c r="S260" i="79"/>
  <c r="M258" i="79"/>
  <c r="M249" i="79"/>
  <c r="Q259" i="79"/>
  <c r="Q255" i="79"/>
  <c r="Q251" i="79"/>
  <c r="M259" i="79"/>
  <c r="Q253" i="79"/>
  <c r="M252" i="79"/>
  <c r="Q256" i="79"/>
  <c r="M257" i="79"/>
  <c r="Q258" i="79"/>
  <c r="Q254" i="79"/>
  <c r="M256" i="79"/>
  <c r="M255" i="79"/>
  <c r="M251" i="79"/>
  <c r="Q257" i="79"/>
  <c r="M253" i="79"/>
  <c r="M254" i="79"/>
  <c r="Q252" i="79"/>
  <c r="Q248" i="79"/>
  <c r="M250" i="79"/>
  <c r="Q247" i="79"/>
  <c r="M246" i="79"/>
  <c r="M248" i="79"/>
  <c r="Q246" i="79"/>
  <c r="S251" i="79"/>
  <c r="Q242" i="79"/>
  <c r="S255" i="79"/>
  <c r="Q250" i="79"/>
  <c r="S258" i="79"/>
  <c r="M245" i="79"/>
  <c r="M241" i="79"/>
  <c r="Q244" i="79"/>
  <c r="Q249" i="79"/>
  <c r="Q241" i="79"/>
  <c r="M244" i="79"/>
  <c r="Q243" i="79"/>
  <c r="S252" i="79"/>
  <c r="O241" i="79"/>
  <c r="M243" i="79"/>
  <c r="S257" i="79"/>
  <c r="M242" i="79"/>
  <c r="Q245" i="79"/>
  <c r="S256" i="79"/>
  <c r="M247" i="79"/>
  <c r="S254" i="79"/>
  <c r="S243" i="79"/>
  <c r="S234" i="79"/>
  <c r="Q224" i="79"/>
  <c r="Q220" i="79"/>
  <c r="M229" i="79"/>
  <c r="M232" i="79"/>
  <c r="M227" i="79"/>
  <c r="M219" i="79"/>
  <c r="M231" i="79"/>
  <c r="M222" i="79"/>
  <c r="M215" i="79"/>
  <c r="M225" i="79"/>
  <c r="M226" i="79"/>
  <c r="M230" i="79"/>
  <c r="M233" i="79"/>
  <c r="M228" i="79"/>
  <c r="M223" i="79"/>
  <c r="O227" i="79"/>
  <c r="M220" i="79"/>
  <c r="O224" i="79"/>
  <c r="O222" i="79"/>
  <c r="O228" i="79"/>
  <c r="S230" i="79"/>
  <c r="Q222" i="79"/>
  <c r="S232" i="79"/>
  <c r="O215" i="79"/>
  <c r="Q223" i="79"/>
  <c r="S223" i="79"/>
  <c r="Q218" i="79"/>
  <c r="O232" i="79"/>
  <c r="O216" i="79"/>
  <c r="O217" i="79"/>
  <c r="Q225" i="79"/>
  <c r="O229" i="79"/>
  <c r="Q227" i="79"/>
  <c r="O220" i="79"/>
  <c r="M221" i="79"/>
  <c r="O223" i="79"/>
  <c r="O218" i="79"/>
  <c r="Q226" i="79"/>
  <c r="O226" i="79"/>
  <c r="O233" i="79"/>
  <c r="M217" i="79"/>
  <c r="M234" i="79"/>
  <c r="O231" i="79"/>
  <c r="Q216" i="79"/>
  <c r="Q221" i="79"/>
  <c r="Q229" i="79"/>
  <c r="O230" i="79"/>
  <c r="Q230" i="79"/>
  <c r="M218" i="79"/>
  <c r="O219" i="79"/>
  <c r="O225" i="79"/>
  <c r="M216" i="79"/>
  <c r="Q217" i="79"/>
  <c r="Q228" i="79"/>
  <c r="Q233" i="79"/>
  <c r="O221" i="79"/>
  <c r="S228" i="79"/>
  <c r="Q215" i="79"/>
  <c r="M224" i="79"/>
  <c r="Q232" i="79"/>
  <c r="Q231" i="79"/>
  <c r="Q219" i="79"/>
  <c r="S250" i="79"/>
  <c r="S226" i="79"/>
  <c r="S231" i="79"/>
  <c r="S220" i="79"/>
  <c r="S217" i="79"/>
  <c r="S233" i="79"/>
  <c r="O234" i="79"/>
  <c r="S253" i="79"/>
  <c r="S218" i="79"/>
  <c r="S215" i="79"/>
  <c r="S245" i="79"/>
  <c r="S259" i="79"/>
  <c r="S242" i="79"/>
  <c r="S221" i="79"/>
  <c r="S229" i="79"/>
  <c r="S249" i="79"/>
  <c r="S246" i="79"/>
  <c r="S244" i="79"/>
  <c r="S220" i="77"/>
  <c r="S217" i="77"/>
  <c r="S248" i="77"/>
  <c r="S241" i="77"/>
  <c r="S219" i="77"/>
  <c r="S246" i="77"/>
  <c r="S257" i="77"/>
  <c r="Q260" i="77"/>
  <c r="S231" i="77"/>
  <c r="Q234" i="77"/>
  <c r="S228" i="77"/>
  <c r="S230" i="77"/>
  <c r="S221" i="77"/>
  <c r="S218" i="77"/>
  <c r="S255" i="77"/>
  <c r="S216" i="77"/>
  <c r="S244" i="77"/>
  <c r="S229" i="77"/>
  <c r="S245" i="77"/>
  <c r="S234" i="77"/>
  <c r="Q222" i="77"/>
  <c r="Q223" i="77"/>
  <c r="Q231" i="77"/>
  <c r="Q232" i="77"/>
  <c r="Q226" i="77"/>
  <c r="Q230" i="77"/>
  <c r="Q229" i="77"/>
  <c r="Q225" i="77"/>
  <c r="Q233" i="77"/>
  <c r="Q228" i="77"/>
  <c r="Q227" i="77"/>
  <c r="M222" i="77"/>
  <c r="Q220" i="77"/>
  <c r="Q224" i="77"/>
  <c r="M221" i="77"/>
  <c r="O224" i="77"/>
  <c r="M225" i="77"/>
  <c r="O229" i="77"/>
  <c r="O217" i="77"/>
  <c r="M217" i="77"/>
  <c r="O219" i="77"/>
  <c r="M229" i="77"/>
  <c r="O232" i="77"/>
  <c r="O222" i="77"/>
  <c r="O223" i="77"/>
  <c r="O233" i="77"/>
  <c r="M215" i="77"/>
  <c r="M223" i="77"/>
  <c r="M224" i="77"/>
  <c r="M220" i="77"/>
  <c r="M219" i="77"/>
  <c r="M233" i="77"/>
  <c r="Q215" i="77"/>
  <c r="O220" i="77"/>
  <c r="O218" i="77"/>
  <c r="Q219" i="77"/>
  <c r="O225" i="77"/>
  <c r="M226" i="77"/>
  <c r="Q217" i="77"/>
  <c r="O221" i="77"/>
  <c r="O216" i="77"/>
  <c r="M216" i="77"/>
  <c r="M218" i="77"/>
  <c r="M228" i="77"/>
  <c r="O227" i="77"/>
  <c r="Q216" i="77"/>
  <c r="M227" i="77"/>
  <c r="Q218" i="77"/>
  <c r="O230" i="77"/>
  <c r="M232" i="77"/>
  <c r="O226" i="77"/>
  <c r="M230" i="77"/>
  <c r="O215" i="77"/>
  <c r="O228" i="77"/>
  <c r="M231" i="77"/>
  <c r="O231" i="77"/>
  <c r="Q221" i="77"/>
  <c r="S260" i="77"/>
  <c r="M257" i="77"/>
  <c r="M258" i="77"/>
  <c r="M253" i="77"/>
  <c r="M249" i="77"/>
  <c r="M259" i="77"/>
  <c r="S258" i="77"/>
  <c r="M244" i="77"/>
  <c r="S253" i="77"/>
  <c r="M246" i="77"/>
  <c r="Q255" i="77"/>
  <c r="Q253" i="77"/>
  <c r="M245" i="77"/>
  <c r="Q248" i="77"/>
  <c r="Q242" i="77"/>
  <c r="Q247" i="77"/>
  <c r="Q252" i="77"/>
  <c r="Q245" i="77"/>
  <c r="M256" i="77"/>
  <c r="Q258" i="77"/>
  <c r="Q251" i="77"/>
  <c r="M254" i="77"/>
  <c r="Q243" i="77"/>
  <c r="Q259" i="77"/>
  <c r="Q244" i="77"/>
  <c r="S249" i="77"/>
  <c r="M247" i="77"/>
  <c r="M242" i="77"/>
  <c r="Q257" i="77"/>
  <c r="O241" i="77"/>
  <c r="Q256" i="77"/>
  <c r="M250" i="77"/>
  <c r="Q246" i="77"/>
  <c r="M243" i="77"/>
  <c r="M251" i="77"/>
  <c r="Q254" i="77"/>
  <c r="Q241" i="77"/>
  <c r="M255" i="77"/>
  <c r="M248" i="77"/>
  <c r="Q249" i="77"/>
  <c r="Q250" i="77"/>
  <c r="M252" i="77"/>
  <c r="M241" i="77"/>
  <c r="S247" i="77"/>
  <c r="S222" i="77"/>
  <c r="S256" i="77"/>
  <c r="S223" i="77"/>
  <c r="S250" i="77"/>
  <c r="S225" i="77"/>
  <c r="S224" i="77"/>
  <c r="S232" i="77"/>
  <c r="O234" i="77"/>
  <c r="S260" i="76"/>
  <c r="M256" i="76"/>
  <c r="M244" i="76"/>
  <c r="M252" i="76"/>
  <c r="M248" i="76"/>
  <c r="M241" i="76"/>
  <c r="M257" i="76"/>
  <c r="Q246" i="76"/>
  <c r="M247" i="76"/>
  <c r="Q252" i="76"/>
  <c r="M259" i="76"/>
  <c r="Q250" i="76"/>
  <c r="M253" i="76"/>
  <c r="M249" i="76"/>
  <c r="Q247" i="76"/>
  <c r="Q251" i="76"/>
  <c r="Q248" i="76"/>
  <c r="O241" i="76"/>
  <c r="Q259" i="76"/>
  <c r="Q254" i="76"/>
  <c r="Q249" i="76"/>
  <c r="M255" i="76"/>
  <c r="M246" i="76"/>
  <c r="M258" i="76"/>
  <c r="M251" i="76"/>
  <c r="Q258" i="76"/>
  <c r="Q253" i="76"/>
  <c r="M250" i="76"/>
  <c r="Q245" i="76"/>
  <c r="Q242" i="76"/>
  <c r="Q243" i="76"/>
  <c r="Q255" i="76"/>
  <c r="S248" i="76"/>
  <c r="Q256" i="76"/>
  <c r="Q241" i="76"/>
  <c r="M254" i="76"/>
  <c r="M242" i="76"/>
  <c r="Q257" i="76"/>
  <c r="M243" i="76"/>
  <c r="Q244" i="76"/>
  <c r="M245" i="76"/>
  <c r="S252" i="76"/>
  <c r="S245" i="76"/>
  <c r="S242" i="76"/>
  <c r="S247" i="76"/>
  <c r="S257" i="76"/>
  <c r="S253" i="76"/>
  <c r="S227" i="76"/>
  <c r="S222" i="76"/>
  <c r="S258" i="76"/>
  <c r="S234" i="76"/>
  <c r="O216" i="76"/>
  <c r="Q223" i="76"/>
  <c r="M233" i="76"/>
  <c r="O218" i="76"/>
  <c r="Q227" i="76"/>
  <c r="O217" i="76"/>
  <c r="O219" i="76"/>
  <c r="O222" i="76"/>
  <c r="M229" i="76"/>
  <c r="O215" i="76"/>
  <c r="O221" i="76"/>
  <c r="O220" i="76"/>
  <c r="Q228" i="76"/>
  <c r="M231" i="76"/>
  <c r="M224" i="76"/>
  <c r="Q217" i="76"/>
  <c r="O224" i="76"/>
  <c r="M232" i="76"/>
  <c r="M219" i="76"/>
  <c r="M221" i="76"/>
  <c r="O225" i="76"/>
  <c r="O232" i="76"/>
  <c r="Q230" i="76"/>
  <c r="M225" i="76"/>
  <c r="M215" i="76"/>
  <c r="M222" i="76"/>
  <c r="Q229" i="76"/>
  <c r="M228" i="76"/>
  <c r="O233" i="76"/>
  <c r="O226" i="76"/>
  <c r="Q233" i="76"/>
  <c r="Q222" i="76"/>
  <c r="Q218" i="76"/>
  <c r="M217" i="76"/>
  <c r="Q231" i="76"/>
  <c r="Q219" i="76"/>
  <c r="Q232" i="76"/>
  <c r="Q221" i="76"/>
  <c r="Q220" i="76"/>
  <c r="M230" i="76"/>
  <c r="M226" i="76"/>
  <c r="O228" i="76"/>
  <c r="O230" i="76"/>
  <c r="Q224" i="76"/>
  <c r="O229" i="76"/>
  <c r="Q226" i="76"/>
  <c r="O223" i="76"/>
  <c r="M216" i="76"/>
  <c r="M220" i="76"/>
  <c r="O227" i="76"/>
  <c r="Q216" i="76"/>
  <c r="Q225" i="76"/>
  <c r="Q215" i="76"/>
  <c r="M227" i="76"/>
  <c r="O231" i="76"/>
  <c r="M218" i="76"/>
  <c r="S229" i="76"/>
  <c r="M223" i="76"/>
  <c r="S225" i="76"/>
  <c r="S215" i="76"/>
  <c r="S219" i="76"/>
  <c r="Q260" i="76"/>
  <c r="O234" i="76"/>
  <c r="S230" i="76"/>
  <c r="S255" i="76"/>
  <c r="M260" i="76"/>
  <c r="S259" i="76"/>
  <c r="S250" i="76"/>
  <c r="S234" i="75"/>
  <c r="O227" i="75"/>
  <c r="Q217" i="75"/>
  <c r="O233" i="75"/>
  <c r="O232" i="75"/>
  <c r="Q216" i="75"/>
  <c r="O225" i="75"/>
  <c r="M218" i="75"/>
  <c r="Q230" i="75"/>
  <c r="M227" i="75"/>
  <c r="Q231" i="75"/>
  <c r="M216" i="75"/>
  <c r="M219" i="75"/>
  <c r="Q225" i="75"/>
  <c r="M232" i="75"/>
  <c r="Q227" i="75"/>
  <c r="M229" i="75"/>
  <c r="O217" i="75"/>
  <c r="Q226" i="75"/>
  <c r="O221" i="75"/>
  <c r="M220" i="75"/>
  <c r="M225" i="75"/>
  <c r="O215" i="75"/>
  <c r="O218" i="75"/>
  <c r="Q223" i="75"/>
  <c r="O226" i="75"/>
  <c r="M224" i="75"/>
  <c r="Q224" i="75"/>
  <c r="O220" i="75"/>
  <c r="O224" i="75"/>
  <c r="Q218" i="75"/>
  <c r="O222" i="75"/>
  <c r="O219" i="75"/>
  <c r="Q228" i="75"/>
  <c r="O230" i="75"/>
  <c r="M222" i="75"/>
  <c r="Q215" i="75"/>
  <c r="O223" i="75"/>
  <c r="M217" i="75"/>
  <c r="Q219" i="75"/>
  <c r="M215" i="75"/>
  <c r="Q232" i="75"/>
  <c r="M233" i="75"/>
  <c r="O216" i="75"/>
  <c r="O228" i="75"/>
  <c r="M226" i="75"/>
  <c r="Q229" i="75"/>
  <c r="M221" i="75"/>
  <c r="M231" i="75"/>
  <c r="O229" i="75"/>
  <c r="O231" i="75"/>
  <c r="M230" i="75"/>
  <c r="Q233" i="75"/>
  <c r="M228" i="75"/>
  <c r="Q222" i="75"/>
  <c r="Q221" i="75"/>
  <c r="Q220" i="75"/>
  <c r="M223" i="75"/>
  <c r="S220" i="75"/>
  <c r="S222" i="75"/>
  <c r="S227" i="75"/>
  <c r="S216" i="75"/>
  <c r="S217" i="75"/>
  <c r="S260" i="75"/>
  <c r="M257" i="75"/>
  <c r="M258" i="75"/>
  <c r="M249" i="75"/>
  <c r="M254" i="75"/>
  <c r="M253" i="75"/>
  <c r="M251" i="75"/>
  <c r="Q248" i="75"/>
  <c r="Q250" i="75"/>
  <c r="Q251" i="75"/>
  <c r="M242" i="75"/>
  <c r="S251" i="75"/>
  <c r="M259" i="75"/>
  <c r="M247" i="75"/>
  <c r="M245" i="75"/>
  <c r="Q258" i="75"/>
  <c r="Q243" i="75"/>
  <c r="Q245" i="75"/>
  <c r="M250" i="75"/>
  <c r="Q254" i="75"/>
  <c r="M241" i="75"/>
  <c r="M246" i="75"/>
  <c r="Q244" i="75"/>
  <c r="M256" i="75"/>
  <c r="M244" i="75"/>
  <c r="Q249" i="75"/>
  <c r="M248" i="75"/>
  <c r="Q253" i="75"/>
  <c r="Q241" i="75"/>
  <c r="Q246" i="75"/>
  <c r="M243" i="75"/>
  <c r="M252" i="75"/>
  <c r="O241" i="75"/>
  <c r="Q247" i="75"/>
  <c r="Q256" i="75"/>
  <c r="Q257" i="75"/>
  <c r="M255" i="75"/>
  <c r="Q252" i="75"/>
  <c r="Q242" i="75"/>
  <c r="Q255" i="75"/>
  <c r="S257" i="75"/>
  <c r="Q259" i="75"/>
  <c r="S241" i="75"/>
  <c r="S250" i="75"/>
  <c r="S215" i="75"/>
  <c r="S230" i="75"/>
  <c r="S218" i="75"/>
  <c r="S233" i="75"/>
  <c r="M234" i="75"/>
  <c r="S258" i="75"/>
  <c r="Q234" i="75"/>
  <c r="S231" i="75"/>
  <c r="S248" i="75"/>
  <c r="S228" i="75"/>
  <c r="S226" i="75"/>
  <c r="S223" i="75"/>
  <c r="O234" i="75"/>
  <c r="S219" i="75"/>
  <c r="S225" i="75"/>
  <c r="S255" i="75"/>
  <c r="S221" i="75"/>
  <c r="S242" i="75"/>
  <c r="S232" i="75"/>
  <c r="S245" i="75"/>
  <c r="M260" i="75"/>
  <c r="S260" i="74"/>
  <c r="M242" i="74"/>
  <c r="Q258" i="74"/>
  <c r="Q246" i="74"/>
  <c r="M241" i="74"/>
  <c r="Q241" i="74"/>
  <c r="Q254" i="74"/>
  <c r="M253" i="74"/>
  <c r="Q242" i="74"/>
  <c r="M245" i="74"/>
  <c r="Q250" i="74"/>
  <c r="Q244" i="74"/>
  <c r="M250" i="74"/>
  <c r="M249" i="74"/>
  <c r="M246" i="74"/>
  <c r="M244" i="74"/>
  <c r="Q260" i="74"/>
  <c r="M258" i="74"/>
  <c r="M247" i="74"/>
  <c r="Q252" i="74"/>
  <c r="M248" i="74"/>
  <c r="M259" i="74"/>
  <c r="Q249" i="74"/>
  <c r="Q256" i="74"/>
  <c r="Q247" i="74"/>
  <c r="S241" i="74"/>
  <c r="O241" i="74"/>
  <c r="S242" i="74"/>
  <c r="M256" i="74"/>
  <c r="M251" i="74"/>
  <c r="M255" i="74"/>
  <c r="Q243" i="74"/>
  <c r="Q253" i="74"/>
  <c r="Q248" i="74"/>
  <c r="M252" i="74"/>
  <c r="Q251" i="74"/>
  <c r="Q257" i="74"/>
  <c r="M257" i="74"/>
  <c r="Q245" i="74"/>
  <c r="M243" i="74"/>
  <c r="Q255" i="74"/>
  <c r="Q259" i="74"/>
  <c r="M254" i="74"/>
  <c r="S254" i="74"/>
  <c r="S259" i="74"/>
  <c r="S248" i="74"/>
  <c r="S234" i="74"/>
  <c r="Q216" i="74"/>
  <c r="O229" i="74"/>
  <c r="O221" i="74"/>
  <c r="M227" i="74"/>
  <c r="O233" i="74"/>
  <c r="O222" i="74"/>
  <c r="O219" i="74"/>
  <c r="M216" i="74"/>
  <c r="M215" i="74"/>
  <c r="O218" i="74"/>
  <c r="O223" i="74"/>
  <c r="M229" i="74"/>
  <c r="O217" i="74"/>
  <c r="O220" i="74"/>
  <c r="M231" i="74"/>
  <c r="O231" i="74"/>
  <c r="Q215" i="74"/>
  <c r="O225" i="74"/>
  <c r="O227" i="74"/>
  <c r="Q218" i="74"/>
  <c r="M224" i="74"/>
  <c r="M232" i="74"/>
  <c r="Q233" i="74"/>
  <c r="S231" i="74"/>
  <c r="Q226" i="74"/>
  <c r="M228" i="74"/>
  <c r="M222" i="74"/>
  <c r="Q217" i="74"/>
  <c r="S215" i="74"/>
  <c r="Q232" i="74"/>
  <c r="Q224" i="74"/>
  <c r="O230" i="74"/>
  <c r="M217" i="74"/>
  <c r="O216" i="74"/>
  <c r="M219" i="74"/>
  <c r="S227" i="74"/>
  <c r="M221" i="74"/>
  <c r="Q221" i="74"/>
  <c r="M225" i="74"/>
  <c r="O224" i="74"/>
  <c r="O226" i="74"/>
  <c r="O232" i="74"/>
  <c r="M223" i="74"/>
  <c r="M234" i="74"/>
  <c r="Q219" i="74"/>
  <c r="Q230" i="74"/>
  <c r="Q228" i="74"/>
  <c r="Q231" i="74"/>
  <c r="M233" i="74"/>
  <c r="M218" i="74"/>
  <c r="O228" i="74"/>
  <c r="Q234" i="74"/>
  <c r="Q225" i="74"/>
  <c r="O215" i="74"/>
  <c r="Q222" i="74"/>
  <c r="Q227" i="74"/>
  <c r="Q220" i="74"/>
  <c r="Q223" i="74"/>
  <c r="M230" i="74"/>
  <c r="Q229" i="74"/>
  <c r="M220" i="74"/>
  <c r="M226" i="74"/>
  <c r="S244" i="74"/>
  <c r="S221" i="74"/>
  <c r="S225" i="74"/>
  <c r="S216" i="74"/>
  <c r="S243" i="74"/>
  <c r="S255" i="74"/>
  <c r="S246" i="74"/>
  <c r="S256" i="74"/>
  <c r="S258" i="74"/>
  <c r="M260" i="74"/>
  <c r="S217" i="74"/>
  <c r="S233" i="74"/>
  <c r="S253" i="74"/>
  <c r="S249" i="74"/>
  <c r="S219" i="74"/>
  <c r="S223" i="74"/>
  <c r="S247" i="74"/>
  <c r="S232" i="74"/>
  <c r="S251" i="74"/>
  <c r="S234" i="72"/>
  <c r="O232" i="72"/>
  <c r="O229" i="72"/>
  <c r="O228" i="72"/>
  <c r="O233" i="72"/>
  <c r="O230" i="72"/>
  <c r="O231" i="72"/>
  <c r="M233" i="72"/>
  <c r="Q219" i="72"/>
  <c r="M215" i="72"/>
  <c r="M218" i="72"/>
  <c r="M232" i="72"/>
  <c r="M225" i="72"/>
  <c r="M231" i="72"/>
  <c r="M222" i="72"/>
  <c r="O219" i="72"/>
  <c r="M229" i="72"/>
  <c r="Q227" i="72"/>
  <c r="Q217" i="72"/>
  <c r="Q229" i="72"/>
  <c r="Q218" i="72"/>
  <c r="M226" i="72"/>
  <c r="O225" i="72"/>
  <c r="O216" i="72"/>
  <c r="O224" i="72"/>
  <c r="Q233" i="72"/>
  <c r="Q222" i="72"/>
  <c r="M223" i="72"/>
  <c r="Q225" i="72"/>
  <c r="Q224" i="72"/>
  <c r="O223" i="72"/>
  <c r="M227" i="72"/>
  <c r="O227" i="72"/>
  <c r="M228" i="72"/>
  <c r="M230" i="72"/>
  <c r="M224" i="72"/>
  <c r="M221" i="72"/>
  <c r="Q232" i="72"/>
  <c r="Q221" i="72"/>
  <c r="O220" i="72"/>
  <c r="Q215" i="72"/>
  <c r="O215" i="72"/>
  <c r="O221" i="72"/>
  <c r="M219" i="72"/>
  <c r="Q223" i="72"/>
  <c r="Q231" i="72"/>
  <c r="Q226" i="72"/>
  <c r="Q216" i="72"/>
  <c r="O226" i="72"/>
  <c r="M217" i="72"/>
  <c r="M220" i="72"/>
  <c r="Q228" i="72"/>
  <c r="M216" i="72"/>
  <c r="Q230" i="72"/>
  <c r="O217" i="72"/>
  <c r="O218" i="72"/>
  <c r="O222" i="72"/>
  <c r="Q220" i="72"/>
  <c r="S216" i="72"/>
  <c r="S221" i="72"/>
  <c r="S233" i="72"/>
  <c r="S228" i="72"/>
  <c r="S217" i="72"/>
  <c r="S225" i="72"/>
  <c r="S215" i="72"/>
  <c r="S252" i="72"/>
  <c r="S249" i="72"/>
  <c r="S218" i="72"/>
  <c r="M234" i="72"/>
  <c r="S227" i="72"/>
  <c r="O234" i="72"/>
  <c r="S230" i="72"/>
  <c r="Q234" i="72"/>
  <c r="S232" i="72"/>
  <c r="S219" i="72"/>
  <c r="S260" i="72"/>
  <c r="Q248" i="72"/>
  <c r="Q244" i="72"/>
  <c r="Q245" i="72"/>
  <c r="Q252" i="72"/>
  <c r="M256" i="72"/>
  <c r="M247" i="72"/>
  <c r="Q241" i="72"/>
  <c r="M255" i="72"/>
  <c r="Q242" i="72"/>
  <c r="Q251" i="72"/>
  <c r="Q243" i="72"/>
  <c r="M257" i="72"/>
  <c r="M241" i="72"/>
  <c r="Q254" i="72"/>
  <c r="Q247" i="72"/>
  <c r="M248" i="72"/>
  <c r="Q253" i="72"/>
  <c r="M242" i="72"/>
  <c r="Q258" i="72"/>
  <c r="Q249" i="72"/>
  <c r="M252" i="72"/>
  <c r="M254" i="72"/>
  <c r="Q257" i="72"/>
  <c r="S255" i="72"/>
  <c r="M245" i="72"/>
  <c r="Q259" i="72"/>
  <c r="S242" i="72"/>
  <c r="Q250" i="72"/>
  <c r="M258" i="72"/>
  <c r="Q256" i="72"/>
  <c r="M249" i="72"/>
  <c r="Q255" i="72"/>
  <c r="M250" i="72"/>
  <c r="Q260" i="72"/>
  <c r="Q246" i="72"/>
  <c r="O241" i="72"/>
  <c r="M243" i="72"/>
  <c r="S248" i="72"/>
  <c r="M251" i="72"/>
  <c r="M244" i="72"/>
  <c r="S247" i="72"/>
  <c r="M259" i="72"/>
  <c r="M246" i="72"/>
  <c r="M253" i="72"/>
  <c r="S257" i="72"/>
  <c r="S220" i="72"/>
  <c r="S222" i="72"/>
  <c r="S229" i="72"/>
  <c r="S253" i="72"/>
  <c r="S234" i="71"/>
  <c r="O215" i="71"/>
  <c r="M215" i="71"/>
  <c r="M227" i="71"/>
  <c r="Q219" i="71"/>
  <c r="M226" i="71"/>
  <c r="M230" i="71"/>
  <c r="Q221" i="71"/>
  <c r="M220" i="71"/>
  <c r="Q218" i="71"/>
  <c r="Q215" i="71"/>
  <c r="O226" i="71"/>
  <c r="O220" i="71"/>
  <c r="Q232" i="71"/>
  <c r="Q223" i="71"/>
  <c r="O227" i="71"/>
  <c r="Q229" i="71"/>
  <c r="M232" i="71"/>
  <c r="Q226" i="71"/>
  <c r="Q217" i="71"/>
  <c r="O228" i="71"/>
  <c r="M216" i="71"/>
  <c r="O217" i="71"/>
  <c r="M219" i="71"/>
  <c r="O221" i="71"/>
  <c r="Q220" i="71"/>
  <c r="Q233" i="71"/>
  <c r="Q230" i="71"/>
  <c r="M218" i="71"/>
  <c r="Q224" i="71"/>
  <c r="M229" i="71"/>
  <c r="M223" i="71"/>
  <c r="Q227" i="71"/>
  <c r="Q216" i="71"/>
  <c r="M217" i="71"/>
  <c r="O218" i="71"/>
  <c r="Q225" i="71"/>
  <c r="O223" i="71"/>
  <c r="M233" i="71"/>
  <c r="O231" i="71"/>
  <c r="O216" i="71"/>
  <c r="Q222" i="71"/>
  <c r="Q228" i="71"/>
  <c r="O224" i="71"/>
  <c r="O229" i="71"/>
  <c r="M228" i="71"/>
  <c r="Q231" i="71"/>
  <c r="M231" i="71"/>
  <c r="O222" i="71"/>
  <c r="M224" i="71"/>
  <c r="O225" i="71"/>
  <c r="M225" i="71"/>
  <c r="M221" i="71"/>
  <c r="M222" i="71"/>
  <c r="O232" i="71"/>
  <c r="O219" i="71"/>
  <c r="O230" i="71"/>
  <c r="O233" i="71"/>
  <c r="S228" i="71"/>
  <c r="S223" i="71"/>
  <c r="S220" i="71"/>
  <c r="S260" i="71"/>
  <c r="M253" i="71"/>
  <c r="M249" i="71"/>
  <c r="M251" i="71"/>
  <c r="M247" i="71"/>
  <c r="M259" i="71"/>
  <c r="M243" i="71"/>
  <c r="M241" i="71"/>
  <c r="M245" i="71"/>
  <c r="M257" i="71"/>
  <c r="M255" i="71"/>
  <c r="M250" i="71"/>
  <c r="Q251" i="71"/>
  <c r="Q257" i="71"/>
  <c r="Q248" i="71"/>
  <c r="M244" i="71"/>
  <c r="Q249" i="71"/>
  <c r="Q242" i="71"/>
  <c r="Q258" i="71"/>
  <c r="M256" i="71"/>
  <c r="Q243" i="71"/>
  <c r="Q259" i="71"/>
  <c r="M258" i="71"/>
  <c r="M248" i="71"/>
  <c r="Q250" i="71"/>
  <c r="S243" i="71"/>
  <c r="M254" i="71"/>
  <c r="S241" i="71"/>
  <c r="Q244" i="71"/>
  <c r="Q255" i="71"/>
  <c r="M242" i="71"/>
  <c r="S255" i="71"/>
  <c r="Q241" i="71"/>
  <c r="Q256" i="71"/>
  <c r="O241" i="71"/>
  <c r="Q246" i="71"/>
  <c r="Q253" i="71"/>
  <c r="S251" i="71"/>
  <c r="Q245" i="71"/>
  <c r="Q247" i="71"/>
  <c r="M246" i="71"/>
  <c r="Q252" i="71"/>
  <c r="M252" i="71"/>
  <c r="Q254" i="71"/>
  <c r="S257" i="71"/>
  <c r="S246" i="71"/>
  <c r="S230" i="71"/>
  <c r="M234" i="71"/>
  <c r="S221" i="71"/>
  <c r="S227" i="71"/>
  <c r="S229" i="71"/>
  <c r="Q234" i="71"/>
  <c r="S217" i="71"/>
  <c r="S231" i="71"/>
  <c r="S225" i="71"/>
  <c r="S216" i="71"/>
  <c r="S222" i="71"/>
  <c r="S226" i="71"/>
  <c r="S245" i="71"/>
  <c r="S224" i="71"/>
  <c r="S232" i="71"/>
  <c r="O234" i="71"/>
  <c r="S247" i="71"/>
  <c r="S242" i="71"/>
  <c r="S233" i="71"/>
  <c r="S233" i="70"/>
  <c r="S227" i="70"/>
  <c r="S232" i="70"/>
  <c r="S225" i="70"/>
  <c r="S220" i="70"/>
  <c r="Q234" i="70"/>
  <c r="S223" i="70"/>
  <c r="O234" i="70"/>
  <c r="S229" i="70"/>
  <c r="S222" i="70"/>
  <c r="S234" i="70"/>
  <c r="M220" i="70"/>
  <c r="M217" i="70"/>
  <c r="M218" i="70"/>
  <c r="M222" i="70"/>
  <c r="M226" i="70"/>
  <c r="M230" i="70"/>
  <c r="M224" i="70"/>
  <c r="M216" i="70"/>
  <c r="M229" i="70"/>
  <c r="M221" i="70"/>
  <c r="M223" i="70"/>
  <c r="M227" i="70"/>
  <c r="M231" i="70"/>
  <c r="M228" i="70"/>
  <c r="M225" i="70"/>
  <c r="O224" i="70"/>
  <c r="M219" i="70"/>
  <c r="O220" i="70"/>
  <c r="M233" i="70"/>
  <c r="M234" i="70"/>
  <c r="O228" i="70"/>
  <c r="M215" i="70"/>
  <c r="M232" i="70"/>
  <c r="O218" i="70"/>
  <c r="O216" i="70"/>
  <c r="Q225" i="70"/>
  <c r="Q230" i="70"/>
  <c r="Q219" i="70"/>
  <c r="O225" i="70"/>
  <c r="Q227" i="70"/>
  <c r="Q220" i="70"/>
  <c r="Q229" i="70"/>
  <c r="O226" i="70"/>
  <c r="S217" i="70"/>
  <c r="O215" i="70"/>
  <c r="O229" i="70"/>
  <c r="O222" i="70"/>
  <c r="O217" i="70"/>
  <c r="Q218" i="70"/>
  <c r="Q224" i="70"/>
  <c r="O219" i="70"/>
  <c r="Q223" i="70"/>
  <c r="Q222" i="70"/>
  <c r="S228" i="70"/>
  <c r="Q217" i="70"/>
  <c r="Q231" i="70"/>
  <c r="O221" i="70"/>
  <c r="S224" i="70"/>
  <c r="O230" i="70"/>
  <c r="O223" i="70"/>
  <c r="S215" i="70"/>
  <c r="S218" i="70"/>
  <c r="Q215" i="70"/>
  <c r="O233" i="70"/>
  <c r="Q226" i="70"/>
  <c r="Q216" i="70"/>
  <c r="Q232" i="70"/>
  <c r="S219" i="70"/>
  <c r="Q228" i="70"/>
  <c r="Q233" i="70"/>
  <c r="S230" i="70"/>
  <c r="O231" i="70"/>
  <c r="Q221" i="70"/>
  <c r="O232" i="70"/>
  <c r="O227" i="70"/>
  <c r="S216" i="70"/>
  <c r="S231" i="70"/>
  <c r="S226" i="70"/>
  <c r="S260" i="70"/>
  <c r="M253" i="70"/>
  <c r="M255" i="70"/>
  <c r="Q246" i="70"/>
  <c r="M251" i="70"/>
  <c r="M257" i="70"/>
  <c r="Q243" i="70"/>
  <c r="Q244" i="70"/>
  <c r="M259" i="70"/>
  <c r="M241" i="70"/>
  <c r="Q245" i="70"/>
  <c r="M247" i="70"/>
  <c r="M245" i="70"/>
  <c r="Q242" i="70"/>
  <c r="M243" i="70"/>
  <c r="M249" i="70"/>
  <c r="Q241" i="70"/>
  <c r="Q255" i="70"/>
  <c r="O241" i="70"/>
  <c r="M254" i="70"/>
  <c r="Q249" i="70"/>
  <c r="M260" i="70"/>
  <c r="Q248" i="70"/>
  <c r="Q256" i="70"/>
  <c r="M252" i="70"/>
  <c r="Q259" i="70"/>
  <c r="M244" i="70"/>
  <c r="S243" i="70"/>
  <c r="Q253" i="70"/>
  <c r="S245" i="70"/>
  <c r="M250" i="70"/>
  <c r="Q250" i="70"/>
  <c r="M246" i="70"/>
  <c r="M256" i="70"/>
  <c r="Q257" i="70"/>
  <c r="M258" i="70"/>
  <c r="M248" i="70"/>
  <c r="Q247" i="70"/>
  <c r="Q258" i="70"/>
  <c r="S253" i="70"/>
  <c r="Q252" i="70"/>
  <c r="M242" i="70"/>
  <c r="Q254" i="70"/>
  <c r="Q251" i="70"/>
  <c r="S259" i="70"/>
  <c r="S254" i="70"/>
  <c r="S234" i="69"/>
  <c r="M218" i="69"/>
  <c r="O216" i="69"/>
  <c r="O215" i="69"/>
  <c r="O217" i="69"/>
  <c r="O229" i="69"/>
  <c r="O227" i="69"/>
  <c r="Q219" i="69"/>
  <c r="Q233" i="69"/>
  <c r="Q218" i="69"/>
  <c r="Q225" i="69"/>
  <c r="O219" i="69"/>
  <c r="O225" i="69"/>
  <c r="M217" i="69"/>
  <c r="O223" i="69"/>
  <c r="Q223" i="69"/>
  <c r="Q231" i="69"/>
  <c r="O231" i="69"/>
  <c r="O220" i="69"/>
  <c r="Q229" i="69"/>
  <c r="O221" i="69"/>
  <c r="Q228" i="69"/>
  <c r="M225" i="69"/>
  <c r="Q216" i="69"/>
  <c r="Q224" i="69"/>
  <c r="M221" i="69"/>
  <c r="O226" i="69"/>
  <c r="Q221" i="69"/>
  <c r="M227" i="69"/>
  <c r="Q217" i="69"/>
  <c r="M215" i="69"/>
  <c r="M231" i="69"/>
  <c r="Q226" i="69"/>
  <c r="O224" i="69"/>
  <c r="O222" i="69"/>
  <c r="Q220" i="69"/>
  <c r="M223" i="69"/>
  <c r="M216" i="69"/>
  <c r="M224" i="69"/>
  <c r="Q215" i="69"/>
  <c r="M228" i="69"/>
  <c r="O228" i="69"/>
  <c r="O232" i="69"/>
  <c r="M233" i="69"/>
  <c r="M229" i="69"/>
  <c r="O233" i="69"/>
  <c r="Q222" i="69"/>
  <c r="O230" i="69"/>
  <c r="M222" i="69"/>
  <c r="M219" i="69"/>
  <c r="Q227" i="69"/>
  <c r="M232" i="69"/>
  <c r="M220" i="69"/>
  <c r="M226" i="69"/>
  <c r="Q230" i="69"/>
  <c r="M230" i="69"/>
  <c r="Q232" i="69"/>
  <c r="O218" i="69"/>
  <c r="S260" i="69"/>
  <c r="Q245" i="69"/>
  <c r="Q244" i="69"/>
  <c r="M249" i="69"/>
  <c r="M257" i="69"/>
  <c r="Q249" i="69"/>
  <c r="Q250" i="69"/>
  <c r="Q247" i="69"/>
  <c r="Q242" i="69"/>
  <c r="M253" i="69"/>
  <c r="Q254" i="69"/>
  <c r="Q248" i="69"/>
  <c r="M250" i="69"/>
  <c r="M256" i="69"/>
  <c r="S253" i="69"/>
  <c r="Q258" i="69"/>
  <c r="Q252" i="69"/>
  <c r="Q259" i="69"/>
  <c r="M244" i="69"/>
  <c r="M252" i="69"/>
  <c r="M251" i="69"/>
  <c r="Q251" i="69"/>
  <c r="M241" i="69"/>
  <c r="Q253" i="69"/>
  <c r="M259" i="69"/>
  <c r="Q241" i="69"/>
  <c r="M248" i="69"/>
  <c r="M245" i="69"/>
  <c r="M242" i="69"/>
  <c r="M255" i="69"/>
  <c r="M243" i="69"/>
  <c r="Q257" i="69"/>
  <c r="M246" i="69"/>
  <c r="M247" i="69"/>
  <c r="O241" i="69"/>
  <c r="M258" i="69"/>
  <c r="Q256" i="69"/>
  <c r="Q255" i="69"/>
  <c r="Q246" i="69"/>
  <c r="Q243" i="69"/>
  <c r="S249" i="69"/>
  <c r="M254" i="69"/>
  <c r="S241" i="69"/>
  <c r="S250" i="69"/>
  <c r="M260" i="69"/>
  <c r="S247" i="69"/>
  <c r="S244" i="69"/>
  <c r="S245" i="69"/>
  <c r="S254" i="69"/>
  <c r="S246" i="68"/>
  <c r="S247" i="68"/>
  <c r="S260" i="68"/>
  <c r="Q241" i="68"/>
  <c r="M242" i="68"/>
  <c r="M253" i="68"/>
  <c r="M249" i="68"/>
  <c r="M243" i="68"/>
  <c r="M241" i="68"/>
  <c r="M251" i="68"/>
  <c r="M247" i="68"/>
  <c r="Q242" i="68"/>
  <c r="M245" i="68"/>
  <c r="M259" i="68"/>
  <c r="M255" i="68"/>
  <c r="M252" i="68"/>
  <c r="M254" i="68"/>
  <c r="Q246" i="68"/>
  <c r="M246" i="68"/>
  <c r="Q247" i="68"/>
  <c r="Q243" i="68"/>
  <c r="Q256" i="68"/>
  <c r="Q250" i="68"/>
  <c r="M248" i="68"/>
  <c r="Q252" i="68"/>
  <c r="Q258" i="68"/>
  <c r="Q248" i="68"/>
  <c r="S241" i="68"/>
  <c r="M244" i="68"/>
  <c r="Q245" i="68"/>
  <c r="Q244" i="68"/>
  <c r="S249" i="68"/>
  <c r="Q253" i="68"/>
  <c r="M256" i="68"/>
  <c r="O241" i="68"/>
  <c r="M258" i="68"/>
  <c r="Q259" i="68"/>
  <c r="Q255" i="68"/>
  <c r="M257" i="68"/>
  <c r="M250" i="68"/>
  <c r="S255" i="68"/>
  <c r="Q249" i="68"/>
  <c r="Q257" i="68"/>
  <c r="Q254" i="68"/>
  <c r="S243" i="68"/>
  <c r="Q251" i="68"/>
  <c r="S251" i="68"/>
  <c r="M260" i="68"/>
  <c r="S254" i="68"/>
  <c r="S250" i="68"/>
  <c r="S248" i="68"/>
  <c r="S242" i="68"/>
  <c r="S234" i="67"/>
  <c r="M233" i="67"/>
  <c r="M229" i="67"/>
  <c r="M231" i="67"/>
  <c r="M227" i="67"/>
  <c r="M228" i="67"/>
  <c r="M232" i="67"/>
  <c r="M215" i="67"/>
  <c r="M224" i="67"/>
  <c r="M230" i="67"/>
  <c r="M220" i="67"/>
  <c r="O221" i="67"/>
  <c r="O224" i="67"/>
  <c r="O222" i="67"/>
  <c r="Q227" i="67"/>
  <c r="Q230" i="67"/>
  <c r="M217" i="67"/>
  <c r="Q229" i="67"/>
  <c r="O225" i="67"/>
  <c r="O223" i="67"/>
  <c r="Q231" i="67"/>
  <c r="Q232" i="67"/>
  <c r="M223" i="67"/>
  <c r="M221" i="67"/>
  <c r="O228" i="67"/>
  <c r="Q233" i="67"/>
  <c r="O232" i="67"/>
  <c r="M225" i="67"/>
  <c r="O231" i="67"/>
  <c r="O226" i="67"/>
  <c r="M219" i="67"/>
  <c r="O229" i="67"/>
  <c r="Q216" i="67"/>
  <c r="M234" i="67"/>
  <c r="S228" i="67"/>
  <c r="Q226" i="67"/>
  <c r="O220" i="67"/>
  <c r="Q219" i="67"/>
  <c r="Q224" i="67"/>
  <c r="O219" i="67"/>
  <c r="O233" i="67"/>
  <c r="Q222" i="67"/>
  <c r="Q225" i="67"/>
  <c r="S231" i="67"/>
  <c r="Q220" i="67"/>
  <c r="O216" i="67"/>
  <c r="O218" i="67"/>
  <c r="O217" i="67"/>
  <c r="S232" i="67"/>
  <c r="Q221" i="67"/>
  <c r="O215" i="67"/>
  <c r="O227" i="67"/>
  <c r="O230" i="67"/>
  <c r="S220" i="67"/>
  <c r="M226" i="67"/>
  <c r="Q218" i="67"/>
  <c r="Q217" i="67"/>
  <c r="Q223" i="67"/>
  <c r="M216" i="67"/>
  <c r="Q228" i="67"/>
  <c r="M222" i="67"/>
  <c r="M218" i="67"/>
  <c r="Q215" i="67"/>
  <c r="S219" i="67"/>
  <c r="S260" i="67"/>
  <c r="Q242" i="67"/>
  <c r="M250" i="67"/>
  <c r="Q243" i="67"/>
  <c r="Q250" i="67"/>
  <c r="M249" i="67"/>
  <c r="M253" i="67"/>
  <c r="M247" i="67"/>
  <c r="Q252" i="67"/>
  <c r="M256" i="67"/>
  <c r="Q246" i="67"/>
  <c r="M252" i="67"/>
  <c r="Q258" i="67"/>
  <c r="M244" i="67"/>
  <c r="M257" i="67"/>
  <c r="M254" i="67"/>
  <c r="M251" i="67"/>
  <c r="O241" i="67"/>
  <c r="M255" i="67"/>
  <c r="M245" i="67"/>
  <c r="Q257" i="67"/>
  <c r="M241" i="67"/>
  <c r="M242" i="67"/>
  <c r="Q249" i="67"/>
  <c r="Q245" i="67"/>
  <c r="Q259" i="67"/>
  <c r="Q248" i="67"/>
  <c r="Q251" i="67"/>
  <c r="M248" i="67"/>
  <c r="M243" i="67"/>
  <c r="M258" i="67"/>
  <c r="S245" i="67"/>
  <c r="S254" i="67"/>
  <c r="S253" i="67"/>
  <c r="S249" i="67"/>
  <c r="Q244" i="67"/>
  <c r="Q254" i="67"/>
  <c r="Q247" i="67"/>
  <c r="S241" i="67"/>
  <c r="S257" i="67"/>
  <c r="M259" i="67"/>
  <c r="Q241" i="67"/>
  <c r="Q256" i="67"/>
  <c r="Q255" i="67"/>
  <c r="S251" i="67"/>
  <c r="S242" i="67"/>
  <c r="M246" i="67"/>
  <c r="Q253" i="67"/>
  <c r="S244" i="67"/>
  <c r="S233" i="67"/>
  <c r="S248" i="67"/>
  <c r="S250" i="67"/>
  <c r="O234" i="67"/>
  <c r="S230" i="67"/>
  <c r="Q234" i="67"/>
  <c r="S215" i="66"/>
  <c r="S260" i="66"/>
  <c r="M257" i="66"/>
  <c r="M245" i="66"/>
  <c r="M251" i="66"/>
  <c r="M249" i="66"/>
  <c r="M241" i="66"/>
  <c r="M253" i="66"/>
  <c r="M256" i="66"/>
  <c r="M255" i="66"/>
  <c r="M258" i="66"/>
  <c r="M259" i="66"/>
  <c r="M254" i="66"/>
  <c r="M243" i="66"/>
  <c r="M252" i="66"/>
  <c r="Q255" i="66"/>
  <c r="Q248" i="66"/>
  <c r="S243" i="66"/>
  <c r="Q250" i="66"/>
  <c r="Q246" i="66"/>
  <c r="Q252" i="66"/>
  <c r="M244" i="66"/>
  <c r="Q258" i="66"/>
  <c r="O241" i="66"/>
  <c r="M242" i="66"/>
  <c r="Q243" i="66"/>
  <c r="Q244" i="66"/>
  <c r="Q254" i="66"/>
  <c r="Q241" i="66"/>
  <c r="Q242" i="66"/>
  <c r="M247" i="66"/>
  <c r="S253" i="66"/>
  <c r="M250" i="66"/>
  <c r="Q253" i="66"/>
  <c r="Q256" i="66"/>
  <c r="Q247" i="66"/>
  <c r="S256" i="66"/>
  <c r="Q257" i="66"/>
  <c r="Q251" i="66"/>
  <c r="Q245" i="66"/>
  <c r="S252" i="66"/>
  <c r="S259" i="66"/>
  <c r="M248" i="66"/>
  <c r="M246" i="66"/>
  <c r="Q259" i="66"/>
  <c r="Q249" i="66"/>
  <c r="Q234" i="66"/>
  <c r="S257" i="66"/>
  <c r="S246" i="66"/>
  <c r="S247" i="66"/>
  <c r="S250" i="66"/>
  <c r="S234" i="66"/>
  <c r="M232" i="66"/>
  <c r="M228" i="66"/>
  <c r="M233" i="66"/>
  <c r="M231" i="66"/>
  <c r="M229" i="66"/>
  <c r="M227" i="66"/>
  <c r="M226" i="66"/>
  <c r="M230" i="66"/>
  <c r="Q219" i="66"/>
  <c r="O222" i="66"/>
  <c r="Q228" i="66"/>
  <c r="O217" i="66"/>
  <c r="Q222" i="66"/>
  <c r="O229" i="66"/>
  <c r="Q220" i="66"/>
  <c r="M222" i="66"/>
  <c r="O221" i="66"/>
  <c r="S228" i="66"/>
  <c r="M216" i="66"/>
  <c r="O223" i="66"/>
  <c r="O220" i="66"/>
  <c r="M215" i="66"/>
  <c r="M218" i="66"/>
  <c r="Q230" i="66"/>
  <c r="M217" i="66"/>
  <c r="O225" i="66"/>
  <c r="O230" i="66"/>
  <c r="Q223" i="66"/>
  <c r="Q231" i="66"/>
  <c r="Q226" i="66"/>
  <c r="Q232" i="66"/>
  <c r="Q221" i="66"/>
  <c r="O231" i="66"/>
  <c r="S231" i="66"/>
  <c r="O233" i="66"/>
  <c r="Q225" i="66"/>
  <c r="M223" i="66"/>
  <c r="O224" i="66"/>
  <c r="Q229" i="66"/>
  <c r="S232" i="66"/>
  <c r="Q218" i="66"/>
  <c r="O228" i="66"/>
  <c r="M225" i="66"/>
  <c r="S226" i="66"/>
  <c r="Q215" i="66"/>
  <c r="Q227" i="66"/>
  <c r="Q217" i="66"/>
  <c r="O227" i="66"/>
  <c r="O216" i="66"/>
  <c r="S230" i="66"/>
  <c r="Q233" i="66"/>
  <c r="O215" i="66"/>
  <c r="O219" i="66"/>
  <c r="M224" i="66"/>
  <c r="Q224" i="66"/>
  <c r="O226" i="66"/>
  <c r="M219" i="66"/>
  <c r="O232" i="66"/>
  <c r="O218" i="66"/>
  <c r="Q216" i="66"/>
  <c r="M221" i="66"/>
  <c r="M220" i="66"/>
  <c r="O234" i="66"/>
  <c r="S224" i="66"/>
  <c r="M234" i="66"/>
  <c r="S251" i="66"/>
  <c r="S248" i="66"/>
  <c r="S245" i="66"/>
  <c r="S223" i="66"/>
  <c r="S218" i="66"/>
  <c r="S225" i="65"/>
  <c r="Q234" i="65"/>
  <c r="S220" i="65"/>
  <c r="S232" i="65"/>
  <c r="S226" i="65"/>
  <c r="S247" i="65"/>
  <c r="S234" i="65"/>
  <c r="O220" i="65"/>
  <c r="M222" i="65"/>
  <c r="O219" i="65"/>
  <c r="M230" i="65"/>
  <c r="O216" i="65"/>
  <c r="M226" i="65"/>
  <c r="M223" i="65"/>
  <c r="M224" i="65"/>
  <c r="O218" i="65"/>
  <c r="M217" i="65"/>
  <c r="O224" i="65"/>
  <c r="M216" i="65"/>
  <c r="M218" i="65"/>
  <c r="O217" i="65"/>
  <c r="M231" i="65"/>
  <c r="M227" i="65"/>
  <c r="O215" i="65"/>
  <c r="O226" i="65"/>
  <c r="M215" i="65"/>
  <c r="O222" i="65"/>
  <c r="Q216" i="65"/>
  <c r="M232" i="65"/>
  <c r="Q221" i="65"/>
  <c r="M233" i="65"/>
  <c r="M221" i="65"/>
  <c r="Q229" i="65"/>
  <c r="O223" i="65"/>
  <c r="O221" i="65"/>
  <c r="Q215" i="65"/>
  <c r="Q231" i="65"/>
  <c r="Q217" i="65"/>
  <c r="Q218" i="65"/>
  <c r="Q223" i="65"/>
  <c r="M234" i="65"/>
  <c r="M220" i="65"/>
  <c r="S217" i="65"/>
  <c r="S218" i="65"/>
  <c r="M229" i="65"/>
  <c r="M219" i="65"/>
  <c r="Q220" i="65"/>
  <c r="O234" i="65"/>
  <c r="Q232" i="65"/>
  <c r="Q233" i="65"/>
  <c r="Q224" i="65"/>
  <c r="S222" i="65"/>
  <c r="Q227" i="65"/>
  <c r="O228" i="65"/>
  <c r="O227" i="65"/>
  <c r="Q225" i="65"/>
  <c r="Q226" i="65"/>
  <c r="O231" i="65"/>
  <c r="Q230" i="65"/>
  <c r="Q228" i="65"/>
  <c r="O230" i="65"/>
  <c r="O225" i="65"/>
  <c r="M225" i="65"/>
  <c r="M228" i="65"/>
  <c r="O232" i="65"/>
  <c r="Q219" i="65"/>
  <c r="O233" i="65"/>
  <c r="O229" i="65"/>
  <c r="Q222" i="65"/>
  <c r="S215" i="65"/>
  <c r="S231" i="65"/>
  <c r="S230" i="65"/>
  <c r="S229" i="65"/>
  <c r="S260" i="65"/>
  <c r="M243" i="65"/>
  <c r="Q258" i="65"/>
  <c r="M249" i="65"/>
  <c r="Q259" i="65"/>
  <c r="Q257" i="65"/>
  <c r="O241" i="65"/>
  <c r="M247" i="65"/>
  <c r="Q255" i="65"/>
  <c r="Q254" i="65"/>
  <c r="S243" i="65"/>
  <c r="Q245" i="65"/>
  <c r="Q242" i="65"/>
  <c r="Q252" i="65"/>
  <c r="Q249" i="65"/>
  <c r="M251" i="65"/>
  <c r="Q241" i="65"/>
  <c r="M245" i="65"/>
  <c r="M259" i="65"/>
  <c r="Q247" i="65"/>
  <c r="M241" i="65"/>
  <c r="Q243" i="65"/>
  <c r="Q250" i="65"/>
  <c r="M256" i="65"/>
  <c r="Q253" i="65"/>
  <c r="M255" i="65"/>
  <c r="Q256" i="65"/>
  <c r="M246" i="65"/>
  <c r="M252" i="65"/>
  <c r="Q251" i="65"/>
  <c r="M254" i="65"/>
  <c r="M258" i="65"/>
  <c r="M242" i="65"/>
  <c r="M250" i="65"/>
  <c r="M244" i="65"/>
  <c r="M248" i="65"/>
  <c r="Q246" i="65"/>
  <c r="Q244" i="65"/>
  <c r="Q248" i="65"/>
  <c r="M257" i="65"/>
  <c r="M253" i="65"/>
  <c r="S219" i="65"/>
  <c r="S241" i="65"/>
  <c r="S258" i="64"/>
  <c r="S245" i="64"/>
  <c r="S249" i="64"/>
  <c r="S246" i="64"/>
  <c r="M260" i="64"/>
  <c r="S243" i="64"/>
  <c r="S252" i="64"/>
  <c r="S260" i="64"/>
  <c r="M250" i="64"/>
  <c r="M248" i="64"/>
  <c r="M255" i="64"/>
  <c r="M253" i="64"/>
  <c r="M244" i="64"/>
  <c r="M252" i="64"/>
  <c r="M257" i="64"/>
  <c r="M258" i="64"/>
  <c r="M242" i="64"/>
  <c r="M256" i="64"/>
  <c r="M254" i="64"/>
  <c r="M259" i="64"/>
  <c r="M246" i="64"/>
  <c r="M251" i="64"/>
  <c r="S254" i="64"/>
  <c r="Q251" i="64"/>
  <c r="Q250" i="64"/>
  <c r="O241" i="64"/>
  <c r="Q253" i="64"/>
  <c r="Q249" i="64"/>
  <c r="Q245" i="64"/>
  <c r="Q246" i="64"/>
  <c r="Q243" i="64"/>
  <c r="S251" i="64"/>
  <c r="Q244" i="64"/>
  <c r="Q254" i="64"/>
  <c r="S259" i="64"/>
  <c r="Q252" i="64"/>
  <c r="M245" i="64"/>
  <c r="M243" i="64"/>
  <c r="Q242" i="64"/>
  <c r="Q248" i="64"/>
  <c r="Q257" i="64"/>
  <c r="M241" i="64"/>
  <c r="Q256" i="64"/>
  <c r="Q241" i="64"/>
  <c r="Q258" i="64"/>
  <c r="M249" i="64"/>
  <c r="Q247" i="64"/>
  <c r="Q259" i="64"/>
  <c r="M247" i="64"/>
  <c r="Q255" i="64"/>
  <c r="S257" i="64"/>
  <c r="S242" i="64"/>
  <c r="S250" i="64"/>
  <c r="S256" i="64"/>
  <c r="S248" i="64"/>
  <c r="S247" i="64"/>
  <c r="Q260" i="64"/>
  <c r="S234" i="64"/>
  <c r="O218" i="64"/>
  <c r="O220" i="64"/>
  <c r="O216" i="64"/>
  <c r="M233" i="64"/>
  <c r="M232" i="64"/>
  <c r="M228" i="64"/>
  <c r="M226" i="64"/>
  <c r="M230" i="64"/>
  <c r="O219" i="64"/>
  <c r="M231" i="64"/>
  <c r="Q227" i="64"/>
  <c r="O217" i="64"/>
  <c r="M229" i="64"/>
  <c r="Q226" i="64"/>
  <c r="Q215" i="64"/>
  <c r="Q219" i="64"/>
  <c r="M215" i="64"/>
  <c r="Q224" i="64"/>
  <c r="S228" i="64"/>
  <c r="M216" i="64"/>
  <c r="O223" i="64"/>
  <c r="O225" i="64"/>
  <c r="Q229" i="64"/>
  <c r="Q217" i="64"/>
  <c r="Q223" i="64"/>
  <c r="O230" i="64"/>
  <c r="M218" i="64"/>
  <c r="Q228" i="64"/>
  <c r="Q225" i="64"/>
  <c r="S233" i="64"/>
  <c r="O231" i="64"/>
  <c r="O228" i="64"/>
  <c r="Q232" i="64"/>
  <c r="Q222" i="64"/>
  <c r="Q220" i="64"/>
  <c r="O221" i="64"/>
  <c r="S230" i="64"/>
  <c r="M225" i="64"/>
  <c r="M223" i="64"/>
  <c r="O224" i="64"/>
  <c r="Q221" i="64"/>
  <c r="Q216" i="64"/>
  <c r="M219" i="64"/>
  <c r="O233" i="64"/>
  <c r="Q218" i="64"/>
  <c r="M221" i="64"/>
  <c r="M224" i="64"/>
  <c r="M220" i="64"/>
  <c r="Q230" i="64"/>
  <c r="Q233" i="64"/>
  <c r="Q231" i="64"/>
  <c r="O229" i="64"/>
  <c r="M222" i="64"/>
  <c r="O222" i="64"/>
  <c r="O227" i="64"/>
  <c r="M217" i="64"/>
  <c r="O232" i="64"/>
  <c r="O215" i="64"/>
  <c r="M227" i="64"/>
  <c r="O226" i="64"/>
  <c r="S255" i="64"/>
  <c r="O234" i="64"/>
  <c r="S227" i="64"/>
  <c r="S216" i="64"/>
  <c r="S232" i="64"/>
  <c r="S231" i="64"/>
  <c r="S221" i="64"/>
  <c r="S260" i="61"/>
  <c r="O241" i="61"/>
  <c r="Q241" i="61"/>
  <c r="M247" i="61"/>
  <c r="M248" i="61"/>
  <c r="M253" i="61"/>
  <c r="Q243" i="61"/>
  <c r="Q247" i="61"/>
  <c r="Q258" i="61"/>
  <c r="Q246" i="61"/>
  <c r="Q242" i="61"/>
  <c r="Q250" i="61"/>
  <c r="Q249" i="61"/>
  <c r="Q254" i="61"/>
  <c r="Q257" i="61"/>
  <c r="M256" i="61"/>
  <c r="M257" i="61"/>
  <c r="M245" i="61"/>
  <c r="M255" i="61"/>
  <c r="Q255" i="61"/>
  <c r="M258" i="61"/>
  <c r="Q244" i="61"/>
  <c r="Q253" i="61"/>
  <c r="Q256" i="61"/>
  <c r="M251" i="61"/>
  <c r="M252" i="61"/>
  <c r="M254" i="61"/>
  <c r="M259" i="61"/>
  <c r="M244" i="61"/>
  <c r="M250" i="61"/>
  <c r="Q251" i="61"/>
  <c r="Q259" i="61"/>
  <c r="M243" i="61"/>
  <c r="Q252" i="61"/>
  <c r="Q248" i="61"/>
  <c r="M242" i="61"/>
  <c r="M246" i="61"/>
  <c r="M241" i="61"/>
  <c r="M249" i="61"/>
  <c r="Q245" i="61"/>
  <c r="S234" i="61"/>
  <c r="Q233" i="61"/>
  <c r="Q229" i="61"/>
  <c r="Q216" i="61"/>
  <c r="M215" i="61"/>
  <c r="Q225" i="61"/>
  <c r="Q220" i="61"/>
  <c r="Q219" i="61"/>
  <c r="O225" i="61"/>
  <c r="O217" i="61"/>
  <c r="M221" i="61"/>
  <c r="M231" i="61"/>
  <c r="M219" i="61"/>
  <c r="M220" i="61"/>
  <c r="O229" i="61"/>
  <c r="O220" i="61"/>
  <c r="Q232" i="61"/>
  <c r="S215" i="61"/>
  <c r="M228" i="61"/>
  <c r="Q226" i="61"/>
  <c r="Q223" i="61"/>
  <c r="O227" i="61"/>
  <c r="M226" i="61"/>
  <c r="O228" i="61"/>
  <c r="M222" i="61"/>
  <c r="M234" i="61"/>
  <c r="Q230" i="61"/>
  <c r="M216" i="61"/>
  <c r="O223" i="61"/>
  <c r="Q227" i="61"/>
  <c r="M227" i="61"/>
  <c r="Q221" i="61"/>
  <c r="O231" i="61"/>
  <c r="O215" i="61"/>
  <c r="O219" i="61"/>
  <c r="O222" i="61"/>
  <c r="M218" i="61"/>
  <c r="Q215" i="61"/>
  <c r="O218" i="61"/>
  <c r="Q228" i="61"/>
  <c r="M233" i="61"/>
  <c r="M230" i="61"/>
  <c r="Q218" i="61"/>
  <c r="O233" i="61"/>
  <c r="O221" i="61"/>
  <c r="Q217" i="61"/>
  <c r="O216" i="61"/>
  <c r="Q224" i="61"/>
  <c r="Q231" i="61"/>
  <c r="M225" i="61"/>
  <c r="O224" i="61"/>
  <c r="M229" i="61"/>
  <c r="O230" i="61"/>
  <c r="M217" i="61"/>
  <c r="M232" i="61"/>
  <c r="Q222" i="61"/>
  <c r="O226" i="61"/>
  <c r="O232" i="61"/>
  <c r="M224" i="61"/>
  <c r="M223" i="61"/>
  <c r="O234" i="61"/>
  <c r="S254" i="61"/>
  <c r="S217" i="61"/>
  <c r="S228" i="61"/>
  <c r="S223" i="61"/>
  <c r="S233" i="61"/>
  <c r="S227" i="61"/>
  <c r="S256" i="61"/>
  <c r="S218" i="61"/>
  <c r="S246" i="58"/>
  <c r="S249" i="58"/>
  <c r="M260" i="58"/>
  <c r="S243" i="58"/>
  <c r="S250" i="58"/>
  <c r="S255" i="58"/>
  <c r="S260" i="58"/>
  <c r="M254" i="58"/>
  <c r="M251" i="58"/>
  <c r="M247" i="58"/>
  <c r="M248" i="58"/>
  <c r="O241" i="58"/>
  <c r="M244" i="58"/>
  <c r="Q258" i="58"/>
  <c r="Q259" i="58"/>
  <c r="Q257" i="58"/>
  <c r="M257" i="58"/>
  <c r="M250" i="58"/>
  <c r="M256" i="58"/>
  <c r="M242" i="58"/>
  <c r="S256" i="58"/>
  <c r="M253" i="58"/>
  <c r="Q248" i="58"/>
  <c r="Q250" i="58"/>
  <c r="M258" i="58"/>
  <c r="M246" i="58"/>
  <c r="M259" i="58"/>
  <c r="Q254" i="58"/>
  <c r="Q245" i="58"/>
  <c r="Q255" i="58"/>
  <c r="Q252" i="58"/>
  <c r="Q249" i="58"/>
  <c r="Q246" i="58"/>
  <c r="Q253" i="58"/>
  <c r="Q241" i="58"/>
  <c r="Q244" i="58"/>
  <c r="Q251" i="58"/>
  <c r="Q242" i="58"/>
  <c r="M255" i="58"/>
  <c r="S244" i="58"/>
  <c r="Q256" i="58"/>
  <c r="M245" i="58"/>
  <c r="M241" i="58"/>
  <c r="M249" i="58"/>
  <c r="S254" i="58"/>
  <c r="S257" i="58"/>
  <c r="M243" i="58"/>
  <c r="Q247" i="58"/>
  <c r="M252" i="58"/>
  <c r="Q243" i="58"/>
  <c r="Q260" i="58"/>
  <c r="S242" i="58"/>
  <c r="S252" i="58"/>
  <c r="S247" i="58"/>
  <c r="S241" i="58"/>
  <c r="S234" i="58"/>
  <c r="Q229" i="58"/>
  <c r="O220" i="58"/>
  <c r="Q230" i="58"/>
  <c r="O216" i="58"/>
  <c r="O218" i="58"/>
  <c r="O223" i="58"/>
  <c r="O226" i="58"/>
  <c r="O224" i="58"/>
  <c r="O217" i="58"/>
  <c r="O219" i="58"/>
  <c r="O221" i="58"/>
  <c r="O215" i="58"/>
  <c r="O227" i="58"/>
  <c r="Q233" i="58"/>
  <c r="O222" i="58"/>
  <c r="O225" i="58"/>
  <c r="O230" i="58"/>
  <c r="M229" i="58"/>
  <c r="Q219" i="58"/>
  <c r="Q217" i="58"/>
  <c r="Q222" i="58"/>
  <c r="M224" i="58"/>
  <c r="M215" i="58"/>
  <c r="M228" i="58"/>
  <c r="M225" i="58"/>
  <c r="M216" i="58"/>
  <c r="Q226" i="58"/>
  <c r="O228" i="58"/>
  <c r="Q218" i="58"/>
  <c r="Q220" i="58"/>
  <c r="Q223" i="58"/>
  <c r="M233" i="58"/>
  <c r="M221" i="58"/>
  <c r="O231" i="58"/>
  <c r="Q225" i="58"/>
  <c r="O232" i="58"/>
  <c r="M218" i="58"/>
  <c r="M230" i="58"/>
  <c r="M226" i="58"/>
  <c r="M219" i="58"/>
  <c r="M231" i="58"/>
  <c r="Q221" i="58"/>
  <c r="M217" i="58"/>
  <c r="M223" i="58"/>
  <c r="Q216" i="58"/>
  <c r="Q227" i="58"/>
  <c r="M220" i="58"/>
  <c r="Q224" i="58"/>
  <c r="M222" i="58"/>
  <c r="Q232" i="58"/>
  <c r="O229" i="58"/>
  <c r="M232" i="58"/>
  <c r="M227" i="58"/>
  <c r="Q215" i="58"/>
  <c r="Q231" i="58"/>
  <c r="Q228" i="58"/>
  <c r="O233" i="58"/>
  <c r="S258" i="58"/>
  <c r="S245" i="58"/>
  <c r="S253" i="58"/>
  <c r="O234" i="58"/>
  <c r="S259" i="58"/>
  <c r="S220" i="58"/>
  <c r="S225" i="58"/>
  <c r="S251" i="58"/>
  <c r="S226" i="58"/>
  <c r="S227" i="58"/>
  <c r="S260" i="57"/>
  <c r="Q246" i="57"/>
  <c r="M258" i="57"/>
  <c r="M251" i="57"/>
  <c r="M254" i="57"/>
  <c r="M250" i="57"/>
  <c r="M256" i="57"/>
  <c r="Q245" i="57"/>
  <c r="M259" i="57"/>
  <c r="M249" i="57"/>
  <c r="M253" i="57"/>
  <c r="M248" i="57"/>
  <c r="Q248" i="57"/>
  <c r="M245" i="57"/>
  <c r="M241" i="57"/>
  <c r="M247" i="57"/>
  <c r="M257" i="57"/>
  <c r="Q247" i="57"/>
  <c r="M252" i="57"/>
  <c r="M246" i="57"/>
  <c r="M255" i="57"/>
  <c r="S248" i="57"/>
  <c r="Q253" i="57"/>
  <c r="S251" i="57"/>
  <c r="Q254" i="57"/>
  <c r="Q252" i="57"/>
  <c r="M244" i="57"/>
  <c r="Q255" i="57"/>
  <c r="Q241" i="57"/>
  <c r="Q258" i="57"/>
  <c r="M243" i="57"/>
  <c r="S246" i="57"/>
  <c r="Q249" i="57"/>
  <c r="S245" i="57"/>
  <c r="Q244" i="57"/>
  <c r="Q251" i="57"/>
  <c r="S256" i="57"/>
  <c r="M242" i="57"/>
  <c r="Q257" i="57"/>
  <c r="Q250" i="57"/>
  <c r="S253" i="57"/>
  <c r="Q259" i="57"/>
  <c r="O241" i="57"/>
  <c r="Q243" i="57"/>
  <c r="S247" i="57"/>
  <c r="Q256" i="57"/>
  <c r="Q242" i="57"/>
  <c r="S242" i="57"/>
  <c r="S257" i="57"/>
  <c r="S249" i="57"/>
  <c r="S258" i="57"/>
  <c r="S234" i="57"/>
  <c r="M222" i="57"/>
  <c r="O218" i="57"/>
  <c r="Q231" i="57"/>
  <c r="Q233" i="57"/>
  <c r="Q232" i="57"/>
  <c r="M221" i="57"/>
  <c r="M217" i="57"/>
  <c r="M220" i="57"/>
  <c r="M219" i="57"/>
  <c r="M223" i="57"/>
  <c r="M230" i="57"/>
  <c r="Q219" i="57"/>
  <c r="O220" i="57"/>
  <c r="O223" i="57"/>
  <c r="Q215" i="57"/>
  <c r="Q218" i="57"/>
  <c r="M225" i="57"/>
  <c r="M227" i="57"/>
  <c r="O229" i="57"/>
  <c r="Q222" i="57"/>
  <c r="S220" i="57"/>
  <c r="O230" i="57"/>
  <c r="M224" i="57"/>
  <c r="O222" i="57"/>
  <c r="O215" i="57"/>
  <c r="O233" i="57"/>
  <c r="Q217" i="57"/>
  <c r="S217" i="57"/>
  <c r="M229" i="57"/>
  <c r="Q227" i="57"/>
  <c r="Q228" i="57"/>
  <c r="M233" i="57"/>
  <c r="Q223" i="57"/>
  <c r="Q224" i="57"/>
  <c r="Q226" i="57"/>
  <c r="O217" i="57"/>
  <c r="M218" i="57"/>
  <c r="M228" i="57"/>
  <c r="S223" i="57"/>
  <c r="M215" i="57"/>
  <c r="M226" i="57"/>
  <c r="Q230" i="57"/>
  <c r="M231" i="57"/>
  <c r="S221" i="57"/>
  <c r="M216" i="57"/>
  <c r="O231" i="57"/>
  <c r="Q216" i="57"/>
  <c r="O216" i="57"/>
  <c r="O219" i="57"/>
  <c r="Q221" i="57"/>
  <c r="O224" i="57"/>
  <c r="O225" i="57"/>
  <c r="O232" i="57"/>
  <c r="O228" i="57"/>
  <c r="O226" i="57"/>
  <c r="Q220" i="57"/>
  <c r="O227" i="57"/>
  <c r="Q225" i="57"/>
  <c r="O221" i="57"/>
  <c r="Q229" i="57"/>
  <c r="M232" i="57"/>
  <c r="S254" i="57"/>
  <c r="Q260" i="57"/>
  <c r="M260" i="57"/>
  <c r="Q234" i="57"/>
  <c r="S242" i="46"/>
  <c r="S241" i="46"/>
  <c r="S260" i="46"/>
  <c r="M257" i="46"/>
  <c r="M249" i="46"/>
  <c r="Q254" i="46"/>
  <c r="Q250" i="46"/>
  <c r="M259" i="46"/>
  <c r="M241" i="46"/>
  <c r="Q246" i="46"/>
  <c r="M253" i="46"/>
  <c r="Q258" i="46"/>
  <c r="Q256" i="46"/>
  <c r="M245" i="46"/>
  <c r="Q242" i="46"/>
  <c r="Q243" i="46"/>
  <c r="M242" i="46"/>
  <c r="Q247" i="46"/>
  <c r="M256" i="46"/>
  <c r="Q257" i="46"/>
  <c r="Q244" i="46"/>
  <c r="Q249" i="46"/>
  <c r="M248" i="46"/>
  <c r="S249" i="46"/>
  <c r="M247" i="46"/>
  <c r="S245" i="46"/>
  <c r="Q253" i="46"/>
  <c r="Q241" i="46"/>
  <c r="M246" i="46"/>
  <c r="Q259" i="46"/>
  <c r="M250" i="46"/>
  <c r="O241" i="46"/>
  <c r="M243" i="46"/>
  <c r="M251" i="46"/>
  <c r="M255" i="46"/>
  <c r="Q255" i="46"/>
  <c r="Q245" i="46"/>
  <c r="M252" i="46"/>
  <c r="M244" i="46"/>
  <c r="M254" i="46"/>
  <c r="Q251" i="46"/>
  <c r="Q248" i="46"/>
  <c r="M258" i="46"/>
  <c r="Q252" i="46"/>
  <c r="S250" i="46"/>
  <c r="Q260" i="46"/>
  <c r="S244" i="46"/>
  <c r="S253" i="46"/>
  <c r="S247" i="46"/>
  <c r="S251" i="46"/>
  <c r="S259" i="46"/>
  <c r="S248" i="46"/>
  <c r="S254" i="46"/>
  <c r="S234" i="46"/>
  <c r="Q233" i="46"/>
  <c r="Q231" i="46"/>
  <c r="Q216" i="46"/>
  <c r="M232" i="46"/>
  <c r="Q232" i="46"/>
  <c r="M226" i="46"/>
  <c r="Q230" i="46"/>
  <c r="M231" i="46"/>
  <c r="M228" i="46"/>
  <c r="M230" i="46"/>
  <c r="M233" i="46"/>
  <c r="M224" i="46"/>
  <c r="M216" i="46"/>
  <c r="O224" i="46"/>
  <c r="M215" i="46"/>
  <c r="M222" i="46"/>
  <c r="M229" i="46"/>
  <c r="O216" i="46"/>
  <c r="M223" i="46"/>
  <c r="O228" i="46"/>
  <c r="Q225" i="46"/>
  <c r="Q229" i="46"/>
  <c r="M221" i="46"/>
  <c r="O229" i="46"/>
  <c r="Q224" i="46"/>
  <c r="O218" i="46"/>
  <c r="O226" i="46"/>
  <c r="O223" i="46"/>
  <c r="Q228" i="46"/>
  <c r="O220" i="46"/>
  <c r="O230" i="46"/>
  <c r="Q215" i="46"/>
  <c r="Q219" i="46"/>
  <c r="O225" i="46"/>
  <c r="Q222" i="46"/>
  <c r="Q221" i="46"/>
  <c r="O215" i="46"/>
  <c r="Q226" i="46"/>
  <c r="M218" i="46"/>
  <c r="S226" i="46"/>
  <c r="M217" i="46"/>
  <c r="O231" i="46"/>
  <c r="M220" i="46"/>
  <c r="M225" i="46"/>
  <c r="Q217" i="46"/>
  <c r="O233" i="46"/>
  <c r="O219" i="46"/>
  <c r="O222" i="46"/>
  <c r="S230" i="46"/>
  <c r="O221" i="46"/>
  <c r="O227" i="46"/>
  <c r="Q218" i="46"/>
  <c r="Q223" i="46"/>
  <c r="O217" i="46"/>
  <c r="O232" i="46"/>
  <c r="M219" i="46"/>
  <c r="M227" i="46"/>
  <c r="Q227" i="46"/>
  <c r="Q220" i="46"/>
  <c r="S233" i="46"/>
  <c r="S224" i="46"/>
  <c r="S228" i="46"/>
  <c r="S234" i="44"/>
  <c r="M219" i="44"/>
  <c r="Q218" i="44"/>
  <c r="M229" i="44"/>
  <c r="Q219" i="44"/>
  <c r="M226" i="44"/>
  <c r="M232" i="44"/>
  <c r="M216" i="44"/>
  <c r="Q231" i="44"/>
  <c r="Q221" i="44"/>
  <c r="Q215" i="44"/>
  <c r="Q223" i="44"/>
  <c r="Q227" i="44"/>
  <c r="Q228" i="44"/>
  <c r="M223" i="44"/>
  <c r="M233" i="44"/>
  <c r="M215" i="44"/>
  <c r="M230" i="44"/>
  <c r="O228" i="44"/>
  <c r="O223" i="44"/>
  <c r="Q222" i="44"/>
  <c r="Q232" i="44"/>
  <c r="O225" i="44"/>
  <c r="S230" i="44"/>
  <c r="S229" i="44"/>
  <c r="M228" i="44"/>
  <c r="S223" i="44"/>
  <c r="M224" i="44"/>
  <c r="Q230" i="44"/>
  <c r="O224" i="44"/>
  <c r="Q226" i="44"/>
  <c r="O229" i="44"/>
  <c r="Q216" i="44"/>
  <c r="O221" i="44"/>
  <c r="M225" i="44"/>
  <c r="O231" i="44"/>
  <c r="O233" i="44"/>
  <c r="O222" i="44"/>
  <c r="Q220" i="44"/>
  <c r="M217" i="44"/>
  <c r="O232" i="44"/>
  <c r="Q217" i="44"/>
  <c r="O230" i="44"/>
  <c r="O220" i="44"/>
  <c r="O227" i="44"/>
  <c r="M218" i="44"/>
  <c r="O215" i="44"/>
  <c r="Q229" i="44"/>
  <c r="M231" i="44"/>
  <c r="Q225" i="44"/>
  <c r="Q234" i="44"/>
  <c r="M221" i="44"/>
  <c r="O218" i="44"/>
  <c r="Q233" i="44"/>
  <c r="M220" i="44"/>
  <c r="O226" i="44"/>
  <c r="Q224" i="44"/>
  <c r="S226" i="44"/>
  <c r="M227" i="44"/>
  <c r="M222" i="44"/>
  <c r="O216" i="44"/>
  <c r="O219" i="44"/>
  <c r="O217" i="44"/>
  <c r="S216" i="44"/>
  <c r="S233" i="44"/>
  <c r="S247" i="44"/>
  <c r="S257" i="44"/>
  <c r="S245" i="44"/>
  <c r="S224" i="44"/>
  <c r="S222" i="44"/>
  <c r="S220" i="44"/>
  <c r="M260" i="44"/>
  <c r="S217" i="44"/>
  <c r="S251" i="44"/>
  <c r="S218" i="44"/>
  <c r="S219" i="44"/>
  <c r="O234" i="44"/>
  <c r="S260" i="44"/>
  <c r="Q257" i="44"/>
  <c r="Q245" i="44"/>
  <c r="Q253" i="44"/>
  <c r="M242" i="44"/>
  <c r="Q249" i="44"/>
  <c r="M250" i="44"/>
  <c r="Q246" i="44"/>
  <c r="Q241" i="44"/>
  <c r="Q254" i="44"/>
  <c r="M252" i="44"/>
  <c r="M248" i="44"/>
  <c r="O241" i="44"/>
  <c r="Q250" i="44"/>
  <c r="M256" i="44"/>
  <c r="Q242" i="44"/>
  <c r="Q258" i="44"/>
  <c r="Q252" i="44"/>
  <c r="S256" i="44"/>
  <c r="Q244" i="44"/>
  <c r="Q255" i="44"/>
  <c r="S250" i="44"/>
  <c r="M257" i="44"/>
  <c r="M241" i="44"/>
  <c r="Q256" i="44"/>
  <c r="M243" i="44"/>
  <c r="M244" i="44"/>
  <c r="M253" i="44"/>
  <c r="M255" i="44"/>
  <c r="Q248" i="44"/>
  <c r="M245" i="44"/>
  <c r="M258" i="44"/>
  <c r="M246" i="44"/>
  <c r="M251" i="44"/>
  <c r="S248" i="44"/>
  <c r="M247" i="44"/>
  <c r="Q260" i="44"/>
  <c r="M249" i="44"/>
  <c r="Q247" i="44"/>
  <c r="Q243" i="44"/>
  <c r="M259" i="44"/>
  <c r="M254" i="44"/>
  <c r="Q251" i="44"/>
  <c r="S242" i="44"/>
  <c r="Q259" i="44"/>
  <c r="S241" i="44"/>
  <c r="S243" i="44"/>
  <c r="S215" i="44"/>
  <c r="S231" i="44"/>
  <c r="S249" i="44"/>
  <c r="S252" i="44"/>
  <c r="S232" i="44"/>
  <c r="S259" i="44"/>
  <c r="S244" i="44"/>
  <c r="S246" i="44"/>
  <c r="S254" i="44"/>
  <c r="S260" i="43"/>
  <c r="Q259" i="43"/>
  <c r="Q245" i="43"/>
  <c r="Q242" i="43"/>
  <c r="Q241" i="43"/>
  <c r="M243" i="43"/>
  <c r="M244" i="43"/>
  <c r="M252" i="43"/>
  <c r="Q243" i="43"/>
  <c r="Q254" i="43"/>
  <c r="O241" i="43"/>
  <c r="M255" i="43"/>
  <c r="M257" i="43"/>
  <c r="M247" i="43"/>
  <c r="M250" i="43"/>
  <c r="M259" i="43"/>
  <c r="Q255" i="43"/>
  <c r="Q246" i="43"/>
  <c r="Q252" i="43"/>
  <c r="M249" i="43"/>
  <c r="Q250" i="43"/>
  <c r="M254" i="43"/>
  <c r="S244" i="43"/>
  <c r="Q244" i="43"/>
  <c r="Q248" i="43"/>
  <c r="M258" i="43"/>
  <c r="Q256" i="43"/>
  <c r="Q258" i="43"/>
  <c r="M253" i="43"/>
  <c r="Q249" i="43"/>
  <c r="Q251" i="43"/>
  <c r="M248" i="43"/>
  <c r="Q247" i="43"/>
  <c r="Q253" i="43"/>
  <c r="M246" i="43"/>
  <c r="M251" i="43"/>
  <c r="M242" i="43"/>
  <c r="M256" i="43"/>
  <c r="Q257" i="43"/>
  <c r="M241" i="43"/>
  <c r="M245" i="43"/>
  <c r="S253" i="43"/>
  <c r="S250" i="43"/>
  <c r="S257" i="43"/>
  <c r="S217" i="43"/>
  <c r="S231" i="43"/>
  <c r="S226" i="43"/>
  <c r="S255" i="43"/>
  <c r="Q234" i="43"/>
  <c r="S241" i="43"/>
  <c r="O234" i="43"/>
  <c r="S220" i="43"/>
  <c r="S246" i="43"/>
  <c r="S254" i="43"/>
  <c r="S252" i="43"/>
  <c r="M234" i="43"/>
  <c r="S248" i="43"/>
  <c r="S233" i="43"/>
  <c r="S247" i="43"/>
  <c r="S234" i="43"/>
  <c r="Q226" i="43"/>
  <c r="Q232" i="43"/>
  <c r="Q230" i="43"/>
  <c r="Q233" i="43"/>
  <c r="M217" i="43"/>
  <c r="M218" i="43"/>
  <c r="Q216" i="43"/>
  <c r="Q228" i="43"/>
  <c r="M230" i="43"/>
  <c r="Q221" i="43"/>
  <c r="M229" i="43"/>
  <c r="Q224" i="43"/>
  <c r="O230" i="43"/>
  <c r="Q225" i="43"/>
  <c r="M228" i="43"/>
  <c r="M220" i="43"/>
  <c r="Q215" i="43"/>
  <c r="O226" i="43"/>
  <c r="O215" i="43"/>
  <c r="O233" i="43"/>
  <c r="O219" i="43"/>
  <c r="O231" i="43"/>
  <c r="M216" i="43"/>
  <c r="M231" i="43"/>
  <c r="O229" i="43"/>
  <c r="O216" i="43"/>
  <c r="O217" i="43"/>
  <c r="Q231" i="43"/>
  <c r="M225" i="43"/>
  <c r="O224" i="43"/>
  <c r="M221" i="43"/>
  <c r="M222" i="43"/>
  <c r="O222" i="43"/>
  <c r="M226" i="43"/>
  <c r="O218" i="43"/>
  <c r="M219" i="43"/>
  <c r="Q229" i="43"/>
  <c r="O221" i="43"/>
  <c r="O225" i="43"/>
  <c r="M227" i="43"/>
  <c r="M224" i="43"/>
  <c r="Q223" i="43"/>
  <c r="M232" i="43"/>
  <c r="O223" i="43"/>
  <c r="Q217" i="43"/>
  <c r="M215" i="43"/>
  <c r="O220" i="43"/>
  <c r="Q219" i="43"/>
  <c r="O232" i="43"/>
  <c r="Q222" i="43"/>
  <c r="O227" i="43"/>
  <c r="M233" i="43"/>
  <c r="Q220" i="43"/>
  <c r="Q218" i="43"/>
  <c r="Q227" i="43"/>
  <c r="O228" i="43"/>
  <c r="M223" i="43"/>
  <c r="S249" i="43"/>
  <c r="S218" i="43"/>
  <c r="S228" i="43"/>
  <c r="S224" i="43"/>
  <c r="M260" i="43"/>
  <c r="S256" i="43"/>
  <c r="S243" i="43"/>
  <c r="S223" i="43"/>
  <c r="Q260" i="43"/>
  <c r="S225" i="43"/>
  <c r="S242" i="43"/>
  <c r="S230" i="43"/>
  <c r="S258" i="43"/>
  <c r="S260" i="42"/>
  <c r="M243" i="42"/>
  <c r="M259" i="42"/>
  <c r="M257" i="42"/>
  <c r="Q259" i="42"/>
  <c r="M253" i="42"/>
  <c r="Q256" i="42"/>
  <c r="M251" i="42"/>
  <c r="Q255" i="42"/>
  <c r="M247" i="42"/>
  <c r="M249" i="42"/>
  <c r="M255" i="42"/>
  <c r="M245" i="42"/>
  <c r="M248" i="42"/>
  <c r="Q257" i="42"/>
  <c r="Q245" i="42"/>
  <c r="Q253" i="42"/>
  <c r="Q249" i="42"/>
  <c r="S255" i="42"/>
  <c r="M242" i="42"/>
  <c r="Q252" i="42"/>
  <c r="Q241" i="42"/>
  <c r="Q248" i="42"/>
  <c r="Q246" i="42"/>
  <c r="Q258" i="42"/>
  <c r="M256" i="42"/>
  <c r="M246" i="42"/>
  <c r="S243" i="42"/>
  <c r="M254" i="42"/>
  <c r="Q250" i="42"/>
  <c r="S259" i="42"/>
  <c r="O241" i="42"/>
  <c r="M241" i="42"/>
  <c r="Q251" i="42"/>
  <c r="M252" i="42"/>
  <c r="M250" i="42"/>
  <c r="M244" i="42"/>
  <c r="Q244" i="42"/>
  <c r="M258" i="42"/>
  <c r="S253" i="42"/>
  <c r="Q242" i="42"/>
  <c r="Q243" i="42"/>
  <c r="Q254" i="42"/>
  <c r="Q247" i="42"/>
  <c r="S241" i="42"/>
  <c r="S245" i="42"/>
  <c r="M260" i="42"/>
  <c r="Q260" i="42"/>
  <c r="S250" i="42"/>
  <c r="S234" i="42"/>
  <c r="O227" i="42"/>
  <c r="M215" i="42"/>
  <c r="Q230" i="42"/>
  <c r="O226" i="42"/>
  <c r="M216" i="42"/>
  <c r="O224" i="42"/>
  <c r="O229" i="42"/>
  <c r="Q224" i="42"/>
  <c r="Q228" i="42"/>
  <c r="O230" i="42"/>
  <c r="O228" i="42"/>
  <c r="O225" i="42"/>
  <c r="M219" i="42"/>
  <c r="Q227" i="42"/>
  <c r="O218" i="42"/>
  <c r="O215" i="42"/>
  <c r="M232" i="42"/>
  <c r="O232" i="42"/>
  <c r="M233" i="42"/>
  <c r="O216" i="42"/>
  <c r="M223" i="42"/>
  <c r="O223" i="42"/>
  <c r="M231" i="42"/>
  <c r="Q226" i="42"/>
  <c r="M222" i="42"/>
  <c r="Q223" i="42"/>
  <c r="Q231" i="42"/>
  <c r="Q218" i="42"/>
  <c r="M220" i="42"/>
  <c r="O219" i="42"/>
  <c r="M224" i="42"/>
  <c r="Q217" i="42"/>
  <c r="M229" i="42"/>
  <c r="Q233" i="42"/>
  <c r="S216" i="42"/>
  <c r="Q219" i="42"/>
  <c r="O221" i="42"/>
  <c r="M227" i="42"/>
  <c r="Q215" i="42"/>
  <c r="Q229" i="42"/>
  <c r="M228" i="42"/>
  <c r="O217" i="42"/>
  <c r="Q220" i="42"/>
  <c r="O231" i="42"/>
  <c r="M226" i="42"/>
  <c r="Q225" i="42"/>
  <c r="M221" i="42"/>
  <c r="O220" i="42"/>
  <c r="S219" i="42"/>
  <c r="O222" i="42"/>
  <c r="Q222" i="42"/>
  <c r="O233" i="42"/>
  <c r="M218" i="42"/>
  <c r="Q232" i="42"/>
  <c r="M225" i="42"/>
  <c r="Q216" i="42"/>
  <c r="Q221" i="42"/>
  <c r="M230" i="42"/>
  <c r="M217" i="42"/>
  <c r="S249" i="42"/>
  <c r="S258" i="42"/>
  <c r="S244" i="42"/>
  <c r="S227" i="42"/>
  <c r="S246" i="42"/>
  <c r="S242" i="42"/>
  <c r="S224" i="42"/>
  <c r="S226" i="42"/>
  <c r="S225" i="42"/>
  <c r="S247" i="42"/>
  <c r="S222" i="42"/>
  <c r="O234" i="42"/>
  <c r="S217" i="42"/>
  <c r="S230" i="42"/>
  <c r="S229" i="41"/>
  <c r="S220" i="41"/>
  <c r="S219" i="41"/>
  <c r="S246" i="41"/>
  <c r="Q260" i="41"/>
  <c r="S216" i="41"/>
  <c r="S224" i="41"/>
  <c r="S243" i="41"/>
  <c r="S230" i="41"/>
  <c r="S222" i="41"/>
  <c r="M234" i="41"/>
  <c r="S255" i="41"/>
  <c r="S251" i="41"/>
  <c r="S257" i="41"/>
  <c r="S242" i="41"/>
  <c r="S253" i="41"/>
  <c r="S258" i="41"/>
  <c r="S234" i="41"/>
  <c r="M225" i="41"/>
  <c r="M221" i="41"/>
  <c r="O233" i="41"/>
  <c r="O229" i="41"/>
  <c r="M218" i="41"/>
  <c r="M216" i="41"/>
  <c r="O231" i="41"/>
  <c r="Q218" i="41"/>
  <c r="O230" i="41"/>
  <c r="M217" i="41"/>
  <c r="Q215" i="41"/>
  <c r="O228" i="41"/>
  <c r="M215" i="41"/>
  <c r="O232" i="41"/>
  <c r="Q229" i="41"/>
  <c r="M222" i="41"/>
  <c r="M228" i="41"/>
  <c r="M229" i="41"/>
  <c r="Q226" i="41"/>
  <c r="Q222" i="41"/>
  <c r="Q233" i="41"/>
  <c r="M226" i="41"/>
  <c r="Q217" i="41"/>
  <c r="Q216" i="41"/>
  <c r="O222" i="41"/>
  <c r="Q220" i="41"/>
  <c r="Q227" i="41"/>
  <c r="O215" i="41"/>
  <c r="M220" i="41"/>
  <c r="Q228" i="41"/>
  <c r="Q225" i="41"/>
  <c r="O216" i="41"/>
  <c r="Q231" i="41"/>
  <c r="M223" i="41"/>
  <c r="M232" i="41"/>
  <c r="O221" i="41"/>
  <c r="M219" i="41"/>
  <c r="O218" i="41"/>
  <c r="Q234" i="41"/>
  <c r="Q232" i="41"/>
  <c r="O219" i="41"/>
  <c r="Q224" i="41"/>
  <c r="M227" i="41"/>
  <c r="O226" i="41"/>
  <c r="O225" i="41"/>
  <c r="Q223" i="41"/>
  <c r="M233" i="41"/>
  <c r="O220" i="41"/>
  <c r="Q221" i="41"/>
  <c r="Q230" i="41"/>
  <c r="O217" i="41"/>
  <c r="M224" i="41"/>
  <c r="O227" i="41"/>
  <c r="Q219" i="41"/>
  <c r="M231" i="41"/>
  <c r="M230" i="41"/>
  <c r="O223" i="41"/>
  <c r="O224" i="41"/>
  <c r="S260" i="41"/>
  <c r="O241" i="41"/>
  <c r="Q244" i="41"/>
  <c r="Q252" i="41"/>
  <c r="Q259" i="41"/>
  <c r="M254" i="41"/>
  <c r="Q251" i="41"/>
  <c r="M256" i="41"/>
  <c r="Q248" i="41"/>
  <c r="Q247" i="41"/>
  <c r="M246" i="41"/>
  <c r="Q246" i="41"/>
  <c r="Q254" i="41"/>
  <c r="Q243" i="41"/>
  <c r="M248" i="41"/>
  <c r="Q250" i="41"/>
  <c r="M251" i="41"/>
  <c r="Q241" i="41"/>
  <c r="M255" i="41"/>
  <c r="M244" i="41"/>
  <c r="Q258" i="41"/>
  <c r="M249" i="41"/>
  <c r="Q256" i="41"/>
  <c r="M253" i="41"/>
  <c r="Q253" i="41"/>
  <c r="Q257" i="41"/>
  <c r="M257" i="41"/>
  <c r="M242" i="41"/>
  <c r="M241" i="41"/>
  <c r="M252" i="41"/>
  <c r="M243" i="41"/>
  <c r="Q242" i="41"/>
  <c r="Q255" i="41"/>
  <c r="M250" i="41"/>
  <c r="Q249" i="41"/>
  <c r="M247" i="41"/>
  <c r="M259" i="41"/>
  <c r="Q245" i="41"/>
  <c r="M245" i="41"/>
  <c r="M258" i="41"/>
  <c r="S228" i="41"/>
  <c r="S231" i="41"/>
  <c r="S259" i="41"/>
  <c r="S226" i="41"/>
  <c r="S221" i="41"/>
  <c r="O234" i="41"/>
  <c r="S241" i="41"/>
  <c r="S256" i="41"/>
  <c r="S250" i="41"/>
  <c r="S233" i="41"/>
  <c r="S244" i="41"/>
  <c r="S252" i="41"/>
  <c r="S232" i="41"/>
  <c r="S215" i="41"/>
  <c r="S227" i="41"/>
  <c r="S248" i="41"/>
  <c r="S217" i="41"/>
  <c r="S249" i="41"/>
  <c r="S223" i="41"/>
  <c r="S215" i="40"/>
  <c r="S233" i="40"/>
  <c r="S226" i="40"/>
  <c r="M234" i="40"/>
  <c r="S232" i="40"/>
  <c r="Q234" i="40"/>
  <c r="S224" i="40"/>
  <c r="S234" i="40"/>
  <c r="M223" i="40"/>
  <c r="M221" i="40"/>
  <c r="M219" i="40"/>
  <c r="M217" i="40"/>
  <c r="M225" i="40"/>
  <c r="M229" i="40"/>
  <c r="O216" i="40"/>
  <c r="O223" i="40"/>
  <c r="O219" i="40"/>
  <c r="M227" i="40"/>
  <c r="M231" i="40"/>
  <c r="Q224" i="40"/>
  <c r="O218" i="40"/>
  <c r="Q230" i="40"/>
  <c r="O217" i="40"/>
  <c r="Q233" i="40"/>
  <c r="Q226" i="40"/>
  <c r="Q232" i="40"/>
  <c r="Q228" i="40"/>
  <c r="Q227" i="40"/>
  <c r="O227" i="40"/>
  <c r="O224" i="40"/>
  <c r="O226" i="40"/>
  <c r="Q231" i="40"/>
  <c r="S231" i="40"/>
  <c r="O225" i="40"/>
  <c r="Q223" i="40"/>
  <c r="M232" i="40"/>
  <c r="O229" i="40"/>
  <c r="M224" i="40"/>
  <c r="M233" i="40"/>
  <c r="Q221" i="40"/>
  <c r="M228" i="40"/>
  <c r="O230" i="40"/>
  <c r="O222" i="40"/>
  <c r="M218" i="40"/>
  <c r="O233" i="40"/>
  <c r="O231" i="40"/>
  <c r="Q218" i="40"/>
  <c r="S221" i="40"/>
  <c r="O215" i="40"/>
  <c r="S227" i="40"/>
  <c r="O221" i="40"/>
  <c r="S229" i="40"/>
  <c r="O220" i="40"/>
  <c r="O232" i="40"/>
  <c r="Q220" i="40"/>
  <c r="M220" i="40"/>
  <c r="M216" i="40"/>
  <c r="Q216" i="40"/>
  <c r="Q217" i="40"/>
  <c r="Q229" i="40"/>
  <c r="S225" i="40"/>
  <c r="Q225" i="40"/>
  <c r="Q219" i="40"/>
  <c r="S217" i="40"/>
  <c r="Q215" i="40"/>
  <c r="M230" i="40"/>
  <c r="Q222" i="40"/>
  <c r="S223" i="40"/>
  <c r="S219" i="40"/>
  <c r="M226" i="40"/>
  <c r="O228" i="40"/>
  <c r="M222" i="40"/>
  <c r="M215" i="40"/>
  <c r="S218" i="40"/>
  <c r="S222" i="40"/>
  <c r="S230" i="40"/>
  <c r="S220" i="40"/>
  <c r="S228" i="40"/>
  <c r="O234" i="40"/>
  <c r="S260" i="40"/>
  <c r="M257" i="40"/>
  <c r="M245" i="40"/>
  <c r="O241" i="40"/>
  <c r="Q259" i="40"/>
  <c r="M253" i="40"/>
  <c r="Q241" i="40"/>
  <c r="M249" i="40"/>
  <c r="Q252" i="40"/>
  <c r="Q248" i="40"/>
  <c r="S249" i="40"/>
  <c r="M258" i="40"/>
  <c r="Q253" i="40"/>
  <c r="Q256" i="40"/>
  <c r="M255" i="40"/>
  <c r="M259" i="40"/>
  <c r="M244" i="40"/>
  <c r="M251" i="40"/>
  <c r="M256" i="40"/>
  <c r="Q247" i="40"/>
  <c r="M252" i="40"/>
  <c r="Q246" i="40"/>
  <c r="Q243" i="40"/>
  <c r="M248" i="40"/>
  <c r="Q250" i="40"/>
  <c r="M246" i="40"/>
  <c r="M242" i="40"/>
  <c r="Q242" i="40"/>
  <c r="M254" i="40"/>
  <c r="M241" i="40"/>
  <c r="Q254" i="40"/>
  <c r="M250" i="40"/>
  <c r="Q257" i="40"/>
  <c r="Q245" i="40"/>
  <c r="Q244" i="40"/>
  <c r="M247" i="40"/>
  <c r="Q251" i="40"/>
  <c r="Q258" i="40"/>
  <c r="S253" i="40"/>
  <c r="Q249" i="40"/>
  <c r="Q255" i="40"/>
  <c r="M243" i="40"/>
  <c r="S244" i="40"/>
  <c r="S254" i="40"/>
  <c r="S260" i="39"/>
  <c r="M244" i="39"/>
  <c r="M257" i="39"/>
  <c r="M255" i="39"/>
  <c r="M251" i="39"/>
  <c r="Q259" i="39"/>
  <c r="M253" i="39"/>
  <c r="O241" i="39"/>
  <c r="Q249" i="39"/>
  <c r="S257" i="39"/>
  <c r="Q255" i="39"/>
  <c r="M247" i="39"/>
  <c r="Q257" i="39"/>
  <c r="M243" i="39"/>
  <c r="S251" i="39"/>
  <c r="M242" i="39"/>
  <c r="M256" i="39"/>
  <c r="M248" i="39"/>
  <c r="M252" i="39"/>
  <c r="Q241" i="39"/>
  <c r="Q252" i="39"/>
  <c r="Q256" i="39"/>
  <c r="Q250" i="39"/>
  <c r="Q246" i="39"/>
  <c r="Q251" i="39"/>
  <c r="Q245" i="39"/>
  <c r="M254" i="39"/>
  <c r="Q244" i="39"/>
  <c r="Q243" i="39"/>
  <c r="M258" i="39"/>
  <c r="S253" i="39"/>
  <c r="Q258" i="39"/>
  <c r="M249" i="39"/>
  <c r="M245" i="39"/>
  <c r="M250" i="39"/>
  <c r="Q253" i="39"/>
  <c r="Q242" i="39"/>
  <c r="M246" i="39"/>
  <c r="Q247" i="39"/>
  <c r="M259" i="39"/>
  <c r="Q248" i="39"/>
  <c r="Q254" i="39"/>
  <c r="M241" i="39"/>
  <c r="S255" i="39"/>
  <c r="S256" i="39"/>
  <c r="S220" i="39"/>
  <c r="S241" i="39"/>
  <c r="M234" i="39"/>
  <c r="S234" i="39"/>
  <c r="Q227" i="39"/>
  <c r="Q229" i="39"/>
  <c r="Q233" i="39"/>
  <c r="M228" i="39"/>
  <c r="Q231" i="39"/>
  <c r="Q225" i="39"/>
  <c r="O227" i="39"/>
  <c r="M232" i="39"/>
  <c r="Q228" i="39"/>
  <c r="M223" i="39"/>
  <c r="O232" i="39"/>
  <c r="Q232" i="39"/>
  <c r="M215" i="39"/>
  <c r="O216" i="39"/>
  <c r="O222" i="39"/>
  <c r="O231" i="39"/>
  <c r="M220" i="39"/>
  <c r="O217" i="39"/>
  <c r="O230" i="39"/>
  <c r="Q223" i="39"/>
  <c r="Q230" i="39"/>
  <c r="O215" i="39"/>
  <c r="M218" i="39"/>
  <c r="M231" i="39"/>
  <c r="Q220" i="39"/>
  <c r="Q224" i="39"/>
  <c r="Q219" i="39"/>
  <c r="M217" i="39"/>
  <c r="O233" i="39"/>
  <c r="O225" i="39"/>
  <c r="O221" i="39"/>
  <c r="M229" i="39"/>
  <c r="Q218" i="39"/>
  <c r="O229" i="39"/>
  <c r="M233" i="39"/>
  <c r="M221" i="39"/>
  <c r="M225" i="39"/>
  <c r="O218" i="39"/>
  <c r="M224" i="39"/>
  <c r="M222" i="39"/>
  <c r="M226" i="39"/>
  <c r="O224" i="39"/>
  <c r="Q215" i="39"/>
  <c r="M227" i="39"/>
  <c r="O228" i="39"/>
  <c r="Q216" i="39"/>
  <c r="M216" i="39"/>
  <c r="O223" i="39"/>
  <c r="Q217" i="39"/>
  <c r="M230" i="39"/>
  <c r="O219" i="39"/>
  <c r="O220" i="39"/>
  <c r="Q226" i="39"/>
  <c r="O226" i="39"/>
  <c r="M219" i="39"/>
  <c r="Q222" i="39"/>
  <c r="Q221" i="39"/>
  <c r="O234" i="39"/>
  <c r="S217" i="39"/>
  <c r="S219" i="39"/>
  <c r="S231" i="39"/>
  <c r="S228" i="39"/>
  <c r="S232" i="39"/>
  <c r="S223" i="39"/>
  <c r="S222" i="39"/>
  <c r="S221" i="39"/>
  <c r="S243" i="39"/>
  <c r="Q234" i="39"/>
  <c r="S248" i="39"/>
  <c r="S224" i="39"/>
  <c r="S257" i="37"/>
  <c r="Q260" i="37"/>
  <c r="S234" i="37"/>
  <c r="M233" i="37"/>
  <c r="O228" i="37"/>
  <c r="O232" i="37"/>
  <c r="Q215" i="37"/>
  <c r="O220" i="37"/>
  <c r="M216" i="37"/>
  <c r="M220" i="37"/>
  <c r="Q225" i="37"/>
  <c r="M229" i="37"/>
  <c r="M219" i="37"/>
  <c r="S233" i="37"/>
  <c r="Q229" i="37"/>
  <c r="O225" i="37"/>
  <c r="O215" i="37"/>
  <c r="O231" i="37"/>
  <c r="M232" i="37"/>
  <c r="M228" i="37"/>
  <c r="M215" i="37"/>
  <c r="Q233" i="37"/>
  <c r="Q221" i="37"/>
  <c r="O223" i="37"/>
  <c r="Q216" i="37"/>
  <c r="O226" i="37"/>
  <c r="Q231" i="37"/>
  <c r="Q222" i="37"/>
  <c r="M221" i="37"/>
  <c r="M230" i="37"/>
  <c r="O222" i="37"/>
  <c r="O217" i="37"/>
  <c r="Q232" i="37"/>
  <c r="O221" i="37"/>
  <c r="O229" i="37"/>
  <c r="M226" i="37"/>
  <c r="O224" i="37"/>
  <c r="Q228" i="37"/>
  <c r="M225" i="37"/>
  <c r="M223" i="37"/>
  <c r="Q218" i="37"/>
  <c r="Q226" i="37"/>
  <c r="M231" i="37"/>
  <c r="O219" i="37"/>
  <c r="Q224" i="37"/>
  <c r="O216" i="37"/>
  <c r="M218" i="37"/>
  <c r="O230" i="37"/>
  <c r="Q217" i="37"/>
  <c r="M217" i="37"/>
  <c r="M224" i="37"/>
  <c r="O218" i="37"/>
  <c r="O227" i="37"/>
  <c r="M222" i="37"/>
  <c r="Q219" i="37"/>
  <c r="Q230" i="37"/>
  <c r="M227" i="37"/>
  <c r="Q220" i="37"/>
  <c r="Q227" i="37"/>
  <c r="Q223" i="37"/>
  <c r="O233" i="37"/>
  <c r="Q234" i="37"/>
  <c r="S224" i="37"/>
  <c r="S251" i="37"/>
  <c r="M234" i="37"/>
  <c r="S220" i="37"/>
  <c r="S222" i="37"/>
  <c r="S230" i="37"/>
  <c r="S231" i="37"/>
  <c r="S260" i="37"/>
  <c r="Q246" i="37"/>
  <c r="M259" i="37"/>
  <c r="Q245" i="37"/>
  <c r="M254" i="37"/>
  <c r="M249" i="37"/>
  <c r="Q248" i="37"/>
  <c r="M255" i="37"/>
  <c r="Q244" i="37"/>
  <c r="M252" i="37"/>
  <c r="M245" i="37"/>
  <c r="M253" i="37"/>
  <c r="O241" i="37"/>
  <c r="Q252" i="37"/>
  <c r="Q258" i="37"/>
  <c r="Q255" i="37"/>
  <c r="M250" i="37"/>
  <c r="M241" i="37"/>
  <c r="M256" i="37"/>
  <c r="Q254" i="37"/>
  <c r="Q256" i="37"/>
  <c r="Q253" i="37"/>
  <c r="Q247" i="37"/>
  <c r="M251" i="37"/>
  <c r="Q250" i="37"/>
  <c r="M244" i="37"/>
  <c r="M243" i="37"/>
  <c r="M246" i="37"/>
  <c r="Q241" i="37"/>
  <c r="Q249" i="37"/>
  <c r="Q242" i="37"/>
  <c r="M242" i="37"/>
  <c r="Q243" i="37"/>
  <c r="M247" i="37"/>
  <c r="M257" i="37"/>
  <c r="Q259" i="37"/>
  <c r="Q251" i="37"/>
  <c r="M258" i="37"/>
  <c r="Q257" i="37"/>
  <c r="M248" i="37"/>
  <c r="S252" i="37"/>
  <c r="S242" i="37"/>
  <c r="S250" i="37"/>
  <c r="S255" i="37"/>
  <c r="S253" i="37"/>
  <c r="S248" i="37"/>
  <c r="S249" i="37"/>
  <c r="S247" i="37"/>
  <c r="S241" i="37"/>
  <c r="S226" i="37"/>
  <c r="O234" i="37"/>
  <c r="S256" i="37"/>
  <c r="S246" i="37"/>
  <c r="S218" i="37"/>
  <c r="S217" i="37"/>
  <c r="S243" i="37"/>
  <c r="S254" i="37"/>
  <c r="S258" i="37"/>
  <c r="S245" i="37"/>
  <c r="S259" i="37"/>
  <c r="S222" i="36"/>
  <c r="S224" i="36"/>
  <c r="S219" i="36"/>
  <c r="S223" i="36"/>
  <c r="S217" i="36"/>
  <c r="S260" i="36"/>
  <c r="Q251" i="36"/>
  <c r="Q255" i="36"/>
  <c r="Q257" i="36"/>
  <c r="O241" i="36"/>
  <c r="M253" i="36"/>
  <c r="Q246" i="36"/>
  <c r="Q254" i="36"/>
  <c r="Q242" i="36"/>
  <c r="Q258" i="36"/>
  <c r="Q256" i="36"/>
  <c r="Q253" i="36"/>
  <c r="M245" i="36"/>
  <c r="M249" i="36"/>
  <c r="M257" i="36"/>
  <c r="Q252" i="36"/>
  <c r="Q250" i="36"/>
  <c r="M243" i="36"/>
  <c r="M254" i="36"/>
  <c r="M244" i="36"/>
  <c r="M256" i="36"/>
  <c r="M248" i="36"/>
  <c r="M258" i="36"/>
  <c r="Q259" i="36"/>
  <c r="S257" i="36"/>
  <c r="M242" i="36"/>
  <c r="Q243" i="36"/>
  <c r="M246" i="36"/>
  <c r="M255" i="36"/>
  <c r="Q249" i="36"/>
  <c r="M250" i="36"/>
  <c r="Q248" i="36"/>
  <c r="Q247" i="36"/>
  <c r="M251" i="36"/>
  <c r="M259" i="36"/>
  <c r="M247" i="36"/>
  <c r="M241" i="36"/>
  <c r="Q245" i="36"/>
  <c r="M252" i="36"/>
  <c r="Q241" i="36"/>
  <c r="Q244" i="36"/>
  <c r="S234" i="36"/>
  <c r="Q222" i="36"/>
  <c r="Q220" i="36"/>
  <c r="Q218" i="36"/>
  <c r="Q232" i="36"/>
  <c r="Q224" i="36"/>
  <c r="Q231" i="36"/>
  <c r="Q233" i="36"/>
  <c r="M230" i="36"/>
  <c r="M226" i="36"/>
  <c r="Q229" i="36"/>
  <c r="Q228" i="36"/>
  <c r="Q227" i="36"/>
  <c r="Q225" i="36"/>
  <c r="Q230" i="36"/>
  <c r="O220" i="36"/>
  <c r="O218" i="36"/>
  <c r="O232" i="36"/>
  <c r="M221" i="36"/>
  <c r="M220" i="36"/>
  <c r="M223" i="36"/>
  <c r="M217" i="36"/>
  <c r="O233" i="36"/>
  <c r="O230" i="36"/>
  <c r="Q217" i="36"/>
  <c r="Q215" i="36"/>
  <c r="O215" i="36"/>
  <c r="O217" i="36"/>
  <c r="O223" i="36"/>
  <c r="M224" i="36"/>
  <c r="O231" i="36"/>
  <c r="O219" i="36"/>
  <c r="O228" i="36"/>
  <c r="M218" i="36"/>
  <c r="M215" i="36"/>
  <c r="M228" i="36"/>
  <c r="M229" i="36"/>
  <c r="Q216" i="36"/>
  <c r="M227" i="36"/>
  <c r="Q221" i="36"/>
  <c r="M222" i="36"/>
  <c r="M225" i="36"/>
  <c r="Q219" i="36"/>
  <c r="M231" i="36"/>
  <c r="O227" i="36"/>
  <c r="O222" i="36"/>
  <c r="M216" i="36"/>
  <c r="Q223" i="36"/>
  <c r="M232" i="36"/>
  <c r="M219" i="36"/>
  <c r="O224" i="36"/>
  <c r="O221" i="36"/>
  <c r="M233" i="36"/>
  <c r="Q226" i="36"/>
  <c r="O229" i="36"/>
  <c r="O216" i="36"/>
  <c r="O226" i="36"/>
  <c r="O225" i="36"/>
  <c r="S226" i="36"/>
  <c r="S228" i="36"/>
  <c r="S218" i="36"/>
  <c r="S231" i="36"/>
  <c r="S215" i="36"/>
  <c r="S216" i="36"/>
  <c r="O234" i="36"/>
  <c r="S220" i="36"/>
  <c r="S229" i="36"/>
  <c r="S230" i="36"/>
  <c r="S260" i="35"/>
  <c r="Q244" i="35"/>
  <c r="M242" i="35"/>
  <c r="M251" i="35"/>
  <c r="M259" i="35"/>
  <c r="Q247" i="35"/>
  <c r="M248" i="35"/>
  <c r="M241" i="35"/>
  <c r="Q242" i="35"/>
  <c r="Q248" i="35"/>
  <c r="M249" i="35"/>
  <c r="Q249" i="35"/>
  <c r="Q241" i="35"/>
  <c r="M243" i="35"/>
  <c r="Q245" i="35"/>
  <c r="M247" i="35"/>
  <c r="Q246" i="35"/>
  <c r="M246" i="35"/>
  <c r="M245" i="35"/>
  <c r="M253" i="35"/>
  <c r="Q243" i="35"/>
  <c r="M257" i="35"/>
  <c r="M244" i="35"/>
  <c r="Q256" i="35"/>
  <c r="Q253" i="35"/>
  <c r="S241" i="35"/>
  <c r="M258" i="35"/>
  <c r="Q258" i="35"/>
  <c r="S245" i="35"/>
  <c r="Q257" i="35"/>
  <c r="M254" i="35"/>
  <c r="S242" i="35"/>
  <c r="M250" i="35"/>
  <c r="M255" i="35"/>
  <c r="S244" i="35"/>
  <c r="Q250" i="35"/>
  <c r="S253" i="35"/>
  <c r="Q254" i="35"/>
  <c r="O241" i="35"/>
  <c r="S243" i="35"/>
  <c r="M256" i="35"/>
  <c r="Q252" i="35"/>
  <c r="M252" i="35"/>
  <c r="Q259" i="35"/>
  <c r="S251" i="35"/>
  <c r="Q251" i="35"/>
  <c r="Q255" i="35"/>
  <c r="S250" i="35"/>
  <c r="S249" i="35"/>
  <c r="S247" i="35"/>
  <c r="S248" i="35"/>
  <c r="S252" i="35"/>
  <c r="S255" i="35"/>
  <c r="S258" i="35"/>
  <c r="S260" i="32"/>
  <c r="M256" i="32"/>
  <c r="M245" i="32"/>
  <c r="M253" i="32"/>
  <c r="M257" i="32"/>
  <c r="M258" i="32"/>
  <c r="Q246" i="32"/>
  <c r="M259" i="32"/>
  <c r="M255" i="32"/>
  <c r="M254" i="32"/>
  <c r="Q245" i="32"/>
  <c r="Q253" i="32"/>
  <c r="Q244" i="32"/>
  <c r="Q256" i="32"/>
  <c r="Q259" i="32"/>
  <c r="M250" i="32"/>
  <c r="Q257" i="32"/>
  <c r="M243" i="32"/>
  <c r="S259" i="32"/>
  <c r="Q249" i="32"/>
  <c r="M244" i="32"/>
  <c r="M241" i="32"/>
  <c r="Q241" i="32"/>
  <c r="Q247" i="32"/>
  <c r="M246" i="32"/>
  <c r="M242" i="32"/>
  <c r="Q248" i="32"/>
  <c r="M252" i="32"/>
  <c r="S258" i="32"/>
  <c r="M248" i="32"/>
  <c r="M251" i="32"/>
  <c r="M247" i="32"/>
  <c r="Q243" i="32"/>
  <c r="S254" i="32"/>
  <c r="Q254" i="32"/>
  <c r="Q242" i="32"/>
  <c r="Q251" i="32"/>
  <c r="S257" i="32"/>
  <c r="M249" i="32"/>
  <c r="Q252" i="32"/>
  <c r="Q250" i="32"/>
  <c r="Q255" i="32"/>
  <c r="O241" i="32"/>
  <c r="Q258" i="32"/>
  <c r="M260" i="32"/>
  <c r="S243" i="32"/>
  <c r="S253" i="32"/>
  <c r="S234" i="32"/>
  <c r="M233" i="32"/>
  <c r="M231" i="32"/>
  <c r="M232" i="32"/>
  <c r="M230" i="32"/>
  <c r="M228" i="32"/>
  <c r="M229" i="32"/>
  <c r="M227" i="32"/>
  <c r="M219" i="32"/>
  <c r="M222" i="32"/>
  <c r="Q223" i="32"/>
  <c r="O218" i="32"/>
  <c r="Q232" i="32"/>
  <c r="O217" i="32"/>
  <c r="M216" i="32"/>
  <c r="Q229" i="32"/>
  <c r="S227" i="32"/>
  <c r="Q222" i="32"/>
  <c r="S231" i="32"/>
  <c r="O219" i="32"/>
  <c r="Q225" i="32"/>
  <c r="Q215" i="32"/>
  <c r="O220" i="32"/>
  <c r="Q219" i="32"/>
  <c r="Q233" i="32"/>
  <c r="O215" i="32"/>
  <c r="Q220" i="32"/>
  <c r="Q230" i="32"/>
  <c r="Q216" i="32"/>
  <c r="M224" i="32"/>
  <c r="M225" i="32"/>
  <c r="O233" i="32"/>
  <c r="Q227" i="32"/>
  <c r="O221" i="32"/>
  <c r="Q226" i="32"/>
  <c r="O228" i="32"/>
  <c r="O232" i="32"/>
  <c r="O231" i="32"/>
  <c r="O226" i="32"/>
  <c r="M215" i="32"/>
  <c r="M218" i="32"/>
  <c r="S233" i="32"/>
  <c r="M223" i="32"/>
  <c r="O227" i="32"/>
  <c r="S230" i="32"/>
  <c r="M221" i="32"/>
  <c r="O224" i="32"/>
  <c r="Q217" i="32"/>
  <c r="Q221" i="32"/>
  <c r="Q231" i="32"/>
  <c r="O229" i="32"/>
  <c r="O223" i="32"/>
  <c r="M220" i="32"/>
  <c r="Q228" i="32"/>
  <c r="O222" i="32"/>
  <c r="O230" i="32"/>
  <c r="O216" i="32"/>
  <c r="Q224" i="32"/>
  <c r="M217" i="32"/>
  <c r="M226" i="32"/>
  <c r="Q218" i="32"/>
  <c r="O225" i="32"/>
  <c r="S246" i="32"/>
  <c r="S252" i="32"/>
  <c r="S234" i="33"/>
  <c r="M230" i="33"/>
  <c r="M226" i="33"/>
  <c r="M233" i="33"/>
  <c r="M229" i="33"/>
  <c r="M225" i="33"/>
  <c r="M223" i="33"/>
  <c r="M219" i="33"/>
  <c r="M231" i="33"/>
  <c r="M228" i="33"/>
  <c r="M227" i="33"/>
  <c r="M224" i="33"/>
  <c r="M221" i="33"/>
  <c r="M232" i="33"/>
  <c r="M222" i="33"/>
  <c r="M220" i="33"/>
  <c r="O216" i="33"/>
  <c r="O222" i="33"/>
  <c r="O220" i="33"/>
  <c r="Q218" i="33"/>
  <c r="Q215" i="33"/>
  <c r="O229" i="33"/>
  <c r="S232" i="33"/>
  <c r="O221" i="33"/>
  <c r="O230" i="33"/>
  <c r="M216" i="33"/>
  <c r="Q233" i="33"/>
  <c r="Q222" i="33"/>
  <c r="O215" i="33"/>
  <c r="Q226" i="33"/>
  <c r="Q219" i="33"/>
  <c r="O231" i="33"/>
  <c r="Q231" i="33"/>
  <c r="S228" i="33"/>
  <c r="Q217" i="33"/>
  <c r="S231" i="33"/>
  <c r="Q229" i="33"/>
  <c r="Q230" i="33"/>
  <c r="Q225" i="33"/>
  <c r="S226" i="33"/>
  <c r="O232" i="33"/>
  <c r="O227" i="33"/>
  <c r="Q216" i="33"/>
  <c r="O233" i="33"/>
  <c r="O226" i="33"/>
  <c r="S224" i="33"/>
  <c r="O228" i="33"/>
  <c r="O219" i="33"/>
  <c r="O218" i="33"/>
  <c r="O217" i="33"/>
  <c r="Q221" i="33"/>
  <c r="S227" i="33"/>
  <c r="M217" i="33"/>
  <c r="Q227" i="33"/>
  <c r="M218" i="33"/>
  <c r="M215" i="33"/>
  <c r="O223" i="33"/>
  <c r="S230" i="33"/>
  <c r="Q223" i="33"/>
  <c r="Q232" i="33"/>
  <c r="O225" i="33"/>
  <c r="O224" i="33"/>
  <c r="Q228" i="33"/>
  <c r="S222" i="33"/>
  <c r="S220" i="33"/>
  <c r="Q220" i="33"/>
  <c r="Q224" i="33"/>
  <c r="S221" i="33"/>
  <c r="S260" i="33"/>
  <c r="Q251" i="33"/>
  <c r="M251" i="33"/>
  <c r="M253" i="33"/>
  <c r="Q252" i="33"/>
  <c r="M250" i="33"/>
  <c r="M245" i="33"/>
  <c r="M255" i="33"/>
  <c r="M256" i="33"/>
  <c r="M242" i="33"/>
  <c r="M259" i="33"/>
  <c r="Q255" i="33"/>
  <c r="M243" i="33"/>
  <c r="Q253" i="33"/>
  <c r="Q245" i="33"/>
  <c r="M257" i="33"/>
  <c r="M241" i="33"/>
  <c r="Q254" i="33"/>
  <c r="Q246" i="33"/>
  <c r="M258" i="33"/>
  <c r="Q258" i="33"/>
  <c r="Q249" i="33"/>
  <c r="Q257" i="33"/>
  <c r="Q250" i="33"/>
  <c r="M252" i="33"/>
  <c r="M247" i="33"/>
  <c r="Q256" i="33"/>
  <c r="Q247" i="33"/>
  <c r="M254" i="33"/>
  <c r="M249" i="33"/>
  <c r="Q248" i="33"/>
  <c r="M248" i="33"/>
  <c r="M244" i="33"/>
  <c r="M246" i="33"/>
  <c r="Q259" i="33"/>
  <c r="Q241" i="33"/>
  <c r="S242" i="33"/>
  <c r="Q243" i="33"/>
  <c r="S249" i="33"/>
  <c r="S245" i="33"/>
  <c r="Q242" i="33"/>
  <c r="O241" i="33"/>
  <c r="S247" i="33"/>
  <c r="S256" i="33"/>
  <c r="S254" i="33"/>
  <c r="Q244" i="33"/>
  <c r="S259" i="33"/>
  <c r="S246" i="33"/>
  <c r="S248" i="33"/>
  <c r="S252" i="33"/>
  <c r="S243" i="33"/>
  <c r="M260" i="33"/>
  <c r="S258" i="33"/>
  <c r="S215" i="33"/>
  <c r="Q260" i="33"/>
  <c r="S215" i="31"/>
  <c r="S233" i="31"/>
  <c r="S222" i="31"/>
  <c r="S219" i="31"/>
  <c r="S231" i="31"/>
  <c r="S228" i="31"/>
  <c r="Q234" i="31"/>
  <c r="S260" i="31"/>
  <c r="Q243" i="31"/>
  <c r="M254" i="31"/>
  <c r="Q244" i="31"/>
  <c r="M251" i="31"/>
  <c r="Q241" i="31"/>
  <c r="Q256" i="31"/>
  <c r="M252" i="31"/>
  <c r="M255" i="31"/>
  <c r="M245" i="31"/>
  <c r="Q258" i="31"/>
  <c r="Q246" i="31"/>
  <c r="M253" i="31"/>
  <c r="M243" i="31"/>
  <c r="M242" i="31"/>
  <c r="O241" i="31"/>
  <c r="M246" i="31"/>
  <c r="M248" i="31"/>
  <c r="Q259" i="31"/>
  <c r="M249" i="31"/>
  <c r="M241" i="31"/>
  <c r="S248" i="31"/>
  <c r="M250" i="31"/>
  <c r="M258" i="31"/>
  <c r="Q251" i="31"/>
  <c r="S245" i="31"/>
  <c r="S241" i="31"/>
  <c r="Q250" i="31"/>
  <c r="M247" i="31"/>
  <c r="Q255" i="31"/>
  <c r="Q254" i="31"/>
  <c r="Q247" i="31"/>
  <c r="M244" i="31"/>
  <c r="S252" i="31"/>
  <c r="S246" i="31"/>
  <c r="Q249" i="31"/>
  <c r="Q245" i="31"/>
  <c r="M257" i="31"/>
  <c r="S243" i="31"/>
  <c r="M259" i="31"/>
  <c r="Q242" i="31"/>
  <c r="Q253" i="31"/>
  <c r="Q252" i="31"/>
  <c r="S251" i="31"/>
  <c r="M256" i="31"/>
  <c r="Q257" i="31"/>
  <c r="Q248" i="31"/>
  <c r="S220" i="31"/>
  <c r="S223" i="31"/>
  <c r="S242" i="31"/>
  <c r="S250" i="31"/>
  <c r="S224" i="31"/>
  <c r="S234" i="31"/>
  <c r="O230" i="31"/>
  <c r="Q218" i="31"/>
  <c r="Q224" i="31"/>
  <c r="O227" i="31"/>
  <c r="M228" i="31"/>
  <c r="M229" i="31"/>
  <c r="Q220" i="31"/>
  <c r="Q222" i="31"/>
  <c r="M232" i="31"/>
  <c r="Q217" i="31"/>
  <c r="Q219" i="31"/>
  <c r="M233" i="31"/>
  <c r="M230" i="31"/>
  <c r="Q226" i="31"/>
  <c r="O224" i="31"/>
  <c r="O222" i="31"/>
  <c r="Q216" i="31"/>
  <c r="Q215" i="31"/>
  <c r="O226" i="31"/>
  <c r="Q228" i="31"/>
  <c r="Q223" i="31"/>
  <c r="O216" i="31"/>
  <c r="O219" i="31"/>
  <c r="M223" i="31"/>
  <c r="M226" i="31"/>
  <c r="Q232" i="31"/>
  <c r="O232" i="31"/>
  <c r="Q221" i="31"/>
  <c r="M222" i="31"/>
  <c r="O228" i="31"/>
  <c r="O220" i="31"/>
  <c r="M224" i="31"/>
  <c r="O231" i="31"/>
  <c r="O233" i="31"/>
  <c r="Q231" i="31"/>
  <c r="S232" i="31"/>
  <c r="M225" i="31"/>
  <c r="M221" i="31"/>
  <c r="O229" i="31"/>
  <c r="O225" i="31"/>
  <c r="O218" i="31"/>
  <c r="O215" i="31"/>
  <c r="Q225" i="31"/>
  <c r="M231" i="31"/>
  <c r="M217" i="31"/>
  <c r="M227" i="31"/>
  <c r="Q227" i="31"/>
  <c r="M216" i="31"/>
  <c r="Q233" i="31"/>
  <c r="M215" i="31"/>
  <c r="O221" i="31"/>
  <c r="Q230" i="31"/>
  <c r="M220" i="31"/>
  <c r="M218" i="31"/>
  <c r="M219" i="31"/>
  <c r="S229" i="31"/>
  <c r="O223" i="31"/>
  <c r="O217" i="31"/>
  <c r="Q229" i="31"/>
  <c r="S217" i="31"/>
  <c r="S230" i="31"/>
  <c r="O234" i="31"/>
  <c r="S216" i="31"/>
  <c r="S249" i="31"/>
  <c r="S254" i="31"/>
  <c r="S227" i="31"/>
  <c r="M260" i="31"/>
  <c r="Q260" i="31"/>
  <c r="S260" i="29"/>
  <c r="M259" i="29"/>
  <c r="M255" i="29"/>
  <c r="M251" i="29"/>
  <c r="Q259" i="29"/>
  <c r="M245" i="29"/>
  <c r="M254" i="29"/>
  <c r="M253" i="29"/>
  <c r="M256" i="29"/>
  <c r="M252" i="29"/>
  <c r="O241" i="29"/>
  <c r="M241" i="29"/>
  <c r="M258" i="29"/>
  <c r="M249" i="29"/>
  <c r="M250" i="29"/>
  <c r="M257" i="29"/>
  <c r="S249" i="29"/>
  <c r="Q242" i="29"/>
  <c r="Q257" i="29"/>
  <c r="Q241" i="29"/>
  <c r="Q249" i="29"/>
  <c r="M242" i="29"/>
  <c r="Q251" i="29"/>
  <c r="Q252" i="29"/>
  <c r="S254" i="29"/>
  <c r="M246" i="29"/>
  <c r="S245" i="29"/>
  <c r="M248" i="29"/>
  <c r="Q258" i="29"/>
  <c r="Q244" i="29"/>
  <c r="M244" i="29"/>
  <c r="S258" i="29"/>
  <c r="Q246" i="29"/>
  <c r="Q247" i="29"/>
  <c r="Q245" i="29"/>
  <c r="Q243" i="29"/>
  <c r="Q250" i="29"/>
  <c r="Q248" i="29"/>
  <c r="M247" i="29"/>
  <c r="Q253" i="29"/>
  <c r="S250" i="29"/>
  <c r="Q256" i="29"/>
  <c r="Q255" i="29"/>
  <c r="Q254" i="29"/>
  <c r="M243" i="29"/>
  <c r="S243" i="29"/>
  <c r="S251" i="29"/>
  <c r="S241" i="29"/>
  <c r="S257" i="29"/>
  <c r="S253" i="29"/>
  <c r="S246" i="29"/>
  <c r="S218" i="29"/>
  <c r="S252" i="29"/>
  <c r="S256" i="29"/>
  <c r="S242" i="29"/>
  <c r="S244" i="29"/>
  <c r="S234" i="29"/>
  <c r="M221" i="29"/>
  <c r="M219" i="29"/>
  <c r="M217" i="29"/>
  <c r="O219" i="29"/>
  <c r="O215" i="29"/>
  <c r="O221" i="29"/>
  <c r="O217" i="29"/>
  <c r="M223" i="29"/>
  <c r="M229" i="29"/>
  <c r="M231" i="29"/>
  <c r="O233" i="29"/>
  <c r="O225" i="29"/>
  <c r="M227" i="29"/>
  <c r="O231" i="29"/>
  <c r="O222" i="29"/>
  <c r="O227" i="29"/>
  <c r="M233" i="29"/>
  <c r="O223" i="29"/>
  <c r="O229" i="29"/>
  <c r="O216" i="29"/>
  <c r="O218" i="29"/>
  <c r="M225" i="29"/>
  <c r="M230" i="29"/>
  <c r="O220" i="29"/>
  <c r="M228" i="29"/>
  <c r="Q218" i="29"/>
  <c r="Q229" i="29"/>
  <c r="Q233" i="29"/>
  <c r="M218" i="29"/>
  <c r="Q226" i="29"/>
  <c r="M224" i="29"/>
  <c r="Q222" i="29"/>
  <c r="Q227" i="29"/>
  <c r="Q223" i="29"/>
  <c r="O224" i="29"/>
  <c r="O226" i="29"/>
  <c r="M222" i="29"/>
  <c r="M220" i="29"/>
  <c r="Q228" i="29"/>
  <c r="Q217" i="29"/>
  <c r="Q230" i="29"/>
  <c r="O232" i="29"/>
  <c r="M216" i="29"/>
  <c r="M215" i="29"/>
  <c r="S221" i="29"/>
  <c r="Q225" i="29"/>
  <c r="Q232" i="29"/>
  <c r="M226" i="29"/>
  <c r="S231" i="29"/>
  <c r="O228" i="29"/>
  <c r="Q221" i="29"/>
  <c r="Q216" i="29"/>
  <c r="Q219" i="29"/>
  <c r="Q220" i="29"/>
  <c r="S225" i="29"/>
  <c r="M232" i="29"/>
  <c r="Q215" i="29"/>
  <c r="S233" i="29"/>
  <c r="Q231" i="29"/>
  <c r="Q224" i="29"/>
  <c r="O230" i="29"/>
  <c r="S259" i="29"/>
  <c r="S226" i="29"/>
  <c r="S217" i="29"/>
  <c r="S247" i="29"/>
  <c r="M234" i="29"/>
  <c r="S222" i="29"/>
  <c r="S230" i="29"/>
  <c r="S260" i="28"/>
  <c r="M251" i="28"/>
  <c r="M253" i="28"/>
  <c r="M257" i="28"/>
  <c r="M249" i="28"/>
  <c r="Q259" i="28"/>
  <c r="M259" i="28"/>
  <c r="M246" i="28"/>
  <c r="Q244" i="28"/>
  <c r="M256" i="28"/>
  <c r="Q258" i="28"/>
  <c r="M258" i="28"/>
  <c r="M243" i="28"/>
  <c r="M252" i="28"/>
  <c r="M242" i="28"/>
  <c r="Q254" i="28"/>
  <c r="Q247" i="28"/>
  <c r="Q241" i="28"/>
  <c r="M247" i="28"/>
  <c r="M250" i="28"/>
  <c r="Q248" i="28"/>
  <c r="Q250" i="28"/>
  <c r="Q243" i="28"/>
  <c r="S259" i="28"/>
  <c r="M248" i="28"/>
  <c r="Q253" i="28"/>
  <c r="M254" i="28"/>
  <c r="O241" i="28"/>
  <c r="Q255" i="28"/>
  <c r="Q257" i="28"/>
  <c r="Q249" i="28"/>
  <c r="M245" i="28"/>
  <c r="Q242" i="28"/>
  <c r="Q246" i="28"/>
  <c r="M255" i="28"/>
  <c r="M244" i="28"/>
  <c r="Q252" i="28"/>
  <c r="Q245" i="28"/>
  <c r="Q251" i="28"/>
  <c r="M241" i="28"/>
  <c r="S253" i="28"/>
  <c r="Q256" i="28"/>
  <c r="S246" i="28"/>
  <c r="Q234" i="28"/>
  <c r="O234" i="28"/>
  <c r="S228" i="28"/>
  <c r="S216" i="28"/>
  <c r="Q260" i="28"/>
  <c r="S223" i="28"/>
  <c r="M234" i="28"/>
  <c r="S249" i="28"/>
  <c r="S248" i="28"/>
  <c r="S241" i="28"/>
  <c r="S234" i="28"/>
  <c r="M231" i="28"/>
  <c r="M227" i="28"/>
  <c r="M233" i="28"/>
  <c r="M218" i="28"/>
  <c r="M217" i="28"/>
  <c r="Q215" i="28"/>
  <c r="M219" i="28"/>
  <c r="M224" i="28"/>
  <c r="O226" i="28"/>
  <c r="M225" i="28"/>
  <c r="O224" i="28"/>
  <c r="O225" i="28"/>
  <c r="O220" i="28"/>
  <c r="M216" i="28"/>
  <c r="Q226" i="28"/>
  <c r="O218" i="28"/>
  <c r="Q224" i="28"/>
  <c r="Q217" i="28"/>
  <c r="M222" i="28"/>
  <c r="M229" i="28"/>
  <c r="O217" i="28"/>
  <c r="Q225" i="28"/>
  <c r="Q233" i="28"/>
  <c r="Q222" i="28"/>
  <c r="Q231" i="28"/>
  <c r="Q219" i="28"/>
  <c r="Q230" i="28"/>
  <c r="Q220" i="28"/>
  <c r="M230" i="28"/>
  <c r="Q218" i="28"/>
  <c r="M223" i="28"/>
  <c r="O228" i="28"/>
  <c r="Q232" i="28"/>
  <c r="O222" i="28"/>
  <c r="O231" i="28"/>
  <c r="S218" i="28"/>
  <c r="M221" i="28"/>
  <c r="Q228" i="28"/>
  <c r="O221" i="28"/>
  <c r="Q216" i="28"/>
  <c r="Q221" i="28"/>
  <c r="O227" i="28"/>
  <c r="O230" i="28"/>
  <c r="Q223" i="28"/>
  <c r="O229" i="28"/>
  <c r="O232" i="28"/>
  <c r="O216" i="28"/>
  <c r="Q229" i="28"/>
  <c r="S233" i="28"/>
  <c r="M228" i="28"/>
  <c r="M232" i="28"/>
  <c r="M215" i="28"/>
  <c r="M220" i="28"/>
  <c r="O223" i="28"/>
  <c r="O215" i="28"/>
  <c r="O219" i="28"/>
  <c r="M226" i="28"/>
  <c r="S231" i="28"/>
  <c r="O233" i="28"/>
  <c r="Q227" i="28"/>
  <c r="S250" i="28"/>
  <c r="S226" i="28"/>
  <c r="S245" i="28"/>
  <c r="S254" i="28"/>
  <c r="S225" i="28"/>
  <c r="S227" i="28"/>
  <c r="S221" i="28"/>
  <c r="S243" i="28"/>
  <c r="S242" i="28"/>
  <c r="M260" i="28"/>
  <c r="S217" i="28"/>
  <c r="S220" i="28"/>
  <c r="S258" i="28"/>
  <c r="S256" i="28"/>
  <c r="S229" i="28"/>
  <c r="S247" i="28"/>
  <c r="S234" i="27"/>
  <c r="Q224" i="27"/>
  <c r="Q223" i="27"/>
  <c r="Q220" i="27"/>
  <c r="Q227" i="27"/>
  <c r="Q218" i="27"/>
  <c r="Q217" i="27"/>
  <c r="Q219" i="27"/>
  <c r="M217" i="27"/>
  <c r="Q233" i="27"/>
  <c r="Q231" i="27"/>
  <c r="Q232" i="27"/>
  <c r="M227" i="27"/>
  <c r="M218" i="27"/>
  <c r="Q230" i="27"/>
  <c r="M230" i="27"/>
  <c r="M215" i="27"/>
  <c r="Q215" i="27"/>
  <c r="O215" i="27"/>
  <c r="M232" i="27"/>
  <c r="M229" i="27"/>
  <c r="O216" i="27"/>
  <c r="M216" i="27"/>
  <c r="M220" i="27"/>
  <c r="O220" i="27"/>
  <c r="O231" i="27"/>
  <c r="M231" i="27"/>
  <c r="S217" i="27"/>
  <c r="O232" i="27"/>
  <c r="O222" i="27"/>
  <c r="O228" i="27"/>
  <c r="O217" i="27"/>
  <c r="Q228" i="27"/>
  <c r="Q216" i="27"/>
  <c r="O226" i="27"/>
  <c r="O230" i="27"/>
  <c r="M223" i="27"/>
  <c r="Q229" i="27"/>
  <c r="O225" i="27"/>
  <c r="O218" i="27"/>
  <c r="O227" i="27"/>
  <c r="Q221" i="27"/>
  <c r="M221" i="27"/>
  <c r="O219" i="27"/>
  <c r="M225" i="27"/>
  <c r="M228" i="27"/>
  <c r="M233" i="27"/>
  <c r="Q225" i="27"/>
  <c r="M226" i="27"/>
  <c r="O229" i="27"/>
  <c r="M219" i="27"/>
  <c r="Q222" i="27"/>
  <c r="M222" i="27"/>
  <c r="O224" i="27"/>
  <c r="O223" i="27"/>
  <c r="O221" i="27"/>
  <c r="Q226" i="27"/>
  <c r="O233" i="27"/>
  <c r="M224" i="27"/>
  <c r="S231" i="27"/>
  <c r="S216" i="27"/>
  <c r="Q234" i="27"/>
  <c r="S221" i="27"/>
  <c r="S233" i="27"/>
  <c r="S249" i="27"/>
  <c r="S227" i="27"/>
  <c r="S222" i="27"/>
  <c r="S219" i="27"/>
  <c r="O234" i="27"/>
  <c r="S226" i="27"/>
  <c r="S215" i="27"/>
  <c r="S258" i="27"/>
  <c r="S245" i="27"/>
  <c r="S228" i="27"/>
  <c r="S257" i="27"/>
  <c r="S230" i="27"/>
  <c r="S252" i="27"/>
  <c r="S260" i="27"/>
  <c r="Q241" i="27"/>
  <c r="Q249" i="27"/>
  <c r="Q245" i="27"/>
  <c r="Q243" i="27"/>
  <c r="Q253" i="27"/>
  <c r="Q246" i="27"/>
  <c r="Q250" i="27"/>
  <c r="Q257" i="27"/>
  <c r="Q244" i="27"/>
  <c r="Q258" i="27"/>
  <c r="Q251" i="27"/>
  <c r="M257" i="27"/>
  <c r="M247" i="27"/>
  <c r="M251" i="27"/>
  <c r="M259" i="27"/>
  <c r="Q259" i="27"/>
  <c r="Q242" i="27"/>
  <c r="M245" i="27"/>
  <c r="Q247" i="27"/>
  <c r="M255" i="27"/>
  <c r="S251" i="27"/>
  <c r="S259" i="27"/>
  <c r="M241" i="27"/>
  <c r="O241" i="27"/>
  <c r="M248" i="27"/>
  <c r="M242" i="27"/>
  <c r="M250" i="27"/>
  <c r="Q255" i="27"/>
  <c r="Q256" i="27"/>
  <c r="M256" i="27"/>
  <c r="M252" i="27"/>
  <c r="Q254" i="27"/>
  <c r="M254" i="27"/>
  <c r="S247" i="27"/>
  <c r="M253" i="27"/>
  <c r="M249" i="27"/>
  <c r="Q248" i="27"/>
  <c r="M246" i="27"/>
  <c r="Q252" i="27"/>
  <c r="M258" i="27"/>
  <c r="Q260" i="27"/>
  <c r="M244" i="27"/>
  <c r="S255" i="27"/>
  <c r="M243" i="27"/>
  <c r="M234" i="27"/>
  <c r="S220" i="27"/>
  <c r="S256" i="27"/>
  <c r="S232" i="27"/>
  <c r="S223" i="27"/>
  <c r="S241" i="27"/>
  <c r="S254" i="27"/>
  <c r="M260" i="27"/>
  <c r="S229" i="27"/>
  <c r="S248" i="27"/>
  <c r="S225" i="26"/>
  <c r="S218" i="26"/>
  <c r="S233" i="26"/>
  <c r="S251" i="26"/>
  <c r="S228" i="26"/>
  <c r="S257" i="26"/>
  <c r="S248" i="26"/>
  <c r="S259" i="26"/>
  <c r="S230" i="26"/>
  <c r="M260" i="26"/>
  <c r="M234" i="26"/>
  <c r="S260" i="26"/>
  <c r="M244" i="26"/>
  <c r="Q259" i="26"/>
  <c r="Q249" i="26"/>
  <c r="Q257" i="26"/>
  <c r="Q245" i="26"/>
  <c r="Q251" i="26"/>
  <c r="Q255" i="26"/>
  <c r="Q258" i="26"/>
  <c r="Q241" i="26"/>
  <c r="M242" i="26"/>
  <c r="Q253" i="26"/>
  <c r="M243" i="26"/>
  <c r="M248" i="26"/>
  <c r="M257" i="26"/>
  <c r="M255" i="26"/>
  <c r="M254" i="26"/>
  <c r="Q254" i="26"/>
  <c r="S243" i="26"/>
  <c r="M258" i="26"/>
  <c r="Q252" i="26"/>
  <c r="M253" i="26"/>
  <c r="Q246" i="26"/>
  <c r="M245" i="26"/>
  <c r="S242" i="26"/>
  <c r="Q256" i="26"/>
  <c r="M256" i="26"/>
  <c r="M247" i="26"/>
  <c r="M246" i="26"/>
  <c r="M241" i="26"/>
  <c r="M252" i="26"/>
  <c r="O241" i="26"/>
  <c r="Q247" i="26"/>
  <c r="Q243" i="26"/>
  <c r="Q248" i="26"/>
  <c r="Q242" i="26"/>
  <c r="M251" i="26"/>
  <c r="M249" i="26"/>
  <c r="Q244" i="26"/>
  <c r="Q250" i="26"/>
  <c r="M250" i="26"/>
  <c r="M259" i="26"/>
  <c r="S231" i="26"/>
  <c r="S219" i="26"/>
  <c r="S247" i="26"/>
  <c r="S220" i="26"/>
  <c r="Q260" i="26"/>
  <c r="S215" i="26"/>
  <c r="S246" i="26"/>
  <c r="S255" i="26"/>
  <c r="S244" i="26"/>
  <c r="S234" i="26"/>
  <c r="Q233" i="26"/>
  <c r="Q232" i="26"/>
  <c r="Q217" i="26"/>
  <c r="M224" i="26"/>
  <c r="M218" i="26"/>
  <c r="M220" i="26"/>
  <c r="M222" i="26"/>
  <c r="M216" i="26"/>
  <c r="M229" i="26"/>
  <c r="O218" i="26"/>
  <c r="M233" i="26"/>
  <c r="M221" i="26"/>
  <c r="Q225" i="26"/>
  <c r="O221" i="26"/>
  <c r="Q226" i="26"/>
  <c r="Q218" i="26"/>
  <c r="Q231" i="26"/>
  <c r="M228" i="26"/>
  <c r="Q219" i="26"/>
  <c r="O225" i="26"/>
  <c r="O227" i="26"/>
  <c r="O220" i="26"/>
  <c r="O222" i="26"/>
  <c r="M226" i="26"/>
  <c r="Q230" i="26"/>
  <c r="O224" i="26"/>
  <c r="O233" i="26"/>
  <c r="O231" i="26"/>
  <c r="M215" i="26"/>
  <c r="O223" i="26"/>
  <c r="M223" i="26"/>
  <c r="Q221" i="26"/>
  <c r="Q220" i="26"/>
  <c r="O215" i="26"/>
  <c r="Q224" i="26"/>
  <c r="O217" i="26"/>
  <c r="M225" i="26"/>
  <c r="M232" i="26"/>
  <c r="M217" i="26"/>
  <c r="O219" i="26"/>
  <c r="Q228" i="26"/>
  <c r="M219" i="26"/>
  <c r="O230" i="26"/>
  <c r="Q216" i="26"/>
  <c r="M227" i="26"/>
  <c r="O232" i="26"/>
  <c r="Q222" i="26"/>
  <c r="S222" i="26"/>
  <c r="O226" i="26"/>
  <c r="O228" i="26"/>
  <c r="Q227" i="26"/>
  <c r="O216" i="26"/>
  <c r="Q229" i="26"/>
  <c r="M230" i="26"/>
  <c r="O229" i="26"/>
  <c r="Q215" i="26"/>
  <c r="M231" i="26"/>
  <c r="Q223" i="26"/>
  <c r="S232" i="26"/>
  <c r="S249" i="26"/>
  <c r="S252" i="26"/>
  <c r="O234" i="26"/>
  <c r="S258" i="26"/>
  <c r="S253" i="26"/>
  <c r="S226" i="26"/>
  <c r="S217" i="26"/>
  <c r="S227" i="26"/>
  <c r="S253" i="24"/>
  <c r="S222" i="24"/>
  <c r="S225" i="24"/>
  <c r="S260" i="24"/>
  <c r="M241" i="24"/>
  <c r="M249" i="24"/>
  <c r="M245" i="24"/>
  <c r="M244" i="24"/>
  <c r="M250" i="24"/>
  <c r="M251" i="24"/>
  <c r="M255" i="24"/>
  <c r="M257" i="24"/>
  <c r="M243" i="24"/>
  <c r="M242" i="24"/>
  <c r="M247" i="24"/>
  <c r="M248" i="24"/>
  <c r="M253" i="24"/>
  <c r="M246" i="24"/>
  <c r="Q258" i="24"/>
  <c r="Q248" i="24"/>
  <c r="M256" i="24"/>
  <c r="M258" i="24"/>
  <c r="Q253" i="24"/>
  <c r="Q247" i="24"/>
  <c r="M254" i="24"/>
  <c r="S244" i="24"/>
  <c r="S242" i="24"/>
  <c r="M259" i="24"/>
  <c r="S245" i="24"/>
  <c r="Q245" i="24"/>
  <c r="S257" i="24"/>
  <c r="Q259" i="24"/>
  <c r="Q252" i="24"/>
  <c r="S246" i="24"/>
  <c r="Q251" i="24"/>
  <c r="Q249" i="24"/>
  <c r="Q257" i="24"/>
  <c r="S249" i="24"/>
  <c r="Q241" i="24"/>
  <c r="S248" i="24"/>
  <c r="Q242" i="24"/>
  <c r="Q256" i="24"/>
  <c r="Q246" i="24"/>
  <c r="M252" i="24"/>
  <c r="S255" i="24"/>
  <c r="Q250" i="24"/>
  <c r="Q254" i="24"/>
  <c r="Q243" i="24"/>
  <c r="S250" i="24"/>
  <c r="S241" i="24"/>
  <c r="Q244" i="24"/>
  <c r="Q255" i="24"/>
  <c r="O241" i="24"/>
  <c r="S251" i="24"/>
  <c r="S258" i="24"/>
  <c r="S234" i="24"/>
  <c r="Q224" i="24"/>
  <c r="M227" i="24"/>
  <c r="M228" i="24"/>
  <c r="Q216" i="24"/>
  <c r="M226" i="24"/>
  <c r="Q220" i="24"/>
  <c r="O233" i="24"/>
  <c r="M230" i="24"/>
  <c r="Q223" i="24"/>
  <c r="M232" i="24"/>
  <c r="Q215" i="24"/>
  <c r="M229" i="24"/>
  <c r="M231" i="24"/>
  <c r="Q221" i="24"/>
  <c r="Q225" i="24"/>
  <c r="O231" i="24"/>
  <c r="Q219" i="24"/>
  <c r="Q217" i="24"/>
  <c r="Q228" i="24"/>
  <c r="M233" i="24"/>
  <c r="M223" i="24"/>
  <c r="O232" i="24"/>
  <c r="Q222" i="24"/>
  <c r="Q226" i="24"/>
  <c r="O230" i="24"/>
  <c r="O227" i="24"/>
  <c r="O223" i="24"/>
  <c r="O218" i="24"/>
  <c r="O220" i="24"/>
  <c r="Q231" i="24"/>
  <c r="O217" i="24"/>
  <c r="O221" i="24"/>
  <c r="O215" i="24"/>
  <c r="S230" i="24"/>
  <c r="M215" i="24"/>
  <c r="O224" i="24"/>
  <c r="O226" i="24"/>
  <c r="M220" i="24"/>
  <c r="M221" i="24"/>
  <c r="Q229" i="24"/>
  <c r="M217" i="24"/>
  <c r="O229" i="24"/>
  <c r="M224" i="24"/>
  <c r="O228" i="24"/>
  <c r="O222" i="24"/>
  <c r="Q232" i="24"/>
  <c r="Q218" i="24"/>
  <c r="O225" i="24"/>
  <c r="M222" i="24"/>
  <c r="Q227" i="24"/>
  <c r="S227" i="24"/>
  <c r="O219" i="24"/>
  <c r="M216" i="24"/>
  <c r="M218" i="24"/>
  <c r="Q233" i="24"/>
  <c r="M219" i="24"/>
  <c r="O216" i="24"/>
  <c r="Q230" i="24"/>
  <c r="S229" i="24"/>
  <c r="S231" i="24"/>
  <c r="M225" i="24"/>
  <c r="S256" i="24"/>
  <c r="M234" i="24"/>
  <c r="S243" i="24"/>
  <c r="S215" i="24"/>
  <c r="S224" i="24"/>
  <c r="S232" i="23"/>
  <c r="S234" i="23"/>
  <c r="M219" i="23"/>
  <c r="M215" i="23"/>
  <c r="O233" i="23"/>
  <c r="M222" i="23"/>
  <c r="M218" i="23"/>
  <c r="O232" i="23"/>
  <c r="M217" i="23"/>
  <c r="M220" i="23"/>
  <c r="M227" i="23"/>
  <c r="M216" i="23"/>
  <c r="M221" i="23"/>
  <c r="M223" i="23"/>
  <c r="M225" i="23"/>
  <c r="M224" i="23"/>
  <c r="Q226" i="23"/>
  <c r="M226" i="23"/>
  <c r="Q230" i="23"/>
  <c r="Q229" i="23"/>
  <c r="Q221" i="23"/>
  <c r="S221" i="23"/>
  <c r="O225" i="23"/>
  <c r="Q218" i="23"/>
  <c r="Q231" i="23"/>
  <c r="M232" i="23"/>
  <c r="O218" i="23"/>
  <c r="O231" i="23"/>
  <c r="O228" i="23"/>
  <c r="Q222" i="23"/>
  <c r="Q227" i="23"/>
  <c r="O222" i="23"/>
  <c r="Q223" i="23"/>
  <c r="M230" i="23"/>
  <c r="Q220" i="23"/>
  <c r="O215" i="23"/>
  <c r="O217" i="23"/>
  <c r="Q228" i="23"/>
  <c r="Q224" i="23"/>
  <c r="O226" i="23"/>
  <c r="O227" i="23"/>
  <c r="Q217" i="23"/>
  <c r="S227" i="23"/>
  <c r="S220" i="23"/>
  <c r="O229" i="23"/>
  <c r="O230" i="23"/>
  <c r="S225" i="23"/>
  <c r="M231" i="23"/>
  <c r="O216" i="23"/>
  <c r="O221" i="23"/>
  <c r="Q216" i="23"/>
  <c r="Q215" i="23"/>
  <c r="Q225" i="23"/>
  <c r="M233" i="23"/>
  <c r="M228" i="23"/>
  <c r="Q232" i="23"/>
  <c r="O223" i="23"/>
  <c r="M229" i="23"/>
  <c r="S222" i="23"/>
  <c r="O220" i="23"/>
  <c r="S226" i="23"/>
  <c r="O219" i="23"/>
  <c r="Q233" i="23"/>
  <c r="S216" i="23"/>
  <c r="Q219" i="23"/>
  <c r="S219" i="23"/>
  <c r="O224" i="23"/>
  <c r="S218" i="23"/>
  <c r="S224" i="23"/>
  <c r="O234" i="23"/>
  <c r="S230" i="23"/>
  <c r="S234" i="22"/>
  <c r="Q226" i="22"/>
  <c r="Q221" i="22"/>
  <c r="Q225" i="22"/>
  <c r="Q220" i="22"/>
  <c r="Q219" i="22"/>
  <c r="M216" i="22"/>
  <c r="Q223" i="22"/>
  <c r="M215" i="22"/>
  <c r="Q222" i="22"/>
  <c r="Q218" i="22"/>
  <c r="Q224" i="22"/>
  <c r="Q227" i="22"/>
  <c r="O233" i="22"/>
  <c r="O229" i="22"/>
  <c r="M223" i="22"/>
  <c r="M219" i="22"/>
  <c r="O231" i="22"/>
  <c r="Q233" i="22"/>
  <c r="O215" i="22"/>
  <c r="M220" i="22"/>
  <c r="O227" i="22"/>
  <c r="Q217" i="22"/>
  <c r="M228" i="22"/>
  <c r="O230" i="22"/>
  <c r="O225" i="22"/>
  <c r="M224" i="22"/>
  <c r="O223" i="22"/>
  <c r="O224" i="22"/>
  <c r="Q231" i="22"/>
  <c r="M225" i="22"/>
  <c r="Q228" i="22"/>
  <c r="M231" i="22"/>
  <c r="O219" i="22"/>
  <c r="Q232" i="22"/>
  <c r="O222" i="22"/>
  <c r="M226" i="22"/>
  <c r="M222" i="22"/>
  <c r="M221" i="22"/>
  <c r="M230" i="22"/>
  <c r="O221" i="22"/>
  <c r="O216" i="22"/>
  <c r="O228" i="22"/>
  <c r="M232" i="22"/>
  <c r="O217" i="22"/>
  <c r="M229" i="22"/>
  <c r="Q230" i="22"/>
  <c r="O220" i="22"/>
  <c r="O232" i="22"/>
  <c r="O218" i="22"/>
  <c r="Q216" i="22"/>
  <c r="O226" i="22"/>
  <c r="M217" i="22"/>
  <c r="Q215" i="22"/>
  <c r="M227" i="22"/>
  <c r="M233" i="22"/>
  <c r="M218" i="22"/>
  <c r="Q229" i="22"/>
  <c r="S224" i="22"/>
  <c r="S219" i="22"/>
  <c r="O234" i="22"/>
  <c r="S233" i="22"/>
  <c r="S217" i="22"/>
  <c r="S228" i="22"/>
  <c r="Q234" i="22"/>
  <c r="S225" i="22"/>
  <c r="M234" i="22"/>
  <c r="S232" i="22"/>
  <c r="S230" i="22"/>
  <c r="S223" i="22"/>
  <c r="S216" i="22"/>
  <c r="S227" i="22"/>
  <c r="S229" i="22"/>
  <c r="S221" i="22"/>
  <c r="S250" i="21"/>
  <c r="S245" i="21"/>
  <c r="S256" i="21"/>
  <c r="S252" i="21"/>
  <c r="S247" i="21"/>
  <c r="S241" i="21"/>
  <c r="S248" i="21"/>
  <c r="S254" i="21"/>
  <c r="M260" i="21"/>
  <c r="S243" i="21"/>
  <c r="S251" i="21"/>
  <c r="S234" i="21"/>
  <c r="O227" i="21"/>
  <c r="O232" i="21"/>
  <c r="O228" i="21"/>
  <c r="O231" i="21"/>
  <c r="O230" i="21"/>
  <c r="M224" i="21"/>
  <c r="M220" i="21"/>
  <c r="O221" i="21"/>
  <c r="O220" i="21"/>
  <c r="M223" i="21"/>
  <c r="O218" i="21"/>
  <c r="O219" i="21"/>
  <c r="O229" i="21"/>
  <c r="O217" i="21"/>
  <c r="M219" i="21"/>
  <c r="O224" i="21"/>
  <c r="O226" i="21"/>
  <c r="O225" i="21"/>
  <c r="O222" i="21"/>
  <c r="M215" i="21"/>
  <c r="O233" i="21"/>
  <c r="O223" i="21"/>
  <c r="O215" i="21"/>
  <c r="Q232" i="21"/>
  <c r="M221" i="21"/>
  <c r="Q218" i="21"/>
  <c r="M227" i="21"/>
  <c r="Q224" i="21"/>
  <c r="Q226" i="21"/>
  <c r="Q223" i="21"/>
  <c r="S220" i="21"/>
  <c r="M222" i="21"/>
  <c r="Q230" i="21"/>
  <c r="M228" i="21"/>
  <c r="M218" i="21"/>
  <c r="Q215" i="21"/>
  <c r="M225" i="21"/>
  <c r="Q222" i="21"/>
  <c r="Q228" i="21"/>
  <c r="Q227" i="21"/>
  <c r="Q233" i="21"/>
  <c r="Q217" i="21"/>
  <c r="S215" i="21"/>
  <c r="Q219" i="21"/>
  <c r="M226" i="21"/>
  <c r="M230" i="21"/>
  <c r="O234" i="21"/>
  <c r="O216" i="21"/>
  <c r="Q231" i="21"/>
  <c r="M229" i="21"/>
  <c r="M217" i="21"/>
  <c r="Q220" i="21"/>
  <c r="Q225" i="21"/>
  <c r="M234" i="21"/>
  <c r="M232" i="21"/>
  <c r="M216" i="21"/>
  <c r="M231" i="21"/>
  <c r="Q229" i="21"/>
  <c r="Q216" i="21"/>
  <c r="Q221" i="21"/>
  <c r="M233" i="21"/>
  <c r="S230" i="21"/>
  <c r="S260" i="21"/>
  <c r="Q254" i="21"/>
  <c r="M247" i="21"/>
  <c r="M257" i="21"/>
  <c r="Q253" i="21"/>
  <c r="Q248" i="21"/>
  <c r="M259" i="21"/>
  <c r="Q242" i="21"/>
  <c r="M255" i="21"/>
  <c r="Q255" i="21"/>
  <c r="M245" i="21"/>
  <c r="Q243" i="21"/>
  <c r="Q256" i="21"/>
  <c r="M248" i="21"/>
  <c r="Q241" i="21"/>
  <c r="Q245" i="21"/>
  <c r="M244" i="21"/>
  <c r="Q259" i="21"/>
  <c r="Q246" i="21"/>
  <c r="M250" i="21"/>
  <c r="Q250" i="21"/>
  <c r="Q251" i="21"/>
  <c r="O241" i="21"/>
  <c r="M251" i="21"/>
  <c r="M249" i="21"/>
  <c r="M252" i="21"/>
  <c r="S257" i="21"/>
  <c r="M246" i="21"/>
  <c r="M253" i="21"/>
  <c r="M242" i="21"/>
  <c r="Q247" i="21"/>
  <c r="Q249" i="21"/>
  <c r="M256" i="21"/>
  <c r="Q252" i="21"/>
  <c r="Q244" i="21"/>
  <c r="M243" i="21"/>
  <c r="M258" i="21"/>
  <c r="Q257" i="21"/>
  <c r="M241" i="21"/>
  <c r="Q258" i="21"/>
  <c r="M254" i="21"/>
  <c r="S259" i="21"/>
  <c r="S244" i="21"/>
  <c r="S253" i="21"/>
  <c r="S242" i="21"/>
  <c r="S246" i="21"/>
  <c r="Q260" i="21"/>
  <c r="S255" i="21"/>
  <c r="S249" i="21"/>
  <c r="S231" i="21"/>
  <c r="S229" i="20"/>
  <c r="S224" i="20"/>
  <c r="S227" i="20"/>
  <c r="S260" i="20"/>
  <c r="M258" i="20"/>
  <c r="Q259" i="20"/>
  <c r="Q257" i="20"/>
  <c r="Q255" i="20"/>
  <c r="M256" i="20"/>
  <c r="M259" i="20"/>
  <c r="M255" i="20"/>
  <c r="M257" i="20"/>
  <c r="Q258" i="20"/>
  <c r="Q256" i="20"/>
  <c r="Q254" i="20"/>
  <c r="Q249" i="20"/>
  <c r="M253" i="20"/>
  <c r="M246" i="20"/>
  <c r="S257" i="20"/>
  <c r="M245" i="20"/>
  <c r="M251" i="20"/>
  <c r="M242" i="20"/>
  <c r="Q250" i="20"/>
  <c r="Q251" i="20"/>
  <c r="Q245" i="20"/>
  <c r="Q248" i="20"/>
  <c r="Q242" i="20"/>
  <c r="Q241" i="20"/>
  <c r="M249" i="20"/>
  <c r="O241" i="20"/>
  <c r="M247" i="20"/>
  <c r="Q246" i="20"/>
  <c r="M244" i="20"/>
  <c r="M254" i="20"/>
  <c r="S256" i="20"/>
  <c r="Q247" i="20"/>
  <c r="Q252" i="20"/>
  <c r="S259" i="20"/>
  <c r="Q253" i="20"/>
  <c r="M243" i="20"/>
  <c r="Q244" i="20"/>
  <c r="M241" i="20"/>
  <c r="S258" i="20"/>
  <c r="M250" i="20"/>
  <c r="M248" i="20"/>
  <c r="M252" i="20"/>
  <c r="Q243" i="20"/>
  <c r="S255" i="20"/>
  <c r="S252" i="20"/>
  <c r="S234" i="20"/>
  <c r="Q223" i="20"/>
  <c r="M225" i="20"/>
  <c r="O218" i="20"/>
  <c r="M230" i="20"/>
  <c r="O217" i="20"/>
  <c r="O222" i="20"/>
  <c r="O231" i="20"/>
  <c r="M215" i="20"/>
  <c r="M222" i="20"/>
  <c r="M226" i="20"/>
  <c r="M217" i="20"/>
  <c r="Q224" i="20"/>
  <c r="M218" i="20"/>
  <c r="O215" i="20"/>
  <c r="O230" i="20"/>
  <c r="Q215" i="20"/>
  <c r="O226" i="20"/>
  <c r="Q226" i="20"/>
  <c r="O228" i="20"/>
  <c r="Q229" i="20"/>
  <c r="O220" i="20"/>
  <c r="O232" i="20"/>
  <c r="Q219" i="20"/>
  <c r="O224" i="20"/>
  <c r="Q217" i="20"/>
  <c r="M233" i="20"/>
  <c r="O221" i="20"/>
  <c r="Q231" i="20"/>
  <c r="O225" i="20"/>
  <c r="M220" i="20"/>
  <c r="O223" i="20"/>
  <c r="Q218" i="20"/>
  <c r="Q222" i="20"/>
  <c r="M229" i="20"/>
  <c r="O233" i="20"/>
  <c r="Q225" i="20"/>
  <c r="M231" i="20"/>
  <c r="Q220" i="20"/>
  <c r="M232" i="20"/>
  <c r="Q228" i="20"/>
  <c r="M221" i="20"/>
  <c r="M224" i="20"/>
  <c r="Q232" i="20"/>
  <c r="M219" i="20"/>
  <c r="Q233" i="20"/>
  <c r="M227" i="20"/>
  <c r="Q230" i="20"/>
  <c r="M223" i="20"/>
  <c r="M216" i="20"/>
  <c r="Q227" i="20"/>
  <c r="O216" i="20"/>
  <c r="M228" i="20"/>
  <c r="O227" i="20"/>
  <c r="O229" i="20"/>
  <c r="Q216" i="20"/>
  <c r="Q221" i="20"/>
  <c r="O219" i="20"/>
  <c r="S230" i="20"/>
  <c r="S215" i="20"/>
  <c r="S245" i="20"/>
  <c r="S216" i="19"/>
  <c r="S254" i="19"/>
  <c r="Q234" i="19"/>
  <c r="S251" i="19"/>
  <c r="S242" i="19"/>
  <c r="O234" i="19"/>
  <c r="S250" i="19"/>
  <c r="S215" i="19"/>
  <c r="S256" i="19"/>
  <c r="S246" i="19"/>
  <c r="S234" i="19"/>
  <c r="M223" i="19"/>
  <c r="M227" i="19"/>
  <c r="M233" i="19"/>
  <c r="M231" i="19"/>
  <c r="M221" i="19"/>
  <c r="M219" i="19"/>
  <c r="O216" i="19"/>
  <c r="M232" i="19"/>
  <c r="Q218" i="19"/>
  <c r="O225" i="19"/>
  <c r="Q215" i="19"/>
  <c r="Q222" i="19"/>
  <c r="Q225" i="19"/>
  <c r="S223" i="19"/>
  <c r="M222" i="19"/>
  <c r="M218" i="19"/>
  <c r="M226" i="19"/>
  <c r="M225" i="19"/>
  <c r="Q217" i="19"/>
  <c r="Q220" i="19"/>
  <c r="S221" i="19"/>
  <c r="M216" i="19"/>
  <c r="Q224" i="19"/>
  <c r="M229" i="19"/>
  <c r="M220" i="19"/>
  <c r="M224" i="19"/>
  <c r="Q232" i="19"/>
  <c r="O217" i="19"/>
  <c r="Q228" i="19"/>
  <c r="Q221" i="19"/>
  <c r="O232" i="19"/>
  <c r="S227" i="19"/>
  <c r="O215" i="19"/>
  <c r="O228" i="19"/>
  <c r="O218" i="19"/>
  <c r="O223" i="19"/>
  <c r="M230" i="19"/>
  <c r="M217" i="19"/>
  <c r="Q223" i="19"/>
  <c r="M228" i="19"/>
  <c r="O224" i="19"/>
  <c r="Q219" i="19"/>
  <c r="O231" i="19"/>
  <c r="S233" i="19"/>
  <c r="O221" i="19"/>
  <c r="Q216" i="19"/>
  <c r="O219" i="19"/>
  <c r="Q231" i="19"/>
  <c r="Q229" i="19"/>
  <c r="O229" i="19"/>
  <c r="O226" i="19"/>
  <c r="O220" i="19"/>
  <c r="Q230" i="19"/>
  <c r="Q226" i="19"/>
  <c r="O227" i="19"/>
  <c r="O233" i="19"/>
  <c r="O230" i="19"/>
  <c r="Q227" i="19"/>
  <c r="O222" i="19"/>
  <c r="M215" i="19"/>
  <c r="Q233" i="19"/>
  <c r="S232" i="19"/>
  <c r="S260" i="19"/>
  <c r="M259" i="19"/>
  <c r="M252" i="19"/>
  <c r="M255" i="19"/>
  <c r="M251" i="19"/>
  <c r="M247" i="19"/>
  <c r="M257" i="19"/>
  <c r="Q241" i="19"/>
  <c r="M242" i="19"/>
  <c r="Q248" i="19"/>
  <c r="S247" i="19"/>
  <c r="Q253" i="19"/>
  <c r="M248" i="19"/>
  <c r="Q244" i="19"/>
  <c r="Q256" i="19"/>
  <c r="M250" i="19"/>
  <c r="Q246" i="19"/>
  <c r="Q249" i="19"/>
  <c r="Q245" i="19"/>
  <c r="Q250" i="19"/>
  <c r="Q259" i="19"/>
  <c r="Q254" i="19"/>
  <c r="M254" i="19"/>
  <c r="O241" i="19"/>
  <c r="M241" i="19"/>
  <c r="M245" i="19"/>
  <c r="Q247" i="19"/>
  <c r="S252" i="19"/>
  <c r="M246" i="19"/>
  <c r="M249" i="19"/>
  <c r="Q251" i="19"/>
  <c r="M253" i="19"/>
  <c r="M256" i="19"/>
  <c r="Q243" i="19"/>
  <c r="M258" i="19"/>
  <c r="Q242" i="19"/>
  <c r="Q258" i="19"/>
  <c r="Q252" i="19"/>
  <c r="M243" i="19"/>
  <c r="M244" i="19"/>
  <c r="Q255" i="19"/>
  <c r="Q257" i="19"/>
  <c r="S257" i="19"/>
  <c r="S224" i="19"/>
  <c r="S241" i="19"/>
  <c r="S243" i="19"/>
  <c r="S255" i="19"/>
  <c r="S259" i="19"/>
  <c r="M260" i="19"/>
  <c r="S248" i="19"/>
  <c r="S218" i="19"/>
  <c r="S249" i="19"/>
  <c r="S226" i="19"/>
  <c r="S230" i="19"/>
  <c r="S234" i="17"/>
  <c r="O220" i="17"/>
  <c r="O216" i="17"/>
  <c r="M226" i="17"/>
  <c r="O218" i="17"/>
  <c r="Q216" i="17"/>
  <c r="O229" i="17"/>
  <c r="O224" i="17"/>
  <c r="O219" i="17"/>
  <c r="Q229" i="17"/>
  <c r="Q218" i="17"/>
  <c r="M228" i="17"/>
  <c r="Q223" i="17"/>
  <c r="M224" i="17"/>
  <c r="M227" i="17"/>
  <c r="O226" i="17"/>
  <c r="Q217" i="17"/>
  <c r="M223" i="17"/>
  <c r="Q230" i="17"/>
  <c r="M230" i="17"/>
  <c r="M216" i="17"/>
  <c r="O231" i="17"/>
  <c r="Q221" i="17"/>
  <c r="M221" i="17"/>
  <c r="O222" i="17"/>
  <c r="Q231" i="17"/>
  <c r="M225" i="17"/>
  <c r="Q233" i="17"/>
  <c r="M220" i="17"/>
  <c r="Q215" i="17"/>
  <c r="O228" i="17"/>
  <c r="M219" i="17"/>
  <c r="Q232" i="17"/>
  <c r="M222" i="17"/>
  <c r="M233" i="17"/>
  <c r="O225" i="17"/>
  <c r="O233" i="17"/>
  <c r="O217" i="17"/>
  <c r="M217" i="17"/>
  <c r="Q222" i="17"/>
  <c r="Q224" i="17"/>
  <c r="Q220" i="17"/>
  <c r="O223" i="17"/>
  <c r="M215" i="17"/>
  <c r="O230" i="17"/>
  <c r="Q226" i="17"/>
  <c r="O221" i="17"/>
  <c r="S226" i="17"/>
  <c r="M218" i="17"/>
  <c r="M229" i="17"/>
  <c r="O227" i="17"/>
  <c r="Q225" i="17"/>
  <c r="Q227" i="17"/>
  <c r="M232" i="17"/>
  <c r="O215" i="17"/>
  <c r="M231" i="17"/>
  <c r="O232" i="17"/>
  <c r="Q228" i="17"/>
  <c r="Q219" i="17"/>
  <c r="S217" i="17"/>
  <c r="S230" i="17"/>
  <c r="S229" i="17"/>
  <c r="Q234" i="17"/>
  <c r="S228" i="17"/>
  <c r="S260" i="17"/>
  <c r="O241" i="17"/>
  <c r="Q246" i="17"/>
  <c r="Q259" i="17"/>
  <c r="Q255" i="17"/>
  <c r="M253" i="17"/>
  <c r="Q256" i="17"/>
  <c r="M245" i="17"/>
  <c r="Q242" i="17"/>
  <c r="Q250" i="17"/>
  <c r="M250" i="17"/>
  <c r="Q247" i="17"/>
  <c r="Q244" i="17"/>
  <c r="Q248" i="17"/>
  <c r="M248" i="17"/>
  <c r="Q253" i="17"/>
  <c r="M252" i="17"/>
  <c r="Q254" i="17"/>
  <c r="Q245" i="17"/>
  <c r="M247" i="17"/>
  <c r="M258" i="17"/>
  <c r="M246" i="17"/>
  <c r="Q241" i="17"/>
  <c r="M242" i="17"/>
  <c r="M244" i="17"/>
  <c r="Q258" i="17"/>
  <c r="M259" i="17"/>
  <c r="M243" i="17"/>
  <c r="M254" i="17"/>
  <c r="M249" i="17"/>
  <c r="Q251" i="17"/>
  <c r="M257" i="17"/>
  <c r="Q252" i="17"/>
  <c r="M256" i="17"/>
  <c r="Q243" i="17"/>
  <c r="M251" i="17"/>
  <c r="Q249" i="17"/>
  <c r="M255" i="17"/>
  <c r="M241" i="17"/>
  <c r="Q257" i="17"/>
  <c r="S223" i="17"/>
  <c r="O234" i="17"/>
  <c r="S219" i="17"/>
  <c r="S254" i="16"/>
  <c r="Q260" i="16"/>
  <c r="S246" i="16"/>
  <c r="S249" i="16"/>
  <c r="S234" i="16"/>
  <c r="M233" i="16"/>
  <c r="M224" i="16"/>
  <c r="M218" i="16"/>
  <c r="M226" i="16"/>
  <c r="M216" i="16"/>
  <c r="M228" i="16"/>
  <c r="M217" i="16"/>
  <c r="M222" i="16"/>
  <c r="M220" i="16"/>
  <c r="M219" i="16"/>
  <c r="M221" i="16"/>
  <c r="M230" i="16"/>
  <c r="O223" i="16"/>
  <c r="O219" i="16"/>
  <c r="O229" i="16"/>
  <c r="O231" i="16"/>
  <c r="O217" i="16"/>
  <c r="O215" i="16"/>
  <c r="M232" i="16"/>
  <c r="O221" i="16"/>
  <c r="O227" i="16"/>
  <c r="O225" i="16"/>
  <c r="O222" i="16"/>
  <c r="O230" i="16"/>
  <c r="M229" i="16"/>
  <c r="O232" i="16"/>
  <c r="Q224" i="16"/>
  <c r="Q225" i="16"/>
  <c r="Q215" i="16"/>
  <c r="S233" i="16"/>
  <c r="M227" i="16"/>
  <c r="Q221" i="16"/>
  <c r="S232" i="16"/>
  <c r="Q231" i="16"/>
  <c r="S219" i="16"/>
  <c r="M223" i="16"/>
  <c r="O226" i="16"/>
  <c r="Q233" i="16"/>
  <c r="O228" i="16"/>
  <c r="Q216" i="16"/>
  <c r="Q228" i="16"/>
  <c r="M225" i="16"/>
  <c r="O224" i="16"/>
  <c r="Q232" i="16"/>
  <c r="O218" i="16"/>
  <c r="S217" i="16"/>
  <c r="Q227" i="16"/>
  <c r="M231" i="16"/>
  <c r="O216" i="16"/>
  <c r="M215" i="16"/>
  <c r="O233" i="16"/>
  <c r="Q219" i="16"/>
  <c r="Q222" i="16"/>
  <c r="Q230" i="16"/>
  <c r="Q220" i="16"/>
  <c r="Q229" i="16"/>
  <c r="Q223" i="16"/>
  <c r="O220" i="16"/>
  <c r="Q217" i="16"/>
  <c r="Q226" i="16"/>
  <c r="Q218" i="16"/>
  <c r="O234" i="16"/>
  <c r="S229" i="16"/>
  <c r="Q234" i="16"/>
  <c r="S260" i="16"/>
  <c r="Q256" i="16"/>
  <c r="M247" i="16"/>
  <c r="Q251" i="16"/>
  <c r="M245" i="16"/>
  <c r="M258" i="16"/>
  <c r="Q248" i="16"/>
  <c r="Q253" i="16"/>
  <c r="M241" i="16"/>
  <c r="M243" i="16"/>
  <c r="Q252" i="16"/>
  <c r="Q257" i="16"/>
  <c r="Q249" i="16"/>
  <c r="Q254" i="16"/>
  <c r="Q255" i="16"/>
  <c r="Q250" i="16"/>
  <c r="M259" i="16"/>
  <c r="Q242" i="16"/>
  <c r="M246" i="16"/>
  <c r="M253" i="16"/>
  <c r="Q243" i="16"/>
  <c r="O241" i="16"/>
  <c r="S247" i="16"/>
  <c r="M250" i="16"/>
  <c r="M255" i="16"/>
  <c r="M256" i="16"/>
  <c r="S245" i="16"/>
  <c r="M249" i="16"/>
  <c r="M242" i="16"/>
  <c r="Q247" i="16"/>
  <c r="M244" i="16"/>
  <c r="M251" i="16"/>
  <c r="M254" i="16"/>
  <c r="M252" i="16"/>
  <c r="Q244" i="16"/>
  <c r="Q259" i="16"/>
  <c r="S258" i="16"/>
  <c r="M248" i="16"/>
  <c r="Q241" i="16"/>
  <c r="Q258" i="16"/>
  <c r="Q246" i="16"/>
  <c r="M257" i="16"/>
  <c r="Q245" i="16"/>
  <c r="S252" i="16"/>
  <c r="S227" i="16"/>
  <c r="S228" i="16"/>
  <c r="S255" i="16"/>
  <c r="S248" i="16"/>
  <c r="S250" i="16"/>
  <c r="S226" i="16"/>
  <c r="M234" i="16"/>
  <c r="S231" i="16"/>
  <c r="S223" i="16"/>
  <c r="S222" i="16"/>
  <c r="S234" i="14"/>
  <c r="M217" i="14"/>
  <c r="M215" i="14"/>
  <c r="M224" i="14"/>
  <c r="M221" i="14"/>
  <c r="M219" i="14"/>
  <c r="Q226" i="14"/>
  <c r="M216" i="14"/>
  <c r="M222" i="14"/>
  <c r="M229" i="14"/>
  <c r="M218" i="14"/>
  <c r="M223" i="14"/>
  <c r="M226" i="14"/>
  <c r="M227" i="14"/>
  <c r="M225" i="14"/>
  <c r="M220" i="14"/>
  <c r="Q224" i="14"/>
  <c r="Q221" i="14"/>
  <c r="O227" i="14"/>
  <c r="Q216" i="14"/>
  <c r="S222" i="14"/>
  <c r="S218" i="14"/>
  <c r="M234" i="14"/>
  <c r="Q219" i="14"/>
  <c r="Q230" i="14"/>
  <c r="O217" i="14"/>
  <c r="O216" i="14"/>
  <c r="Q223" i="14"/>
  <c r="O230" i="14"/>
  <c r="O219" i="14"/>
  <c r="O221" i="14"/>
  <c r="Q233" i="14"/>
  <c r="O218" i="14"/>
  <c r="O232" i="14"/>
  <c r="Q220" i="14"/>
  <c r="O228" i="14"/>
  <c r="S227" i="14"/>
  <c r="Q215" i="14"/>
  <c r="Q231" i="14"/>
  <c r="Q225" i="14"/>
  <c r="O222" i="14"/>
  <c r="M231" i="14"/>
  <c r="Q218" i="14"/>
  <c r="O215" i="14"/>
  <c r="O229" i="14"/>
  <c r="Q217" i="14"/>
  <c r="O231" i="14"/>
  <c r="M228" i="14"/>
  <c r="Q228" i="14"/>
  <c r="Q229" i="14"/>
  <c r="O233" i="14"/>
  <c r="Q227" i="14"/>
  <c r="S229" i="14"/>
  <c r="O226" i="14"/>
  <c r="Q222" i="14"/>
  <c r="O220" i="14"/>
  <c r="O225" i="14"/>
  <c r="O224" i="14"/>
  <c r="S219" i="14"/>
  <c r="M232" i="14"/>
  <c r="O223" i="14"/>
  <c r="S223" i="14"/>
  <c r="S217" i="14"/>
  <c r="Q232" i="14"/>
  <c r="M233" i="14"/>
  <c r="M230" i="14"/>
  <c r="S220" i="14"/>
  <c r="S232" i="14"/>
  <c r="S225" i="14"/>
  <c r="S233" i="14"/>
  <c r="S221" i="14"/>
  <c r="S215" i="14"/>
  <c r="S231" i="14"/>
  <c r="O234" i="14"/>
  <c r="S228" i="14"/>
  <c r="S216" i="14"/>
  <c r="Q234" i="14"/>
  <c r="S224" i="14"/>
  <c r="S230" i="14"/>
  <c r="S226" i="14"/>
  <c r="S234" i="12"/>
  <c r="O219" i="12"/>
  <c r="O217" i="12"/>
  <c r="M229" i="12"/>
  <c r="O221" i="12"/>
  <c r="M230" i="12"/>
  <c r="M231" i="12"/>
  <c r="M232" i="12"/>
  <c r="O223" i="12"/>
  <c r="M225" i="12"/>
  <c r="M228" i="12"/>
  <c r="M227" i="12"/>
  <c r="Q233" i="12"/>
  <c r="M233" i="12"/>
  <c r="M223" i="12"/>
  <c r="Q226" i="12"/>
  <c r="M226" i="12"/>
  <c r="Q225" i="12"/>
  <c r="Q231" i="12"/>
  <c r="Q227" i="12"/>
  <c r="Q232" i="12"/>
  <c r="Q228" i="12"/>
  <c r="M224" i="12"/>
  <c r="M217" i="12"/>
  <c r="S232" i="12"/>
  <c r="Q218" i="12"/>
  <c r="M216" i="12"/>
  <c r="Q229" i="12"/>
  <c r="Q217" i="12"/>
  <c r="O233" i="12"/>
  <c r="M219" i="12"/>
  <c r="S233" i="12"/>
  <c r="O215" i="12"/>
  <c r="Q216" i="12"/>
  <c r="O231" i="12"/>
  <c r="O224" i="12"/>
  <c r="O230" i="12"/>
  <c r="M222" i="12"/>
  <c r="O227" i="12"/>
  <c r="S228" i="12"/>
  <c r="Q220" i="12"/>
  <c r="O232" i="12"/>
  <c r="Q230" i="12"/>
  <c r="O228" i="12"/>
  <c r="Q219" i="12"/>
  <c r="O222" i="12"/>
  <c r="O220" i="12"/>
  <c r="O218" i="12"/>
  <c r="Q221" i="12"/>
  <c r="M215" i="12"/>
  <c r="S229" i="12"/>
  <c r="Q223" i="12"/>
  <c r="S226" i="12"/>
  <c r="Q224" i="12"/>
  <c r="O225" i="12"/>
  <c r="O216" i="12"/>
  <c r="M218" i="12"/>
  <c r="Q222" i="12"/>
  <c r="O229" i="12"/>
  <c r="M220" i="12"/>
  <c r="O226" i="12"/>
  <c r="Q215" i="12"/>
  <c r="M221" i="12"/>
  <c r="Q234" i="12"/>
  <c r="S216" i="12"/>
  <c r="S219" i="12"/>
  <c r="S215" i="12"/>
  <c r="S257" i="12"/>
  <c r="S224" i="12"/>
  <c r="S218" i="12"/>
  <c r="S230" i="12"/>
  <c r="S227" i="12"/>
  <c r="S222" i="12"/>
  <c r="S217" i="12"/>
  <c r="S260" i="12"/>
  <c r="Q242" i="12"/>
  <c r="Q245" i="12"/>
  <c r="Q244" i="12"/>
  <c r="Q243" i="12"/>
  <c r="Q258" i="12"/>
  <c r="M258" i="12"/>
  <c r="M244" i="12"/>
  <c r="Q257" i="12"/>
  <c r="Q255" i="12"/>
  <c r="Q249" i="12"/>
  <c r="Q256" i="12"/>
  <c r="M249" i="12"/>
  <c r="Q253" i="12"/>
  <c r="M247" i="12"/>
  <c r="M254" i="12"/>
  <c r="M256" i="12"/>
  <c r="Q248" i="12"/>
  <c r="Q252" i="12"/>
  <c r="M253" i="12"/>
  <c r="Q254" i="12"/>
  <c r="M250" i="12"/>
  <c r="M248" i="12"/>
  <c r="M242" i="12"/>
  <c r="Q259" i="12"/>
  <c r="Q251" i="12"/>
  <c r="Q247" i="12"/>
  <c r="M251" i="12"/>
  <c r="M252" i="12"/>
  <c r="M259" i="12"/>
  <c r="M246" i="12"/>
  <c r="M257" i="12"/>
  <c r="Q250" i="12"/>
  <c r="Q246" i="12"/>
  <c r="M255" i="12"/>
  <c r="M243" i="12"/>
  <c r="S259" i="12"/>
  <c r="M245" i="12"/>
  <c r="S252" i="12"/>
  <c r="S246" i="12"/>
  <c r="S249" i="12"/>
  <c r="S258" i="12"/>
  <c r="S255" i="12"/>
  <c r="S251" i="12"/>
  <c r="O241" i="12"/>
  <c r="Q241" i="12"/>
  <c r="S242" i="12"/>
  <c r="S248" i="12"/>
  <c r="M241" i="12"/>
  <c r="S247" i="12"/>
  <c r="S250" i="12"/>
  <c r="S221" i="12"/>
  <c r="S220" i="12"/>
  <c r="S231" i="12"/>
  <c r="S225" i="12"/>
  <c r="S223" i="11"/>
  <c r="O234" i="11"/>
  <c r="S230" i="11"/>
  <c r="S229" i="11"/>
  <c r="S260" i="11"/>
  <c r="M257" i="11"/>
  <c r="M241" i="11"/>
  <c r="M253" i="11"/>
  <c r="M243" i="11"/>
  <c r="M249" i="11"/>
  <c r="M245" i="11"/>
  <c r="Q241" i="11"/>
  <c r="Q251" i="11"/>
  <c r="Q252" i="11"/>
  <c r="M256" i="11"/>
  <c r="Q243" i="11"/>
  <c r="Q250" i="11"/>
  <c r="M254" i="11"/>
  <c r="Q248" i="11"/>
  <c r="Q257" i="11"/>
  <c r="Q246" i="11"/>
  <c r="Q247" i="11"/>
  <c r="M247" i="11"/>
  <c r="M242" i="11"/>
  <c r="M244" i="11"/>
  <c r="M259" i="11"/>
  <c r="Q259" i="11"/>
  <c r="O241" i="11"/>
  <c r="Q245" i="11"/>
  <c r="Q255" i="11"/>
  <c r="Q244" i="11"/>
  <c r="M250" i="11"/>
  <c r="M260" i="11"/>
  <c r="Q253" i="11"/>
  <c r="M251" i="11"/>
  <c r="Q242" i="11"/>
  <c r="Q258" i="11"/>
  <c r="S253" i="11"/>
  <c r="Q256" i="11"/>
  <c r="M252" i="11"/>
  <c r="M248" i="11"/>
  <c r="M246" i="11"/>
  <c r="Q254" i="11"/>
  <c r="Q249" i="11"/>
  <c r="M255" i="11"/>
  <c r="M258" i="11"/>
  <c r="S224" i="11"/>
  <c r="S242" i="11"/>
  <c r="S254" i="11"/>
  <c r="S256" i="11"/>
  <c r="S258" i="11"/>
  <c r="S248" i="11"/>
  <c r="S234" i="11"/>
  <c r="M220" i="11"/>
  <c r="Q219" i="11"/>
  <c r="Q221" i="11"/>
  <c r="Q217" i="11"/>
  <c r="M218" i="11"/>
  <c r="M228" i="11"/>
  <c r="Q223" i="11"/>
  <c r="Q225" i="11"/>
  <c r="M224" i="11"/>
  <c r="M215" i="11"/>
  <c r="M216" i="11"/>
  <c r="Q222" i="11"/>
  <c r="O217" i="11"/>
  <c r="O231" i="11"/>
  <c r="M222" i="11"/>
  <c r="M219" i="11"/>
  <c r="O224" i="11"/>
  <c r="Q227" i="11"/>
  <c r="O233" i="11"/>
  <c r="O227" i="11"/>
  <c r="O220" i="11"/>
  <c r="O230" i="11"/>
  <c r="Q215" i="11"/>
  <c r="Q230" i="11"/>
  <c r="S218" i="11"/>
  <c r="M225" i="11"/>
  <c r="O216" i="11"/>
  <c r="M233" i="11"/>
  <c r="O221" i="11"/>
  <c r="M232" i="11"/>
  <c r="M230" i="11"/>
  <c r="O232" i="11"/>
  <c r="Q231" i="11"/>
  <c r="M227" i="11"/>
  <c r="Q224" i="11"/>
  <c r="O222" i="11"/>
  <c r="S228" i="11"/>
  <c r="O215" i="11"/>
  <c r="O219" i="11"/>
  <c r="M221" i="11"/>
  <c r="O218" i="11"/>
  <c r="M231" i="11"/>
  <c r="Q226" i="11"/>
  <c r="Q228" i="11"/>
  <c r="Q229" i="11"/>
  <c r="Q232" i="11"/>
  <c r="M234" i="11"/>
  <c r="O229" i="11"/>
  <c r="Q216" i="11"/>
  <c r="M226" i="11"/>
  <c r="O225" i="11"/>
  <c r="Q220" i="11"/>
  <c r="O228" i="11"/>
  <c r="O226" i="11"/>
  <c r="M217" i="11"/>
  <c r="Q218" i="11"/>
  <c r="M223" i="11"/>
  <c r="Q233" i="11"/>
  <c r="S215" i="11"/>
  <c r="M229" i="11"/>
  <c r="O223" i="11"/>
  <c r="S232" i="11"/>
  <c r="S227" i="11"/>
  <c r="S219" i="11"/>
  <c r="S216" i="11"/>
  <c r="S244" i="11"/>
  <c r="S222" i="11"/>
  <c r="S217" i="11"/>
  <c r="S252" i="11"/>
  <c r="S220" i="11"/>
  <c r="S243" i="11"/>
  <c r="S246" i="11"/>
  <c r="S231" i="11"/>
  <c r="S234" i="10"/>
  <c r="M224" i="10"/>
  <c r="M223" i="10"/>
  <c r="M222" i="10"/>
  <c r="M220" i="10"/>
  <c r="M218" i="10"/>
  <c r="M216" i="10"/>
  <c r="M225" i="10"/>
  <c r="M233" i="10"/>
  <c r="O215" i="10"/>
  <c r="M231" i="10"/>
  <c r="O231" i="10"/>
  <c r="O223" i="10"/>
  <c r="O227" i="10"/>
  <c r="M227" i="10"/>
  <c r="O225" i="10"/>
  <c r="O217" i="10"/>
  <c r="O218" i="10"/>
  <c r="O219" i="10"/>
  <c r="O221" i="10"/>
  <c r="M229" i="10"/>
  <c r="Q217" i="10"/>
  <c r="Q216" i="10"/>
  <c r="M217" i="10"/>
  <c r="O224" i="10"/>
  <c r="O216" i="10"/>
  <c r="M226" i="10"/>
  <c r="O222" i="10"/>
  <c r="O228" i="10"/>
  <c r="Q232" i="10"/>
  <c r="Q231" i="10"/>
  <c r="Q215" i="10"/>
  <c r="Q222" i="10"/>
  <c r="Q220" i="10"/>
  <c r="O226" i="10"/>
  <c r="Q227" i="10"/>
  <c r="Q224" i="10"/>
  <c r="M228" i="10"/>
  <c r="Q223" i="10"/>
  <c r="S223" i="10"/>
  <c r="O233" i="10"/>
  <c r="S218" i="10"/>
  <c r="Q229" i="10"/>
  <c r="S233" i="10"/>
  <c r="O229" i="10"/>
  <c r="Q218" i="10"/>
  <c r="Q221" i="10"/>
  <c r="Q230" i="10"/>
  <c r="Q219" i="10"/>
  <c r="S216" i="10"/>
  <c r="M221" i="10"/>
  <c r="M215" i="10"/>
  <c r="O230" i="10"/>
  <c r="O220" i="10"/>
  <c r="S220" i="10"/>
  <c r="Q233" i="10"/>
  <c r="M230" i="10"/>
  <c r="Q226" i="10"/>
  <c r="S224" i="10"/>
  <c r="M232" i="10"/>
  <c r="O232" i="10"/>
  <c r="M219" i="10"/>
  <c r="S227" i="10"/>
  <c r="Q225" i="10"/>
  <c r="Q228" i="10"/>
  <c r="S229" i="10"/>
  <c r="S260" i="10"/>
  <c r="M259" i="10"/>
  <c r="M255" i="10"/>
  <c r="M246" i="10"/>
  <c r="M242" i="10"/>
  <c r="M251" i="10"/>
  <c r="M257" i="10"/>
  <c r="Q259" i="10"/>
  <c r="M253" i="10"/>
  <c r="M249" i="10"/>
  <c r="Q245" i="10"/>
  <c r="M247" i="10"/>
  <c r="Q251" i="10"/>
  <c r="M243" i="10"/>
  <c r="M256" i="10"/>
  <c r="Q255" i="10"/>
  <c r="O241" i="10"/>
  <c r="M254" i="10"/>
  <c r="Q252" i="10"/>
  <c r="S255" i="10"/>
  <c r="Q243" i="10"/>
  <c r="Q258" i="10"/>
  <c r="Q257" i="10"/>
  <c r="Q248" i="10"/>
  <c r="M248" i="10"/>
  <c r="Q244" i="10"/>
  <c r="Q256" i="10"/>
  <c r="Q241" i="10"/>
  <c r="M244" i="10"/>
  <c r="M245" i="10"/>
  <c r="Q254" i="10"/>
  <c r="Q247" i="10"/>
  <c r="Q242" i="10"/>
  <c r="M258" i="10"/>
  <c r="Q253" i="10"/>
  <c r="Q250" i="10"/>
  <c r="M241" i="10"/>
  <c r="M250" i="10"/>
  <c r="Q249" i="10"/>
  <c r="M252" i="10"/>
  <c r="Q246" i="10"/>
  <c r="Q234" i="10"/>
  <c r="S222" i="10"/>
  <c r="S219" i="10"/>
  <c r="S228" i="10"/>
  <c r="S230" i="10"/>
  <c r="O234" i="10"/>
  <c r="S234" i="9"/>
  <c r="Q216" i="9"/>
  <c r="Q224" i="9"/>
  <c r="Q222" i="9"/>
  <c r="Q220" i="9"/>
  <c r="Q215" i="9"/>
  <c r="M226" i="9"/>
  <c r="Q219" i="9"/>
  <c r="O229" i="9"/>
  <c r="Q231" i="9"/>
  <c r="M233" i="9"/>
  <c r="M221" i="9"/>
  <c r="M230" i="9"/>
  <c r="M225" i="9"/>
  <c r="O224" i="9"/>
  <c r="M228" i="9"/>
  <c r="O231" i="9"/>
  <c r="M218" i="9"/>
  <c r="M232" i="9"/>
  <c r="O218" i="9"/>
  <c r="O217" i="9"/>
  <c r="M222" i="9"/>
  <c r="O223" i="9"/>
  <c r="M220" i="9"/>
  <c r="O225" i="9"/>
  <c r="Q226" i="9"/>
  <c r="O219" i="9"/>
  <c r="Q217" i="9"/>
  <c r="M215" i="9"/>
  <c r="Q229" i="9"/>
  <c r="O220" i="9"/>
  <c r="Q221" i="9"/>
  <c r="O233" i="9"/>
  <c r="O227" i="9"/>
  <c r="Q228" i="9"/>
  <c r="M229" i="9"/>
  <c r="Q223" i="9"/>
  <c r="M216" i="9"/>
  <c r="M223" i="9"/>
  <c r="Q232" i="9"/>
  <c r="M224" i="9"/>
  <c r="O221" i="9"/>
  <c r="O228" i="9"/>
  <c r="Q227" i="9"/>
  <c r="Q218" i="9"/>
  <c r="O222" i="9"/>
  <c r="Q230" i="9"/>
  <c r="O232" i="9"/>
  <c r="O226" i="9"/>
  <c r="O230" i="9"/>
  <c r="M217" i="9"/>
  <c r="M227" i="9"/>
  <c r="Q233" i="9"/>
  <c r="O216" i="9"/>
  <c r="M231" i="9"/>
  <c r="M219" i="9"/>
  <c r="S226" i="9"/>
  <c r="O215" i="9"/>
  <c r="Q225" i="9"/>
  <c r="S215" i="9"/>
  <c r="S219" i="9"/>
  <c r="M234" i="9"/>
  <c r="Q234" i="9"/>
  <c r="S228" i="9"/>
  <c r="S225" i="9"/>
  <c r="S217" i="9"/>
  <c r="S221" i="9"/>
  <c r="S223" i="9"/>
  <c r="O234" i="9"/>
  <c r="S224" i="9"/>
  <c r="S227" i="9"/>
  <c r="S229" i="9"/>
  <c r="S230" i="9"/>
  <c r="S233" i="9"/>
  <c r="S220" i="9"/>
  <c r="S232" i="9"/>
  <c r="S260" i="9"/>
  <c r="M257" i="9"/>
  <c r="M253" i="9"/>
  <c r="M251" i="9"/>
  <c r="M255" i="9"/>
  <c r="M249" i="9"/>
  <c r="M246" i="9"/>
  <c r="M258" i="9"/>
  <c r="M245" i="9"/>
  <c r="Q244" i="9"/>
  <c r="M243" i="9"/>
  <c r="M256" i="9"/>
  <c r="Q255" i="9"/>
  <c r="M242" i="9"/>
  <c r="Q251" i="9"/>
  <c r="Q245" i="9"/>
  <c r="Q258" i="9"/>
  <c r="Q241" i="9"/>
  <c r="Q247" i="9"/>
  <c r="Q246" i="9"/>
  <c r="Q253" i="9"/>
  <c r="Q249" i="9"/>
  <c r="Q252" i="9"/>
  <c r="Q254" i="9"/>
  <c r="M244" i="9"/>
  <c r="Q242" i="9"/>
  <c r="Q243" i="9"/>
  <c r="M247" i="9"/>
  <c r="M252" i="9"/>
  <c r="Q250" i="9"/>
  <c r="Q256" i="9"/>
  <c r="M254" i="9"/>
  <c r="M250" i="9"/>
  <c r="O241" i="9"/>
  <c r="S255" i="9"/>
  <c r="M248" i="9"/>
  <c r="Q248" i="9"/>
  <c r="M241" i="9"/>
  <c r="Q259" i="9"/>
  <c r="Q257" i="9"/>
  <c r="M259" i="9"/>
  <c r="S246" i="9"/>
  <c r="S253" i="9"/>
  <c r="Q260" i="9"/>
  <c r="S231" i="9"/>
  <c r="S247" i="9"/>
  <c r="S250" i="9"/>
  <c r="S222" i="9"/>
  <c r="S242" i="9"/>
  <c r="S216" i="9"/>
  <c r="S260" i="3"/>
  <c r="Q242" i="3"/>
  <c r="Q243" i="3"/>
  <c r="M241" i="3"/>
  <c r="M245" i="3"/>
  <c r="M243" i="3"/>
  <c r="M242" i="3"/>
  <c r="M249" i="3"/>
  <c r="M253" i="3"/>
  <c r="Q241" i="3"/>
  <c r="M251" i="3"/>
  <c r="Q259" i="3"/>
  <c r="M244" i="3"/>
  <c r="Q258" i="3"/>
  <c r="Q251" i="3"/>
  <c r="Q246" i="3"/>
  <c r="S243" i="3"/>
  <c r="Q244" i="3"/>
  <c r="M250" i="3"/>
  <c r="M255" i="3"/>
  <c r="M252" i="3"/>
  <c r="M246" i="3"/>
  <c r="Q249" i="3"/>
  <c r="M247" i="3"/>
  <c r="Q257" i="3"/>
  <c r="Q253" i="3"/>
  <c r="Q248" i="3"/>
  <c r="Q256" i="3"/>
  <c r="Q247" i="3"/>
  <c r="Q254" i="3"/>
  <c r="M254" i="3"/>
  <c r="Q252" i="3"/>
  <c r="Q245" i="3"/>
  <c r="Q250" i="3"/>
  <c r="M248" i="3"/>
  <c r="O241" i="3"/>
  <c r="Q255" i="3"/>
  <c r="M257" i="3"/>
  <c r="M256" i="3"/>
  <c r="M259" i="3"/>
  <c r="M258" i="3"/>
  <c r="S250" i="3"/>
  <c r="S248" i="3"/>
  <c r="S259" i="3"/>
  <c r="S242" i="3"/>
  <c r="S255" i="3"/>
  <c r="S249" i="3"/>
  <c r="S246" i="3"/>
  <c r="S256" i="3"/>
  <c r="Q260" i="3"/>
  <c r="S234" i="3"/>
  <c r="M228" i="3"/>
  <c r="M225" i="3"/>
  <c r="M221" i="3"/>
  <c r="M222" i="3"/>
  <c r="M216" i="3"/>
  <c r="M215" i="3"/>
  <c r="M218" i="3"/>
  <c r="M226" i="3"/>
  <c r="M217" i="3"/>
  <c r="M219" i="3"/>
  <c r="S218" i="3"/>
  <c r="O218" i="3"/>
  <c r="O231" i="3"/>
  <c r="S216" i="3"/>
  <c r="Q222" i="3"/>
  <c r="M231" i="3"/>
  <c r="O219" i="3"/>
  <c r="O224" i="3"/>
  <c r="Q227" i="3"/>
  <c r="O229" i="3"/>
  <c r="O226" i="3"/>
  <c r="M229" i="3"/>
  <c r="Q230" i="3"/>
  <c r="M233" i="3"/>
  <c r="O225" i="3"/>
  <c r="O223" i="3"/>
  <c r="S228" i="3"/>
  <c r="M227" i="3"/>
  <c r="Q232" i="3"/>
  <c r="Q226" i="3"/>
  <c r="O215" i="3"/>
  <c r="M223" i="3"/>
  <c r="O228" i="3"/>
  <c r="M230" i="3"/>
  <c r="O220" i="3"/>
  <c r="Q218" i="3"/>
  <c r="Q233" i="3"/>
  <c r="Q225" i="3"/>
  <c r="O222" i="3"/>
  <c r="Q215" i="3"/>
  <c r="Q229" i="3"/>
  <c r="S217" i="3"/>
  <c r="Q217" i="3"/>
  <c r="O230" i="3"/>
  <c r="O216" i="3"/>
  <c r="Q221" i="3"/>
  <c r="Q219" i="3"/>
  <c r="M220" i="3"/>
  <c r="O221" i="3"/>
  <c r="Q224" i="3"/>
  <c r="Q220" i="3"/>
  <c r="O217" i="3"/>
  <c r="M224" i="3"/>
  <c r="Q228" i="3"/>
  <c r="O232" i="3"/>
  <c r="Q216" i="3"/>
  <c r="O233" i="3"/>
  <c r="Q223" i="3"/>
  <c r="Q231" i="3"/>
  <c r="M232" i="3"/>
  <c r="O227" i="3"/>
  <c r="M234" i="3"/>
  <c r="S222" i="3"/>
  <c r="S219" i="3"/>
  <c r="Q234" i="3"/>
  <c r="S251" i="3"/>
  <c r="S257" i="3"/>
  <c r="S245" i="3"/>
  <c r="S241" i="3"/>
  <c r="S254" i="3"/>
  <c r="S252" i="3"/>
  <c r="S244" i="3"/>
  <c r="M260" i="3"/>
  <c r="S221" i="3"/>
  <c r="S226" i="3"/>
  <c r="S260" i="7"/>
  <c r="Q246" i="7"/>
  <c r="Q250" i="7"/>
  <c r="Q242" i="7"/>
  <c r="Q254" i="7"/>
  <c r="Q258" i="7"/>
  <c r="Q249" i="7"/>
  <c r="Q256" i="7"/>
  <c r="M253" i="7"/>
  <c r="M246" i="7"/>
  <c r="Q243" i="7"/>
  <c r="Q252" i="7"/>
  <c r="M248" i="7"/>
  <c r="Q259" i="7"/>
  <c r="M258" i="7"/>
  <c r="M259" i="7"/>
  <c r="Q245" i="7"/>
  <c r="M241" i="7"/>
  <c r="M250" i="7"/>
  <c r="M245" i="7"/>
  <c r="Q257" i="7"/>
  <c r="Q241" i="7"/>
  <c r="M244" i="7"/>
  <c r="Q247" i="7"/>
  <c r="M257" i="7"/>
  <c r="Q255" i="7"/>
  <c r="O241" i="7"/>
  <c r="Q251" i="7"/>
  <c r="M254" i="7"/>
  <c r="M255" i="7"/>
  <c r="M256" i="7"/>
  <c r="M251" i="7"/>
  <c r="Q248" i="7"/>
  <c r="M242" i="7"/>
  <c r="M247" i="7"/>
  <c r="Q253" i="7"/>
  <c r="M252" i="7"/>
  <c r="M249" i="7"/>
  <c r="M243" i="7"/>
  <c r="Q244" i="7"/>
  <c r="S249" i="7"/>
  <c r="S257" i="7"/>
  <c r="S246" i="7"/>
  <c r="S242" i="7"/>
  <c r="S258" i="7"/>
  <c r="S247" i="7"/>
  <c r="S259" i="7"/>
  <c r="M260" i="7"/>
  <c r="S250" i="7"/>
  <c r="S253" i="7"/>
  <c r="S221" i="7"/>
  <c r="O234" i="7"/>
  <c r="Q260" i="7"/>
  <c r="S251" i="7"/>
  <c r="S252" i="7"/>
  <c r="S254" i="7"/>
  <c r="S241" i="7"/>
  <c r="S256" i="7"/>
  <c r="S244" i="7"/>
  <c r="S234" i="7"/>
  <c r="O233" i="7"/>
  <c r="M217" i="7"/>
  <c r="M218" i="7"/>
  <c r="O223" i="7"/>
  <c r="Q227" i="7"/>
  <c r="M220" i="7"/>
  <c r="Q221" i="7"/>
  <c r="Q223" i="7"/>
  <c r="M216" i="7"/>
  <c r="Q225" i="7"/>
  <c r="M233" i="7"/>
  <c r="Q228" i="7"/>
  <c r="M228" i="7"/>
  <c r="O217" i="7"/>
  <c r="O221" i="7"/>
  <c r="M221" i="7"/>
  <c r="M225" i="7"/>
  <c r="M232" i="7"/>
  <c r="O216" i="7"/>
  <c r="O220" i="7"/>
  <c r="M231" i="7"/>
  <c r="M229" i="7"/>
  <c r="O224" i="7"/>
  <c r="O225" i="7"/>
  <c r="O226" i="7"/>
  <c r="Q219" i="7"/>
  <c r="O228" i="7"/>
  <c r="O227" i="7"/>
  <c r="O232" i="7"/>
  <c r="O229" i="7"/>
  <c r="Q215" i="7"/>
  <c r="Q217" i="7"/>
  <c r="M224" i="7"/>
  <c r="M222" i="7"/>
  <c r="O215" i="7"/>
  <c r="Q226" i="7"/>
  <c r="Q224" i="7"/>
  <c r="Q216" i="7"/>
  <c r="M230" i="7"/>
  <c r="Q233" i="7"/>
  <c r="S217" i="7"/>
  <c r="Q230" i="7"/>
  <c r="O219" i="7"/>
  <c r="M219" i="7"/>
  <c r="O222" i="7"/>
  <c r="Q232" i="7"/>
  <c r="Q222" i="7"/>
  <c r="O230" i="7"/>
  <c r="Q231" i="7"/>
  <c r="O218" i="7"/>
  <c r="Q229" i="7"/>
  <c r="Q218" i="7"/>
  <c r="M215" i="7"/>
  <c r="M227" i="7"/>
  <c r="M223" i="7"/>
  <c r="M226" i="7"/>
  <c r="O231" i="7"/>
  <c r="Q220" i="7"/>
  <c r="S220" i="7"/>
  <c r="S255" i="7"/>
  <c r="S215" i="7"/>
</calcChain>
</file>

<file path=xl/sharedStrings.xml><?xml version="1.0" encoding="utf-8"?>
<sst xmlns="http://schemas.openxmlformats.org/spreadsheetml/2006/main" count="49838" uniqueCount="243">
  <si>
    <t>일자</t>
  </si>
  <si>
    <t>노선</t>
  </si>
  <si>
    <t>노선설명</t>
  </si>
  <si>
    <t>05시</t>
  </si>
  <si>
    <t>06시</t>
  </si>
  <si>
    <t>07시</t>
  </si>
  <si>
    <t>08시</t>
  </si>
  <si>
    <t>09시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</si>
  <si>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</si>
  <si>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</si>
  <si>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</si>
  <si>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</si>
  <si>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</si>
  <si>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</si>
  <si>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</si>
  <si>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</si>
  <si>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</si>
  <si>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</si>
  <si>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</si>
  <si>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</si>
  <si>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</si>
  <si>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</si>
  <si>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구분</t>
  </si>
  <si>
    <t>일반</t>
  </si>
  <si>
    <t>어린이</t>
  </si>
  <si>
    <t>청소년</t>
  </si>
  <si>
    <t>총 승차</t>
  </si>
  <si>
    <t>승차인원합계</t>
  </si>
  <si>
    <t>(조치원역~조치원역)</t>
    <phoneticPr fontId="2" type="noConversion"/>
  </si>
  <si>
    <t>명</t>
    <phoneticPr fontId="2" type="noConversion"/>
  </si>
  <si>
    <t>%</t>
    <phoneticPr fontId="2" type="noConversion"/>
  </si>
  <si>
    <t>평일 총합</t>
    <phoneticPr fontId="2" type="noConversion"/>
  </si>
  <si>
    <t>주말 총합</t>
    <phoneticPr fontId="2" type="noConversion"/>
  </si>
  <si>
    <t>평일 평균</t>
    <phoneticPr fontId="2" type="noConversion"/>
  </si>
  <si>
    <t>주말 평균</t>
    <phoneticPr fontId="2" type="noConversion"/>
  </si>
  <si>
    <t>16시</t>
    <phoneticPr fontId="2" type="noConversion"/>
  </si>
  <si>
    <t>1000번(하행)</t>
  </si>
  <si>
    <t>1000번(상행)</t>
  </si>
  <si>
    <r>
      <rPr>
        <sz val="9"/>
        <color indexed="56"/>
        <rFont val="맑은 고딕"/>
        <family val="2"/>
        <charset val="129"/>
      </rPr>
      <t>합계</t>
    </r>
    <phoneticPr fontId="2" type="noConversion"/>
  </si>
  <si>
    <t>(은하수공원~조치원역)</t>
    <phoneticPr fontId="2" type="noConversion"/>
  </si>
  <si>
    <t>(조치원역~은하수공원)</t>
    <phoneticPr fontId="2" type="noConversion"/>
  </si>
  <si>
    <t>(조치원역~보통1리마을회관)</t>
    <phoneticPr fontId="2" type="noConversion"/>
  </si>
  <si>
    <t>어린이</t>
    <phoneticPr fontId="2" type="noConversion"/>
  </si>
  <si>
    <t>(세종고속시외버스터미널~조치원버스터미널)</t>
    <phoneticPr fontId="2" type="noConversion"/>
  </si>
  <si>
    <t>(조치원버스터미널~세종고속시외버스터미널)</t>
    <phoneticPr fontId="2" type="noConversion"/>
  </si>
  <si>
    <t>(장군면사무소~장군면사무소)</t>
    <phoneticPr fontId="2" type="noConversion"/>
  </si>
  <si>
    <t>(산성동종~조치원역)</t>
    <phoneticPr fontId="2" type="noConversion"/>
  </si>
  <si>
    <t>(조치원역~산성동종점)</t>
    <phoneticPr fontId="2" type="noConversion"/>
  </si>
  <si>
    <t>(조치원역~산성시)</t>
    <phoneticPr fontId="2" type="noConversion"/>
  </si>
  <si>
    <t>(성강리~세종고속시외버스터미널)</t>
    <phoneticPr fontId="2" type="noConversion"/>
  </si>
  <si>
    <t>(세종고속시외버스터미널~성강리)</t>
    <phoneticPr fontId="2" type="noConversion"/>
  </si>
  <si>
    <t>(금천2리마을회관~세종고속시외버스터미널)</t>
    <phoneticPr fontId="2" type="noConversion"/>
  </si>
  <si>
    <t>(세종고속시외버스터미널~금천2리마을회관)</t>
    <phoneticPr fontId="2" type="noConversion"/>
  </si>
  <si>
    <t>(세종고속시외버스터미널~충남대학교)</t>
    <phoneticPr fontId="2" type="noConversion"/>
  </si>
  <si>
    <t>(충남대학교~세종고속시외버스터미널)</t>
    <phoneticPr fontId="2" type="noConversion"/>
  </si>
  <si>
    <t>(세종고속시외버스터미널~신동2통)</t>
    <phoneticPr fontId="2" type="noConversion"/>
  </si>
  <si>
    <t>(신동2통~세종고속시외버스터미널)</t>
    <phoneticPr fontId="2" type="noConversion"/>
  </si>
  <si>
    <t>(세종고속시외버스터미널~구즉동)</t>
    <phoneticPr fontId="2" type="noConversion"/>
  </si>
  <si>
    <t>(전의역~송성3리)</t>
    <phoneticPr fontId="2" type="noConversion"/>
  </si>
  <si>
    <t>(송성3리~전의역)</t>
    <phoneticPr fontId="2" type="noConversion"/>
  </si>
  <si>
    <t>(전의역~전의역)</t>
    <phoneticPr fontId="2" type="noConversion"/>
  </si>
  <si>
    <t>(전의역~고등1리 마을회관)</t>
    <phoneticPr fontId="2" type="noConversion"/>
  </si>
  <si>
    <t>(병천고등학교~조치원역)</t>
    <phoneticPr fontId="2" type="noConversion"/>
  </si>
  <si>
    <t>(조치원역~병천고등학교)</t>
    <phoneticPr fontId="2" type="noConversion"/>
  </si>
  <si>
    <t>(BRT1,반석역~오송역)</t>
    <phoneticPr fontId="2" type="noConversion"/>
  </si>
  <si>
    <t>(BRT1,오송역~반석역)</t>
    <phoneticPr fontId="2" type="noConversion"/>
  </si>
  <si>
    <t>(반석역~홍익대학교)</t>
    <phoneticPr fontId="2" type="noConversion"/>
  </si>
  <si>
    <t>(홍익대학교~반석역)</t>
    <phoneticPr fontId="2" type="noConversion"/>
  </si>
  <si>
    <t>7일 총합</t>
  </si>
  <si>
    <t>7일 평균</t>
  </si>
  <si>
    <t>1004번(상행)</t>
  </si>
  <si>
    <t>1004번(하행)</t>
  </si>
  <si>
    <t>어린이</t>
    <phoneticPr fontId="2" type="noConversion"/>
  </si>
  <si>
    <t>청소년</t>
    <phoneticPr fontId="2" type="noConversion"/>
  </si>
  <si>
    <r>
      <rPr>
        <sz val="9"/>
        <color indexed="56"/>
        <rFont val="맑은 고딕"/>
        <family val="2"/>
        <charset val="129"/>
      </rPr>
      <t>합계</t>
    </r>
    <phoneticPr fontId="2" type="noConversion"/>
  </si>
  <si>
    <t>2018년11월12일</t>
  </si>
  <si>
    <t>2018년11월13일</t>
  </si>
  <si>
    <t>2018년11월14일</t>
  </si>
  <si>
    <t>2018년11월15일</t>
  </si>
  <si>
    <t>2018년11월16일</t>
  </si>
  <si>
    <t>2018년11월17일</t>
  </si>
  <si>
    <t>2018년11월18일</t>
  </si>
  <si>
    <t>명</t>
    <phoneticPr fontId="2" type="noConversion"/>
  </si>
  <si>
    <t>명</t>
    <phoneticPr fontId="2" type="noConversion"/>
  </si>
  <si>
    <t>11번</t>
  </si>
  <si>
    <t>12번</t>
  </si>
  <si>
    <t>(조치원버스터미널~조치원버스터미널)</t>
    <phoneticPr fontId="2" type="noConversion"/>
  </si>
  <si>
    <t>13번</t>
  </si>
  <si>
    <t>16번(하행)</t>
  </si>
  <si>
    <t>16번(상행)</t>
  </si>
  <si>
    <t>17번(상행)</t>
  </si>
  <si>
    <t>17번(하행)</t>
  </si>
  <si>
    <t>117번(하행)</t>
  </si>
  <si>
    <t>(보통1리마을회관~조치원역)</t>
    <phoneticPr fontId="2" type="noConversion"/>
  </si>
  <si>
    <t>204번</t>
  </si>
  <si>
    <t>(충남대학교병원세종의원~충남대학교병원세종의원)</t>
    <phoneticPr fontId="2" type="noConversion"/>
  </si>
  <si>
    <t>300번(상행)</t>
  </si>
  <si>
    <t>300번(하행)</t>
  </si>
  <si>
    <t>(신탄진역~조치원역)</t>
    <phoneticPr fontId="2" type="noConversion"/>
  </si>
  <si>
    <t>(조치원역~신탄진역)</t>
    <phoneticPr fontId="2" type="noConversion"/>
  </si>
  <si>
    <t>(부강면~조치원버스터미널)</t>
    <phoneticPr fontId="2" type="noConversion"/>
  </si>
  <si>
    <t>31번</t>
    <phoneticPr fontId="2" type="noConversion"/>
  </si>
  <si>
    <t>(조치원버스터미널~부강면)</t>
    <phoneticPr fontId="2" type="noConversion"/>
  </si>
  <si>
    <t>32(상행)</t>
    <phoneticPr fontId="2" type="noConversion"/>
  </si>
  <si>
    <t>32번(하행)</t>
    <phoneticPr fontId="2" type="noConversion"/>
  </si>
  <si>
    <t>33번(상행)</t>
    <phoneticPr fontId="2" type="noConversion"/>
  </si>
  <si>
    <t>33번(하행)</t>
    <phoneticPr fontId="2" type="noConversion"/>
  </si>
  <si>
    <t>34번(상행)</t>
    <phoneticPr fontId="2" type="noConversion"/>
  </si>
  <si>
    <t>34번(하행)</t>
    <phoneticPr fontId="2" type="noConversion"/>
  </si>
  <si>
    <t>(금호리~부강면)</t>
    <phoneticPr fontId="2" type="noConversion"/>
  </si>
  <si>
    <t>(부강면~금호리)</t>
    <phoneticPr fontId="2" type="noConversion"/>
  </si>
  <si>
    <t>36번</t>
    <phoneticPr fontId="2" type="noConversion"/>
  </si>
  <si>
    <t>(부강면~부강면)</t>
    <phoneticPr fontId="2" type="noConversion"/>
  </si>
  <si>
    <t>(문곡2리~세종고속시외버스터미널)</t>
    <phoneticPr fontId="2" type="noConversion"/>
  </si>
  <si>
    <t>(세종고속시외버스터미널~문곡2리)</t>
    <phoneticPr fontId="2" type="noConversion"/>
  </si>
  <si>
    <t>(김종서장군묘~장군면사무소(건너))</t>
    <phoneticPr fontId="2" type="noConversion"/>
  </si>
  <si>
    <t>(수루배마을8,9단지~조치원역)</t>
    <phoneticPr fontId="2" type="noConversion"/>
  </si>
  <si>
    <t>일반</t>
    <phoneticPr fontId="2" type="noConversion"/>
  </si>
  <si>
    <t>(조치원역~수루배마을8,9단지)</t>
    <phoneticPr fontId="2" type="noConversion"/>
  </si>
  <si>
    <t>(세종고속시외버스터미널~한국영상대학교)</t>
    <phoneticPr fontId="2" type="noConversion"/>
  </si>
  <si>
    <t>(한국영상대학교~세종고속시외버스터미널)</t>
    <phoneticPr fontId="2" type="noConversion"/>
  </si>
  <si>
    <t>62번(상행)</t>
    <phoneticPr fontId="2" type="noConversion"/>
  </si>
  <si>
    <t>(금강수목원(산림박물관)~세종고속시외버스터미널)</t>
    <phoneticPr fontId="2" type="noConversion"/>
  </si>
  <si>
    <t>62번(하행)</t>
    <phoneticPr fontId="2" type="noConversion"/>
  </si>
  <si>
    <t>(세종고속시외버스터미널~금강수목원(산림박물관))</t>
    <phoneticPr fontId="2" type="noConversion"/>
  </si>
  <si>
    <t>63번(상행)</t>
    <phoneticPr fontId="2" type="noConversion"/>
  </si>
  <si>
    <t>63번(하행)</t>
    <phoneticPr fontId="2" type="noConversion"/>
  </si>
  <si>
    <t>64번(상행)</t>
    <phoneticPr fontId="2" type="noConversion"/>
  </si>
  <si>
    <t>64번(하행)</t>
    <phoneticPr fontId="2" type="noConversion"/>
  </si>
  <si>
    <t>(두만2리~세종고속시외버스터미널)</t>
    <phoneticPr fontId="2" type="noConversion"/>
  </si>
  <si>
    <t>(세종고속시외버스터미널~두만2리)</t>
    <phoneticPr fontId="2" type="noConversion"/>
  </si>
  <si>
    <t>(달전리마을회관~세종고속시외버스터미널)</t>
    <phoneticPr fontId="2" type="noConversion"/>
  </si>
  <si>
    <t>66번(상행)</t>
    <phoneticPr fontId="2" type="noConversion"/>
  </si>
  <si>
    <t>66번(하행)</t>
    <phoneticPr fontId="2" type="noConversion"/>
  </si>
  <si>
    <t>(세종고속시외버스터미널~달전리마을회관)</t>
    <phoneticPr fontId="2" type="noConversion"/>
  </si>
  <si>
    <t>(세종고속시외버스터미널~송강마을아파트)</t>
    <phoneticPr fontId="2" type="noConversion"/>
  </si>
  <si>
    <t>661번(상행)</t>
    <phoneticPr fontId="2" type="noConversion"/>
  </si>
  <si>
    <t>661번(하행)</t>
    <phoneticPr fontId="2" type="noConversion"/>
  </si>
  <si>
    <t>(송강마을아파트~세종고속시외버스터미널)</t>
    <phoneticPr fontId="2" type="noConversion"/>
  </si>
  <si>
    <t>67번(상행)</t>
    <phoneticPr fontId="2" type="noConversion"/>
  </si>
  <si>
    <t>(부용2리~세종고속시외버스터미널)</t>
    <phoneticPr fontId="2" type="noConversion"/>
  </si>
  <si>
    <t>67번(하행)</t>
    <phoneticPr fontId="2" type="noConversion"/>
  </si>
  <si>
    <t>(세종고속시외버스터미널~부용2리)</t>
    <phoneticPr fontId="2" type="noConversion"/>
  </si>
  <si>
    <t>(조치원버스터미널~청라리)</t>
    <phoneticPr fontId="2" type="noConversion"/>
  </si>
  <si>
    <t>(청라리~조치원버스터미널)</t>
    <phoneticPr fontId="2" type="noConversion"/>
  </si>
  <si>
    <t>71번(상행)</t>
    <phoneticPr fontId="2" type="noConversion"/>
  </si>
  <si>
    <t>72번</t>
    <phoneticPr fontId="2" type="noConversion"/>
  </si>
  <si>
    <t>(장군면사무소~조치원버스터미널)</t>
    <phoneticPr fontId="2" type="noConversion"/>
  </si>
  <si>
    <t>75번</t>
    <phoneticPr fontId="2" type="noConversion"/>
  </si>
  <si>
    <t>(조치원버스터미널~장군면사무소)</t>
    <phoneticPr fontId="2" type="noConversion"/>
  </si>
  <si>
    <t>76번</t>
    <phoneticPr fontId="2" type="noConversion"/>
  </si>
  <si>
    <t>(민석아파트입구~조치원역)</t>
    <phoneticPr fontId="2" type="noConversion"/>
  </si>
  <si>
    <t>(조치원역~민석아파트입구)</t>
    <phoneticPr fontId="2" type="noConversion"/>
  </si>
  <si>
    <t>81번(상행)</t>
    <phoneticPr fontId="2" type="noConversion"/>
  </si>
  <si>
    <t>81번(하행)</t>
    <phoneticPr fontId="2" type="noConversion"/>
  </si>
  <si>
    <t>(다방1리마을회관~전의역)</t>
    <phoneticPr fontId="2" type="noConversion"/>
  </si>
  <si>
    <t>82번(상행)</t>
    <phoneticPr fontId="2" type="noConversion"/>
  </si>
  <si>
    <t>82번(하행)</t>
    <phoneticPr fontId="2" type="noConversion"/>
  </si>
  <si>
    <t>(전의역~다방1리마을회관)</t>
    <phoneticPr fontId="2" type="noConversion"/>
  </si>
  <si>
    <t>83번</t>
    <phoneticPr fontId="2" type="noConversion"/>
  </si>
  <si>
    <t>84번</t>
    <phoneticPr fontId="2" type="noConversion"/>
  </si>
  <si>
    <t>85번(상행)</t>
    <phoneticPr fontId="2" type="noConversion"/>
  </si>
  <si>
    <t>(고등1리마을회관~전의역)</t>
    <phoneticPr fontId="2" type="noConversion"/>
  </si>
  <si>
    <t>85번(하행)</t>
    <phoneticPr fontId="2" type="noConversion"/>
  </si>
  <si>
    <t>(재동아파트~조치원버스터미널)</t>
    <phoneticPr fontId="2" type="noConversion"/>
  </si>
  <si>
    <t>86번(상행)</t>
    <phoneticPr fontId="2" type="noConversion"/>
  </si>
  <si>
    <t>86번(하행)</t>
    <phoneticPr fontId="2" type="noConversion"/>
  </si>
  <si>
    <t>(조치원버스터미널~재동아파트)</t>
    <phoneticPr fontId="2" type="noConversion"/>
  </si>
  <si>
    <t>900번(상행)</t>
    <phoneticPr fontId="2" type="noConversion"/>
  </si>
  <si>
    <t>(반곡동~한별리)</t>
    <phoneticPr fontId="2" type="noConversion"/>
  </si>
  <si>
    <t>900번(하행)</t>
    <phoneticPr fontId="2" type="noConversion"/>
  </si>
  <si>
    <t>(한별리~반곡동)</t>
    <phoneticPr fontId="2" type="noConversion"/>
  </si>
  <si>
    <t>(봉대리~조치원버스터미널)</t>
    <phoneticPr fontId="2" type="noConversion"/>
  </si>
  <si>
    <t>91번(상행)</t>
    <phoneticPr fontId="2" type="noConversion"/>
  </si>
  <si>
    <t>91번(하행)</t>
    <phoneticPr fontId="2" type="noConversion"/>
  </si>
  <si>
    <t>(조치원버스터미널~봉대리)</t>
    <phoneticPr fontId="2" type="noConversion"/>
  </si>
  <si>
    <t>(조치원버스터미널~청람리(동막골))</t>
    <phoneticPr fontId="2" type="noConversion"/>
  </si>
  <si>
    <t>92번(하행)</t>
    <phoneticPr fontId="2" type="noConversion"/>
  </si>
  <si>
    <t>(청람리(동막골)~조치원버스터미널)</t>
    <phoneticPr fontId="2" type="noConversion"/>
  </si>
  <si>
    <t>92번(상행)</t>
    <phoneticPr fontId="2" type="noConversion"/>
  </si>
  <si>
    <t>93번(상행)</t>
    <phoneticPr fontId="2" type="noConversion"/>
  </si>
  <si>
    <t>93번(하행)</t>
    <phoneticPr fontId="2" type="noConversion"/>
  </si>
  <si>
    <t>(송정리~조치원버스터미널)</t>
    <phoneticPr fontId="2" type="noConversion"/>
  </si>
  <si>
    <t>(조치원버스터미널~송정리)</t>
    <phoneticPr fontId="2" type="noConversion"/>
  </si>
  <si>
    <t>94번(상행)</t>
    <phoneticPr fontId="2" type="noConversion"/>
  </si>
  <si>
    <t>94번(하행)</t>
    <phoneticPr fontId="2" type="noConversion"/>
  </si>
  <si>
    <t>(송성3리(솔티)~조치원버스터미널)</t>
    <phoneticPr fontId="2" type="noConversion"/>
  </si>
  <si>
    <t>95번(상행)</t>
    <phoneticPr fontId="2" type="noConversion"/>
  </si>
  <si>
    <t>95번(하행)</t>
    <phoneticPr fontId="2" type="noConversion"/>
  </si>
  <si>
    <t>(조치원버스터미널~송성3리(솔티))</t>
    <phoneticPr fontId="2" type="noConversion"/>
  </si>
  <si>
    <t>(국책연구단지북측~대곡리)</t>
    <phoneticPr fontId="2" type="noConversion"/>
  </si>
  <si>
    <t>(대곡리~국책연구단지북측)</t>
    <phoneticPr fontId="2" type="noConversion"/>
  </si>
  <si>
    <t>991번(하행)</t>
    <phoneticPr fontId="2" type="noConversion"/>
  </si>
  <si>
    <t>991번(상행)</t>
    <phoneticPr fontId="2" type="noConversion"/>
  </si>
  <si>
    <t>990번(하행)</t>
    <phoneticPr fontId="2" type="noConversion"/>
  </si>
  <si>
    <t>990번(상행)</t>
    <phoneticPr fontId="2" type="noConversion"/>
  </si>
  <si>
    <t>910번(하행)</t>
    <phoneticPr fontId="2" type="noConversion"/>
  </si>
  <si>
    <t>910번(상행)</t>
    <phoneticPr fontId="2" type="noConversion"/>
  </si>
  <si>
    <t>81번(상행)</t>
    <phoneticPr fontId="2" type="noConversion"/>
  </si>
  <si>
    <t>(송성3리~전의역)</t>
    <phoneticPr fontId="2" type="noConversion"/>
  </si>
  <si>
    <t>%</t>
    <phoneticPr fontId="2" type="noConversion"/>
  </si>
  <si>
    <t>801번(하행)</t>
    <phoneticPr fontId="2" type="noConversion"/>
  </si>
  <si>
    <t>801번(상행)</t>
    <phoneticPr fontId="2" type="noConversion"/>
  </si>
  <si>
    <t>74번</t>
    <phoneticPr fontId="2" type="noConversion"/>
  </si>
  <si>
    <t>73번</t>
    <phoneticPr fontId="2" type="noConversion"/>
  </si>
  <si>
    <t>71번(하행)</t>
    <phoneticPr fontId="2" type="noConversion"/>
  </si>
  <si>
    <t>691번(하행)</t>
    <phoneticPr fontId="2" type="noConversion"/>
  </si>
  <si>
    <t>691번(상행)</t>
    <phoneticPr fontId="2" type="noConversion"/>
  </si>
  <si>
    <t>69번(하행)</t>
    <phoneticPr fontId="2" type="noConversion"/>
  </si>
  <si>
    <t>69번(상행)</t>
    <phoneticPr fontId="2" type="noConversion"/>
  </si>
  <si>
    <t>655번(하행)</t>
    <phoneticPr fontId="2" type="noConversion"/>
  </si>
  <si>
    <t>655번(상행)</t>
    <phoneticPr fontId="2" type="noConversion"/>
  </si>
  <si>
    <t>65번(하행)</t>
    <phoneticPr fontId="2" type="noConversion"/>
  </si>
  <si>
    <t>65번(상행)</t>
    <phoneticPr fontId="2" type="noConversion"/>
  </si>
  <si>
    <t>61번(하행)</t>
    <phoneticPr fontId="2" type="noConversion"/>
  </si>
  <si>
    <t>61번(상행)</t>
    <phoneticPr fontId="2" type="noConversion"/>
  </si>
  <si>
    <t>601번(하행)</t>
    <phoneticPr fontId="2" type="noConversion"/>
  </si>
  <si>
    <t>601번(상행)</t>
    <phoneticPr fontId="2" type="noConversion"/>
  </si>
  <si>
    <t>551번</t>
    <phoneticPr fontId="2" type="noConversion"/>
  </si>
  <si>
    <t>550번(하행)</t>
    <phoneticPr fontId="2" type="noConversion"/>
  </si>
  <si>
    <t>550번(상행)</t>
    <phoneticPr fontId="2" type="noConversion"/>
  </si>
  <si>
    <t>53번</t>
    <phoneticPr fontId="2" type="noConversion"/>
  </si>
  <si>
    <t>52번</t>
    <phoneticPr fontId="2" type="noConversion"/>
  </si>
  <si>
    <t>51번(하행)</t>
    <phoneticPr fontId="2" type="noConversion"/>
  </si>
  <si>
    <t>51번(상행)</t>
    <phoneticPr fontId="2" type="noConversion"/>
  </si>
  <si>
    <t>430번(하행)</t>
    <phoneticPr fontId="2" type="noConversion"/>
  </si>
  <si>
    <t>430번(상행)</t>
    <phoneticPr fontId="2" type="noConversion"/>
  </si>
  <si>
    <t>35번(하행)</t>
    <phoneticPr fontId="2" type="noConversion"/>
  </si>
  <si>
    <t>35번(상행)</t>
    <phoneticPr fontId="2" type="noConversion"/>
  </si>
  <si>
    <t>340번(하행)</t>
    <phoneticPr fontId="2" type="noConversion"/>
  </si>
  <si>
    <t>340번(상행)</t>
    <phoneticPr fontId="2" type="noConversion"/>
  </si>
  <si>
    <t>일반</t>
    <phoneticPr fontId="2" type="noConversion"/>
  </si>
  <si>
    <r>
      <rPr>
        <sz val="9"/>
        <color indexed="56"/>
        <rFont val="맑은 고딕"/>
        <family val="2"/>
        <charset val="129"/>
      </rPr>
      <t>합계</t>
    </r>
    <phoneticPr fontId="2" type="noConversion"/>
  </si>
  <si>
    <r>
      <rPr>
        <sz val="9"/>
        <color indexed="56"/>
        <rFont val="맑은 고딕"/>
        <family val="2"/>
        <charset val="129"/>
      </rPr>
      <t>합계</t>
    </r>
    <phoneticPr fontId="2" type="noConversion"/>
  </si>
  <si>
    <t>전체</t>
    <phoneticPr fontId="2" type="noConversion"/>
  </si>
  <si>
    <r>
      <rPr>
        <sz val="9"/>
        <color indexed="56"/>
        <rFont val="맑은 고딕"/>
        <family val="2"/>
        <charset val="129"/>
      </rPr>
      <t>합계</t>
    </r>
  </si>
  <si>
    <t>월</t>
    <phoneticPr fontId="2" type="noConversion"/>
  </si>
  <si>
    <t>화</t>
    <phoneticPr fontId="2" type="noConversion"/>
  </si>
  <si>
    <t>수</t>
    <phoneticPr fontId="2" type="noConversion"/>
  </si>
  <si>
    <t>목</t>
    <phoneticPr fontId="2" type="noConversion"/>
  </si>
  <si>
    <t>금</t>
    <phoneticPr fontId="2" type="noConversion"/>
  </si>
  <si>
    <t>토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</si>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</sst>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.0"/>
  </numFmts>
  <fonts count="17" x14ac:knownFonts="1">
    <font>
      <sz val="11"/>
      <color theme="1"/>
      <name val="맑은 고딕"/>
      <family val="2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name val="Arial"/>
      <family val="2"/>
    </font>
    <font>
      <sz val="11.5"/>
      <color rgb="FF00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9"/>
      <color indexed="8"/>
      <name val="Arial"/>
      <family val="2"/>
    </font>
    <font>
      <sz val="9"/>
      <color indexed="56"/>
      <name val="Arial"/>
      <family val="2"/>
    </font>
    <font>
      <sz val="9"/>
      <color indexed="56"/>
      <name val="맑은 고딕"/>
      <family val="2"/>
      <charset val="129"/>
    </font>
    <font>
      <sz val="9"/>
      <color rgb="FFFF0000"/>
      <name val="Arial"/>
      <family val="2"/>
    </font>
    <font>
      <sz val="9"/>
      <color rgb="FF0070C0"/>
      <name val="Arial"/>
      <family val="2"/>
    </font>
    <font>
      <sz val="9"/>
      <color indexed="56"/>
      <name val="돋움"/>
      <family val="3"/>
      <charset val="129"/>
    </font>
    <font>
      <sz val="9"/>
      <color indexed="8"/>
      <name val="돋움"/>
      <family val="3"/>
      <charset val="129"/>
    </font>
    <font>
      <sz val="9"/>
      <color rgb="FF0070C0"/>
      <name val="돋움"/>
      <family val="3"/>
      <charset val="129"/>
    </font>
    <font>
      <sz val="9"/>
      <color rgb="FFFF0000"/>
      <name val="돋움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E5E5E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3" fillId="0" borderId="0"/>
    <xf numFmtId="0" fontId="4" fillId="0" borderId="0"/>
    <xf numFmtId="0" fontId="3" fillId="0" borderId="0"/>
    <xf numFmtId="41" fontId="7" fillId="0" borderId="0" applyFont="0" applyFill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176" fontId="5" fillId="2" borderId="1" xfId="0" applyNumberFormat="1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76" fontId="5" fillId="3" borderId="1" xfId="0" applyNumberFormat="1" applyFont="1" applyFill="1" applyBorder="1" applyAlignment="1">
      <alignment horizontal="center" vertical="center" wrapText="1"/>
    </xf>
    <xf numFmtId="0" fontId="9" fillId="5" borderId="5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41" fontId="8" fillId="4" borderId="10" xfId="4" applyFont="1" applyFill="1" applyBorder="1" applyAlignment="1">
      <alignment horizontal="center" vertical="center"/>
    </xf>
    <xf numFmtId="41" fontId="8" fillId="4" borderId="5" xfId="4" applyFont="1" applyFill="1" applyBorder="1" applyAlignment="1">
      <alignment horizontal="center" vertical="center"/>
    </xf>
    <xf numFmtId="0" fontId="11" fillId="4" borderId="10" xfId="1" applyFont="1" applyFill="1" applyBorder="1" applyAlignment="1">
      <alignment horizontal="center" vertical="center"/>
    </xf>
    <xf numFmtId="0" fontId="12" fillId="4" borderId="10" xfId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13" fillId="5" borderId="5" xfId="1" applyFont="1" applyFill="1" applyBorder="1" applyAlignment="1">
      <alignment horizontal="center" vertical="center"/>
    </xf>
    <xf numFmtId="41" fontId="8" fillId="6" borderId="10" xfId="4" applyFont="1" applyFill="1" applyBorder="1" applyAlignment="1">
      <alignment horizontal="center" vertical="center"/>
    </xf>
    <xf numFmtId="41" fontId="8" fillId="6" borderId="5" xfId="4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4" fillId="4" borderId="10" xfId="4" applyNumberFormat="1" applyFont="1" applyFill="1" applyBorder="1" applyAlignment="1">
      <alignment horizontal="center" vertical="top"/>
    </xf>
    <xf numFmtId="0" fontId="15" fillId="4" borderId="10" xfId="4" applyNumberFormat="1" applyFont="1" applyFill="1" applyBorder="1" applyAlignment="1">
      <alignment horizontal="center" vertical="top"/>
    </xf>
    <xf numFmtId="0" fontId="16" fillId="4" borderId="10" xfId="4" applyNumberFormat="1" applyFont="1" applyFill="1" applyBorder="1" applyAlignment="1">
      <alignment horizontal="center" vertical="top"/>
    </xf>
    <xf numFmtId="0" fontId="9" fillId="5" borderId="5" xfId="4" applyNumberFormat="1" applyFont="1" applyFill="1" applyBorder="1" applyAlignment="1">
      <alignment horizontal="center" vertical="top"/>
    </xf>
  </cellXfs>
  <cellStyles count="5">
    <cellStyle name="쉼표 [0]" xfId="4" builtinId="6"/>
    <cellStyle name="표준" xfId="0" builtinId="0"/>
    <cellStyle name="표준 2" xfId="1"/>
    <cellStyle name="표준 3" xfId="2"/>
    <cellStyle name="표준 3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234" zoomScaleNormal="100"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37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66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82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6</v>
      </c>
      <c r="C6" s="8">
        <f>B6/$H$25*100</f>
        <v>0.20971688220901785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6</v>
      </c>
      <c r="I6" s="8">
        <f>H6/$H$25*100</f>
        <v>0.20971688220901785</v>
      </c>
    </row>
    <row r="7" spans="1:9" x14ac:dyDescent="0.3">
      <c r="A7" s="5" t="s">
        <v>4</v>
      </c>
      <c r="B7" s="5">
        <v>113</v>
      </c>
      <c r="C7" s="8">
        <f t="shared" ref="C7:E22" si="0">B7/$H$25*100</f>
        <v>3.9496679482698358</v>
      </c>
      <c r="D7" s="5">
        <v>1</v>
      </c>
      <c r="E7" s="8">
        <f t="shared" si="0"/>
        <v>3.4952813701502966E-2</v>
      </c>
      <c r="F7" s="5">
        <v>9</v>
      </c>
      <c r="G7" s="8">
        <f t="shared" ref="G7:G25" si="1">F7/$H$25*100</f>
        <v>0.31457532331352672</v>
      </c>
      <c r="H7" s="5">
        <f t="shared" ref="H7:H24" si="2">SUM(B7,D7,F7)</f>
        <v>123</v>
      </c>
      <c r="I7" s="8">
        <f t="shared" ref="I7:I25" si="3">H7/$H$25*100</f>
        <v>4.2991960852848656</v>
      </c>
    </row>
    <row r="8" spans="1:9" x14ac:dyDescent="0.3">
      <c r="A8" s="5" t="s">
        <v>5</v>
      </c>
      <c r="B8" s="5">
        <v>273</v>
      </c>
      <c r="C8" s="8">
        <f t="shared" si="0"/>
        <v>9.5421181405103113</v>
      </c>
      <c r="D8" s="5">
        <v>1</v>
      </c>
      <c r="E8" s="8">
        <f t="shared" si="0"/>
        <v>3.4952813701502966E-2</v>
      </c>
      <c r="F8" s="5">
        <v>30</v>
      </c>
      <c r="G8" s="8">
        <f t="shared" si="1"/>
        <v>1.048584411045089</v>
      </c>
      <c r="H8" s="5">
        <f t="shared" si="2"/>
        <v>304</v>
      </c>
      <c r="I8" s="8">
        <f t="shared" si="3"/>
        <v>10.625655365256904</v>
      </c>
    </row>
    <row r="9" spans="1:9" x14ac:dyDescent="0.3">
      <c r="A9" s="5" t="s">
        <v>6</v>
      </c>
      <c r="B9" s="5">
        <v>262</v>
      </c>
      <c r="C9" s="8">
        <f t="shared" si="0"/>
        <v>9.1576371897937783</v>
      </c>
      <c r="D9" s="5">
        <v>0</v>
      </c>
      <c r="E9" s="8">
        <f t="shared" si="0"/>
        <v>0</v>
      </c>
      <c r="F9" s="5">
        <v>15</v>
      </c>
      <c r="G9" s="8">
        <f t="shared" si="1"/>
        <v>0.52429220552254452</v>
      </c>
      <c r="H9" s="5">
        <f t="shared" si="2"/>
        <v>277</v>
      </c>
      <c r="I9" s="8">
        <f t="shared" si="3"/>
        <v>9.6819293953163221</v>
      </c>
    </row>
    <row r="10" spans="1:9" x14ac:dyDescent="0.3">
      <c r="A10" s="5" t="s">
        <v>7</v>
      </c>
      <c r="B10" s="5">
        <v>169</v>
      </c>
      <c r="C10" s="8">
        <f t="shared" si="0"/>
        <v>5.9070255155540021</v>
      </c>
      <c r="D10" s="5">
        <v>0</v>
      </c>
      <c r="E10" s="8">
        <f t="shared" si="0"/>
        <v>0</v>
      </c>
      <c r="F10" s="5">
        <v>3</v>
      </c>
      <c r="G10" s="8">
        <f t="shared" si="1"/>
        <v>0.10485844110450893</v>
      </c>
      <c r="H10" s="5">
        <f t="shared" si="2"/>
        <v>172</v>
      </c>
      <c r="I10" s="8">
        <f t="shared" si="3"/>
        <v>6.0118839566585116</v>
      </c>
    </row>
    <row r="11" spans="1:9" x14ac:dyDescent="0.3">
      <c r="A11" s="5" t="s">
        <v>8</v>
      </c>
      <c r="B11" s="5">
        <v>144</v>
      </c>
      <c r="C11" s="8">
        <f t="shared" si="0"/>
        <v>5.0332051730164276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144</v>
      </c>
      <c r="I11" s="8">
        <f t="shared" si="3"/>
        <v>5.0332051730164276</v>
      </c>
    </row>
    <row r="12" spans="1:9" x14ac:dyDescent="0.3">
      <c r="A12" s="5" t="s">
        <v>9</v>
      </c>
      <c r="B12" s="5">
        <v>120</v>
      </c>
      <c r="C12" s="8">
        <f t="shared" si="0"/>
        <v>4.1943376441803562</v>
      </c>
      <c r="D12" s="5">
        <v>0</v>
      </c>
      <c r="E12" s="8">
        <f t="shared" si="0"/>
        <v>0</v>
      </c>
      <c r="F12" s="5">
        <v>5</v>
      </c>
      <c r="G12" s="8">
        <f t="shared" si="1"/>
        <v>0.17476406850751486</v>
      </c>
      <c r="H12" s="5">
        <f t="shared" si="2"/>
        <v>125</v>
      </c>
      <c r="I12" s="8">
        <f t="shared" si="3"/>
        <v>4.3691017126878711</v>
      </c>
    </row>
    <row r="13" spans="1:9" x14ac:dyDescent="0.3">
      <c r="A13" s="5" t="s">
        <v>10</v>
      </c>
      <c r="B13" s="5">
        <v>122</v>
      </c>
      <c r="C13" s="8">
        <f t="shared" si="0"/>
        <v>4.2642432715833625</v>
      </c>
      <c r="D13" s="5">
        <v>0</v>
      </c>
      <c r="E13" s="8">
        <f t="shared" si="0"/>
        <v>0</v>
      </c>
      <c r="F13" s="5">
        <v>5</v>
      </c>
      <c r="G13" s="8">
        <f t="shared" si="1"/>
        <v>0.17476406850751486</v>
      </c>
      <c r="H13" s="5">
        <f t="shared" si="2"/>
        <v>127</v>
      </c>
      <c r="I13" s="8">
        <f t="shared" si="3"/>
        <v>4.4390073400908774</v>
      </c>
    </row>
    <row r="14" spans="1:9" x14ac:dyDescent="0.3">
      <c r="A14" s="5" t="s">
        <v>11</v>
      </c>
      <c r="B14" s="5">
        <v>105</v>
      </c>
      <c r="C14" s="8">
        <f t="shared" si="0"/>
        <v>3.6700454386578119</v>
      </c>
      <c r="D14" s="5">
        <v>1</v>
      </c>
      <c r="E14" s="8">
        <f t="shared" si="0"/>
        <v>3.4952813701502966E-2</v>
      </c>
      <c r="F14" s="5">
        <v>2</v>
      </c>
      <c r="G14" s="8">
        <f t="shared" si="1"/>
        <v>6.9905627403005932E-2</v>
      </c>
      <c r="H14" s="5">
        <f t="shared" si="2"/>
        <v>108</v>
      </c>
      <c r="I14" s="8">
        <f t="shared" si="3"/>
        <v>3.7749038797623209</v>
      </c>
    </row>
    <row r="15" spans="1:9" x14ac:dyDescent="0.3">
      <c r="A15" s="5" t="s">
        <v>12</v>
      </c>
      <c r="B15" s="5">
        <v>115</v>
      </c>
      <c r="C15" s="8">
        <f t="shared" si="0"/>
        <v>4.0195735756728421</v>
      </c>
      <c r="D15" s="5">
        <v>1</v>
      </c>
      <c r="E15" s="8">
        <f t="shared" si="0"/>
        <v>3.4952813701502966E-2</v>
      </c>
      <c r="F15" s="5">
        <v>5</v>
      </c>
      <c r="G15" s="8">
        <f t="shared" si="1"/>
        <v>0.17476406850751486</v>
      </c>
      <c r="H15" s="5">
        <f t="shared" si="2"/>
        <v>121</v>
      </c>
      <c r="I15" s="8">
        <f t="shared" si="3"/>
        <v>4.2292904578818593</v>
      </c>
    </row>
    <row r="16" spans="1:9" x14ac:dyDescent="0.3">
      <c r="A16" s="5" t="s">
        <v>13</v>
      </c>
      <c r="B16" s="5">
        <v>147</v>
      </c>
      <c r="C16" s="8">
        <f t="shared" si="0"/>
        <v>5.1380636141209362</v>
      </c>
      <c r="D16" s="5">
        <v>3</v>
      </c>
      <c r="E16" s="8">
        <f t="shared" si="0"/>
        <v>0.10485844110450893</v>
      </c>
      <c r="F16" s="5">
        <v>29</v>
      </c>
      <c r="G16" s="8">
        <f t="shared" si="1"/>
        <v>1.0136315973435861</v>
      </c>
      <c r="H16" s="5">
        <f t="shared" si="2"/>
        <v>179</v>
      </c>
      <c r="I16" s="8">
        <f t="shared" si="3"/>
        <v>6.256553652569032</v>
      </c>
    </row>
    <row r="17" spans="1:9" x14ac:dyDescent="0.3">
      <c r="A17" s="5" t="s">
        <v>14</v>
      </c>
      <c r="B17" s="5">
        <v>159</v>
      </c>
      <c r="C17" s="8">
        <f t="shared" si="0"/>
        <v>5.5574973785389723</v>
      </c>
      <c r="D17" s="5">
        <v>2</v>
      </c>
      <c r="E17" s="8">
        <f t="shared" si="0"/>
        <v>6.9905627403005932E-2</v>
      </c>
      <c r="F17" s="5">
        <v>36</v>
      </c>
      <c r="G17" s="8">
        <f t="shared" si="1"/>
        <v>1.2583012932541069</v>
      </c>
      <c r="H17" s="5">
        <f t="shared" si="2"/>
        <v>197</v>
      </c>
      <c r="I17" s="8">
        <f t="shared" si="3"/>
        <v>6.8857042991960853</v>
      </c>
    </row>
    <row r="18" spans="1:9" x14ac:dyDescent="0.3">
      <c r="A18" s="5" t="s">
        <v>15</v>
      </c>
      <c r="B18" s="5">
        <v>170</v>
      </c>
      <c r="C18" s="8">
        <f t="shared" si="0"/>
        <v>5.9419783292555053</v>
      </c>
      <c r="D18" s="5">
        <v>2</v>
      </c>
      <c r="E18" s="8">
        <f t="shared" si="0"/>
        <v>6.9905627403005932E-2</v>
      </c>
      <c r="F18" s="5">
        <v>53</v>
      </c>
      <c r="G18" s="8">
        <f t="shared" si="1"/>
        <v>1.8524991261796575</v>
      </c>
      <c r="H18" s="5">
        <f t="shared" si="2"/>
        <v>225</v>
      </c>
      <c r="I18" s="8">
        <f t="shared" si="3"/>
        <v>7.8643830828381684</v>
      </c>
    </row>
    <row r="19" spans="1:9" x14ac:dyDescent="0.3">
      <c r="A19" s="5" t="s">
        <v>16</v>
      </c>
      <c r="B19" s="5">
        <v>207</v>
      </c>
      <c r="C19" s="8">
        <f t="shared" si="0"/>
        <v>7.235232436211116</v>
      </c>
      <c r="D19" s="5">
        <v>0</v>
      </c>
      <c r="E19" s="8">
        <f t="shared" si="0"/>
        <v>0</v>
      </c>
      <c r="F19" s="5">
        <v>27</v>
      </c>
      <c r="G19" s="8">
        <f t="shared" si="1"/>
        <v>0.94372596994058022</v>
      </c>
      <c r="H19" s="5">
        <f t="shared" si="2"/>
        <v>234</v>
      </c>
      <c r="I19" s="8">
        <f t="shared" si="3"/>
        <v>8.1789584061516951</v>
      </c>
    </row>
    <row r="20" spans="1:9" x14ac:dyDescent="0.3">
      <c r="A20" s="5" t="s">
        <v>17</v>
      </c>
      <c r="B20" s="5">
        <v>126</v>
      </c>
      <c r="C20" s="8">
        <f t="shared" si="0"/>
        <v>4.4040545263893742</v>
      </c>
      <c r="D20" s="5">
        <v>2</v>
      </c>
      <c r="E20" s="8">
        <f t="shared" si="0"/>
        <v>6.9905627403005932E-2</v>
      </c>
      <c r="F20" s="5">
        <v>8</v>
      </c>
      <c r="G20" s="8">
        <f t="shared" si="1"/>
        <v>0.27962250961202373</v>
      </c>
      <c r="H20" s="5">
        <f t="shared" si="2"/>
        <v>136</v>
      </c>
      <c r="I20" s="8">
        <f t="shared" si="3"/>
        <v>4.7535826634044041</v>
      </c>
    </row>
    <row r="21" spans="1:9" x14ac:dyDescent="0.3">
      <c r="A21" s="5" t="s">
        <v>18</v>
      </c>
      <c r="B21" s="5">
        <v>102</v>
      </c>
      <c r="C21" s="8">
        <f t="shared" si="0"/>
        <v>3.5651869975533033</v>
      </c>
      <c r="D21" s="5">
        <v>0</v>
      </c>
      <c r="E21" s="8">
        <f t="shared" si="0"/>
        <v>0</v>
      </c>
      <c r="F21" s="5">
        <v>8</v>
      </c>
      <c r="G21" s="8">
        <f t="shared" si="1"/>
        <v>0.27962250961202373</v>
      </c>
      <c r="H21" s="5">
        <f t="shared" si="2"/>
        <v>110</v>
      </c>
      <c r="I21" s="8">
        <f t="shared" si="3"/>
        <v>3.8448095071653268</v>
      </c>
    </row>
    <row r="22" spans="1:9" x14ac:dyDescent="0.3">
      <c r="A22" s="5" t="s">
        <v>19</v>
      </c>
      <c r="B22" s="5">
        <v>103</v>
      </c>
      <c r="C22" s="8">
        <f t="shared" si="0"/>
        <v>3.600139811254806</v>
      </c>
      <c r="D22" s="5">
        <v>0</v>
      </c>
      <c r="E22" s="8">
        <f t="shared" si="0"/>
        <v>0</v>
      </c>
      <c r="F22" s="5">
        <v>13</v>
      </c>
      <c r="G22" s="8">
        <f t="shared" si="1"/>
        <v>0.45438657811953864</v>
      </c>
      <c r="H22" s="5">
        <f t="shared" si="2"/>
        <v>116</v>
      </c>
      <c r="I22" s="8">
        <f t="shared" si="3"/>
        <v>4.0545263893743444</v>
      </c>
    </row>
    <row r="23" spans="1:9" x14ac:dyDescent="0.3">
      <c r="A23" s="5" t="s">
        <v>20</v>
      </c>
      <c r="B23" s="5">
        <v>75</v>
      </c>
      <c r="C23" s="8">
        <f t="shared" ref="C23:E25" si="4">B23/$H$25*100</f>
        <v>2.6214610276127228</v>
      </c>
      <c r="D23" s="5">
        <v>0</v>
      </c>
      <c r="E23" s="8">
        <f t="shared" si="4"/>
        <v>0</v>
      </c>
      <c r="F23" s="5">
        <v>12</v>
      </c>
      <c r="G23" s="8">
        <f t="shared" si="1"/>
        <v>0.4194337644180357</v>
      </c>
      <c r="H23" s="5">
        <f t="shared" si="2"/>
        <v>87</v>
      </c>
      <c r="I23" s="8">
        <f t="shared" si="3"/>
        <v>3.0408947920307585</v>
      </c>
    </row>
    <row r="24" spans="1:9" x14ac:dyDescent="0.3">
      <c r="A24" s="5" t="s">
        <v>21</v>
      </c>
      <c r="B24" s="5">
        <v>67</v>
      </c>
      <c r="C24" s="8">
        <f t="shared" si="4"/>
        <v>2.3418385180006993</v>
      </c>
      <c r="D24" s="5">
        <v>0</v>
      </c>
      <c r="E24" s="8">
        <f t="shared" si="4"/>
        <v>0</v>
      </c>
      <c r="F24" s="5">
        <v>3</v>
      </c>
      <c r="G24" s="8">
        <f t="shared" si="1"/>
        <v>0.10485844110450893</v>
      </c>
      <c r="H24" s="5">
        <f t="shared" si="2"/>
        <v>70</v>
      </c>
      <c r="I24" s="8">
        <f t="shared" si="3"/>
        <v>2.4466969591052079</v>
      </c>
    </row>
    <row r="25" spans="1:9" x14ac:dyDescent="0.3">
      <c r="A25" s="4" t="s">
        <v>27</v>
      </c>
      <c r="B25" s="4">
        <f>SUM(B6:B24)</f>
        <v>2585</v>
      </c>
      <c r="C25" s="1">
        <f t="shared" si="4"/>
        <v>90.353023418385177</v>
      </c>
      <c r="D25" s="4">
        <f>SUM(D6:D24)</f>
        <v>13</v>
      </c>
      <c r="E25" s="1">
        <f t="shared" si="4"/>
        <v>0.45438657811953864</v>
      </c>
      <c r="F25" s="4">
        <f>SUM(F6:F24)</f>
        <v>263</v>
      </c>
      <c r="G25" s="1">
        <f t="shared" si="1"/>
        <v>9.1925900034952814</v>
      </c>
      <c r="H25" s="4">
        <f>SUM(H6:H24)</f>
        <v>2861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37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24</v>
      </c>
      <c r="C32" s="8">
        <f t="shared" ref="C32:C51" si="5">B32/$H$51*100</f>
        <v>0.82844321712115987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24</v>
      </c>
      <c r="I32" s="8">
        <f>H32/$H$51*100</f>
        <v>0.82844321712115987</v>
      </c>
    </row>
    <row r="33" spans="1:9" x14ac:dyDescent="0.3">
      <c r="A33" s="5" t="s">
        <v>4</v>
      </c>
      <c r="B33" s="5">
        <v>114</v>
      </c>
      <c r="C33" s="8">
        <f t="shared" si="5"/>
        <v>3.9351052813255092</v>
      </c>
      <c r="D33" s="5">
        <v>0</v>
      </c>
      <c r="E33" s="8">
        <f t="shared" si="6"/>
        <v>0</v>
      </c>
      <c r="F33" s="5">
        <v>6</v>
      </c>
      <c r="G33" s="8">
        <f t="shared" si="7"/>
        <v>0.20711080428028997</v>
      </c>
      <c r="H33" s="5">
        <f t="shared" si="8"/>
        <v>120</v>
      </c>
      <c r="I33" s="8">
        <f t="shared" ref="I33:I51" si="9">H33/$H$51*100</f>
        <v>4.1422160856057992</v>
      </c>
    </row>
    <row r="34" spans="1:9" x14ac:dyDescent="0.3">
      <c r="A34" s="5" t="s">
        <v>5</v>
      </c>
      <c r="B34" s="5">
        <v>276</v>
      </c>
      <c r="C34" s="8">
        <f t="shared" si="5"/>
        <v>9.5270969968933379</v>
      </c>
      <c r="D34" s="5">
        <v>0</v>
      </c>
      <c r="E34" s="8">
        <f t="shared" si="6"/>
        <v>0</v>
      </c>
      <c r="F34" s="5">
        <v>34</v>
      </c>
      <c r="G34" s="8">
        <f t="shared" si="7"/>
        <v>1.1736278909216431</v>
      </c>
      <c r="H34" s="5">
        <f t="shared" si="8"/>
        <v>310</v>
      </c>
      <c r="I34" s="8">
        <f t="shared" si="9"/>
        <v>10.700724887814982</v>
      </c>
    </row>
    <row r="35" spans="1:9" x14ac:dyDescent="0.3">
      <c r="A35" s="5" t="s">
        <v>6</v>
      </c>
      <c r="B35" s="5">
        <v>277</v>
      </c>
      <c r="C35" s="8">
        <f t="shared" si="5"/>
        <v>9.5616154642733857</v>
      </c>
      <c r="D35" s="5">
        <v>0</v>
      </c>
      <c r="E35" s="8">
        <f t="shared" si="6"/>
        <v>0</v>
      </c>
      <c r="F35" s="5">
        <v>17</v>
      </c>
      <c r="G35" s="8">
        <f t="shared" si="7"/>
        <v>0.58681394546082155</v>
      </c>
      <c r="H35" s="5">
        <f t="shared" si="8"/>
        <v>294</v>
      </c>
      <c r="I35" s="8">
        <f t="shared" si="9"/>
        <v>10.148429409734208</v>
      </c>
    </row>
    <row r="36" spans="1:9" x14ac:dyDescent="0.3">
      <c r="A36" s="5" t="s">
        <v>7</v>
      </c>
      <c r="B36" s="5">
        <v>174</v>
      </c>
      <c r="C36" s="8">
        <f t="shared" si="5"/>
        <v>6.0062133241284084</v>
      </c>
      <c r="D36" s="5">
        <v>0</v>
      </c>
      <c r="E36" s="8">
        <f t="shared" si="6"/>
        <v>0</v>
      </c>
      <c r="F36" s="5">
        <v>7</v>
      </c>
      <c r="G36" s="8">
        <f t="shared" si="7"/>
        <v>0.24162927166033829</v>
      </c>
      <c r="H36" s="5">
        <f t="shared" si="8"/>
        <v>181</v>
      </c>
      <c r="I36" s="8">
        <f t="shared" si="9"/>
        <v>6.2478425957887467</v>
      </c>
    </row>
    <row r="37" spans="1:9" x14ac:dyDescent="0.3">
      <c r="A37" s="5" t="s">
        <v>8</v>
      </c>
      <c r="B37" s="5">
        <v>132</v>
      </c>
      <c r="C37" s="8">
        <f t="shared" si="5"/>
        <v>4.5564376941663793</v>
      </c>
      <c r="D37" s="5">
        <v>0</v>
      </c>
      <c r="E37" s="8">
        <f t="shared" si="6"/>
        <v>0</v>
      </c>
      <c r="F37" s="5">
        <v>5</v>
      </c>
      <c r="G37" s="8">
        <f t="shared" si="7"/>
        <v>0.17259233690024164</v>
      </c>
      <c r="H37" s="5">
        <f t="shared" si="8"/>
        <v>137</v>
      </c>
      <c r="I37" s="8">
        <f t="shared" si="9"/>
        <v>4.7290300310666211</v>
      </c>
    </row>
    <row r="38" spans="1:9" x14ac:dyDescent="0.3">
      <c r="A38" s="5" t="s">
        <v>9</v>
      </c>
      <c r="B38" s="5">
        <v>119</v>
      </c>
      <c r="C38" s="8">
        <f t="shared" si="5"/>
        <v>4.1076976182257505</v>
      </c>
      <c r="D38" s="5">
        <v>0</v>
      </c>
      <c r="E38" s="8">
        <f t="shared" si="6"/>
        <v>0</v>
      </c>
      <c r="F38" s="5">
        <v>1</v>
      </c>
      <c r="G38" s="8">
        <f t="shared" si="7"/>
        <v>3.4518467380048323E-2</v>
      </c>
      <c r="H38" s="5">
        <f t="shared" si="8"/>
        <v>120</v>
      </c>
      <c r="I38" s="8">
        <f t="shared" si="9"/>
        <v>4.1422160856057992</v>
      </c>
    </row>
    <row r="39" spans="1:9" x14ac:dyDescent="0.3">
      <c r="A39" s="5" t="s">
        <v>10</v>
      </c>
      <c r="B39" s="5">
        <v>122</v>
      </c>
      <c r="C39" s="8">
        <f t="shared" si="5"/>
        <v>4.2112530203658958</v>
      </c>
      <c r="D39" s="5">
        <v>0</v>
      </c>
      <c r="E39" s="8">
        <f t="shared" si="6"/>
        <v>0</v>
      </c>
      <c r="F39" s="5">
        <v>2</v>
      </c>
      <c r="G39" s="8">
        <f t="shared" si="7"/>
        <v>6.9036934760096647E-2</v>
      </c>
      <c r="H39" s="5">
        <f t="shared" si="8"/>
        <v>124</v>
      </c>
      <c r="I39" s="8">
        <f t="shared" si="9"/>
        <v>4.2802899551259923</v>
      </c>
    </row>
    <row r="40" spans="1:9" x14ac:dyDescent="0.3">
      <c r="A40" s="5" t="s">
        <v>11</v>
      </c>
      <c r="B40" s="5">
        <v>141</v>
      </c>
      <c r="C40" s="8">
        <f t="shared" si="5"/>
        <v>4.8671039005868142</v>
      </c>
      <c r="D40" s="5">
        <v>0</v>
      </c>
      <c r="E40" s="8">
        <f t="shared" si="6"/>
        <v>0</v>
      </c>
      <c r="F40" s="5">
        <v>4</v>
      </c>
      <c r="G40" s="8">
        <f t="shared" si="7"/>
        <v>0.13807386952019329</v>
      </c>
      <c r="H40" s="5">
        <f t="shared" si="8"/>
        <v>145</v>
      </c>
      <c r="I40" s="8">
        <f t="shared" si="9"/>
        <v>5.0051777701070073</v>
      </c>
    </row>
    <row r="41" spans="1:9" x14ac:dyDescent="0.3">
      <c r="A41" s="5" t="s">
        <v>12</v>
      </c>
      <c r="B41" s="5">
        <v>95</v>
      </c>
      <c r="C41" s="8">
        <f t="shared" si="5"/>
        <v>3.2792544011045908</v>
      </c>
      <c r="D41" s="5">
        <v>1</v>
      </c>
      <c r="E41" s="8">
        <f t="shared" si="6"/>
        <v>3.4518467380048323E-2</v>
      </c>
      <c r="F41" s="5">
        <v>5</v>
      </c>
      <c r="G41" s="8">
        <f t="shared" si="7"/>
        <v>0.17259233690024164</v>
      </c>
      <c r="H41" s="5">
        <f t="shared" si="8"/>
        <v>101</v>
      </c>
      <c r="I41" s="8">
        <f t="shared" si="9"/>
        <v>3.4863652053848808</v>
      </c>
    </row>
    <row r="42" spans="1:9" x14ac:dyDescent="0.3">
      <c r="A42" s="5" t="s">
        <v>13</v>
      </c>
      <c r="B42" s="5">
        <v>143</v>
      </c>
      <c r="C42" s="8">
        <f t="shared" si="5"/>
        <v>4.9361408353469107</v>
      </c>
      <c r="D42" s="5">
        <v>2</v>
      </c>
      <c r="E42" s="8">
        <f t="shared" si="6"/>
        <v>6.9036934760096647E-2</v>
      </c>
      <c r="F42" s="5">
        <v>10</v>
      </c>
      <c r="G42" s="8">
        <f t="shared" si="7"/>
        <v>0.34518467380048329</v>
      </c>
      <c r="H42" s="5">
        <f t="shared" si="8"/>
        <v>155</v>
      </c>
      <c r="I42" s="8">
        <f t="shared" si="9"/>
        <v>5.3503624439074908</v>
      </c>
    </row>
    <row r="43" spans="1:9" x14ac:dyDescent="0.3">
      <c r="A43" s="5" t="s">
        <v>14</v>
      </c>
      <c r="B43" s="5">
        <v>182</v>
      </c>
      <c r="C43" s="8">
        <f t="shared" si="5"/>
        <v>6.2823610631687954</v>
      </c>
      <c r="D43" s="5">
        <v>2</v>
      </c>
      <c r="E43" s="8">
        <f t="shared" si="6"/>
        <v>6.9036934760096647E-2</v>
      </c>
      <c r="F43" s="5">
        <v>43</v>
      </c>
      <c r="G43" s="8">
        <f t="shared" si="7"/>
        <v>1.484294097342078</v>
      </c>
      <c r="H43" s="5">
        <f t="shared" si="8"/>
        <v>227</v>
      </c>
      <c r="I43" s="8">
        <f t="shared" si="9"/>
        <v>7.8356920952709697</v>
      </c>
    </row>
    <row r="44" spans="1:9" x14ac:dyDescent="0.3">
      <c r="A44" s="5" t="s">
        <v>15</v>
      </c>
      <c r="B44" s="5">
        <v>183</v>
      </c>
      <c r="C44" s="8">
        <f t="shared" si="5"/>
        <v>6.3168795305488441</v>
      </c>
      <c r="D44" s="5">
        <v>4</v>
      </c>
      <c r="E44" s="8">
        <f t="shared" si="6"/>
        <v>0.13807386952019329</v>
      </c>
      <c r="F44" s="5">
        <v>59</v>
      </c>
      <c r="G44" s="8">
        <f t="shared" si="7"/>
        <v>2.0365895754228514</v>
      </c>
      <c r="H44" s="5">
        <f t="shared" si="8"/>
        <v>246</v>
      </c>
      <c r="I44" s="8">
        <f t="shared" si="9"/>
        <v>8.4915429754918872</v>
      </c>
    </row>
    <row r="45" spans="1:9" x14ac:dyDescent="0.3">
      <c r="A45" s="5" t="s">
        <v>16</v>
      </c>
      <c r="B45" s="5">
        <v>177</v>
      </c>
      <c r="C45" s="8">
        <f t="shared" si="5"/>
        <v>6.1097687262685536</v>
      </c>
      <c r="D45" s="5">
        <v>0</v>
      </c>
      <c r="E45" s="8">
        <f t="shared" si="6"/>
        <v>0</v>
      </c>
      <c r="F45" s="5">
        <v>23</v>
      </c>
      <c r="G45" s="8">
        <f t="shared" si="7"/>
        <v>0.7939247497411116</v>
      </c>
      <c r="H45" s="5">
        <f t="shared" si="8"/>
        <v>200</v>
      </c>
      <c r="I45" s="8">
        <f t="shared" si="9"/>
        <v>6.9036934760096642</v>
      </c>
    </row>
    <row r="46" spans="1:9" x14ac:dyDescent="0.3">
      <c r="A46" s="5" t="s">
        <v>17</v>
      </c>
      <c r="B46" s="5">
        <v>121</v>
      </c>
      <c r="C46" s="8">
        <f t="shared" si="5"/>
        <v>4.1767345529858471</v>
      </c>
      <c r="D46" s="5">
        <v>1</v>
      </c>
      <c r="E46" s="8">
        <f t="shared" si="6"/>
        <v>3.4518467380048323E-2</v>
      </c>
      <c r="F46" s="5">
        <v>7</v>
      </c>
      <c r="G46" s="8">
        <f t="shared" si="7"/>
        <v>0.24162927166033829</v>
      </c>
      <c r="H46" s="5">
        <f t="shared" si="8"/>
        <v>129</v>
      </c>
      <c r="I46" s="8">
        <f t="shared" si="9"/>
        <v>4.4528822920262341</v>
      </c>
    </row>
    <row r="47" spans="1:9" x14ac:dyDescent="0.3">
      <c r="A47" s="5" t="s">
        <v>18</v>
      </c>
      <c r="B47" s="5">
        <v>88</v>
      </c>
      <c r="C47" s="8">
        <f t="shared" si="5"/>
        <v>3.0376251294442524</v>
      </c>
      <c r="D47" s="5">
        <v>0</v>
      </c>
      <c r="E47" s="8">
        <f t="shared" si="6"/>
        <v>0</v>
      </c>
      <c r="F47" s="5">
        <v>10</v>
      </c>
      <c r="G47" s="8">
        <f t="shared" si="7"/>
        <v>0.34518467380048329</v>
      </c>
      <c r="H47" s="5">
        <f t="shared" si="8"/>
        <v>98</v>
      </c>
      <c r="I47" s="8">
        <f t="shared" si="9"/>
        <v>3.382809803244736</v>
      </c>
    </row>
    <row r="48" spans="1:9" x14ac:dyDescent="0.3">
      <c r="A48" s="5" t="s">
        <v>19</v>
      </c>
      <c r="B48" s="5">
        <v>123</v>
      </c>
      <c r="C48" s="8">
        <f t="shared" si="5"/>
        <v>4.2457714877459436</v>
      </c>
      <c r="D48" s="5">
        <v>0</v>
      </c>
      <c r="E48" s="8">
        <f t="shared" si="6"/>
        <v>0</v>
      </c>
      <c r="F48" s="5">
        <v>7</v>
      </c>
      <c r="G48" s="8">
        <f t="shared" si="7"/>
        <v>0.24162927166033829</v>
      </c>
      <c r="H48" s="5">
        <f t="shared" si="8"/>
        <v>130</v>
      </c>
      <c r="I48" s="8">
        <f t="shared" si="9"/>
        <v>4.4874007594062819</v>
      </c>
    </row>
    <row r="49" spans="1:9" x14ac:dyDescent="0.3">
      <c r="A49" s="5" t="s">
        <v>20</v>
      </c>
      <c r="B49" s="5">
        <v>74</v>
      </c>
      <c r="C49" s="8">
        <f t="shared" si="5"/>
        <v>2.5543665861235758</v>
      </c>
      <c r="D49" s="5">
        <v>0</v>
      </c>
      <c r="E49" s="8">
        <f t="shared" si="6"/>
        <v>0</v>
      </c>
      <c r="F49" s="5">
        <v>7</v>
      </c>
      <c r="G49" s="8">
        <f t="shared" si="7"/>
        <v>0.24162927166033829</v>
      </c>
      <c r="H49" s="5">
        <f t="shared" si="8"/>
        <v>81</v>
      </c>
      <c r="I49" s="8">
        <f t="shared" si="9"/>
        <v>2.7959958577839146</v>
      </c>
    </row>
    <row r="50" spans="1:9" x14ac:dyDescent="0.3">
      <c r="A50" s="5" t="s">
        <v>21</v>
      </c>
      <c r="B50" s="5">
        <v>69</v>
      </c>
      <c r="C50" s="8">
        <f t="shared" si="5"/>
        <v>2.3817742492233345</v>
      </c>
      <c r="D50" s="5">
        <v>0</v>
      </c>
      <c r="E50" s="8">
        <f t="shared" si="6"/>
        <v>0</v>
      </c>
      <c r="F50" s="5">
        <v>6</v>
      </c>
      <c r="G50" s="8">
        <f t="shared" si="7"/>
        <v>0.20711080428028997</v>
      </c>
      <c r="H50" s="5">
        <f t="shared" si="8"/>
        <v>75</v>
      </c>
      <c r="I50" s="8">
        <f t="shared" si="9"/>
        <v>2.5888850535036245</v>
      </c>
    </row>
    <row r="51" spans="1:9" x14ac:dyDescent="0.3">
      <c r="A51" s="4" t="s">
        <v>27</v>
      </c>
      <c r="B51" s="4">
        <f>SUM(B32:B50)</f>
        <v>2634</v>
      </c>
      <c r="C51" s="1">
        <f t="shared" si="5"/>
        <v>90.921643079047286</v>
      </c>
      <c r="D51" s="4">
        <f>SUM(D32:D50)</f>
        <v>10</v>
      </c>
      <c r="E51" s="1">
        <f t="shared" si="6"/>
        <v>0.34518467380048329</v>
      </c>
      <c r="F51" s="4">
        <f>SUM(F32:F50)</f>
        <v>253</v>
      </c>
      <c r="G51" s="1">
        <f t="shared" si="7"/>
        <v>8.7331722471522273</v>
      </c>
      <c r="H51" s="4">
        <f>SUM(H32:H50)</f>
        <v>2897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37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8</v>
      </c>
      <c r="C58" s="8">
        <f t="shared" ref="C58:C77" si="10">B58/$H$77*100</f>
        <v>0.25559105431309903</v>
      </c>
      <c r="D58" s="5">
        <v>0</v>
      </c>
      <c r="E58" s="8">
        <f t="shared" ref="E58:E77" si="11">D58/$H$77*100</f>
        <v>0</v>
      </c>
      <c r="F58" s="5">
        <v>1</v>
      </c>
      <c r="G58" s="8">
        <f t="shared" ref="G58:G77" si="12">F58/$H$77*100</f>
        <v>3.1948881789137379E-2</v>
      </c>
      <c r="H58" s="5">
        <f t="shared" ref="H58:H76" si="13">SUM(B58,D58,F58)</f>
        <v>9</v>
      </c>
      <c r="I58" s="8">
        <f t="shared" ref="I58:I77" si="14">H58/$H$77*100</f>
        <v>0.28753993610223644</v>
      </c>
    </row>
    <row r="59" spans="1:9" x14ac:dyDescent="0.3">
      <c r="A59" s="5" t="s">
        <v>4</v>
      </c>
      <c r="B59" s="5">
        <v>122</v>
      </c>
      <c r="C59" s="8">
        <f t="shared" si="10"/>
        <v>3.8977635782747608</v>
      </c>
      <c r="D59" s="5">
        <v>0</v>
      </c>
      <c r="E59" s="8">
        <f t="shared" si="11"/>
        <v>0</v>
      </c>
      <c r="F59" s="5">
        <v>5</v>
      </c>
      <c r="G59" s="8">
        <f t="shared" si="12"/>
        <v>0.15974440894568689</v>
      </c>
      <c r="H59" s="5">
        <f t="shared" si="13"/>
        <v>127</v>
      </c>
      <c r="I59" s="8">
        <f t="shared" si="14"/>
        <v>4.0575079872204478</v>
      </c>
    </row>
    <row r="60" spans="1:9" x14ac:dyDescent="0.3">
      <c r="A60" s="5" t="s">
        <v>5</v>
      </c>
      <c r="B60" s="5">
        <v>247</v>
      </c>
      <c r="C60" s="8">
        <f t="shared" si="10"/>
        <v>7.8913738019169326</v>
      </c>
      <c r="D60" s="5">
        <v>1</v>
      </c>
      <c r="E60" s="8">
        <f t="shared" si="11"/>
        <v>3.1948881789137379E-2</v>
      </c>
      <c r="F60" s="5">
        <v>27</v>
      </c>
      <c r="G60" s="8">
        <f t="shared" si="12"/>
        <v>0.86261980830670926</v>
      </c>
      <c r="H60" s="5">
        <f t="shared" si="13"/>
        <v>275</v>
      </c>
      <c r="I60" s="8">
        <f t="shared" si="14"/>
        <v>8.7859424920127793</v>
      </c>
    </row>
    <row r="61" spans="1:9" x14ac:dyDescent="0.3">
      <c r="A61" s="5" t="s">
        <v>6</v>
      </c>
      <c r="B61" s="5">
        <v>236</v>
      </c>
      <c r="C61" s="8">
        <f t="shared" si="10"/>
        <v>7.539936102236422</v>
      </c>
      <c r="D61" s="5">
        <v>0</v>
      </c>
      <c r="E61" s="8">
        <f t="shared" si="11"/>
        <v>0</v>
      </c>
      <c r="F61" s="5">
        <v>22</v>
      </c>
      <c r="G61" s="8">
        <f t="shared" si="12"/>
        <v>0.70287539936102239</v>
      </c>
      <c r="H61" s="5">
        <f t="shared" si="13"/>
        <v>258</v>
      </c>
      <c r="I61" s="8">
        <f t="shared" si="14"/>
        <v>8.2428115015974441</v>
      </c>
    </row>
    <row r="62" spans="1:9" x14ac:dyDescent="0.3">
      <c r="A62" s="5" t="s">
        <v>7</v>
      </c>
      <c r="B62" s="5">
        <v>182</v>
      </c>
      <c r="C62" s="8">
        <f t="shared" si="10"/>
        <v>5.8146964856230037</v>
      </c>
      <c r="D62" s="5">
        <v>0</v>
      </c>
      <c r="E62" s="8">
        <f t="shared" si="11"/>
        <v>0</v>
      </c>
      <c r="F62" s="5">
        <v>6</v>
      </c>
      <c r="G62" s="8">
        <f t="shared" si="12"/>
        <v>0.19169329073482427</v>
      </c>
      <c r="H62" s="5">
        <f t="shared" si="13"/>
        <v>188</v>
      </c>
      <c r="I62" s="8">
        <f t="shared" si="14"/>
        <v>6.0063897763578273</v>
      </c>
    </row>
    <row r="63" spans="1:9" x14ac:dyDescent="0.3">
      <c r="A63" s="5" t="s">
        <v>8</v>
      </c>
      <c r="B63" s="5">
        <v>150</v>
      </c>
      <c r="C63" s="8">
        <f t="shared" si="10"/>
        <v>4.7923322683706067</v>
      </c>
      <c r="D63" s="5">
        <v>0</v>
      </c>
      <c r="E63" s="8">
        <f t="shared" si="11"/>
        <v>0</v>
      </c>
      <c r="F63" s="5">
        <v>13</v>
      </c>
      <c r="G63" s="8">
        <f t="shared" si="12"/>
        <v>0.41533546325878595</v>
      </c>
      <c r="H63" s="5">
        <f t="shared" si="13"/>
        <v>163</v>
      </c>
      <c r="I63" s="8">
        <f t="shared" si="14"/>
        <v>5.2076677316293933</v>
      </c>
    </row>
    <row r="64" spans="1:9" x14ac:dyDescent="0.3">
      <c r="A64" s="5" t="s">
        <v>9</v>
      </c>
      <c r="B64" s="5">
        <v>135</v>
      </c>
      <c r="C64" s="8">
        <f t="shared" si="10"/>
        <v>4.3130990415335457</v>
      </c>
      <c r="D64" s="5">
        <v>0</v>
      </c>
      <c r="E64" s="8">
        <f t="shared" si="11"/>
        <v>0</v>
      </c>
      <c r="F64" s="5">
        <v>32</v>
      </c>
      <c r="G64" s="8">
        <f t="shared" si="12"/>
        <v>1.0223642172523961</v>
      </c>
      <c r="H64" s="5">
        <f t="shared" si="13"/>
        <v>167</v>
      </c>
      <c r="I64" s="8">
        <f t="shared" si="14"/>
        <v>5.3354632587859427</v>
      </c>
    </row>
    <row r="65" spans="1:9" x14ac:dyDescent="0.3">
      <c r="A65" s="5" t="s">
        <v>10</v>
      </c>
      <c r="B65" s="5">
        <v>130</v>
      </c>
      <c r="C65" s="8">
        <f t="shared" si="10"/>
        <v>4.1533546325878596</v>
      </c>
      <c r="D65" s="5">
        <v>0</v>
      </c>
      <c r="E65" s="8">
        <f t="shared" si="11"/>
        <v>0</v>
      </c>
      <c r="F65" s="5">
        <v>33</v>
      </c>
      <c r="G65" s="8">
        <f t="shared" si="12"/>
        <v>1.0543130990415337</v>
      </c>
      <c r="H65" s="5">
        <f t="shared" si="13"/>
        <v>163</v>
      </c>
      <c r="I65" s="8">
        <f t="shared" si="14"/>
        <v>5.2076677316293933</v>
      </c>
    </row>
    <row r="66" spans="1:9" x14ac:dyDescent="0.3">
      <c r="A66" s="5" t="s">
        <v>11</v>
      </c>
      <c r="B66" s="5">
        <v>141</v>
      </c>
      <c r="C66" s="8">
        <f t="shared" si="10"/>
        <v>4.5047923322683703</v>
      </c>
      <c r="D66" s="5">
        <v>1</v>
      </c>
      <c r="E66" s="8">
        <f t="shared" si="11"/>
        <v>3.1948881789137379E-2</v>
      </c>
      <c r="F66" s="5">
        <v>59</v>
      </c>
      <c r="G66" s="8">
        <f t="shared" si="12"/>
        <v>1.8849840255591055</v>
      </c>
      <c r="H66" s="5">
        <f t="shared" si="13"/>
        <v>201</v>
      </c>
      <c r="I66" s="8">
        <f t="shared" si="14"/>
        <v>6.4217252396166131</v>
      </c>
    </row>
    <row r="67" spans="1:9" x14ac:dyDescent="0.3">
      <c r="A67" s="5" t="s">
        <v>12</v>
      </c>
      <c r="B67" s="5">
        <v>144</v>
      </c>
      <c r="C67" s="8">
        <f t="shared" si="10"/>
        <v>4.600638977635783</v>
      </c>
      <c r="D67" s="5">
        <v>1</v>
      </c>
      <c r="E67" s="8">
        <f t="shared" si="11"/>
        <v>3.1948881789137379E-2</v>
      </c>
      <c r="F67" s="5">
        <v>33</v>
      </c>
      <c r="G67" s="8">
        <f t="shared" si="12"/>
        <v>1.0543130990415337</v>
      </c>
      <c r="H67" s="5">
        <f t="shared" si="13"/>
        <v>178</v>
      </c>
      <c r="I67" s="8">
        <f t="shared" si="14"/>
        <v>5.6869009584664534</v>
      </c>
    </row>
    <row r="68" spans="1:9" x14ac:dyDescent="0.3">
      <c r="A68" s="5" t="s">
        <v>13</v>
      </c>
      <c r="B68" s="5">
        <v>140</v>
      </c>
      <c r="C68" s="8">
        <f t="shared" si="10"/>
        <v>4.4728434504792327</v>
      </c>
      <c r="D68" s="5">
        <v>3</v>
      </c>
      <c r="E68" s="8">
        <f t="shared" si="11"/>
        <v>9.5846645367412137E-2</v>
      </c>
      <c r="F68" s="5">
        <v>31</v>
      </c>
      <c r="G68" s="8">
        <f t="shared" si="12"/>
        <v>0.99041533546325877</v>
      </c>
      <c r="H68" s="5">
        <f t="shared" si="13"/>
        <v>174</v>
      </c>
      <c r="I68" s="8">
        <f t="shared" si="14"/>
        <v>5.559105431309904</v>
      </c>
    </row>
    <row r="69" spans="1:9" x14ac:dyDescent="0.3">
      <c r="A69" s="5" t="s">
        <v>14</v>
      </c>
      <c r="B69" s="5">
        <v>198</v>
      </c>
      <c r="C69" s="8">
        <f t="shared" si="10"/>
        <v>6.3258785942492013</v>
      </c>
      <c r="D69" s="5">
        <v>4</v>
      </c>
      <c r="E69" s="8">
        <f t="shared" si="11"/>
        <v>0.12779552715654952</v>
      </c>
      <c r="F69" s="5">
        <v>39</v>
      </c>
      <c r="G69" s="8">
        <f t="shared" si="12"/>
        <v>1.2460063897763578</v>
      </c>
      <c r="H69" s="5">
        <f t="shared" si="13"/>
        <v>241</v>
      </c>
      <c r="I69" s="8">
        <f t="shared" si="14"/>
        <v>7.6996805111821081</v>
      </c>
    </row>
    <row r="70" spans="1:9" x14ac:dyDescent="0.3">
      <c r="A70" s="5" t="s">
        <v>15</v>
      </c>
      <c r="B70" s="5">
        <v>227</v>
      </c>
      <c r="C70" s="8">
        <f t="shared" si="10"/>
        <v>7.2523961661341856</v>
      </c>
      <c r="D70" s="5">
        <v>2</v>
      </c>
      <c r="E70" s="8">
        <f t="shared" si="11"/>
        <v>6.3897763578274758E-2</v>
      </c>
      <c r="F70" s="5">
        <v>47</v>
      </c>
      <c r="G70" s="8">
        <f t="shared" si="12"/>
        <v>1.5015974440894568</v>
      </c>
      <c r="H70" s="5">
        <f t="shared" si="13"/>
        <v>276</v>
      </c>
      <c r="I70" s="8">
        <f t="shared" si="14"/>
        <v>8.8178913738019169</v>
      </c>
    </row>
    <row r="71" spans="1:9" x14ac:dyDescent="0.3">
      <c r="A71" s="5" t="s">
        <v>16</v>
      </c>
      <c r="B71" s="5">
        <v>182</v>
      </c>
      <c r="C71" s="8">
        <f t="shared" si="10"/>
        <v>5.8146964856230037</v>
      </c>
      <c r="D71" s="5">
        <v>1</v>
      </c>
      <c r="E71" s="8">
        <f t="shared" si="11"/>
        <v>3.1948881789137379E-2</v>
      </c>
      <c r="F71" s="5">
        <v>19</v>
      </c>
      <c r="G71" s="8">
        <f t="shared" si="12"/>
        <v>0.60702875399361023</v>
      </c>
      <c r="H71" s="5">
        <f t="shared" si="13"/>
        <v>202</v>
      </c>
      <c r="I71" s="8">
        <f t="shared" si="14"/>
        <v>6.4536741214057507</v>
      </c>
    </row>
    <row r="72" spans="1:9" x14ac:dyDescent="0.3">
      <c r="A72" s="5" t="s">
        <v>17</v>
      </c>
      <c r="B72" s="5">
        <v>105</v>
      </c>
      <c r="C72" s="8">
        <f t="shared" si="10"/>
        <v>3.3546325878594248</v>
      </c>
      <c r="D72" s="5">
        <v>0</v>
      </c>
      <c r="E72" s="8">
        <f t="shared" si="11"/>
        <v>0</v>
      </c>
      <c r="F72" s="5">
        <v>10</v>
      </c>
      <c r="G72" s="8">
        <f t="shared" si="12"/>
        <v>0.31948881789137379</v>
      </c>
      <c r="H72" s="5">
        <f t="shared" si="13"/>
        <v>115</v>
      </c>
      <c r="I72" s="8">
        <f t="shared" si="14"/>
        <v>3.6741214057507987</v>
      </c>
    </row>
    <row r="73" spans="1:9" x14ac:dyDescent="0.3">
      <c r="A73" s="5" t="s">
        <v>18</v>
      </c>
      <c r="B73" s="5">
        <v>83</v>
      </c>
      <c r="C73" s="8">
        <f t="shared" si="10"/>
        <v>2.6517571884984026</v>
      </c>
      <c r="D73" s="5">
        <v>0</v>
      </c>
      <c r="E73" s="8">
        <f t="shared" si="11"/>
        <v>0</v>
      </c>
      <c r="F73" s="5">
        <v>10</v>
      </c>
      <c r="G73" s="8">
        <f t="shared" si="12"/>
        <v>0.31948881789137379</v>
      </c>
      <c r="H73" s="5">
        <f t="shared" si="13"/>
        <v>93</v>
      </c>
      <c r="I73" s="8">
        <f t="shared" si="14"/>
        <v>2.9712460063897765</v>
      </c>
    </row>
    <row r="74" spans="1:9" x14ac:dyDescent="0.3">
      <c r="A74" s="5" t="s">
        <v>19</v>
      </c>
      <c r="B74" s="5">
        <v>124</v>
      </c>
      <c r="C74" s="8">
        <f t="shared" si="10"/>
        <v>3.9616613418530351</v>
      </c>
      <c r="D74" s="5">
        <v>0</v>
      </c>
      <c r="E74" s="8">
        <f t="shared" si="11"/>
        <v>0</v>
      </c>
      <c r="F74" s="5">
        <v>10</v>
      </c>
      <c r="G74" s="8">
        <f t="shared" si="12"/>
        <v>0.31948881789137379</v>
      </c>
      <c r="H74" s="5">
        <f t="shared" si="13"/>
        <v>134</v>
      </c>
      <c r="I74" s="8">
        <f t="shared" si="14"/>
        <v>4.281150159744409</v>
      </c>
    </row>
    <row r="75" spans="1:9" x14ac:dyDescent="0.3">
      <c r="A75" s="5" t="s">
        <v>20</v>
      </c>
      <c r="B75" s="5">
        <v>93</v>
      </c>
      <c r="C75" s="8">
        <f t="shared" si="10"/>
        <v>2.9712460063897765</v>
      </c>
      <c r="D75" s="5">
        <v>0</v>
      </c>
      <c r="E75" s="8">
        <f t="shared" si="11"/>
        <v>0</v>
      </c>
      <c r="F75" s="5">
        <v>8</v>
      </c>
      <c r="G75" s="8">
        <f t="shared" si="12"/>
        <v>0.25559105431309903</v>
      </c>
      <c r="H75" s="5">
        <f t="shared" si="13"/>
        <v>101</v>
      </c>
      <c r="I75" s="8">
        <f t="shared" si="14"/>
        <v>3.2268370607028753</v>
      </c>
    </row>
    <row r="76" spans="1:9" x14ac:dyDescent="0.3">
      <c r="A76" s="5" t="s">
        <v>21</v>
      </c>
      <c r="B76" s="5">
        <v>63</v>
      </c>
      <c r="C76" s="8">
        <f t="shared" si="10"/>
        <v>2.0127795527156547</v>
      </c>
      <c r="D76" s="5">
        <v>0</v>
      </c>
      <c r="E76" s="8">
        <f t="shared" si="11"/>
        <v>0</v>
      </c>
      <c r="F76" s="5">
        <v>2</v>
      </c>
      <c r="G76" s="8">
        <f t="shared" si="12"/>
        <v>6.3897763578274758E-2</v>
      </c>
      <c r="H76" s="5">
        <f t="shared" si="13"/>
        <v>65</v>
      </c>
      <c r="I76" s="8">
        <f t="shared" si="14"/>
        <v>2.0766773162939298</v>
      </c>
    </row>
    <row r="77" spans="1:9" x14ac:dyDescent="0.3">
      <c r="A77" s="4" t="s">
        <v>27</v>
      </c>
      <c r="B77" s="4">
        <f>SUM(B58:B76)</f>
        <v>2710</v>
      </c>
      <c r="C77" s="1">
        <f t="shared" si="10"/>
        <v>86.581469648562305</v>
      </c>
      <c r="D77" s="4">
        <f>SUM(D58:D76)</f>
        <v>13</v>
      </c>
      <c r="E77" s="1">
        <f t="shared" si="11"/>
        <v>0.41533546325878595</v>
      </c>
      <c r="F77" s="4">
        <f>SUM(F58:F76)</f>
        <v>407</v>
      </c>
      <c r="G77" s="1">
        <f t="shared" si="12"/>
        <v>13.003194888178914</v>
      </c>
      <c r="H77" s="4">
        <f>SUM(H58:H76)</f>
        <v>3130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37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83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15</v>
      </c>
      <c r="C84" s="8">
        <f t="shared" ref="C84:C103" si="15">B84/$H$103*100</f>
        <v>0.46111281893636646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15</v>
      </c>
      <c r="I84" s="8">
        <f t="shared" ref="I84:I103" si="19">H84/$H$103*100</f>
        <v>0.46111281893636646</v>
      </c>
    </row>
    <row r="85" spans="1:9" x14ac:dyDescent="0.3">
      <c r="A85" s="5" t="s">
        <v>4</v>
      </c>
      <c r="B85" s="5">
        <v>96</v>
      </c>
      <c r="C85" s="8">
        <f t="shared" si="15"/>
        <v>2.951122041192745</v>
      </c>
      <c r="D85" s="5">
        <v>0</v>
      </c>
      <c r="E85" s="8">
        <f t="shared" si="16"/>
        <v>0</v>
      </c>
      <c r="F85" s="5">
        <v>6</v>
      </c>
      <c r="G85" s="8">
        <f t="shared" si="17"/>
        <v>0.18444512757454656</v>
      </c>
      <c r="H85" s="5">
        <f t="shared" si="18"/>
        <v>102</v>
      </c>
      <c r="I85" s="8">
        <f t="shared" si="19"/>
        <v>3.1355671687672921</v>
      </c>
    </row>
    <row r="86" spans="1:9" x14ac:dyDescent="0.3">
      <c r="A86" s="5" t="s">
        <v>5</v>
      </c>
      <c r="B86" s="5">
        <v>216</v>
      </c>
      <c r="C86" s="8">
        <f t="shared" si="15"/>
        <v>6.6400245926836767</v>
      </c>
      <c r="D86" s="5">
        <v>1</v>
      </c>
      <c r="E86" s="8">
        <f t="shared" si="16"/>
        <v>3.0740854595757761E-2</v>
      </c>
      <c r="F86" s="5">
        <v>10</v>
      </c>
      <c r="G86" s="8">
        <f t="shared" si="17"/>
        <v>0.30740854595757761</v>
      </c>
      <c r="H86" s="5">
        <f t="shared" si="18"/>
        <v>227</v>
      </c>
      <c r="I86" s="8">
        <f t="shared" si="19"/>
        <v>6.9781739932370117</v>
      </c>
    </row>
    <row r="87" spans="1:9" x14ac:dyDescent="0.3">
      <c r="A87" s="5" t="s">
        <v>6</v>
      </c>
      <c r="B87" s="5">
        <v>277</v>
      </c>
      <c r="C87" s="8">
        <f t="shared" si="15"/>
        <v>8.515216723024901</v>
      </c>
      <c r="D87" s="5">
        <v>1</v>
      </c>
      <c r="E87" s="8">
        <f t="shared" si="16"/>
        <v>3.0740854595757761E-2</v>
      </c>
      <c r="F87" s="5">
        <v>9</v>
      </c>
      <c r="G87" s="8">
        <f t="shared" si="17"/>
        <v>0.27666769136181985</v>
      </c>
      <c r="H87" s="5">
        <f t="shared" si="18"/>
        <v>287</v>
      </c>
      <c r="I87" s="8">
        <f t="shared" si="19"/>
        <v>8.8226252689824776</v>
      </c>
    </row>
    <row r="88" spans="1:9" x14ac:dyDescent="0.3">
      <c r="A88" s="5" t="s">
        <v>7</v>
      </c>
      <c r="B88" s="5">
        <v>217</v>
      </c>
      <c r="C88" s="8">
        <f t="shared" si="15"/>
        <v>6.6707654472794351</v>
      </c>
      <c r="D88" s="5">
        <v>1</v>
      </c>
      <c r="E88" s="8">
        <f t="shared" si="16"/>
        <v>3.0740854595757761E-2</v>
      </c>
      <c r="F88" s="5">
        <v>26</v>
      </c>
      <c r="G88" s="8">
        <f t="shared" si="17"/>
        <v>0.79926221948970178</v>
      </c>
      <c r="H88" s="5">
        <f t="shared" si="18"/>
        <v>244</v>
      </c>
      <c r="I88" s="8">
        <f t="shared" si="19"/>
        <v>7.5007685213648934</v>
      </c>
    </row>
    <row r="89" spans="1:9" x14ac:dyDescent="0.3">
      <c r="A89" s="5" t="s">
        <v>8</v>
      </c>
      <c r="B89" s="5">
        <v>150</v>
      </c>
      <c r="C89" s="8">
        <f t="shared" si="15"/>
        <v>4.6111281893636642</v>
      </c>
      <c r="D89" s="5">
        <v>1</v>
      </c>
      <c r="E89" s="8">
        <f t="shared" si="16"/>
        <v>3.0740854595757761E-2</v>
      </c>
      <c r="F89" s="5">
        <v>24</v>
      </c>
      <c r="G89" s="8">
        <f t="shared" si="17"/>
        <v>0.73778051029818625</v>
      </c>
      <c r="H89" s="5">
        <f t="shared" si="18"/>
        <v>175</v>
      </c>
      <c r="I89" s="8">
        <f t="shared" si="19"/>
        <v>5.3796495542576084</v>
      </c>
    </row>
    <row r="90" spans="1:9" x14ac:dyDescent="0.3">
      <c r="A90" s="5" t="s">
        <v>9</v>
      </c>
      <c r="B90" s="5">
        <v>134</v>
      </c>
      <c r="C90" s="8">
        <f t="shared" si="15"/>
        <v>4.11927451583154</v>
      </c>
      <c r="D90" s="5">
        <v>0</v>
      </c>
      <c r="E90" s="8">
        <f t="shared" si="16"/>
        <v>0</v>
      </c>
      <c r="F90" s="5">
        <v>16</v>
      </c>
      <c r="G90" s="8">
        <f t="shared" si="17"/>
        <v>0.49185367353212417</v>
      </c>
      <c r="H90" s="5">
        <f t="shared" si="18"/>
        <v>150</v>
      </c>
      <c r="I90" s="8">
        <f t="shared" si="19"/>
        <v>4.6111281893636642</v>
      </c>
    </row>
    <row r="91" spans="1:9" x14ac:dyDescent="0.3">
      <c r="A91" s="5" t="s">
        <v>10</v>
      </c>
      <c r="B91" s="5">
        <v>118</v>
      </c>
      <c r="C91" s="8">
        <f t="shared" si="15"/>
        <v>3.6274208422994154</v>
      </c>
      <c r="D91" s="5">
        <v>0</v>
      </c>
      <c r="E91" s="8">
        <f t="shared" si="16"/>
        <v>0</v>
      </c>
      <c r="F91" s="5">
        <v>22</v>
      </c>
      <c r="G91" s="8">
        <f t="shared" si="17"/>
        <v>0.67629880110667073</v>
      </c>
      <c r="H91" s="5">
        <f t="shared" si="18"/>
        <v>140</v>
      </c>
      <c r="I91" s="8">
        <f t="shared" si="19"/>
        <v>4.3037196434060867</v>
      </c>
    </row>
    <row r="92" spans="1:9" x14ac:dyDescent="0.3">
      <c r="A92" s="5" t="s">
        <v>11</v>
      </c>
      <c r="B92" s="5">
        <v>123</v>
      </c>
      <c r="C92" s="8">
        <f t="shared" si="15"/>
        <v>3.7811251152782046</v>
      </c>
      <c r="D92" s="5">
        <v>1</v>
      </c>
      <c r="E92" s="8">
        <f t="shared" si="16"/>
        <v>3.0740854595757761E-2</v>
      </c>
      <c r="F92" s="5">
        <v>19</v>
      </c>
      <c r="G92" s="8">
        <f t="shared" si="17"/>
        <v>0.58407623731939751</v>
      </c>
      <c r="H92" s="5">
        <f t="shared" si="18"/>
        <v>143</v>
      </c>
      <c r="I92" s="8">
        <f t="shared" si="19"/>
        <v>4.39594220719336</v>
      </c>
    </row>
    <row r="93" spans="1:9" x14ac:dyDescent="0.3">
      <c r="A93" s="5" t="s">
        <v>12</v>
      </c>
      <c r="B93" s="5">
        <v>142</v>
      </c>
      <c r="C93" s="8">
        <f t="shared" si="15"/>
        <v>4.3652013525976026</v>
      </c>
      <c r="D93" s="5">
        <v>2</v>
      </c>
      <c r="E93" s="8">
        <f t="shared" si="16"/>
        <v>6.1481709191515521E-2</v>
      </c>
      <c r="F93" s="5">
        <v>27</v>
      </c>
      <c r="G93" s="8">
        <f t="shared" si="17"/>
        <v>0.83000307408545959</v>
      </c>
      <c r="H93" s="5">
        <f t="shared" si="18"/>
        <v>171</v>
      </c>
      <c r="I93" s="8">
        <f t="shared" si="19"/>
        <v>5.2566861358745776</v>
      </c>
    </row>
    <row r="94" spans="1:9" x14ac:dyDescent="0.3">
      <c r="A94" s="5" t="s">
        <v>13</v>
      </c>
      <c r="B94" s="5">
        <v>164</v>
      </c>
      <c r="C94" s="8">
        <f t="shared" si="15"/>
        <v>5.0415001537042734</v>
      </c>
      <c r="D94" s="5">
        <v>5</v>
      </c>
      <c r="E94" s="8">
        <f t="shared" si="16"/>
        <v>0.1537042729787888</v>
      </c>
      <c r="F94" s="5">
        <v>24</v>
      </c>
      <c r="G94" s="8">
        <f t="shared" si="17"/>
        <v>0.73778051029818625</v>
      </c>
      <c r="H94" s="5">
        <f t="shared" si="18"/>
        <v>193</v>
      </c>
      <c r="I94" s="8">
        <f t="shared" si="19"/>
        <v>5.9329849369812484</v>
      </c>
    </row>
    <row r="95" spans="1:9" x14ac:dyDescent="0.3">
      <c r="A95" s="5" t="s">
        <v>14</v>
      </c>
      <c r="B95" s="5">
        <v>171</v>
      </c>
      <c r="C95" s="8">
        <f t="shared" si="15"/>
        <v>5.2566861358745776</v>
      </c>
      <c r="D95" s="5">
        <v>1</v>
      </c>
      <c r="E95" s="8">
        <f t="shared" si="16"/>
        <v>3.0740854595757761E-2</v>
      </c>
      <c r="F95" s="5">
        <v>21</v>
      </c>
      <c r="G95" s="8">
        <f t="shared" si="17"/>
        <v>0.64555794651091303</v>
      </c>
      <c r="H95" s="5">
        <f t="shared" si="18"/>
        <v>193</v>
      </c>
      <c r="I95" s="8">
        <f t="shared" si="19"/>
        <v>5.9329849369812484</v>
      </c>
    </row>
    <row r="96" spans="1:9" x14ac:dyDescent="0.3">
      <c r="A96" s="5" t="s">
        <v>15</v>
      </c>
      <c r="B96" s="5">
        <v>247</v>
      </c>
      <c r="C96" s="8">
        <f t="shared" si="15"/>
        <v>7.5929910851521676</v>
      </c>
      <c r="D96" s="5">
        <v>4</v>
      </c>
      <c r="E96" s="8">
        <f t="shared" si="16"/>
        <v>0.12296341838303104</v>
      </c>
      <c r="F96" s="5">
        <v>69</v>
      </c>
      <c r="G96" s="8">
        <f t="shared" si="17"/>
        <v>2.1211189671072854</v>
      </c>
      <c r="H96" s="5">
        <f t="shared" si="18"/>
        <v>320</v>
      </c>
      <c r="I96" s="8">
        <f t="shared" si="19"/>
        <v>9.8370734706424834</v>
      </c>
    </row>
    <row r="97" spans="1:9" x14ac:dyDescent="0.3">
      <c r="A97" s="5" t="s">
        <v>16</v>
      </c>
      <c r="B97" s="5">
        <v>243</v>
      </c>
      <c r="C97" s="8">
        <f t="shared" si="15"/>
        <v>7.4700276667691359</v>
      </c>
      <c r="D97" s="5">
        <v>3</v>
      </c>
      <c r="E97" s="8">
        <f t="shared" si="16"/>
        <v>9.2222563787273282E-2</v>
      </c>
      <c r="F97" s="5">
        <v>42</v>
      </c>
      <c r="G97" s="8">
        <f t="shared" si="17"/>
        <v>1.2911158930218261</v>
      </c>
      <c r="H97" s="5">
        <f t="shared" si="18"/>
        <v>288</v>
      </c>
      <c r="I97" s="8">
        <f t="shared" si="19"/>
        <v>8.853366123578235</v>
      </c>
    </row>
    <row r="98" spans="1:9" x14ac:dyDescent="0.3">
      <c r="A98" s="5" t="s">
        <v>17</v>
      </c>
      <c r="B98" s="5">
        <v>148</v>
      </c>
      <c r="C98" s="8">
        <f t="shared" si="15"/>
        <v>4.5496464801721492</v>
      </c>
      <c r="D98" s="5">
        <v>0</v>
      </c>
      <c r="E98" s="8">
        <f t="shared" si="16"/>
        <v>0</v>
      </c>
      <c r="F98" s="5">
        <v>18</v>
      </c>
      <c r="G98" s="8">
        <f t="shared" si="17"/>
        <v>0.55333538272363969</v>
      </c>
      <c r="H98" s="5">
        <f t="shared" si="18"/>
        <v>166</v>
      </c>
      <c r="I98" s="8">
        <f t="shared" si="19"/>
        <v>5.1029818628957884</v>
      </c>
    </row>
    <row r="99" spans="1:9" x14ac:dyDescent="0.3">
      <c r="A99" s="5" t="s">
        <v>18</v>
      </c>
      <c r="B99" s="5">
        <v>111</v>
      </c>
      <c r="C99" s="8">
        <f t="shared" si="15"/>
        <v>3.4122348601291117</v>
      </c>
      <c r="D99" s="5">
        <v>1</v>
      </c>
      <c r="E99" s="8">
        <f t="shared" si="16"/>
        <v>3.0740854595757761E-2</v>
      </c>
      <c r="F99" s="5">
        <v>13</v>
      </c>
      <c r="G99" s="8">
        <f t="shared" si="17"/>
        <v>0.39963110974485089</v>
      </c>
      <c r="H99" s="5">
        <f t="shared" si="18"/>
        <v>125</v>
      </c>
      <c r="I99" s="8">
        <f t="shared" si="19"/>
        <v>3.84260682446972</v>
      </c>
    </row>
    <row r="100" spans="1:9" x14ac:dyDescent="0.3">
      <c r="A100" s="5" t="s">
        <v>19</v>
      </c>
      <c r="B100" s="5">
        <v>125</v>
      </c>
      <c r="C100" s="8">
        <f t="shared" si="15"/>
        <v>3.84260682446972</v>
      </c>
      <c r="D100" s="5">
        <v>0</v>
      </c>
      <c r="E100" s="8">
        <f t="shared" si="16"/>
        <v>0</v>
      </c>
      <c r="F100" s="5">
        <v>17</v>
      </c>
      <c r="G100" s="8">
        <f t="shared" si="17"/>
        <v>0.52259452812788199</v>
      </c>
      <c r="H100" s="5">
        <f t="shared" si="18"/>
        <v>142</v>
      </c>
      <c r="I100" s="8">
        <f t="shared" si="19"/>
        <v>4.3652013525976026</v>
      </c>
    </row>
    <row r="101" spans="1:9" x14ac:dyDescent="0.3">
      <c r="A101" s="5" t="s">
        <v>20</v>
      </c>
      <c r="B101" s="5">
        <v>87</v>
      </c>
      <c r="C101" s="8">
        <f t="shared" si="15"/>
        <v>2.6744543498309254</v>
      </c>
      <c r="D101" s="5">
        <v>0</v>
      </c>
      <c r="E101" s="8">
        <f t="shared" si="16"/>
        <v>0</v>
      </c>
      <c r="F101" s="5">
        <v>6</v>
      </c>
      <c r="G101" s="8">
        <f t="shared" si="17"/>
        <v>0.18444512757454656</v>
      </c>
      <c r="H101" s="5">
        <f t="shared" si="18"/>
        <v>93</v>
      </c>
      <c r="I101" s="8">
        <f t="shared" si="19"/>
        <v>2.8588994774054721</v>
      </c>
    </row>
    <row r="102" spans="1:9" x14ac:dyDescent="0.3">
      <c r="A102" s="5" t="s">
        <v>21</v>
      </c>
      <c r="B102" s="5">
        <v>72</v>
      </c>
      <c r="C102" s="8">
        <f t="shared" si="15"/>
        <v>2.2133415308945588</v>
      </c>
      <c r="D102" s="5">
        <v>0</v>
      </c>
      <c r="E102" s="8">
        <f t="shared" si="16"/>
        <v>0</v>
      </c>
      <c r="F102" s="5">
        <v>7</v>
      </c>
      <c r="G102" s="8">
        <f t="shared" si="17"/>
        <v>0.21518598217030432</v>
      </c>
      <c r="H102" s="5">
        <f t="shared" si="18"/>
        <v>79</v>
      </c>
      <c r="I102" s="8">
        <f t="shared" si="19"/>
        <v>2.4285275130648634</v>
      </c>
    </row>
    <row r="103" spans="1:9" x14ac:dyDescent="0.3">
      <c r="A103" s="4" t="s">
        <v>27</v>
      </c>
      <c r="B103" s="4">
        <f>SUM(B84:B102)</f>
        <v>2856</v>
      </c>
      <c r="C103" s="1">
        <f t="shared" si="15"/>
        <v>87.795880725484167</v>
      </c>
      <c r="D103" s="4">
        <f>SUM(D84:D102)</f>
        <v>21</v>
      </c>
      <c r="E103" s="1">
        <f t="shared" si="16"/>
        <v>0.64555794651091303</v>
      </c>
      <c r="F103" s="4">
        <f>SUM(F84:F102)</f>
        <v>376</v>
      </c>
      <c r="G103" s="1">
        <f t="shared" si="17"/>
        <v>11.558561328004918</v>
      </c>
      <c r="H103" s="4">
        <f>SUM(H84:H102)</f>
        <v>3253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37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14</v>
      </c>
      <c r="C110" s="8">
        <f t="shared" ref="C110:C129" si="20">B110/$H$129*100</f>
        <v>0.42360060514372161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14</v>
      </c>
      <c r="I110" s="8">
        <f t="shared" ref="I110:I129" si="24">H110/$H$129*100</f>
        <v>0.42360060514372161</v>
      </c>
    </row>
    <row r="111" spans="1:9" x14ac:dyDescent="0.3">
      <c r="A111" s="5" t="s">
        <v>4</v>
      </c>
      <c r="B111" s="5">
        <v>92</v>
      </c>
      <c r="C111" s="8">
        <f t="shared" si="20"/>
        <v>2.7836611195158851</v>
      </c>
      <c r="D111" s="5">
        <v>0</v>
      </c>
      <c r="E111" s="8">
        <f t="shared" si="21"/>
        <v>0</v>
      </c>
      <c r="F111" s="5">
        <v>5</v>
      </c>
      <c r="G111" s="8">
        <f t="shared" si="22"/>
        <v>0.15128593040847202</v>
      </c>
      <c r="H111" s="5">
        <f t="shared" si="23"/>
        <v>97</v>
      </c>
      <c r="I111" s="8">
        <f t="shared" si="24"/>
        <v>2.9349470499243568</v>
      </c>
    </row>
    <row r="112" spans="1:9" x14ac:dyDescent="0.3">
      <c r="A112" s="5" t="s">
        <v>5</v>
      </c>
      <c r="B112" s="5">
        <v>251</v>
      </c>
      <c r="C112" s="8">
        <f t="shared" si="20"/>
        <v>7.5945537065052955</v>
      </c>
      <c r="D112" s="5">
        <v>1</v>
      </c>
      <c r="E112" s="8">
        <f t="shared" si="21"/>
        <v>3.02571860816944E-2</v>
      </c>
      <c r="F112" s="5">
        <v>32</v>
      </c>
      <c r="G112" s="8">
        <f t="shared" si="22"/>
        <v>0.96822995461422079</v>
      </c>
      <c r="H112" s="5">
        <f t="shared" si="23"/>
        <v>284</v>
      </c>
      <c r="I112" s="8">
        <f t="shared" si="24"/>
        <v>8.5930408472012108</v>
      </c>
    </row>
    <row r="113" spans="1:9" x14ac:dyDescent="0.3">
      <c r="A113" s="5" t="s">
        <v>6</v>
      </c>
      <c r="B113" s="5">
        <v>235</v>
      </c>
      <c r="C113" s="8">
        <f t="shared" si="20"/>
        <v>7.1104387291981848</v>
      </c>
      <c r="D113" s="5">
        <v>0</v>
      </c>
      <c r="E113" s="8">
        <f t="shared" si="21"/>
        <v>0</v>
      </c>
      <c r="F113" s="5">
        <v>21</v>
      </c>
      <c r="G113" s="8">
        <f t="shared" si="22"/>
        <v>0.63540090771558244</v>
      </c>
      <c r="H113" s="5">
        <f t="shared" si="23"/>
        <v>256</v>
      </c>
      <c r="I113" s="8">
        <f t="shared" si="24"/>
        <v>7.7458396369137663</v>
      </c>
    </row>
    <row r="114" spans="1:9" x14ac:dyDescent="0.3">
      <c r="A114" s="5" t="s">
        <v>7</v>
      </c>
      <c r="B114" s="5">
        <v>171</v>
      </c>
      <c r="C114" s="8">
        <f t="shared" si="20"/>
        <v>5.1739788199697427</v>
      </c>
      <c r="D114" s="5">
        <v>0</v>
      </c>
      <c r="E114" s="8">
        <f t="shared" si="21"/>
        <v>0</v>
      </c>
      <c r="F114" s="5">
        <v>8</v>
      </c>
      <c r="G114" s="8">
        <f t="shared" si="22"/>
        <v>0.2420574886535552</v>
      </c>
      <c r="H114" s="5">
        <f t="shared" si="23"/>
        <v>179</v>
      </c>
      <c r="I114" s="8">
        <f t="shared" si="24"/>
        <v>5.4160363086232985</v>
      </c>
    </row>
    <row r="115" spans="1:9" x14ac:dyDescent="0.3">
      <c r="A115" s="5" t="s">
        <v>8</v>
      </c>
      <c r="B115" s="5">
        <v>141</v>
      </c>
      <c r="C115" s="8">
        <f t="shared" si="20"/>
        <v>4.2662632375189107</v>
      </c>
      <c r="D115" s="5">
        <v>0</v>
      </c>
      <c r="E115" s="8">
        <f t="shared" si="21"/>
        <v>0</v>
      </c>
      <c r="F115" s="5">
        <v>1</v>
      </c>
      <c r="G115" s="8">
        <f t="shared" si="22"/>
        <v>3.02571860816944E-2</v>
      </c>
      <c r="H115" s="5">
        <f t="shared" si="23"/>
        <v>142</v>
      </c>
      <c r="I115" s="8">
        <f t="shared" si="24"/>
        <v>4.2965204236006054</v>
      </c>
    </row>
    <row r="116" spans="1:9" x14ac:dyDescent="0.3">
      <c r="A116" s="5" t="s">
        <v>9</v>
      </c>
      <c r="B116" s="5">
        <v>127</v>
      </c>
      <c r="C116" s="8">
        <f t="shared" si="20"/>
        <v>3.8426626323751893</v>
      </c>
      <c r="D116" s="5">
        <v>0</v>
      </c>
      <c r="E116" s="8">
        <f t="shared" si="21"/>
        <v>0</v>
      </c>
      <c r="F116" s="5">
        <v>7</v>
      </c>
      <c r="G116" s="8">
        <f t="shared" si="22"/>
        <v>0.2118003025718608</v>
      </c>
      <c r="H116" s="5">
        <f t="shared" si="23"/>
        <v>134</v>
      </c>
      <c r="I116" s="8">
        <f t="shared" si="24"/>
        <v>4.0544629349470496</v>
      </c>
    </row>
    <row r="117" spans="1:9" x14ac:dyDescent="0.3">
      <c r="A117" s="5" t="s">
        <v>10</v>
      </c>
      <c r="B117" s="5">
        <v>150</v>
      </c>
      <c r="C117" s="8">
        <f t="shared" si="20"/>
        <v>4.5385779122541603</v>
      </c>
      <c r="D117" s="5">
        <v>0</v>
      </c>
      <c r="E117" s="8">
        <f t="shared" si="21"/>
        <v>0</v>
      </c>
      <c r="F117" s="5">
        <v>5</v>
      </c>
      <c r="G117" s="8">
        <f t="shared" si="22"/>
        <v>0.15128593040847202</v>
      </c>
      <c r="H117" s="5">
        <f t="shared" si="23"/>
        <v>155</v>
      </c>
      <c r="I117" s="8">
        <f t="shared" si="24"/>
        <v>4.689863842662632</v>
      </c>
    </row>
    <row r="118" spans="1:9" x14ac:dyDescent="0.3">
      <c r="A118" s="5" t="s">
        <v>11</v>
      </c>
      <c r="B118" s="5">
        <v>175</v>
      </c>
      <c r="C118" s="8">
        <f t="shared" si="20"/>
        <v>5.2950075642965198</v>
      </c>
      <c r="D118" s="5">
        <v>0</v>
      </c>
      <c r="E118" s="8">
        <f t="shared" si="21"/>
        <v>0</v>
      </c>
      <c r="F118" s="5">
        <v>14</v>
      </c>
      <c r="G118" s="8">
        <f t="shared" si="22"/>
        <v>0.42360060514372161</v>
      </c>
      <c r="H118" s="5">
        <f t="shared" si="23"/>
        <v>189</v>
      </c>
      <c r="I118" s="8">
        <f t="shared" si="24"/>
        <v>5.718608169440242</v>
      </c>
    </row>
    <row r="119" spans="1:9" x14ac:dyDescent="0.3">
      <c r="A119" s="5" t="s">
        <v>12</v>
      </c>
      <c r="B119" s="5">
        <v>151</v>
      </c>
      <c r="C119" s="8">
        <f t="shared" si="20"/>
        <v>4.568835098335855</v>
      </c>
      <c r="D119" s="5">
        <v>2</v>
      </c>
      <c r="E119" s="8">
        <f t="shared" si="21"/>
        <v>6.0514372163388799E-2</v>
      </c>
      <c r="F119" s="5">
        <v>18</v>
      </c>
      <c r="G119" s="8">
        <f t="shared" si="22"/>
        <v>0.54462934947049924</v>
      </c>
      <c r="H119" s="5">
        <f t="shared" si="23"/>
        <v>171</v>
      </c>
      <c r="I119" s="8">
        <f t="shared" si="24"/>
        <v>5.1739788199697427</v>
      </c>
    </row>
    <row r="120" spans="1:9" x14ac:dyDescent="0.3">
      <c r="A120" s="5" t="s">
        <v>13</v>
      </c>
      <c r="B120" s="5">
        <v>199</v>
      </c>
      <c r="C120" s="8">
        <f t="shared" si="20"/>
        <v>6.0211800302571863</v>
      </c>
      <c r="D120" s="5">
        <v>4</v>
      </c>
      <c r="E120" s="8">
        <f t="shared" si="21"/>
        <v>0.1210287443267776</v>
      </c>
      <c r="F120" s="5">
        <v>49</v>
      </c>
      <c r="G120" s="8">
        <f t="shared" si="22"/>
        <v>1.4826021180030255</v>
      </c>
      <c r="H120" s="5">
        <f t="shared" si="23"/>
        <v>252</v>
      </c>
      <c r="I120" s="8">
        <f t="shared" si="24"/>
        <v>7.6248108925869893</v>
      </c>
    </row>
    <row r="121" spans="1:9" x14ac:dyDescent="0.3">
      <c r="A121" s="5" t="s">
        <v>14</v>
      </c>
      <c r="B121" s="5">
        <v>184</v>
      </c>
      <c r="C121" s="8">
        <f t="shared" si="20"/>
        <v>5.5673222390317703</v>
      </c>
      <c r="D121" s="5">
        <v>5</v>
      </c>
      <c r="E121" s="8">
        <f t="shared" si="21"/>
        <v>0.15128593040847202</v>
      </c>
      <c r="F121" s="5">
        <v>47</v>
      </c>
      <c r="G121" s="8">
        <f t="shared" si="22"/>
        <v>1.422087745839637</v>
      </c>
      <c r="H121" s="5">
        <f t="shared" si="23"/>
        <v>236</v>
      </c>
      <c r="I121" s="8">
        <f t="shared" si="24"/>
        <v>7.1406959152798795</v>
      </c>
    </row>
    <row r="122" spans="1:9" x14ac:dyDescent="0.3">
      <c r="A122" s="5" t="s">
        <v>15</v>
      </c>
      <c r="B122" s="5">
        <v>260</v>
      </c>
      <c r="C122" s="8">
        <f t="shared" si="20"/>
        <v>7.8668683812405451</v>
      </c>
      <c r="D122" s="5">
        <v>3</v>
      </c>
      <c r="E122" s="8">
        <f t="shared" si="21"/>
        <v>9.0771558245083206E-2</v>
      </c>
      <c r="F122" s="5">
        <v>49</v>
      </c>
      <c r="G122" s="8">
        <f t="shared" si="22"/>
        <v>1.4826021180030255</v>
      </c>
      <c r="H122" s="5">
        <f t="shared" si="23"/>
        <v>312</v>
      </c>
      <c r="I122" s="8">
        <f t="shared" si="24"/>
        <v>9.4402420574886534</v>
      </c>
    </row>
    <row r="123" spans="1:9" x14ac:dyDescent="0.3">
      <c r="A123" s="5" t="s">
        <v>16</v>
      </c>
      <c r="B123" s="5">
        <v>244</v>
      </c>
      <c r="C123" s="8">
        <f t="shared" si="20"/>
        <v>7.3827534039334344</v>
      </c>
      <c r="D123" s="5">
        <v>1</v>
      </c>
      <c r="E123" s="8">
        <f t="shared" si="21"/>
        <v>3.02571860816944E-2</v>
      </c>
      <c r="F123" s="5">
        <v>28</v>
      </c>
      <c r="G123" s="8">
        <f t="shared" si="22"/>
        <v>0.84720121028744322</v>
      </c>
      <c r="H123" s="5">
        <f t="shared" si="23"/>
        <v>273</v>
      </c>
      <c r="I123" s="8">
        <f t="shared" si="24"/>
        <v>8.2602118003025726</v>
      </c>
    </row>
    <row r="124" spans="1:9" x14ac:dyDescent="0.3">
      <c r="A124" s="5" t="s">
        <v>17</v>
      </c>
      <c r="B124" s="5">
        <v>143</v>
      </c>
      <c r="C124" s="8">
        <f t="shared" si="20"/>
        <v>4.3267776096822992</v>
      </c>
      <c r="D124" s="5">
        <v>0</v>
      </c>
      <c r="E124" s="8">
        <f t="shared" si="21"/>
        <v>0</v>
      </c>
      <c r="F124" s="5">
        <v>14</v>
      </c>
      <c r="G124" s="8">
        <f t="shared" si="22"/>
        <v>0.42360060514372161</v>
      </c>
      <c r="H124" s="5">
        <f t="shared" si="23"/>
        <v>157</v>
      </c>
      <c r="I124" s="8">
        <f t="shared" si="24"/>
        <v>4.7503782148260214</v>
      </c>
    </row>
    <row r="125" spans="1:9" x14ac:dyDescent="0.3">
      <c r="A125" s="5" t="s">
        <v>18</v>
      </c>
      <c r="B125" s="5">
        <v>112</v>
      </c>
      <c r="C125" s="8">
        <f t="shared" si="20"/>
        <v>3.3888048411497729</v>
      </c>
      <c r="D125" s="5">
        <v>3</v>
      </c>
      <c r="E125" s="8">
        <f t="shared" si="21"/>
        <v>9.0771558245083206E-2</v>
      </c>
      <c r="F125" s="5">
        <v>19</v>
      </c>
      <c r="G125" s="8">
        <f t="shared" si="22"/>
        <v>0.5748865355521936</v>
      </c>
      <c r="H125" s="5">
        <f t="shared" si="23"/>
        <v>134</v>
      </c>
      <c r="I125" s="8">
        <f t="shared" si="24"/>
        <v>4.0544629349470496</v>
      </c>
    </row>
    <row r="126" spans="1:9" x14ac:dyDescent="0.3">
      <c r="A126" s="5" t="s">
        <v>19</v>
      </c>
      <c r="B126" s="5">
        <v>120</v>
      </c>
      <c r="C126" s="8">
        <f t="shared" si="20"/>
        <v>3.6308623298033282</v>
      </c>
      <c r="D126" s="5">
        <v>2</v>
      </c>
      <c r="E126" s="8">
        <f t="shared" si="21"/>
        <v>6.0514372163388799E-2</v>
      </c>
      <c r="F126" s="5">
        <v>16</v>
      </c>
      <c r="G126" s="8">
        <f t="shared" si="22"/>
        <v>0.48411497730711039</v>
      </c>
      <c r="H126" s="5">
        <f t="shared" si="23"/>
        <v>138</v>
      </c>
      <c r="I126" s="8">
        <f t="shared" si="24"/>
        <v>4.1754916792738275</v>
      </c>
    </row>
    <row r="127" spans="1:9" x14ac:dyDescent="0.3">
      <c r="A127" s="5" t="s">
        <v>20</v>
      </c>
      <c r="B127" s="5">
        <v>95</v>
      </c>
      <c r="C127" s="8">
        <f t="shared" si="20"/>
        <v>2.8744326777609683</v>
      </c>
      <c r="D127" s="5">
        <v>0</v>
      </c>
      <c r="E127" s="8">
        <f t="shared" si="21"/>
        <v>0</v>
      </c>
      <c r="F127" s="5">
        <v>8</v>
      </c>
      <c r="G127" s="8">
        <f t="shared" si="22"/>
        <v>0.2420574886535552</v>
      </c>
      <c r="H127" s="5">
        <f t="shared" si="23"/>
        <v>103</v>
      </c>
      <c r="I127" s="8">
        <f t="shared" si="24"/>
        <v>3.1164901664145233</v>
      </c>
    </row>
    <row r="128" spans="1:9" x14ac:dyDescent="0.3">
      <c r="A128" s="5" t="s">
        <v>21</v>
      </c>
      <c r="B128" s="5">
        <v>75</v>
      </c>
      <c r="C128" s="8">
        <f t="shared" si="20"/>
        <v>2.2692889561270801</v>
      </c>
      <c r="D128" s="5">
        <v>0</v>
      </c>
      <c r="E128" s="8">
        <f t="shared" si="21"/>
        <v>0</v>
      </c>
      <c r="F128" s="5">
        <v>4</v>
      </c>
      <c r="G128" s="8">
        <f t="shared" si="22"/>
        <v>0.1210287443267776</v>
      </c>
      <c r="H128" s="5">
        <f t="shared" si="23"/>
        <v>79</v>
      </c>
      <c r="I128" s="8">
        <f t="shared" si="24"/>
        <v>2.3903177004538581</v>
      </c>
    </row>
    <row r="129" spans="1:9" x14ac:dyDescent="0.3">
      <c r="A129" s="4" t="s">
        <v>27</v>
      </c>
      <c r="B129" s="4">
        <f>SUM(B110:B128)</f>
        <v>2939</v>
      </c>
      <c r="C129" s="1">
        <f t="shared" si="20"/>
        <v>88.925869894099847</v>
      </c>
      <c r="D129" s="4">
        <f>SUM(D110:D128)</f>
        <v>21</v>
      </c>
      <c r="E129" s="1">
        <f t="shared" si="21"/>
        <v>0.63540090771558244</v>
      </c>
      <c r="F129" s="4">
        <f>SUM(F110:F128)</f>
        <v>345</v>
      </c>
      <c r="G129" s="1">
        <f t="shared" si="22"/>
        <v>10.43872919818457</v>
      </c>
      <c r="H129" s="4">
        <f>SUM(H110:H128)</f>
        <v>3305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37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82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5</v>
      </c>
      <c r="C136" s="8">
        <f t="shared" ref="C136:C155" si="25">B136/$H$155*100</f>
        <v>0.19149751053236308</v>
      </c>
      <c r="D136" s="5">
        <v>0</v>
      </c>
      <c r="E136" s="8">
        <f t="shared" ref="E136:E155" si="26">D136/$H$155*100</f>
        <v>0</v>
      </c>
      <c r="F136" s="5">
        <v>3</v>
      </c>
      <c r="G136" s="8">
        <f t="shared" ref="G136:G155" si="27">F136/$H$155*100</f>
        <v>0.11489850631941785</v>
      </c>
      <c r="H136" s="5">
        <f t="shared" ref="H136:H154" si="28">SUM(B136,D136,F136)</f>
        <v>8</v>
      </c>
      <c r="I136" s="8">
        <f t="shared" ref="I136:I155" si="29">H136/$H$155*100</f>
        <v>0.30639601685178092</v>
      </c>
    </row>
    <row r="137" spans="1:9" x14ac:dyDescent="0.3">
      <c r="A137" s="5" t="s">
        <v>4</v>
      </c>
      <c r="B137" s="5">
        <v>86</v>
      </c>
      <c r="C137" s="8">
        <f t="shared" si="25"/>
        <v>3.2937571811566451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86</v>
      </c>
      <c r="I137" s="8">
        <f t="shared" si="29"/>
        <v>3.2937571811566451</v>
      </c>
    </row>
    <row r="138" spans="1:9" x14ac:dyDescent="0.3">
      <c r="A138" s="5" t="s">
        <v>5</v>
      </c>
      <c r="B138" s="5">
        <v>103</v>
      </c>
      <c r="C138" s="8">
        <f t="shared" si="25"/>
        <v>3.9448487169666793</v>
      </c>
      <c r="D138" s="5">
        <v>0</v>
      </c>
      <c r="E138" s="8">
        <f t="shared" si="26"/>
        <v>0</v>
      </c>
      <c r="F138" s="5">
        <v>6</v>
      </c>
      <c r="G138" s="8">
        <f t="shared" si="27"/>
        <v>0.2297970126388357</v>
      </c>
      <c r="H138" s="5">
        <f t="shared" si="28"/>
        <v>109</v>
      </c>
      <c r="I138" s="8">
        <f t="shared" si="29"/>
        <v>4.1746457296055155</v>
      </c>
    </row>
    <row r="139" spans="1:9" x14ac:dyDescent="0.3">
      <c r="A139" s="5" t="s">
        <v>6</v>
      </c>
      <c r="B139" s="5">
        <v>147</v>
      </c>
      <c r="C139" s="8">
        <f t="shared" si="25"/>
        <v>5.6300268096514747</v>
      </c>
      <c r="D139" s="5">
        <v>1</v>
      </c>
      <c r="E139" s="8">
        <f t="shared" si="26"/>
        <v>3.8299502106472615E-2</v>
      </c>
      <c r="F139" s="5">
        <v>18</v>
      </c>
      <c r="G139" s="8">
        <f t="shared" si="27"/>
        <v>0.68939103791650702</v>
      </c>
      <c r="H139" s="5">
        <f t="shared" si="28"/>
        <v>166</v>
      </c>
      <c r="I139" s="8">
        <f t="shared" si="29"/>
        <v>6.3577173496744548</v>
      </c>
    </row>
    <row r="140" spans="1:9" x14ac:dyDescent="0.3">
      <c r="A140" s="5" t="s">
        <v>7</v>
      </c>
      <c r="B140" s="5">
        <v>159</v>
      </c>
      <c r="C140" s="8">
        <f t="shared" si="25"/>
        <v>6.0896208349291454</v>
      </c>
      <c r="D140" s="5">
        <v>5</v>
      </c>
      <c r="E140" s="8">
        <f t="shared" si="26"/>
        <v>0.19149751053236308</v>
      </c>
      <c r="F140" s="5">
        <v>19</v>
      </c>
      <c r="G140" s="8">
        <f t="shared" si="27"/>
        <v>0.72769054002297973</v>
      </c>
      <c r="H140" s="5">
        <f t="shared" si="28"/>
        <v>183</v>
      </c>
      <c r="I140" s="8">
        <f t="shared" si="29"/>
        <v>7.0088088854844885</v>
      </c>
    </row>
    <row r="141" spans="1:9" x14ac:dyDescent="0.3">
      <c r="A141" s="5" t="s">
        <v>8</v>
      </c>
      <c r="B141" s="5">
        <v>176</v>
      </c>
      <c r="C141" s="8">
        <f t="shared" si="25"/>
        <v>6.7407123707391801</v>
      </c>
      <c r="D141" s="5">
        <v>2</v>
      </c>
      <c r="E141" s="8">
        <f t="shared" si="26"/>
        <v>7.6599004212945229E-2</v>
      </c>
      <c r="F141" s="5">
        <v>28</v>
      </c>
      <c r="G141" s="8">
        <f t="shared" si="27"/>
        <v>1.0723860589812333</v>
      </c>
      <c r="H141" s="5">
        <f t="shared" si="28"/>
        <v>206</v>
      </c>
      <c r="I141" s="8">
        <f t="shared" si="29"/>
        <v>7.8896974339333585</v>
      </c>
    </row>
    <row r="142" spans="1:9" x14ac:dyDescent="0.3">
      <c r="A142" s="5" t="s">
        <v>9</v>
      </c>
      <c r="B142" s="5">
        <v>192</v>
      </c>
      <c r="C142" s="8">
        <f t="shared" si="25"/>
        <v>7.3535044044427424</v>
      </c>
      <c r="D142" s="5">
        <v>7</v>
      </c>
      <c r="E142" s="8">
        <f t="shared" si="26"/>
        <v>0.26809651474530832</v>
      </c>
      <c r="F142" s="5">
        <v>11</v>
      </c>
      <c r="G142" s="8">
        <f t="shared" si="27"/>
        <v>0.42129452317119875</v>
      </c>
      <c r="H142" s="5">
        <f t="shared" si="28"/>
        <v>210</v>
      </c>
      <c r="I142" s="8">
        <f t="shared" si="29"/>
        <v>8.0428954423592494</v>
      </c>
    </row>
    <row r="143" spans="1:9" x14ac:dyDescent="0.3">
      <c r="A143" s="5" t="s">
        <v>10</v>
      </c>
      <c r="B143" s="5">
        <v>165</v>
      </c>
      <c r="C143" s="8">
        <f t="shared" si="25"/>
        <v>6.3194178475679816</v>
      </c>
      <c r="D143" s="5">
        <v>9</v>
      </c>
      <c r="E143" s="8">
        <f t="shared" si="26"/>
        <v>0.34469551895825351</v>
      </c>
      <c r="F143" s="5">
        <v>21</v>
      </c>
      <c r="G143" s="8">
        <f t="shared" si="27"/>
        <v>0.80428954423592491</v>
      </c>
      <c r="H143" s="5">
        <f t="shared" si="28"/>
        <v>195</v>
      </c>
      <c r="I143" s="8">
        <f t="shared" si="29"/>
        <v>7.4684029107621601</v>
      </c>
    </row>
    <row r="144" spans="1:9" x14ac:dyDescent="0.3">
      <c r="A144" s="5" t="s">
        <v>11</v>
      </c>
      <c r="B144" s="5">
        <v>156</v>
      </c>
      <c r="C144" s="8">
        <f t="shared" si="25"/>
        <v>5.9747223286097277</v>
      </c>
      <c r="D144" s="5">
        <v>8</v>
      </c>
      <c r="E144" s="8">
        <f t="shared" si="26"/>
        <v>0.30639601685178092</v>
      </c>
      <c r="F144" s="5">
        <v>33</v>
      </c>
      <c r="G144" s="8">
        <f t="shared" si="27"/>
        <v>1.2638835695135964</v>
      </c>
      <c r="H144" s="5">
        <f t="shared" si="28"/>
        <v>197</v>
      </c>
      <c r="I144" s="8">
        <f t="shared" si="29"/>
        <v>7.5450019149751055</v>
      </c>
    </row>
    <row r="145" spans="1:9" x14ac:dyDescent="0.3">
      <c r="A145" s="5" t="s">
        <v>12</v>
      </c>
      <c r="B145" s="5">
        <v>145</v>
      </c>
      <c r="C145" s="8">
        <f t="shared" si="25"/>
        <v>5.5534278054385293</v>
      </c>
      <c r="D145" s="5">
        <v>3</v>
      </c>
      <c r="E145" s="8">
        <f t="shared" si="26"/>
        <v>0.11489850631941785</v>
      </c>
      <c r="F145" s="5">
        <v>18</v>
      </c>
      <c r="G145" s="8">
        <f t="shared" si="27"/>
        <v>0.68939103791650702</v>
      </c>
      <c r="H145" s="5">
        <f t="shared" si="28"/>
        <v>166</v>
      </c>
      <c r="I145" s="8">
        <f t="shared" si="29"/>
        <v>6.3577173496744548</v>
      </c>
    </row>
    <row r="146" spans="1:9" x14ac:dyDescent="0.3">
      <c r="A146" s="5" t="s">
        <v>13</v>
      </c>
      <c r="B146" s="5">
        <v>125</v>
      </c>
      <c r="C146" s="8">
        <f t="shared" si="25"/>
        <v>4.787437763309077</v>
      </c>
      <c r="D146" s="5">
        <v>5</v>
      </c>
      <c r="E146" s="8">
        <f t="shared" si="26"/>
        <v>0.19149751053236308</v>
      </c>
      <c r="F146" s="5">
        <v>12</v>
      </c>
      <c r="G146" s="8">
        <f t="shared" si="27"/>
        <v>0.4595940252776714</v>
      </c>
      <c r="H146" s="5">
        <f t="shared" si="28"/>
        <v>142</v>
      </c>
      <c r="I146" s="8">
        <f t="shared" si="29"/>
        <v>5.4385292991191116</v>
      </c>
    </row>
    <row r="147" spans="1:9" x14ac:dyDescent="0.3">
      <c r="A147" s="5" t="s">
        <v>14</v>
      </c>
      <c r="B147" s="5">
        <v>145</v>
      </c>
      <c r="C147" s="8">
        <f t="shared" si="25"/>
        <v>5.5534278054385293</v>
      </c>
      <c r="D147" s="5">
        <v>3</v>
      </c>
      <c r="E147" s="8">
        <f t="shared" si="26"/>
        <v>0.11489850631941785</v>
      </c>
      <c r="F147" s="5">
        <v>19</v>
      </c>
      <c r="G147" s="8">
        <f t="shared" si="27"/>
        <v>0.72769054002297973</v>
      </c>
      <c r="H147" s="5">
        <f t="shared" si="28"/>
        <v>167</v>
      </c>
      <c r="I147" s="8">
        <f t="shared" si="29"/>
        <v>6.3960168517809262</v>
      </c>
    </row>
    <row r="148" spans="1:9" x14ac:dyDescent="0.3">
      <c r="A148" s="5" t="s">
        <v>15</v>
      </c>
      <c r="B148" s="5">
        <v>135</v>
      </c>
      <c r="C148" s="8">
        <f t="shared" si="25"/>
        <v>5.1704327843738032</v>
      </c>
      <c r="D148" s="5">
        <v>5</v>
      </c>
      <c r="E148" s="8">
        <f t="shared" si="26"/>
        <v>0.19149751053236308</v>
      </c>
      <c r="F148" s="5">
        <v>26</v>
      </c>
      <c r="G148" s="8">
        <f t="shared" si="27"/>
        <v>0.9957870547682881</v>
      </c>
      <c r="H148" s="5">
        <f t="shared" si="28"/>
        <v>166</v>
      </c>
      <c r="I148" s="8">
        <f t="shared" si="29"/>
        <v>6.3577173496744548</v>
      </c>
    </row>
    <row r="149" spans="1:9" x14ac:dyDescent="0.3">
      <c r="A149" s="5" t="s">
        <v>16</v>
      </c>
      <c r="B149" s="5">
        <v>124</v>
      </c>
      <c r="C149" s="8">
        <f t="shared" si="25"/>
        <v>4.7491382612026047</v>
      </c>
      <c r="D149" s="5">
        <v>0</v>
      </c>
      <c r="E149" s="8">
        <f t="shared" si="26"/>
        <v>0</v>
      </c>
      <c r="F149" s="5">
        <v>15</v>
      </c>
      <c r="G149" s="8">
        <f t="shared" si="27"/>
        <v>0.57449253159708924</v>
      </c>
      <c r="H149" s="5">
        <f t="shared" si="28"/>
        <v>139</v>
      </c>
      <c r="I149" s="8">
        <f t="shared" si="29"/>
        <v>5.3236307927996931</v>
      </c>
    </row>
    <row r="150" spans="1:9" x14ac:dyDescent="0.3">
      <c r="A150" s="5" t="s">
        <v>17</v>
      </c>
      <c r="B150" s="5">
        <v>80</v>
      </c>
      <c r="C150" s="8">
        <f t="shared" si="25"/>
        <v>3.0639601685178093</v>
      </c>
      <c r="D150" s="5">
        <v>0</v>
      </c>
      <c r="E150" s="8">
        <f t="shared" si="26"/>
        <v>0</v>
      </c>
      <c r="F150" s="5">
        <v>13</v>
      </c>
      <c r="G150" s="8">
        <f t="shared" si="27"/>
        <v>0.49789352738414405</v>
      </c>
      <c r="H150" s="5">
        <f t="shared" si="28"/>
        <v>93</v>
      </c>
      <c r="I150" s="8">
        <f t="shared" si="29"/>
        <v>3.5618536959019531</v>
      </c>
    </row>
    <row r="151" spans="1:9" x14ac:dyDescent="0.3">
      <c r="A151" s="5" t="s">
        <v>18</v>
      </c>
      <c r="B151" s="5">
        <v>81</v>
      </c>
      <c r="C151" s="8">
        <f t="shared" si="25"/>
        <v>3.1022596706242815</v>
      </c>
      <c r="D151" s="5">
        <v>1</v>
      </c>
      <c r="E151" s="8">
        <f t="shared" si="26"/>
        <v>3.8299502106472615E-2</v>
      </c>
      <c r="F151" s="5">
        <v>14</v>
      </c>
      <c r="G151" s="8">
        <f t="shared" si="27"/>
        <v>0.53619302949061665</v>
      </c>
      <c r="H151" s="5">
        <f t="shared" si="28"/>
        <v>96</v>
      </c>
      <c r="I151" s="8">
        <f t="shared" si="29"/>
        <v>3.6767522022213712</v>
      </c>
    </row>
    <row r="152" spans="1:9" x14ac:dyDescent="0.3">
      <c r="A152" s="5" t="s">
        <v>19</v>
      </c>
      <c r="B152" s="5">
        <v>110</v>
      </c>
      <c r="C152" s="8">
        <f t="shared" si="25"/>
        <v>4.2129452317119878</v>
      </c>
      <c r="D152" s="5">
        <v>0</v>
      </c>
      <c r="E152" s="8">
        <f t="shared" si="26"/>
        <v>0</v>
      </c>
      <c r="F152" s="5">
        <v>11</v>
      </c>
      <c r="G152" s="8">
        <f t="shared" si="27"/>
        <v>0.42129452317119875</v>
      </c>
      <c r="H152" s="5">
        <f t="shared" si="28"/>
        <v>121</v>
      </c>
      <c r="I152" s="8">
        <f t="shared" si="29"/>
        <v>4.6342397548831862</v>
      </c>
    </row>
    <row r="153" spans="1:9" x14ac:dyDescent="0.3">
      <c r="A153" s="5" t="s">
        <v>20</v>
      </c>
      <c r="B153" s="5">
        <v>81</v>
      </c>
      <c r="C153" s="8">
        <f t="shared" si="25"/>
        <v>3.1022596706242815</v>
      </c>
      <c r="D153" s="5">
        <v>0</v>
      </c>
      <c r="E153" s="8">
        <f t="shared" si="26"/>
        <v>0</v>
      </c>
      <c r="F153" s="5">
        <v>10</v>
      </c>
      <c r="G153" s="8">
        <f t="shared" si="27"/>
        <v>0.38299502106472616</v>
      </c>
      <c r="H153" s="5">
        <f t="shared" si="28"/>
        <v>91</v>
      </c>
      <c r="I153" s="8">
        <f t="shared" si="29"/>
        <v>3.4852546916890081</v>
      </c>
    </row>
    <row r="154" spans="1:9" x14ac:dyDescent="0.3">
      <c r="A154" s="5" t="s">
        <v>21</v>
      </c>
      <c r="B154" s="5">
        <v>59</v>
      </c>
      <c r="C154" s="8">
        <f t="shared" si="25"/>
        <v>2.2596706242818843</v>
      </c>
      <c r="D154" s="5">
        <v>0</v>
      </c>
      <c r="E154" s="8">
        <f t="shared" si="26"/>
        <v>0</v>
      </c>
      <c r="F154" s="5">
        <v>11</v>
      </c>
      <c r="G154" s="8">
        <f t="shared" si="27"/>
        <v>0.42129452317119875</v>
      </c>
      <c r="H154" s="5">
        <f t="shared" si="28"/>
        <v>70</v>
      </c>
      <c r="I154" s="8">
        <f t="shared" si="29"/>
        <v>2.6809651474530831</v>
      </c>
    </row>
    <row r="155" spans="1:9" x14ac:dyDescent="0.3">
      <c r="A155" s="4" t="s">
        <v>27</v>
      </c>
      <c r="B155" s="4">
        <f>SUM(B136:B154)</f>
        <v>2274</v>
      </c>
      <c r="C155" s="1">
        <f t="shared" si="25"/>
        <v>87.093067790118724</v>
      </c>
      <c r="D155" s="4">
        <f>SUM(D136:D154)</f>
        <v>49</v>
      </c>
      <c r="E155" s="1">
        <f t="shared" si="26"/>
        <v>1.8766756032171581</v>
      </c>
      <c r="F155" s="4">
        <f>SUM(F136:F154)</f>
        <v>288</v>
      </c>
      <c r="G155" s="1">
        <f t="shared" si="27"/>
        <v>11.030256606664112</v>
      </c>
      <c r="H155" s="4">
        <f>SUM(H136:H154)</f>
        <v>2611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37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82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12</v>
      </c>
      <c r="C162" s="8">
        <f t="shared" ref="C162:C181" si="30">B162/$H$181*100</f>
        <v>0.65897858319604619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12</v>
      </c>
      <c r="I162" s="8">
        <f t="shared" ref="I162:I181" si="34">H162/$H$181*100</f>
        <v>0.65897858319604619</v>
      </c>
    </row>
    <row r="163" spans="1:9" x14ac:dyDescent="0.3">
      <c r="A163" s="5" t="s">
        <v>4</v>
      </c>
      <c r="B163" s="5">
        <v>34</v>
      </c>
      <c r="C163" s="8">
        <f t="shared" si="30"/>
        <v>1.8671059857221308</v>
      </c>
      <c r="D163" s="5">
        <v>0</v>
      </c>
      <c r="E163" s="8">
        <f t="shared" si="31"/>
        <v>0</v>
      </c>
      <c r="F163" s="5">
        <v>1</v>
      </c>
      <c r="G163" s="8">
        <f t="shared" si="32"/>
        <v>5.4914881933003847E-2</v>
      </c>
      <c r="H163" s="5">
        <f t="shared" si="33"/>
        <v>35</v>
      </c>
      <c r="I163" s="8">
        <f t="shared" si="34"/>
        <v>1.9220208676551345</v>
      </c>
    </row>
    <row r="164" spans="1:9" x14ac:dyDescent="0.3">
      <c r="A164" s="5" t="s">
        <v>5</v>
      </c>
      <c r="B164" s="5">
        <v>54</v>
      </c>
      <c r="C164" s="8">
        <f t="shared" si="30"/>
        <v>2.9654036243822075</v>
      </c>
      <c r="D164" s="5">
        <v>0</v>
      </c>
      <c r="E164" s="8">
        <f t="shared" si="31"/>
        <v>0</v>
      </c>
      <c r="F164" s="5">
        <v>1</v>
      </c>
      <c r="G164" s="8">
        <f t="shared" si="32"/>
        <v>5.4914881933003847E-2</v>
      </c>
      <c r="H164" s="5">
        <f t="shared" si="33"/>
        <v>55</v>
      </c>
      <c r="I164" s="8">
        <f t="shared" si="34"/>
        <v>3.0203185063152116</v>
      </c>
    </row>
    <row r="165" spans="1:9" x14ac:dyDescent="0.3">
      <c r="A165" s="5" t="s">
        <v>6</v>
      </c>
      <c r="B165" s="5">
        <v>85</v>
      </c>
      <c r="C165" s="8">
        <f t="shared" si="30"/>
        <v>4.6677649643053263</v>
      </c>
      <c r="D165" s="5">
        <v>0</v>
      </c>
      <c r="E165" s="8">
        <f t="shared" si="31"/>
        <v>0</v>
      </c>
      <c r="F165" s="5">
        <v>6</v>
      </c>
      <c r="G165" s="8">
        <f t="shared" si="32"/>
        <v>0.32948929159802309</v>
      </c>
      <c r="H165" s="5">
        <f t="shared" si="33"/>
        <v>91</v>
      </c>
      <c r="I165" s="8">
        <f t="shared" si="34"/>
        <v>4.9972542559033499</v>
      </c>
    </row>
    <row r="166" spans="1:9" x14ac:dyDescent="0.3">
      <c r="A166" s="5" t="s">
        <v>7</v>
      </c>
      <c r="B166" s="5">
        <v>98</v>
      </c>
      <c r="C166" s="8">
        <f t="shared" si="30"/>
        <v>5.3816584294343768</v>
      </c>
      <c r="D166" s="5">
        <v>2</v>
      </c>
      <c r="E166" s="8">
        <f t="shared" si="31"/>
        <v>0.10982976386600769</v>
      </c>
      <c r="F166" s="5">
        <v>5</v>
      </c>
      <c r="G166" s="8">
        <f t="shared" si="32"/>
        <v>0.27457440966501923</v>
      </c>
      <c r="H166" s="5">
        <f t="shared" si="33"/>
        <v>105</v>
      </c>
      <c r="I166" s="8">
        <f t="shared" si="34"/>
        <v>5.7660626029654036</v>
      </c>
    </row>
    <row r="167" spans="1:9" x14ac:dyDescent="0.3">
      <c r="A167" s="5" t="s">
        <v>8</v>
      </c>
      <c r="B167" s="5">
        <v>113</v>
      </c>
      <c r="C167" s="8">
        <f t="shared" si="30"/>
        <v>6.2053816584294346</v>
      </c>
      <c r="D167" s="5">
        <v>4</v>
      </c>
      <c r="E167" s="8">
        <f t="shared" si="31"/>
        <v>0.21965952773201539</v>
      </c>
      <c r="F167" s="5">
        <v>16</v>
      </c>
      <c r="G167" s="8">
        <f t="shared" si="32"/>
        <v>0.87863811092806154</v>
      </c>
      <c r="H167" s="5">
        <f t="shared" si="33"/>
        <v>133</v>
      </c>
      <c r="I167" s="8">
        <f t="shared" si="34"/>
        <v>7.3036792970895119</v>
      </c>
    </row>
    <row r="168" spans="1:9" x14ac:dyDescent="0.3">
      <c r="A168" s="5" t="s">
        <v>9</v>
      </c>
      <c r="B168" s="5">
        <v>96</v>
      </c>
      <c r="C168" s="8">
        <f t="shared" si="30"/>
        <v>5.2718286655683695</v>
      </c>
      <c r="D168" s="5">
        <v>4</v>
      </c>
      <c r="E168" s="8">
        <f t="shared" si="31"/>
        <v>0.21965952773201539</v>
      </c>
      <c r="F168" s="5">
        <v>8</v>
      </c>
      <c r="G168" s="8">
        <f t="shared" si="32"/>
        <v>0.43931905546403077</v>
      </c>
      <c r="H168" s="5">
        <f t="shared" si="33"/>
        <v>108</v>
      </c>
      <c r="I168" s="8">
        <f t="shared" si="34"/>
        <v>5.930807248764415</v>
      </c>
    </row>
    <row r="169" spans="1:9" x14ac:dyDescent="0.3">
      <c r="A169" s="5" t="s">
        <v>10</v>
      </c>
      <c r="B169" s="5">
        <v>101</v>
      </c>
      <c r="C169" s="8">
        <f t="shared" si="30"/>
        <v>5.5464030752333882</v>
      </c>
      <c r="D169" s="5">
        <v>0</v>
      </c>
      <c r="E169" s="8">
        <f t="shared" si="31"/>
        <v>0</v>
      </c>
      <c r="F169" s="5">
        <v>19</v>
      </c>
      <c r="G169" s="8">
        <f t="shared" si="32"/>
        <v>1.043382756727073</v>
      </c>
      <c r="H169" s="5">
        <f t="shared" si="33"/>
        <v>120</v>
      </c>
      <c r="I169" s="8">
        <f t="shared" si="34"/>
        <v>6.5897858319604614</v>
      </c>
    </row>
    <row r="170" spans="1:9" x14ac:dyDescent="0.3">
      <c r="A170" s="5" t="s">
        <v>11</v>
      </c>
      <c r="B170" s="5">
        <v>130</v>
      </c>
      <c r="C170" s="8">
        <f t="shared" si="30"/>
        <v>7.1389346512905005</v>
      </c>
      <c r="D170" s="5">
        <v>2</v>
      </c>
      <c r="E170" s="8">
        <f t="shared" si="31"/>
        <v>0.10982976386600769</v>
      </c>
      <c r="F170" s="5">
        <v>26</v>
      </c>
      <c r="G170" s="8">
        <f t="shared" si="32"/>
        <v>1.4277869302580999</v>
      </c>
      <c r="H170" s="5">
        <f t="shared" si="33"/>
        <v>158</v>
      </c>
      <c r="I170" s="8">
        <f t="shared" si="34"/>
        <v>8.676551345414607</v>
      </c>
    </row>
    <row r="171" spans="1:9" x14ac:dyDescent="0.3">
      <c r="A171" s="5" t="s">
        <v>12</v>
      </c>
      <c r="B171" s="5">
        <v>90</v>
      </c>
      <c r="C171" s="8">
        <f t="shared" si="30"/>
        <v>4.9423393739703458</v>
      </c>
      <c r="D171" s="5">
        <v>1</v>
      </c>
      <c r="E171" s="8">
        <f t="shared" si="31"/>
        <v>5.4914881933003847E-2</v>
      </c>
      <c r="F171" s="5">
        <v>15</v>
      </c>
      <c r="G171" s="8">
        <f t="shared" si="32"/>
        <v>0.82372322899505768</v>
      </c>
      <c r="H171" s="5">
        <f t="shared" si="33"/>
        <v>106</v>
      </c>
      <c r="I171" s="8">
        <f t="shared" si="34"/>
        <v>5.8209774848984077</v>
      </c>
    </row>
    <row r="172" spans="1:9" x14ac:dyDescent="0.3">
      <c r="A172" s="5" t="s">
        <v>13</v>
      </c>
      <c r="B172" s="5">
        <v>82</v>
      </c>
      <c r="C172" s="8">
        <f t="shared" si="30"/>
        <v>4.5030203185063149</v>
      </c>
      <c r="D172" s="5">
        <v>5</v>
      </c>
      <c r="E172" s="8">
        <f t="shared" si="31"/>
        <v>0.27457440966501923</v>
      </c>
      <c r="F172" s="5">
        <v>14</v>
      </c>
      <c r="G172" s="8">
        <f t="shared" si="32"/>
        <v>0.76880834706205381</v>
      </c>
      <c r="H172" s="5">
        <f t="shared" si="33"/>
        <v>101</v>
      </c>
      <c r="I172" s="8">
        <f t="shared" si="34"/>
        <v>5.5464030752333882</v>
      </c>
    </row>
    <row r="173" spans="1:9" x14ac:dyDescent="0.3">
      <c r="A173" s="5" t="s">
        <v>14</v>
      </c>
      <c r="B173" s="5">
        <v>114</v>
      </c>
      <c r="C173" s="8">
        <f t="shared" si="30"/>
        <v>6.2602965403624378</v>
      </c>
      <c r="D173" s="5">
        <v>0</v>
      </c>
      <c r="E173" s="8">
        <f t="shared" si="31"/>
        <v>0</v>
      </c>
      <c r="F173" s="5">
        <v>21</v>
      </c>
      <c r="G173" s="8">
        <f t="shared" si="32"/>
        <v>1.1532125205930808</v>
      </c>
      <c r="H173" s="5">
        <f t="shared" si="33"/>
        <v>135</v>
      </c>
      <c r="I173" s="8">
        <f t="shared" si="34"/>
        <v>7.4135090609555183</v>
      </c>
    </row>
    <row r="174" spans="1:9" x14ac:dyDescent="0.3">
      <c r="A174" s="5" t="s">
        <v>15</v>
      </c>
      <c r="B174" s="5">
        <v>127</v>
      </c>
      <c r="C174" s="8">
        <f t="shared" si="30"/>
        <v>6.9741900054914892</v>
      </c>
      <c r="D174" s="5">
        <v>1</v>
      </c>
      <c r="E174" s="8">
        <f t="shared" si="31"/>
        <v>5.4914881933003847E-2</v>
      </c>
      <c r="F174" s="5">
        <v>35</v>
      </c>
      <c r="G174" s="8">
        <f t="shared" si="32"/>
        <v>1.9220208676551345</v>
      </c>
      <c r="H174" s="5">
        <f t="shared" si="33"/>
        <v>163</v>
      </c>
      <c r="I174" s="8">
        <f t="shared" si="34"/>
        <v>8.9511257550796266</v>
      </c>
    </row>
    <row r="175" spans="1:9" x14ac:dyDescent="0.3">
      <c r="A175" s="5" t="s">
        <v>16</v>
      </c>
      <c r="B175" s="5">
        <v>84</v>
      </c>
      <c r="C175" s="8">
        <f t="shared" si="30"/>
        <v>4.6128500823723231</v>
      </c>
      <c r="D175" s="5">
        <v>2</v>
      </c>
      <c r="E175" s="8">
        <f t="shared" si="31"/>
        <v>0.10982976386600769</v>
      </c>
      <c r="F175" s="5">
        <v>9</v>
      </c>
      <c r="G175" s="8">
        <f t="shared" si="32"/>
        <v>0.49423393739703458</v>
      </c>
      <c r="H175" s="5">
        <f t="shared" si="33"/>
        <v>95</v>
      </c>
      <c r="I175" s="8">
        <f t="shared" si="34"/>
        <v>5.2169137836353654</v>
      </c>
    </row>
    <row r="176" spans="1:9" x14ac:dyDescent="0.3">
      <c r="A176" s="5" t="s">
        <v>17</v>
      </c>
      <c r="B176" s="5">
        <v>82</v>
      </c>
      <c r="C176" s="8">
        <f t="shared" si="30"/>
        <v>4.5030203185063149</v>
      </c>
      <c r="D176" s="5">
        <v>1</v>
      </c>
      <c r="E176" s="8">
        <f t="shared" si="31"/>
        <v>5.4914881933003847E-2</v>
      </c>
      <c r="F176" s="5">
        <v>14</v>
      </c>
      <c r="G176" s="8">
        <f t="shared" si="32"/>
        <v>0.76880834706205381</v>
      </c>
      <c r="H176" s="5">
        <f t="shared" si="33"/>
        <v>97</v>
      </c>
      <c r="I176" s="8">
        <f t="shared" si="34"/>
        <v>5.3267435475013736</v>
      </c>
    </row>
    <row r="177" spans="1:19" x14ac:dyDescent="0.3">
      <c r="A177" s="5" t="s">
        <v>18</v>
      </c>
      <c r="B177" s="5">
        <v>91</v>
      </c>
      <c r="C177" s="8">
        <f t="shared" si="30"/>
        <v>4.9972542559033499</v>
      </c>
      <c r="D177" s="5">
        <v>0</v>
      </c>
      <c r="E177" s="8">
        <f t="shared" si="31"/>
        <v>0</v>
      </c>
      <c r="F177" s="5">
        <v>12</v>
      </c>
      <c r="G177" s="8">
        <f t="shared" si="32"/>
        <v>0.65897858319604619</v>
      </c>
      <c r="H177" s="5">
        <f t="shared" si="33"/>
        <v>103</v>
      </c>
      <c r="I177" s="8">
        <f t="shared" si="34"/>
        <v>5.6562328390993963</v>
      </c>
    </row>
    <row r="178" spans="1:19" x14ac:dyDescent="0.3">
      <c r="A178" s="5" t="s">
        <v>19</v>
      </c>
      <c r="B178" s="5">
        <v>85</v>
      </c>
      <c r="C178" s="8">
        <f t="shared" si="30"/>
        <v>4.6677649643053263</v>
      </c>
      <c r="D178" s="5">
        <v>0</v>
      </c>
      <c r="E178" s="8">
        <f t="shared" si="31"/>
        <v>0</v>
      </c>
      <c r="F178" s="5">
        <v>17</v>
      </c>
      <c r="G178" s="8">
        <f t="shared" si="32"/>
        <v>0.93355299286106541</v>
      </c>
      <c r="H178" s="5">
        <f t="shared" si="33"/>
        <v>102</v>
      </c>
      <c r="I178" s="8">
        <f t="shared" si="34"/>
        <v>5.6013179571663922</v>
      </c>
    </row>
    <row r="179" spans="1:19" x14ac:dyDescent="0.3">
      <c r="A179" s="5" t="s">
        <v>20</v>
      </c>
      <c r="B179" s="5">
        <v>42</v>
      </c>
      <c r="C179" s="8">
        <f t="shared" si="30"/>
        <v>2.3064250411861615</v>
      </c>
      <c r="D179" s="5">
        <v>0</v>
      </c>
      <c r="E179" s="8">
        <f t="shared" si="31"/>
        <v>0</v>
      </c>
      <c r="F179" s="5">
        <v>9</v>
      </c>
      <c r="G179" s="8">
        <f t="shared" si="32"/>
        <v>0.49423393739703458</v>
      </c>
      <c r="H179" s="5">
        <f t="shared" si="33"/>
        <v>51</v>
      </c>
      <c r="I179" s="8">
        <f t="shared" si="34"/>
        <v>2.8006589785831961</v>
      </c>
    </row>
    <row r="180" spans="1:19" x14ac:dyDescent="0.3">
      <c r="A180" s="5" t="s">
        <v>21</v>
      </c>
      <c r="B180" s="5">
        <v>48</v>
      </c>
      <c r="C180" s="8">
        <f t="shared" si="30"/>
        <v>2.6359143327841847</v>
      </c>
      <c r="D180" s="5">
        <v>0</v>
      </c>
      <c r="E180" s="8">
        <f t="shared" si="31"/>
        <v>0</v>
      </c>
      <c r="F180" s="5">
        <v>3</v>
      </c>
      <c r="G180" s="8">
        <f t="shared" si="32"/>
        <v>0.16474464579901155</v>
      </c>
      <c r="H180" s="5">
        <f t="shared" si="33"/>
        <v>51</v>
      </c>
      <c r="I180" s="8">
        <f t="shared" si="34"/>
        <v>2.8006589785831961</v>
      </c>
    </row>
    <row r="181" spans="1:19" x14ac:dyDescent="0.3">
      <c r="A181" s="4" t="s">
        <v>27</v>
      </c>
      <c r="B181" s="4">
        <f>SUM(B162:B180)</f>
        <v>1568</v>
      </c>
      <c r="C181" s="1">
        <f t="shared" si="30"/>
        <v>86.106534870950028</v>
      </c>
      <c r="D181" s="4">
        <f>SUM(D162:D180)</f>
        <v>22</v>
      </c>
      <c r="E181" s="1">
        <f t="shared" si="31"/>
        <v>1.2081274025260844</v>
      </c>
      <c r="F181" s="4">
        <f>SUM(F162:F180)</f>
        <v>231</v>
      </c>
      <c r="G181" s="1">
        <f>F181/$H$155*100</f>
        <v>8.8471849865951739</v>
      </c>
      <c r="H181" s="4">
        <f>SUM(H162:H180)</f>
        <v>1821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37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37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84</v>
      </c>
      <c r="C189" s="8">
        <f t="shared" ref="C189:C208" si="35">B189/$H$208*100</f>
        <v>0.42257772411711436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4</v>
      </c>
      <c r="G189" s="8">
        <f t="shared" ref="G189:G208" si="37">F189/$H$208*100</f>
        <v>2.012274876748164E-2</v>
      </c>
      <c r="H189" s="5">
        <f>B189+D189+F189</f>
        <v>88</v>
      </c>
      <c r="I189" s="8">
        <f>H189/$H$208*100</f>
        <v>0.44270047288459602</v>
      </c>
      <c r="K189" s="5" t="s">
        <v>3</v>
      </c>
      <c r="L189" s="6">
        <f>B189/7</f>
        <v>12</v>
      </c>
      <c r="M189" s="8">
        <f t="shared" ref="M189:M208" si="38">L189/$R$208*100</f>
        <v>0.48294597041955928</v>
      </c>
      <c r="N189" s="6">
        <f>D189/7</f>
        <v>0</v>
      </c>
      <c r="O189" s="8">
        <f t="shared" ref="O189:O208" si="39">N189/$R$208*100</f>
        <v>0</v>
      </c>
      <c r="P189" s="6">
        <f>F189/7</f>
        <v>0.5714285714285714</v>
      </c>
      <c r="Q189" s="8">
        <f t="shared" ref="Q189:Q208" si="40">P189/$R$208*100</f>
        <v>2.2997427162836159E-2</v>
      </c>
      <c r="R189" s="6">
        <f>H189/7</f>
        <v>12.571428571428571</v>
      </c>
      <c r="S189" s="8">
        <f>R189/$R$208*100</f>
        <v>0.50594339758239548</v>
      </c>
    </row>
    <row r="190" spans="1:19" x14ac:dyDescent="0.3">
      <c r="A190" s="5" t="s">
        <v>4</v>
      </c>
      <c r="B190" s="5">
        <f t="shared" ref="B190:D207" si="41">B7+B33+B59+B85+B111+B137+B163</f>
        <v>657</v>
      </c>
      <c r="C190" s="8">
        <f t="shared" si="35"/>
        <v>3.3051614850588593</v>
      </c>
      <c r="D190" s="5">
        <f t="shared" si="41"/>
        <v>1</v>
      </c>
      <c r="E190" s="8">
        <f t="shared" si="36"/>
        <v>5.03068719187041E-3</v>
      </c>
      <c r="F190" s="5">
        <f t="shared" ref="F190" si="42">F7+F33+F59+F85+F111+F137+F163</f>
        <v>32</v>
      </c>
      <c r="G190" s="8">
        <f t="shared" si="37"/>
        <v>0.16098199013985312</v>
      </c>
      <c r="H190" s="5">
        <f t="shared" ref="H190:H207" si="43">B190+D190+F190</f>
        <v>690</v>
      </c>
      <c r="I190" s="8">
        <f t="shared" ref="I190:I208" si="44">H190/$H$208*100</f>
        <v>3.4711741623905827</v>
      </c>
      <c r="K190" s="5" t="s">
        <v>4</v>
      </c>
      <c r="L190" s="6">
        <f t="shared" ref="L190:R207" si="45">B190/7</f>
        <v>93.857142857142861</v>
      </c>
      <c r="M190" s="8">
        <f t="shared" si="38"/>
        <v>3.7773274114958393</v>
      </c>
      <c r="N190" s="6">
        <f t="shared" si="45"/>
        <v>0.14285714285714285</v>
      </c>
      <c r="O190" s="8">
        <f t="shared" si="39"/>
        <v>5.7493567907090396E-3</v>
      </c>
      <c r="P190" s="6">
        <f t="shared" si="45"/>
        <v>4.5714285714285712</v>
      </c>
      <c r="Q190" s="8">
        <f t="shared" si="40"/>
        <v>0.18397941730268927</v>
      </c>
      <c r="R190" s="6">
        <f t="shared" si="45"/>
        <v>98.571428571428569</v>
      </c>
      <c r="S190" s="8">
        <f t="shared" ref="S190:S208" si="46">R190/$R$208*100</f>
        <v>3.9670561855892372</v>
      </c>
    </row>
    <row r="191" spans="1:19" x14ac:dyDescent="0.3">
      <c r="A191" s="5" t="s">
        <v>5</v>
      </c>
      <c r="B191" s="5">
        <f t="shared" si="41"/>
        <v>1420</v>
      </c>
      <c r="C191" s="8">
        <f t="shared" si="35"/>
        <v>7.1435758124559809</v>
      </c>
      <c r="D191" s="5">
        <f t="shared" si="41"/>
        <v>4</v>
      </c>
      <c r="E191" s="8">
        <f t="shared" si="36"/>
        <v>2.012274876748164E-2</v>
      </c>
      <c r="F191" s="5">
        <f t="shared" ref="F191" si="47">F8+F34+F60+F86+F112+F138+F164</f>
        <v>140</v>
      </c>
      <c r="G191" s="8">
        <f t="shared" si="37"/>
        <v>0.70429620686185734</v>
      </c>
      <c r="H191" s="5">
        <f t="shared" si="43"/>
        <v>1564</v>
      </c>
      <c r="I191" s="8">
        <f t="shared" si="44"/>
        <v>7.8679947680853211</v>
      </c>
      <c r="K191" s="5" t="s">
        <v>5</v>
      </c>
      <c r="L191" s="6">
        <f t="shared" si="45"/>
        <v>202.85714285714286</v>
      </c>
      <c r="M191" s="8">
        <f t="shared" si="38"/>
        <v>8.1640866428068364</v>
      </c>
      <c r="N191" s="6">
        <f t="shared" si="45"/>
        <v>0.5714285714285714</v>
      </c>
      <c r="O191" s="8">
        <f t="shared" si="39"/>
        <v>2.2997427162836159E-2</v>
      </c>
      <c r="P191" s="6">
        <f t="shared" si="45"/>
        <v>20</v>
      </c>
      <c r="Q191" s="8">
        <f t="shared" si="40"/>
        <v>0.80490995069926552</v>
      </c>
      <c r="R191" s="6">
        <f t="shared" si="45"/>
        <v>223.42857142857142</v>
      </c>
      <c r="S191" s="8">
        <f t="shared" si="46"/>
        <v>8.9919940206689386</v>
      </c>
    </row>
    <row r="192" spans="1:19" x14ac:dyDescent="0.3">
      <c r="A192" s="5" t="s">
        <v>6</v>
      </c>
      <c r="B192" s="5">
        <f t="shared" si="41"/>
        <v>1519</v>
      </c>
      <c r="C192" s="8">
        <f t="shared" si="35"/>
        <v>7.6416138444511521</v>
      </c>
      <c r="D192" s="5">
        <f t="shared" si="41"/>
        <v>2</v>
      </c>
      <c r="E192" s="8">
        <f t="shared" si="36"/>
        <v>1.006137438374082E-2</v>
      </c>
      <c r="F192" s="5">
        <f t="shared" ref="F192" si="48">F9+F35+F61+F87+F113+F139+F165</f>
        <v>108</v>
      </c>
      <c r="G192" s="8">
        <f t="shared" si="37"/>
        <v>0.54331421672200431</v>
      </c>
      <c r="H192" s="5">
        <f t="shared" si="43"/>
        <v>1629</v>
      </c>
      <c r="I192" s="8">
        <f t="shared" si="44"/>
        <v>8.1949894355568969</v>
      </c>
      <c r="K192" s="5" t="s">
        <v>6</v>
      </c>
      <c r="L192" s="6">
        <f t="shared" si="45"/>
        <v>217</v>
      </c>
      <c r="M192" s="8">
        <f t="shared" si="38"/>
        <v>8.733272965087032</v>
      </c>
      <c r="N192" s="6">
        <f t="shared" si="45"/>
        <v>0.2857142857142857</v>
      </c>
      <c r="O192" s="8">
        <f t="shared" si="39"/>
        <v>1.1498713581418079E-2</v>
      </c>
      <c r="P192" s="6">
        <f t="shared" si="45"/>
        <v>15.428571428571429</v>
      </c>
      <c r="Q192" s="8">
        <f t="shared" si="40"/>
        <v>0.62093053339657633</v>
      </c>
      <c r="R192" s="6">
        <f t="shared" si="45"/>
        <v>232.71428571428572</v>
      </c>
      <c r="S192" s="8">
        <f t="shared" si="46"/>
        <v>9.3657022120650257</v>
      </c>
    </row>
    <row r="193" spans="1:19" x14ac:dyDescent="0.3">
      <c r="A193" s="5" t="s">
        <v>7</v>
      </c>
      <c r="B193" s="5">
        <f t="shared" si="41"/>
        <v>1170</v>
      </c>
      <c r="C193" s="8">
        <f t="shared" si="35"/>
        <v>5.8859040144883794</v>
      </c>
      <c r="D193" s="5">
        <f t="shared" si="41"/>
        <v>8</v>
      </c>
      <c r="E193" s="8">
        <f t="shared" si="36"/>
        <v>4.024549753496328E-2</v>
      </c>
      <c r="F193" s="5">
        <f t="shared" ref="F193" si="49">F10+F36+F62+F88+F114+F140+F166</f>
        <v>74</v>
      </c>
      <c r="G193" s="8">
        <f t="shared" si="37"/>
        <v>0.37227085219841027</v>
      </c>
      <c r="H193" s="5">
        <f t="shared" si="43"/>
        <v>1252</v>
      </c>
      <c r="I193" s="8">
        <f t="shared" si="44"/>
        <v>6.2984203642217533</v>
      </c>
      <c r="K193" s="5" t="s">
        <v>7</v>
      </c>
      <c r="L193" s="6">
        <f t="shared" si="45"/>
        <v>167.14285714285714</v>
      </c>
      <c r="M193" s="8">
        <f t="shared" si="38"/>
        <v>6.7267474451295755</v>
      </c>
      <c r="N193" s="6">
        <f t="shared" si="45"/>
        <v>1.1428571428571428</v>
      </c>
      <c r="O193" s="8">
        <f t="shared" si="39"/>
        <v>4.5994854325672317E-2</v>
      </c>
      <c r="P193" s="6">
        <f t="shared" si="45"/>
        <v>10.571428571428571</v>
      </c>
      <c r="Q193" s="8">
        <f t="shared" si="40"/>
        <v>0.42545240251246885</v>
      </c>
      <c r="R193" s="6">
        <f t="shared" si="45"/>
        <v>178.85714285714286</v>
      </c>
      <c r="S193" s="8">
        <f t="shared" si="46"/>
        <v>7.1981947019677177</v>
      </c>
    </row>
    <row r="194" spans="1:19" x14ac:dyDescent="0.3">
      <c r="A194" s="5" t="s">
        <v>8</v>
      </c>
      <c r="B194" s="5">
        <f t="shared" si="41"/>
        <v>1006</v>
      </c>
      <c r="C194" s="8">
        <f t="shared" si="35"/>
        <v>5.0608713150216316</v>
      </c>
      <c r="D194" s="5">
        <f t="shared" si="41"/>
        <v>7</v>
      </c>
      <c r="E194" s="8">
        <f t="shared" si="36"/>
        <v>3.5214810343092866E-2</v>
      </c>
      <c r="F194" s="5">
        <f t="shared" ref="F194" si="50">F11+F37+F63+F89+F115+F141+F167</f>
        <v>87</v>
      </c>
      <c r="G194" s="8">
        <f t="shared" si="37"/>
        <v>0.43766978569272563</v>
      </c>
      <c r="H194" s="5">
        <f t="shared" si="43"/>
        <v>1100</v>
      </c>
      <c r="I194" s="8">
        <f t="shared" si="44"/>
        <v>5.5337559110574501</v>
      </c>
      <c r="K194" s="5" t="s">
        <v>8</v>
      </c>
      <c r="L194" s="6">
        <f t="shared" si="45"/>
        <v>143.71428571428572</v>
      </c>
      <c r="M194" s="8">
        <f t="shared" si="38"/>
        <v>5.7838529314532945</v>
      </c>
      <c r="N194" s="6">
        <f t="shared" si="45"/>
        <v>1</v>
      </c>
      <c r="O194" s="8">
        <f t="shared" si="39"/>
        <v>4.024549753496328E-2</v>
      </c>
      <c r="P194" s="6">
        <f t="shared" si="45"/>
        <v>12.428571428571429</v>
      </c>
      <c r="Q194" s="8">
        <f t="shared" si="40"/>
        <v>0.50019404079168639</v>
      </c>
      <c r="R194" s="6">
        <f t="shared" si="45"/>
        <v>157.14285714285714</v>
      </c>
      <c r="S194" s="8">
        <f t="shared" si="46"/>
        <v>6.3242924697799436</v>
      </c>
    </row>
    <row r="195" spans="1:19" x14ac:dyDescent="0.3">
      <c r="A195" s="5" t="s">
        <v>9</v>
      </c>
      <c r="B195" s="5">
        <f t="shared" si="41"/>
        <v>923</v>
      </c>
      <c r="C195" s="8">
        <f t="shared" si="35"/>
        <v>4.6433242780963875</v>
      </c>
      <c r="D195" s="5">
        <f t="shared" si="41"/>
        <v>11</v>
      </c>
      <c r="E195" s="8">
        <f t="shared" si="36"/>
        <v>5.5337559110574502E-2</v>
      </c>
      <c r="F195" s="5">
        <f t="shared" ref="F195" si="51">F12+F38+F64+F90+F116+F142+F168</f>
        <v>80</v>
      </c>
      <c r="G195" s="8">
        <f t="shared" si="37"/>
        <v>0.40245497534963276</v>
      </c>
      <c r="H195" s="5">
        <f t="shared" si="43"/>
        <v>1014</v>
      </c>
      <c r="I195" s="8">
        <f t="shared" si="44"/>
        <v>5.1011168125565947</v>
      </c>
      <c r="K195" s="5" t="s">
        <v>9</v>
      </c>
      <c r="L195" s="6">
        <f t="shared" si="45"/>
        <v>131.85714285714286</v>
      </c>
      <c r="M195" s="8">
        <f t="shared" si="38"/>
        <v>5.3066563178244435</v>
      </c>
      <c r="N195" s="6">
        <f t="shared" si="45"/>
        <v>1.5714285714285714</v>
      </c>
      <c r="O195" s="8">
        <f t="shared" si="39"/>
        <v>6.3242924697799435E-2</v>
      </c>
      <c r="P195" s="6">
        <f t="shared" si="45"/>
        <v>11.428571428571429</v>
      </c>
      <c r="Q195" s="8">
        <f t="shared" si="40"/>
        <v>0.45994854325672313</v>
      </c>
      <c r="R195" s="6">
        <f t="shared" si="45"/>
        <v>144.85714285714286</v>
      </c>
      <c r="S195" s="8">
        <f t="shared" si="46"/>
        <v>5.8298477857789663</v>
      </c>
    </row>
    <row r="196" spans="1:19" x14ac:dyDescent="0.3">
      <c r="A196" s="5" t="s">
        <v>10</v>
      </c>
      <c r="B196" s="5">
        <f t="shared" si="41"/>
        <v>908</v>
      </c>
      <c r="C196" s="8">
        <f t="shared" si="35"/>
        <v>4.5678639702183315</v>
      </c>
      <c r="D196" s="5">
        <f t="shared" si="41"/>
        <v>9</v>
      </c>
      <c r="E196" s="8">
        <f t="shared" si="36"/>
        <v>4.5276184726833688E-2</v>
      </c>
      <c r="F196" s="5">
        <f t="shared" ref="F196" si="52">F13+F39+F65+F91+F117+F143+F169</f>
        <v>107</v>
      </c>
      <c r="G196" s="8">
        <f t="shared" si="37"/>
        <v>0.53828352953013381</v>
      </c>
      <c r="H196" s="5">
        <f t="shared" si="43"/>
        <v>1024</v>
      </c>
      <c r="I196" s="8">
        <f t="shared" si="44"/>
        <v>5.1514236844752999</v>
      </c>
      <c r="K196" s="5" t="s">
        <v>10</v>
      </c>
      <c r="L196" s="6">
        <f t="shared" si="45"/>
        <v>129.71428571428572</v>
      </c>
      <c r="M196" s="8">
        <f t="shared" si="38"/>
        <v>5.2204159659638076</v>
      </c>
      <c r="N196" s="6">
        <f t="shared" si="45"/>
        <v>1.2857142857142858</v>
      </c>
      <c r="O196" s="8">
        <f t="shared" si="39"/>
        <v>5.1744211116381361E-2</v>
      </c>
      <c r="P196" s="6">
        <f t="shared" si="45"/>
        <v>15.285714285714286</v>
      </c>
      <c r="Q196" s="8">
        <f t="shared" si="40"/>
        <v>0.61518117660586724</v>
      </c>
      <c r="R196" s="6">
        <f t="shared" si="45"/>
        <v>146.28571428571428</v>
      </c>
      <c r="S196" s="8">
        <f t="shared" si="46"/>
        <v>5.8873413536860566</v>
      </c>
    </row>
    <row r="197" spans="1:19" x14ac:dyDescent="0.3">
      <c r="A197" s="5" t="s">
        <v>11</v>
      </c>
      <c r="B197" s="5">
        <f t="shared" si="41"/>
        <v>971</v>
      </c>
      <c r="C197" s="8">
        <f t="shared" si="35"/>
        <v>4.8847972633061678</v>
      </c>
      <c r="D197" s="5">
        <f t="shared" si="41"/>
        <v>13</v>
      </c>
      <c r="E197" s="8">
        <f t="shared" si="36"/>
        <v>6.5398933494315317E-2</v>
      </c>
      <c r="F197" s="5">
        <f t="shared" ref="F197" si="53">F14+F40+F66+F92+F118+F144+F170</f>
        <v>157</v>
      </c>
      <c r="G197" s="8">
        <f t="shared" si="37"/>
        <v>0.78981788912365436</v>
      </c>
      <c r="H197" s="5">
        <f t="shared" si="43"/>
        <v>1141</v>
      </c>
      <c r="I197" s="8">
        <f t="shared" si="44"/>
        <v>5.7400140859241375</v>
      </c>
      <c r="K197" s="5" t="s">
        <v>11</v>
      </c>
      <c r="L197" s="6">
        <f t="shared" si="45"/>
        <v>138.71428571428572</v>
      </c>
      <c r="M197" s="8">
        <f t="shared" si="38"/>
        <v>5.5826254437784781</v>
      </c>
      <c r="N197" s="6">
        <f t="shared" si="45"/>
        <v>1.8571428571428572</v>
      </c>
      <c r="O197" s="8">
        <f t="shared" si="39"/>
        <v>7.4741638279217509E-2</v>
      </c>
      <c r="P197" s="6">
        <f t="shared" si="45"/>
        <v>22.428571428571427</v>
      </c>
      <c r="Q197" s="8">
        <f t="shared" si="40"/>
        <v>0.9026490161413192</v>
      </c>
      <c r="R197" s="6">
        <f t="shared" si="45"/>
        <v>163</v>
      </c>
      <c r="S197" s="8">
        <f t="shared" si="46"/>
        <v>6.5600160981990143</v>
      </c>
    </row>
    <row r="198" spans="1:19" x14ac:dyDescent="0.3">
      <c r="A198" s="5" t="s">
        <v>12</v>
      </c>
      <c r="B198" s="5">
        <f t="shared" si="41"/>
        <v>882</v>
      </c>
      <c r="C198" s="8">
        <f t="shared" si="35"/>
        <v>4.437066103229701</v>
      </c>
      <c r="D198" s="5">
        <f t="shared" si="41"/>
        <v>11</v>
      </c>
      <c r="E198" s="8">
        <f t="shared" si="36"/>
        <v>5.5337559110574502E-2</v>
      </c>
      <c r="F198" s="5">
        <f t="shared" ref="F198" si="54">F15+F41+F67+F93+F119+F145+F171</f>
        <v>121</v>
      </c>
      <c r="G198" s="8">
        <f t="shared" si="37"/>
        <v>0.60871315021631955</v>
      </c>
      <c r="H198" s="5">
        <f t="shared" si="43"/>
        <v>1014</v>
      </c>
      <c r="I198" s="8">
        <f t="shared" si="44"/>
        <v>5.1011168125565947</v>
      </c>
      <c r="K198" s="5" t="s">
        <v>12</v>
      </c>
      <c r="L198" s="6">
        <f t="shared" si="45"/>
        <v>126</v>
      </c>
      <c r="M198" s="8">
        <f t="shared" si="38"/>
        <v>5.0709326894053728</v>
      </c>
      <c r="N198" s="6">
        <f t="shared" si="45"/>
        <v>1.5714285714285714</v>
      </c>
      <c r="O198" s="8">
        <f t="shared" si="39"/>
        <v>6.3242924697799435E-2</v>
      </c>
      <c r="P198" s="6">
        <f t="shared" si="45"/>
        <v>17.285714285714285</v>
      </c>
      <c r="Q198" s="8">
        <f t="shared" si="40"/>
        <v>0.69567217167579376</v>
      </c>
      <c r="R198" s="6">
        <f t="shared" si="45"/>
        <v>144.85714285714286</v>
      </c>
      <c r="S198" s="8">
        <f t="shared" si="46"/>
        <v>5.8298477857789663</v>
      </c>
    </row>
    <row r="199" spans="1:19" x14ac:dyDescent="0.3">
      <c r="A199" s="5" t="s">
        <v>13</v>
      </c>
      <c r="B199" s="5">
        <f t="shared" si="41"/>
        <v>1000</v>
      </c>
      <c r="C199" s="8">
        <f t="shared" si="35"/>
        <v>5.0306871918704097</v>
      </c>
      <c r="D199" s="5">
        <f t="shared" si="41"/>
        <v>27</v>
      </c>
      <c r="E199" s="8">
        <f t="shared" si="36"/>
        <v>0.13582855418050108</v>
      </c>
      <c r="F199" s="5">
        <f t="shared" ref="F199" si="55">F16+F42+F68+F94+F120+F146+F172</f>
        <v>169</v>
      </c>
      <c r="G199" s="8">
        <f t="shared" si="37"/>
        <v>0.85018613542609911</v>
      </c>
      <c r="H199" s="5">
        <f t="shared" si="43"/>
        <v>1196</v>
      </c>
      <c r="I199" s="8">
        <f t="shared" si="44"/>
        <v>6.016701881477009</v>
      </c>
      <c r="K199" s="5" t="s">
        <v>13</v>
      </c>
      <c r="L199" s="6">
        <f t="shared" si="45"/>
        <v>142.85714285714286</v>
      </c>
      <c r="M199" s="8">
        <f t="shared" si="38"/>
        <v>5.7493567907090402</v>
      </c>
      <c r="N199" s="6">
        <f t="shared" si="45"/>
        <v>3.8571428571428572</v>
      </c>
      <c r="O199" s="8">
        <f t="shared" si="39"/>
        <v>0.15523263334914408</v>
      </c>
      <c r="P199" s="6">
        <f t="shared" si="45"/>
        <v>24.142857142857142</v>
      </c>
      <c r="Q199" s="8">
        <f t="shared" si="40"/>
        <v>0.97164129762982776</v>
      </c>
      <c r="R199" s="6">
        <f t="shared" si="45"/>
        <v>170.85714285714286</v>
      </c>
      <c r="S199" s="8">
        <f t="shared" si="46"/>
        <v>6.8762307216880121</v>
      </c>
    </row>
    <row r="200" spans="1:19" x14ac:dyDescent="0.3">
      <c r="A200" s="5" t="s">
        <v>14</v>
      </c>
      <c r="B200" s="5">
        <f t="shared" si="41"/>
        <v>1153</v>
      </c>
      <c r="C200" s="8">
        <f t="shared" si="35"/>
        <v>5.8003823322265822</v>
      </c>
      <c r="D200" s="5">
        <f t="shared" si="41"/>
        <v>17</v>
      </c>
      <c r="E200" s="8">
        <f t="shared" si="36"/>
        <v>8.5521682261796961E-2</v>
      </c>
      <c r="F200" s="5">
        <f t="shared" ref="F200" si="56">F17+F43+F69+F95+F121+F147+F173</f>
        <v>226</v>
      </c>
      <c r="G200" s="8">
        <f t="shared" si="37"/>
        <v>1.1369353053627125</v>
      </c>
      <c r="H200" s="5">
        <f t="shared" si="43"/>
        <v>1396</v>
      </c>
      <c r="I200" s="8">
        <f t="shared" si="44"/>
        <v>7.0228393198510917</v>
      </c>
      <c r="K200" s="5" t="s">
        <v>14</v>
      </c>
      <c r="L200" s="6">
        <f t="shared" si="45"/>
        <v>164.71428571428572</v>
      </c>
      <c r="M200" s="8">
        <f t="shared" si="38"/>
        <v>6.629008379687523</v>
      </c>
      <c r="N200" s="6">
        <f t="shared" si="45"/>
        <v>2.4285714285714284</v>
      </c>
      <c r="O200" s="8">
        <f t="shared" si="39"/>
        <v>9.7739065442053671E-2</v>
      </c>
      <c r="P200" s="6">
        <f t="shared" si="45"/>
        <v>32.285714285714285</v>
      </c>
      <c r="Q200" s="8">
        <f t="shared" si="40"/>
        <v>1.2993546347002429</v>
      </c>
      <c r="R200" s="6">
        <f t="shared" si="45"/>
        <v>199.42857142857142</v>
      </c>
      <c r="S200" s="8">
        <f t="shared" si="46"/>
        <v>8.0261020798298173</v>
      </c>
    </row>
    <row r="201" spans="1:19" x14ac:dyDescent="0.3">
      <c r="A201" s="5" t="s">
        <v>15</v>
      </c>
      <c r="B201" s="5">
        <f t="shared" si="41"/>
        <v>1349</v>
      </c>
      <c r="C201" s="8">
        <f t="shared" si="35"/>
        <v>6.7863970218331824</v>
      </c>
      <c r="D201" s="5">
        <f t="shared" si="41"/>
        <v>21</v>
      </c>
      <c r="E201" s="8">
        <f t="shared" si="36"/>
        <v>0.10564443102927859</v>
      </c>
      <c r="F201" s="5">
        <f t="shared" ref="F201" si="57">F18+F44+F70+F96+F122+F148+F174</f>
        <v>338</v>
      </c>
      <c r="G201" s="8">
        <f t="shared" si="37"/>
        <v>1.7003722708521982</v>
      </c>
      <c r="H201" s="5">
        <f t="shared" si="43"/>
        <v>1708</v>
      </c>
      <c r="I201" s="8">
        <f t="shared" si="44"/>
        <v>8.5924137237146585</v>
      </c>
      <c r="K201" s="5" t="s">
        <v>15</v>
      </c>
      <c r="L201" s="6">
        <f t="shared" si="45"/>
        <v>192.71428571428572</v>
      </c>
      <c r="M201" s="8">
        <f t="shared" si="38"/>
        <v>7.755882310666494</v>
      </c>
      <c r="N201" s="6">
        <f t="shared" si="45"/>
        <v>3</v>
      </c>
      <c r="O201" s="8">
        <f t="shared" si="39"/>
        <v>0.12073649260488982</v>
      </c>
      <c r="P201" s="6">
        <f t="shared" si="45"/>
        <v>48.285714285714285</v>
      </c>
      <c r="Q201" s="8">
        <f t="shared" si="40"/>
        <v>1.9432825952596555</v>
      </c>
      <c r="R201" s="6">
        <f t="shared" si="45"/>
        <v>244</v>
      </c>
      <c r="S201" s="8">
        <f t="shared" si="46"/>
        <v>9.819901398531039</v>
      </c>
    </row>
    <row r="202" spans="1:19" x14ac:dyDescent="0.3">
      <c r="A202" s="5" t="s">
        <v>16</v>
      </c>
      <c r="B202" s="5">
        <f t="shared" si="41"/>
        <v>1261</v>
      </c>
      <c r="C202" s="8">
        <f t="shared" si="35"/>
        <v>6.3436965489485866</v>
      </c>
      <c r="D202" s="5">
        <f t="shared" si="41"/>
        <v>7</v>
      </c>
      <c r="E202" s="8">
        <f t="shared" si="36"/>
        <v>3.5214810343092866E-2</v>
      </c>
      <c r="F202" s="5">
        <f t="shared" ref="F202" si="58">F19+F45+F71+F97+F123+F149+F175</f>
        <v>163</v>
      </c>
      <c r="G202" s="8">
        <f t="shared" si="37"/>
        <v>0.82000201227487679</v>
      </c>
      <c r="H202" s="5">
        <f t="shared" si="43"/>
        <v>1431</v>
      </c>
      <c r="I202" s="8">
        <f t="shared" si="44"/>
        <v>7.1989133715665563</v>
      </c>
      <c r="K202" s="5" t="s">
        <v>16</v>
      </c>
      <c r="L202" s="6">
        <f t="shared" si="45"/>
        <v>180.14285714285714</v>
      </c>
      <c r="M202" s="8">
        <f t="shared" si="38"/>
        <v>7.2499389130840992</v>
      </c>
      <c r="N202" s="6">
        <f t="shared" si="45"/>
        <v>1</v>
      </c>
      <c r="O202" s="8">
        <f t="shared" si="39"/>
        <v>4.024549753496328E-2</v>
      </c>
      <c r="P202" s="6">
        <f t="shared" si="45"/>
        <v>23.285714285714285</v>
      </c>
      <c r="Q202" s="8">
        <f t="shared" si="40"/>
        <v>0.93714515688557343</v>
      </c>
      <c r="R202" s="6">
        <f t="shared" si="45"/>
        <v>204.42857142857142</v>
      </c>
      <c r="S202" s="8">
        <f t="shared" si="46"/>
        <v>8.2273295675046345</v>
      </c>
    </row>
    <row r="203" spans="1:19" x14ac:dyDescent="0.3">
      <c r="A203" s="5" t="s">
        <v>17</v>
      </c>
      <c r="B203" s="5">
        <f t="shared" si="41"/>
        <v>805</v>
      </c>
      <c r="C203" s="8">
        <f t="shared" si="35"/>
        <v>4.0497031894556796</v>
      </c>
      <c r="D203" s="5">
        <f t="shared" si="41"/>
        <v>4</v>
      </c>
      <c r="E203" s="8">
        <f t="shared" si="36"/>
        <v>2.012274876748164E-2</v>
      </c>
      <c r="F203" s="5">
        <f t="shared" ref="F203" si="59">F20+F46+F72+F98+F124+F150+F176</f>
        <v>84</v>
      </c>
      <c r="G203" s="8">
        <f t="shared" si="37"/>
        <v>0.42257772411711436</v>
      </c>
      <c r="H203" s="5">
        <f t="shared" si="43"/>
        <v>893</v>
      </c>
      <c r="I203" s="8">
        <f t="shared" si="44"/>
        <v>4.4924036623402754</v>
      </c>
      <c r="K203" s="5" t="s">
        <v>17</v>
      </c>
      <c r="L203" s="6">
        <f t="shared" si="45"/>
        <v>115</v>
      </c>
      <c r="M203" s="8">
        <f t="shared" si="38"/>
        <v>4.6282322165207761</v>
      </c>
      <c r="N203" s="6">
        <f t="shared" si="45"/>
        <v>0.5714285714285714</v>
      </c>
      <c r="O203" s="8">
        <f t="shared" si="39"/>
        <v>2.2997427162836159E-2</v>
      </c>
      <c r="P203" s="6">
        <f t="shared" si="45"/>
        <v>12</v>
      </c>
      <c r="Q203" s="8">
        <f t="shared" si="40"/>
        <v>0.48294597041955928</v>
      </c>
      <c r="R203" s="6">
        <f t="shared" si="45"/>
        <v>127.57142857142857</v>
      </c>
      <c r="S203" s="8">
        <f t="shared" si="46"/>
        <v>5.1341756141031727</v>
      </c>
    </row>
    <row r="204" spans="1:19" x14ac:dyDescent="0.3">
      <c r="A204" s="5" t="s">
        <v>18</v>
      </c>
      <c r="B204" s="5">
        <f t="shared" si="41"/>
        <v>668</v>
      </c>
      <c r="C204" s="8">
        <f t="shared" si="35"/>
        <v>3.3604990441694333</v>
      </c>
      <c r="D204" s="5">
        <f t="shared" si="41"/>
        <v>5</v>
      </c>
      <c r="E204" s="8">
        <f t="shared" si="36"/>
        <v>2.5153435959352047E-2</v>
      </c>
      <c r="F204" s="5">
        <f t="shared" ref="F204" si="60">F21+F47+F73+F99+F125+F151+F177</f>
        <v>86</v>
      </c>
      <c r="G204" s="8">
        <f t="shared" si="37"/>
        <v>0.43263909850085525</v>
      </c>
      <c r="H204" s="5">
        <f t="shared" si="43"/>
        <v>759</v>
      </c>
      <c r="I204" s="8">
        <f t="shared" si="44"/>
        <v>3.818291578629641</v>
      </c>
      <c r="K204" s="5" t="s">
        <v>18</v>
      </c>
      <c r="L204" s="6">
        <f t="shared" si="45"/>
        <v>95.428571428571431</v>
      </c>
      <c r="M204" s="8">
        <f t="shared" si="38"/>
        <v>3.8405703361936383</v>
      </c>
      <c r="N204" s="6">
        <f t="shared" si="45"/>
        <v>0.7142857142857143</v>
      </c>
      <c r="O204" s="8">
        <f t="shared" si="39"/>
        <v>2.8746783953545196E-2</v>
      </c>
      <c r="P204" s="6">
        <f t="shared" si="45"/>
        <v>12.285714285714286</v>
      </c>
      <c r="Q204" s="8">
        <f t="shared" si="40"/>
        <v>0.49444468400097741</v>
      </c>
      <c r="R204" s="6">
        <f t="shared" si="45"/>
        <v>108.42857142857143</v>
      </c>
      <c r="S204" s="8">
        <f t="shared" si="46"/>
        <v>4.3637618041481616</v>
      </c>
    </row>
    <row r="205" spans="1:19" x14ac:dyDescent="0.3">
      <c r="A205" s="5" t="s">
        <v>19</v>
      </c>
      <c r="B205" s="5">
        <f t="shared" si="41"/>
        <v>790</v>
      </c>
      <c r="C205" s="8">
        <f t="shared" si="35"/>
        <v>3.9742428815776236</v>
      </c>
      <c r="D205" s="5">
        <f t="shared" si="41"/>
        <v>2</v>
      </c>
      <c r="E205" s="8">
        <f t="shared" si="36"/>
        <v>1.006137438374082E-2</v>
      </c>
      <c r="F205" s="5">
        <f t="shared" ref="F205" si="61">F22+F48+F74+F100+F126+F152+F178</f>
        <v>91</v>
      </c>
      <c r="G205" s="8">
        <f t="shared" si="37"/>
        <v>0.45779253446020729</v>
      </c>
      <c r="H205" s="5">
        <f t="shared" si="43"/>
        <v>883</v>
      </c>
      <c r="I205" s="8">
        <f t="shared" si="44"/>
        <v>4.4420967904215711</v>
      </c>
      <c r="K205" s="5" t="s">
        <v>19</v>
      </c>
      <c r="L205" s="6">
        <f t="shared" si="45"/>
        <v>112.85714285714286</v>
      </c>
      <c r="M205" s="8">
        <f t="shared" si="38"/>
        <v>4.5419918646601412</v>
      </c>
      <c r="N205" s="6">
        <f t="shared" si="45"/>
        <v>0.2857142857142857</v>
      </c>
      <c r="O205" s="8">
        <f t="shared" si="39"/>
        <v>1.1498713581418079E-2</v>
      </c>
      <c r="P205" s="6">
        <f t="shared" si="45"/>
        <v>13</v>
      </c>
      <c r="Q205" s="8">
        <f t="shared" si="40"/>
        <v>0.52319146795452254</v>
      </c>
      <c r="R205" s="6">
        <f t="shared" si="45"/>
        <v>126.14285714285714</v>
      </c>
      <c r="S205" s="8">
        <f t="shared" si="46"/>
        <v>5.0766820461960815</v>
      </c>
    </row>
    <row r="206" spans="1:19" x14ac:dyDescent="0.3">
      <c r="A206" s="5" t="s">
        <v>20</v>
      </c>
      <c r="B206" s="5">
        <f t="shared" si="41"/>
        <v>547</v>
      </c>
      <c r="C206" s="8">
        <f t="shared" si="35"/>
        <v>2.7517858939531141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60</v>
      </c>
      <c r="G206" s="8">
        <f t="shared" si="37"/>
        <v>0.30184123151222458</v>
      </c>
      <c r="H206" s="5">
        <f t="shared" si="43"/>
        <v>607</v>
      </c>
      <c r="I206" s="8">
        <f t="shared" si="44"/>
        <v>3.0536271254653387</v>
      </c>
      <c r="K206" s="5" t="s">
        <v>20</v>
      </c>
      <c r="L206" s="6">
        <f t="shared" si="45"/>
        <v>78.142857142857139</v>
      </c>
      <c r="M206" s="8">
        <f t="shared" si="38"/>
        <v>3.1448981645178447</v>
      </c>
      <c r="N206" s="6">
        <f t="shared" si="45"/>
        <v>0</v>
      </c>
      <c r="O206" s="8">
        <f t="shared" si="39"/>
        <v>0</v>
      </c>
      <c r="P206" s="6">
        <f t="shared" si="45"/>
        <v>8.5714285714285712</v>
      </c>
      <c r="Q206" s="8">
        <f t="shared" si="40"/>
        <v>0.34496140744254233</v>
      </c>
      <c r="R206" s="6">
        <f t="shared" si="45"/>
        <v>86.714285714285708</v>
      </c>
      <c r="S206" s="8">
        <f t="shared" si="46"/>
        <v>3.4898595719603867</v>
      </c>
    </row>
    <row r="207" spans="1:19" x14ac:dyDescent="0.3">
      <c r="A207" s="5" t="s">
        <v>21</v>
      </c>
      <c r="B207" s="5">
        <f t="shared" si="41"/>
        <v>453</v>
      </c>
      <c r="C207" s="8">
        <f t="shared" si="35"/>
        <v>2.2789012979172956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36</v>
      </c>
      <c r="G207" s="8">
        <f t="shared" si="37"/>
        <v>0.18110473890733475</v>
      </c>
      <c r="H207" s="5">
        <f t="shared" si="43"/>
        <v>489</v>
      </c>
      <c r="I207" s="8">
        <f t="shared" si="44"/>
        <v>2.4600060368246304</v>
      </c>
      <c r="K207" s="5" t="s">
        <v>21</v>
      </c>
      <c r="L207" s="6">
        <f t="shared" si="45"/>
        <v>64.714285714285708</v>
      </c>
      <c r="M207" s="8">
        <f t="shared" si="38"/>
        <v>2.6044586261911946</v>
      </c>
      <c r="N207" s="6">
        <f t="shared" si="45"/>
        <v>0</v>
      </c>
      <c r="O207" s="8">
        <f t="shared" si="39"/>
        <v>0</v>
      </c>
      <c r="P207" s="6">
        <f t="shared" si="45"/>
        <v>5.1428571428571432</v>
      </c>
      <c r="Q207" s="8">
        <f t="shared" si="40"/>
        <v>0.20697684446552544</v>
      </c>
      <c r="R207" s="6">
        <f t="shared" si="45"/>
        <v>69.857142857142861</v>
      </c>
      <c r="S207" s="8">
        <f t="shared" si="46"/>
        <v>2.8114354706567206</v>
      </c>
    </row>
    <row r="208" spans="1:19" ht="33" x14ac:dyDescent="0.3">
      <c r="A208" s="4" t="s">
        <v>27</v>
      </c>
      <c r="B208" s="4">
        <f>SUM(B189:B207)</f>
        <v>17566</v>
      </c>
      <c r="C208" s="1">
        <f t="shared" si="35"/>
        <v>88.369051212395604</v>
      </c>
      <c r="D208" s="4">
        <f>SUM(D189:D207)</f>
        <v>149</v>
      </c>
      <c r="E208" s="1">
        <f t="shared" si="36"/>
        <v>0.74957239158869093</v>
      </c>
      <c r="F208" s="4">
        <f>SUM(F189:F207)</f>
        <v>2163</v>
      </c>
      <c r="G208" s="1">
        <f t="shared" si="37"/>
        <v>10.881376396015696</v>
      </c>
      <c r="H208" s="4">
        <f>SUM(H189:H207)</f>
        <v>19878</v>
      </c>
      <c r="I208" s="1">
        <f t="shared" si="44"/>
        <v>100</v>
      </c>
      <c r="K208" s="4" t="s">
        <v>27</v>
      </c>
      <c r="L208" s="7">
        <f>B208/8</f>
        <v>2195.75</v>
      </c>
      <c r="M208" s="1">
        <f t="shared" si="38"/>
        <v>88.369051212395604</v>
      </c>
      <c r="N208" s="7">
        <f>D208/8</f>
        <v>18.625</v>
      </c>
      <c r="O208" s="1">
        <f t="shared" si="39"/>
        <v>0.74957239158869093</v>
      </c>
      <c r="P208" s="7">
        <f>F208/8</f>
        <v>270.375</v>
      </c>
      <c r="Q208" s="1">
        <f t="shared" si="40"/>
        <v>10.881376396015696</v>
      </c>
      <c r="R208" s="7">
        <f>H208/8</f>
        <v>2484.75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37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37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67</v>
      </c>
      <c r="C215" s="8">
        <f t="shared" ref="C215:C234" si="64">B215/$H$234*100</f>
        <v>0.43376926065000643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1</v>
      </c>
      <c r="G215" s="8">
        <f t="shared" ref="G215:G234" si="66">F215/$H$234*100</f>
        <v>6.4741680694030811E-3</v>
      </c>
      <c r="H215" s="5">
        <f>B215+D215+F215</f>
        <v>68</v>
      </c>
      <c r="I215" s="8">
        <f>H215/$H$234*100</f>
        <v>0.44024342871940958</v>
      </c>
      <c r="K215" s="5" t="s">
        <v>3</v>
      </c>
      <c r="L215" s="6">
        <f>B215/5</f>
        <v>13.4</v>
      </c>
      <c r="M215" s="8">
        <f t="shared" ref="M215:M234" si="67">L215/$R$234*100</f>
        <v>0.52052311278000774</v>
      </c>
      <c r="N215" s="6">
        <f>D215/5</f>
        <v>0</v>
      </c>
      <c r="O215" s="8">
        <f t="shared" ref="O215:O234" si="68">N215/$R$234*100</f>
        <v>0</v>
      </c>
      <c r="P215" s="6">
        <f>F215/5</f>
        <v>0.2</v>
      </c>
      <c r="Q215" s="8">
        <f t="shared" ref="Q215:Q234" si="69">P215/$R$234*100</f>
        <v>7.7690016832836972E-3</v>
      </c>
      <c r="R215" s="6">
        <f>H215/5</f>
        <v>13.6</v>
      </c>
      <c r="S215" s="8">
        <f>R215/$R$234*100</f>
        <v>0.5282921144632915</v>
      </c>
    </row>
    <row r="216" spans="1:19" x14ac:dyDescent="0.3">
      <c r="A216" s="5" t="s">
        <v>4</v>
      </c>
      <c r="B216" s="5">
        <f t="shared" ref="B216:D233" si="70">B7+B33+B59+B85+B111</f>
        <v>537</v>
      </c>
      <c r="C216" s="8">
        <f t="shared" si="64"/>
        <v>3.476628253269455</v>
      </c>
      <c r="D216" s="5">
        <f t="shared" si="70"/>
        <v>1</v>
      </c>
      <c r="E216" s="8">
        <f t="shared" si="65"/>
        <v>6.4741680694030811E-3</v>
      </c>
      <c r="F216" s="5">
        <f t="shared" ref="F216" si="71">F7+F33+F59+F85+F111</f>
        <v>31</v>
      </c>
      <c r="G216" s="8">
        <f t="shared" si="66"/>
        <v>0.20069921015149553</v>
      </c>
      <c r="H216" s="5">
        <f t="shared" ref="H216:H233" si="72">B216+D216+F216</f>
        <v>569</v>
      </c>
      <c r="I216" s="8">
        <f t="shared" ref="I216:I234" si="73">H216/$H$234*100</f>
        <v>3.6838016314903537</v>
      </c>
      <c r="K216" s="5" t="s">
        <v>4</v>
      </c>
      <c r="L216" s="6">
        <f t="shared" ref="L216:R233" si="74">B216/5</f>
        <v>107.4</v>
      </c>
      <c r="M216" s="8">
        <f t="shared" si="67"/>
        <v>4.1719539039233453</v>
      </c>
      <c r="N216" s="6">
        <f t="shared" si="74"/>
        <v>0.2</v>
      </c>
      <c r="O216" s="8">
        <f t="shared" si="68"/>
        <v>7.7690016832836972E-3</v>
      </c>
      <c r="P216" s="6">
        <f t="shared" si="74"/>
        <v>6.2</v>
      </c>
      <c r="Q216" s="8">
        <f t="shared" si="69"/>
        <v>0.24083905218179463</v>
      </c>
      <c r="R216" s="6">
        <f t="shared" si="74"/>
        <v>113.8</v>
      </c>
      <c r="S216" s="8">
        <f t="shared" ref="S216:S234" si="75">R216/$R$234*100</f>
        <v>4.4205619577884239</v>
      </c>
    </row>
    <row r="217" spans="1:19" x14ac:dyDescent="0.3">
      <c r="A217" s="5" t="s">
        <v>5</v>
      </c>
      <c r="B217" s="5">
        <f t="shared" si="70"/>
        <v>1263</v>
      </c>
      <c r="C217" s="8">
        <f t="shared" si="64"/>
        <v>8.1768742716560929</v>
      </c>
      <c r="D217" s="5">
        <f t="shared" si="70"/>
        <v>4</v>
      </c>
      <c r="E217" s="8">
        <f t="shared" si="65"/>
        <v>2.5896672277612325E-2</v>
      </c>
      <c r="F217" s="5">
        <f t="shared" ref="F217" si="76">F8+F34+F60+F86+F112</f>
        <v>133</v>
      </c>
      <c r="G217" s="8">
        <f t="shared" si="66"/>
        <v>0.86106435323060981</v>
      </c>
      <c r="H217" s="5">
        <f t="shared" si="72"/>
        <v>1400</v>
      </c>
      <c r="I217" s="8">
        <f t="shared" si="73"/>
        <v>9.0638352971643155</v>
      </c>
      <c r="K217" s="5" t="s">
        <v>5</v>
      </c>
      <c r="L217" s="6">
        <f t="shared" si="74"/>
        <v>252.6</v>
      </c>
      <c r="M217" s="8">
        <f t="shared" si="67"/>
        <v>9.8122491259873108</v>
      </c>
      <c r="N217" s="6">
        <f t="shared" si="74"/>
        <v>0.8</v>
      </c>
      <c r="O217" s="8">
        <f t="shared" si="68"/>
        <v>3.1076006733134789E-2</v>
      </c>
      <c r="P217" s="6">
        <f t="shared" si="74"/>
        <v>26.6</v>
      </c>
      <c r="Q217" s="8">
        <f t="shared" si="69"/>
        <v>1.0332772238767318</v>
      </c>
      <c r="R217" s="6">
        <f t="shared" si="74"/>
        <v>280</v>
      </c>
      <c r="S217" s="8">
        <f t="shared" si="75"/>
        <v>10.876602356597177</v>
      </c>
    </row>
    <row r="218" spans="1:19" x14ac:dyDescent="0.3">
      <c r="A218" s="5" t="s">
        <v>6</v>
      </c>
      <c r="B218" s="5">
        <f t="shared" si="70"/>
        <v>1287</v>
      </c>
      <c r="C218" s="8">
        <f t="shared" si="64"/>
        <v>8.3322543053217668</v>
      </c>
      <c r="D218" s="5">
        <f t="shared" si="70"/>
        <v>1</v>
      </c>
      <c r="E218" s="8">
        <f t="shared" si="65"/>
        <v>6.4741680694030811E-3</v>
      </c>
      <c r="F218" s="5">
        <f t="shared" ref="F218" si="77">F9+F35+F61+F87+F113</f>
        <v>84</v>
      </c>
      <c r="G218" s="8">
        <f t="shared" si="66"/>
        <v>0.54383011782985891</v>
      </c>
      <c r="H218" s="5">
        <f t="shared" si="72"/>
        <v>1372</v>
      </c>
      <c r="I218" s="8">
        <f t="shared" si="73"/>
        <v>8.8825585912210272</v>
      </c>
      <c r="K218" s="5" t="s">
        <v>6</v>
      </c>
      <c r="L218" s="6">
        <f t="shared" si="74"/>
        <v>257.39999999999998</v>
      </c>
      <c r="M218" s="8">
        <f t="shared" si="67"/>
        <v>9.9987051663861184</v>
      </c>
      <c r="N218" s="6">
        <f t="shared" si="74"/>
        <v>0.2</v>
      </c>
      <c r="O218" s="8">
        <f t="shared" si="68"/>
        <v>7.7690016832836972E-3</v>
      </c>
      <c r="P218" s="6">
        <f t="shared" si="74"/>
        <v>16.8</v>
      </c>
      <c r="Q218" s="8">
        <f t="shared" si="69"/>
        <v>0.65259614139583066</v>
      </c>
      <c r="R218" s="6">
        <f t="shared" si="74"/>
        <v>274.39999999999998</v>
      </c>
      <c r="S218" s="8">
        <f t="shared" si="75"/>
        <v>10.659070309465232</v>
      </c>
    </row>
    <row r="219" spans="1:19" x14ac:dyDescent="0.3">
      <c r="A219" s="5" t="s">
        <v>7</v>
      </c>
      <c r="B219" s="5">
        <f t="shared" si="70"/>
        <v>913</v>
      </c>
      <c r="C219" s="8">
        <f t="shared" si="64"/>
        <v>5.9109154473650136</v>
      </c>
      <c r="D219" s="5">
        <f t="shared" si="70"/>
        <v>1</v>
      </c>
      <c r="E219" s="8">
        <f t="shared" si="65"/>
        <v>6.4741680694030811E-3</v>
      </c>
      <c r="F219" s="5">
        <f t="shared" ref="F219" si="78">F10+F36+F62+F88+F114</f>
        <v>50</v>
      </c>
      <c r="G219" s="8">
        <f t="shared" si="66"/>
        <v>0.32370840347015412</v>
      </c>
      <c r="H219" s="5">
        <f t="shared" si="72"/>
        <v>964</v>
      </c>
      <c r="I219" s="8">
        <f t="shared" si="73"/>
        <v>6.2410980189045704</v>
      </c>
      <c r="K219" s="5" t="s">
        <v>7</v>
      </c>
      <c r="L219" s="6">
        <f t="shared" si="74"/>
        <v>182.6</v>
      </c>
      <c r="M219" s="8">
        <f t="shared" si="67"/>
        <v>7.0930985368380162</v>
      </c>
      <c r="N219" s="6">
        <f t="shared" si="74"/>
        <v>0.2</v>
      </c>
      <c r="O219" s="8">
        <f t="shared" si="68"/>
        <v>7.7690016832836972E-3</v>
      </c>
      <c r="P219" s="6">
        <f t="shared" si="74"/>
        <v>10</v>
      </c>
      <c r="Q219" s="8">
        <f t="shared" si="69"/>
        <v>0.38845008416418486</v>
      </c>
      <c r="R219" s="6">
        <f t="shared" si="74"/>
        <v>192.8</v>
      </c>
      <c r="S219" s="8">
        <f t="shared" si="75"/>
        <v>7.4893176226854843</v>
      </c>
    </row>
    <row r="220" spans="1:19" x14ac:dyDescent="0.3">
      <c r="A220" s="5" t="s">
        <v>8</v>
      </c>
      <c r="B220" s="5">
        <f t="shared" si="70"/>
        <v>717</v>
      </c>
      <c r="C220" s="8">
        <f t="shared" si="64"/>
        <v>4.6419785057620091</v>
      </c>
      <c r="D220" s="5">
        <f t="shared" si="70"/>
        <v>1</v>
      </c>
      <c r="E220" s="8">
        <f t="shared" si="65"/>
        <v>6.4741680694030811E-3</v>
      </c>
      <c r="F220" s="5">
        <f t="shared" ref="F220" si="79">F11+F37+F63+F89+F115</f>
        <v>43</v>
      </c>
      <c r="G220" s="8">
        <f t="shared" si="66"/>
        <v>0.27838922698433255</v>
      </c>
      <c r="H220" s="5">
        <f t="shared" si="72"/>
        <v>761</v>
      </c>
      <c r="I220" s="8">
        <f t="shared" si="73"/>
        <v>4.9268419008157451</v>
      </c>
      <c r="K220" s="5" t="s">
        <v>8</v>
      </c>
      <c r="L220" s="6">
        <f t="shared" si="74"/>
        <v>143.4</v>
      </c>
      <c r="M220" s="8">
        <f t="shared" si="67"/>
        <v>5.5703742069144111</v>
      </c>
      <c r="N220" s="6">
        <f t="shared" si="74"/>
        <v>0.2</v>
      </c>
      <c r="O220" s="8">
        <f t="shared" si="68"/>
        <v>7.7690016832836972E-3</v>
      </c>
      <c r="P220" s="6">
        <f t="shared" si="74"/>
        <v>8.6</v>
      </c>
      <c r="Q220" s="8">
        <f t="shared" si="69"/>
        <v>0.33406707238119898</v>
      </c>
      <c r="R220" s="6">
        <f t="shared" si="74"/>
        <v>152.19999999999999</v>
      </c>
      <c r="S220" s="8">
        <f t="shared" si="75"/>
        <v>5.9122102809788935</v>
      </c>
    </row>
    <row r="221" spans="1:19" x14ac:dyDescent="0.3">
      <c r="A221" s="5" t="s">
        <v>9</v>
      </c>
      <c r="B221" s="5">
        <f t="shared" si="70"/>
        <v>635</v>
      </c>
      <c r="C221" s="8">
        <f t="shared" si="64"/>
        <v>4.1110967240709568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61</v>
      </c>
      <c r="G221" s="8">
        <f t="shared" si="66"/>
        <v>0.39492425223358796</v>
      </c>
      <c r="H221" s="5">
        <f t="shared" si="72"/>
        <v>696</v>
      </c>
      <c r="I221" s="8">
        <f t="shared" si="73"/>
        <v>4.5060209763045451</v>
      </c>
      <c r="K221" s="5" t="s">
        <v>9</v>
      </c>
      <c r="L221" s="6">
        <f t="shared" si="74"/>
        <v>127</v>
      </c>
      <c r="M221" s="8">
        <f t="shared" si="67"/>
        <v>4.9333160688851478</v>
      </c>
      <c r="N221" s="6">
        <f t="shared" si="74"/>
        <v>0</v>
      </c>
      <c r="O221" s="8">
        <f t="shared" si="68"/>
        <v>0</v>
      </c>
      <c r="P221" s="6">
        <f t="shared" si="74"/>
        <v>12.2</v>
      </c>
      <c r="Q221" s="8">
        <f t="shared" si="69"/>
        <v>0.47390910268030556</v>
      </c>
      <c r="R221" s="6">
        <f t="shared" si="74"/>
        <v>139.19999999999999</v>
      </c>
      <c r="S221" s="8">
        <f t="shared" si="75"/>
        <v>5.4072251715654529</v>
      </c>
    </row>
    <row r="222" spans="1:19" x14ac:dyDescent="0.3">
      <c r="A222" s="5" t="s">
        <v>10</v>
      </c>
      <c r="B222" s="5">
        <f t="shared" si="70"/>
        <v>642</v>
      </c>
      <c r="C222" s="8">
        <f t="shared" si="64"/>
        <v>4.1564159005567785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67</v>
      </c>
      <c r="G222" s="8">
        <f t="shared" si="66"/>
        <v>0.43376926065000643</v>
      </c>
      <c r="H222" s="5">
        <f t="shared" si="72"/>
        <v>709</v>
      </c>
      <c r="I222" s="8">
        <f t="shared" si="73"/>
        <v>4.5901851612067848</v>
      </c>
      <c r="K222" s="5" t="s">
        <v>10</v>
      </c>
      <c r="L222" s="6">
        <f t="shared" si="74"/>
        <v>128.4</v>
      </c>
      <c r="M222" s="8">
        <f t="shared" si="67"/>
        <v>4.9876990806681345</v>
      </c>
      <c r="N222" s="6">
        <f t="shared" si="74"/>
        <v>0</v>
      </c>
      <c r="O222" s="8">
        <f t="shared" si="68"/>
        <v>0</v>
      </c>
      <c r="P222" s="6">
        <f t="shared" si="74"/>
        <v>13.4</v>
      </c>
      <c r="Q222" s="8">
        <f t="shared" si="69"/>
        <v>0.52052311278000774</v>
      </c>
      <c r="R222" s="6">
        <f t="shared" si="74"/>
        <v>141.80000000000001</v>
      </c>
      <c r="S222" s="8">
        <f t="shared" si="75"/>
        <v>5.5082221934481428</v>
      </c>
    </row>
    <row r="223" spans="1:19" x14ac:dyDescent="0.3">
      <c r="A223" s="5" t="s">
        <v>11</v>
      </c>
      <c r="B223" s="5">
        <f t="shared" si="70"/>
        <v>685</v>
      </c>
      <c r="C223" s="8">
        <f t="shared" si="64"/>
        <v>4.4348051275411109</v>
      </c>
      <c r="D223" s="5">
        <f t="shared" si="70"/>
        <v>3</v>
      </c>
      <c r="E223" s="8">
        <f t="shared" si="65"/>
        <v>1.9422504208209245E-2</v>
      </c>
      <c r="F223" s="5">
        <f t="shared" ref="F223" si="82">F14+F40+F66+F92+F118</f>
        <v>98</v>
      </c>
      <c r="G223" s="8">
        <f t="shared" si="66"/>
        <v>0.63446847080150204</v>
      </c>
      <c r="H223" s="5">
        <f t="shared" si="72"/>
        <v>786</v>
      </c>
      <c r="I223" s="8">
        <f t="shared" si="73"/>
        <v>5.0886961025508226</v>
      </c>
      <c r="K223" s="5" t="s">
        <v>11</v>
      </c>
      <c r="L223" s="6">
        <f t="shared" si="74"/>
        <v>137</v>
      </c>
      <c r="M223" s="8">
        <f t="shared" si="67"/>
        <v>5.3217661530493325</v>
      </c>
      <c r="N223" s="6">
        <f t="shared" si="74"/>
        <v>0.6</v>
      </c>
      <c r="O223" s="8">
        <f t="shared" si="68"/>
        <v>2.3307005049851091E-2</v>
      </c>
      <c r="P223" s="6">
        <f t="shared" si="74"/>
        <v>19.600000000000001</v>
      </c>
      <c r="Q223" s="8">
        <f t="shared" si="69"/>
        <v>0.76136216496180242</v>
      </c>
      <c r="R223" s="6">
        <f t="shared" si="74"/>
        <v>157.19999999999999</v>
      </c>
      <c r="S223" s="8">
        <f t="shared" si="75"/>
        <v>6.1064353230609862</v>
      </c>
    </row>
    <row r="224" spans="1:19" x14ac:dyDescent="0.3">
      <c r="A224" s="5" t="s">
        <v>12</v>
      </c>
      <c r="B224" s="5">
        <f t="shared" si="70"/>
        <v>647</v>
      </c>
      <c r="C224" s="8">
        <f t="shared" si="64"/>
        <v>4.1887867409037938</v>
      </c>
      <c r="D224" s="5">
        <f t="shared" si="70"/>
        <v>7</v>
      </c>
      <c r="E224" s="8">
        <f t="shared" si="65"/>
        <v>4.5319176485821566E-2</v>
      </c>
      <c r="F224" s="5">
        <f t="shared" ref="F224" si="83">F15+F41+F67+F93+F119</f>
        <v>88</v>
      </c>
      <c r="G224" s="8">
        <f t="shared" si="66"/>
        <v>0.56972679010747118</v>
      </c>
      <c r="H224" s="5">
        <f t="shared" si="72"/>
        <v>742</v>
      </c>
      <c r="I224" s="8">
        <f t="shared" si="73"/>
        <v>4.8038327074970866</v>
      </c>
      <c r="K224" s="5" t="s">
        <v>12</v>
      </c>
      <c r="L224" s="6">
        <f t="shared" si="74"/>
        <v>129.4</v>
      </c>
      <c r="M224" s="8">
        <f t="shared" si="67"/>
        <v>5.0265440890845525</v>
      </c>
      <c r="N224" s="6">
        <f t="shared" si="74"/>
        <v>1.4</v>
      </c>
      <c r="O224" s="8">
        <f t="shared" si="68"/>
        <v>5.4383011782985873E-2</v>
      </c>
      <c r="P224" s="6">
        <f t="shared" si="74"/>
        <v>17.600000000000001</v>
      </c>
      <c r="Q224" s="8">
        <f t="shared" si="69"/>
        <v>0.68367214812896548</v>
      </c>
      <c r="R224" s="6">
        <f t="shared" si="74"/>
        <v>148.4</v>
      </c>
      <c r="S224" s="8">
        <f t="shared" si="75"/>
        <v>5.7645992489965039</v>
      </c>
    </row>
    <row r="225" spans="1:19" x14ac:dyDescent="0.3">
      <c r="A225" s="5" t="s">
        <v>13</v>
      </c>
      <c r="B225" s="5">
        <f t="shared" si="70"/>
        <v>793</v>
      </c>
      <c r="C225" s="8">
        <f t="shared" si="64"/>
        <v>5.1340152790366442</v>
      </c>
      <c r="D225" s="5">
        <f t="shared" si="70"/>
        <v>17</v>
      </c>
      <c r="E225" s="8">
        <f t="shared" si="65"/>
        <v>0.11006085717985239</v>
      </c>
      <c r="F225" s="5">
        <f t="shared" ref="F225" si="84">F16+F42+F68+F94+F120</f>
        <v>143</v>
      </c>
      <c r="G225" s="8">
        <f t="shared" si="66"/>
        <v>0.92580603392464078</v>
      </c>
      <c r="H225" s="5">
        <f t="shared" si="72"/>
        <v>953</v>
      </c>
      <c r="I225" s="8">
        <f t="shared" si="73"/>
        <v>6.169882170141137</v>
      </c>
      <c r="K225" s="5" t="s">
        <v>13</v>
      </c>
      <c r="L225" s="6">
        <f t="shared" si="74"/>
        <v>158.6</v>
      </c>
      <c r="M225" s="8">
        <f t="shared" si="67"/>
        <v>6.160818334843972</v>
      </c>
      <c r="N225" s="6">
        <f t="shared" si="74"/>
        <v>3.4</v>
      </c>
      <c r="O225" s="8">
        <f t="shared" si="68"/>
        <v>0.13207302861582287</v>
      </c>
      <c r="P225" s="6">
        <f t="shared" si="74"/>
        <v>28.6</v>
      </c>
      <c r="Q225" s="8">
        <f t="shared" si="69"/>
        <v>1.1109672407095688</v>
      </c>
      <c r="R225" s="6">
        <f t="shared" si="74"/>
        <v>190.6</v>
      </c>
      <c r="S225" s="8">
        <f t="shared" si="75"/>
        <v>7.4038586041693639</v>
      </c>
    </row>
    <row r="226" spans="1:19" x14ac:dyDescent="0.3">
      <c r="A226" s="5" t="s">
        <v>14</v>
      </c>
      <c r="B226" s="5">
        <f t="shared" si="70"/>
        <v>894</v>
      </c>
      <c r="C226" s="8">
        <f t="shared" si="64"/>
        <v>5.7879062540463551</v>
      </c>
      <c r="D226" s="5">
        <f t="shared" si="70"/>
        <v>14</v>
      </c>
      <c r="E226" s="8">
        <f t="shared" si="65"/>
        <v>9.0638352971643132E-2</v>
      </c>
      <c r="F226" s="5">
        <f t="shared" ref="F226" si="85">F17+F43+F69+F95+F121</f>
        <v>186</v>
      </c>
      <c r="G226" s="8">
        <f t="shared" si="66"/>
        <v>1.2041952609089732</v>
      </c>
      <c r="H226" s="5">
        <f t="shared" si="72"/>
        <v>1094</v>
      </c>
      <c r="I226" s="8">
        <f t="shared" si="73"/>
        <v>7.0827398679269713</v>
      </c>
      <c r="K226" s="5" t="s">
        <v>14</v>
      </c>
      <c r="L226" s="6">
        <f t="shared" si="74"/>
        <v>178.8</v>
      </c>
      <c r="M226" s="8">
        <f t="shared" si="67"/>
        <v>6.9454875048556257</v>
      </c>
      <c r="N226" s="6">
        <f t="shared" si="74"/>
        <v>2.8</v>
      </c>
      <c r="O226" s="8">
        <f t="shared" si="68"/>
        <v>0.10876602356597175</v>
      </c>
      <c r="P226" s="6">
        <f t="shared" si="74"/>
        <v>37.200000000000003</v>
      </c>
      <c r="Q226" s="8">
        <f t="shared" si="69"/>
        <v>1.4450343130907677</v>
      </c>
      <c r="R226" s="6">
        <f t="shared" si="74"/>
        <v>218.8</v>
      </c>
      <c r="S226" s="8">
        <f t="shared" si="75"/>
        <v>8.4992878415123645</v>
      </c>
    </row>
    <row r="227" spans="1:19" x14ac:dyDescent="0.3">
      <c r="A227" s="5" t="s">
        <v>15</v>
      </c>
      <c r="B227" s="5">
        <f t="shared" si="70"/>
        <v>1087</v>
      </c>
      <c r="C227" s="8">
        <f t="shared" si="64"/>
        <v>7.0374206914411497</v>
      </c>
      <c r="D227" s="5">
        <f t="shared" si="70"/>
        <v>15</v>
      </c>
      <c r="E227" s="8">
        <f t="shared" si="65"/>
        <v>9.7112521041046229E-2</v>
      </c>
      <c r="F227" s="5">
        <f t="shared" ref="F227" si="86">F18+F44+F70+F96+F122</f>
        <v>277</v>
      </c>
      <c r="G227" s="8">
        <f t="shared" si="66"/>
        <v>1.7933445552246536</v>
      </c>
      <c r="H227" s="5">
        <f t="shared" si="72"/>
        <v>1379</v>
      </c>
      <c r="I227" s="8">
        <f t="shared" si="73"/>
        <v>8.9278777677068497</v>
      </c>
      <c r="K227" s="5" t="s">
        <v>15</v>
      </c>
      <c r="L227" s="6">
        <f t="shared" si="74"/>
        <v>217.4</v>
      </c>
      <c r="M227" s="8">
        <f t="shared" si="67"/>
        <v>8.4449048297293796</v>
      </c>
      <c r="N227" s="6">
        <f t="shared" si="74"/>
        <v>3</v>
      </c>
      <c r="O227" s="8">
        <f t="shared" si="68"/>
        <v>0.11653502524925545</v>
      </c>
      <c r="P227" s="6">
        <f t="shared" si="74"/>
        <v>55.4</v>
      </c>
      <c r="Q227" s="8">
        <f t="shared" si="69"/>
        <v>2.1520134662695845</v>
      </c>
      <c r="R227" s="6">
        <f t="shared" si="74"/>
        <v>275.8</v>
      </c>
      <c r="S227" s="8">
        <f t="shared" si="75"/>
        <v>10.713453321248219</v>
      </c>
    </row>
    <row r="228" spans="1:19" x14ac:dyDescent="0.3">
      <c r="A228" s="5" t="s">
        <v>16</v>
      </c>
      <c r="B228" s="5">
        <f t="shared" si="70"/>
        <v>1053</v>
      </c>
      <c r="C228" s="8">
        <f t="shared" si="64"/>
        <v>6.8172989770814461</v>
      </c>
      <c r="D228" s="5">
        <f t="shared" si="70"/>
        <v>5</v>
      </c>
      <c r="E228" s="8">
        <f t="shared" si="65"/>
        <v>3.2370840347015407E-2</v>
      </c>
      <c r="F228" s="5">
        <f t="shared" ref="F228" si="87">F19+F45+F71+F97+F123</f>
        <v>139</v>
      </c>
      <c r="G228" s="8">
        <f t="shared" si="66"/>
        <v>0.89990936164702839</v>
      </c>
      <c r="H228" s="5">
        <f t="shared" si="72"/>
        <v>1197</v>
      </c>
      <c r="I228" s="8">
        <f t="shared" si="73"/>
        <v>7.7495791790754884</v>
      </c>
      <c r="K228" s="5" t="s">
        <v>16</v>
      </c>
      <c r="L228" s="6">
        <f t="shared" si="74"/>
        <v>210.6</v>
      </c>
      <c r="M228" s="8">
        <f t="shared" si="67"/>
        <v>8.1807587724977324</v>
      </c>
      <c r="N228" s="6">
        <f t="shared" si="74"/>
        <v>1</v>
      </c>
      <c r="O228" s="8">
        <f t="shared" si="68"/>
        <v>3.884500841641849E-2</v>
      </c>
      <c r="P228" s="6">
        <f t="shared" si="74"/>
        <v>27.8</v>
      </c>
      <c r="Q228" s="8">
        <f t="shared" si="69"/>
        <v>1.0798912339764342</v>
      </c>
      <c r="R228" s="6">
        <f t="shared" si="74"/>
        <v>239.4</v>
      </c>
      <c r="S228" s="8">
        <f t="shared" si="75"/>
        <v>9.2994950148905868</v>
      </c>
    </row>
    <row r="229" spans="1:19" x14ac:dyDescent="0.3">
      <c r="A229" s="5" t="s">
        <v>17</v>
      </c>
      <c r="B229" s="5">
        <f t="shared" si="70"/>
        <v>643</v>
      </c>
      <c r="C229" s="8">
        <f t="shared" si="64"/>
        <v>4.1628900686261812</v>
      </c>
      <c r="D229" s="5">
        <f t="shared" si="70"/>
        <v>3</v>
      </c>
      <c r="E229" s="8">
        <f t="shared" si="65"/>
        <v>1.9422504208209245E-2</v>
      </c>
      <c r="F229" s="5">
        <f t="shared" ref="F229" si="88">F20+F46+F72+F98+F124</f>
        <v>57</v>
      </c>
      <c r="G229" s="8">
        <f t="shared" si="66"/>
        <v>0.36902757995597568</v>
      </c>
      <c r="H229" s="5">
        <f t="shared" si="72"/>
        <v>703</v>
      </c>
      <c r="I229" s="8">
        <f t="shared" si="73"/>
        <v>4.5513401527903667</v>
      </c>
      <c r="K229" s="5" t="s">
        <v>17</v>
      </c>
      <c r="L229" s="6">
        <f t="shared" si="74"/>
        <v>128.6</v>
      </c>
      <c r="M229" s="8">
        <f t="shared" si="67"/>
        <v>4.995468082351417</v>
      </c>
      <c r="N229" s="6">
        <f t="shared" si="74"/>
        <v>0.6</v>
      </c>
      <c r="O229" s="8">
        <f t="shared" si="68"/>
        <v>2.3307005049851091E-2</v>
      </c>
      <c r="P229" s="6">
        <f t="shared" si="74"/>
        <v>11.4</v>
      </c>
      <c r="Q229" s="8">
        <f t="shared" si="69"/>
        <v>0.4428330959471708</v>
      </c>
      <c r="R229" s="6">
        <f t="shared" si="74"/>
        <v>140.6</v>
      </c>
      <c r="S229" s="8">
        <f t="shared" si="75"/>
        <v>5.4616081833484387</v>
      </c>
    </row>
    <row r="230" spans="1:19" x14ac:dyDescent="0.3">
      <c r="A230" s="5" t="s">
        <v>18</v>
      </c>
      <c r="B230" s="5">
        <f t="shared" si="70"/>
        <v>496</v>
      </c>
      <c r="C230" s="8">
        <f t="shared" si="64"/>
        <v>3.2111873624239284</v>
      </c>
      <c r="D230" s="5">
        <f t="shared" si="70"/>
        <v>4</v>
      </c>
      <c r="E230" s="8">
        <f t="shared" si="65"/>
        <v>2.5896672277612325E-2</v>
      </c>
      <c r="F230" s="5">
        <f t="shared" ref="F230" si="89">F21+F47+F73+F99+F125</f>
        <v>60</v>
      </c>
      <c r="G230" s="8">
        <f t="shared" si="66"/>
        <v>0.38845008416418492</v>
      </c>
      <c r="H230" s="5">
        <f t="shared" si="72"/>
        <v>560</v>
      </c>
      <c r="I230" s="8">
        <f t="shared" si="73"/>
        <v>3.6255341188657262</v>
      </c>
      <c r="K230" s="5" t="s">
        <v>18</v>
      </c>
      <c r="L230" s="6">
        <f t="shared" si="74"/>
        <v>99.2</v>
      </c>
      <c r="M230" s="8">
        <f t="shared" si="67"/>
        <v>3.8534248349087141</v>
      </c>
      <c r="N230" s="6">
        <f t="shared" si="74"/>
        <v>0.8</v>
      </c>
      <c r="O230" s="8">
        <f t="shared" si="68"/>
        <v>3.1076006733134789E-2</v>
      </c>
      <c r="P230" s="6">
        <f t="shared" si="74"/>
        <v>12</v>
      </c>
      <c r="Q230" s="8">
        <f t="shared" si="69"/>
        <v>0.4661401009970218</v>
      </c>
      <c r="R230" s="6">
        <f t="shared" si="74"/>
        <v>112</v>
      </c>
      <c r="S230" s="8">
        <f t="shared" si="75"/>
        <v>4.3506409426388704</v>
      </c>
    </row>
    <row r="231" spans="1:19" x14ac:dyDescent="0.3">
      <c r="A231" s="5" t="s">
        <v>19</v>
      </c>
      <c r="B231" s="5">
        <f t="shared" si="70"/>
        <v>595</v>
      </c>
      <c r="C231" s="8">
        <f t="shared" si="64"/>
        <v>3.8521300012948338</v>
      </c>
      <c r="D231" s="5">
        <f t="shared" si="70"/>
        <v>2</v>
      </c>
      <c r="E231" s="8">
        <f t="shared" si="65"/>
        <v>1.2948336138806162E-2</v>
      </c>
      <c r="F231" s="5">
        <f t="shared" ref="F231" si="90">F22+F48+F74+F100+F126</f>
        <v>63</v>
      </c>
      <c r="G231" s="8">
        <f t="shared" si="66"/>
        <v>0.40787258837239415</v>
      </c>
      <c r="H231" s="5">
        <f t="shared" si="72"/>
        <v>660</v>
      </c>
      <c r="I231" s="8">
        <f t="shared" si="73"/>
        <v>4.2729509258060334</v>
      </c>
      <c r="K231" s="5" t="s">
        <v>19</v>
      </c>
      <c r="L231" s="6">
        <f t="shared" si="74"/>
        <v>119</v>
      </c>
      <c r="M231" s="8">
        <f t="shared" si="67"/>
        <v>4.6225560015538001</v>
      </c>
      <c r="N231" s="6">
        <f t="shared" si="74"/>
        <v>0.4</v>
      </c>
      <c r="O231" s="8">
        <f t="shared" si="68"/>
        <v>1.5538003366567394E-2</v>
      </c>
      <c r="P231" s="6">
        <f t="shared" si="74"/>
        <v>12.6</v>
      </c>
      <c r="Q231" s="8">
        <f t="shared" si="69"/>
        <v>0.48944710604687292</v>
      </c>
      <c r="R231" s="6">
        <f t="shared" si="74"/>
        <v>132</v>
      </c>
      <c r="S231" s="8">
        <f t="shared" si="75"/>
        <v>5.1275411109672406</v>
      </c>
    </row>
    <row r="232" spans="1:19" x14ac:dyDescent="0.3">
      <c r="A232" s="5" t="s">
        <v>20</v>
      </c>
      <c r="B232" s="5">
        <f t="shared" si="70"/>
        <v>424</v>
      </c>
      <c r="C232" s="8">
        <f t="shared" si="64"/>
        <v>2.7450472614269068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41</v>
      </c>
      <c r="G232" s="8">
        <f t="shared" si="66"/>
        <v>0.26544089084552636</v>
      </c>
      <c r="H232" s="5">
        <f t="shared" si="72"/>
        <v>465</v>
      </c>
      <c r="I232" s="8">
        <f t="shared" si="73"/>
        <v>3.0104881522724329</v>
      </c>
      <c r="K232" s="5" t="s">
        <v>20</v>
      </c>
      <c r="L232" s="6">
        <f t="shared" si="74"/>
        <v>84.8</v>
      </c>
      <c r="M232" s="8">
        <f t="shared" si="67"/>
        <v>3.2940567137122878</v>
      </c>
      <c r="N232" s="6">
        <f t="shared" si="74"/>
        <v>0</v>
      </c>
      <c r="O232" s="8">
        <f t="shared" si="68"/>
        <v>0</v>
      </c>
      <c r="P232" s="6">
        <f t="shared" si="74"/>
        <v>8.1999999999999993</v>
      </c>
      <c r="Q232" s="8">
        <f t="shared" si="69"/>
        <v>0.31852906901463157</v>
      </c>
      <c r="R232" s="6">
        <f t="shared" si="74"/>
        <v>93</v>
      </c>
      <c r="S232" s="8">
        <f t="shared" si="75"/>
        <v>3.6125857827269194</v>
      </c>
    </row>
    <row r="233" spans="1:19" x14ac:dyDescent="0.3">
      <c r="A233" s="5" t="s">
        <v>21</v>
      </c>
      <c r="B233" s="5">
        <f t="shared" si="70"/>
        <v>346</v>
      </c>
      <c r="C233" s="8">
        <f t="shared" si="64"/>
        <v>2.2400621520134663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22</v>
      </c>
      <c r="G233" s="8">
        <f t="shared" si="66"/>
        <v>0.1424316975268678</v>
      </c>
      <c r="H233" s="5">
        <f t="shared" si="72"/>
        <v>368</v>
      </c>
      <c r="I233" s="8">
        <f t="shared" si="73"/>
        <v>2.3824938495403338</v>
      </c>
      <c r="K233" s="5" t="s">
        <v>21</v>
      </c>
      <c r="L233" s="6">
        <f t="shared" si="74"/>
        <v>69.2</v>
      </c>
      <c r="M233" s="8">
        <f t="shared" si="67"/>
        <v>2.6880745824161596</v>
      </c>
      <c r="N233" s="6">
        <f t="shared" si="74"/>
        <v>0</v>
      </c>
      <c r="O233" s="8">
        <f t="shared" si="68"/>
        <v>0</v>
      </c>
      <c r="P233" s="6">
        <f t="shared" si="74"/>
        <v>4.4000000000000004</v>
      </c>
      <c r="Q233" s="8">
        <f t="shared" si="69"/>
        <v>0.17091803703224137</v>
      </c>
      <c r="R233" s="6">
        <f t="shared" si="74"/>
        <v>73.599999999999994</v>
      </c>
      <c r="S233" s="8">
        <f t="shared" si="75"/>
        <v>2.8589926194484003</v>
      </c>
    </row>
    <row r="234" spans="1:19" ht="33" x14ac:dyDescent="0.3">
      <c r="A234" s="4" t="s">
        <v>27</v>
      </c>
      <c r="B234" s="7">
        <f>SUM(B215:B233)</f>
        <v>13724</v>
      </c>
      <c r="C234" s="1">
        <f t="shared" si="64"/>
        <v>88.851482584487897</v>
      </c>
      <c r="D234" s="7">
        <f>SUM(D215:D233)</f>
        <v>78</v>
      </c>
      <c r="E234" s="1">
        <f t="shared" si="65"/>
        <v>0.50498510941344033</v>
      </c>
      <c r="F234" s="7">
        <f>SUM(F215:F233)</f>
        <v>1644</v>
      </c>
      <c r="G234" s="1">
        <f t="shared" si="66"/>
        <v>10.643532306098665</v>
      </c>
      <c r="H234" s="7">
        <f>SUM(H215:H233)</f>
        <v>15446</v>
      </c>
      <c r="I234" s="1">
        <f t="shared" si="73"/>
        <v>100</v>
      </c>
      <c r="K234" s="4" t="s">
        <v>27</v>
      </c>
      <c r="L234" s="7">
        <f t="shared" ref="L234" si="93">B234/6</f>
        <v>2287.3333333333335</v>
      </c>
      <c r="M234" s="1">
        <f t="shared" si="67"/>
        <v>88.851482584487897</v>
      </c>
      <c r="N234" s="7">
        <f t="shared" ref="N234" si="94">D234/6</f>
        <v>13</v>
      </c>
      <c r="O234" s="1">
        <f t="shared" si="68"/>
        <v>0.50498510941344033</v>
      </c>
      <c r="P234" s="7">
        <f t="shared" ref="P234" si="95">F234/6</f>
        <v>274</v>
      </c>
      <c r="Q234" s="1">
        <f t="shared" si="69"/>
        <v>10.643532306098665</v>
      </c>
      <c r="R234" s="7">
        <f t="shared" ref="R234" si="96">H234/6</f>
        <v>2574.3333333333335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37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37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17</v>
      </c>
      <c r="C241" s="8">
        <f t="shared" ref="C241:C260" si="97">B241/$H$260*100</f>
        <v>0.38357400722021662</v>
      </c>
      <c r="D241" s="5">
        <f>D136+D162</f>
        <v>0</v>
      </c>
      <c r="E241" s="8">
        <f t="shared" ref="E241:E260" si="98">D241/$H$260*100</f>
        <v>0</v>
      </c>
      <c r="F241" s="5">
        <f>F136+F162</f>
        <v>3</v>
      </c>
      <c r="G241" s="8">
        <f t="shared" ref="G241:G260" si="99">F241/$H$260*100</f>
        <v>6.7689530685920568E-2</v>
      </c>
      <c r="H241" s="6">
        <f>B241+D241+F241</f>
        <v>20</v>
      </c>
      <c r="I241" s="8">
        <f>H241/$H$260*100</f>
        <v>0.45126353790613716</v>
      </c>
      <c r="K241" s="5" t="s">
        <v>3</v>
      </c>
      <c r="L241" s="6">
        <f>B241/2</f>
        <v>8.5</v>
      </c>
      <c r="M241" s="8">
        <f t="shared" ref="M241:M260" si="100">L241/$R$260*100</f>
        <v>0.38357400722021662</v>
      </c>
      <c r="N241" s="6">
        <f>D241/2</f>
        <v>0</v>
      </c>
      <c r="O241" s="8">
        <f>N241/$R$260*100</f>
        <v>0</v>
      </c>
      <c r="P241" s="6">
        <f>F241/2</f>
        <v>1.5</v>
      </c>
      <c r="Q241" s="8">
        <f t="shared" ref="Q241:Q260" si="101">P241/$R$260*100</f>
        <v>6.7689530685920568E-2</v>
      </c>
      <c r="R241" s="6">
        <f>H241/2</f>
        <v>10</v>
      </c>
      <c r="S241" s="8">
        <f>R241/$R$260*100</f>
        <v>0.45126353790613716</v>
      </c>
    </row>
    <row r="242" spans="1:19" x14ac:dyDescent="0.3">
      <c r="A242" s="5" t="s">
        <v>4</v>
      </c>
      <c r="B242" s="5">
        <f t="shared" ref="B242:D259" si="102">B137+B163</f>
        <v>120</v>
      </c>
      <c r="C242" s="8">
        <f t="shared" si="97"/>
        <v>2.7075812274368229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1</v>
      </c>
      <c r="G242" s="8">
        <f t="shared" si="99"/>
        <v>2.2563176895306861E-2</v>
      </c>
      <c r="H242" s="6">
        <f t="shared" ref="H242:H259" si="104">B242+D242+F242</f>
        <v>121</v>
      </c>
      <c r="I242" s="8">
        <f t="shared" ref="I242:I260" si="105">H242/$H$260*100</f>
        <v>2.7301444043321297</v>
      </c>
      <c r="K242" s="5" t="s">
        <v>4</v>
      </c>
      <c r="L242" s="6">
        <f t="shared" ref="L242:R260" si="106">B242/2</f>
        <v>60</v>
      </c>
      <c r="M242" s="8">
        <f t="shared" si="100"/>
        <v>2.7075812274368229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0.5</v>
      </c>
      <c r="Q242" s="8">
        <f t="shared" si="101"/>
        <v>2.2563176895306861E-2</v>
      </c>
      <c r="R242" s="6">
        <f t="shared" si="106"/>
        <v>60.5</v>
      </c>
      <c r="S242" s="8">
        <f t="shared" ref="S242:S260" si="108">R242/$R$260*100</f>
        <v>2.7301444043321297</v>
      </c>
    </row>
    <row r="243" spans="1:19" x14ac:dyDescent="0.3">
      <c r="A243" s="5" t="s">
        <v>5</v>
      </c>
      <c r="B243" s="5">
        <f t="shared" si="102"/>
        <v>157</v>
      </c>
      <c r="C243" s="8">
        <f t="shared" si="97"/>
        <v>3.5424187725631766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7</v>
      </c>
      <c r="G243" s="8">
        <f t="shared" si="99"/>
        <v>0.15794223826714801</v>
      </c>
      <c r="H243" s="6">
        <f t="shared" si="104"/>
        <v>164</v>
      </c>
      <c r="I243" s="8">
        <f t="shared" si="105"/>
        <v>3.7003610108303246</v>
      </c>
      <c r="K243" s="5" t="s">
        <v>5</v>
      </c>
      <c r="L243" s="6">
        <f t="shared" si="106"/>
        <v>78.5</v>
      </c>
      <c r="M243" s="8">
        <f t="shared" si="100"/>
        <v>3.5424187725631766</v>
      </c>
      <c r="N243" s="6">
        <f t="shared" si="106"/>
        <v>0</v>
      </c>
      <c r="O243" s="8">
        <f t="shared" si="107"/>
        <v>0</v>
      </c>
      <c r="P243" s="6">
        <f t="shared" si="106"/>
        <v>3.5</v>
      </c>
      <c r="Q243" s="8">
        <f t="shared" si="101"/>
        <v>0.15794223826714801</v>
      </c>
      <c r="R243" s="6">
        <f t="shared" si="106"/>
        <v>82</v>
      </c>
      <c r="S243" s="8">
        <f t="shared" si="108"/>
        <v>3.7003610108303246</v>
      </c>
    </row>
    <row r="244" spans="1:19" x14ac:dyDescent="0.3">
      <c r="A244" s="5" t="s">
        <v>6</v>
      </c>
      <c r="B244" s="5">
        <f t="shared" si="102"/>
        <v>232</v>
      </c>
      <c r="C244" s="8">
        <f t="shared" si="97"/>
        <v>5.2346570397111911</v>
      </c>
      <c r="D244" s="5">
        <f t="shared" si="102"/>
        <v>1</v>
      </c>
      <c r="E244" s="8">
        <f t="shared" si="98"/>
        <v>2.2563176895306861E-2</v>
      </c>
      <c r="F244" s="5">
        <f t="shared" ref="F244" si="110">F139+F165</f>
        <v>24</v>
      </c>
      <c r="G244" s="8">
        <f t="shared" si="99"/>
        <v>0.54151624548736454</v>
      </c>
      <c r="H244" s="6">
        <f t="shared" si="104"/>
        <v>257</v>
      </c>
      <c r="I244" s="8">
        <f t="shared" si="105"/>
        <v>5.7987364620938626</v>
      </c>
      <c r="K244" s="5" t="s">
        <v>6</v>
      </c>
      <c r="L244" s="6">
        <f t="shared" si="106"/>
        <v>116</v>
      </c>
      <c r="M244" s="8">
        <f t="shared" si="100"/>
        <v>5.2346570397111911</v>
      </c>
      <c r="N244" s="6">
        <f t="shared" si="106"/>
        <v>0.5</v>
      </c>
      <c r="O244" s="8">
        <f t="shared" si="107"/>
        <v>2.6028110359187923E-2</v>
      </c>
      <c r="P244" s="6">
        <f t="shared" si="106"/>
        <v>12</v>
      </c>
      <c r="Q244" s="8">
        <f t="shared" si="101"/>
        <v>0.54151624548736454</v>
      </c>
      <c r="R244" s="6">
        <f t="shared" si="106"/>
        <v>128.5</v>
      </c>
      <c r="S244" s="8">
        <f t="shared" si="108"/>
        <v>5.7987364620938626</v>
      </c>
    </row>
    <row r="245" spans="1:19" x14ac:dyDescent="0.3">
      <c r="A245" s="5" t="s">
        <v>7</v>
      </c>
      <c r="B245" s="5">
        <f t="shared" si="102"/>
        <v>257</v>
      </c>
      <c r="C245" s="8">
        <f t="shared" si="97"/>
        <v>5.7987364620938626</v>
      </c>
      <c r="D245" s="5">
        <f t="shared" si="102"/>
        <v>7</v>
      </c>
      <c r="E245" s="8">
        <f t="shared" si="98"/>
        <v>0.15794223826714801</v>
      </c>
      <c r="F245" s="5">
        <f t="shared" ref="F245" si="111">F140+F166</f>
        <v>24</v>
      </c>
      <c r="G245" s="8">
        <f t="shared" si="99"/>
        <v>0.54151624548736454</v>
      </c>
      <c r="H245" s="6">
        <f t="shared" si="104"/>
        <v>288</v>
      </c>
      <c r="I245" s="8">
        <f t="shared" si="105"/>
        <v>6.4981949458483745</v>
      </c>
      <c r="K245" s="5" t="s">
        <v>7</v>
      </c>
      <c r="L245" s="6">
        <f t="shared" si="106"/>
        <v>128.5</v>
      </c>
      <c r="M245" s="8">
        <f t="shared" si="100"/>
        <v>5.7987364620938626</v>
      </c>
      <c r="N245" s="6">
        <f t="shared" si="106"/>
        <v>3.5</v>
      </c>
      <c r="O245" s="8">
        <f t="shared" si="107"/>
        <v>0.18219677251431546</v>
      </c>
      <c r="P245" s="6">
        <f t="shared" si="106"/>
        <v>12</v>
      </c>
      <c r="Q245" s="8">
        <f t="shared" si="101"/>
        <v>0.54151624548736454</v>
      </c>
      <c r="R245" s="6">
        <f t="shared" si="106"/>
        <v>144</v>
      </c>
      <c r="S245" s="8">
        <f t="shared" si="108"/>
        <v>6.4981949458483745</v>
      </c>
    </row>
    <row r="246" spans="1:19" x14ac:dyDescent="0.3">
      <c r="A246" s="5" t="s">
        <v>8</v>
      </c>
      <c r="B246" s="5">
        <f t="shared" si="102"/>
        <v>289</v>
      </c>
      <c r="C246" s="8">
        <f t="shared" si="97"/>
        <v>6.5207581227436817</v>
      </c>
      <c r="D246" s="5">
        <f t="shared" si="102"/>
        <v>6</v>
      </c>
      <c r="E246" s="8">
        <f t="shared" si="98"/>
        <v>0.13537906137184114</v>
      </c>
      <c r="F246" s="5">
        <f t="shared" ref="F246" si="112">F141+F167</f>
        <v>44</v>
      </c>
      <c r="G246" s="8">
        <f t="shared" si="99"/>
        <v>0.99277978339350181</v>
      </c>
      <c r="H246" s="6">
        <f t="shared" si="104"/>
        <v>339</v>
      </c>
      <c r="I246" s="8">
        <f t="shared" si="105"/>
        <v>7.6489169675090256</v>
      </c>
      <c r="K246" s="5" t="s">
        <v>8</v>
      </c>
      <c r="L246" s="6">
        <f t="shared" si="106"/>
        <v>144.5</v>
      </c>
      <c r="M246" s="8">
        <f t="shared" si="100"/>
        <v>6.5207581227436817</v>
      </c>
      <c r="N246" s="6">
        <f t="shared" si="106"/>
        <v>3</v>
      </c>
      <c r="O246" s="8">
        <f t="shared" si="107"/>
        <v>0.15616866215512754</v>
      </c>
      <c r="P246" s="6">
        <f t="shared" si="106"/>
        <v>22</v>
      </c>
      <c r="Q246" s="8">
        <f t="shared" si="101"/>
        <v>0.99277978339350181</v>
      </c>
      <c r="R246" s="6">
        <f t="shared" si="106"/>
        <v>169.5</v>
      </c>
      <c r="S246" s="8">
        <f t="shared" si="108"/>
        <v>7.6489169675090256</v>
      </c>
    </row>
    <row r="247" spans="1:19" x14ac:dyDescent="0.3">
      <c r="A247" s="5" t="s">
        <v>9</v>
      </c>
      <c r="B247" s="5">
        <f t="shared" si="102"/>
        <v>288</v>
      </c>
      <c r="C247" s="8">
        <f t="shared" si="97"/>
        <v>6.4981949458483745</v>
      </c>
      <c r="D247" s="5">
        <f t="shared" si="102"/>
        <v>11</v>
      </c>
      <c r="E247" s="8">
        <f t="shared" si="98"/>
        <v>0.24819494584837545</v>
      </c>
      <c r="F247" s="5">
        <f t="shared" ref="F247" si="113">F142+F168</f>
        <v>19</v>
      </c>
      <c r="G247" s="8">
        <f t="shared" si="99"/>
        <v>0.42870036101083037</v>
      </c>
      <c r="H247" s="6">
        <f t="shared" si="104"/>
        <v>318</v>
      </c>
      <c r="I247" s="8">
        <f t="shared" si="105"/>
        <v>7.1750902527075819</v>
      </c>
      <c r="K247" s="5" t="s">
        <v>9</v>
      </c>
      <c r="L247" s="6">
        <f t="shared" si="106"/>
        <v>144</v>
      </c>
      <c r="M247" s="8">
        <f t="shared" si="100"/>
        <v>6.4981949458483745</v>
      </c>
      <c r="N247" s="6">
        <f t="shared" si="106"/>
        <v>5.5</v>
      </c>
      <c r="O247" s="8">
        <f t="shared" si="107"/>
        <v>0.28630921395106712</v>
      </c>
      <c r="P247" s="6">
        <f t="shared" si="106"/>
        <v>9.5</v>
      </c>
      <c r="Q247" s="8">
        <f t="shared" si="101"/>
        <v>0.42870036101083037</v>
      </c>
      <c r="R247" s="6">
        <f t="shared" si="106"/>
        <v>159</v>
      </c>
      <c r="S247" s="8">
        <f t="shared" si="108"/>
        <v>7.1750902527075819</v>
      </c>
    </row>
    <row r="248" spans="1:19" x14ac:dyDescent="0.3">
      <c r="A248" s="5" t="s">
        <v>10</v>
      </c>
      <c r="B248" s="5">
        <f t="shared" si="102"/>
        <v>266</v>
      </c>
      <c r="C248" s="8">
        <f t="shared" si="97"/>
        <v>6.0018050541516246</v>
      </c>
      <c r="D248" s="5">
        <f t="shared" si="102"/>
        <v>9</v>
      </c>
      <c r="E248" s="8">
        <f t="shared" si="98"/>
        <v>0.2030685920577617</v>
      </c>
      <c r="F248" s="5">
        <f t="shared" ref="F248" si="114">F143+F169</f>
        <v>40</v>
      </c>
      <c r="G248" s="8">
        <f t="shared" si="99"/>
        <v>0.90252707581227432</v>
      </c>
      <c r="H248" s="6">
        <f t="shared" si="104"/>
        <v>315</v>
      </c>
      <c r="I248" s="8">
        <f t="shared" si="105"/>
        <v>7.1074007220216604</v>
      </c>
      <c r="K248" s="5" t="s">
        <v>10</v>
      </c>
      <c r="L248" s="6">
        <f t="shared" si="106"/>
        <v>133</v>
      </c>
      <c r="M248" s="8">
        <f t="shared" si="100"/>
        <v>6.0018050541516246</v>
      </c>
      <c r="N248" s="6">
        <f t="shared" si="106"/>
        <v>4.5</v>
      </c>
      <c r="O248" s="8">
        <f t="shared" si="107"/>
        <v>0.2342529932326913</v>
      </c>
      <c r="P248" s="6">
        <f t="shared" si="106"/>
        <v>20</v>
      </c>
      <c r="Q248" s="8">
        <f t="shared" si="101"/>
        <v>0.90252707581227432</v>
      </c>
      <c r="R248" s="6">
        <f t="shared" si="106"/>
        <v>157.5</v>
      </c>
      <c r="S248" s="8">
        <f t="shared" si="108"/>
        <v>7.1074007220216604</v>
      </c>
    </row>
    <row r="249" spans="1:19" x14ac:dyDescent="0.3">
      <c r="A249" s="5" t="s">
        <v>11</v>
      </c>
      <c r="B249" s="5">
        <f t="shared" si="102"/>
        <v>286</v>
      </c>
      <c r="C249" s="8">
        <f t="shared" si="97"/>
        <v>6.453068592057762</v>
      </c>
      <c r="D249" s="5">
        <f t="shared" si="102"/>
        <v>10</v>
      </c>
      <c r="E249" s="8">
        <f t="shared" si="98"/>
        <v>0.22563176895306858</v>
      </c>
      <c r="F249" s="5">
        <f t="shared" ref="F249" si="115">F144+F170</f>
        <v>59</v>
      </c>
      <c r="G249" s="8">
        <f t="shared" si="99"/>
        <v>1.3312274368231047</v>
      </c>
      <c r="H249" s="6">
        <f t="shared" si="104"/>
        <v>355</v>
      </c>
      <c r="I249" s="8">
        <f t="shared" si="105"/>
        <v>8.0099277978339352</v>
      </c>
      <c r="K249" s="5" t="s">
        <v>11</v>
      </c>
      <c r="L249" s="6">
        <f t="shared" si="106"/>
        <v>143</v>
      </c>
      <c r="M249" s="8">
        <f t="shared" si="100"/>
        <v>6.453068592057762</v>
      </c>
      <c r="N249" s="6">
        <f t="shared" si="106"/>
        <v>5</v>
      </c>
      <c r="O249" s="8">
        <f t="shared" si="107"/>
        <v>0.26028110359187923</v>
      </c>
      <c r="P249" s="6">
        <f t="shared" si="106"/>
        <v>29.5</v>
      </c>
      <c r="Q249" s="8">
        <f t="shared" si="101"/>
        <v>1.3312274368231047</v>
      </c>
      <c r="R249" s="6">
        <f t="shared" si="106"/>
        <v>177.5</v>
      </c>
      <c r="S249" s="8">
        <f t="shared" si="108"/>
        <v>8.0099277978339352</v>
      </c>
    </row>
    <row r="250" spans="1:19" x14ac:dyDescent="0.3">
      <c r="A250" s="5" t="s">
        <v>12</v>
      </c>
      <c r="B250" s="5">
        <f t="shared" si="102"/>
        <v>235</v>
      </c>
      <c r="C250" s="8">
        <f t="shared" si="97"/>
        <v>5.3023465703971118</v>
      </c>
      <c r="D250" s="5">
        <f t="shared" si="102"/>
        <v>4</v>
      </c>
      <c r="E250" s="8">
        <f t="shared" si="98"/>
        <v>9.0252707581227443E-2</v>
      </c>
      <c r="F250" s="5">
        <f t="shared" ref="F250" si="116">F145+F171</f>
        <v>33</v>
      </c>
      <c r="G250" s="8">
        <f t="shared" si="99"/>
        <v>0.74458483754512639</v>
      </c>
      <c r="H250" s="6">
        <f t="shared" si="104"/>
        <v>272</v>
      </c>
      <c r="I250" s="8">
        <f t="shared" si="105"/>
        <v>6.1371841155234659</v>
      </c>
      <c r="K250" s="5" t="s">
        <v>12</v>
      </c>
      <c r="L250" s="6">
        <f t="shared" si="106"/>
        <v>117.5</v>
      </c>
      <c r="M250" s="8">
        <f t="shared" si="100"/>
        <v>5.3023465703971118</v>
      </c>
      <c r="N250" s="6">
        <f t="shared" si="106"/>
        <v>2</v>
      </c>
      <c r="O250" s="8">
        <f t="shared" si="107"/>
        <v>0.10411244143675169</v>
      </c>
      <c r="P250" s="6">
        <f t="shared" si="106"/>
        <v>16.5</v>
      </c>
      <c r="Q250" s="8">
        <f t="shared" si="101"/>
        <v>0.74458483754512639</v>
      </c>
      <c r="R250" s="6">
        <f t="shared" si="106"/>
        <v>136</v>
      </c>
      <c r="S250" s="8">
        <f t="shared" si="108"/>
        <v>6.1371841155234659</v>
      </c>
    </row>
    <row r="251" spans="1:19" x14ac:dyDescent="0.3">
      <c r="A251" s="5" t="s">
        <v>13</v>
      </c>
      <c r="B251" s="5">
        <f t="shared" si="102"/>
        <v>207</v>
      </c>
      <c r="C251" s="8">
        <f t="shared" si="97"/>
        <v>4.6705776173285196</v>
      </c>
      <c r="D251" s="5">
        <f t="shared" si="102"/>
        <v>10</v>
      </c>
      <c r="E251" s="8">
        <f t="shared" si="98"/>
        <v>0.22563176895306858</v>
      </c>
      <c r="F251" s="5">
        <f t="shared" ref="F251" si="117">F146+F172</f>
        <v>26</v>
      </c>
      <c r="G251" s="8">
        <f t="shared" si="99"/>
        <v>0.58664259927797835</v>
      </c>
      <c r="H251" s="6">
        <f t="shared" si="104"/>
        <v>243</v>
      </c>
      <c r="I251" s="8">
        <f t="shared" si="105"/>
        <v>5.4828519855595665</v>
      </c>
      <c r="K251" s="5" t="s">
        <v>13</v>
      </c>
      <c r="L251" s="6">
        <f t="shared" si="106"/>
        <v>103.5</v>
      </c>
      <c r="M251" s="8">
        <f t="shared" si="100"/>
        <v>4.6705776173285196</v>
      </c>
      <c r="N251" s="6">
        <f t="shared" si="106"/>
        <v>5</v>
      </c>
      <c r="O251" s="8">
        <f t="shared" si="107"/>
        <v>0.26028110359187923</v>
      </c>
      <c r="P251" s="6">
        <f t="shared" si="106"/>
        <v>13</v>
      </c>
      <c r="Q251" s="8">
        <f t="shared" si="101"/>
        <v>0.58664259927797835</v>
      </c>
      <c r="R251" s="6">
        <f t="shared" si="106"/>
        <v>121.5</v>
      </c>
      <c r="S251" s="8">
        <f t="shared" si="108"/>
        <v>5.4828519855595665</v>
      </c>
    </row>
    <row r="252" spans="1:19" x14ac:dyDescent="0.3">
      <c r="A252" s="5" t="s">
        <v>14</v>
      </c>
      <c r="B252" s="5">
        <f t="shared" si="102"/>
        <v>259</v>
      </c>
      <c r="C252" s="8">
        <f t="shared" si="97"/>
        <v>5.8438628158844761</v>
      </c>
      <c r="D252" s="5">
        <f t="shared" si="102"/>
        <v>3</v>
      </c>
      <c r="E252" s="8">
        <f t="shared" si="98"/>
        <v>6.7689530685920568E-2</v>
      </c>
      <c r="F252" s="5">
        <f t="shared" ref="F252" si="118">F147+F173</f>
        <v>40</v>
      </c>
      <c r="G252" s="8">
        <f t="shared" si="99"/>
        <v>0.90252707581227432</v>
      </c>
      <c r="H252" s="6">
        <f t="shared" si="104"/>
        <v>302</v>
      </c>
      <c r="I252" s="8">
        <f t="shared" si="105"/>
        <v>6.8140794223826715</v>
      </c>
      <c r="K252" s="5" t="s">
        <v>14</v>
      </c>
      <c r="L252" s="6">
        <f t="shared" si="106"/>
        <v>129.5</v>
      </c>
      <c r="M252" s="8">
        <f t="shared" si="100"/>
        <v>5.8438628158844761</v>
      </c>
      <c r="N252" s="6">
        <f t="shared" si="106"/>
        <v>1.5</v>
      </c>
      <c r="O252" s="8">
        <f t="shared" si="107"/>
        <v>7.8084331077563768E-2</v>
      </c>
      <c r="P252" s="6">
        <f t="shared" si="106"/>
        <v>20</v>
      </c>
      <c r="Q252" s="8">
        <f t="shared" si="101"/>
        <v>0.90252707581227432</v>
      </c>
      <c r="R252" s="6">
        <f t="shared" si="106"/>
        <v>151</v>
      </c>
      <c r="S252" s="8">
        <f t="shared" si="108"/>
        <v>6.8140794223826715</v>
      </c>
    </row>
    <row r="253" spans="1:19" x14ac:dyDescent="0.3">
      <c r="A253" s="5" t="s">
        <v>15</v>
      </c>
      <c r="B253" s="5">
        <f t="shared" si="102"/>
        <v>262</v>
      </c>
      <c r="C253" s="8">
        <f t="shared" si="97"/>
        <v>5.9115523465703967</v>
      </c>
      <c r="D253" s="5">
        <f t="shared" si="102"/>
        <v>6</v>
      </c>
      <c r="E253" s="8">
        <f t="shared" si="98"/>
        <v>0.13537906137184114</v>
      </c>
      <c r="F253" s="5">
        <f t="shared" ref="F253" si="119">F148+F174</f>
        <v>61</v>
      </c>
      <c r="G253" s="8">
        <f t="shared" si="99"/>
        <v>1.3763537906137184</v>
      </c>
      <c r="H253" s="6">
        <f t="shared" si="104"/>
        <v>329</v>
      </c>
      <c r="I253" s="8">
        <f t="shared" si="105"/>
        <v>7.4232851985559565</v>
      </c>
      <c r="K253" s="5" t="s">
        <v>15</v>
      </c>
      <c r="L253" s="6">
        <f t="shared" si="106"/>
        <v>131</v>
      </c>
      <c r="M253" s="8">
        <f t="shared" si="100"/>
        <v>5.9115523465703967</v>
      </c>
      <c r="N253" s="6">
        <f t="shared" si="106"/>
        <v>3</v>
      </c>
      <c r="O253" s="8">
        <f t="shared" si="107"/>
        <v>0.15616866215512754</v>
      </c>
      <c r="P253" s="6">
        <f t="shared" si="106"/>
        <v>30.5</v>
      </c>
      <c r="Q253" s="8">
        <f t="shared" si="101"/>
        <v>1.3763537906137184</v>
      </c>
      <c r="R253" s="6">
        <f t="shared" si="106"/>
        <v>164.5</v>
      </c>
      <c r="S253" s="8">
        <f t="shared" si="108"/>
        <v>7.4232851985559565</v>
      </c>
    </row>
    <row r="254" spans="1:19" x14ac:dyDescent="0.3">
      <c r="A254" s="5" t="s">
        <v>16</v>
      </c>
      <c r="B254" s="5">
        <f t="shared" si="102"/>
        <v>208</v>
      </c>
      <c r="C254" s="8">
        <f t="shared" si="97"/>
        <v>4.6931407942238268</v>
      </c>
      <c r="D254" s="5">
        <f t="shared" si="102"/>
        <v>2</v>
      </c>
      <c r="E254" s="8">
        <f t="shared" si="98"/>
        <v>4.5126353790613721E-2</v>
      </c>
      <c r="F254" s="5">
        <f t="shared" ref="F254" si="120">F149+F175</f>
        <v>24</v>
      </c>
      <c r="G254" s="8">
        <f t="shared" si="99"/>
        <v>0.54151624548736454</v>
      </c>
      <c r="H254" s="6">
        <f t="shared" si="104"/>
        <v>234</v>
      </c>
      <c r="I254" s="8">
        <f t="shared" si="105"/>
        <v>5.2797833935018055</v>
      </c>
      <c r="K254" s="5" t="s">
        <v>16</v>
      </c>
      <c r="L254" s="6">
        <f t="shared" si="106"/>
        <v>104</v>
      </c>
      <c r="M254" s="8">
        <f t="shared" si="100"/>
        <v>4.6931407942238268</v>
      </c>
      <c r="N254" s="6">
        <f t="shared" si="106"/>
        <v>1</v>
      </c>
      <c r="O254" s="8">
        <f t="shared" si="107"/>
        <v>5.2056220718375845E-2</v>
      </c>
      <c r="P254" s="6">
        <f t="shared" si="106"/>
        <v>12</v>
      </c>
      <c r="Q254" s="8">
        <f t="shared" si="101"/>
        <v>0.54151624548736454</v>
      </c>
      <c r="R254" s="6">
        <f t="shared" si="106"/>
        <v>117</v>
      </c>
      <c r="S254" s="8">
        <f t="shared" si="108"/>
        <v>5.2797833935018055</v>
      </c>
    </row>
    <row r="255" spans="1:19" x14ac:dyDescent="0.3">
      <c r="A255" s="5" t="s">
        <v>17</v>
      </c>
      <c r="B255" s="5">
        <f t="shared" si="102"/>
        <v>162</v>
      </c>
      <c r="C255" s="8">
        <f t="shared" si="97"/>
        <v>3.6552346570397112</v>
      </c>
      <c r="D255" s="5">
        <f t="shared" si="102"/>
        <v>1</v>
      </c>
      <c r="E255" s="8">
        <f t="shared" si="98"/>
        <v>2.2563176895306861E-2</v>
      </c>
      <c r="F255" s="5">
        <f t="shared" ref="F255" si="121">F150+F176</f>
        <v>27</v>
      </c>
      <c r="G255" s="8">
        <f t="shared" si="99"/>
        <v>0.6092057761732852</v>
      </c>
      <c r="H255" s="6">
        <f t="shared" si="104"/>
        <v>190</v>
      </c>
      <c r="I255" s="8">
        <f t="shared" si="105"/>
        <v>4.2870036101083029</v>
      </c>
      <c r="K255" s="5" t="s">
        <v>17</v>
      </c>
      <c r="L255" s="6">
        <f t="shared" si="106"/>
        <v>81</v>
      </c>
      <c r="M255" s="8">
        <f t="shared" si="100"/>
        <v>3.6552346570397112</v>
      </c>
      <c r="N255" s="6">
        <f t="shared" si="106"/>
        <v>0.5</v>
      </c>
      <c r="O255" s="8">
        <f t="shared" si="107"/>
        <v>2.6028110359187923E-2</v>
      </c>
      <c r="P255" s="6">
        <f t="shared" si="106"/>
        <v>13.5</v>
      </c>
      <c r="Q255" s="8">
        <f t="shared" si="101"/>
        <v>0.6092057761732852</v>
      </c>
      <c r="R255" s="6">
        <f t="shared" si="106"/>
        <v>95</v>
      </c>
      <c r="S255" s="8">
        <f t="shared" si="108"/>
        <v>4.2870036101083029</v>
      </c>
    </row>
    <row r="256" spans="1:19" x14ac:dyDescent="0.3">
      <c r="A256" s="5" t="s">
        <v>18</v>
      </c>
      <c r="B256" s="5">
        <f t="shared" si="102"/>
        <v>172</v>
      </c>
      <c r="C256" s="8">
        <f t="shared" si="97"/>
        <v>3.8808664259927803</v>
      </c>
      <c r="D256" s="5">
        <f t="shared" si="102"/>
        <v>1</v>
      </c>
      <c r="E256" s="8">
        <f t="shared" si="98"/>
        <v>2.2563176895306861E-2</v>
      </c>
      <c r="F256" s="5">
        <f t="shared" ref="F256" si="122">F151+F177</f>
        <v>26</v>
      </c>
      <c r="G256" s="8">
        <f t="shared" si="99"/>
        <v>0.58664259927797835</v>
      </c>
      <c r="H256" s="6">
        <f t="shared" si="104"/>
        <v>199</v>
      </c>
      <c r="I256" s="8">
        <f t="shared" si="105"/>
        <v>4.4900722021660648</v>
      </c>
      <c r="K256" s="5" t="s">
        <v>18</v>
      </c>
      <c r="L256" s="6">
        <f t="shared" si="106"/>
        <v>86</v>
      </c>
      <c r="M256" s="8">
        <f t="shared" si="100"/>
        <v>3.8808664259927803</v>
      </c>
      <c r="N256" s="6">
        <f t="shared" si="106"/>
        <v>0.5</v>
      </c>
      <c r="O256" s="8">
        <f t="shared" si="107"/>
        <v>2.6028110359187923E-2</v>
      </c>
      <c r="P256" s="6">
        <f t="shared" si="106"/>
        <v>13</v>
      </c>
      <c r="Q256" s="8">
        <f t="shared" si="101"/>
        <v>0.58664259927797835</v>
      </c>
      <c r="R256" s="6">
        <f t="shared" si="106"/>
        <v>99.5</v>
      </c>
      <c r="S256" s="8">
        <f t="shared" si="108"/>
        <v>4.4900722021660648</v>
      </c>
    </row>
    <row r="257" spans="1:19" x14ac:dyDescent="0.3">
      <c r="A257" s="5" t="s">
        <v>19</v>
      </c>
      <c r="B257" s="5">
        <f t="shared" si="102"/>
        <v>195</v>
      </c>
      <c r="C257" s="8">
        <f t="shared" si="97"/>
        <v>4.3998194945848379</v>
      </c>
      <c r="D257" s="5">
        <f t="shared" si="102"/>
        <v>0</v>
      </c>
      <c r="E257" s="8">
        <f t="shared" si="98"/>
        <v>0</v>
      </c>
      <c r="F257" s="5">
        <f t="shared" ref="F257" si="123">F152+F178</f>
        <v>28</v>
      </c>
      <c r="G257" s="8">
        <f t="shared" si="99"/>
        <v>0.63176895306859204</v>
      </c>
      <c r="H257" s="6">
        <f t="shared" si="104"/>
        <v>223</v>
      </c>
      <c r="I257" s="8">
        <f t="shared" si="105"/>
        <v>5.0315884476534301</v>
      </c>
      <c r="K257" s="5" t="s">
        <v>19</v>
      </c>
      <c r="L257" s="6">
        <f t="shared" si="106"/>
        <v>97.5</v>
      </c>
      <c r="M257" s="8">
        <f t="shared" si="100"/>
        <v>4.3998194945848379</v>
      </c>
      <c r="N257" s="6">
        <f t="shared" si="106"/>
        <v>0</v>
      </c>
      <c r="O257" s="8">
        <f t="shared" si="107"/>
        <v>0</v>
      </c>
      <c r="P257" s="6">
        <f t="shared" si="106"/>
        <v>14</v>
      </c>
      <c r="Q257" s="8">
        <f t="shared" si="101"/>
        <v>0.63176895306859204</v>
      </c>
      <c r="R257" s="6">
        <f t="shared" si="106"/>
        <v>111.5</v>
      </c>
      <c r="S257" s="8">
        <f t="shared" si="108"/>
        <v>5.0315884476534301</v>
      </c>
    </row>
    <row r="258" spans="1:19" x14ac:dyDescent="0.3">
      <c r="A258" s="5" t="s">
        <v>20</v>
      </c>
      <c r="B258" s="5">
        <f t="shared" si="102"/>
        <v>123</v>
      </c>
      <c r="C258" s="8">
        <f t="shared" si="97"/>
        <v>2.7752707581227436</v>
      </c>
      <c r="D258" s="5">
        <f t="shared" si="102"/>
        <v>0</v>
      </c>
      <c r="E258" s="8">
        <f t="shared" si="98"/>
        <v>0</v>
      </c>
      <c r="F258" s="5">
        <f t="shared" ref="F258" si="124">F153+F179</f>
        <v>19</v>
      </c>
      <c r="G258" s="8">
        <f t="shared" si="99"/>
        <v>0.42870036101083037</v>
      </c>
      <c r="H258" s="6">
        <f t="shared" si="104"/>
        <v>142</v>
      </c>
      <c r="I258" s="8">
        <f t="shared" si="105"/>
        <v>3.2039711191335738</v>
      </c>
      <c r="K258" s="5" t="s">
        <v>20</v>
      </c>
      <c r="L258" s="6">
        <f t="shared" si="106"/>
        <v>61.5</v>
      </c>
      <c r="M258" s="8">
        <f t="shared" si="100"/>
        <v>2.7752707581227436</v>
      </c>
      <c r="N258" s="6">
        <f t="shared" si="106"/>
        <v>0</v>
      </c>
      <c r="O258" s="8">
        <f t="shared" si="107"/>
        <v>0</v>
      </c>
      <c r="P258" s="6">
        <f t="shared" si="106"/>
        <v>9.5</v>
      </c>
      <c r="Q258" s="8">
        <f t="shared" si="101"/>
        <v>0.42870036101083037</v>
      </c>
      <c r="R258" s="6">
        <f t="shared" si="106"/>
        <v>71</v>
      </c>
      <c r="S258" s="8">
        <f t="shared" si="108"/>
        <v>3.2039711191335738</v>
      </c>
    </row>
    <row r="259" spans="1:19" x14ac:dyDescent="0.3">
      <c r="A259" s="5" t="s">
        <v>21</v>
      </c>
      <c r="B259" s="5">
        <f t="shared" si="102"/>
        <v>107</v>
      </c>
      <c r="C259" s="8">
        <f t="shared" si="97"/>
        <v>2.414259927797834</v>
      </c>
      <c r="D259" s="5">
        <f t="shared" si="102"/>
        <v>0</v>
      </c>
      <c r="E259" s="8">
        <f t="shared" si="98"/>
        <v>0</v>
      </c>
      <c r="F259" s="5">
        <f t="shared" ref="F259" si="125">F154+F180</f>
        <v>14</v>
      </c>
      <c r="G259" s="8">
        <f t="shared" si="99"/>
        <v>0.31588447653429602</v>
      </c>
      <c r="H259" s="6">
        <f t="shared" si="104"/>
        <v>121</v>
      </c>
      <c r="I259" s="8">
        <f t="shared" si="105"/>
        <v>2.7301444043321297</v>
      </c>
      <c r="K259" s="5" t="s">
        <v>21</v>
      </c>
      <c r="L259" s="6">
        <f t="shared" si="106"/>
        <v>53.5</v>
      </c>
      <c r="M259" s="8">
        <f t="shared" si="100"/>
        <v>2.414259927797834</v>
      </c>
      <c r="N259" s="6">
        <f t="shared" si="106"/>
        <v>0</v>
      </c>
      <c r="O259" s="8">
        <f t="shared" si="107"/>
        <v>0</v>
      </c>
      <c r="P259" s="6">
        <f t="shared" si="106"/>
        <v>7</v>
      </c>
      <c r="Q259" s="8">
        <f t="shared" si="101"/>
        <v>0.31588447653429602</v>
      </c>
      <c r="R259" s="6">
        <f t="shared" si="106"/>
        <v>60.5</v>
      </c>
      <c r="S259" s="8">
        <f t="shared" si="108"/>
        <v>2.7301444043321297</v>
      </c>
    </row>
    <row r="260" spans="1:19" ht="33" x14ac:dyDescent="0.3">
      <c r="A260" s="4" t="s">
        <v>27</v>
      </c>
      <c r="B260" s="7">
        <f>SUM(B241:B259)</f>
        <v>3842</v>
      </c>
      <c r="C260" s="1">
        <f t="shared" si="97"/>
        <v>86.687725631768956</v>
      </c>
      <c r="D260" s="7">
        <f>SUM(D241:D259)</f>
        <v>71</v>
      </c>
      <c r="E260" s="1">
        <f t="shared" si="98"/>
        <v>1.6019855595667869</v>
      </c>
      <c r="F260" s="7">
        <f>SUM(F241:F259)</f>
        <v>519</v>
      </c>
      <c r="G260" s="1">
        <f t="shared" si="99"/>
        <v>11.710288808664259</v>
      </c>
      <c r="H260" s="7">
        <f>SUM(H241:H259)</f>
        <v>4432</v>
      </c>
      <c r="I260" s="1">
        <f t="shared" si="105"/>
        <v>100</v>
      </c>
      <c r="K260" s="4" t="s">
        <v>27</v>
      </c>
      <c r="L260" s="7">
        <f t="shared" si="106"/>
        <v>1921</v>
      </c>
      <c r="M260" s="1">
        <f t="shared" si="100"/>
        <v>86.687725631768956</v>
      </c>
      <c r="N260" s="7">
        <f t="shared" si="106"/>
        <v>35.5</v>
      </c>
      <c r="O260" s="1">
        <f t="shared" si="107"/>
        <v>1.8479958355023425</v>
      </c>
      <c r="P260" s="7">
        <f t="shared" si="106"/>
        <v>259.5</v>
      </c>
      <c r="Q260" s="1">
        <f t="shared" si="101"/>
        <v>11.710288808664259</v>
      </c>
      <c r="R260" s="7">
        <f t="shared" si="106"/>
        <v>2216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36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67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28</v>
      </c>
      <c r="C6" s="8">
        <f>B6/$H$25*100</f>
        <v>1.0237659963436929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28</v>
      </c>
      <c r="I6" s="8">
        <f>H6/$H$25*100</f>
        <v>1.0237659963436929</v>
      </c>
    </row>
    <row r="7" spans="1:9" x14ac:dyDescent="0.3">
      <c r="A7" s="5" t="s">
        <v>4</v>
      </c>
      <c r="B7" s="5">
        <v>95</v>
      </c>
      <c r="C7" s="8">
        <f t="shared" ref="C7:E22" si="0">B7/$H$25*100</f>
        <v>3.4734917733089579</v>
      </c>
      <c r="D7" s="5">
        <v>0</v>
      </c>
      <c r="E7" s="8">
        <f t="shared" si="0"/>
        <v>0</v>
      </c>
      <c r="F7" s="5">
        <v>4</v>
      </c>
      <c r="G7" s="8">
        <f t="shared" ref="G7:G25" si="1">F7/$H$25*100</f>
        <v>0.14625228519195613</v>
      </c>
      <c r="H7" s="5">
        <f t="shared" ref="H7:H24" si="2">SUM(B7,D7,F7)</f>
        <v>99</v>
      </c>
      <c r="I7" s="8">
        <f t="shared" ref="I7:I25" si="3">H7/$H$25*100</f>
        <v>3.6197440585009142</v>
      </c>
    </row>
    <row r="8" spans="1:9" x14ac:dyDescent="0.3">
      <c r="A8" s="5" t="s">
        <v>5</v>
      </c>
      <c r="B8" s="5">
        <v>123</v>
      </c>
      <c r="C8" s="8">
        <f t="shared" si="0"/>
        <v>4.4972577696526512</v>
      </c>
      <c r="D8" s="5">
        <v>2</v>
      </c>
      <c r="E8" s="8">
        <f t="shared" si="0"/>
        <v>7.3126142595978064E-2</v>
      </c>
      <c r="F8" s="5">
        <v>23</v>
      </c>
      <c r="G8" s="8">
        <f t="shared" si="1"/>
        <v>0.84095063985374785</v>
      </c>
      <c r="H8" s="5">
        <f t="shared" si="2"/>
        <v>148</v>
      </c>
      <c r="I8" s="8">
        <f t="shared" si="3"/>
        <v>5.4113345521023763</v>
      </c>
    </row>
    <row r="9" spans="1:9" x14ac:dyDescent="0.3">
      <c r="A9" s="5" t="s">
        <v>6</v>
      </c>
      <c r="B9" s="5">
        <v>177</v>
      </c>
      <c r="C9" s="8">
        <f t="shared" si="0"/>
        <v>6.4716636197440582</v>
      </c>
      <c r="D9" s="5">
        <v>0</v>
      </c>
      <c r="E9" s="8">
        <f t="shared" si="0"/>
        <v>0</v>
      </c>
      <c r="F9" s="5">
        <v>5</v>
      </c>
      <c r="G9" s="8">
        <f t="shared" si="1"/>
        <v>0.18281535648994515</v>
      </c>
      <c r="H9" s="5">
        <f t="shared" si="2"/>
        <v>182</v>
      </c>
      <c r="I9" s="8">
        <f t="shared" si="3"/>
        <v>6.6544789762340031</v>
      </c>
    </row>
    <row r="10" spans="1:9" x14ac:dyDescent="0.3">
      <c r="A10" s="5" t="s">
        <v>7</v>
      </c>
      <c r="B10" s="5">
        <v>149</v>
      </c>
      <c r="C10" s="8">
        <f t="shared" si="0"/>
        <v>5.4478976234003653</v>
      </c>
      <c r="D10" s="5">
        <v>0</v>
      </c>
      <c r="E10" s="8">
        <f t="shared" si="0"/>
        <v>0</v>
      </c>
      <c r="F10" s="5">
        <v>2</v>
      </c>
      <c r="G10" s="8">
        <f t="shared" si="1"/>
        <v>7.3126142595978064E-2</v>
      </c>
      <c r="H10" s="5">
        <f t="shared" si="2"/>
        <v>151</v>
      </c>
      <c r="I10" s="8">
        <f t="shared" si="3"/>
        <v>5.5210237659963441</v>
      </c>
    </row>
    <row r="11" spans="1:9" x14ac:dyDescent="0.3">
      <c r="A11" s="5" t="s">
        <v>8</v>
      </c>
      <c r="B11" s="5">
        <v>81</v>
      </c>
      <c r="C11" s="8">
        <f t="shared" si="0"/>
        <v>2.9616087751371114</v>
      </c>
      <c r="D11" s="5">
        <v>0</v>
      </c>
      <c r="E11" s="8">
        <f t="shared" si="0"/>
        <v>0</v>
      </c>
      <c r="F11" s="5">
        <v>2</v>
      </c>
      <c r="G11" s="8">
        <f t="shared" si="1"/>
        <v>7.3126142595978064E-2</v>
      </c>
      <c r="H11" s="5">
        <f t="shared" si="2"/>
        <v>83</v>
      </c>
      <c r="I11" s="8">
        <f t="shared" si="3"/>
        <v>3.0347349177330898</v>
      </c>
    </row>
    <row r="12" spans="1:9" x14ac:dyDescent="0.3">
      <c r="A12" s="5" t="s">
        <v>9</v>
      </c>
      <c r="B12" s="5">
        <v>93</v>
      </c>
      <c r="C12" s="8">
        <f t="shared" si="0"/>
        <v>3.4003656307129799</v>
      </c>
      <c r="D12" s="5">
        <v>0</v>
      </c>
      <c r="E12" s="8">
        <f t="shared" si="0"/>
        <v>0</v>
      </c>
      <c r="F12" s="5">
        <v>5</v>
      </c>
      <c r="G12" s="8">
        <f t="shared" si="1"/>
        <v>0.18281535648994515</v>
      </c>
      <c r="H12" s="5">
        <f t="shared" si="2"/>
        <v>98</v>
      </c>
      <c r="I12" s="8">
        <f t="shared" si="3"/>
        <v>3.5831809872029252</v>
      </c>
    </row>
    <row r="13" spans="1:9" x14ac:dyDescent="0.3">
      <c r="A13" s="5" t="s">
        <v>10</v>
      </c>
      <c r="B13" s="5">
        <v>109</v>
      </c>
      <c r="C13" s="8">
        <f t="shared" si="0"/>
        <v>3.9853747714808039</v>
      </c>
      <c r="D13" s="5">
        <v>0</v>
      </c>
      <c r="E13" s="8">
        <f t="shared" si="0"/>
        <v>0</v>
      </c>
      <c r="F13" s="5">
        <v>1</v>
      </c>
      <c r="G13" s="8">
        <f t="shared" si="1"/>
        <v>3.6563071297989032E-2</v>
      </c>
      <c r="H13" s="5">
        <f t="shared" si="2"/>
        <v>110</v>
      </c>
      <c r="I13" s="8">
        <f t="shared" si="3"/>
        <v>4.0219378427787937</v>
      </c>
    </row>
    <row r="14" spans="1:9" x14ac:dyDescent="0.3">
      <c r="A14" s="5" t="s">
        <v>11</v>
      </c>
      <c r="B14" s="5">
        <v>117</v>
      </c>
      <c r="C14" s="8">
        <f t="shared" si="0"/>
        <v>4.2778793418647165</v>
      </c>
      <c r="D14" s="5">
        <v>0</v>
      </c>
      <c r="E14" s="8">
        <f t="shared" si="0"/>
        <v>0</v>
      </c>
      <c r="F14" s="5">
        <v>4</v>
      </c>
      <c r="G14" s="8">
        <f t="shared" si="1"/>
        <v>0.14625228519195613</v>
      </c>
      <c r="H14" s="5">
        <f t="shared" si="2"/>
        <v>121</v>
      </c>
      <c r="I14" s="8">
        <f t="shared" si="3"/>
        <v>4.4241316270566724</v>
      </c>
    </row>
    <row r="15" spans="1:9" x14ac:dyDescent="0.3">
      <c r="A15" s="5" t="s">
        <v>12</v>
      </c>
      <c r="B15" s="5">
        <v>115</v>
      </c>
      <c r="C15" s="8">
        <f t="shared" si="0"/>
        <v>4.2047531992687386</v>
      </c>
      <c r="D15" s="5">
        <v>1</v>
      </c>
      <c r="E15" s="8">
        <f t="shared" si="0"/>
        <v>3.6563071297989032E-2</v>
      </c>
      <c r="F15" s="5">
        <v>7</v>
      </c>
      <c r="G15" s="8">
        <f t="shared" si="1"/>
        <v>0.25594149908592323</v>
      </c>
      <c r="H15" s="5">
        <f t="shared" si="2"/>
        <v>123</v>
      </c>
      <c r="I15" s="8">
        <f t="shared" si="3"/>
        <v>4.4972577696526512</v>
      </c>
    </row>
    <row r="16" spans="1:9" x14ac:dyDescent="0.3">
      <c r="A16" s="5" t="s">
        <v>13</v>
      </c>
      <c r="B16" s="5">
        <v>155</v>
      </c>
      <c r="C16" s="8">
        <f t="shared" si="0"/>
        <v>5.6672760511883</v>
      </c>
      <c r="D16" s="5">
        <v>0</v>
      </c>
      <c r="E16" s="8">
        <f t="shared" si="0"/>
        <v>0</v>
      </c>
      <c r="F16" s="5">
        <v>3</v>
      </c>
      <c r="G16" s="8">
        <f t="shared" si="1"/>
        <v>0.10968921389396709</v>
      </c>
      <c r="H16" s="5">
        <f t="shared" si="2"/>
        <v>158</v>
      </c>
      <c r="I16" s="8">
        <f t="shared" si="3"/>
        <v>5.7769652650822669</v>
      </c>
    </row>
    <row r="17" spans="1:9" x14ac:dyDescent="0.3">
      <c r="A17" s="5" t="s">
        <v>14</v>
      </c>
      <c r="B17" s="5">
        <v>197</v>
      </c>
      <c r="C17" s="8">
        <f t="shared" si="0"/>
        <v>7.2029250457038394</v>
      </c>
      <c r="D17" s="5">
        <v>2</v>
      </c>
      <c r="E17" s="8">
        <f t="shared" si="0"/>
        <v>7.3126142595978064E-2</v>
      </c>
      <c r="F17" s="5">
        <v>16</v>
      </c>
      <c r="G17" s="8">
        <f t="shared" si="1"/>
        <v>0.58500914076782451</v>
      </c>
      <c r="H17" s="5">
        <f t="shared" si="2"/>
        <v>215</v>
      </c>
      <c r="I17" s="8">
        <f t="shared" si="3"/>
        <v>7.8610603290676417</v>
      </c>
    </row>
    <row r="18" spans="1:9" x14ac:dyDescent="0.3">
      <c r="A18" s="5" t="s">
        <v>15</v>
      </c>
      <c r="B18" s="5">
        <v>202</v>
      </c>
      <c r="C18" s="8">
        <f t="shared" si="0"/>
        <v>7.3857404021937842</v>
      </c>
      <c r="D18" s="5">
        <v>0</v>
      </c>
      <c r="E18" s="8">
        <f t="shared" si="0"/>
        <v>0</v>
      </c>
      <c r="F18" s="5">
        <v>40</v>
      </c>
      <c r="G18" s="8">
        <f t="shared" si="1"/>
        <v>1.4625228519195612</v>
      </c>
      <c r="H18" s="5">
        <f t="shared" si="2"/>
        <v>242</v>
      </c>
      <c r="I18" s="8">
        <f t="shared" si="3"/>
        <v>8.8482632541133448</v>
      </c>
    </row>
    <row r="19" spans="1:9" x14ac:dyDescent="0.3">
      <c r="A19" s="5" t="s">
        <v>16</v>
      </c>
      <c r="B19" s="5">
        <v>195</v>
      </c>
      <c r="C19" s="8">
        <f t="shared" si="0"/>
        <v>7.1297989031078606</v>
      </c>
      <c r="D19" s="5">
        <v>0</v>
      </c>
      <c r="E19" s="8">
        <f t="shared" si="0"/>
        <v>0</v>
      </c>
      <c r="F19" s="5">
        <v>22</v>
      </c>
      <c r="G19" s="8">
        <f t="shared" si="1"/>
        <v>0.80438756855575866</v>
      </c>
      <c r="H19" s="5">
        <f t="shared" si="2"/>
        <v>217</v>
      </c>
      <c r="I19" s="8">
        <f t="shared" si="3"/>
        <v>7.9341864716636197</v>
      </c>
    </row>
    <row r="20" spans="1:9" x14ac:dyDescent="0.3">
      <c r="A20" s="5" t="s">
        <v>17</v>
      </c>
      <c r="B20" s="5">
        <v>166</v>
      </c>
      <c r="C20" s="8">
        <f t="shared" si="0"/>
        <v>6.0694698354661796</v>
      </c>
      <c r="D20" s="5">
        <v>0</v>
      </c>
      <c r="E20" s="8">
        <f t="shared" si="0"/>
        <v>0</v>
      </c>
      <c r="F20" s="5">
        <v>11</v>
      </c>
      <c r="G20" s="8">
        <f t="shared" si="1"/>
        <v>0.40219378427787933</v>
      </c>
      <c r="H20" s="5">
        <f t="shared" si="2"/>
        <v>177</v>
      </c>
      <c r="I20" s="8">
        <f t="shared" si="3"/>
        <v>6.4716636197440582</v>
      </c>
    </row>
    <row r="21" spans="1:9" x14ac:dyDescent="0.3">
      <c r="A21" s="5" t="s">
        <v>18</v>
      </c>
      <c r="B21" s="5">
        <v>129</v>
      </c>
      <c r="C21" s="8">
        <f t="shared" si="0"/>
        <v>4.716636197440585</v>
      </c>
      <c r="D21" s="5">
        <v>2</v>
      </c>
      <c r="E21" s="8">
        <f t="shared" si="0"/>
        <v>7.3126142595978064E-2</v>
      </c>
      <c r="F21" s="5">
        <v>14</v>
      </c>
      <c r="G21" s="8">
        <f t="shared" si="1"/>
        <v>0.51188299817184646</v>
      </c>
      <c r="H21" s="5">
        <f t="shared" si="2"/>
        <v>145</v>
      </c>
      <c r="I21" s="8">
        <f t="shared" si="3"/>
        <v>5.3016453382084094</v>
      </c>
    </row>
    <row r="22" spans="1:9" x14ac:dyDescent="0.3">
      <c r="A22" s="5" t="s">
        <v>19</v>
      </c>
      <c r="B22" s="5">
        <v>163</v>
      </c>
      <c r="C22" s="8">
        <f t="shared" si="0"/>
        <v>5.9597806215722127</v>
      </c>
      <c r="D22" s="5">
        <v>0</v>
      </c>
      <c r="E22" s="8">
        <f t="shared" si="0"/>
        <v>0</v>
      </c>
      <c r="F22" s="5">
        <v>25</v>
      </c>
      <c r="G22" s="8">
        <f t="shared" si="1"/>
        <v>0.91407678244972579</v>
      </c>
      <c r="H22" s="5">
        <f t="shared" si="2"/>
        <v>188</v>
      </c>
      <c r="I22" s="8">
        <f t="shared" si="3"/>
        <v>6.8738574040219378</v>
      </c>
    </row>
    <row r="23" spans="1:9" x14ac:dyDescent="0.3">
      <c r="A23" s="5" t="s">
        <v>20</v>
      </c>
      <c r="B23" s="5">
        <v>140</v>
      </c>
      <c r="C23" s="8">
        <f t="shared" ref="C23:E25" si="4">B23/$H$25*100</f>
        <v>5.1188299817184646</v>
      </c>
      <c r="D23" s="5">
        <v>0</v>
      </c>
      <c r="E23" s="8">
        <f t="shared" si="4"/>
        <v>0</v>
      </c>
      <c r="F23" s="5">
        <v>21</v>
      </c>
      <c r="G23" s="8">
        <f t="shared" si="1"/>
        <v>0.76782449725776958</v>
      </c>
      <c r="H23" s="5">
        <f t="shared" si="2"/>
        <v>161</v>
      </c>
      <c r="I23" s="8">
        <f t="shared" si="3"/>
        <v>5.8866544789762338</v>
      </c>
    </row>
    <row r="24" spans="1:9" x14ac:dyDescent="0.3">
      <c r="A24" s="5" t="s">
        <v>21</v>
      </c>
      <c r="B24" s="5">
        <v>83</v>
      </c>
      <c r="C24" s="8">
        <f t="shared" si="4"/>
        <v>3.0347349177330898</v>
      </c>
      <c r="D24" s="5">
        <v>0</v>
      </c>
      <c r="E24" s="8">
        <f t="shared" si="4"/>
        <v>0</v>
      </c>
      <c r="F24" s="5">
        <v>6</v>
      </c>
      <c r="G24" s="8">
        <f t="shared" si="1"/>
        <v>0.21937842778793418</v>
      </c>
      <c r="H24" s="5">
        <f t="shared" si="2"/>
        <v>89</v>
      </c>
      <c r="I24" s="8">
        <f t="shared" si="3"/>
        <v>3.2541133455210236</v>
      </c>
    </row>
    <row r="25" spans="1:9" x14ac:dyDescent="0.3">
      <c r="A25" s="4" t="s">
        <v>27</v>
      </c>
      <c r="B25" s="4">
        <f>SUM(B6:B24)</f>
        <v>2517</v>
      </c>
      <c r="C25" s="1">
        <f t="shared" si="4"/>
        <v>92.029250457038387</v>
      </c>
      <c r="D25" s="4">
        <f>SUM(D6:D24)</f>
        <v>7</v>
      </c>
      <c r="E25" s="1">
        <f t="shared" si="4"/>
        <v>0.25594149908592323</v>
      </c>
      <c r="F25" s="4">
        <f>SUM(F6:F24)</f>
        <v>211</v>
      </c>
      <c r="G25" s="1">
        <f t="shared" si="1"/>
        <v>7.7148080438756859</v>
      </c>
      <c r="H25" s="4">
        <f>SUM(H6:H24)</f>
        <v>2735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36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15</v>
      </c>
      <c r="C32" s="8">
        <f t="shared" ref="C32:C51" si="5">B32/$H$51*100</f>
        <v>0.55370985603543743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15</v>
      </c>
      <c r="I32" s="8">
        <f>H32/$H$51*100</f>
        <v>0.55370985603543743</v>
      </c>
    </row>
    <row r="33" spans="1:9" x14ac:dyDescent="0.3">
      <c r="A33" s="5" t="s">
        <v>4</v>
      </c>
      <c r="B33" s="5">
        <v>81</v>
      </c>
      <c r="C33" s="8">
        <f t="shared" si="5"/>
        <v>2.9900332225913622</v>
      </c>
      <c r="D33" s="5">
        <v>0</v>
      </c>
      <c r="E33" s="8">
        <f t="shared" si="6"/>
        <v>0</v>
      </c>
      <c r="F33" s="5">
        <v>1</v>
      </c>
      <c r="G33" s="8">
        <f t="shared" si="7"/>
        <v>3.6913990402362491E-2</v>
      </c>
      <c r="H33" s="5">
        <f t="shared" si="8"/>
        <v>82</v>
      </c>
      <c r="I33" s="8">
        <f t="shared" ref="I33:I51" si="9">H33/$H$51*100</f>
        <v>3.0269472129937247</v>
      </c>
    </row>
    <row r="34" spans="1:9" x14ac:dyDescent="0.3">
      <c r="A34" s="5" t="s">
        <v>5</v>
      </c>
      <c r="B34" s="5">
        <v>149</v>
      </c>
      <c r="C34" s="8">
        <f t="shared" si="5"/>
        <v>5.5001845699520118</v>
      </c>
      <c r="D34" s="5">
        <v>2</v>
      </c>
      <c r="E34" s="8">
        <f t="shared" si="6"/>
        <v>7.3827980804724982E-2</v>
      </c>
      <c r="F34" s="5">
        <v>24</v>
      </c>
      <c r="G34" s="8">
        <f t="shared" si="7"/>
        <v>0.88593576965669985</v>
      </c>
      <c r="H34" s="5">
        <f t="shared" si="8"/>
        <v>175</v>
      </c>
      <c r="I34" s="8">
        <f t="shared" si="9"/>
        <v>6.459948320413436</v>
      </c>
    </row>
    <row r="35" spans="1:9" x14ac:dyDescent="0.3">
      <c r="A35" s="5" t="s">
        <v>6</v>
      </c>
      <c r="B35" s="5">
        <v>150</v>
      </c>
      <c r="C35" s="8">
        <f t="shared" si="5"/>
        <v>5.5370985603543739</v>
      </c>
      <c r="D35" s="5">
        <v>0</v>
      </c>
      <c r="E35" s="8">
        <f t="shared" si="6"/>
        <v>0</v>
      </c>
      <c r="F35" s="5">
        <v>5</v>
      </c>
      <c r="G35" s="8">
        <f t="shared" si="7"/>
        <v>0.18456995201181248</v>
      </c>
      <c r="H35" s="5">
        <f t="shared" si="8"/>
        <v>155</v>
      </c>
      <c r="I35" s="8">
        <f t="shared" si="9"/>
        <v>5.721668512366187</v>
      </c>
    </row>
    <row r="36" spans="1:9" x14ac:dyDescent="0.3">
      <c r="A36" s="5" t="s">
        <v>7</v>
      </c>
      <c r="B36" s="5">
        <v>157</v>
      </c>
      <c r="C36" s="8">
        <f t="shared" si="5"/>
        <v>5.7954964931709121</v>
      </c>
      <c r="D36" s="5">
        <v>0</v>
      </c>
      <c r="E36" s="8">
        <f t="shared" si="6"/>
        <v>0</v>
      </c>
      <c r="F36" s="5">
        <v>1</v>
      </c>
      <c r="G36" s="8">
        <f t="shared" si="7"/>
        <v>3.6913990402362491E-2</v>
      </c>
      <c r="H36" s="5">
        <f t="shared" si="8"/>
        <v>158</v>
      </c>
      <c r="I36" s="8">
        <f t="shared" si="9"/>
        <v>5.8324104835732742</v>
      </c>
    </row>
    <row r="37" spans="1:9" x14ac:dyDescent="0.3">
      <c r="A37" s="5" t="s">
        <v>8</v>
      </c>
      <c r="B37" s="5">
        <v>84</v>
      </c>
      <c r="C37" s="8">
        <f t="shared" si="5"/>
        <v>3.1007751937984498</v>
      </c>
      <c r="D37" s="5">
        <v>0</v>
      </c>
      <c r="E37" s="8">
        <f t="shared" si="6"/>
        <v>0</v>
      </c>
      <c r="F37" s="5">
        <v>1</v>
      </c>
      <c r="G37" s="8">
        <f t="shared" si="7"/>
        <v>3.6913990402362491E-2</v>
      </c>
      <c r="H37" s="5">
        <f t="shared" si="8"/>
        <v>85</v>
      </c>
      <c r="I37" s="8">
        <f t="shared" si="9"/>
        <v>3.1376891842008119</v>
      </c>
    </row>
    <row r="38" spans="1:9" x14ac:dyDescent="0.3">
      <c r="A38" s="5" t="s">
        <v>9</v>
      </c>
      <c r="B38" s="5">
        <v>78</v>
      </c>
      <c r="C38" s="8">
        <f t="shared" si="5"/>
        <v>2.8792912513842746</v>
      </c>
      <c r="D38" s="5">
        <v>0</v>
      </c>
      <c r="E38" s="8">
        <f t="shared" si="6"/>
        <v>0</v>
      </c>
      <c r="F38" s="5">
        <v>2</v>
      </c>
      <c r="G38" s="8">
        <f t="shared" si="7"/>
        <v>7.3827980804724982E-2</v>
      </c>
      <c r="H38" s="5">
        <f t="shared" si="8"/>
        <v>80</v>
      </c>
      <c r="I38" s="8">
        <f t="shared" si="9"/>
        <v>2.9531192321889996</v>
      </c>
    </row>
    <row r="39" spans="1:9" x14ac:dyDescent="0.3">
      <c r="A39" s="5" t="s">
        <v>10</v>
      </c>
      <c r="B39" s="5">
        <v>107</v>
      </c>
      <c r="C39" s="8">
        <f t="shared" si="5"/>
        <v>3.9497969730527869</v>
      </c>
      <c r="D39" s="5">
        <v>0</v>
      </c>
      <c r="E39" s="8">
        <f t="shared" si="6"/>
        <v>0</v>
      </c>
      <c r="F39" s="5">
        <v>1</v>
      </c>
      <c r="G39" s="8">
        <f t="shared" si="7"/>
        <v>3.6913990402362491E-2</v>
      </c>
      <c r="H39" s="5">
        <f t="shared" si="8"/>
        <v>108</v>
      </c>
      <c r="I39" s="8">
        <f t="shared" si="9"/>
        <v>3.9867109634551494</v>
      </c>
    </row>
    <row r="40" spans="1:9" x14ac:dyDescent="0.3">
      <c r="A40" s="5" t="s">
        <v>11</v>
      </c>
      <c r="B40" s="5">
        <v>110</v>
      </c>
      <c r="C40" s="8">
        <f t="shared" si="5"/>
        <v>4.0605389442598749</v>
      </c>
      <c r="D40" s="5">
        <v>0</v>
      </c>
      <c r="E40" s="8">
        <f t="shared" si="6"/>
        <v>0</v>
      </c>
      <c r="F40" s="5">
        <v>4</v>
      </c>
      <c r="G40" s="8">
        <f t="shared" si="7"/>
        <v>0.14765596160944996</v>
      </c>
      <c r="H40" s="5">
        <f t="shared" si="8"/>
        <v>114</v>
      </c>
      <c r="I40" s="8">
        <f t="shared" si="9"/>
        <v>4.2081949058693242</v>
      </c>
    </row>
    <row r="41" spans="1:9" x14ac:dyDescent="0.3">
      <c r="A41" s="5" t="s">
        <v>12</v>
      </c>
      <c r="B41" s="5">
        <v>115</v>
      </c>
      <c r="C41" s="8">
        <f t="shared" si="5"/>
        <v>4.2451088962716872</v>
      </c>
      <c r="D41" s="5">
        <v>0</v>
      </c>
      <c r="E41" s="8">
        <f t="shared" si="6"/>
        <v>0</v>
      </c>
      <c r="F41" s="5">
        <v>2</v>
      </c>
      <c r="G41" s="8">
        <f t="shared" si="7"/>
        <v>7.3827980804724982E-2</v>
      </c>
      <c r="H41" s="5">
        <f t="shared" si="8"/>
        <v>117</v>
      </c>
      <c r="I41" s="8">
        <f t="shared" si="9"/>
        <v>4.3189368770764114</v>
      </c>
    </row>
    <row r="42" spans="1:9" x14ac:dyDescent="0.3">
      <c r="A42" s="5" t="s">
        <v>13</v>
      </c>
      <c r="B42" s="5">
        <v>144</v>
      </c>
      <c r="C42" s="8">
        <f t="shared" si="5"/>
        <v>5.3156146179401995</v>
      </c>
      <c r="D42" s="5">
        <v>3</v>
      </c>
      <c r="E42" s="8">
        <f t="shared" si="6"/>
        <v>0.11074197120708748</v>
      </c>
      <c r="F42" s="5">
        <v>4</v>
      </c>
      <c r="G42" s="8">
        <f t="shared" si="7"/>
        <v>0.14765596160944996</v>
      </c>
      <c r="H42" s="5">
        <f t="shared" si="8"/>
        <v>151</v>
      </c>
      <c r="I42" s="8">
        <f t="shared" si="9"/>
        <v>5.5740125507567369</v>
      </c>
    </row>
    <row r="43" spans="1:9" x14ac:dyDescent="0.3">
      <c r="A43" s="5" t="s">
        <v>14</v>
      </c>
      <c r="B43" s="5">
        <v>203</v>
      </c>
      <c r="C43" s="8">
        <f t="shared" si="5"/>
        <v>7.4935400516795871</v>
      </c>
      <c r="D43" s="5">
        <v>2</v>
      </c>
      <c r="E43" s="8">
        <f t="shared" si="6"/>
        <v>7.3827980804724982E-2</v>
      </c>
      <c r="F43" s="5">
        <v>15</v>
      </c>
      <c r="G43" s="8">
        <f t="shared" si="7"/>
        <v>0.55370985603543743</v>
      </c>
      <c r="H43" s="5">
        <f t="shared" si="8"/>
        <v>220</v>
      </c>
      <c r="I43" s="8">
        <f t="shared" si="9"/>
        <v>8.1210778885197499</v>
      </c>
    </row>
    <row r="44" spans="1:9" x14ac:dyDescent="0.3">
      <c r="A44" s="5" t="s">
        <v>15</v>
      </c>
      <c r="B44" s="5">
        <v>179</v>
      </c>
      <c r="C44" s="8">
        <f t="shared" si="5"/>
        <v>6.6076042820228871</v>
      </c>
      <c r="D44" s="5">
        <v>2</v>
      </c>
      <c r="E44" s="8">
        <f t="shared" si="6"/>
        <v>7.3827980804724982E-2</v>
      </c>
      <c r="F44" s="5">
        <v>22</v>
      </c>
      <c r="G44" s="8">
        <f t="shared" si="7"/>
        <v>0.81210778885197477</v>
      </c>
      <c r="H44" s="5">
        <f t="shared" si="8"/>
        <v>203</v>
      </c>
      <c r="I44" s="8">
        <f t="shared" si="9"/>
        <v>7.4935400516795871</v>
      </c>
    </row>
    <row r="45" spans="1:9" x14ac:dyDescent="0.3">
      <c r="A45" s="5" t="s">
        <v>16</v>
      </c>
      <c r="B45" s="5">
        <v>229</v>
      </c>
      <c r="C45" s="8">
        <f t="shared" si="5"/>
        <v>8.4533038021410114</v>
      </c>
      <c r="D45" s="5">
        <v>3</v>
      </c>
      <c r="E45" s="8">
        <f t="shared" si="6"/>
        <v>0.11074197120708748</v>
      </c>
      <c r="F45" s="5">
        <v>24</v>
      </c>
      <c r="G45" s="8">
        <f t="shared" si="7"/>
        <v>0.88593576965669985</v>
      </c>
      <c r="H45" s="5">
        <f t="shared" si="8"/>
        <v>256</v>
      </c>
      <c r="I45" s="8">
        <f t="shared" si="9"/>
        <v>9.4499815430047978</v>
      </c>
    </row>
    <row r="46" spans="1:9" x14ac:dyDescent="0.3">
      <c r="A46" s="5" t="s">
        <v>17</v>
      </c>
      <c r="B46" s="5">
        <v>165</v>
      </c>
      <c r="C46" s="8">
        <f t="shared" si="5"/>
        <v>6.0908084163898115</v>
      </c>
      <c r="D46" s="5">
        <v>0</v>
      </c>
      <c r="E46" s="8">
        <f t="shared" si="6"/>
        <v>0</v>
      </c>
      <c r="F46" s="5">
        <v>14</v>
      </c>
      <c r="G46" s="8">
        <f t="shared" si="7"/>
        <v>0.516795865633075</v>
      </c>
      <c r="H46" s="5">
        <f t="shared" si="8"/>
        <v>179</v>
      </c>
      <c r="I46" s="8">
        <f t="shared" si="9"/>
        <v>6.6076042820228871</v>
      </c>
    </row>
    <row r="47" spans="1:9" x14ac:dyDescent="0.3">
      <c r="A47" s="5" t="s">
        <v>18</v>
      </c>
      <c r="B47" s="5">
        <v>133</v>
      </c>
      <c r="C47" s="8">
        <f t="shared" si="5"/>
        <v>4.909560723514212</v>
      </c>
      <c r="D47" s="5">
        <v>1</v>
      </c>
      <c r="E47" s="8">
        <f t="shared" si="6"/>
        <v>3.6913990402362491E-2</v>
      </c>
      <c r="F47" s="5">
        <v>12</v>
      </c>
      <c r="G47" s="8">
        <f t="shared" si="7"/>
        <v>0.44296788482834992</v>
      </c>
      <c r="H47" s="5">
        <f t="shared" si="8"/>
        <v>146</v>
      </c>
      <c r="I47" s="8">
        <f t="shared" si="9"/>
        <v>5.3894425987449246</v>
      </c>
    </row>
    <row r="48" spans="1:9" x14ac:dyDescent="0.3">
      <c r="A48" s="5" t="s">
        <v>19</v>
      </c>
      <c r="B48" s="5">
        <v>154</v>
      </c>
      <c r="C48" s="8">
        <f t="shared" si="5"/>
        <v>5.684754521963824</v>
      </c>
      <c r="D48" s="5">
        <v>0</v>
      </c>
      <c r="E48" s="8">
        <f t="shared" si="6"/>
        <v>0</v>
      </c>
      <c r="F48" s="5">
        <v>18</v>
      </c>
      <c r="G48" s="8">
        <f t="shared" si="7"/>
        <v>0.66445182724252494</v>
      </c>
      <c r="H48" s="5">
        <f t="shared" si="8"/>
        <v>172</v>
      </c>
      <c r="I48" s="8">
        <f t="shared" si="9"/>
        <v>6.3492063492063489</v>
      </c>
    </row>
    <row r="49" spans="1:9" x14ac:dyDescent="0.3">
      <c r="A49" s="5" t="s">
        <v>20</v>
      </c>
      <c r="B49" s="5">
        <v>163</v>
      </c>
      <c r="C49" s="8">
        <f t="shared" si="5"/>
        <v>6.0169804355850873</v>
      </c>
      <c r="D49" s="5">
        <v>0</v>
      </c>
      <c r="E49" s="8">
        <f t="shared" si="6"/>
        <v>0</v>
      </c>
      <c r="F49" s="5">
        <v>16</v>
      </c>
      <c r="G49" s="8">
        <f t="shared" si="7"/>
        <v>0.59062384643779986</v>
      </c>
      <c r="H49" s="5">
        <f t="shared" si="8"/>
        <v>179</v>
      </c>
      <c r="I49" s="8">
        <f t="shared" si="9"/>
        <v>6.6076042820228871</v>
      </c>
    </row>
    <row r="50" spans="1:9" x14ac:dyDescent="0.3">
      <c r="A50" s="5" t="s">
        <v>21</v>
      </c>
      <c r="B50" s="5">
        <v>99</v>
      </c>
      <c r="C50" s="8">
        <f t="shared" si="5"/>
        <v>3.6544850498338874</v>
      </c>
      <c r="D50" s="5">
        <v>0</v>
      </c>
      <c r="E50" s="8">
        <f t="shared" si="6"/>
        <v>0</v>
      </c>
      <c r="F50" s="5">
        <v>15</v>
      </c>
      <c r="G50" s="8">
        <f t="shared" si="7"/>
        <v>0.55370985603543743</v>
      </c>
      <c r="H50" s="5">
        <f t="shared" si="8"/>
        <v>114</v>
      </c>
      <c r="I50" s="8">
        <f t="shared" si="9"/>
        <v>4.2081949058693242</v>
      </c>
    </row>
    <row r="51" spans="1:9" x14ac:dyDescent="0.3">
      <c r="A51" s="4" t="s">
        <v>27</v>
      </c>
      <c r="B51" s="4">
        <f>SUM(B32:B50)</f>
        <v>2515</v>
      </c>
      <c r="C51" s="1">
        <f t="shared" si="5"/>
        <v>92.83868586194167</v>
      </c>
      <c r="D51" s="4">
        <f>SUM(D32:D50)</f>
        <v>13</v>
      </c>
      <c r="E51" s="1">
        <f t="shared" si="6"/>
        <v>0.47988187523071246</v>
      </c>
      <c r="F51" s="4">
        <f>SUM(F32:F50)</f>
        <v>181</v>
      </c>
      <c r="G51" s="1">
        <f t="shared" si="7"/>
        <v>6.6814322628276122</v>
      </c>
      <c r="H51" s="4">
        <f>SUM(H32:H50)</f>
        <v>2709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36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13</v>
      </c>
      <c r="C58" s="8">
        <f t="shared" ref="C58:C77" si="10">B58/$H$77*100</f>
        <v>0.42904290429042907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13</v>
      </c>
      <c r="I58" s="8">
        <f t="shared" ref="I58:I77" si="14">H58/$H$77*100</f>
        <v>0.42904290429042907</v>
      </c>
    </row>
    <row r="59" spans="1:9" x14ac:dyDescent="0.3">
      <c r="A59" s="5" t="s">
        <v>4</v>
      </c>
      <c r="B59" s="5">
        <v>88</v>
      </c>
      <c r="C59" s="8">
        <f t="shared" si="10"/>
        <v>2.9042904290429044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88</v>
      </c>
      <c r="I59" s="8">
        <f t="shared" si="14"/>
        <v>2.9042904290429044</v>
      </c>
    </row>
    <row r="60" spans="1:9" x14ac:dyDescent="0.3">
      <c r="A60" s="5" t="s">
        <v>5</v>
      </c>
      <c r="B60" s="5">
        <v>177</v>
      </c>
      <c r="C60" s="8">
        <f t="shared" si="10"/>
        <v>5.8415841584158423</v>
      </c>
      <c r="D60" s="5">
        <v>3</v>
      </c>
      <c r="E60" s="8">
        <f t="shared" si="11"/>
        <v>9.9009900990099015E-2</v>
      </c>
      <c r="F60" s="5">
        <v>25</v>
      </c>
      <c r="G60" s="8">
        <f t="shared" si="12"/>
        <v>0.82508250825082496</v>
      </c>
      <c r="H60" s="5">
        <f t="shared" si="13"/>
        <v>205</v>
      </c>
      <c r="I60" s="8">
        <f t="shared" si="14"/>
        <v>6.7656765676567661</v>
      </c>
    </row>
    <row r="61" spans="1:9" x14ac:dyDescent="0.3">
      <c r="A61" s="5" t="s">
        <v>6</v>
      </c>
      <c r="B61" s="5">
        <v>128</v>
      </c>
      <c r="C61" s="8">
        <f t="shared" si="10"/>
        <v>4.224422442244224</v>
      </c>
      <c r="D61" s="5">
        <v>0</v>
      </c>
      <c r="E61" s="8">
        <f t="shared" si="11"/>
        <v>0</v>
      </c>
      <c r="F61" s="5">
        <v>5</v>
      </c>
      <c r="G61" s="8">
        <f t="shared" si="12"/>
        <v>0.16501650165016502</v>
      </c>
      <c r="H61" s="5">
        <f t="shared" si="13"/>
        <v>133</v>
      </c>
      <c r="I61" s="8">
        <f t="shared" si="14"/>
        <v>4.3894389438943895</v>
      </c>
    </row>
    <row r="62" spans="1:9" x14ac:dyDescent="0.3">
      <c r="A62" s="5" t="s">
        <v>7</v>
      </c>
      <c r="B62" s="5">
        <v>177</v>
      </c>
      <c r="C62" s="8">
        <f t="shared" si="10"/>
        <v>5.8415841584158423</v>
      </c>
      <c r="D62" s="5">
        <v>0</v>
      </c>
      <c r="E62" s="8">
        <f t="shared" si="11"/>
        <v>0</v>
      </c>
      <c r="F62" s="5">
        <v>15</v>
      </c>
      <c r="G62" s="8">
        <f t="shared" si="12"/>
        <v>0.49504950495049505</v>
      </c>
      <c r="H62" s="5">
        <f t="shared" si="13"/>
        <v>192</v>
      </c>
      <c r="I62" s="8">
        <f t="shared" si="14"/>
        <v>6.3366336633663369</v>
      </c>
    </row>
    <row r="63" spans="1:9" x14ac:dyDescent="0.3">
      <c r="A63" s="5" t="s">
        <v>8</v>
      </c>
      <c r="B63" s="5">
        <v>131</v>
      </c>
      <c r="C63" s="8">
        <f t="shared" si="10"/>
        <v>4.3234323432343231</v>
      </c>
      <c r="D63" s="5">
        <v>0</v>
      </c>
      <c r="E63" s="8">
        <f t="shared" si="11"/>
        <v>0</v>
      </c>
      <c r="F63" s="5">
        <v>11</v>
      </c>
      <c r="G63" s="8">
        <f t="shared" si="12"/>
        <v>0.36303630363036304</v>
      </c>
      <c r="H63" s="5">
        <f t="shared" si="13"/>
        <v>142</v>
      </c>
      <c r="I63" s="8">
        <f t="shared" si="14"/>
        <v>4.6864686468646868</v>
      </c>
    </row>
    <row r="64" spans="1:9" x14ac:dyDescent="0.3">
      <c r="A64" s="5" t="s">
        <v>9</v>
      </c>
      <c r="B64" s="5">
        <v>115</v>
      </c>
      <c r="C64" s="8">
        <f t="shared" si="10"/>
        <v>3.7953795379537953</v>
      </c>
      <c r="D64" s="5">
        <v>0</v>
      </c>
      <c r="E64" s="8">
        <f t="shared" si="11"/>
        <v>0</v>
      </c>
      <c r="F64" s="5">
        <v>20</v>
      </c>
      <c r="G64" s="8">
        <f t="shared" si="12"/>
        <v>0.66006600660066006</v>
      </c>
      <c r="H64" s="5">
        <f t="shared" si="13"/>
        <v>135</v>
      </c>
      <c r="I64" s="8">
        <f t="shared" si="14"/>
        <v>4.455445544554455</v>
      </c>
    </row>
    <row r="65" spans="1:9" x14ac:dyDescent="0.3">
      <c r="A65" s="5" t="s">
        <v>10</v>
      </c>
      <c r="B65" s="5">
        <v>152</v>
      </c>
      <c r="C65" s="8">
        <f t="shared" si="10"/>
        <v>5.0165016501650168</v>
      </c>
      <c r="D65" s="5">
        <v>0</v>
      </c>
      <c r="E65" s="8">
        <f t="shared" si="11"/>
        <v>0</v>
      </c>
      <c r="F65" s="5">
        <v>24</v>
      </c>
      <c r="G65" s="8">
        <f t="shared" si="12"/>
        <v>0.79207920792079212</v>
      </c>
      <c r="H65" s="5">
        <f t="shared" si="13"/>
        <v>176</v>
      </c>
      <c r="I65" s="8">
        <f t="shared" si="14"/>
        <v>5.8085808580858087</v>
      </c>
    </row>
    <row r="66" spans="1:9" x14ac:dyDescent="0.3">
      <c r="A66" s="5" t="s">
        <v>11</v>
      </c>
      <c r="B66" s="5">
        <v>129</v>
      </c>
      <c r="C66" s="8">
        <f t="shared" si="10"/>
        <v>4.2574257425742577</v>
      </c>
      <c r="D66" s="5">
        <v>0</v>
      </c>
      <c r="E66" s="8">
        <f t="shared" si="11"/>
        <v>0</v>
      </c>
      <c r="F66" s="5">
        <v>33</v>
      </c>
      <c r="G66" s="8">
        <f t="shared" si="12"/>
        <v>1.089108910891089</v>
      </c>
      <c r="H66" s="5">
        <f t="shared" si="13"/>
        <v>162</v>
      </c>
      <c r="I66" s="8">
        <f t="shared" si="14"/>
        <v>5.3465346534653468</v>
      </c>
    </row>
    <row r="67" spans="1:9" x14ac:dyDescent="0.3">
      <c r="A67" s="5" t="s">
        <v>12</v>
      </c>
      <c r="B67" s="5">
        <v>126</v>
      </c>
      <c r="C67" s="8">
        <f t="shared" si="10"/>
        <v>4.1584158415841586</v>
      </c>
      <c r="D67" s="5">
        <v>2</v>
      </c>
      <c r="E67" s="8">
        <f t="shared" si="11"/>
        <v>6.6006600660066E-2</v>
      </c>
      <c r="F67" s="5">
        <v>15</v>
      </c>
      <c r="G67" s="8">
        <f t="shared" si="12"/>
        <v>0.49504950495049505</v>
      </c>
      <c r="H67" s="5">
        <f t="shared" si="13"/>
        <v>143</v>
      </c>
      <c r="I67" s="8">
        <f t="shared" si="14"/>
        <v>4.7194719471947195</v>
      </c>
    </row>
    <row r="68" spans="1:9" x14ac:dyDescent="0.3">
      <c r="A68" s="5" t="s">
        <v>13</v>
      </c>
      <c r="B68" s="5">
        <v>140</v>
      </c>
      <c r="C68" s="8">
        <f t="shared" si="10"/>
        <v>4.6204620462046204</v>
      </c>
      <c r="D68" s="5">
        <v>0</v>
      </c>
      <c r="E68" s="8">
        <f t="shared" si="11"/>
        <v>0</v>
      </c>
      <c r="F68" s="5">
        <v>34</v>
      </c>
      <c r="G68" s="8">
        <f t="shared" si="12"/>
        <v>1.1221122112211221</v>
      </c>
      <c r="H68" s="5">
        <f t="shared" si="13"/>
        <v>174</v>
      </c>
      <c r="I68" s="8">
        <f t="shared" si="14"/>
        <v>5.7425742574257432</v>
      </c>
    </row>
    <row r="69" spans="1:9" x14ac:dyDescent="0.3">
      <c r="A69" s="5" t="s">
        <v>14</v>
      </c>
      <c r="B69" s="5">
        <v>203</v>
      </c>
      <c r="C69" s="8">
        <f t="shared" si="10"/>
        <v>6.6996699669966988</v>
      </c>
      <c r="D69" s="5">
        <v>0</v>
      </c>
      <c r="E69" s="8">
        <f t="shared" si="11"/>
        <v>0</v>
      </c>
      <c r="F69" s="5">
        <v>32</v>
      </c>
      <c r="G69" s="8">
        <f t="shared" si="12"/>
        <v>1.056105610561056</v>
      </c>
      <c r="H69" s="5">
        <f t="shared" si="13"/>
        <v>235</v>
      </c>
      <c r="I69" s="8">
        <f t="shared" si="14"/>
        <v>7.7557755775577553</v>
      </c>
    </row>
    <row r="70" spans="1:9" x14ac:dyDescent="0.3">
      <c r="A70" s="5" t="s">
        <v>15</v>
      </c>
      <c r="B70" s="5">
        <v>160</v>
      </c>
      <c r="C70" s="8">
        <f t="shared" si="10"/>
        <v>5.2805280528052805</v>
      </c>
      <c r="D70" s="5">
        <v>2</v>
      </c>
      <c r="E70" s="8">
        <f t="shared" si="11"/>
        <v>6.6006600660066E-2</v>
      </c>
      <c r="F70" s="5">
        <v>24</v>
      </c>
      <c r="G70" s="8">
        <f t="shared" si="12"/>
        <v>0.79207920792079212</v>
      </c>
      <c r="H70" s="5">
        <f t="shared" si="13"/>
        <v>186</v>
      </c>
      <c r="I70" s="8">
        <f t="shared" si="14"/>
        <v>6.1386138613861387</v>
      </c>
    </row>
    <row r="71" spans="1:9" x14ac:dyDescent="0.3">
      <c r="A71" s="5" t="s">
        <v>16</v>
      </c>
      <c r="B71" s="5">
        <v>251</v>
      </c>
      <c r="C71" s="8">
        <f t="shared" si="10"/>
        <v>8.2838283828382835</v>
      </c>
      <c r="D71" s="5">
        <v>0</v>
      </c>
      <c r="E71" s="8">
        <f t="shared" si="11"/>
        <v>0</v>
      </c>
      <c r="F71" s="5">
        <v>18</v>
      </c>
      <c r="G71" s="8">
        <f t="shared" si="12"/>
        <v>0.59405940594059403</v>
      </c>
      <c r="H71" s="5">
        <f t="shared" si="13"/>
        <v>269</v>
      </c>
      <c r="I71" s="8">
        <f t="shared" si="14"/>
        <v>8.8778877887788781</v>
      </c>
    </row>
    <row r="72" spans="1:9" x14ac:dyDescent="0.3">
      <c r="A72" s="5" t="s">
        <v>17</v>
      </c>
      <c r="B72" s="5">
        <v>144</v>
      </c>
      <c r="C72" s="8">
        <f t="shared" si="10"/>
        <v>4.7524752475247523</v>
      </c>
      <c r="D72" s="5">
        <v>2</v>
      </c>
      <c r="E72" s="8">
        <f t="shared" si="11"/>
        <v>6.6006600660066E-2</v>
      </c>
      <c r="F72" s="5">
        <v>14</v>
      </c>
      <c r="G72" s="8">
        <f t="shared" si="12"/>
        <v>0.46204620462046203</v>
      </c>
      <c r="H72" s="5">
        <f t="shared" si="13"/>
        <v>160</v>
      </c>
      <c r="I72" s="8">
        <f t="shared" si="14"/>
        <v>5.2805280528052805</v>
      </c>
    </row>
    <row r="73" spans="1:9" x14ac:dyDescent="0.3">
      <c r="A73" s="5" t="s">
        <v>18</v>
      </c>
      <c r="B73" s="5">
        <v>138</v>
      </c>
      <c r="C73" s="8">
        <f t="shared" si="10"/>
        <v>4.5544554455445541</v>
      </c>
      <c r="D73" s="5">
        <v>0</v>
      </c>
      <c r="E73" s="8">
        <f t="shared" si="11"/>
        <v>0</v>
      </c>
      <c r="F73" s="5">
        <v>14</v>
      </c>
      <c r="G73" s="8">
        <f t="shared" si="12"/>
        <v>0.46204620462046203</v>
      </c>
      <c r="H73" s="5">
        <f t="shared" si="13"/>
        <v>152</v>
      </c>
      <c r="I73" s="8">
        <f t="shared" si="14"/>
        <v>5.0165016501650168</v>
      </c>
    </row>
    <row r="74" spans="1:9" x14ac:dyDescent="0.3">
      <c r="A74" s="5" t="s">
        <v>19</v>
      </c>
      <c r="B74" s="5">
        <v>160</v>
      </c>
      <c r="C74" s="8">
        <f t="shared" si="10"/>
        <v>5.2805280528052805</v>
      </c>
      <c r="D74" s="5">
        <v>1</v>
      </c>
      <c r="E74" s="8">
        <f t="shared" si="11"/>
        <v>3.3003300330033E-2</v>
      </c>
      <c r="F74" s="5">
        <v>22</v>
      </c>
      <c r="G74" s="8">
        <f t="shared" si="12"/>
        <v>0.72607260726072609</v>
      </c>
      <c r="H74" s="5">
        <f t="shared" si="13"/>
        <v>183</v>
      </c>
      <c r="I74" s="8">
        <f t="shared" si="14"/>
        <v>6.0396039603960396</v>
      </c>
    </row>
    <row r="75" spans="1:9" x14ac:dyDescent="0.3">
      <c r="A75" s="5" t="s">
        <v>20</v>
      </c>
      <c r="B75" s="5">
        <v>158</v>
      </c>
      <c r="C75" s="8">
        <f t="shared" si="10"/>
        <v>5.214521452145215</v>
      </c>
      <c r="D75" s="5">
        <v>0</v>
      </c>
      <c r="E75" s="8">
        <f t="shared" si="11"/>
        <v>0</v>
      </c>
      <c r="F75" s="5">
        <v>17</v>
      </c>
      <c r="G75" s="8">
        <f t="shared" si="12"/>
        <v>0.56105610561056107</v>
      </c>
      <c r="H75" s="5">
        <f t="shared" si="13"/>
        <v>175</v>
      </c>
      <c r="I75" s="8">
        <f t="shared" si="14"/>
        <v>5.7755775577557751</v>
      </c>
    </row>
    <row r="76" spans="1:9" x14ac:dyDescent="0.3">
      <c r="A76" s="5" t="s">
        <v>21</v>
      </c>
      <c r="B76" s="5">
        <v>104</v>
      </c>
      <c r="C76" s="8">
        <f t="shared" si="10"/>
        <v>3.4323432343234326</v>
      </c>
      <c r="D76" s="5">
        <v>0</v>
      </c>
      <c r="E76" s="8">
        <f t="shared" si="11"/>
        <v>0</v>
      </c>
      <c r="F76" s="5">
        <v>3</v>
      </c>
      <c r="G76" s="8">
        <f t="shared" si="12"/>
        <v>9.9009900990099015E-2</v>
      </c>
      <c r="H76" s="5">
        <f t="shared" si="13"/>
        <v>107</v>
      </c>
      <c r="I76" s="8">
        <f t="shared" si="14"/>
        <v>3.5313531353135317</v>
      </c>
    </row>
    <row r="77" spans="1:9" x14ac:dyDescent="0.3">
      <c r="A77" s="4" t="s">
        <v>27</v>
      </c>
      <c r="B77" s="4">
        <f>SUM(B58:B76)</f>
        <v>2694</v>
      </c>
      <c r="C77" s="1">
        <f t="shared" si="10"/>
        <v>88.910891089108915</v>
      </c>
      <c r="D77" s="4">
        <f>SUM(D58:D76)</f>
        <v>10</v>
      </c>
      <c r="E77" s="1">
        <f t="shared" si="11"/>
        <v>0.33003300330033003</v>
      </c>
      <c r="F77" s="4">
        <f>SUM(F58:F76)</f>
        <v>326</v>
      </c>
      <c r="G77" s="1">
        <f t="shared" si="12"/>
        <v>10.759075907590759</v>
      </c>
      <c r="H77" s="4">
        <f>SUM(H58:H76)</f>
        <v>3030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36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14</v>
      </c>
      <c r="C84" s="8">
        <f t="shared" ref="C84:C103" si="15">B84/$H$103*100</f>
        <v>0.47978067169294036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14</v>
      </c>
      <c r="I84" s="8">
        <f t="shared" ref="I84:I103" si="19">H84/$H$103*100</f>
        <v>0.47978067169294036</v>
      </c>
    </row>
    <row r="85" spans="1:9" x14ac:dyDescent="0.3">
      <c r="A85" s="5" t="s">
        <v>4</v>
      </c>
      <c r="B85" s="5">
        <v>71</v>
      </c>
      <c r="C85" s="8">
        <f t="shared" si="15"/>
        <v>2.4331734064427688</v>
      </c>
      <c r="D85" s="5">
        <v>0</v>
      </c>
      <c r="E85" s="8">
        <f t="shared" si="16"/>
        <v>0</v>
      </c>
      <c r="F85" s="5">
        <v>4</v>
      </c>
      <c r="G85" s="8">
        <f t="shared" si="17"/>
        <v>0.1370801919122687</v>
      </c>
      <c r="H85" s="5">
        <f t="shared" si="18"/>
        <v>75</v>
      </c>
      <c r="I85" s="8">
        <f t="shared" si="19"/>
        <v>2.5702535983550376</v>
      </c>
    </row>
    <row r="86" spans="1:9" x14ac:dyDescent="0.3">
      <c r="A86" s="5" t="s">
        <v>5</v>
      </c>
      <c r="B86" s="5">
        <v>137</v>
      </c>
      <c r="C86" s="8">
        <f t="shared" si="15"/>
        <v>4.6949965729952021</v>
      </c>
      <c r="D86" s="5">
        <v>1</v>
      </c>
      <c r="E86" s="8">
        <f t="shared" si="16"/>
        <v>3.4270047978067174E-2</v>
      </c>
      <c r="F86" s="5">
        <v>9</v>
      </c>
      <c r="G86" s="8">
        <f t="shared" si="17"/>
        <v>0.30843043180260449</v>
      </c>
      <c r="H86" s="5">
        <f t="shared" si="18"/>
        <v>147</v>
      </c>
      <c r="I86" s="8">
        <f t="shared" si="19"/>
        <v>5.037697052775874</v>
      </c>
    </row>
    <row r="87" spans="1:9" x14ac:dyDescent="0.3">
      <c r="A87" s="5" t="s">
        <v>6</v>
      </c>
      <c r="B87" s="5">
        <v>179</v>
      </c>
      <c r="C87" s="8">
        <f t="shared" si="15"/>
        <v>6.1343385880740229</v>
      </c>
      <c r="D87" s="5">
        <v>0</v>
      </c>
      <c r="E87" s="8">
        <f t="shared" si="16"/>
        <v>0</v>
      </c>
      <c r="F87" s="5">
        <v>10</v>
      </c>
      <c r="G87" s="8">
        <f t="shared" si="17"/>
        <v>0.3427004797806717</v>
      </c>
      <c r="H87" s="5">
        <f t="shared" si="18"/>
        <v>189</v>
      </c>
      <c r="I87" s="8">
        <f t="shared" si="19"/>
        <v>6.4770390678546956</v>
      </c>
    </row>
    <row r="88" spans="1:9" x14ac:dyDescent="0.3">
      <c r="A88" s="5" t="s">
        <v>7</v>
      </c>
      <c r="B88" s="5">
        <v>135</v>
      </c>
      <c r="C88" s="8">
        <f t="shared" si="15"/>
        <v>4.6264564770390679</v>
      </c>
      <c r="D88" s="5">
        <v>0</v>
      </c>
      <c r="E88" s="8">
        <f t="shared" si="16"/>
        <v>0</v>
      </c>
      <c r="F88" s="5">
        <v>7</v>
      </c>
      <c r="G88" s="8">
        <f t="shared" si="17"/>
        <v>0.23989033584647018</v>
      </c>
      <c r="H88" s="5">
        <f t="shared" si="18"/>
        <v>142</v>
      </c>
      <c r="I88" s="8">
        <f t="shared" si="19"/>
        <v>4.8663468128855376</v>
      </c>
    </row>
    <row r="89" spans="1:9" x14ac:dyDescent="0.3">
      <c r="A89" s="5" t="s">
        <v>8</v>
      </c>
      <c r="B89" s="5">
        <v>92</v>
      </c>
      <c r="C89" s="8">
        <f t="shared" si="15"/>
        <v>3.1528444139821796</v>
      </c>
      <c r="D89" s="5">
        <v>0</v>
      </c>
      <c r="E89" s="8">
        <f t="shared" si="16"/>
        <v>0</v>
      </c>
      <c r="F89" s="5">
        <v>15</v>
      </c>
      <c r="G89" s="8">
        <f t="shared" si="17"/>
        <v>0.51405071967100757</v>
      </c>
      <c r="H89" s="5">
        <f t="shared" si="18"/>
        <v>107</v>
      </c>
      <c r="I89" s="8">
        <f t="shared" si="19"/>
        <v>3.666895133653187</v>
      </c>
    </row>
    <row r="90" spans="1:9" x14ac:dyDescent="0.3">
      <c r="A90" s="5" t="s">
        <v>9</v>
      </c>
      <c r="B90" s="5">
        <v>86</v>
      </c>
      <c r="C90" s="8">
        <f t="shared" si="15"/>
        <v>2.9472241261137766</v>
      </c>
      <c r="D90" s="5">
        <v>0</v>
      </c>
      <c r="E90" s="8">
        <f t="shared" si="16"/>
        <v>0</v>
      </c>
      <c r="F90" s="5">
        <v>10</v>
      </c>
      <c r="G90" s="8">
        <f t="shared" si="17"/>
        <v>0.3427004797806717</v>
      </c>
      <c r="H90" s="5">
        <f t="shared" si="18"/>
        <v>96</v>
      </c>
      <c r="I90" s="8">
        <f t="shared" si="19"/>
        <v>3.289924605894448</v>
      </c>
    </row>
    <row r="91" spans="1:9" x14ac:dyDescent="0.3">
      <c r="A91" s="5" t="s">
        <v>10</v>
      </c>
      <c r="B91" s="5">
        <v>110</v>
      </c>
      <c r="C91" s="8">
        <f t="shared" si="15"/>
        <v>3.7697052775873887</v>
      </c>
      <c r="D91" s="5">
        <v>1</v>
      </c>
      <c r="E91" s="8">
        <f t="shared" si="16"/>
        <v>3.4270047978067174E-2</v>
      </c>
      <c r="F91" s="5">
        <v>16</v>
      </c>
      <c r="G91" s="8">
        <f t="shared" si="17"/>
        <v>0.54832076764907478</v>
      </c>
      <c r="H91" s="5">
        <f t="shared" si="18"/>
        <v>127</v>
      </c>
      <c r="I91" s="8">
        <f t="shared" si="19"/>
        <v>4.3522960932145303</v>
      </c>
    </row>
    <row r="92" spans="1:9" x14ac:dyDescent="0.3">
      <c r="A92" s="5" t="s">
        <v>11</v>
      </c>
      <c r="B92" s="5">
        <v>138</v>
      </c>
      <c r="C92" s="8">
        <f t="shared" si="15"/>
        <v>4.7292666209732692</v>
      </c>
      <c r="D92" s="5">
        <v>0</v>
      </c>
      <c r="E92" s="8">
        <f t="shared" si="16"/>
        <v>0</v>
      </c>
      <c r="F92" s="5">
        <v>44</v>
      </c>
      <c r="G92" s="8">
        <f t="shared" si="17"/>
        <v>1.5078821110349554</v>
      </c>
      <c r="H92" s="5">
        <f t="shared" si="18"/>
        <v>182</v>
      </c>
      <c r="I92" s="8">
        <f t="shared" si="19"/>
        <v>6.2371487320082251</v>
      </c>
    </row>
    <row r="93" spans="1:9" x14ac:dyDescent="0.3">
      <c r="A93" s="5" t="s">
        <v>12</v>
      </c>
      <c r="B93" s="5">
        <v>102</v>
      </c>
      <c r="C93" s="8">
        <f t="shared" si="15"/>
        <v>3.495544893762851</v>
      </c>
      <c r="D93" s="5">
        <v>1</v>
      </c>
      <c r="E93" s="8">
        <f t="shared" si="16"/>
        <v>3.4270047978067174E-2</v>
      </c>
      <c r="F93" s="5">
        <v>17</v>
      </c>
      <c r="G93" s="8">
        <f t="shared" si="17"/>
        <v>0.58259081562714188</v>
      </c>
      <c r="H93" s="5">
        <f t="shared" si="18"/>
        <v>120</v>
      </c>
      <c r="I93" s="8">
        <f t="shared" si="19"/>
        <v>4.1124057573680606</v>
      </c>
    </row>
    <row r="94" spans="1:9" x14ac:dyDescent="0.3">
      <c r="A94" s="5" t="s">
        <v>13</v>
      </c>
      <c r="B94" s="5">
        <v>169</v>
      </c>
      <c r="C94" s="8">
        <f t="shared" si="15"/>
        <v>5.7916381082933519</v>
      </c>
      <c r="D94" s="5">
        <v>3</v>
      </c>
      <c r="E94" s="8">
        <f t="shared" si="16"/>
        <v>0.1028101439342015</v>
      </c>
      <c r="F94" s="5">
        <v>23</v>
      </c>
      <c r="G94" s="8">
        <f t="shared" si="17"/>
        <v>0.78821110349554491</v>
      </c>
      <c r="H94" s="5">
        <f t="shared" si="18"/>
        <v>195</v>
      </c>
      <c r="I94" s="8">
        <f t="shared" si="19"/>
        <v>6.6826593557230973</v>
      </c>
    </row>
    <row r="95" spans="1:9" x14ac:dyDescent="0.3">
      <c r="A95" s="5" t="s">
        <v>14</v>
      </c>
      <c r="B95" s="5">
        <v>186</v>
      </c>
      <c r="C95" s="8">
        <f t="shared" si="15"/>
        <v>6.3742289239204943</v>
      </c>
      <c r="D95" s="5">
        <v>3</v>
      </c>
      <c r="E95" s="8">
        <f t="shared" si="16"/>
        <v>0.1028101439342015</v>
      </c>
      <c r="F95" s="5">
        <v>34</v>
      </c>
      <c r="G95" s="8">
        <f t="shared" si="17"/>
        <v>1.1651816312542838</v>
      </c>
      <c r="H95" s="5">
        <f t="shared" si="18"/>
        <v>223</v>
      </c>
      <c r="I95" s="8">
        <f t="shared" si="19"/>
        <v>7.6422206991089787</v>
      </c>
    </row>
    <row r="96" spans="1:9" x14ac:dyDescent="0.3">
      <c r="A96" s="5" t="s">
        <v>15</v>
      </c>
      <c r="B96" s="5">
        <v>154</v>
      </c>
      <c r="C96" s="8">
        <f t="shared" si="15"/>
        <v>5.2775873886223446</v>
      </c>
      <c r="D96" s="5">
        <v>2</v>
      </c>
      <c r="E96" s="8">
        <f t="shared" si="16"/>
        <v>6.8540095956134348E-2</v>
      </c>
      <c r="F96" s="5">
        <v>43</v>
      </c>
      <c r="G96" s="8">
        <f t="shared" si="17"/>
        <v>1.4736120630568883</v>
      </c>
      <c r="H96" s="5">
        <f t="shared" si="18"/>
        <v>199</v>
      </c>
      <c r="I96" s="8">
        <f t="shared" si="19"/>
        <v>6.8197395476353675</v>
      </c>
    </row>
    <row r="97" spans="1:9" x14ac:dyDescent="0.3">
      <c r="A97" s="5" t="s">
        <v>16</v>
      </c>
      <c r="B97" s="5">
        <v>197</v>
      </c>
      <c r="C97" s="8">
        <f t="shared" si="15"/>
        <v>6.7511994516792324</v>
      </c>
      <c r="D97" s="5">
        <v>1</v>
      </c>
      <c r="E97" s="8">
        <f t="shared" si="16"/>
        <v>3.4270047978067174E-2</v>
      </c>
      <c r="F97" s="5">
        <v>18</v>
      </c>
      <c r="G97" s="8">
        <f t="shared" si="17"/>
        <v>0.61686086360520898</v>
      </c>
      <c r="H97" s="5">
        <f t="shared" si="18"/>
        <v>216</v>
      </c>
      <c r="I97" s="8">
        <f t="shared" si="19"/>
        <v>7.402330363262509</v>
      </c>
    </row>
    <row r="98" spans="1:9" x14ac:dyDescent="0.3">
      <c r="A98" s="5" t="s">
        <v>17</v>
      </c>
      <c r="B98" s="5">
        <v>168</v>
      </c>
      <c r="C98" s="8">
        <f t="shared" si="15"/>
        <v>5.7573680603152839</v>
      </c>
      <c r="D98" s="5">
        <v>2</v>
      </c>
      <c r="E98" s="8">
        <f t="shared" si="16"/>
        <v>6.8540095956134348E-2</v>
      </c>
      <c r="F98" s="5">
        <v>27</v>
      </c>
      <c r="G98" s="8">
        <f t="shared" si="17"/>
        <v>0.92529129540781363</v>
      </c>
      <c r="H98" s="5">
        <f t="shared" si="18"/>
        <v>197</v>
      </c>
      <c r="I98" s="8">
        <f t="shared" si="19"/>
        <v>6.7511994516792324</v>
      </c>
    </row>
    <row r="99" spans="1:9" x14ac:dyDescent="0.3">
      <c r="A99" s="5" t="s">
        <v>18</v>
      </c>
      <c r="B99" s="5">
        <v>145</v>
      </c>
      <c r="C99" s="8">
        <f t="shared" si="15"/>
        <v>4.9691569568197398</v>
      </c>
      <c r="D99" s="5">
        <v>1</v>
      </c>
      <c r="E99" s="8">
        <f t="shared" si="16"/>
        <v>3.4270047978067174E-2</v>
      </c>
      <c r="F99" s="5">
        <v>23</v>
      </c>
      <c r="G99" s="8">
        <f t="shared" si="17"/>
        <v>0.78821110349554491</v>
      </c>
      <c r="H99" s="5">
        <f t="shared" si="18"/>
        <v>169</v>
      </c>
      <c r="I99" s="8">
        <f t="shared" si="19"/>
        <v>5.7916381082933519</v>
      </c>
    </row>
    <row r="100" spans="1:9" x14ac:dyDescent="0.3">
      <c r="A100" s="5" t="s">
        <v>19</v>
      </c>
      <c r="B100" s="5">
        <v>186</v>
      </c>
      <c r="C100" s="8">
        <f t="shared" si="15"/>
        <v>6.3742289239204943</v>
      </c>
      <c r="D100" s="5">
        <v>0</v>
      </c>
      <c r="E100" s="8">
        <f t="shared" si="16"/>
        <v>0</v>
      </c>
      <c r="F100" s="5">
        <v>35</v>
      </c>
      <c r="G100" s="8">
        <f t="shared" si="17"/>
        <v>1.1994516792323509</v>
      </c>
      <c r="H100" s="5">
        <f t="shared" si="18"/>
        <v>221</v>
      </c>
      <c r="I100" s="8">
        <f t="shared" si="19"/>
        <v>7.5736806031528454</v>
      </c>
    </row>
    <row r="101" spans="1:9" x14ac:dyDescent="0.3">
      <c r="A101" s="5" t="s">
        <v>20</v>
      </c>
      <c r="B101" s="5">
        <v>167</v>
      </c>
      <c r="C101" s="8">
        <f t="shared" si="15"/>
        <v>5.7230980123372177</v>
      </c>
      <c r="D101" s="5">
        <v>0</v>
      </c>
      <c r="E101" s="8">
        <f t="shared" si="16"/>
        <v>0</v>
      </c>
      <c r="F101" s="5">
        <v>18</v>
      </c>
      <c r="G101" s="8">
        <f t="shared" si="17"/>
        <v>0.61686086360520898</v>
      </c>
      <c r="H101" s="5">
        <f t="shared" si="18"/>
        <v>185</v>
      </c>
      <c r="I101" s="8">
        <f t="shared" si="19"/>
        <v>6.3399588759424264</v>
      </c>
    </row>
    <row r="102" spans="1:9" x14ac:dyDescent="0.3">
      <c r="A102" s="5" t="s">
        <v>21</v>
      </c>
      <c r="B102" s="5">
        <v>104</v>
      </c>
      <c r="C102" s="8">
        <f t="shared" si="15"/>
        <v>3.5640849897189861</v>
      </c>
      <c r="D102" s="5">
        <v>0</v>
      </c>
      <c r="E102" s="8">
        <f t="shared" si="16"/>
        <v>0</v>
      </c>
      <c r="F102" s="5">
        <v>10</v>
      </c>
      <c r="G102" s="8">
        <f t="shared" si="17"/>
        <v>0.3427004797806717</v>
      </c>
      <c r="H102" s="5">
        <f t="shared" si="18"/>
        <v>114</v>
      </c>
      <c r="I102" s="8">
        <f t="shared" si="19"/>
        <v>3.9067854694996571</v>
      </c>
    </row>
    <row r="103" spans="1:9" x14ac:dyDescent="0.3">
      <c r="A103" s="4" t="s">
        <v>27</v>
      </c>
      <c r="B103" s="4">
        <f>SUM(B84:B102)</f>
        <v>2540</v>
      </c>
      <c r="C103" s="1">
        <f t="shared" si="15"/>
        <v>87.045921864290605</v>
      </c>
      <c r="D103" s="4">
        <f>SUM(D84:D102)</f>
        <v>15</v>
      </c>
      <c r="E103" s="1">
        <f t="shared" si="16"/>
        <v>0.51405071967100757</v>
      </c>
      <c r="F103" s="4">
        <f>SUM(F84:F102)</f>
        <v>363</v>
      </c>
      <c r="G103" s="1">
        <f t="shared" si="17"/>
        <v>12.440027416038383</v>
      </c>
      <c r="H103" s="4">
        <f>SUM(H84:H102)</f>
        <v>2918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36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20</v>
      </c>
      <c r="C110" s="8">
        <f t="shared" ref="C110:C129" si="20">B110/$H$129*100</f>
        <v>0.67204301075268813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20</v>
      </c>
      <c r="I110" s="8">
        <f t="shared" ref="I110:I129" si="24">H110/$H$129*100</f>
        <v>0.67204301075268813</v>
      </c>
    </row>
    <row r="111" spans="1:9" x14ac:dyDescent="0.3">
      <c r="A111" s="5" t="s">
        <v>4</v>
      </c>
      <c r="B111" s="5">
        <v>86</v>
      </c>
      <c r="C111" s="8">
        <f t="shared" si="20"/>
        <v>2.889784946236559</v>
      </c>
      <c r="D111" s="5">
        <v>0</v>
      </c>
      <c r="E111" s="8">
        <f t="shared" si="21"/>
        <v>0</v>
      </c>
      <c r="F111" s="5">
        <v>2</v>
      </c>
      <c r="G111" s="8">
        <f t="shared" si="22"/>
        <v>6.7204301075268827E-2</v>
      </c>
      <c r="H111" s="5">
        <f t="shared" si="23"/>
        <v>88</v>
      </c>
      <c r="I111" s="8">
        <f t="shared" si="24"/>
        <v>2.956989247311828</v>
      </c>
    </row>
    <row r="112" spans="1:9" x14ac:dyDescent="0.3">
      <c r="A112" s="5" t="s">
        <v>5</v>
      </c>
      <c r="B112" s="5">
        <v>141</v>
      </c>
      <c r="C112" s="8">
        <f t="shared" si="20"/>
        <v>4.737903225806452</v>
      </c>
      <c r="D112" s="5">
        <v>1</v>
      </c>
      <c r="E112" s="8">
        <f t="shared" si="21"/>
        <v>3.3602150537634413E-2</v>
      </c>
      <c r="F112" s="5">
        <v>21</v>
      </c>
      <c r="G112" s="8">
        <f t="shared" si="22"/>
        <v>0.70564516129032251</v>
      </c>
      <c r="H112" s="5">
        <f t="shared" si="23"/>
        <v>163</v>
      </c>
      <c r="I112" s="8">
        <f t="shared" si="24"/>
        <v>5.477150537634409</v>
      </c>
    </row>
    <row r="113" spans="1:9" x14ac:dyDescent="0.3">
      <c r="A113" s="5" t="s">
        <v>6</v>
      </c>
      <c r="B113" s="5">
        <v>142</v>
      </c>
      <c r="C113" s="8">
        <f t="shared" si="20"/>
        <v>4.771505376344086</v>
      </c>
      <c r="D113" s="5">
        <v>0</v>
      </c>
      <c r="E113" s="8">
        <f t="shared" si="21"/>
        <v>0</v>
      </c>
      <c r="F113" s="5">
        <v>12</v>
      </c>
      <c r="G113" s="8">
        <f t="shared" si="22"/>
        <v>0.40322580645161288</v>
      </c>
      <c r="H113" s="5">
        <f t="shared" si="23"/>
        <v>154</v>
      </c>
      <c r="I113" s="8">
        <f t="shared" si="24"/>
        <v>5.174731182795699</v>
      </c>
    </row>
    <row r="114" spans="1:9" x14ac:dyDescent="0.3">
      <c r="A114" s="5" t="s">
        <v>7</v>
      </c>
      <c r="B114" s="5">
        <v>138</v>
      </c>
      <c r="C114" s="8">
        <f t="shared" si="20"/>
        <v>4.637096774193548</v>
      </c>
      <c r="D114" s="5">
        <v>0</v>
      </c>
      <c r="E114" s="8">
        <f t="shared" si="21"/>
        <v>0</v>
      </c>
      <c r="F114" s="5">
        <v>5</v>
      </c>
      <c r="G114" s="8">
        <f t="shared" si="22"/>
        <v>0.16801075268817203</v>
      </c>
      <c r="H114" s="5">
        <f t="shared" si="23"/>
        <v>143</v>
      </c>
      <c r="I114" s="8">
        <f t="shared" si="24"/>
        <v>4.80510752688172</v>
      </c>
    </row>
    <row r="115" spans="1:9" x14ac:dyDescent="0.3">
      <c r="A115" s="5" t="s">
        <v>8</v>
      </c>
      <c r="B115" s="5">
        <v>73</v>
      </c>
      <c r="C115" s="8">
        <f t="shared" si="20"/>
        <v>2.4529569892473115</v>
      </c>
      <c r="D115" s="5">
        <v>0</v>
      </c>
      <c r="E115" s="8">
        <f t="shared" si="21"/>
        <v>0</v>
      </c>
      <c r="F115" s="5">
        <v>4</v>
      </c>
      <c r="G115" s="8">
        <f t="shared" si="22"/>
        <v>0.13440860215053765</v>
      </c>
      <c r="H115" s="5">
        <f t="shared" si="23"/>
        <v>77</v>
      </c>
      <c r="I115" s="8">
        <f t="shared" si="24"/>
        <v>2.5873655913978495</v>
      </c>
    </row>
    <row r="116" spans="1:9" x14ac:dyDescent="0.3">
      <c r="A116" s="5" t="s">
        <v>9</v>
      </c>
      <c r="B116" s="5">
        <v>103</v>
      </c>
      <c r="C116" s="8">
        <f t="shared" si="20"/>
        <v>3.461021505376344</v>
      </c>
      <c r="D116" s="5">
        <v>0</v>
      </c>
      <c r="E116" s="8">
        <f t="shared" si="21"/>
        <v>0</v>
      </c>
      <c r="F116" s="5">
        <v>8</v>
      </c>
      <c r="G116" s="8">
        <f t="shared" si="22"/>
        <v>0.26881720430107531</v>
      </c>
      <c r="H116" s="5">
        <f t="shared" si="23"/>
        <v>111</v>
      </c>
      <c r="I116" s="8">
        <f t="shared" si="24"/>
        <v>3.7298387096774195</v>
      </c>
    </row>
    <row r="117" spans="1:9" x14ac:dyDescent="0.3">
      <c r="A117" s="5" t="s">
        <v>10</v>
      </c>
      <c r="B117" s="5">
        <v>120</v>
      </c>
      <c r="C117" s="8">
        <f t="shared" si="20"/>
        <v>4.032258064516129</v>
      </c>
      <c r="D117" s="5">
        <v>1</v>
      </c>
      <c r="E117" s="8">
        <f t="shared" si="21"/>
        <v>3.3602150537634413E-2</v>
      </c>
      <c r="F117" s="5">
        <v>9</v>
      </c>
      <c r="G117" s="8">
        <f t="shared" si="22"/>
        <v>0.30241935483870969</v>
      </c>
      <c r="H117" s="5">
        <f t="shared" si="23"/>
        <v>130</v>
      </c>
      <c r="I117" s="8">
        <f t="shared" si="24"/>
        <v>4.368279569892473</v>
      </c>
    </row>
    <row r="118" spans="1:9" x14ac:dyDescent="0.3">
      <c r="A118" s="5" t="s">
        <v>11</v>
      </c>
      <c r="B118" s="5">
        <v>134</v>
      </c>
      <c r="C118" s="8">
        <f t="shared" si="20"/>
        <v>4.502688172043011</v>
      </c>
      <c r="D118" s="5">
        <v>0</v>
      </c>
      <c r="E118" s="8">
        <f t="shared" si="21"/>
        <v>0</v>
      </c>
      <c r="F118" s="5">
        <v>12</v>
      </c>
      <c r="G118" s="8">
        <f t="shared" si="22"/>
        <v>0.40322580645161288</v>
      </c>
      <c r="H118" s="5">
        <f t="shared" si="23"/>
        <v>146</v>
      </c>
      <c r="I118" s="8">
        <f t="shared" si="24"/>
        <v>4.9059139784946231</v>
      </c>
    </row>
    <row r="119" spans="1:9" x14ac:dyDescent="0.3">
      <c r="A119" s="5" t="s">
        <v>12</v>
      </c>
      <c r="B119" s="5">
        <v>150</v>
      </c>
      <c r="C119" s="8">
        <f t="shared" si="20"/>
        <v>5.040322580645161</v>
      </c>
      <c r="D119" s="5">
        <v>3</v>
      </c>
      <c r="E119" s="8">
        <f t="shared" si="21"/>
        <v>0.10080645161290322</v>
      </c>
      <c r="F119" s="5">
        <v>4</v>
      </c>
      <c r="G119" s="8">
        <f t="shared" si="22"/>
        <v>0.13440860215053765</v>
      </c>
      <c r="H119" s="5">
        <f t="shared" si="23"/>
        <v>157</v>
      </c>
      <c r="I119" s="8">
        <f t="shared" si="24"/>
        <v>5.275537634408602</v>
      </c>
    </row>
    <row r="120" spans="1:9" x14ac:dyDescent="0.3">
      <c r="A120" s="5" t="s">
        <v>13</v>
      </c>
      <c r="B120" s="5">
        <v>184</v>
      </c>
      <c r="C120" s="8">
        <f t="shared" si="20"/>
        <v>6.182795698924731</v>
      </c>
      <c r="D120" s="5">
        <v>3</v>
      </c>
      <c r="E120" s="8">
        <f t="shared" si="21"/>
        <v>0.10080645161290322</v>
      </c>
      <c r="F120" s="5">
        <v>21</v>
      </c>
      <c r="G120" s="8">
        <f t="shared" si="22"/>
        <v>0.70564516129032251</v>
      </c>
      <c r="H120" s="5">
        <f t="shared" si="23"/>
        <v>208</v>
      </c>
      <c r="I120" s="8">
        <f t="shared" si="24"/>
        <v>6.9892473118279561</v>
      </c>
    </row>
    <row r="121" spans="1:9" x14ac:dyDescent="0.3">
      <c r="A121" s="5" t="s">
        <v>14</v>
      </c>
      <c r="B121" s="5">
        <v>192</v>
      </c>
      <c r="C121" s="8">
        <f t="shared" si="20"/>
        <v>6.4516129032258061</v>
      </c>
      <c r="D121" s="5">
        <v>1</v>
      </c>
      <c r="E121" s="8">
        <f t="shared" si="21"/>
        <v>3.3602150537634413E-2</v>
      </c>
      <c r="F121" s="5">
        <v>29</v>
      </c>
      <c r="G121" s="8">
        <f t="shared" si="22"/>
        <v>0.97446236559139787</v>
      </c>
      <c r="H121" s="5">
        <f t="shared" si="23"/>
        <v>222</v>
      </c>
      <c r="I121" s="8">
        <f t="shared" si="24"/>
        <v>7.459677419354839</v>
      </c>
    </row>
    <row r="122" spans="1:9" x14ac:dyDescent="0.3">
      <c r="A122" s="5" t="s">
        <v>15</v>
      </c>
      <c r="B122" s="5">
        <v>221</v>
      </c>
      <c r="C122" s="8">
        <f t="shared" si="20"/>
        <v>7.4260752688172049</v>
      </c>
      <c r="D122" s="5">
        <v>4</v>
      </c>
      <c r="E122" s="8">
        <f t="shared" si="21"/>
        <v>0.13440860215053765</v>
      </c>
      <c r="F122" s="5">
        <v>25</v>
      </c>
      <c r="G122" s="8">
        <f t="shared" si="22"/>
        <v>0.84005376344086014</v>
      </c>
      <c r="H122" s="5">
        <f t="shared" si="23"/>
        <v>250</v>
      </c>
      <c r="I122" s="8">
        <f t="shared" si="24"/>
        <v>8.400537634408602</v>
      </c>
    </row>
    <row r="123" spans="1:9" x14ac:dyDescent="0.3">
      <c r="A123" s="5" t="s">
        <v>16</v>
      </c>
      <c r="B123" s="5">
        <v>259</v>
      </c>
      <c r="C123" s="8">
        <f t="shared" si="20"/>
        <v>8.702956989247312</v>
      </c>
      <c r="D123" s="5">
        <v>0</v>
      </c>
      <c r="E123" s="8">
        <f t="shared" si="21"/>
        <v>0</v>
      </c>
      <c r="F123" s="5">
        <v>20</v>
      </c>
      <c r="G123" s="8">
        <f t="shared" si="22"/>
        <v>0.67204301075268813</v>
      </c>
      <c r="H123" s="5">
        <f t="shared" si="23"/>
        <v>279</v>
      </c>
      <c r="I123" s="8">
        <f t="shared" si="24"/>
        <v>9.375</v>
      </c>
    </row>
    <row r="124" spans="1:9" x14ac:dyDescent="0.3">
      <c r="A124" s="5" t="s">
        <v>17</v>
      </c>
      <c r="B124" s="5">
        <v>147</v>
      </c>
      <c r="C124" s="8">
        <f t="shared" si="20"/>
        <v>4.939516129032258</v>
      </c>
      <c r="D124" s="5">
        <v>1</v>
      </c>
      <c r="E124" s="8">
        <f t="shared" si="21"/>
        <v>3.3602150537634413E-2</v>
      </c>
      <c r="F124" s="5">
        <v>14</v>
      </c>
      <c r="G124" s="8">
        <f t="shared" si="22"/>
        <v>0.47043010752688175</v>
      </c>
      <c r="H124" s="5">
        <f t="shared" si="23"/>
        <v>162</v>
      </c>
      <c r="I124" s="8">
        <f t="shared" si="24"/>
        <v>5.443548387096774</v>
      </c>
    </row>
    <row r="125" spans="1:9" x14ac:dyDescent="0.3">
      <c r="A125" s="5" t="s">
        <v>18</v>
      </c>
      <c r="B125" s="5">
        <v>152</v>
      </c>
      <c r="C125" s="8">
        <f t="shared" si="20"/>
        <v>5.10752688172043</v>
      </c>
      <c r="D125" s="5">
        <v>2</v>
      </c>
      <c r="E125" s="8">
        <f t="shared" si="21"/>
        <v>6.7204301075268827E-2</v>
      </c>
      <c r="F125" s="5">
        <v>30</v>
      </c>
      <c r="G125" s="8">
        <f t="shared" si="22"/>
        <v>1.0080645161290323</v>
      </c>
      <c r="H125" s="5">
        <f t="shared" si="23"/>
        <v>184</v>
      </c>
      <c r="I125" s="8">
        <f t="shared" si="24"/>
        <v>6.182795698924731</v>
      </c>
    </row>
    <row r="126" spans="1:9" x14ac:dyDescent="0.3">
      <c r="A126" s="5" t="s">
        <v>19</v>
      </c>
      <c r="B126" s="5">
        <v>138</v>
      </c>
      <c r="C126" s="8">
        <f t="shared" si="20"/>
        <v>4.637096774193548</v>
      </c>
      <c r="D126" s="5">
        <v>0</v>
      </c>
      <c r="E126" s="8">
        <f t="shared" si="21"/>
        <v>0</v>
      </c>
      <c r="F126" s="5">
        <v>23</v>
      </c>
      <c r="G126" s="8">
        <f t="shared" si="22"/>
        <v>0.77284946236559138</v>
      </c>
      <c r="H126" s="5">
        <f t="shared" si="23"/>
        <v>161</v>
      </c>
      <c r="I126" s="8">
        <f t="shared" si="24"/>
        <v>5.40994623655914</v>
      </c>
    </row>
    <row r="127" spans="1:9" x14ac:dyDescent="0.3">
      <c r="A127" s="5" t="s">
        <v>20</v>
      </c>
      <c r="B127" s="5">
        <v>140</v>
      </c>
      <c r="C127" s="8">
        <f t="shared" si="20"/>
        <v>4.704301075268817</v>
      </c>
      <c r="D127" s="5">
        <v>0</v>
      </c>
      <c r="E127" s="8">
        <f t="shared" si="21"/>
        <v>0</v>
      </c>
      <c r="F127" s="5">
        <v>26</v>
      </c>
      <c r="G127" s="8">
        <f t="shared" si="22"/>
        <v>0.87365591397849451</v>
      </c>
      <c r="H127" s="5">
        <f t="shared" si="23"/>
        <v>166</v>
      </c>
      <c r="I127" s="8">
        <f t="shared" si="24"/>
        <v>5.577956989247312</v>
      </c>
    </row>
    <row r="128" spans="1:9" x14ac:dyDescent="0.3">
      <c r="A128" s="5" t="s">
        <v>21</v>
      </c>
      <c r="B128" s="5">
        <v>147</v>
      </c>
      <c r="C128" s="8">
        <f t="shared" si="20"/>
        <v>4.939516129032258</v>
      </c>
      <c r="D128" s="5">
        <v>0</v>
      </c>
      <c r="E128" s="8">
        <f t="shared" si="21"/>
        <v>0</v>
      </c>
      <c r="F128" s="5">
        <v>8</v>
      </c>
      <c r="G128" s="8">
        <f t="shared" si="22"/>
        <v>0.26881720430107531</v>
      </c>
      <c r="H128" s="5">
        <f t="shared" si="23"/>
        <v>155</v>
      </c>
      <c r="I128" s="8">
        <f t="shared" si="24"/>
        <v>5.2083333333333339</v>
      </c>
    </row>
    <row r="129" spans="1:9" x14ac:dyDescent="0.3">
      <c r="A129" s="4" t="s">
        <v>27</v>
      </c>
      <c r="B129" s="4">
        <f>SUM(B110:B128)</f>
        <v>2687</v>
      </c>
      <c r="C129" s="1">
        <f t="shared" si="20"/>
        <v>90.288978494623649</v>
      </c>
      <c r="D129" s="4">
        <f>SUM(D110:D128)</f>
        <v>16</v>
      </c>
      <c r="E129" s="1">
        <f t="shared" si="21"/>
        <v>0.53763440860215062</v>
      </c>
      <c r="F129" s="4">
        <f>SUM(F110:F128)</f>
        <v>273</v>
      </c>
      <c r="G129" s="1">
        <f t="shared" si="22"/>
        <v>9.1733870967741939</v>
      </c>
      <c r="H129" s="4">
        <f>SUM(H110:H128)</f>
        <v>2976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36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19</v>
      </c>
      <c r="C136" s="8">
        <f t="shared" ref="C136:C155" si="25">B136/$H$155*100</f>
        <v>0.83223828296101621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19</v>
      </c>
      <c r="I136" s="8">
        <f t="shared" ref="I136:I155" si="29">H136/$H$155*100</f>
        <v>0.83223828296101621</v>
      </c>
    </row>
    <row r="137" spans="1:9" x14ac:dyDescent="0.3">
      <c r="A137" s="5" t="s">
        <v>4</v>
      </c>
      <c r="B137" s="5">
        <v>51</v>
      </c>
      <c r="C137" s="8">
        <f t="shared" si="25"/>
        <v>2.2339027595269383</v>
      </c>
      <c r="D137" s="5">
        <v>0</v>
      </c>
      <c r="E137" s="8">
        <f t="shared" si="26"/>
        <v>0</v>
      </c>
      <c r="F137" s="5">
        <v>1</v>
      </c>
      <c r="G137" s="8">
        <f t="shared" si="27"/>
        <v>4.3802014892685065E-2</v>
      </c>
      <c r="H137" s="5">
        <f t="shared" si="28"/>
        <v>52</v>
      </c>
      <c r="I137" s="8">
        <f t="shared" si="29"/>
        <v>2.2777047744196235</v>
      </c>
    </row>
    <row r="138" spans="1:9" x14ac:dyDescent="0.3">
      <c r="A138" s="5" t="s">
        <v>5</v>
      </c>
      <c r="B138" s="5">
        <v>86</v>
      </c>
      <c r="C138" s="8">
        <f t="shared" si="25"/>
        <v>3.7669732807709155</v>
      </c>
      <c r="D138" s="5">
        <v>1</v>
      </c>
      <c r="E138" s="8">
        <f t="shared" si="26"/>
        <v>4.3802014892685065E-2</v>
      </c>
      <c r="F138" s="5">
        <v>0</v>
      </c>
      <c r="G138" s="8">
        <f t="shared" si="27"/>
        <v>0</v>
      </c>
      <c r="H138" s="5">
        <f t="shared" si="28"/>
        <v>87</v>
      </c>
      <c r="I138" s="8">
        <f t="shared" si="29"/>
        <v>3.8107752956636007</v>
      </c>
    </row>
    <row r="139" spans="1:9" x14ac:dyDescent="0.3">
      <c r="A139" s="5" t="s">
        <v>6</v>
      </c>
      <c r="B139" s="5">
        <v>99</v>
      </c>
      <c r="C139" s="8">
        <f t="shared" si="25"/>
        <v>4.3363994743758214</v>
      </c>
      <c r="D139" s="5">
        <v>0</v>
      </c>
      <c r="E139" s="8">
        <f t="shared" si="26"/>
        <v>0</v>
      </c>
      <c r="F139" s="5">
        <v>5</v>
      </c>
      <c r="G139" s="8">
        <f t="shared" si="27"/>
        <v>0.2190100744634253</v>
      </c>
      <c r="H139" s="5">
        <f t="shared" si="28"/>
        <v>104</v>
      </c>
      <c r="I139" s="8">
        <f t="shared" si="29"/>
        <v>4.555409548839247</v>
      </c>
    </row>
    <row r="140" spans="1:9" x14ac:dyDescent="0.3">
      <c r="A140" s="5" t="s">
        <v>7</v>
      </c>
      <c r="B140" s="5">
        <v>113</v>
      </c>
      <c r="C140" s="8">
        <f t="shared" si="25"/>
        <v>4.9496276828734125</v>
      </c>
      <c r="D140" s="5">
        <v>1</v>
      </c>
      <c r="E140" s="8">
        <f t="shared" si="26"/>
        <v>4.3802014892685065E-2</v>
      </c>
      <c r="F140" s="5">
        <v>10</v>
      </c>
      <c r="G140" s="8">
        <f t="shared" si="27"/>
        <v>0.43802014892685059</v>
      </c>
      <c r="H140" s="5">
        <f t="shared" si="28"/>
        <v>124</v>
      </c>
      <c r="I140" s="8">
        <f t="shared" si="29"/>
        <v>5.4314498466929475</v>
      </c>
    </row>
    <row r="141" spans="1:9" x14ac:dyDescent="0.3">
      <c r="A141" s="5" t="s">
        <v>8</v>
      </c>
      <c r="B141" s="5">
        <v>107</v>
      </c>
      <c r="C141" s="8">
        <f t="shared" si="25"/>
        <v>4.6868155935173021</v>
      </c>
      <c r="D141" s="5">
        <v>2</v>
      </c>
      <c r="E141" s="8">
        <f t="shared" si="26"/>
        <v>8.760402978537013E-2</v>
      </c>
      <c r="F141" s="5">
        <v>22</v>
      </c>
      <c r="G141" s="8">
        <f t="shared" si="27"/>
        <v>0.96364432763907137</v>
      </c>
      <c r="H141" s="5">
        <f t="shared" si="28"/>
        <v>131</v>
      </c>
      <c r="I141" s="8">
        <f t="shared" si="29"/>
        <v>5.7380639509417435</v>
      </c>
    </row>
    <row r="142" spans="1:9" x14ac:dyDescent="0.3">
      <c r="A142" s="5" t="s">
        <v>9</v>
      </c>
      <c r="B142" s="5">
        <v>110</v>
      </c>
      <c r="C142" s="8">
        <f t="shared" si="25"/>
        <v>4.8182216381953573</v>
      </c>
      <c r="D142" s="5">
        <v>2</v>
      </c>
      <c r="E142" s="8">
        <f t="shared" si="26"/>
        <v>8.760402978537013E-2</v>
      </c>
      <c r="F142" s="5">
        <v>7</v>
      </c>
      <c r="G142" s="8">
        <f t="shared" si="27"/>
        <v>0.30661410424879548</v>
      </c>
      <c r="H142" s="5">
        <f t="shared" si="28"/>
        <v>119</v>
      </c>
      <c r="I142" s="8">
        <f t="shared" si="29"/>
        <v>5.2124397722295228</v>
      </c>
    </row>
    <row r="143" spans="1:9" x14ac:dyDescent="0.3">
      <c r="A143" s="5" t="s">
        <v>10</v>
      </c>
      <c r="B143" s="5">
        <v>118</v>
      </c>
      <c r="C143" s="8">
        <f t="shared" si="25"/>
        <v>5.1686377573368372</v>
      </c>
      <c r="D143" s="5">
        <v>4</v>
      </c>
      <c r="E143" s="8">
        <f t="shared" si="26"/>
        <v>0.17520805957074026</v>
      </c>
      <c r="F143" s="5">
        <v>26</v>
      </c>
      <c r="G143" s="8">
        <f t="shared" si="27"/>
        <v>1.1388523872098117</v>
      </c>
      <c r="H143" s="5">
        <f t="shared" si="28"/>
        <v>148</v>
      </c>
      <c r="I143" s="8">
        <f t="shared" si="29"/>
        <v>6.4826982041173888</v>
      </c>
    </row>
    <row r="144" spans="1:9" x14ac:dyDescent="0.3">
      <c r="A144" s="5" t="s">
        <v>11</v>
      </c>
      <c r="B144" s="5">
        <v>113</v>
      </c>
      <c r="C144" s="8">
        <f t="shared" si="25"/>
        <v>4.9496276828734125</v>
      </c>
      <c r="D144" s="5">
        <v>2</v>
      </c>
      <c r="E144" s="8">
        <f t="shared" si="26"/>
        <v>8.760402978537013E-2</v>
      </c>
      <c r="F144" s="5">
        <v>23</v>
      </c>
      <c r="G144" s="8">
        <f t="shared" si="27"/>
        <v>1.0074463425317566</v>
      </c>
      <c r="H144" s="5">
        <f t="shared" si="28"/>
        <v>138</v>
      </c>
      <c r="I144" s="8">
        <f t="shared" si="29"/>
        <v>6.0446780551905386</v>
      </c>
    </row>
    <row r="145" spans="1:9" x14ac:dyDescent="0.3">
      <c r="A145" s="5" t="s">
        <v>12</v>
      </c>
      <c r="B145" s="5">
        <v>122</v>
      </c>
      <c r="C145" s="8">
        <f t="shared" si="25"/>
        <v>5.343845816907578</v>
      </c>
      <c r="D145" s="5">
        <v>3</v>
      </c>
      <c r="E145" s="8">
        <f t="shared" si="26"/>
        <v>0.13140604467805519</v>
      </c>
      <c r="F145" s="5">
        <v>15</v>
      </c>
      <c r="G145" s="8">
        <f t="shared" si="27"/>
        <v>0.65703022339027595</v>
      </c>
      <c r="H145" s="5">
        <f t="shared" si="28"/>
        <v>140</v>
      </c>
      <c r="I145" s="8">
        <f t="shared" si="29"/>
        <v>6.132282084975909</v>
      </c>
    </row>
    <row r="146" spans="1:9" x14ac:dyDescent="0.3">
      <c r="A146" s="5" t="s">
        <v>13</v>
      </c>
      <c r="B146" s="5">
        <v>124</v>
      </c>
      <c r="C146" s="8">
        <f t="shared" si="25"/>
        <v>5.4314498466929475</v>
      </c>
      <c r="D146" s="5">
        <v>4</v>
      </c>
      <c r="E146" s="8">
        <f t="shared" si="26"/>
        <v>0.17520805957074026</v>
      </c>
      <c r="F146" s="5">
        <v>17</v>
      </c>
      <c r="G146" s="8">
        <f t="shared" si="27"/>
        <v>0.74463425317564613</v>
      </c>
      <c r="H146" s="5">
        <f t="shared" si="28"/>
        <v>145</v>
      </c>
      <c r="I146" s="8">
        <f t="shared" si="29"/>
        <v>6.3512921594393337</v>
      </c>
    </row>
    <row r="147" spans="1:9" x14ac:dyDescent="0.3">
      <c r="A147" s="5" t="s">
        <v>14</v>
      </c>
      <c r="B147" s="5">
        <v>142</v>
      </c>
      <c r="C147" s="8">
        <f t="shared" si="25"/>
        <v>6.2198861147612794</v>
      </c>
      <c r="D147" s="5">
        <v>4</v>
      </c>
      <c r="E147" s="8">
        <f t="shared" si="26"/>
        <v>0.17520805957074026</v>
      </c>
      <c r="F147" s="5">
        <v>26</v>
      </c>
      <c r="G147" s="8">
        <f t="shared" si="27"/>
        <v>1.1388523872098117</v>
      </c>
      <c r="H147" s="5">
        <f t="shared" si="28"/>
        <v>172</v>
      </c>
      <c r="I147" s="8">
        <f t="shared" si="29"/>
        <v>7.5339465615418311</v>
      </c>
    </row>
    <row r="148" spans="1:9" x14ac:dyDescent="0.3">
      <c r="A148" s="5" t="s">
        <v>15</v>
      </c>
      <c r="B148" s="5">
        <v>128</v>
      </c>
      <c r="C148" s="8">
        <f t="shared" si="25"/>
        <v>5.6066579062636883</v>
      </c>
      <c r="D148" s="5">
        <v>0</v>
      </c>
      <c r="E148" s="8">
        <f t="shared" si="26"/>
        <v>0</v>
      </c>
      <c r="F148" s="5">
        <v>18</v>
      </c>
      <c r="G148" s="8">
        <f t="shared" si="27"/>
        <v>0.78843626806833111</v>
      </c>
      <c r="H148" s="5">
        <f t="shared" si="28"/>
        <v>146</v>
      </c>
      <c r="I148" s="8">
        <f t="shared" si="29"/>
        <v>6.3950941743320193</v>
      </c>
    </row>
    <row r="149" spans="1:9" x14ac:dyDescent="0.3">
      <c r="A149" s="5" t="s">
        <v>16</v>
      </c>
      <c r="B149" s="5">
        <v>171</v>
      </c>
      <c r="C149" s="8">
        <f t="shared" si="25"/>
        <v>7.4901445466491454</v>
      </c>
      <c r="D149" s="5">
        <v>8</v>
      </c>
      <c r="E149" s="8">
        <f t="shared" si="26"/>
        <v>0.35041611914148052</v>
      </c>
      <c r="F149" s="5">
        <v>20</v>
      </c>
      <c r="G149" s="8">
        <f t="shared" si="27"/>
        <v>0.87604029785370119</v>
      </c>
      <c r="H149" s="5">
        <f t="shared" si="28"/>
        <v>199</v>
      </c>
      <c r="I149" s="8">
        <f t="shared" si="29"/>
        <v>8.7166009636443285</v>
      </c>
    </row>
    <row r="150" spans="1:9" x14ac:dyDescent="0.3">
      <c r="A150" s="5" t="s">
        <v>17</v>
      </c>
      <c r="B150" s="5">
        <v>111</v>
      </c>
      <c r="C150" s="8">
        <f t="shared" si="25"/>
        <v>4.8620236530880421</v>
      </c>
      <c r="D150" s="5">
        <v>1</v>
      </c>
      <c r="E150" s="8">
        <f t="shared" si="26"/>
        <v>4.3802014892685065E-2</v>
      </c>
      <c r="F150" s="5">
        <v>10</v>
      </c>
      <c r="G150" s="8">
        <f t="shared" si="27"/>
        <v>0.43802014892685059</v>
      </c>
      <c r="H150" s="5">
        <f t="shared" si="28"/>
        <v>122</v>
      </c>
      <c r="I150" s="8">
        <f t="shared" si="29"/>
        <v>5.343845816907578</v>
      </c>
    </row>
    <row r="151" spans="1:9" x14ac:dyDescent="0.3">
      <c r="A151" s="5" t="s">
        <v>18</v>
      </c>
      <c r="B151" s="5">
        <v>120</v>
      </c>
      <c r="C151" s="8">
        <f t="shared" si="25"/>
        <v>5.2562417871222076</v>
      </c>
      <c r="D151" s="5">
        <v>2</v>
      </c>
      <c r="E151" s="8">
        <f t="shared" si="26"/>
        <v>8.760402978537013E-2</v>
      </c>
      <c r="F151" s="5">
        <v>17</v>
      </c>
      <c r="G151" s="8">
        <f t="shared" si="27"/>
        <v>0.74463425317564613</v>
      </c>
      <c r="H151" s="5">
        <f t="shared" si="28"/>
        <v>139</v>
      </c>
      <c r="I151" s="8">
        <f t="shared" si="29"/>
        <v>6.0884800700832233</v>
      </c>
    </row>
    <row r="152" spans="1:9" x14ac:dyDescent="0.3">
      <c r="A152" s="5" t="s">
        <v>19</v>
      </c>
      <c r="B152" s="5">
        <v>101</v>
      </c>
      <c r="C152" s="8">
        <f t="shared" si="25"/>
        <v>4.4240035041611909</v>
      </c>
      <c r="D152" s="5">
        <v>3</v>
      </c>
      <c r="E152" s="8">
        <f t="shared" si="26"/>
        <v>0.13140604467805519</v>
      </c>
      <c r="F152" s="5">
        <v>13</v>
      </c>
      <c r="G152" s="8">
        <f t="shared" si="27"/>
        <v>0.56942619360490587</v>
      </c>
      <c r="H152" s="5">
        <f t="shared" si="28"/>
        <v>117</v>
      </c>
      <c r="I152" s="8">
        <f t="shared" si="29"/>
        <v>5.1248357424441524</v>
      </c>
    </row>
    <row r="153" spans="1:9" x14ac:dyDescent="0.3">
      <c r="A153" s="5" t="s">
        <v>20</v>
      </c>
      <c r="B153" s="5">
        <v>92</v>
      </c>
      <c r="C153" s="8">
        <f t="shared" si="25"/>
        <v>4.0297853701270263</v>
      </c>
      <c r="D153" s="5">
        <v>0</v>
      </c>
      <c r="E153" s="8">
        <f t="shared" si="26"/>
        <v>0</v>
      </c>
      <c r="F153" s="5">
        <v>10</v>
      </c>
      <c r="G153" s="8">
        <f t="shared" si="27"/>
        <v>0.43802014892685059</v>
      </c>
      <c r="H153" s="5">
        <f t="shared" si="28"/>
        <v>102</v>
      </c>
      <c r="I153" s="8">
        <f t="shared" si="29"/>
        <v>4.4678055190538766</v>
      </c>
    </row>
    <row r="154" spans="1:9" x14ac:dyDescent="0.3">
      <c r="A154" s="5" t="s">
        <v>21</v>
      </c>
      <c r="B154" s="5">
        <v>75</v>
      </c>
      <c r="C154" s="8">
        <f t="shared" si="25"/>
        <v>3.2851511169513801</v>
      </c>
      <c r="D154" s="5">
        <v>0</v>
      </c>
      <c r="E154" s="8">
        <f t="shared" si="26"/>
        <v>0</v>
      </c>
      <c r="F154" s="5">
        <v>4</v>
      </c>
      <c r="G154" s="8">
        <f t="shared" si="27"/>
        <v>0.17520805957074026</v>
      </c>
      <c r="H154" s="5">
        <f t="shared" si="28"/>
        <v>79</v>
      </c>
      <c r="I154" s="8">
        <f t="shared" si="29"/>
        <v>3.46035917652212</v>
      </c>
    </row>
    <row r="155" spans="1:9" x14ac:dyDescent="0.3">
      <c r="A155" s="4" t="s">
        <v>27</v>
      </c>
      <c r="B155" s="4">
        <f>SUM(B136:B154)</f>
        <v>2002</v>
      </c>
      <c r="C155" s="1">
        <f t="shared" si="25"/>
        <v>87.691633815155498</v>
      </c>
      <c r="D155" s="4">
        <f>SUM(D136:D154)</f>
        <v>37</v>
      </c>
      <c r="E155" s="1">
        <f t="shared" si="26"/>
        <v>1.6206745510293472</v>
      </c>
      <c r="F155" s="4">
        <f>SUM(F136:F154)</f>
        <v>244</v>
      </c>
      <c r="G155" s="1">
        <f t="shared" si="27"/>
        <v>10.687691633815156</v>
      </c>
      <c r="H155" s="4">
        <f>SUM(H136:H154)</f>
        <v>2283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36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9</v>
      </c>
      <c r="C162" s="8">
        <f t="shared" ref="C162:C181" si="30">B162/$H$181*100</f>
        <v>0.48780487804878048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9</v>
      </c>
      <c r="I162" s="8">
        <f t="shared" ref="I162:I181" si="34">H162/$H$181*100</f>
        <v>0.48780487804878048</v>
      </c>
    </row>
    <row r="163" spans="1:9" x14ac:dyDescent="0.3">
      <c r="A163" s="5" t="s">
        <v>4</v>
      </c>
      <c r="B163" s="5">
        <v>39</v>
      </c>
      <c r="C163" s="8">
        <f t="shared" si="30"/>
        <v>2.1138211382113821</v>
      </c>
      <c r="D163" s="5">
        <v>0</v>
      </c>
      <c r="E163" s="8">
        <f t="shared" si="31"/>
        <v>0</v>
      </c>
      <c r="F163" s="5">
        <v>2</v>
      </c>
      <c r="G163" s="8">
        <f t="shared" si="32"/>
        <v>0.10840108401084012</v>
      </c>
      <c r="H163" s="5">
        <f t="shared" si="33"/>
        <v>41</v>
      </c>
      <c r="I163" s="8">
        <f t="shared" si="34"/>
        <v>2.2222222222222223</v>
      </c>
    </row>
    <row r="164" spans="1:9" x14ac:dyDescent="0.3">
      <c r="A164" s="5" t="s">
        <v>5</v>
      </c>
      <c r="B164" s="5">
        <v>40</v>
      </c>
      <c r="C164" s="8">
        <f t="shared" si="30"/>
        <v>2.168021680216802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40</v>
      </c>
      <c r="I164" s="8">
        <f t="shared" si="34"/>
        <v>2.168021680216802</v>
      </c>
    </row>
    <row r="165" spans="1:9" x14ac:dyDescent="0.3">
      <c r="A165" s="5" t="s">
        <v>6</v>
      </c>
      <c r="B165" s="5">
        <v>52</v>
      </c>
      <c r="C165" s="8">
        <f t="shared" si="30"/>
        <v>2.8184281842818426</v>
      </c>
      <c r="D165" s="5">
        <v>0</v>
      </c>
      <c r="E165" s="8">
        <f t="shared" si="31"/>
        <v>0</v>
      </c>
      <c r="F165" s="5">
        <v>4</v>
      </c>
      <c r="G165" s="8">
        <f t="shared" si="32"/>
        <v>0.21680216802168023</v>
      </c>
      <c r="H165" s="5">
        <f t="shared" si="33"/>
        <v>56</v>
      </c>
      <c r="I165" s="8">
        <f t="shared" si="34"/>
        <v>3.0352303523035231</v>
      </c>
    </row>
    <row r="166" spans="1:9" x14ac:dyDescent="0.3">
      <c r="A166" s="5" t="s">
        <v>7</v>
      </c>
      <c r="B166" s="5">
        <v>77</v>
      </c>
      <c r="C166" s="8">
        <f t="shared" si="30"/>
        <v>4.1734417344173442</v>
      </c>
      <c r="D166" s="5">
        <v>1</v>
      </c>
      <c r="E166" s="8">
        <f t="shared" si="31"/>
        <v>5.4200542005420058E-2</v>
      </c>
      <c r="F166" s="5">
        <v>8</v>
      </c>
      <c r="G166" s="8">
        <f t="shared" si="32"/>
        <v>0.43360433604336046</v>
      </c>
      <c r="H166" s="5">
        <f t="shared" si="33"/>
        <v>86</v>
      </c>
      <c r="I166" s="8">
        <f t="shared" si="34"/>
        <v>4.6612466124661243</v>
      </c>
    </row>
    <row r="167" spans="1:9" x14ac:dyDescent="0.3">
      <c r="A167" s="5" t="s">
        <v>8</v>
      </c>
      <c r="B167" s="5">
        <v>53</v>
      </c>
      <c r="C167" s="8">
        <f t="shared" si="30"/>
        <v>2.872628726287263</v>
      </c>
      <c r="D167" s="5">
        <v>0</v>
      </c>
      <c r="E167" s="8">
        <f t="shared" si="31"/>
        <v>0</v>
      </c>
      <c r="F167" s="5">
        <v>11</v>
      </c>
      <c r="G167" s="8">
        <f t="shared" si="32"/>
        <v>0.59620596205962062</v>
      </c>
      <c r="H167" s="5">
        <f t="shared" si="33"/>
        <v>64</v>
      </c>
      <c r="I167" s="8">
        <f t="shared" si="34"/>
        <v>3.4688346883468837</v>
      </c>
    </row>
    <row r="168" spans="1:9" x14ac:dyDescent="0.3">
      <c r="A168" s="5" t="s">
        <v>9</v>
      </c>
      <c r="B168" s="5">
        <v>81</v>
      </c>
      <c r="C168" s="8">
        <f t="shared" si="30"/>
        <v>4.3902439024390238</v>
      </c>
      <c r="D168" s="5">
        <v>0</v>
      </c>
      <c r="E168" s="8">
        <f t="shared" si="31"/>
        <v>0</v>
      </c>
      <c r="F168" s="5">
        <v>18</v>
      </c>
      <c r="G168" s="8">
        <f t="shared" si="32"/>
        <v>0.97560975609756095</v>
      </c>
      <c r="H168" s="5">
        <f t="shared" si="33"/>
        <v>99</v>
      </c>
      <c r="I168" s="8">
        <f t="shared" si="34"/>
        <v>5.3658536585365857</v>
      </c>
    </row>
    <row r="169" spans="1:9" x14ac:dyDescent="0.3">
      <c r="A169" s="5" t="s">
        <v>10</v>
      </c>
      <c r="B169" s="5">
        <v>92</v>
      </c>
      <c r="C169" s="8">
        <f t="shared" si="30"/>
        <v>4.9864498644986455</v>
      </c>
      <c r="D169" s="5">
        <v>2</v>
      </c>
      <c r="E169" s="8">
        <f t="shared" si="31"/>
        <v>0.10840108401084012</v>
      </c>
      <c r="F169" s="5">
        <v>9</v>
      </c>
      <c r="G169" s="8">
        <f t="shared" si="32"/>
        <v>0.48780487804878048</v>
      </c>
      <c r="H169" s="5">
        <f t="shared" si="33"/>
        <v>103</v>
      </c>
      <c r="I169" s="8">
        <f t="shared" si="34"/>
        <v>5.5826558265582662</v>
      </c>
    </row>
    <row r="170" spans="1:9" x14ac:dyDescent="0.3">
      <c r="A170" s="5" t="s">
        <v>11</v>
      </c>
      <c r="B170" s="5">
        <v>73</v>
      </c>
      <c r="C170" s="8">
        <f t="shared" si="30"/>
        <v>3.9566395663956637</v>
      </c>
      <c r="D170" s="5">
        <v>1</v>
      </c>
      <c r="E170" s="8">
        <f t="shared" si="31"/>
        <v>5.4200542005420058E-2</v>
      </c>
      <c r="F170" s="5">
        <v>20</v>
      </c>
      <c r="G170" s="8">
        <f t="shared" si="32"/>
        <v>1.084010840108401</v>
      </c>
      <c r="H170" s="5">
        <f t="shared" si="33"/>
        <v>94</v>
      </c>
      <c r="I170" s="8">
        <f t="shared" si="34"/>
        <v>5.0948509485094853</v>
      </c>
    </row>
    <row r="171" spans="1:9" x14ac:dyDescent="0.3">
      <c r="A171" s="5" t="s">
        <v>12</v>
      </c>
      <c r="B171" s="5">
        <v>98</v>
      </c>
      <c r="C171" s="8">
        <f t="shared" si="30"/>
        <v>5.3116531165311658</v>
      </c>
      <c r="D171" s="5">
        <v>3</v>
      </c>
      <c r="E171" s="8">
        <f t="shared" si="31"/>
        <v>0.16260162601626016</v>
      </c>
      <c r="F171" s="5">
        <v>9</v>
      </c>
      <c r="G171" s="8">
        <f t="shared" si="32"/>
        <v>0.48780487804878048</v>
      </c>
      <c r="H171" s="5">
        <f t="shared" si="33"/>
        <v>110</v>
      </c>
      <c r="I171" s="8">
        <f t="shared" si="34"/>
        <v>5.9620596205962055</v>
      </c>
    </row>
    <row r="172" spans="1:9" x14ac:dyDescent="0.3">
      <c r="A172" s="5" t="s">
        <v>13</v>
      </c>
      <c r="B172" s="5">
        <v>123</v>
      </c>
      <c r="C172" s="8">
        <f t="shared" si="30"/>
        <v>6.666666666666667</v>
      </c>
      <c r="D172" s="5">
        <v>0</v>
      </c>
      <c r="E172" s="8">
        <f t="shared" si="31"/>
        <v>0</v>
      </c>
      <c r="F172" s="5">
        <v>11</v>
      </c>
      <c r="G172" s="8">
        <f t="shared" si="32"/>
        <v>0.59620596205962062</v>
      </c>
      <c r="H172" s="5">
        <f t="shared" si="33"/>
        <v>134</v>
      </c>
      <c r="I172" s="8">
        <f t="shared" si="34"/>
        <v>7.2628726287262868</v>
      </c>
    </row>
    <row r="173" spans="1:9" x14ac:dyDescent="0.3">
      <c r="A173" s="5" t="s">
        <v>14</v>
      </c>
      <c r="B173" s="5">
        <v>132</v>
      </c>
      <c r="C173" s="8">
        <f t="shared" si="30"/>
        <v>7.1544715447154479</v>
      </c>
      <c r="D173" s="5">
        <v>3</v>
      </c>
      <c r="E173" s="8">
        <f t="shared" si="31"/>
        <v>0.16260162601626016</v>
      </c>
      <c r="F173" s="5">
        <v>17</v>
      </c>
      <c r="G173" s="8">
        <f t="shared" si="32"/>
        <v>0.92140921409214105</v>
      </c>
      <c r="H173" s="5">
        <f t="shared" si="33"/>
        <v>152</v>
      </c>
      <c r="I173" s="8">
        <f t="shared" si="34"/>
        <v>8.2384823848238486</v>
      </c>
    </row>
    <row r="174" spans="1:9" x14ac:dyDescent="0.3">
      <c r="A174" s="5" t="s">
        <v>15</v>
      </c>
      <c r="B174" s="5">
        <v>131</v>
      </c>
      <c r="C174" s="8">
        <f t="shared" si="30"/>
        <v>7.100271002710028</v>
      </c>
      <c r="D174" s="5">
        <v>2</v>
      </c>
      <c r="E174" s="8">
        <f t="shared" si="31"/>
        <v>0.10840108401084012</v>
      </c>
      <c r="F174" s="5">
        <v>19</v>
      </c>
      <c r="G174" s="8">
        <f t="shared" si="32"/>
        <v>1.0298102981029811</v>
      </c>
      <c r="H174" s="5">
        <f t="shared" si="33"/>
        <v>152</v>
      </c>
      <c r="I174" s="8">
        <f t="shared" si="34"/>
        <v>8.2384823848238486</v>
      </c>
    </row>
    <row r="175" spans="1:9" x14ac:dyDescent="0.3">
      <c r="A175" s="5" t="s">
        <v>16</v>
      </c>
      <c r="B175" s="5">
        <v>108</v>
      </c>
      <c r="C175" s="8">
        <f t="shared" si="30"/>
        <v>5.8536585365853666</v>
      </c>
      <c r="D175" s="5">
        <v>1</v>
      </c>
      <c r="E175" s="8">
        <f t="shared" si="31"/>
        <v>5.4200542005420058E-2</v>
      </c>
      <c r="F175" s="5">
        <v>15</v>
      </c>
      <c r="G175" s="8">
        <f t="shared" si="32"/>
        <v>0.81300813008130091</v>
      </c>
      <c r="H175" s="5">
        <f t="shared" si="33"/>
        <v>124</v>
      </c>
      <c r="I175" s="8">
        <f t="shared" si="34"/>
        <v>6.720867208672086</v>
      </c>
    </row>
    <row r="176" spans="1:9" x14ac:dyDescent="0.3">
      <c r="A176" s="5" t="s">
        <v>17</v>
      </c>
      <c r="B176" s="5">
        <v>100</v>
      </c>
      <c r="C176" s="8">
        <f t="shared" si="30"/>
        <v>5.4200542005420056</v>
      </c>
      <c r="D176" s="5">
        <v>0</v>
      </c>
      <c r="E176" s="8">
        <f t="shared" si="31"/>
        <v>0</v>
      </c>
      <c r="F176" s="5">
        <v>17</v>
      </c>
      <c r="G176" s="8">
        <f t="shared" si="32"/>
        <v>0.92140921409214105</v>
      </c>
      <c r="H176" s="5">
        <f t="shared" si="33"/>
        <v>117</v>
      </c>
      <c r="I176" s="8">
        <f t="shared" si="34"/>
        <v>6.3414634146341466</v>
      </c>
    </row>
    <row r="177" spans="1:19" x14ac:dyDescent="0.3">
      <c r="A177" s="5" t="s">
        <v>18</v>
      </c>
      <c r="B177" s="5">
        <v>108</v>
      </c>
      <c r="C177" s="8">
        <f t="shared" si="30"/>
        <v>5.8536585365853666</v>
      </c>
      <c r="D177" s="5">
        <v>1</v>
      </c>
      <c r="E177" s="8">
        <f t="shared" si="31"/>
        <v>5.4200542005420058E-2</v>
      </c>
      <c r="F177" s="5">
        <v>10</v>
      </c>
      <c r="G177" s="8">
        <f t="shared" si="32"/>
        <v>0.54200542005420049</v>
      </c>
      <c r="H177" s="5">
        <f t="shared" si="33"/>
        <v>119</v>
      </c>
      <c r="I177" s="8">
        <f t="shared" si="34"/>
        <v>6.4498644986449865</v>
      </c>
    </row>
    <row r="178" spans="1:19" x14ac:dyDescent="0.3">
      <c r="A178" s="5" t="s">
        <v>19</v>
      </c>
      <c r="B178" s="5">
        <v>120</v>
      </c>
      <c r="C178" s="8">
        <f t="shared" si="30"/>
        <v>6.5040650406504072</v>
      </c>
      <c r="D178" s="5">
        <v>0</v>
      </c>
      <c r="E178" s="8">
        <f t="shared" si="31"/>
        <v>0</v>
      </c>
      <c r="F178" s="5">
        <v>15</v>
      </c>
      <c r="G178" s="8">
        <f t="shared" si="32"/>
        <v>0.81300813008130091</v>
      </c>
      <c r="H178" s="5">
        <f t="shared" si="33"/>
        <v>135</v>
      </c>
      <c r="I178" s="8">
        <f t="shared" si="34"/>
        <v>7.3170731707317067</v>
      </c>
    </row>
    <row r="179" spans="1:19" x14ac:dyDescent="0.3">
      <c r="A179" s="5" t="s">
        <v>20</v>
      </c>
      <c r="B179" s="5">
        <v>95</v>
      </c>
      <c r="C179" s="8">
        <f t="shared" si="30"/>
        <v>5.1490514905149052</v>
      </c>
      <c r="D179" s="5">
        <v>0</v>
      </c>
      <c r="E179" s="8">
        <f t="shared" si="31"/>
        <v>0</v>
      </c>
      <c r="F179" s="5">
        <v>19</v>
      </c>
      <c r="G179" s="8">
        <f t="shared" si="32"/>
        <v>1.0298102981029811</v>
      </c>
      <c r="H179" s="5">
        <f t="shared" si="33"/>
        <v>114</v>
      </c>
      <c r="I179" s="8">
        <f t="shared" si="34"/>
        <v>6.178861788617886</v>
      </c>
    </row>
    <row r="180" spans="1:19" x14ac:dyDescent="0.3">
      <c r="A180" s="5" t="s">
        <v>21</v>
      </c>
      <c r="B180" s="5">
        <v>85</v>
      </c>
      <c r="C180" s="8">
        <f t="shared" si="30"/>
        <v>4.6070460704607044</v>
      </c>
      <c r="D180" s="5">
        <v>0</v>
      </c>
      <c r="E180" s="8">
        <f t="shared" si="31"/>
        <v>0</v>
      </c>
      <c r="F180" s="5">
        <v>11</v>
      </c>
      <c r="G180" s="8">
        <f t="shared" si="32"/>
        <v>0.59620596205962062</v>
      </c>
      <c r="H180" s="5">
        <f t="shared" si="33"/>
        <v>96</v>
      </c>
      <c r="I180" s="8">
        <f t="shared" si="34"/>
        <v>5.2032520325203251</v>
      </c>
    </row>
    <row r="181" spans="1:19" x14ac:dyDescent="0.3">
      <c r="A181" s="4" t="s">
        <v>27</v>
      </c>
      <c r="B181" s="4">
        <f>SUM(B162:B180)</f>
        <v>1616</v>
      </c>
      <c r="C181" s="1">
        <f t="shared" si="30"/>
        <v>87.588075880758808</v>
      </c>
      <c r="D181" s="4">
        <f>SUM(D162:D180)</f>
        <v>14</v>
      </c>
      <c r="E181" s="1">
        <f t="shared" si="31"/>
        <v>0.75880758807588078</v>
      </c>
      <c r="F181" s="4">
        <f>SUM(F162:F180)</f>
        <v>215</v>
      </c>
      <c r="G181" s="1">
        <f>F181/$H$155*100</f>
        <v>9.4174332019272882</v>
      </c>
      <c r="H181" s="4">
        <f>SUM(H162:H180)</f>
        <v>1845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36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36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118</v>
      </c>
      <c r="C189" s="8">
        <f t="shared" ref="C189:C208" si="35">B189/$H$208*100</f>
        <v>0.63797577854671272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118</v>
      </c>
      <c r="I189" s="8">
        <f>H189/$H$208*100</f>
        <v>0.63797577854671272</v>
      </c>
      <c r="K189" s="5" t="s">
        <v>3</v>
      </c>
      <c r="L189" s="6">
        <f>B189/7</f>
        <v>16.857142857142858</v>
      </c>
      <c r="M189" s="8">
        <f t="shared" ref="M189:M208" si="38">L189/$R$208*100</f>
        <v>0.72911517548195748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16.857142857142858</v>
      </c>
      <c r="S189" s="8">
        <f>R189/$R$208*100</f>
        <v>0.72911517548195748</v>
      </c>
    </row>
    <row r="190" spans="1:19" x14ac:dyDescent="0.3">
      <c r="A190" s="5" t="s">
        <v>4</v>
      </c>
      <c r="B190" s="5">
        <f t="shared" ref="B190:D207" si="41">B7+B33+B59+B85+B111+B137+B163</f>
        <v>511</v>
      </c>
      <c r="C190" s="8">
        <f t="shared" si="35"/>
        <v>2.7627595155709344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14</v>
      </c>
      <c r="G190" s="8">
        <f t="shared" si="37"/>
        <v>7.5692041522491343E-2</v>
      </c>
      <c r="H190" s="5">
        <f t="shared" ref="H190:H207" si="43">B190+D190+F190</f>
        <v>525</v>
      </c>
      <c r="I190" s="8">
        <f t="shared" ref="I190:I208" si="44">H190/$H$208*100</f>
        <v>2.8384515570934257</v>
      </c>
      <c r="K190" s="5" t="s">
        <v>4</v>
      </c>
      <c r="L190" s="6">
        <f t="shared" ref="L190:R207" si="45">B190/7</f>
        <v>73</v>
      </c>
      <c r="M190" s="8">
        <f t="shared" si="38"/>
        <v>3.1574394463667819</v>
      </c>
      <c r="N190" s="6">
        <f t="shared" si="45"/>
        <v>0</v>
      </c>
      <c r="O190" s="8">
        <f t="shared" si="39"/>
        <v>0</v>
      </c>
      <c r="P190" s="6">
        <f t="shared" si="45"/>
        <v>2</v>
      </c>
      <c r="Q190" s="8">
        <f t="shared" si="40"/>
        <v>8.6505190311418692E-2</v>
      </c>
      <c r="R190" s="6">
        <f t="shared" si="45"/>
        <v>75</v>
      </c>
      <c r="S190" s="8">
        <f t="shared" ref="S190:S208" si="46">R190/$R$208*100</f>
        <v>3.2439446366782003</v>
      </c>
    </row>
    <row r="191" spans="1:19" x14ac:dyDescent="0.3">
      <c r="A191" s="5" t="s">
        <v>5</v>
      </c>
      <c r="B191" s="5">
        <f t="shared" si="41"/>
        <v>853</v>
      </c>
      <c r="C191" s="8">
        <f t="shared" si="35"/>
        <v>4.6118079584775087</v>
      </c>
      <c r="D191" s="5">
        <f t="shared" si="41"/>
        <v>10</v>
      </c>
      <c r="E191" s="8">
        <f t="shared" si="36"/>
        <v>5.4065743944636681E-2</v>
      </c>
      <c r="F191" s="5">
        <f t="shared" ref="F191" si="47">F8+F34+F60+F86+F112+F138+F164</f>
        <v>102</v>
      </c>
      <c r="G191" s="8">
        <f t="shared" si="37"/>
        <v>0.55147058823529416</v>
      </c>
      <c r="H191" s="5">
        <f t="shared" si="43"/>
        <v>965</v>
      </c>
      <c r="I191" s="8">
        <f t="shared" si="44"/>
        <v>5.2173442906574392</v>
      </c>
      <c r="K191" s="5" t="s">
        <v>5</v>
      </c>
      <c r="L191" s="6">
        <f t="shared" si="45"/>
        <v>121.85714285714286</v>
      </c>
      <c r="M191" s="8">
        <f t="shared" si="38"/>
        <v>5.2706376668314388</v>
      </c>
      <c r="N191" s="6">
        <f t="shared" si="45"/>
        <v>1.4285714285714286</v>
      </c>
      <c r="O191" s="8">
        <f t="shared" si="39"/>
        <v>6.1789421651013351E-2</v>
      </c>
      <c r="P191" s="6">
        <f t="shared" si="45"/>
        <v>14.571428571428571</v>
      </c>
      <c r="Q191" s="8">
        <f t="shared" si="40"/>
        <v>0.63025210084033612</v>
      </c>
      <c r="R191" s="6">
        <f t="shared" si="45"/>
        <v>137.85714285714286</v>
      </c>
      <c r="S191" s="8">
        <f t="shared" si="46"/>
        <v>5.9626791893227882</v>
      </c>
    </row>
    <row r="192" spans="1:19" x14ac:dyDescent="0.3">
      <c r="A192" s="5" t="s">
        <v>6</v>
      </c>
      <c r="B192" s="5">
        <f t="shared" si="41"/>
        <v>927</v>
      </c>
      <c r="C192" s="8">
        <f t="shared" si="35"/>
        <v>5.0118944636678204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46</v>
      </c>
      <c r="G192" s="8">
        <f t="shared" si="37"/>
        <v>0.24870242214532873</v>
      </c>
      <c r="H192" s="5">
        <f t="shared" si="43"/>
        <v>973</v>
      </c>
      <c r="I192" s="8">
        <f t="shared" si="44"/>
        <v>5.2605968858131487</v>
      </c>
      <c r="K192" s="5" t="s">
        <v>6</v>
      </c>
      <c r="L192" s="6">
        <f t="shared" si="45"/>
        <v>132.42857142857142</v>
      </c>
      <c r="M192" s="8">
        <f t="shared" si="38"/>
        <v>5.7278793870489366</v>
      </c>
      <c r="N192" s="6">
        <f t="shared" si="45"/>
        <v>0</v>
      </c>
      <c r="O192" s="8">
        <f t="shared" si="39"/>
        <v>0</v>
      </c>
      <c r="P192" s="6">
        <f t="shared" si="45"/>
        <v>6.5714285714285712</v>
      </c>
      <c r="Q192" s="8">
        <f t="shared" si="40"/>
        <v>0.2842313395946614</v>
      </c>
      <c r="R192" s="6">
        <f t="shared" si="45"/>
        <v>139</v>
      </c>
      <c r="S192" s="8">
        <f t="shared" si="46"/>
        <v>6.0121107266435985</v>
      </c>
    </row>
    <row r="193" spans="1:19" x14ac:dyDescent="0.3">
      <c r="A193" s="5" t="s">
        <v>7</v>
      </c>
      <c r="B193" s="5">
        <f t="shared" si="41"/>
        <v>946</v>
      </c>
      <c r="C193" s="8">
        <f t="shared" si="35"/>
        <v>5.1146193771626294</v>
      </c>
      <c r="D193" s="5">
        <f t="shared" si="41"/>
        <v>2</v>
      </c>
      <c r="E193" s="8">
        <f t="shared" si="36"/>
        <v>1.0813148788927337E-2</v>
      </c>
      <c r="F193" s="5">
        <f t="shared" ref="F193" si="49">F10+F36+F62+F88+F114+F140+F166</f>
        <v>48</v>
      </c>
      <c r="G193" s="8">
        <f t="shared" si="37"/>
        <v>0.25951557093425603</v>
      </c>
      <c r="H193" s="5">
        <f t="shared" si="43"/>
        <v>996</v>
      </c>
      <c r="I193" s="8">
        <f t="shared" si="44"/>
        <v>5.3849480968858128</v>
      </c>
      <c r="K193" s="5" t="s">
        <v>7</v>
      </c>
      <c r="L193" s="6">
        <f t="shared" si="45"/>
        <v>135.14285714285714</v>
      </c>
      <c r="M193" s="8">
        <f t="shared" si="38"/>
        <v>5.8452792881858624</v>
      </c>
      <c r="N193" s="6">
        <f t="shared" si="45"/>
        <v>0.2857142857142857</v>
      </c>
      <c r="O193" s="8">
        <f t="shared" si="39"/>
        <v>1.2357884330202669E-2</v>
      </c>
      <c r="P193" s="6">
        <f t="shared" si="45"/>
        <v>6.8571428571428568</v>
      </c>
      <c r="Q193" s="8">
        <f t="shared" si="40"/>
        <v>0.29658922392486403</v>
      </c>
      <c r="R193" s="6">
        <f t="shared" si="45"/>
        <v>142.28571428571428</v>
      </c>
      <c r="S193" s="8">
        <f t="shared" si="46"/>
        <v>6.1542263964409285</v>
      </c>
    </row>
    <row r="194" spans="1:19" x14ac:dyDescent="0.3">
      <c r="A194" s="5" t="s">
        <v>8</v>
      </c>
      <c r="B194" s="5">
        <f t="shared" si="41"/>
        <v>621</v>
      </c>
      <c r="C194" s="8">
        <f t="shared" si="35"/>
        <v>3.3574826989619373</v>
      </c>
      <c r="D194" s="5">
        <f t="shared" si="41"/>
        <v>2</v>
      </c>
      <c r="E194" s="8">
        <f t="shared" si="36"/>
        <v>1.0813148788927337E-2</v>
      </c>
      <c r="F194" s="5">
        <f t="shared" ref="F194" si="50">F11+F37+F63+F89+F115+F141+F167</f>
        <v>66</v>
      </c>
      <c r="G194" s="8">
        <f t="shared" si="37"/>
        <v>0.35683391003460208</v>
      </c>
      <c r="H194" s="5">
        <f t="shared" si="43"/>
        <v>689</v>
      </c>
      <c r="I194" s="8">
        <f t="shared" si="44"/>
        <v>3.7251297577854672</v>
      </c>
      <c r="K194" s="5" t="s">
        <v>8</v>
      </c>
      <c r="L194" s="6">
        <f t="shared" si="45"/>
        <v>88.714285714285708</v>
      </c>
      <c r="M194" s="8">
        <f t="shared" si="38"/>
        <v>3.8371230845279283</v>
      </c>
      <c r="N194" s="6">
        <f t="shared" si="45"/>
        <v>0.2857142857142857</v>
      </c>
      <c r="O194" s="8">
        <f t="shared" si="39"/>
        <v>1.2357884330202669E-2</v>
      </c>
      <c r="P194" s="6">
        <f t="shared" si="45"/>
        <v>9.4285714285714288</v>
      </c>
      <c r="Q194" s="8">
        <f t="shared" si="40"/>
        <v>0.40781018289668808</v>
      </c>
      <c r="R194" s="6">
        <f t="shared" si="45"/>
        <v>98.428571428571431</v>
      </c>
      <c r="S194" s="8">
        <f t="shared" si="46"/>
        <v>4.2572911517548198</v>
      </c>
    </row>
    <row r="195" spans="1:19" x14ac:dyDescent="0.3">
      <c r="A195" s="5" t="s">
        <v>9</v>
      </c>
      <c r="B195" s="5">
        <f t="shared" si="41"/>
        <v>666</v>
      </c>
      <c r="C195" s="8">
        <f t="shared" si="35"/>
        <v>3.6007785467128026</v>
      </c>
      <c r="D195" s="5">
        <f t="shared" si="41"/>
        <v>2</v>
      </c>
      <c r="E195" s="8">
        <f t="shared" si="36"/>
        <v>1.0813148788927337E-2</v>
      </c>
      <c r="F195" s="5">
        <f t="shared" ref="F195" si="51">F12+F38+F64+F90+F116+F142+F168</f>
        <v>70</v>
      </c>
      <c r="G195" s="8">
        <f t="shared" si="37"/>
        <v>0.37846020761245674</v>
      </c>
      <c r="H195" s="5">
        <f t="shared" si="43"/>
        <v>738</v>
      </c>
      <c r="I195" s="8">
        <f t="shared" si="44"/>
        <v>3.9900519031141868</v>
      </c>
      <c r="K195" s="5" t="s">
        <v>9</v>
      </c>
      <c r="L195" s="6">
        <f t="shared" si="45"/>
        <v>95.142857142857139</v>
      </c>
      <c r="M195" s="8">
        <f t="shared" si="38"/>
        <v>4.1151754819574888</v>
      </c>
      <c r="N195" s="6">
        <f t="shared" si="45"/>
        <v>0.2857142857142857</v>
      </c>
      <c r="O195" s="8">
        <f t="shared" si="39"/>
        <v>1.2357884330202669E-2</v>
      </c>
      <c r="P195" s="6">
        <f t="shared" si="45"/>
        <v>10</v>
      </c>
      <c r="Q195" s="8">
        <f t="shared" si="40"/>
        <v>0.43252595155709345</v>
      </c>
      <c r="R195" s="6">
        <f t="shared" si="45"/>
        <v>105.42857142857143</v>
      </c>
      <c r="S195" s="8">
        <f t="shared" si="46"/>
        <v>4.560059317844785</v>
      </c>
    </row>
    <row r="196" spans="1:19" x14ac:dyDescent="0.3">
      <c r="A196" s="5" t="s">
        <v>10</v>
      </c>
      <c r="B196" s="5">
        <f t="shared" si="41"/>
        <v>808</v>
      </c>
      <c r="C196" s="8">
        <f t="shared" si="35"/>
        <v>4.3685121107266438</v>
      </c>
      <c r="D196" s="5">
        <f t="shared" si="41"/>
        <v>8</v>
      </c>
      <c r="E196" s="8">
        <f t="shared" si="36"/>
        <v>4.3252595155709346E-2</v>
      </c>
      <c r="F196" s="5">
        <f t="shared" ref="F196" si="52">F13+F39+F65+F91+F117+F143+F169</f>
        <v>86</v>
      </c>
      <c r="G196" s="8">
        <f t="shared" si="37"/>
        <v>0.46496539792387542</v>
      </c>
      <c r="H196" s="5">
        <f t="shared" si="43"/>
        <v>902</v>
      </c>
      <c r="I196" s="8">
        <f t="shared" si="44"/>
        <v>4.8767301038062278</v>
      </c>
      <c r="K196" s="5" t="s">
        <v>10</v>
      </c>
      <c r="L196" s="6">
        <f t="shared" si="45"/>
        <v>115.42857142857143</v>
      </c>
      <c r="M196" s="8">
        <f t="shared" si="38"/>
        <v>4.9925852694018786</v>
      </c>
      <c r="N196" s="6">
        <f t="shared" si="45"/>
        <v>1.1428571428571428</v>
      </c>
      <c r="O196" s="8">
        <f t="shared" si="39"/>
        <v>4.9431537320810674E-2</v>
      </c>
      <c r="P196" s="6">
        <f t="shared" si="45"/>
        <v>12.285714285714286</v>
      </c>
      <c r="Q196" s="8">
        <f t="shared" si="40"/>
        <v>0.53138902619871475</v>
      </c>
      <c r="R196" s="6">
        <f t="shared" si="45"/>
        <v>128.85714285714286</v>
      </c>
      <c r="S196" s="8">
        <f t="shared" si="46"/>
        <v>5.573405832921404</v>
      </c>
    </row>
    <row r="197" spans="1:19" x14ac:dyDescent="0.3">
      <c r="A197" s="5" t="s">
        <v>11</v>
      </c>
      <c r="B197" s="5">
        <f t="shared" si="41"/>
        <v>814</v>
      </c>
      <c r="C197" s="8">
        <f t="shared" si="35"/>
        <v>4.4009515570934257</v>
      </c>
      <c r="D197" s="5">
        <f t="shared" si="41"/>
        <v>3</v>
      </c>
      <c r="E197" s="8">
        <f t="shared" si="36"/>
        <v>1.6219723183391002E-2</v>
      </c>
      <c r="F197" s="5">
        <f t="shared" ref="F197" si="53">F14+F40+F66+F92+F118+F144+F170</f>
        <v>140</v>
      </c>
      <c r="G197" s="8">
        <f t="shared" si="37"/>
        <v>0.75692041522491349</v>
      </c>
      <c r="H197" s="5">
        <f t="shared" si="43"/>
        <v>957</v>
      </c>
      <c r="I197" s="8">
        <f t="shared" si="44"/>
        <v>5.1740916955017298</v>
      </c>
      <c r="K197" s="5" t="s">
        <v>11</v>
      </c>
      <c r="L197" s="6">
        <f t="shared" si="45"/>
        <v>116.28571428571429</v>
      </c>
      <c r="M197" s="8">
        <f t="shared" si="38"/>
        <v>5.0296589223924864</v>
      </c>
      <c r="N197" s="6">
        <f t="shared" si="45"/>
        <v>0.42857142857142855</v>
      </c>
      <c r="O197" s="8">
        <f t="shared" si="39"/>
        <v>1.8536826495304002E-2</v>
      </c>
      <c r="P197" s="6">
        <f t="shared" si="45"/>
        <v>20</v>
      </c>
      <c r="Q197" s="8">
        <f t="shared" si="40"/>
        <v>0.86505190311418689</v>
      </c>
      <c r="R197" s="6">
        <f t="shared" si="45"/>
        <v>136.71428571428572</v>
      </c>
      <c r="S197" s="8">
        <f t="shared" si="46"/>
        <v>5.913247652001977</v>
      </c>
    </row>
    <row r="198" spans="1:19" x14ac:dyDescent="0.3">
      <c r="A198" s="5" t="s">
        <v>12</v>
      </c>
      <c r="B198" s="5">
        <f t="shared" si="41"/>
        <v>828</v>
      </c>
      <c r="C198" s="8">
        <f t="shared" si="35"/>
        <v>4.476643598615917</v>
      </c>
      <c r="D198" s="5">
        <f t="shared" si="41"/>
        <v>13</v>
      </c>
      <c r="E198" s="8">
        <f t="shared" si="36"/>
        <v>7.028546712802769E-2</v>
      </c>
      <c r="F198" s="5">
        <f t="shared" ref="F198" si="54">F15+F41+F67+F93+F119+F145+F171</f>
        <v>69</v>
      </c>
      <c r="G198" s="8">
        <f t="shared" si="37"/>
        <v>0.37305363321799306</v>
      </c>
      <c r="H198" s="5">
        <f t="shared" si="43"/>
        <v>910</v>
      </c>
      <c r="I198" s="8">
        <f t="shared" si="44"/>
        <v>4.9199826989619373</v>
      </c>
      <c r="K198" s="5" t="s">
        <v>12</v>
      </c>
      <c r="L198" s="6">
        <f t="shared" si="45"/>
        <v>118.28571428571429</v>
      </c>
      <c r="M198" s="8">
        <f t="shared" si="38"/>
        <v>5.1161641127039053</v>
      </c>
      <c r="N198" s="6">
        <f t="shared" si="45"/>
        <v>1.8571428571428572</v>
      </c>
      <c r="O198" s="8">
        <f t="shared" si="39"/>
        <v>8.032624814631735E-2</v>
      </c>
      <c r="P198" s="6">
        <f t="shared" si="45"/>
        <v>9.8571428571428577</v>
      </c>
      <c r="Q198" s="8">
        <f t="shared" si="40"/>
        <v>0.42634700939199216</v>
      </c>
      <c r="R198" s="6">
        <f t="shared" si="45"/>
        <v>130</v>
      </c>
      <c r="S198" s="8">
        <f t="shared" si="46"/>
        <v>5.6228373702422143</v>
      </c>
    </row>
    <row r="199" spans="1:19" x14ac:dyDescent="0.3">
      <c r="A199" s="5" t="s">
        <v>13</v>
      </c>
      <c r="B199" s="5">
        <f t="shared" si="41"/>
        <v>1039</v>
      </c>
      <c r="C199" s="8">
        <f t="shared" si="35"/>
        <v>5.617430795847751</v>
      </c>
      <c r="D199" s="5">
        <f t="shared" si="41"/>
        <v>13</v>
      </c>
      <c r="E199" s="8">
        <f t="shared" si="36"/>
        <v>7.028546712802769E-2</v>
      </c>
      <c r="F199" s="5">
        <f t="shared" ref="F199" si="55">F16+F42+F68+F94+F120+F146+F172</f>
        <v>113</v>
      </c>
      <c r="G199" s="8">
        <f t="shared" si="37"/>
        <v>0.61094290657439443</v>
      </c>
      <c r="H199" s="5">
        <f t="shared" si="43"/>
        <v>1165</v>
      </c>
      <c r="I199" s="8">
        <f t="shared" si="44"/>
        <v>6.2986591695501737</v>
      </c>
      <c r="K199" s="5" t="s">
        <v>13</v>
      </c>
      <c r="L199" s="6">
        <f t="shared" si="45"/>
        <v>148.42857142857142</v>
      </c>
      <c r="M199" s="8">
        <f t="shared" si="38"/>
        <v>6.419920909540286</v>
      </c>
      <c r="N199" s="6">
        <f t="shared" si="45"/>
        <v>1.8571428571428572</v>
      </c>
      <c r="O199" s="8">
        <f t="shared" si="39"/>
        <v>8.032624814631735E-2</v>
      </c>
      <c r="P199" s="6">
        <f t="shared" si="45"/>
        <v>16.142857142857142</v>
      </c>
      <c r="Q199" s="8">
        <f t="shared" si="40"/>
        <v>0.69822046465645082</v>
      </c>
      <c r="R199" s="6">
        <f t="shared" si="45"/>
        <v>166.42857142857142</v>
      </c>
      <c r="S199" s="8">
        <f t="shared" si="46"/>
        <v>7.1984676223430553</v>
      </c>
    </row>
    <row r="200" spans="1:19" x14ac:dyDescent="0.3">
      <c r="A200" s="5" t="s">
        <v>14</v>
      </c>
      <c r="B200" s="5">
        <f t="shared" si="41"/>
        <v>1255</v>
      </c>
      <c r="C200" s="8">
        <f t="shared" si="35"/>
        <v>6.7852508650519034</v>
      </c>
      <c r="D200" s="5">
        <f t="shared" si="41"/>
        <v>15</v>
      </c>
      <c r="E200" s="8">
        <f t="shared" si="36"/>
        <v>8.1098615916955011E-2</v>
      </c>
      <c r="F200" s="5">
        <f t="shared" ref="F200" si="56">F17+F43+F69+F95+F121+F147+F173</f>
        <v>169</v>
      </c>
      <c r="G200" s="8">
        <f t="shared" si="37"/>
        <v>0.9137110726643598</v>
      </c>
      <c r="H200" s="5">
        <f t="shared" si="43"/>
        <v>1439</v>
      </c>
      <c r="I200" s="8">
        <f t="shared" si="44"/>
        <v>7.7800605536332181</v>
      </c>
      <c r="K200" s="5" t="s">
        <v>14</v>
      </c>
      <c r="L200" s="6">
        <f t="shared" si="45"/>
        <v>179.28571428571428</v>
      </c>
      <c r="M200" s="8">
        <f t="shared" si="38"/>
        <v>7.7545724172021737</v>
      </c>
      <c r="N200" s="6">
        <f t="shared" si="45"/>
        <v>2.1428571428571428</v>
      </c>
      <c r="O200" s="8">
        <f t="shared" si="39"/>
        <v>9.268413247652002E-2</v>
      </c>
      <c r="P200" s="6">
        <f t="shared" si="45"/>
        <v>24.142857142857142</v>
      </c>
      <c r="Q200" s="8">
        <f t="shared" si="40"/>
        <v>1.0442412259021256</v>
      </c>
      <c r="R200" s="6">
        <f t="shared" si="45"/>
        <v>205.57142857142858</v>
      </c>
      <c r="S200" s="8">
        <f t="shared" si="46"/>
        <v>8.891497775580822</v>
      </c>
    </row>
    <row r="201" spans="1:19" x14ac:dyDescent="0.3">
      <c r="A201" s="5" t="s">
        <v>15</v>
      </c>
      <c r="B201" s="5">
        <f t="shared" si="41"/>
        <v>1175</v>
      </c>
      <c r="C201" s="8">
        <f t="shared" si="35"/>
        <v>6.3527249134948098</v>
      </c>
      <c r="D201" s="5">
        <f t="shared" si="41"/>
        <v>12</v>
      </c>
      <c r="E201" s="8">
        <f t="shared" si="36"/>
        <v>6.4878892733564009E-2</v>
      </c>
      <c r="F201" s="5">
        <f t="shared" ref="F201" si="57">F18+F44+F70+F96+F122+F148+F174</f>
        <v>191</v>
      </c>
      <c r="G201" s="8">
        <f t="shared" si="37"/>
        <v>1.0326557093425606</v>
      </c>
      <c r="H201" s="5">
        <f t="shared" si="43"/>
        <v>1378</v>
      </c>
      <c r="I201" s="8">
        <f t="shared" si="44"/>
        <v>7.4502595155709344</v>
      </c>
      <c r="K201" s="5" t="s">
        <v>15</v>
      </c>
      <c r="L201" s="6">
        <f t="shared" si="45"/>
        <v>167.85714285714286</v>
      </c>
      <c r="M201" s="8">
        <f t="shared" si="38"/>
        <v>7.260257043994069</v>
      </c>
      <c r="N201" s="6">
        <f t="shared" si="45"/>
        <v>1.7142857142857142</v>
      </c>
      <c r="O201" s="8">
        <f t="shared" si="39"/>
        <v>7.4147305981216008E-2</v>
      </c>
      <c r="P201" s="6">
        <f t="shared" si="45"/>
        <v>27.285714285714285</v>
      </c>
      <c r="Q201" s="8">
        <f t="shared" si="40"/>
        <v>1.1801779535343548</v>
      </c>
      <c r="R201" s="6">
        <f t="shared" si="45"/>
        <v>196.85714285714286</v>
      </c>
      <c r="S201" s="8">
        <f t="shared" si="46"/>
        <v>8.5145823035096395</v>
      </c>
    </row>
    <row r="202" spans="1:19" x14ac:dyDescent="0.3">
      <c r="A202" s="5" t="s">
        <v>16</v>
      </c>
      <c r="B202" s="5">
        <f t="shared" si="41"/>
        <v>1410</v>
      </c>
      <c r="C202" s="8">
        <f t="shared" si="35"/>
        <v>7.6232698961937713</v>
      </c>
      <c r="D202" s="5">
        <f t="shared" si="41"/>
        <v>13</v>
      </c>
      <c r="E202" s="8">
        <f t="shared" si="36"/>
        <v>7.028546712802769E-2</v>
      </c>
      <c r="F202" s="5">
        <f t="shared" ref="F202" si="58">F19+F45+F71+F97+F123+F149+F175</f>
        <v>137</v>
      </c>
      <c r="G202" s="8">
        <f t="shared" si="37"/>
        <v>0.74070069204152245</v>
      </c>
      <c r="H202" s="5">
        <f t="shared" si="43"/>
        <v>1560</v>
      </c>
      <c r="I202" s="8">
        <f t="shared" si="44"/>
        <v>8.4342560553633223</v>
      </c>
      <c r="K202" s="5" t="s">
        <v>16</v>
      </c>
      <c r="L202" s="6">
        <f t="shared" si="45"/>
        <v>201.42857142857142</v>
      </c>
      <c r="M202" s="8">
        <f t="shared" si="38"/>
        <v>8.7123084527928807</v>
      </c>
      <c r="N202" s="6">
        <f t="shared" si="45"/>
        <v>1.8571428571428572</v>
      </c>
      <c r="O202" s="8">
        <f t="shared" si="39"/>
        <v>8.032624814631735E-2</v>
      </c>
      <c r="P202" s="6">
        <f t="shared" si="45"/>
        <v>19.571428571428573</v>
      </c>
      <c r="Q202" s="8">
        <f t="shared" si="40"/>
        <v>0.84651507661888292</v>
      </c>
      <c r="R202" s="6">
        <f t="shared" si="45"/>
        <v>222.85714285714286</v>
      </c>
      <c r="S202" s="8">
        <f t="shared" si="46"/>
        <v>9.6391497775580834</v>
      </c>
    </row>
    <row r="203" spans="1:19" x14ac:dyDescent="0.3">
      <c r="A203" s="5" t="s">
        <v>17</v>
      </c>
      <c r="B203" s="5">
        <f t="shared" si="41"/>
        <v>1001</v>
      </c>
      <c r="C203" s="8">
        <f t="shared" si="35"/>
        <v>5.4119809688581313</v>
      </c>
      <c r="D203" s="5">
        <f t="shared" si="41"/>
        <v>6</v>
      </c>
      <c r="E203" s="8">
        <f t="shared" si="36"/>
        <v>3.2439446366782004E-2</v>
      </c>
      <c r="F203" s="5">
        <f t="shared" ref="F203" si="59">F20+F46+F72+F98+F124+F150+F176</f>
        <v>107</v>
      </c>
      <c r="G203" s="8">
        <f t="shared" si="37"/>
        <v>0.57850346020761245</v>
      </c>
      <c r="H203" s="5">
        <f t="shared" si="43"/>
        <v>1114</v>
      </c>
      <c r="I203" s="8">
        <f t="shared" si="44"/>
        <v>6.0229238754325261</v>
      </c>
      <c r="K203" s="5" t="s">
        <v>17</v>
      </c>
      <c r="L203" s="6">
        <f t="shared" si="45"/>
        <v>143</v>
      </c>
      <c r="M203" s="8">
        <f t="shared" si="38"/>
        <v>6.1851211072664354</v>
      </c>
      <c r="N203" s="6">
        <f t="shared" si="45"/>
        <v>0.8571428571428571</v>
      </c>
      <c r="O203" s="8">
        <f t="shared" si="39"/>
        <v>3.7073652990608004E-2</v>
      </c>
      <c r="P203" s="6">
        <f t="shared" si="45"/>
        <v>15.285714285714286</v>
      </c>
      <c r="Q203" s="8">
        <f t="shared" si="40"/>
        <v>0.66114681166584277</v>
      </c>
      <c r="R203" s="6">
        <f t="shared" si="45"/>
        <v>159.14285714285714</v>
      </c>
      <c r="S203" s="8">
        <f t="shared" si="46"/>
        <v>6.8833415719228865</v>
      </c>
    </row>
    <row r="204" spans="1:19" x14ac:dyDescent="0.3">
      <c r="A204" s="5" t="s">
        <v>18</v>
      </c>
      <c r="B204" s="5">
        <f t="shared" si="41"/>
        <v>925</v>
      </c>
      <c r="C204" s="8">
        <f t="shared" si="35"/>
        <v>5.0010813148788928</v>
      </c>
      <c r="D204" s="5">
        <f t="shared" si="41"/>
        <v>9</v>
      </c>
      <c r="E204" s="8">
        <f t="shared" si="36"/>
        <v>4.8659169550173006E-2</v>
      </c>
      <c r="F204" s="5">
        <f t="shared" ref="F204" si="60">F21+F47+F73+F99+F125+F151+F177</f>
        <v>120</v>
      </c>
      <c r="G204" s="8">
        <f t="shared" si="37"/>
        <v>0.64878892733564009</v>
      </c>
      <c r="H204" s="5">
        <f t="shared" si="43"/>
        <v>1054</v>
      </c>
      <c r="I204" s="8">
        <f t="shared" si="44"/>
        <v>5.6985294117647056</v>
      </c>
      <c r="K204" s="5" t="s">
        <v>18</v>
      </c>
      <c r="L204" s="6">
        <f t="shared" si="45"/>
        <v>132.14285714285714</v>
      </c>
      <c r="M204" s="8">
        <f t="shared" si="38"/>
        <v>5.7155215027187349</v>
      </c>
      <c r="N204" s="6">
        <f t="shared" si="45"/>
        <v>1.2857142857142858</v>
      </c>
      <c r="O204" s="8">
        <f t="shared" si="39"/>
        <v>5.5610479485912009E-2</v>
      </c>
      <c r="P204" s="6">
        <f t="shared" si="45"/>
        <v>17.142857142857142</v>
      </c>
      <c r="Q204" s="8">
        <f t="shared" si="40"/>
        <v>0.74147305981216016</v>
      </c>
      <c r="R204" s="6">
        <f t="shared" si="45"/>
        <v>150.57142857142858</v>
      </c>
      <c r="S204" s="8">
        <f t="shared" si="46"/>
        <v>6.5126050420168076</v>
      </c>
    </row>
    <row r="205" spans="1:19" x14ac:dyDescent="0.3">
      <c r="A205" s="5" t="s">
        <v>19</v>
      </c>
      <c r="B205" s="5">
        <f t="shared" si="41"/>
        <v>1022</v>
      </c>
      <c r="C205" s="8">
        <f t="shared" si="35"/>
        <v>5.5255190311418687</v>
      </c>
      <c r="D205" s="5">
        <f t="shared" si="41"/>
        <v>4</v>
      </c>
      <c r="E205" s="8">
        <f t="shared" si="36"/>
        <v>2.1626297577854673E-2</v>
      </c>
      <c r="F205" s="5">
        <f t="shared" ref="F205" si="61">F22+F48+F74+F100+F126+F152+F178</f>
        <v>151</v>
      </c>
      <c r="G205" s="8">
        <f t="shared" si="37"/>
        <v>0.81639273356401387</v>
      </c>
      <c r="H205" s="5">
        <f t="shared" si="43"/>
        <v>1177</v>
      </c>
      <c r="I205" s="8">
        <f t="shared" si="44"/>
        <v>6.3635380622837374</v>
      </c>
      <c r="K205" s="5" t="s">
        <v>19</v>
      </c>
      <c r="L205" s="6">
        <f t="shared" si="45"/>
        <v>146</v>
      </c>
      <c r="M205" s="8">
        <f t="shared" si="38"/>
        <v>6.3148788927335637</v>
      </c>
      <c r="N205" s="6">
        <f t="shared" si="45"/>
        <v>0.5714285714285714</v>
      </c>
      <c r="O205" s="8">
        <f t="shared" si="39"/>
        <v>2.4715768660405337E-2</v>
      </c>
      <c r="P205" s="6">
        <f t="shared" si="45"/>
        <v>21.571428571428573</v>
      </c>
      <c r="Q205" s="8">
        <f t="shared" si="40"/>
        <v>0.93302026693030171</v>
      </c>
      <c r="R205" s="6">
        <f t="shared" si="45"/>
        <v>168.14285714285714</v>
      </c>
      <c r="S205" s="8">
        <f t="shared" si="46"/>
        <v>7.2726149283242707</v>
      </c>
    </row>
    <row r="206" spans="1:19" x14ac:dyDescent="0.3">
      <c r="A206" s="5" t="s">
        <v>20</v>
      </c>
      <c r="B206" s="5">
        <f t="shared" si="41"/>
        <v>955</v>
      </c>
      <c r="C206" s="8">
        <f t="shared" si="35"/>
        <v>5.1632785467128022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127</v>
      </c>
      <c r="G206" s="8">
        <f t="shared" si="37"/>
        <v>0.68663494809688586</v>
      </c>
      <c r="H206" s="5">
        <f t="shared" si="43"/>
        <v>1082</v>
      </c>
      <c r="I206" s="8">
        <f t="shared" si="44"/>
        <v>5.8499134948096891</v>
      </c>
      <c r="K206" s="5" t="s">
        <v>20</v>
      </c>
      <c r="L206" s="6">
        <f t="shared" si="45"/>
        <v>136.42857142857142</v>
      </c>
      <c r="M206" s="8">
        <f t="shared" si="38"/>
        <v>5.9008897676717744</v>
      </c>
      <c r="N206" s="6">
        <f t="shared" si="45"/>
        <v>0</v>
      </c>
      <c r="O206" s="8">
        <f t="shared" si="39"/>
        <v>0</v>
      </c>
      <c r="P206" s="6">
        <f t="shared" si="45"/>
        <v>18.142857142857142</v>
      </c>
      <c r="Q206" s="8">
        <f t="shared" si="40"/>
        <v>0.7847256549678695</v>
      </c>
      <c r="R206" s="6">
        <f t="shared" si="45"/>
        <v>154.57142857142858</v>
      </c>
      <c r="S206" s="8">
        <f t="shared" si="46"/>
        <v>6.6856154226396445</v>
      </c>
    </row>
    <row r="207" spans="1:19" x14ac:dyDescent="0.3">
      <c r="A207" s="5" t="s">
        <v>21</v>
      </c>
      <c r="B207" s="5">
        <f t="shared" si="41"/>
        <v>697</v>
      </c>
      <c r="C207" s="8">
        <f t="shared" si="35"/>
        <v>3.7683823529411762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57</v>
      </c>
      <c r="G207" s="8">
        <f t="shared" si="37"/>
        <v>0.30817474048442905</v>
      </c>
      <c r="H207" s="5">
        <f t="shared" si="43"/>
        <v>754</v>
      </c>
      <c r="I207" s="8">
        <f t="shared" si="44"/>
        <v>4.0765570934256052</v>
      </c>
      <c r="K207" s="5" t="s">
        <v>21</v>
      </c>
      <c r="L207" s="6">
        <f t="shared" si="45"/>
        <v>99.571428571428569</v>
      </c>
      <c r="M207" s="8">
        <f t="shared" si="38"/>
        <v>4.3067226890756301</v>
      </c>
      <c r="N207" s="6">
        <f t="shared" si="45"/>
        <v>0</v>
      </c>
      <c r="O207" s="8">
        <f t="shared" si="39"/>
        <v>0</v>
      </c>
      <c r="P207" s="6">
        <f t="shared" si="45"/>
        <v>8.1428571428571423</v>
      </c>
      <c r="Q207" s="8">
        <f t="shared" si="40"/>
        <v>0.35219970341077605</v>
      </c>
      <c r="R207" s="6">
        <f t="shared" si="45"/>
        <v>107.71428571428571</v>
      </c>
      <c r="S207" s="8">
        <f t="shared" si="46"/>
        <v>4.6589223924864056</v>
      </c>
    </row>
    <row r="208" spans="1:19" ht="33" x14ac:dyDescent="0.3">
      <c r="A208" s="4" t="s">
        <v>27</v>
      </c>
      <c r="B208" s="4">
        <f>SUM(B189:B207)</f>
        <v>16571</v>
      </c>
      <c r="C208" s="1">
        <f t="shared" si="35"/>
        <v>89.592344290657451</v>
      </c>
      <c r="D208" s="4">
        <f>SUM(D189:D207)</f>
        <v>112</v>
      </c>
      <c r="E208" s="1">
        <f t="shared" si="36"/>
        <v>0.60553633217993075</v>
      </c>
      <c r="F208" s="4">
        <f>SUM(F189:F207)</f>
        <v>1813</v>
      </c>
      <c r="G208" s="1">
        <f t="shared" si="37"/>
        <v>9.8021193771626294</v>
      </c>
      <c r="H208" s="4">
        <f>SUM(H189:H207)</f>
        <v>18496</v>
      </c>
      <c r="I208" s="1">
        <f t="shared" si="44"/>
        <v>100</v>
      </c>
      <c r="K208" s="4" t="s">
        <v>27</v>
      </c>
      <c r="L208" s="7">
        <f>B208/8</f>
        <v>2071.375</v>
      </c>
      <c r="M208" s="1">
        <f t="shared" si="38"/>
        <v>89.592344290657451</v>
      </c>
      <c r="N208" s="7">
        <f>D208/8</f>
        <v>14</v>
      </c>
      <c r="O208" s="1">
        <f t="shared" si="39"/>
        <v>0.60553633217993075</v>
      </c>
      <c r="P208" s="7">
        <f>F208/8</f>
        <v>226.625</v>
      </c>
      <c r="Q208" s="1">
        <f t="shared" si="40"/>
        <v>9.8021193771626294</v>
      </c>
      <c r="R208" s="7">
        <f>H208/8</f>
        <v>2312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36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36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90</v>
      </c>
      <c r="C215" s="8">
        <f t="shared" ref="C215:C234" si="64">B215/$H$234*100</f>
        <v>0.62639198218262804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90</v>
      </c>
      <c r="I215" s="8">
        <f>H215/$H$234*100</f>
        <v>0.62639198218262804</v>
      </c>
      <c r="K215" s="5" t="s">
        <v>3</v>
      </c>
      <c r="L215" s="6">
        <f>B215/5</f>
        <v>18</v>
      </c>
      <c r="M215" s="8">
        <f t="shared" ref="M215:M234" si="67">L215/$R$234*100</f>
        <v>0.75167037861915365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18</v>
      </c>
      <c r="S215" s="8">
        <f>R215/$R$234*100</f>
        <v>0.75167037861915365</v>
      </c>
    </row>
    <row r="216" spans="1:19" x14ac:dyDescent="0.3">
      <c r="A216" s="5" t="s">
        <v>4</v>
      </c>
      <c r="B216" s="5">
        <f t="shared" ref="B216:D233" si="70">B7+B33+B59+B85+B111</f>
        <v>421</v>
      </c>
      <c r="C216" s="8">
        <f t="shared" si="64"/>
        <v>2.9301224944320712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11</v>
      </c>
      <c r="G216" s="8">
        <f t="shared" si="66"/>
        <v>7.655902004454343E-2</v>
      </c>
      <c r="H216" s="5">
        <f t="shared" ref="H216:H233" si="72">B216+D216+F216</f>
        <v>432</v>
      </c>
      <c r="I216" s="8">
        <f t="shared" ref="I216:I234" si="73">H216/$H$234*100</f>
        <v>3.0066815144766146</v>
      </c>
      <c r="K216" s="5" t="s">
        <v>4</v>
      </c>
      <c r="L216" s="6">
        <f t="shared" ref="L216:R233" si="74">B216/5</f>
        <v>84.2</v>
      </c>
      <c r="M216" s="8">
        <f t="shared" si="67"/>
        <v>3.5161469933184857</v>
      </c>
      <c r="N216" s="6">
        <f t="shared" si="74"/>
        <v>0</v>
      </c>
      <c r="O216" s="8">
        <f t="shared" si="68"/>
        <v>0</v>
      </c>
      <c r="P216" s="6">
        <f t="shared" si="74"/>
        <v>2.2000000000000002</v>
      </c>
      <c r="Q216" s="8">
        <f t="shared" si="69"/>
        <v>9.1870824053452135E-2</v>
      </c>
      <c r="R216" s="6">
        <f t="shared" si="74"/>
        <v>86.4</v>
      </c>
      <c r="S216" s="8">
        <f t="shared" ref="S216:S234" si="75">R216/$R$234*100</f>
        <v>3.6080178173719384</v>
      </c>
    </row>
    <row r="217" spans="1:19" x14ac:dyDescent="0.3">
      <c r="A217" s="5" t="s">
        <v>5</v>
      </c>
      <c r="B217" s="5">
        <f t="shared" si="70"/>
        <v>727</v>
      </c>
      <c r="C217" s="8">
        <f t="shared" si="64"/>
        <v>5.059855233853007</v>
      </c>
      <c r="D217" s="5">
        <f t="shared" si="70"/>
        <v>9</v>
      </c>
      <c r="E217" s="8">
        <f t="shared" si="65"/>
        <v>6.2639198218262804E-2</v>
      </c>
      <c r="F217" s="5">
        <f t="shared" ref="F217" si="76">F8+F34+F60+F86+F112</f>
        <v>102</v>
      </c>
      <c r="G217" s="8">
        <f t="shared" si="66"/>
        <v>0.70991091314031174</v>
      </c>
      <c r="H217" s="5">
        <f t="shared" si="72"/>
        <v>838</v>
      </c>
      <c r="I217" s="8">
        <f t="shared" si="73"/>
        <v>5.8324053452115807</v>
      </c>
      <c r="K217" s="5" t="s">
        <v>5</v>
      </c>
      <c r="L217" s="6">
        <f t="shared" si="74"/>
        <v>145.4</v>
      </c>
      <c r="M217" s="8">
        <f t="shared" si="67"/>
        <v>6.0718262806236085</v>
      </c>
      <c r="N217" s="6">
        <f t="shared" si="74"/>
        <v>1.8</v>
      </c>
      <c r="O217" s="8">
        <f t="shared" si="68"/>
        <v>7.5167037861915378E-2</v>
      </c>
      <c r="P217" s="6">
        <f t="shared" si="74"/>
        <v>20.399999999999999</v>
      </c>
      <c r="Q217" s="8">
        <f t="shared" si="69"/>
        <v>0.85189309576837424</v>
      </c>
      <c r="R217" s="6">
        <f t="shared" si="74"/>
        <v>167.6</v>
      </c>
      <c r="S217" s="8">
        <f t="shared" si="75"/>
        <v>6.9988864142538976</v>
      </c>
    </row>
    <row r="218" spans="1:19" x14ac:dyDescent="0.3">
      <c r="A218" s="5" t="s">
        <v>6</v>
      </c>
      <c r="B218" s="5">
        <f t="shared" si="70"/>
        <v>776</v>
      </c>
      <c r="C218" s="8">
        <f t="shared" si="64"/>
        <v>5.4008908685968819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37</v>
      </c>
      <c r="G218" s="8">
        <f t="shared" si="66"/>
        <v>0.25751670378619151</v>
      </c>
      <c r="H218" s="5">
        <f t="shared" si="72"/>
        <v>813</v>
      </c>
      <c r="I218" s="8">
        <f t="shared" si="73"/>
        <v>5.6584075723830738</v>
      </c>
      <c r="K218" s="5" t="s">
        <v>6</v>
      </c>
      <c r="L218" s="6">
        <f t="shared" si="74"/>
        <v>155.19999999999999</v>
      </c>
      <c r="M218" s="8">
        <f t="shared" si="67"/>
        <v>6.4810690423162578</v>
      </c>
      <c r="N218" s="6">
        <f t="shared" si="74"/>
        <v>0</v>
      </c>
      <c r="O218" s="8">
        <f t="shared" si="68"/>
        <v>0</v>
      </c>
      <c r="P218" s="6">
        <f t="shared" si="74"/>
        <v>7.4</v>
      </c>
      <c r="Q218" s="8">
        <f t="shared" si="69"/>
        <v>0.30902004454342991</v>
      </c>
      <c r="R218" s="6">
        <f t="shared" si="74"/>
        <v>162.6</v>
      </c>
      <c r="S218" s="8">
        <f t="shared" si="75"/>
        <v>6.7900890868596884</v>
      </c>
    </row>
    <row r="219" spans="1:19" x14ac:dyDescent="0.3">
      <c r="A219" s="5" t="s">
        <v>7</v>
      </c>
      <c r="B219" s="5">
        <f t="shared" si="70"/>
        <v>756</v>
      </c>
      <c r="C219" s="8">
        <f t="shared" si="64"/>
        <v>5.2616926503340755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30</v>
      </c>
      <c r="G219" s="8">
        <f t="shared" si="66"/>
        <v>0.20879732739420936</v>
      </c>
      <c r="H219" s="5">
        <f t="shared" si="72"/>
        <v>786</v>
      </c>
      <c r="I219" s="8">
        <f t="shared" si="73"/>
        <v>5.4704899777282847</v>
      </c>
      <c r="K219" s="5" t="s">
        <v>7</v>
      </c>
      <c r="L219" s="6">
        <f t="shared" si="74"/>
        <v>151.19999999999999</v>
      </c>
      <c r="M219" s="8">
        <f t="shared" si="67"/>
        <v>6.3140311804008906</v>
      </c>
      <c r="N219" s="6">
        <f t="shared" si="74"/>
        <v>0</v>
      </c>
      <c r="O219" s="8">
        <f t="shared" si="68"/>
        <v>0</v>
      </c>
      <c r="P219" s="6">
        <f t="shared" si="74"/>
        <v>6</v>
      </c>
      <c r="Q219" s="8">
        <f t="shared" si="69"/>
        <v>0.25055679287305122</v>
      </c>
      <c r="R219" s="6">
        <f t="shared" si="74"/>
        <v>157.19999999999999</v>
      </c>
      <c r="S219" s="8">
        <f t="shared" si="75"/>
        <v>6.5645879732739418</v>
      </c>
    </row>
    <row r="220" spans="1:19" x14ac:dyDescent="0.3">
      <c r="A220" s="5" t="s">
        <v>8</v>
      </c>
      <c r="B220" s="5">
        <f t="shared" si="70"/>
        <v>461</v>
      </c>
      <c r="C220" s="8">
        <f t="shared" si="64"/>
        <v>3.2085189309576836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33</v>
      </c>
      <c r="G220" s="8">
        <f t="shared" si="66"/>
        <v>0.22967706013363029</v>
      </c>
      <c r="H220" s="5">
        <f t="shared" si="72"/>
        <v>494</v>
      </c>
      <c r="I220" s="8">
        <f t="shared" si="73"/>
        <v>3.4381959910913142</v>
      </c>
      <c r="K220" s="5" t="s">
        <v>8</v>
      </c>
      <c r="L220" s="6">
        <f t="shared" si="74"/>
        <v>92.2</v>
      </c>
      <c r="M220" s="8">
        <f t="shared" si="67"/>
        <v>3.8502227171492209</v>
      </c>
      <c r="N220" s="6">
        <f t="shared" si="74"/>
        <v>0</v>
      </c>
      <c r="O220" s="8">
        <f t="shared" si="68"/>
        <v>0</v>
      </c>
      <c r="P220" s="6">
        <f t="shared" si="74"/>
        <v>6.6</v>
      </c>
      <c r="Q220" s="8">
        <f t="shared" si="69"/>
        <v>0.27561247216035634</v>
      </c>
      <c r="R220" s="6">
        <f t="shared" si="74"/>
        <v>98.8</v>
      </c>
      <c r="S220" s="8">
        <f t="shared" si="75"/>
        <v>4.1258351893095773</v>
      </c>
    </row>
    <row r="221" spans="1:19" x14ac:dyDescent="0.3">
      <c r="A221" s="5" t="s">
        <v>9</v>
      </c>
      <c r="B221" s="5">
        <f t="shared" si="70"/>
        <v>475</v>
      </c>
      <c r="C221" s="8">
        <f t="shared" si="64"/>
        <v>3.3059576837416484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45</v>
      </c>
      <c r="G221" s="8">
        <f t="shared" si="66"/>
        <v>0.31319599109131402</v>
      </c>
      <c r="H221" s="5">
        <f t="shared" si="72"/>
        <v>520</v>
      </c>
      <c r="I221" s="8">
        <f t="shared" si="73"/>
        <v>3.6191536748329622</v>
      </c>
      <c r="K221" s="5" t="s">
        <v>9</v>
      </c>
      <c r="L221" s="6">
        <f t="shared" si="74"/>
        <v>95</v>
      </c>
      <c r="M221" s="8">
        <f t="shared" si="67"/>
        <v>3.9671492204899779</v>
      </c>
      <c r="N221" s="6">
        <f t="shared" si="74"/>
        <v>0</v>
      </c>
      <c r="O221" s="8">
        <f t="shared" si="68"/>
        <v>0</v>
      </c>
      <c r="P221" s="6">
        <f t="shared" si="74"/>
        <v>9</v>
      </c>
      <c r="Q221" s="8">
        <f t="shared" si="69"/>
        <v>0.37583518930957682</v>
      </c>
      <c r="R221" s="6">
        <f t="shared" si="74"/>
        <v>104</v>
      </c>
      <c r="S221" s="8">
        <f t="shared" si="75"/>
        <v>4.3429844097995556</v>
      </c>
    </row>
    <row r="222" spans="1:19" x14ac:dyDescent="0.3">
      <c r="A222" s="5" t="s">
        <v>10</v>
      </c>
      <c r="B222" s="5">
        <f t="shared" si="70"/>
        <v>598</v>
      </c>
      <c r="C222" s="8">
        <f t="shared" si="64"/>
        <v>4.1620267260579071</v>
      </c>
      <c r="D222" s="5">
        <f t="shared" si="70"/>
        <v>2</v>
      </c>
      <c r="E222" s="8">
        <f t="shared" si="65"/>
        <v>1.3919821826280623E-2</v>
      </c>
      <c r="F222" s="5">
        <f t="shared" ref="F222" si="81">F13+F39+F65+F91+F117</f>
        <v>51</v>
      </c>
      <c r="G222" s="8">
        <f t="shared" si="66"/>
        <v>0.35495545657015587</v>
      </c>
      <c r="H222" s="5">
        <f t="shared" si="72"/>
        <v>651</v>
      </c>
      <c r="I222" s="8">
        <f t="shared" si="73"/>
        <v>4.5309020044543429</v>
      </c>
      <c r="K222" s="5" t="s">
        <v>10</v>
      </c>
      <c r="L222" s="6">
        <f t="shared" si="74"/>
        <v>119.6</v>
      </c>
      <c r="M222" s="8">
        <f t="shared" si="67"/>
        <v>4.9944320712694878</v>
      </c>
      <c r="N222" s="6">
        <f t="shared" si="74"/>
        <v>0.4</v>
      </c>
      <c r="O222" s="8">
        <f t="shared" si="68"/>
        <v>1.670378619153675E-2</v>
      </c>
      <c r="P222" s="6">
        <f t="shared" si="74"/>
        <v>10.199999999999999</v>
      </c>
      <c r="Q222" s="8">
        <f t="shared" si="69"/>
        <v>0.42594654788418712</v>
      </c>
      <c r="R222" s="6">
        <f t="shared" si="74"/>
        <v>130.19999999999999</v>
      </c>
      <c r="S222" s="8">
        <f t="shared" si="75"/>
        <v>5.4370824053452118</v>
      </c>
    </row>
    <row r="223" spans="1:19" x14ac:dyDescent="0.3">
      <c r="A223" s="5" t="s">
        <v>11</v>
      </c>
      <c r="B223" s="5">
        <f t="shared" si="70"/>
        <v>628</v>
      </c>
      <c r="C223" s="8">
        <f t="shared" si="64"/>
        <v>4.3708240534521163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97</v>
      </c>
      <c r="G223" s="8">
        <f t="shared" si="66"/>
        <v>0.67511135857461024</v>
      </c>
      <c r="H223" s="5">
        <f t="shared" si="72"/>
        <v>725</v>
      </c>
      <c r="I223" s="8">
        <f t="shared" si="73"/>
        <v>5.0459354120267257</v>
      </c>
      <c r="K223" s="5" t="s">
        <v>11</v>
      </c>
      <c r="L223" s="6">
        <f t="shared" si="74"/>
        <v>125.6</v>
      </c>
      <c r="M223" s="8">
        <f t="shared" si="67"/>
        <v>5.2449888641425391</v>
      </c>
      <c r="N223" s="6">
        <f t="shared" si="74"/>
        <v>0</v>
      </c>
      <c r="O223" s="8">
        <f t="shared" si="68"/>
        <v>0</v>
      </c>
      <c r="P223" s="6">
        <f t="shared" si="74"/>
        <v>19.399999999999999</v>
      </c>
      <c r="Q223" s="8">
        <f t="shared" si="69"/>
        <v>0.81013363028953222</v>
      </c>
      <c r="R223" s="6">
        <f t="shared" si="74"/>
        <v>145</v>
      </c>
      <c r="S223" s="8">
        <f t="shared" si="75"/>
        <v>6.0551224944320721</v>
      </c>
    </row>
    <row r="224" spans="1:19" x14ac:dyDescent="0.3">
      <c r="A224" s="5" t="s">
        <v>12</v>
      </c>
      <c r="B224" s="5">
        <f t="shared" si="70"/>
        <v>608</v>
      </c>
      <c r="C224" s="8">
        <f t="shared" si="64"/>
        <v>4.231625835189309</v>
      </c>
      <c r="D224" s="5">
        <f t="shared" si="70"/>
        <v>7</v>
      </c>
      <c r="E224" s="8">
        <f t="shared" si="65"/>
        <v>4.8719376391982185E-2</v>
      </c>
      <c r="F224" s="5">
        <f t="shared" ref="F224" si="83">F15+F41+F67+F93+F119</f>
        <v>45</v>
      </c>
      <c r="G224" s="8">
        <f t="shared" si="66"/>
        <v>0.31319599109131402</v>
      </c>
      <c r="H224" s="5">
        <f t="shared" si="72"/>
        <v>660</v>
      </c>
      <c r="I224" s="8">
        <f t="shared" si="73"/>
        <v>4.5935412026726059</v>
      </c>
      <c r="K224" s="5" t="s">
        <v>12</v>
      </c>
      <c r="L224" s="6">
        <f t="shared" si="74"/>
        <v>121.6</v>
      </c>
      <c r="M224" s="8">
        <f t="shared" si="67"/>
        <v>5.0779510022271719</v>
      </c>
      <c r="N224" s="6">
        <f t="shared" si="74"/>
        <v>1.4</v>
      </c>
      <c r="O224" s="8">
        <f t="shared" si="68"/>
        <v>5.8463251670378615E-2</v>
      </c>
      <c r="P224" s="6">
        <f t="shared" si="74"/>
        <v>9</v>
      </c>
      <c r="Q224" s="8">
        <f t="shared" si="69"/>
        <v>0.37583518930957682</v>
      </c>
      <c r="R224" s="6">
        <f t="shared" si="74"/>
        <v>132</v>
      </c>
      <c r="S224" s="8">
        <f t="shared" si="75"/>
        <v>5.5122494432071276</v>
      </c>
    </row>
    <row r="225" spans="1:19" x14ac:dyDescent="0.3">
      <c r="A225" s="5" t="s">
        <v>13</v>
      </c>
      <c r="B225" s="5">
        <f t="shared" si="70"/>
        <v>792</v>
      </c>
      <c r="C225" s="8">
        <f t="shared" si="64"/>
        <v>5.5122494432071267</v>
      </c>
      <c r="D225" s="5">
        <f t="shared" si="70"/>
        <v>9</v>
      </c>
      <c r="E225" s="8">
        <f t="shared" si="65"/>
        <v>6.2639198218262804E-2</v>
      </c>
      <c r="F225" s="5">
        <f t="shared" ref="F225" si="84">F16+F42+F68+F94+F120</f>
        <v>85</v>
      </c>
      <c r="G225" s="8">
        <f t="shared" si="66"/>
        <v>0.59159242761692654</v>
      </c>
      <c r="H225" s="5">
        <f t="shared" si="72"/>
        <v>886</v>
      </c>
      <c r="I225" s="8">
        <f t="shared" si="73"/>
        <v>6.166481069042316</v>
      </c>
      <c r="K225" s="5" t="s">
        <v>13</v>
      </c>
      <c r="L225" s="6">
        <f t="shared" si="74"/>
        <v>158.4</v>
      </c>
      <c r="M225" s="8">
        <f t="shared" si="67"/>
        <v>6.614699331848553</v>
      </c>
      <c r="N225" s="6">
        <f t="shared" si="74"/>
        <v>1.8</v>
      </c>
      <c r="O225" s="8">
        <f t="shared" si="68"/>
        <v>7.5167037861915378E-2</v>
      </c>
      <c r="P225" s="6">
        <f t="shared" si="74"/>
        <v>17</v>
      </c>
      <c r="Q225" s="8">
        <f t="shared" si="69"/>
        <v>0.70991091314031185</v>
      </c>
      <c r="R225" s="6">
        <f t="shared" si="74"/>
        <v>177.2</v>
      </c>
      <c r="S225" s="8">
        <f t="shared" si="75"/>
        <v>7.3997772828507795</v>
      </c>
    </row>
    <row r="226" spans="1:19" x14ac:dyDescent="0.3">
      <c r="A226" s="5" t="s">
        <v>14</v>
      </c>
      <c r="B226" s="5">
        <f t="shared" si="70"/>
        <v>981</v>
      </c>
      <c r="C226" s="8">
        <f t="shared" si="64"/>
        <v>6.8276726057906449</v>
      </c>
      <c r="D226" s="5">
        <f t="shared" si="70"/>
        <v>8</v>
      </c>
      <c r="E226" s="8">
        <f t="shared" si="65"/>
        <v>5.5679287305122491E-2</v>
      </c>
      <c r="F226" s="5">
        <f t="shared" ref="F226" si="85">F17+F43+F69+F95+F121</f>
        <v>126</v>
      </c>
      <c r="G226" s="8">
        <f t="shared" si="66"/>
        <v>0.87694877505567936</v>
      </c>
      <c r="H226" s="5">
        <f t="shared" si="72"/>
        <v>1115</v>
      </c>
      <c r="I226" s="8">
        <f t="shared" si="73"/>
        <v>7.760300668151447</v>
      </c>
      <c r="K226" s="5" t="s">
        <v>14</v>
      </c>
      <c r="L226" s="6">
        <f t="shared" si="74"/>
        <v>196.2</v>
      </c>
      <c r="M226" s="8">
        <f t="shared" si="67"/>
        <v>8.1932071269487743</v>
      </c>
      <c r="N226" s="6">
        <f t="shared" si="74"/>
        <v>1.6</v>
      </c>
      <c r="O226" s="8">
        <f t="shared" si="68"/>
        <v>6.6815144766147E-2</v>
      </c>
      <c r="P226" s="6">
        <f t="shared" si="74"/>
        <v>25.2</v>
      </c>
      <c r="Q226" s="8">
        <f t="shared" si="69"/>
        <v>1.0523385300668151</v>
      </c>
      <c r="R226" s="6">
        <f t="shared" si="74"/>
        <v>223</v>
      </c>
      <c r="S226" s="8">
        <f t="shared" si="75"/>
        <v>9.3123608017817379</v>
      </c>
    </row>
    <row r="227" spans="1:19" x14ac:dyDescent="0.3">
      <c r="A227" s="5" t="s">
        <v>15</v>
      </c>
      <c r="B227" s="5">
        <f t="shared" si="70"/>
        <v>916</v>
      </c>
      <c r="C227" s="8">
        <f t="shared" si="64"/>
        <v>6.3752783964365261</v>
      </c>
      <c r="D227" s="5">
        <f t="shared" si="70"/>
        <v>10</v>
      </c>
      <c r="E227" s="8">
        <f t="shared" si="65"/>
        <v>6.9599109131403117E-2</v>
      </c>
      <c r="F227" s="5">
        <f t="shared" ref="F227" si="86">F18+F44+F70+F96+F122</f>
        <v>154</v>
      </c>
      <c r="G227" s="8">
        <f t="shared" si="66"/>
        <v>1.0718262806236081</v>
      </c>
      <c r="H227" s="5">
        <f t="shared" si="72"/>
        <v>1080</v>
      </c>
      <c r="I227" s="8">
        <f t="shared" si="73"/>
        <v>7.5167037861915365</v>
      </c>
      <c r="K227" s="5" t="s">
        <v>15</v>
      </c>
      <c r="L227" s="6">
        <f t="shared" si="74"/>
        <v>183.2</v>
      </c>
      <c r="M227" s="8">
        <f t="shared" si="67"/>
        <v>7.6503340757238298</v>
      </c>
      <c r="N227" s="6">
        <f t="shared" si="74"/>
        <v>2</v>
      </c>
      <c r="O227" s="8">
        <f t="shared" si="68"/>
        <v>8.3518930957683743E-2</v>
      </c>
      <c r="P227" s="6">
        <f t="shared" si="74"/>
        <v>30.8</v>
      </c>
      <c r="Q227" s="8">
        <f t="shared" si="69"/>
        <v>1.2861915367483296</v>
      </c>
      <c r="R227" s="6">
        <f t="shared" si="74"/>
        <v>216</v>
      </c>
      <c r="S227" s="8">
        <f t="shared" si="75"/>
        <v>9.0200445434298455</v>
      </c>
    </row>
    <row r="228" spans="1:19" x14ac:dyDescent="0.3">
      <c r="A228" s="5" t="s">
        <v>16</v>
      </c>
      <c r="B228" s="5">
        <f t="shared" si="70"/>
        <v>1131</v>
      </c>
      <c r="C228" s="8">
        <f t="shared" si="64"/>
        <v>7.8716592427616927</v>
      </c>
      <c r="D228" s="5">
        <f t="shared" si="70"/>
        <v>4</v>
      </c>
      <c r="E228" s="8">
        <f t="shared" si="65"/>
        <v>2.7839643652561245E-2</v>
      </c>
      <c r="F228" s="5">
        <f t="shared" ref="F228" si="87">F19+F45+F71+F97+F123</f>
        <v>102</v>
      </c>
      <c r="G228" s="8">
        <f t="shared" si="66"/>
        <v>0.70991091314031174</v>
      </c>
      <c r="H228" s="5">
        <f t="shared" si="72"/>
        <v>1237</v>
      </c>
      <c r="I228" s="8">
        <f t="shared" si="73"/>
        <v>8.609409799554566</v>
      </c>
      <c r="K228" s="5" t="s">
        <v>16</v>
      </c>
      <c r="L228" s="6">
        <f t="shared" si="74"/>
        <v>226.2</v>
      </c>
      <c r="M228" s="8">
        <f t="shared" si="67"/>
        <v>9.4459910913140313</v>
      </c>
      <c r="N228" s="6">
        <f t="shared" si="74"/>
        <v>0.8</v>
      </c>
      <c r="O228" s="8">
        <f t="shared" si="68"/>
        <v>3.34075723830735E-2</v>
      </c>
      <c r="P228" s="6">
        <f t="shared" si="74"/>
        <v>20.399999999999999</v>
      </c>
      <c r="Q228" s="8">
        <f t="shared" si="69"/>
        <v>0.85189309576837424</v>
      </c>
      <c r="R228" s="6">
        <f t="shared" si="74"/>
        <v>247.4</v>
      </c>
      <c r="S228" s="8">
        <f t="shared" si="75"/>
        <v>10.331291759465481</v>
      </c>
    </row>
    <row r="229" spans="1:19" x14ac:dyDescent="0.3">
      <c r="A229" s="5" t="s">
        <v>17</v>
      </c>
      <c r="B229" s="5">
        <f t="shared" si="70"/>
        <v>790</v>
      </c>
      <c r="C229" s="8">
        <f t="shared" si="64"/>
        <v>5.4983296213808464</v>
      </c>
      <c r="D229" s="5">
        <f t="shared" si="70"/>
        <v>5</v>
      </c>
      <c r="E229" s="8">
        <f t="shared" si="65"/>
        <v>3.4799554565701558E-2</v>
      </c>
      <c r="F229" s="5">
        <f t="shared" ref="F229" si="88">F20+F46+F72+F98+F124</f>
        <v>80</v>
      </c>
      <c r="G229" s="8">
        <f t="shared" si="66"/>
        <v>0.55679287305122493</v>
      </c>
      <c r="H229" s="5">
        <f t="shared" si="72"/>
        <v>875</v>
      </c>
      <c r="I229" s="8">
        <f t="shared" si="73"/>
        <v>6.0899220489977726</v>
      </c>
      <c r="K229" s="5" t="s">
        <v>17</v>
      </c>
      <c r="L229" s="6">
        <f t="shared" si="74"/>
        <v>158</v>
      </c>
      <c r="M229" s="8">
        <f t="shared" si="67"/>
        <v>6.5979955456570165</v>
      </c>
      <c r="N229" s="6">
        <f t="shared" si="74"/>
        <v>1</v>
      </c>
      <c r="O229" s="8">
        <f t="shared" si="68"/>
        <v>4.1759465478841871E-2</v>
      </c>
      <c r="P229" s="6">
        <f t="shared" si="74"/>
        <v>16</v>
      </c>
      <c r="Q229" s="8">
        <f t="shared" si="69"/>
        <v>0.66815144766146994</v>
      </c>
      <c r="R229" s="6">
        <f t="shared" si="74"/>
        <v>175</v>
      </c>
      <c r="S229" s="8">
        <f t="shared" si="75"/>
        <v>7.3079064587973281</v>
      </c>
    </row>
    <row r="230" spans="1:19" x14ac:dyDescent="0.3">
      <c r="A230" s="5" t="s">
        <v>18</v>
      </c>
      <c r="B230" s="5">
        <f t="shared" si="70"/>
        <v>697</v>
      </c>
      <c r="C230" s="8">
        <f t="shared" si="64"/>
        <v>4.8510579064587969</v>
      </c>
      <c r="D230" s="5">
        <f t="shared" si="70"/>
        <v>6</v>
      </c>
      <c r="E230" s="8">
        <f t="shared" si="65"/>
        <v>4.1759465478841871E-2</v>
      </c>
      <c r="F230" s="5">
        <f t="shared" ref="F230" si="89">F21+F47+F73+F99+F125</f>
        <v>93</v>
      </c>
      <c r="G230" s="8">
        <f t="shared" si="66"/>
        <v>0.64727171492204905</v>
      </c>
      <c r="H230" s="5">
        <f t="shared" si="72"/>
        <v>796</v>
      </c>
      <c r="I230" s="8">
        <f t="shared" si="73"/>
        <v>5.5400890868596884</v>
      </c>
      <c r="K230" s="5" t="s">
        <v>18</v>
      </c>
      <c r="L230" s="6">
        <f t="shared" si="74"/>
        <v>139.4</v>
      </c>
      <c r="M230" s="8">
        <f t="shared" si="67"/>
        <v>5.8212694877505573</v>
      </c>
      <c r="N230" s="6">
        <f t="shared" si="74"/>
        <v>1.2</v>
      </c>
      <c r="O230" s="8">
        <f t="shared" si="68"/>
        <v>5.0111358574610243E-2</v>
      </c>
      <c r="P230" s="6">
        <f t="shared" si="74"/>
        <v>18.600000000000001</v>
      </c>
      <c r="Q230" s="8">
        <f t="shared" si="69"/>
        <v>0.77672605790645899</v>
      </c>
      <c r="R230" s="6">
        <f t="shared" si="74"/>
        <v>159.19999999999999</v>
      </c>
      <c r="S230" s="8">
        <f t="shared" si="75"/>
        <v>6.648106904231625</v>
      </c>
    </row>
    <row r="231" spans="1:19" x14ac:dyDescent="0.3">
      <c r="A231" s="5" t="s">
        <v>19</v>
      </c>
      <c r="B231" s="5">
        <f t="shared" si="70"/>
        <v>801</v>
      </c>
      <c r="C231" s="8">
        <f t="shared" si="64"/>
        <v>5.5748886414253898</v>
      </c>
      <c r="D231" s="5">
        <f t="shared" si="70"/>
        <v>1</v>
      </c>
      <c r="E231" s="8">
        <f t="shared" si="65"/>
        <v>6.9599109131403113E-3</v>
      </c>
      <c r="F231" s="5">
        <f t="shared" ref="F231" si="90">F22+F48+F74+F100+F126</f>
        <v>123</v>
      </c>
      <c r="G231" s="8">
        <f t="shared" si="66"/>
        <v>0.85606904231625847</v>
      </c>
      <c r="H231" s="5">
        <f t="shared" si="72"/>
        <v>925</v>
      </c>
      <c r="I231" s="8">
        <f t="shared" si="73"/>
        <v>6.4379175946547882</v>
      </c>
      <c r="K231" s="5" t="s">
        <v>19</v>
      </c>
      <c r="L231" s="6">
        <f t="shared" si="74"/>
        <v>160.19999999999999</v>
      </c>
      <c r="M231" s="8">
        <f t="shared" si="67"/>
        <v>6.6898663697104679</v>
      </c>
      <c r="N231" s="6">
        <f t="shared" si="74"/>
        <v>0.2</v>
      </c>
      <c r="O231" s="8">
        <f t="shared" si="68"/>
        <v>8.351893095768375E-3</v>
      </c>
      <c r="P231" s="6">
        <f t="shared" si="74"/>
        <v>24.6</v>
      </c>
      <c r="Q231" s="8">
        <f t="shared" si="69"/>
        <v>1.0272828507795102</v>
      </c>
      <c r="R231" s="6">
        <f t="shared" si="74"/>
        <v>185</v>
      </c>
      <c r="S231" s="8">
        <f t="shared" si="75"/>
        <v>7.7255011135857465</v>
      </c>
    </row>
    <row r="232" spans="1:19" x14ac:dyDescent="0.3">
      <c r="A232" s="5" t="s">
        <v>20</v>
      </c>
      <c r="B232" s="5">
        <f t="shared" si="70"/>
        <v>768</v>
      </c>
      <c r="C232" s="8">
        <f t="shared" si="64"/>
        <v>5.3452115812917596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98</v>
      </c>
      <c r="G232" s="8">
        <f t="shared" si="66"/>
        <v>0.68207126948775054</v>
      </c>
      <c r="H232" s="5">
        <f t="shared" si="72"/>
        <v>866</v>
      </c>
      <c r="I232" s="8">
        <f t="shared" si="73"/>
        <v>6.0272828507795095</v>
      </c>
      <c r="K232" s="5" t="s">
        <v>20</v>
      </c>
      <c r="L232" s="6">
        <f t="shared" si="74"/>
        <v>153.6</v>
      </c>
      <c r="M232" s="8">
        <f t="shared" si="67"/>
        <v>6.4142538975501111</v>
      </c>
      <c r="N232" s="6">
        <f t="shared" si="74"/>
        <v>0</v>
      </c>
      <c r="O232" s="8">
        <f t="shared" si="68"/>
        <v>0</v>
      </c>
      <c r="P232" s="6">
        <f t="shared" si="74"/>
        <v>19.600000000000001</v>
      </c>
      <c r="Q232" s="8">
        <f t="shared" si="69"/>
        <v>0.81848552338530078</v>
      </c>
      <c r="R232" s="6">
        <f t="shared" si="74"/>
        <v>173.2</v>
      </c>
      <c r="S232" s="8">
        <f t="shared" si="75"/>
        <v>7.2327394209354123</v>
      </c>
    </row>
    <row r="233" spans="1:19" x14ac:dyDescent="0.3">
      <c r="A233" s="5" t="s">
        <v>21</v>
      </c>
      <c r="B233" s="5">
        <f t="shared" si="70"/>
        <v>537</v>
      </c>
      <c r="C233" s="8">
        <f t="shared" si="64"/>
        <v>3.7374721603563477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42</v>
      </c>
      <c r="G233" s="8">
        <f t="shared" si="66"/>
        <v>0.29231625835189312</v>
      </c>
      <c r="H233" s="5">
        <f t="shared" si="72"/>
        <v>579</v>
      </c>
      <c r="I233" s="8">
        <f t="shared" si="73"/>
        <v>4.0297884187082404</v>
      </c>
      <c r="K233" s="5" t="s">
        <v>21</v>
      </c>
      <c r="L233" s="6">
        <f t="shared" si="74"/>
        <v>107.4</v>
      </c>
      <c r="M233" s="8">
        <f t="shared" si="67"/>
        <v>4.4849665924276172</v>
      </c>
      <c r="N233" s="6">
        <f t="shared" si="74"/>
        <v>0</v>
      </c>
      <c r="O233" s="8">
        <f t="shared" si="68"/>
        <v>0</v>
      </c>
      <c r="P233" s="6">
        <f t="shared" si="74"/>
        <v>8.4</v>
      </c>
      <c r="Q233" s="8">
        <f t="shared" si="69"/>
        <v>0.35077951002227176</v>
      </c>
      <c r="R233" s="6">
        <f t="shared" si="74"/>
        <v>115.8</v>
      </c>
      <c r="S233" s="8">
        <f t="shared" si="75"/>
        <v>4.8357461024498889</v>
      </c>
    </row>
    <row r="234" spans="1:19" ht="33" x14ac:dyDescent="0.3">
      <c r="A234" s="4" t="s">
        <v>27</v>
      </c>
      <c r="B234" s="7">
        <f>SUM(B215:B233)</f>
        <v>12953</v>
      </c>
      <c r="C234" s="1">
        <f t="shared" si="64"/>
        <v>90.151726057906458</v>
      </c>
      <c r="D234" s="7">
        <f>SUM(D215:D233)</f>
        <v>61</v>
      </c>
      <c r="E234" s="1">
        <f t="shared" si="65"/>
        <v>0.42455456570155903</v>
      </c>
      <c r="F234" s="7">
        <f>SUM(F215:F233)</f>
        <v>1354</v>
      </c>
      <c r="G234" s="1">
        <f t="shared" si="66"/>
        <v>9.4237193763919826</v>
      </c>
      <c r="H234" s="7">
        <f>SUM(H215:H233)</f>
        <v>14368</v>
      </c>
      <c r="I234" s="1">
        <f t="shared" si="73"/>
        <v>100</v>
      </c>
      <c r="K234" s="4" t="s">
        <v>27</v>
      </c>
      <c r="L234" s="7">
        <f t="shared" ref="L234" si="93">B234/6</f>
        <v>2158.8333333333335</v>
      </c>
      <c r="M234" s="1">
        <f t="shared" si="67"/>
        <v>90.151726057906473</v>
      </c>
      <c r="N234" s="7">
        <f t="shared" ref="N234" si="94">D234/6</f>
        <v>10.166666666666666</v>
      </c>
      <c r="O234" s="1">
        <f t="shared" si="68"/>
        <v>0.42455456570155903</v>
      </c>
      <c r="P234" s="7">
        <f t="shared" ref="P234" si="95">F234/6</f>
        <v>225.66666666666666</v>
      </c>
      <c r="Q234" s="1">
        <f t="shared" si="69"/>
        <v>9.4237193763919826</v>
      </c>
      <c r="R234" s="7">
        <f t="shared" ref="R234" si="96">H234/6</f>
        <v>2394.6666666666665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36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36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28</v>
      </c>
      <c r="C241" s="8">
        <f t="shared" ref="C241:C260" si="97">B241/$H$260*100</f>
        <v>0.67829457364341084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28</v>
      </c>
      <c r="I241" s="8">
        <f>H241/$H$260*100</f>
        <v>0.67829457364341084</v>
      </c>
      <c r="K241" s="5" t="s">
        <v>3</v>
      </c>
      <c r="L241" s="6">
        <f>B241/2</f>
        <v>14</v>
      </c>
      <c r="M241" s="8">
        <f t="shared" ref="M241:M260" si="100">L241/$R$260*100</f>
        <v>0.67829457364341084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14</v>
      </c>
      <c r="S241" s="8">
        <f>R241/$R$260*100</f>
        <v>0.67829457364341084</v>
      </c>
    </row>
    <row r="242" spans="1:19" x14ac:dyDescent="0.3">
      <c r="A242" s="5" t="s">
        <v>4</v>
      </c>
      <c r="B242" s="5">
        <f t="shared" ref="B242:D259" si="102">B137+B163</f>
        <v>90</v>
      </c>
      <c r="C242" s="8">
        <f t="shared" si="97"/>
        <v>2.1802325581395348</v>
      </c>
      <c r="D242" s="5">
        <f t="shared" si="102"/>
        <v>0</v>
      </c>
      <c r="E242" s="8">
        <f t="shared" si="98"/>
        <v>0</v>
      </c>
      <c r="F242" s="5">
        <f t="shared" ref="F242" si="103">F137+F163</f>
        <v>3</v>
      </c>
      <c r="G242" s="8">
        <f t="shared" si="99"/>
        <v>7.2674418604651167E-2</v>
      </c>
      <c r="H242" s="6">
        <f t="shared" ref="H242:H259" si="104">B242+D242+F242</f>
        <v>93</v>
      </c>
      <c r="I242" s="8">
        <f t="shared" ref="I242:I260" si="105">H242/$H$260*100</f>
        <v>2.2529069767441858</v>
      </c>
      <c r="K242" s="5" t="s">
        <v>4</v>
      </c>
      <c r="L242" s="6">
        <f t="shared" ref="L242:R260" si="106">B242/2</f>
        <v>45</v>
      </c>
      <c r="M242" s="8">
        <f t="shared" si="100"/>
        <v>2.1802325581395348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1.5</v>
      </c>
      <c r="Q242" s="8">
        <f t="shared" si="101"/>
        <v>7.2674418604651167E-2</v>
      </c>
      <c r="R242" s="6">
        <f t="shared" si="106"/>
        <v>46.5</v>
      </c>
      <c r="S242" s="8">
        <f t="shared" ref="S242:S260" si="108">R242/$R$260*100</f>
        <v>2.2529069767441858</v>
      </c>
    </row>
    <row r="243" spans="1:19" x14ac:dyDescent="0.3">
      <c r="A243" s="5" t="s">
        <v>5</v>
      </c>
      <c r="B243" s="5">
        <f t="shared" si="102"/>
        <v>126</v>
      </c>
      <c r="C243" s="8">
        <f t="shared" si="97"/>
        <v>3.0523255813953485</v>
      </c>
      <c r="D243" s="5">
        <f t="shared" si="102"/>
        <v>1</v>
      </c>
      <c r="E243" s="8">
        <f t="shared" si="98"/>
        <v>2.4224806201550389E-2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127</v>
      </c>
      <c r="I243" s="8">
        <f t="shared" si="105"/>
        <v>3.0765503875968991</v>
      </c>
      <c r="K243" s="5" t="s">
        <v>5</v>
      </c>
      <c r="L243" s="6">
        <f t="shared" si="106"/>
        <v>63</v>
      </c>
      <c r="M243" s="8">
        <f t="shared" si="100"/>
        <v>3.0523255813953485</v>
      </c>
      <c r="N243" s="6">
        <f t="shared" si="106"/>
        <v>0.5</v>
      </c>
      <c r="O243" s="8">
        <f t="shared" si="107"/>
        <v>2.7639579878385848E-2</v>
      </c>
      <c r="P243" s="6">
        <f t="shared" si="106"/>
        <v>0</v>
      </c>
      <c r="Q243" s="8">
        <f t="shared" si="101"/>
        <v>0</v>
      </c>
      <c r="R243" s="6">
        <f t="shared" si="106"/>
        <v>63.5</v>
      </c>
      <c r="S243" s="8">
        <f t="shared" si="108"/>
        <v>3.0765503875968991</v>
      </c>
    </row>
    <row r="244" spans="1:19" x14ac:dyDescent="0.3">
      <c r="A244" s="5" t="s">
        <v>6</v>
      </c>
      <c r="B244" s="5">
        <f t="shared" si="102"/>
        <v>151</v>
      </c>
      <c r="C244" s="8">
        <f t="shared" si="97"/>
        <v>3.6579457364341086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9</v>
      </c>
      <c r="G244" s="8">
        <f t="shared" si="99"/>
        <v>0.21802325581395349</v>
      </c>
      <c r="H244" s="6">
        <f t="shared" si="104"/>
        <v>160</v>
      </c>
      <c r="I244" s="8">
        <f t="shared" si="105"/>
        <v>3.8759689922480618</v>
      </c>
      <c r="K244" s="5" t="s">
        <v>6</v>
      </c>
      <c r="L244" s="6">
        <f t="shared" si="106"/>
        <v>75.5</v>
      </c>
      <c r="M244" s="8">
        <f t="shared" si="100"/>
        <v>3.6579457364341086</v>
      </c>
      <c r="N244" s="6">
        <f t="shared" si="106"/>
        <v>0</v>
      </c>
      <c r="O244" s="8">
        <f t="shared" si="107"/>
        <v>0</v>
      </c>
      <c r="P244" s="6">
        <f t="shared" si="106"/>
        <v>4.5</v>
      </c>
      <c r="Q244" s="8">
        <f t="shared" si="101"/>
        <v>0.21802325581395349</v>
      </c>
      <c r="R244" s="6">
        <f t="shared" si="106"/>
        <v>80</v>
      </c>
      <c r="S244" s="8">
        <f t="shared" si="108"/>
        <v>3.8759689922480618</v>
      </c>
    </row>
    <row r="245" spans="1:19" x14ac:dyDescent="0.3">
      <c r="A245" s="5" t="s">
        <v>7</v>
      </c>
      <c r="B245" s="5">
        <f t="shared" si="102"/>
        <v>190</v>
      </c>
      <c r="C245" s="8">
        <f t="shared" si="97"/>
        <v>4.6027131782945734</v>
      </c>
      <c r="D245" s="5">
        <f t="shared" si="102"/>
        <v>2</v>
      </c>
      <c r="E245" s="8">
        <f t="shared" si="98"/>
        <v>4.8449612403100778E-2</v>
      </c>
      <c r="F245" s="5">
        <f t="shared" ref="F245" si="111">F140+F166</f>
        <v>18</v>
      </c>
      <c r="G245" s="8">
        <f t="shared" si="99"/>
        <v>0.43604651162790697</v>
      </c>
      <c r="H245" s="6">
        <f t="shared" si="104"/>
        <v>210</v>
      </c>
      <c r="I245" s="8">
        <f t="shared" si="105"/>
        <v>5.0872093023255811</v>
      </c>
      <c r="K245" s="5" t="s">
        <v>7</v>
      </c>
      <c r="L245" s="6">
        <f t="shared" si="106"/>
        <v>95</v>
      </c>
      <c r="M245" s="8">
        <f t="shared" si="100"/>
        <v>4.6027131782945734</v>
      </c>
      <c r="N245" s="6">
        <f t="shared" si="106"/>
        <v>1</v>
      </c>
      <c r="O245" s="8">
        <f t="shared" si="107"/>
        <v>5.5279159756771695E-2</v>
      </c>
      <c r="P245" s="6">
        <f t="shared" si="106"/>
        <v>9</v>
      </c>
      <c r="Q245" s="8">
        <f t="shared" si="101"/>
        <v>0.43604651162790697</v>
      </c>
      <c r="R245" s="6">
        <f t="shared" si="106"/>
        <v>105</v>
      </c>
      <c r="S245" s="8">
        <f t="shared" si="108"/>
        <v>5.0872093023255811</v>
      </c>
    </row>
    <row r="246" spans="1:19" x14ac:dyDescent="0.3">
      <c r="A246" s="5" t="s">
        <v>8</v>
      </c>
      <c r="B246" s="5">
        <f t="shared" si="102"/>
        <v>160</v>
      </c>
      <c r="C246" s="8">
        <f t="shared" si="97"/>
        <v>3.8759689922480618</v>
      </c>
      <c r="D246" s="5">
        <f t="shared" si="102"/>
        <v>2</v>
      </c>
      <c r="E246" s="8">
        <f t="shared" si="98"/>
        <v>4.8449612403100778E-2</v>
      </c>
      <c r="F246" s="5">
        <f t="shared" ref="F246" si="112">F141+F167</f>
        <v>33</v>
      </c>
      <c r="G246" s="8">
        <f t="shared" si="99"/>
        <v>0.79941860465116288</v>
      </c>
      <c r="H246" s="6">
        <f t="shared" si="104"/>
        <v>195</v>
      </c>
      <c r="I246" s="8">
        <f t="shared" si="105"/>
        <v>4.7238372093023253</v>
      </c>
      <c r="K246" s="5" t="s">
        <v>8</v>
      </c>
      <c r="L246" s="6">
        <f t="shared" si="106"/>
        <v>80</v>
      </c>
      <c r="M246" s="8">
        <f t="shared" si="100"/>
        <v>3.8759689922480618</v>
      </c>
      <c r="N246" s="6">
        <f t="shared" si="106"/>
        <v>1</v>
      </c>
      <c r="O246" s="8">
        <f t="shared" si="107"/>
        <v>5.5279159756771695E-2</v>
      </c>
      <c r="P246" s="6">
        <f t="shared" si="106"/>
        <v>16.5</v>
      </c>
      <c r="Q246" s="8">
        <f t="shared" si="101"/>
        <v>0.79941860465116288</v>
      </c>
      <c r="R246" s="6">
        <f t="shared" si="106"/>
        <v>97.5</v>
      </c>
      <c r="S246" s="8">
        <f t="shared" si="108"/>
        <v>4.7238372093023253</v>
      </c>
    </row>
    <row r="247" spans="1:19" x14ac:dyDescent="0.3">
      <c r="A247" s="5" t="s">
        <v>9</v>
      </c>
      <c r="B247" s="5">
        <f t="shared" si="102"/>
        <v>191</v>
      </c>
      <c r="C247" s="8">
        <f t="shared" si="97"/>
        <v>4.6269379844961236</v>
      </c>
      <c r="D247" s="5">
        <f t="shared" si="102"/>
        <v>2</v>
      </c>
      <c r="E247" s="8">
        <f t="shared" si="98"/>
        <v>4.8449612403100778E-2</v>
      </c>
      <c r="F247" s="5">
        <f t="shared" ref="F247" si="113">F142+F168</f>
        <v>25</v>
      </c>
      <c r="G247" s="8">
        <f t="shared" si="99"/>
        <v>0.60562015503875977</v>
      </c>
      <c r="H247" s="6">
        <f t="shared" si="104"/>
        <v>218</v>
      </c>
      <c r="I247" s="8">
        <f t="shared" si="105"/>
        <v>5.2810077519379846</v>
      </c>
      <c r="K247" s="5" t="s">
        <v>9</v>
      </c>
      <c r="L247" s="6">
        <f t="shared" si="106"/>
        <v>95.5</v>
      </c>
      <c r="M247" s="8">
        <f t="shared" si="100"/>
        <v>4.6269379844961236</v>
      </c>
      <c r="N247" s="6">
        <f t="shared" si="106"/>
        <v>1</v>
      </c>
      <c r="O247" s="8">
        <f t="shared" si="107"/>
        <v>5.5279159756771695E-2</v>
      </c>
      <c r="P247" s="6">
        <f t="shared" si="106"/>
        <v>12.5</v>
      </c>
      <c r="Q247" s="8">
        <f t="shared" si="101"/>
        <v>0.60562015503875977</v>
      </c>
      <c r="R247" s="6">
        <f t="shared" si="106"/>
        <v>109</v>
      </c>
      <c r="S247" s="8">
        <f t="shared" si="108"/>
        <v>5.2810077519379846</v>
      </c>
    </row>
    <row r="248" spans="1:19" x14ac:dyDescent="0.3">
      <c r="A248" s="5" t="s">
        <v>10</v>
      </c>
      <c r="B248" s="5">
        <f t="shared" si="102"/>
        <v>210</v>
      </c>
      <c r="C248" s="8">
        <f t="shared" si="97"/>
        <v>5.0872093023255811</v>
      </c>
      <c r="D248" s="5">
        <f t="shared" si="102"/>
        <v>6</v>
      </c>
      <c r="E248" s="8">
        <f t="shared" si="98"/>
        <v>0.14534883720930233</v>
      </c>
      <c r="F248" s="5">
        <f t="shared" ref="F248" si="114">F143+F169</f>
        <v>35</v>
      </c>
      <c r="G248" s="8">
        <f t="shared" si="99"/>
        <v>0.84786821705426352</v>
      </c>
      <c r="H248" s="6">
        <f t="shared" si="104"/>
        <v>251</v>
      </c>
      <c r="I248" s="8">
        <f t="shared" si="105"/>
        <v>6.0804263565891468</v>
      </c>
      <c r="K248" s="5" t="s">
        <v>10</v>
      </c>
      <c r="L248" s="6">
        <f t="shared" si="106"/>
        <v>105</v>
      </c>
      <c r="M248" s="8">
        <f t="shared" si="100"/>
        <v>5.0872093023255811</v>
      </c>
      <c r="N248" s="6">
        <f t="shared" si="106"/>
        <v>3</v>
      </c>
      <c r="O248" s="8">
        <f t="shared" si="107"/>
        <v>0.16583747927031509</v>
      </c>
      <c r="P248" s="6">
        <f t="shared" si="106"/>
        <v>17.5</v>
      </c>
      <c r="Q248" s="8">
        <f t="shared" si="101"/>
        <v>0.84786821705426352</v>
      </c>
      <c r="R248" s="6">
        <f t="shared" si="106"/>
        <v>125.5</v>
      </c>
      <c r="S248" s="8">
        <f t="shared" si="108"/>
        <v>6.0804263565891468</v>
      </c>
    </row>
    <row r="249" spans="1:19" x14ac:dyDescent="0.3">
      <c r="A249" s="5" t="s">
        <v>11</v>
      </c>
      <c r="B249" s="5">
        <f t="shared" si="102"/>
        <v>186</v>
      </c>
      <c r="C249" s="8">
        <f t="shared" si="97"/>
        <v>4.5058139534883717</v>
      </c>
      <c r="D249" s="5">
        <f t="shared" si="102"/>
        <v>3</v>
      </c>
      <c r="E249" s="8">
        <f t="shared" si="98"/>
        <v>7.2674418604651167E-2</v>
      </c>
      <c r="F249" s="5">
        <f t="shared" ref="F249" si="115">F144+F170</f>
        <v>43</v>
      </c>
      <c r="G249" s="8">
        <f t="shared" si="99"/>
        <v>1.0416666666666665</v>
      </c>
      <c r="H249" s="6">
        <f t="shared" si="104"/>
        <v>232</v>
      </c>
      <c r="I249" s="8">
        <f t="shared" si="105"/>
        <v>5.6201550387596901</v>
      </c>
      <c r="K249" s="5" t="s">
        <v>11</v>
      </c>
      <c r="L249" s="6">
        <f t="shared" si="106"/>
        <v>93</v>
      </c>
      <c r="M249" s="8">
        <f t="shared" si="100"/>
        <v>4.5058139534883717</v>
      </c>
      <c r="N249" s="6">
        <f t="shared" si="106"/>
        <v>1.5</v>
      </c>
      <c r="O249" s="8">
        <f t="shared" si="107"/>
        <v>8.2918739635157543E-2</v>
      </c>
      <c r="P249" s="6">
        <f t="shared" si="106"/>
        <v>21.5</v>
      </c>
      <c r="Q249" s="8">
        <f t="shared" si="101"/>
        <v>1.0416666666666665</v>
      </c>
      <c r="R249" s="6">
        <f t="shared" si="106"/>
        <v>116</v>
      </c>
      <c r="S249" s="8">
        <f t="shared" si="108"/>
        <v>5.6201550387596901</v>
      </c>
    </row>
    <row r="250" spans="1:19" x14ac:dyDescent="0.3">
      <c r="A250" s="5" t="s">
        <v>12</v>
      </c>
      <c r="B250" s="5">
        <f t="shared" si="102"/>
        <v>220</v>
      </c>
      <c r="C250" s="8">
        <f t="shared" si="97"/>
        <v>5.329457364341085</v>
      </c>
      <c r="D250" s="5">
        <f t="shared" si="102"/>
        <v>6</v>
      </c>
      <c r="E250" s="8">
        <f t="shared" si="98"/>
        <v>0.14534883720930233</v>
      </c>
      <c r="F250" s="5">
        <f t="shared" ref="F250" si="116">F145+F171</f>
        <v>24</v>
      </c>
      <c r="G250" s="8">
        <f t="shared" si="99"/>
        <v>0.58139534883720934</v>
      </c>
      <c r="H250" s="6">
        <f t="shared" si="104"/>
        <v>250</v>
      </c>
      <c r="I250" s="8">
        <f t="shared" si="105"/>
        <v>6.0562015503875966</v>
      </c>
      <c r="K250" s="5" t="s">
        <v>12</v>
      </c>
      <c r="L250" s="6">
        <f t="shared" si="106"/>
        <v>110</v>
      </c>
      <c r="M250" s="8">
        <f t="shared" si="100"/>
        <v>5.329457364341085</v>
      </c>
      <c r="N250" s="6">
        <f t="shared" si="106"/>
        <v>3</v>
      </c>
      <c r="O250" s="8">
        <f t="shared" si="107"/>
        <v>0.16583747927031509</v>
      </c>
      <c r="P250" s="6">
        <f t="shared" si="106"/>
        <v>12</v>
      </c>
      <c r="Q250" s="8">
        <f t="shared" si="101"/>
        <v>0.58139534883720934</v>
      </c>
      <c r="R250" s="6">
        <f t="shared" si="106"/>
        <v>125</v>
      </c>
      <c r="S250" s="8">
        <f t="shared" si="108"/>
        <v>6.0562015503875966</v>
      </c>
    </row>
    <row r="251" spans="1:19" x14ac:dyDescent="0.3">
      <c r="A251" s="5" t="s">
        <v>13</v>
      </c>
      <c r="B251" s="5">
        <f t="shared" si="102"/>
        <v>247</v>
      </c>
      <c r="C251" s="8">
        <f t="shared" si="97"/>
        <v>5.9835271317829459</v>
      </c>
      <c r="D251" s="5">
        <f t="shared" si="102"/>
        <v>4</v>
      </c>
      <c r="E251" s="8">
        <f t="shared" si="98"/>
        <v>9.6899224806201556E-2</v>
      </c>
      <c r="F251" s="5">
        <f t="shared" ref="F251" si="117">F146+F172</f>
        <v>28</v>
      </c>
      <c r="G251" s="8">
        <f t="shared" si="99"/>
        <v>0.67829457364341084</v>
      </c>
      <c r="H251" s="6">
        <f t="shared" si="104"/>
        <v>279</v>
      </c>
      <c r="I251" s="8">
        <f t="shared" si="105"/>
        <v>6.7587209302325579</v>
      </c>
      <c r="K251" s="5" t="s">
        <v>13</v>
      </c>
      <c r="L251" s="6">
        <f t="shared" si="106"/>
        <v>123.5</v>
      </c>
      <c r="M251" s="8">
        <f t="shared" si="100"/>
        <v>5.9835271317829459</v>
      </c>
      <c r="N251" s="6">
        <f t="shared" si="106"/>
        <v>2</v>
      </c>
      <c r="O251" s="8">
        <f t="shared" si="107"/>
        <v>0.11055831951354339</v>
      </c>
      <c r="P251" s="6">
        <f t="shared" si="106"/>
        <v>14</v>
      </c>
      <c r="Q251" s="8">
        <f t="shared" si="101"/>
        <v>0.67829457364341084</v>
      </c>
      <c r="R251" s="6">
        <f t="shared" si="106"/>
        <v>139.5</v>
      </c>
      <c r="S251" s="8">
        <f t="shared" si="108"/>
        <v>6.7587209302325579</v>
      </c>
    </row>
    <row r="252" spans="1:19" x14ac:dyDescent="0.3">
      <c r="A252" s="5" t="s">
        <v>14</v>
      </c>
      <c r="B252" s="5">
        <f t="shared" si="102"/>
        <v>274</v>
      </c>
      <c r="C252" s="8">
        <f t="shared" si="97"/>
        <v>6.6375968992248069</v>
      </c>
      <c r="D252" s="5">
        <f t="shared" si="102"/>
        <v>7</v>
      </c>
      <c r="E252" s="8">
        <f t="shared" si="98"/>
        <v>0.16957364341085271</v>
      </c>
      <c r="F252" s="5">
        <f t="shared" ref="F252" si="118">F147+F173</f>
        <v>43</v>
      </c>
      <c r="G252" s="8">
        <f t="shared" si="99"/>
        <v>1.0416666666666665</v>
      </c>
      <c r="H252" s="6">
        <f t="shared" si="104"/>
        <v>324</v>
      </c>
      <c r="I252" s="8">
        <f t="shared" si="105"/>
        <v>7.8488372093023253</v>
      </c>
      <c r="K252" s="5" t="s">
        <v>14</v>
      </c>
      <c r="L252" s="6">
        <f t="shared" si="106"/>
        <v>137</v>
      </c>
      <c r="M252" s="8">
        <f t="shared" si="100"/>
        <v>6.6375968992248069</v>
      </c>
      <c r="N252" s="6">
        <f t="shared" si="106"/>
        <v>3.5</v>
      </c>
      <c r="O252" s="8">
        <f t="shared" si="107"/>
        <v>0.19347705914870095</v>
      </c>
      <c r="P252" s="6">
        <f t="shared" si="106"/>
        <v>21.5</v>
      </c>
      <c r="Q252" s="8">
        <f t="shared" si="101"/>
        <v>1.0416666666666665</v>
      </c>
      <c r="R252" s="6">
        <f t="shared" si="106"/>
        <v>162</v>
      </c>
      <c r="S252" s="8">
        <f t="shared" si="108"/>
        <v>7.8488372093023253</v>
      </c>
    </row>
    <row r="253" spans="1:19" x14ac:dyDescent="0.3">
      <c r="A253" s="5" t="s">
        <v>15</v>
      </c>
      <c r="B253" s="5">
        <f t="shared" si="102"/>
        <v>259</v>
      </c>
      <c r="C253" s="8">
        <f t="shared" si="97"/>
        <v>6.2742248062015502</v>
      </c>
      <c r="D253" s="5">
        <f t="shared" si="102"/>
        <v>2</v>
      </c>
      <c r="E253" s="8">
        <f t="shared" si="98"/>
        <v>4.8449612403100778E-2</v>
      </c>
      <c r="F253" s="5">
        <f t="shared" ref="F253" si="119">F148+F174</f>
        <v>37</v>
      </c>
      <c r="G253" s="8">
        <f t="shared" si="99"/>
        <v>0.89631782945736438</v>
      </c>
      <c r="H253" s="6">
        <f t="shared" si="104"/>
        <v>298</v>
      </c>
      <c r="I253" s="8">
        <f t="shared" si="105"/>
        <v>7.2189922480620154</v>
      </c>
      <c r="K253" s="5" t="s">
        <v>15</v>
      </c>
      <c r="L253" s="6">
        <f t="shared" si="106"/>
        <v>129.5</v>
      </c>
      <c r="M253" s="8">
        <f t="shared" si="100"/>
        <v>6.2742248062015502</v>
      </c>
      <c r="N253" s="6">
        <f t="shared" si="106"/>
        <v>1</v>
      </c>
      <c r="O253" s="8">
        <f t="shared" si="107"/>
        <v>5.5279159756771695E-2</v>
      </c>
      <c r="P253" s="6">
        <f t="shared" si="106"/>
        <v>18.5</v>
      </c>
      <c r="Q253" s="8">
        <f t="shared" si="101"/>
        <v>0.89631782945736438</v>
      </c>
      <c r="R253" s="6">
        <f t="shared" si="106"/>
        <v>149</v>
      </c>
      <c r="S253" s="8">
        <f t="shared" si="108"/>
        <v>7.2189922480620154</v>
      </c>
    </row>
    <row r="254" spans="1:19" x14ac:dyDescent="0.3">
      <c r="A254" s="5" t="s">
        <v>16</v>
      </c>
      <c r="B254" s="5">
        <f t="shared" si="102"/>
        <v>279</v>
      </c>
      <c r="C254" s="8">
        <f t="shared" si="97"/>
        <v>6.7587209302325579</v>
      </c>
      <c r="D254" s="5">
        <f t="shared" si="102"/>
        <v>9</v>
      </c>
      <c r="E254" s="8">
        <f t="shared" si="98"/>
        <v>0.21802325581395349</v>
      </c>
      <c r="F254" s="5">
        <f t="shared" ref="F254" si="120">F149+F175</f>
        <v>35</v>
      </c>
      <c r="G254" s="8">
        <f t="shared" si="99"/>
        <v>0.84786821705426352</v>
      </c>
      <c r="H254" s="6">
        <f t="shared" si="104"/>
        <v>323</v>
      </c>
      <c r="I254" s="8">
        <f t="shared" si="105"/>
        <v>7.8246124031007751</v>
      </c>
      <c r="K254" s="5" t="s">
        <v>16</v>
      </c>
      <c r="L254" s="6">
        <f t="shared" si="106"/>
        <v>139.5</v>
      </c>
      <c r="M254" s="8">
        <f t="shared" si="100"/>
        <v>6.7587209302325579</v>
      </c>
      <c r="N254" s="6">
        <f t="shared" si="106"/>
        <v>4.5</v>
      </c>
      <c r="O254" s="8">
        <f t="shared" si="107"/>
        <v>0.24875621890547264</v>
      </c>
      <c r="P254" s="6">
        <f t="shared" si="106"/>
        <v>17.5</v>
      </c>
      <c r="Q254" s="8">
        <f t="shared" si="101"/>
        <v>0.84786821705426352</v>
      </c>
      <c r="R254" s="6">
        <f t="shared" si="106"/>
        <v>161.5</v>
      </c>
      <c r="S254" s="8">
        <f t="shared" si="108"/>
        <v>7.8246124031007751</v>
      </c>
    </row>
    <row r="255" spans="1:19" x14ac:dyDescent="0.3">
      <c r="A255" s="5" t="s">
        <v>17</v>
      </c>
      <c r="B255" s="5">
        <f t="shared" si="102"/>
        <v>211</v>
      </c>
      <c r="C255" s="8">
        <f t="shared" si="97"/>
        <v>5.1114341085271322</v>
      </c>
      <c r="D255" s="5">
        <f t="shared" si="102"/>
        <v>1</v>
      </c>
      <c r="E255" s="8">
        <f t="shared" si="98"/>
        <v>2.4224806201550389E-2</v>
      </c>
      <c r="F255" s="5">
        <f t="shared" ref="F255" si="121">F150+F176</f>
        <v>27</v>
      </c>
      <c r="G255" s="8">
        <f t="shared" si="99"/>
        <v>0.65406976744186052</v>
      </c>
      <c r="H255" s="6">
        <f t="shared" si="104"/>
        <v>239</v>
      </c>
      <c r="I255" s="8">
        <f t="shared" si="105"/>
        <v>5.7897286821705425</v>
      </c>
      <c r="K255" s="5" t="s">
        <v>17</v>
      </c>
      <c r="L255" s="6">
        <f t="shared" si="106"/>
        <v>105.5</v>
      </c>
      <c r="M255" s="8">
        <f t="shared" si="100"/>
        <v>5.1114341085271322</v>
      </c>
      <c r="N255" s="6">
        <f t="shared" si="106"/>
        <v>0.5</v>
      </c>
      <c r="O255" s="8">
        <f t="shared" si="107"/>
        <v>2.7639579878385848E-2</v>
      </c>
      <c r="P255" s="6">
        <f t="shared" si="106"/>
        <v>13.5</v>
      </c>
      <c r="Q255" s="8">
        <f t="shared" si="101"/>
        <v>0.65406976744186052</v>
      </c>
      <c r="R255" s="6">
        <f t="shared" si="106"/>
        <v>119.5</v>
      </c>
      <c r="S255" s="8">
        <f t="shared" si="108"/>
        <v>5.7897286821705425</v>
      </c>
    </row>
    <row r="256" spans="1:19" x14ac:dyDescent="0.3">
      <c r="A256" s="5" t="s">
        <v>18</v>
      </c>
      <c r="B256" s="5">
        <f t="shared" si="102"/>
        <v>228</v>
      </c>
      <c r="C256" s="8">
        <f t="shared" si="97"/>
        <v>5.5232558139534884</v>
      </c>
      <c r="D256" s="5">
        <f t="shared" si="102"/>
        <v>3</v>
      </c>
      <c r="E256" s="8">
        <f t="shared" si="98"/>
        <v>7.2674418604651167E-2</v>
      </c>
      <c r="F256" s="5">
        <f t="shared" ref="F256" si="122">F151+F177</f>
        <v>27</v>
      </c>
      <c r="G256" s="8">
        <f t="shared" si="99"/>
        <v>0.65406976744186052</v>
      </c>
      <c r="H256" s="6">
        <f t="shared" si="104"/>
        <v>258</v>
      </c>
      <c r="I256" s="8">
        <f t="shared" si="105"/>
        <v>6.25</v>
      </c>
      <c r="K256" s="5" t="s">
        <v>18</v>
      </c>
      <c r="L256" s="6">
        <f t="shared" si="106"/>
        <v>114</v>
      </c>
      <c r="M256" s="8">
        <f t="shared" si="100"/>
        <v>5.5232558139534884</v>
      </c>
      <c r="N256" s="6">
        <f t="shared" si="106"/>
        <v>1.5</v>
      </c>
      <c r="O256" s="8">
        <f t="shared" si="107"/>
        <v>8.2918739635157543E-2</v>
      </c>
      <c r="P256" s="6">
        <f t="shared" si="106"/>
        <v>13.5</v>
      </c>
      <c r="Q256" s="8">
        <f t="shared" si="101"/>
        <v>0.65406976744186052</v>
      </c>
      <c r="R256" s="6">
        <f t="shared" si="106"/>
        <v>129</v>
      </c>
      <c r="S256" s="8">
        <f t="shared" si="108"/>
        <v>6.25</v>
      </c>
    </row>
    <row r="257" spans="1:19" x14ac:dyDescent="0.3">
      <c r="A257" s="5" t="s">
        <v>19</v>
      </c>
      <c r="B257" s="5">
        <f t="shared" si="102"/>
        <v>221</v>
      </c>
      <c r="C257" s="8">
        <f t="shared" si="97"/>
        <v>5.3536821705426352</v>
      </c>
      <c r="D257" s="5">
        <f t="shared" si="102"/>
        <v>3</v>
      </c>
      <c r="E257" s="8">
        <f t="shared" si="98"/>
        <v>7.2674418604651167E-2</v>
      </c>
      <c r="F257" s="5">
        <f t="shared" ref="F257" si="123">F152+F178</f>
        <v>28</v>
      </c>
      <c r="G257" s="8">
        <f t="shared" si="99"/>
        <v>0.67829457364341084</v>
      </c>
      <c r="H257" s="6">
        <f t="shared" si="104"/>
        <v>252</v>
      </c>
      <c r="I257" s="8">
        <f t="shared" si="105"/>
        <v>6.104651162790697</v>
      </c>
      <c r="K257" s="5" t="s">
        <v>19</v>
      </c>
      <c r="L257" s="6">
        <f t="shared" si="106"/>
        <v>110.5</v>
      </c>
      <c r="M257" s="8">
        <f t="shared" si="100"/>
        <v>5.3536821705426352</v>
      </c>
      <c r="N257" s="6">
        <f t="shared" si="106"/>
        <v>1.5</v>
      </c>
      <c r="O257" s="8">
        <f t="shared" si="107"/>
        <v>8.2918739635157543E-2</v>
      </c>
      <c r="P257" s="6">
        <f t="shared" si="106"/>
        <v>14</v>
      </c>
      <c r="Q257" s="8">
        <f t="shared" si="101"/>
        <v>0.67829457364341084</v>
      </c>
      <c r="R257" s="6">
        <f t="shared" si="106"/>
        <v>126</v>
      </c>
      <c r="S257" s="8">
        <f t="shared" si="108"/>
        <v>6.104651162790697</v>
      </c>
    </row>
    <row r="258" spans="1:19" x14ac:dyDescent="0.3">
      <c r="A258" s="5" t="s">
        <v>20</v>
      </c>
      <c r="B258" s="5">
        <f t="shared" si="102"/>
        <v>187</v>
      </c>
      <c r="C258" s="8">
        <f t="shared" si="97"/>
        <v>4.5300387596899219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29</v>
      </c>
      <c r="G258" s="8">
        <f t="shared" si="99"/>
        <v>0.70251937984496127</v>
      </c>
      <c r="H258" s="6">
        <f t="shared" si="104"/>
        <v>216</v>
      </c>
      <c r="I258" s="8">
        <f t="shared" si="105"/>
        <v>5.2325581395348841</v>
      </c>
      <c r="K258" s="5" t="s">
        <v>20</v>
      </c>
      <c r="L258" s="6">
        <f t="shared" si="106"/>
        <v>93.5</v>
      </c>
      <c r="M258" s="8">
        <f t="shared" si="100"/>
        <v>4.5300387596899219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14.5</v>
      </c>
      <c r="Q258" s="8">
        <f t="shared" si="101"/>
        <v>0.70251937984496127</v>
      </c>
      <c r="R258" s="6">
        <f t="shared" si="106"/>
        <v>108</v>
      </c>
      <c r="S258" s="8">
        <f t="shared" si="108"/>
        <v>5.2325581395348841</v>
      </c>
    </row>
    <row r="259" spans="1:19" x14ac:dyDescent="0.3">
      <c r="A259" s="5" t="s">
        <v>21</v>
      </c>
      <c r="B259" s="5">
        <f t="shared" si="102"/>
        <v>160</v>
      </c>
      <c r="C259" s="8">
        <f t="shared" si="97"/>
        <v>3.8759689922480618</v>
      </c>
      <c r="D259" s="5">
        <f t="shared" si="102"/>
        <v>0</v>
      </c>
      <c r="E259" s="8">
        <f t="shared" si="98"/>
        <v>0</v>
      </c>
      <c r="F259" s="5">
        <f t="shared" ref="F259" si="126">F154+F180</f>
        <v>15</v>
      </c>
      <c r="G259" s="8">
        <f t="shared" si="99"/>
        <v>0.36337209302325579</v>
      </c>
      <c r="H259" s="6">
        <f t="shared" si="104"/>
        <v>175</v>
      </c>
      <c r="I259" s="8">
        <f t="shared" si="105"/>
        <v>4.2393410852713176</v>
      </c>
      <c r="K259" s="5" t="s">
        <v>21</v>
      </c>
      <c r="L259" s="6">
        <f t="shared" si="106"/>
        <v>80</v>
      </c>
      <c r="M259" s="8">
        <f t="shared" si="100"/>
        <v>3.8759689922480618</v>
      </c>
      <c r="N259" s="6">
        <f t="shared" si="106"/>
        <v>0</v>
      </c>
      <c r="O259" s="8">
        <f t="shared" si="125"/>
        <v>0</v>
      </c>
      <c r="P259" s="6">
        <f t="shared" si="106"/>
        <v>7.5</v>
      </c>
      <c r="Q259" s="8">
        <f t="shared" si="101"/>
        <v>0.36337209302325579</v>
      </c>
      <c r="R259" s="6">
        <f t="shared" si="106"/>
        <v>87.5</v>
      </c>
      <c r="S259" s="8">
        <f t="shared" si="108"/>
        <v>4.2393410852713176</v>
      </c>
    </row>
    <row r="260" spans="1:19" ht="33" x14ac:dyDescent="0.3">
      <c r="A260" s="4" t="s">
        <v>27</v>
      </c>
      <c r="B260" s="7">
        <f>SUM(B241:B259)</f>
        <v>3618</v>
      </c>
      <c r="C260" s="1">
        <f t="shared" si="97"/>
        <v>87.645348837209298</v>
      </c>
      <c r="D260" s="7">
        <f>SUM(D241:D259)</f>
        <v>51</v>
      </c>
      <c r="E260" s="1">
        <f t="shared" si="98"/>
        <v>1.2354651162790697</v>
      </c>
      <c r="F260" s="7">
        <f>SUM(F241:F259)</f>
        <v>459</v>
      </c>
      <c r="G260" s="1">
        <f t="shared" si="99"/>
        <v>11.119186046511627</v>
      </c>
      <c r="H260" s="7">
        <f>SUM(H241:H259)</f>
        <v>4128</v>
      </c>
      <c r="I260" s="1">
        <f t="shared" si="105"/>
        <v>100</v>
      </c>
      <c r="K260" s="4" t="s">
        <v>27</v>
      </c>
      <c r="L260" s="7">
        <f t="shared" si="106"/>
        <v>1809</v>
      </c>
      <c r="M260" s="1">
        <f t="shared" si="100"/>
        <v>87.645348837209298</v>
      </c>
      <c r="N260" s="7">
        <f t="shared" si="106"/>
        <v>25.5</v>
      </c>
      <c r="O260" s="1">
        <f t="shared" si="125"/>
        <v>1.4096185737976783</v>
      </c>
      <c r="P260" s="7">
        <f t="shared" si="106"/>
        <v>229.5</v>
      </c>
      <c r="Q260" s="1">
        <f t="shared" si="101"/>
        <v>11.119186046511627</v>
      </c>
      <c r="R260" s="7">
        <f t="shared" si="106"/>
        <v>2064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70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66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2</v>
      </c>
      <c r="C6" s="8">
        <f>B6/$H$25*100</f>
        <v>9.0785292782569221E-2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2</v>
      </c>
      <c r="I6" s="8">
        <f>H6/$H$25*100</f>
        <v>9.0785292782569221E-2</v>
      </c>
    </row>
    <row r="7" spans="1:9" x14ac:dyDescent="0.3">
      <c r="A7" s="5" t="s">
        <v>4</v>
      </c>
      <c r="B7" s="5">
        <v>44</v>
      </c>
      <c r="C7" s="8">
        <f t="shared" ref="C7:E22" si="0">B7/$H$25*100</f>
        <v>1.9972764412165229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4.5392646391284611E-2</v>
      </c>
      <c r="H7" s="5">
        <f t="shared" ref="H7:H24" si="2">SUM(B7,D7,F7)</f>
        <v>45</v>
      </c>
      <c r="I7" s="8">
        <f t="shared" ref="I7:I25" si="3">H7/$H$25*100</f>
        <v>2.0426690876078077</v>
      </c>
    </row>
    <row r="8" spans="1:9" x14ac:dyDescent="0.3">
      <c r="A8" s="5" t="s">
        <v>5</v>
      </c>
      <c r="B8" s="5">
        <v>108</v>
      </c>
      <c r="C8" s="8">
        <f t="shared" si="0"/>
        <v>4.9024058102587382</v>
      </c>
      <c r="D8" s="5">
        <v>0</v>
      </c>
      <c r="E8" s="8">
        <f t="shared" si="0"/>
        <v>0</v>
      </c>
      <c r="F8" s="5">
        <v>44</v>
      </c>
      <c r="G8" s="8">
        <f t="shared" si="1"/>
        <v>1.9972764412165229</v>
      </c>
      <c r="H8" s="5">
        <f t="shared" si="2"/>
        <v>152</v>
      </c>
      <c r="I8" s="8">
        <f t="shared" si="3"/>
        <v>6.8996822514752614</v>
      </c>
    </row>
    <row r="9" spans="1:9" x14ac:dyDescent="0.3">
      <c r="A9" s="5" t="s">
        <v>6</v>
      </c>
      <c r="B9" s="5">
        <v>120</v>
      </c>
      <c r="C9" s="8">
        <f t="shared" si="0"/>
        <v>5.4471175669541534</v>
      </c>
      <c r="D9" s="5">
        <v>4</v>
      </c>
      <c r="E9" s="8">
        <f t="shared" si="0"/>
        <v>0.18157058556513844</v>
      </c>
      <c r="F9" s="5">
        <v>32</v>
      </c>
      <c r="G9" s="8">
        <f t="shared" si="1"/>
        <v>1.4525646845211075</v>
      </c>
      <c r="H9" s="5">
        <f t="shared" si="2"/>
        <v>156</v>
      </c>
      <c r="I9" s="8">
        <f t="shared" si="3"/>
        <v>7.0812528370403998</v>
      </c>
    </row>
    <row r="10" spans="1:9" x14ac:dyDescent="0.3">
      <c r="A10" s="5" t="s">
        <v>7</v>
      </c>
      <c r="B10" s="5">
        <v>76</v>
      </c>
      <c r="C10" s="8">
        <f t="shared" si="0"/>
        <v>3.4498411257376307</v>
      </c>
      <c r="D10" s="5">
        <v>0</v>
      </c>
      <c r="E10" s="8">
        <f t="shared" si="0"/>
        <v>0</v>
      </c>
      <c r="F10" s="5">
        <v>3</v>
      </c>
      <c r="G10" s="8">
        <f t="shared" si="1"/>
        <v>0.13617793917385385</v>
      </c>
      <c r="H10" s="5">
        <f t="shared" si="2"/>
        <v>79</v>
      </c>
      <c r="I10" s="8">
        <f t="shared" si="3"/>
        <v>3.5860190649114845</v>
      </c>
    </row>
    <row r="11" spans="1:9" x14ac:dyDescent="0.3">
      <c r="A11" s="5" t="s">
        <v>8</v>
      </c>
      <c r="B11" s="5">
        <v>66</v>
      </c>
      <c r="C11" s="8">
        <f t="shared" si="0"/>
        <v>2.9959146618247843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66</v>
      </c>
      <c r="I11" s="8">
        <f t="shared" si="3"/>
        <v>2.9959146618247843</v>
      </c>
    </row>
    <row r="12" spans="1:9" x14ac:dyDescent="0.3">
      <c r="A12" s="5" t="s">
        <v>9</v>
      </c>
      <c r="B12" s="5">
        <v>67</v>
      </c>
      <c r="C12" s="8">
        <f t="shared" si="0"/>
        <v>3.0413073082160689</v>
      </c>
      <c r="D12" s="5">
        <v>0</v>
      </c>
      <c r="E12" s="8">
        <f t="shared" si="0"/>
        <v>0</v>
      </c>
      <c r="F12" s="5">
        <v>3</v>
      </c>
      <c r="G12" s="8">
        <f t="shared" si="1"/>
        <v>0.13617793917385385</v>
      </c>
      <c r="H12" s="5">
        <f t="shared" si="2"/>
        <v>70</v>
      </c>
      <c r="I12" s="8">
        <f t="shared" si="3"/>
        <v>3.1774852473899231</v>
      </c>
    </row>
    <row r="13" spans="1:9" x14ac:dyDescent="0.3">
      <c r="A13" s="5" t="s">
        <v>10</v>
      </c>
      <c r="B13" s="5">
        <v>81</v>
      </c>
      <c r="C13" s="8">
        <f t="shared" si="0"/>
        <v>3.6768043576940537</v>
      </c>
      <c r="D13" s="5">
        <v>0</v>
      </c>
      <c r="E13" s="8">
        <f t="shared" si="0"/>
        <v>0</v>
      </c>
      <c r="F13" s="5">
        <v>2</v>
      </c>
      <c r="G13" s="8">
        <f t="shared" si="1"/>
        <v>9.0785292782569221E-2</v>
      </c>
      <c r="H13" s="5">
        <f t="shared" si="2"/>
        <v>83</v>
      </c>
      <c r="I13" s="8">
        <f t="shared" si="3"/>
        <v>3.7675896504766229</v>
      </c>
    </row>
    <row r="14" spans="1:9" x14ac:dyDescent="0.3">
      <c r="A14" s="5" t="s">
        <v>11</v>
      </c>
      <c r="B14" s="5">
        <v>120</v>
      </c>
      <c r="C14" s="8">
        <f t="shared" si="0"/>
        <v>5.4471175669541534</v>
      </c>
      <c r="D14" s="5">
        <v>0</v>
      </c>
      <c r="E14" s="8">
        <f t="shared" si="0"/>
        <v>0</v>
      </c>
      <c r="F14" s="5">
        <v>2</v>
      </c>
      <c r="G14" s="8">
        <f t="shared" si="1"/>
        <v>9.0785292782569221E-2</v>
      </c>
      <c r="H14" s="5">
        <f t="shared" si="2"/>
        <v>122</v>
      </c>
      <c r="I14" s="8">
        <f t="shared" si="3"/>
        <v>5.5379028597367226</v>
      </c>
    </row>
    <row r="15" spans="1:9" x14ac:dyDescent="0.3">
      <c r="A15" s="5" t="s">
        <v>12</v>
      </c>
      <c r="B15" s="5">
        <v>77</v>
      </c>
      <c r="C15" s="8">
        <f t="shared" si="0"/>
        <v>3.4952337721289153</v>
      </c>
      <c r="D15" s="5">
        <v>1</v>
      </c>
      <c r="E15" s="8">
        <f t="shared" si="0"/>
        <v>4.5392646391284611E-2</v>
      </c>
      <c r="F15" s="5">
        <v>3</v>
      </c>
      <c r="G15" s="8">
        <f t="shared" si="1"/>
        <v>0.13617793917385385</v>
      </c>
      <c r="H15" s="5">
        <f t="shared" si="2"/>
        <v>81</v>
      </c>
      <c r="I15" s="8">
        <f t="shared" si="3"/>
        <v>3.6768043576940537</v>
      </c>
    </row>
    <row r="16" spans="1:9" x14ac:dyDescent="0.3">
      <c r="A16" s="5" t="s">
        <v>13</v>
      </c>
      <c r="B16" s="5">
        <v>110</v>
      </c>
      <c r="C16" s="8">
        <f t="shared" si="0"/>
        <v>4.9931911030413074</v>
      </c>
      <c r="D16" s="5">
        <v>11</v>
      </c>
      <c r="E16" s="8">
        <f t="shared" si="0"/>
        <v>0.49931911030413073</v>
      </c>
      <c r="F16" s="5">
        <v>8</v>
      </c>
      <c r="G16" s="8">
        <f t="shared" si="1"/>
        <v>0.36314117113027689</v>
      </c>
      <c r="H16" s="5">
        <f t="shared" si="2"/>
        <v>129</v>
      </c>
      <c r="I16" s="8">
        <f t="shared" si="3"/>
        <v>5.8556513844757152</v>
      </c>
    </row>
    <row r="17" spans="1:9" x14ac:dyDescent="0.3">
      <c r="A17" s="5" t="s">
        <v>14</v>
      </c>
      <c r="B17" s="5">
        <v>141</v>
      </c>
      <c r="C17" s="8">
        <f t="shared" si="0"/>
        <v>6.4003631411711313</v>
      </c>
      <c r="D17" s="5">
        <v>9</v>
      </c>
      <c r="E17" s="8">
        <f t="shared" si="0"/>
        <v>0.40853381752156154</v>
      </c>
      <c r="F17" s="5">
        <v>26</v>
      </c>
      <c r="G17" s="8">
        <f t="shared" si="1"/>
        <v>1.1802088061734</v>
      </c>
      <c r="H17" s="5">
        <f t="shared" si="2"/>
        <v>176</v>
      </c>
      <c r="I17" s="8">
        <f t="shared" si="3"/>
        <v>7.9891057648660917</v>
      </c>
    </row>
    <row r="18" spans="1:9" x14ac:dyDescent="0.3">
      <c r="A18" s="5" t="s">
        <v>15</v>
      </c>
      <c r="B18" s="5">
        <v>166</v>
      </c>
      <c r="C18" s="8">
        <f t="shared" si="0"/>
        <v>7.5351793009532457</v>
      </c>
      <c r="D18" s="5">
        <v>9</v>
      </c>
      <c r="E18" s="8">
        <f t="shared" si="0"/>
        <v>0.40853381752156154</v>
      </c>
      <c r="F18" s="5">
        <v>29</v>
      </c>
      <c r="G18" s="8">
        <f t="shared" si="1"/>
        <v>1.3163867453472538</v>
      </c>
      <c r="H18" s="5">
        <f t="shared" si="2"/>
        <v>204</v>
      </c>
      <c r="I18" s="8">
        <f t="shared" si="3"/>
        <v>9.2600998638220613</v>
      </c>
    </row>
    <row r="19" spans="1:9" x14ac:dyDescent="0.3">
      <c r="A19" s="5" t="s">
        <v>16</v>
      </c>
      <c r="B19" s="5">
        <v>217</v>
      </c>
      <c r="C19" s="8">
        <f t="shared" si="0"/>
        <v>9.8502042669087597</v>
      </c>
      <c r="D19" s="5">
        <v>5</v>
      </c>
      <c r="E19" s="8">
        <f t="shared" si="0"/>
        <v>0.22696323195642307</v>
      </c>
      <c r="F19" s="5">
        <v>34</v>
      </c>
      <c r="G19" s="8">
        <f t="shared" si="1"/>
        <v>1.5433499773036767</v>
      </c>
      <c r="H19" s="5">
        <f t="shared" si="2"/>
        <v>256</v>
      </c>
      <c r="I19" s="8">
        <f t="shared" si="3"/>
        <v>11.62051747616886</v>
      </c>
    </row>
    <row r="20" spans="1:9" x14ac:dyDescent="0.3">
      <c r="A20" s="5" t="s">
        <v>17</v>
      </c>
      <c r="B20" s="5">
        <v>143</v>
      </c>
      <c r="C20" s="8">
        <f t="shared" si="0"/>
        <v>6.4911484339537004</v>
      </c>
      <c r="D20" s="5">
        <v>1</v>
      </c>
      <c r="E20" s="8">
        <f t="shared" si="0"/>
        <v>4.5392646391284611E-2</v>
      </c>
      <c r="F20" s="5">
        <v>18</v>
      </c>
      <c r="G20" s="8">
        <f t="shared" si="1"/>
        <v>0.81706763504312308</v>
      </c>
      <c r="H20" s="5">
        <f t="shared" si="2"/>
        <v>162</v>
      </c>
      <c r="I20" s="8">
        <f t="shared" si="3"/>
        <v>7.3536087153881073</v>
      </c>
    </row>
    <row r="21" spans="1:9" x14ac:dyDescent="0.3">
      <c r="A21" s="5" t="s">
        <v>18</v>
      </c>
      <c r="B21" s="5">
        <v>114</v>
      </c>
      <c r="C21" s="8">
        <f t="shared" si="0"/>
        <v>5.1747616886064458</v>
      </c>
      <c r="D21" s="5">
        <v>2</v>
      </c>
      <c r="E21" s="8">
        <f t="shared" si="0"/>
        <v>9.0785292782569221E-2</v>
      </c>
      <c r="F21" s="5">
        <v>12</v>
      </c>
      <c r="G21" s="8">
        <f t="shared" si="1"/>
        <v>0.54471175669541538</v>
      </c>
      <c r="H21" s="5">
        <f t="shared" si="2"/>
        <v>128</v>
      </c>
      <c r="I21" s="8">
        <f t="shared" si="3"/>
        <v>5.8102587380844302</v>
      </c>
    </row>
    <row r="22" spans="1:9" x14ac:dyDescent="0.3">
      <c r="A22" s="5" t="s">
        <v>19</v>
      </c>
      <c r="B22" s="5">
        <v>93</v>
      </c>
      <c r="C22" s="8">
        <f t="shared" si="0"/>
        <v>4.2215161143894688</v>
      </c>
      <c r="D22" s="5">
        <v>1</v>
      </c>
      <c r="E22" s="8">
        <f t="shared" si="0"/>
        <v>4.5392646391284611E-2</v>
      </c>
      <c r="F22" s="5">
        <v>16</v>
      </c>
      <c r="G22" s="8">
        <f t="shared" si="1"/>
        <v>0.72628234226055377</v>
      </c>
      <c r="H22" s="5">
        <f t="shared" si="2"/>
        <v>110</v>
      </c>
      <c r="I22" s="8">
        <f t="shared" si="3"/>
        <v>4.9931911030413074</v>
      </c>
    </row>
    <row r="23" spans="1:9" x14ac:dyDescent="0.3">
      <c r="A23" s="5" t="s">
        <v>20</v>
      </c>
      <c r="B23" s="5">
        <v>124</v>
      </c>
      <c r="C23" s="8">
        <f t="shared" ref="C23:E25" si="4">B23/$H$25*100</f>
        <v>5.6286881525192918</v>
      </c>
      <c r="D23" s="5">
        <v>0</v>
      </c>
      <c r="E23" s="8">
        <f t="shared" si="4"/>
        <v>0</v>
      </c>
      <c r="F23" s="5">
        <v>20</v>
      </c>
      <c r="G23" s="8">
        <f t="shared" si="1"/>
        <v>0.90785292782569227</v>
      </c>
      <c r="H23" s="5">
        <f t="shared" si="2"/>
        <v>144</v>
      </c>
      <c r="I23" s="8">
        <f t="shared" si="3"/>
        <v>6.5365410803449846</v>
      </c>
    </row>
    <row r="24" spans="1:9" x14ac:dyDescent="0.3">
      <c r="A24" s="5" t="s">
        <v>21</v>
      </c>
      <c r="B24" s="5">
        <v>37</v>
      </c>
      <c r="C24" s="8">
        <f t="shared" si="4"/>
        <v>1.6795279164775307</v>
      </c>
      <c r="D24" s="5">
        <v>0</v>
      </c>
      <c r="E24" s="8">
        <f t="shared" si="4"/>
        <v>0</v>
      </c>
      <c r="F24" s="5">
        <v>1</v>
      </c>
      <c r="G24" s="8">
        <f t="shared" si="1"/>
        <v>4.5392646391284611E-2</v>
      </c>
      <c r="H24" s="5">
        <f t="shared" si="2"/>
        <v>38</v>
      </c>
      <c r="I24" s="8">
        <f t="shared" si="3"/>
        <v>1.7249205628688153</v>
      </c>
    </row>
    <row r="25" spans="1:9" x14ac:dyDescent="0.3">
      <c r="A25" s="4" t="s">
        <v>27</v>
      </c>
      <c r="B25" s="4">
        <f>SUM(B6:B24)</f>
        <v>1906</v>
      </c>
      <c r="C25" s="1">
        <f t="shared" si="4"/>
        <v>86.518384021788478</v>
      </c>
      <c r="D25" s="4">
        <f>SUM(D6:D24)</f>
        <v>43</v>
      </c>
      <c r="E25" s="1">
        <f t="shared" si="4"/>
        <v>1.9518837948252383</v>
      </c>
      <c r="F25" s="4">
        <f>SUM(F6:F24)</f>
        <v>254</v>
      </c>
      <c r="G25" s="1">
        <f t="shared" si="1"/>
        <v>11.529732183386292</v>
      </c>
      <c r="H25" s="4">
        <f>SUM(H6:H24)</f>
        <v>2203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70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45</v>
      </c>
      <c r="C33" s="8">
        <f t="shared" si="5"/>
        <v>2.0089285714285716</v>
      </c>
      <c r="D33" s="5">
        <v>0</v>
      </c>
      <c r="E33" s="8">
        <f t="shared" si="6"/>
        <v>0</v>
      </c>
      <c r="F33" s="5">
        <v>1</v>
      </c>
      <c r="G33" s="8">
        <f t="shared" si="7"/>
        <v>4.4642857142857144E-2</v>
      </c>
      <c r="H33" s="5">
        <f t="shared" si="8"/>
        <v>46</v>
      </c>
      <c r="I33" s="8">
        <f t="shared" ref="I33:I51" si="9">H33/$H$51*100</f>
        <v>2.0535714285714284</v>
      </c>
    </row>
    <row r="34" spans="1:9" x14ac:dyDescent="0.3">
      <c r="A34" s="5" t="s">
        <v>5</v>
      </c>
      <c r="B34" s="5">
        <v>108</v>
      </c>
      <c r="C34" s="8">
        <f t="shared" si="5"/>
        <v>4.8214285714285721</v>
      </c>
      <c r="D34" s="5">
        <v>0</v>
      </c>
      <c r="E34" s="8">
        <f t="shared" si="6"/>
        <v>0</v>
      </c>
      <c r="F34" s="5">
        <v>29</v>
      </c>
      <c r="G34" s="8">
        <f t="shared" si="7"/>
        <v>1.2946428571428572</v>
      </c>
      <c r="H34" s="5">
        <f t="shared" si="8"/>
        <v>137</v>
      </c>
      <c r="I34" s="8">
        <f t="shared" si="9"/>
        <v>6.1160714285714279</v>
      </c>
    </row>
    <row r="35" spans="1:9" x14ac:dyDescent="0.3">
      <c r="A35" s="5" t="s">
        <v>6</v>
      </c>
      <c r="B35" s="5">
        <v>119</v>
      </c>
      <c r="C35" s="8">
        <f t="shared" si="5"/>
        <v>5.3125</v>
      </c>
      <c r="D35" s="5">
        <v>4</v>
      </c>
      <c r="E35" s="8">
        <f t="shared" si="6"/>
        <v>0.17857142857142858</v>
      </c>
      <c r="F35" s="5">
        <v>40</v>
      </c>
      <c r="G35" s="8">
        <f t="shared" si="7"/>
        <v>1.7857142857142856</v>
      </c>
      <c r="H35" s="5">
        <f t="shared" si="8"/>
        <v>163</v>
      </c>
      <c r="I35" s="8">
        <f t="shared" si="9"/>
        <v>7.2767857142857144</v>
      </c>
    </row>
    <row r="36" spans="1:9" x14ac:dyDescent="0.3">
      <c r="A36" s="5" t="s">
        <v>7</v>
      </c>
      <c r="B36" s="5">
        <v>82</v>
      </c>
      <c r="C36" s="8">
        <f t="shared" si="5"/>
        <v>3.660714285714286</v>
      </c>
      <c r="D36" s="5">
        <v>0</v>
      </c>
      <c r="E36" s="8">
        <f t="shared" si="6"/>
        <v>0</v>
      </c>
      <c r="F36" s="5">
        <v>1</v>
      </c>
      <c r="G36" s="8">
        <f t="shared" si="7"/>
        <v>4.4642857142857144E-2</v>
      </c>
      <c r="H36" s="5">
        <f t="shared" si="8"/>
        <v>83</v>
      </c>
      <c r="I36" s="8">
        <f t="shared" si="9"/>
        <v>3.7053571428571428</v>
      </c>
    </row>
    <row r="37" spans="1:9" x14ac:dyDescent="0.3">
      <c r="A37" s="5" t="s">
        <v>8</v>
      </c>
      <c r="B37" s="5">
        <v>64</v>
      </c>
      <c r="C37" s="8">
        <f t="shared" si="5"/>
        <v>2.8571428571428572</v>
      </c>
      <c r="D37" s="5">
        <v>0</v>
      </c>
      <c r="E37" s="8">
        <f t="shared" si="6"/>
        <v>0</v>
      </c>
      <c r="F37" s="5">
        <v>1</v>
      </c>
      <c r="G37" s="8">
        <f t="shared" si="7"/>
        <v>4.4642857142857144E-2</v>
      </c>
      <c r="H37" s="5">
        <f t="shared" si="8"/>
        <v>65</v>
      </c>
      <c r="I37" s="8">
        <f t="shared" si="9"/>
        <v>2.9017857142857144</v>
      </c>
    </row>
    <row r="38" spans="1:9" x14ac:dyDescent="0.3">
      <c r="A38" s="5" t="s">
        <v>9</v>
      </c>
      <c r="B38" s="5">
        <v>55</v>
      </c>
      <c r="C38" s="8">
        <f t="shared" si="5"/>
        <v>2.4553571428571428</v>
      </c>
      <c r="D38" s="5">
        <v>0</v>
      </c>
      <c r="E38" s="8">
        <f t="shared" si="6"/>
        <v>0</v>
      </c>
      <c r="F38" s="5">
        <v>1</v>
      </c>
      <c r="G38" s="8">
        <f t="shared" si="7"/>
        <v>4.4642857142857144E-2</v>
      </c>
      <c r="H38" s="5">
        <f t="shared" si="8"/>
        <v>56</v>
      </c>
      <c r="I38" s="8">
        <f t="shared" si="9"/>
        <v>2.5</v>
      </c>
    </row>
    <row r="39" spans="1:9" x14ac:dyDescent="0.3">
      <c r="A39" s="5" t="s">
        <v>10</v>
      </c>
      <c r="B39" s="5">
        <v>95</v>
      </c>
      <c r="C39" s="8">
        <f t="shared" si="5"/>
        <v>4.2410714285714288</v>
      </c>
      <c r="D39" s="5">
        <v>0</v>
      </c>
      <c r="E39" s="8">
        <f t="shared" si="6"/>
        <v>0</v>
      </c>
      <c r="F39" s="5">
        <v>3</v>
      </c>
      <c r="G39" s="8">
        <f t="shared" si="7"/>
        <v>0.13392857142857142</v>
      </c>
      <c r="H39" s="5">
        <f t="shared" si="8"/>
        <v>98</v>
      </c>
      <c r="I39" s="8">
        <f t="shared" si="9"/>
        <v>4.375</v>
      </c>
    </row>
    <row r="40" spans="1:9" x14ac:dyDescent="0.3">
      <c r="A40" s="5" t="s">
        <v>11</v>
      </c>
      <c r="B40" s="5">
        <v>122</v>
      </c>
      <c r="C40" s="8">
        <f t="shared" si="5"/>
        <v>5.4464285714285712</v>
      </c>
      <c r="D40" s="5">
        <v>0</v>
      </c>
      <c r="E40" s="8">
        <f t="shared" si="6"/>
        <v>0</v>
      </c>
      <c r="F40" s="5">
        <v>1</v>
      </c>
      <c r="G40" s="8">
        <f t="shared" si="7"/>
        <v>4.4642857142857144E-2</v>
      </c>
      <c r="H40" s="5">
        <f t="shared" si="8"/>
        <v>123</v>
      </c>
      <c r="I40" s="8">
        <f t="shared" si="9"/>
        <v>5.4910714285714288</v>
      </c>
    </row>
    <row r="41" spans="1:9" x14ac:dyDescent="0.3">
      <c r="A41" s="5" t="s">
        <v>12</v>
      </c>
      <c r="B41" s="5">
        <v>107</v>
      </c>
      <c r="C41" s="8">
        <f t="shared" si="5"/>
        <v>4.7767857142857135</v>
      </c>
      <c r="D41" s="5">
        <v>1</v>
      </c>
      <c r="E41" s="8">
        <f t="shared" si="6"/>
        <v>4.4642857142857144E-2</v>
      </c>
      <c r="F41" s="5">
        <v>0</v>
      </c>
      <c r="G41" s="8">
        <f t="shared" si="7"/>
        <v>0</v>
      </c>
      <c r="H41" s="5">
        <f t="shared" si="8"/>
        <v>108</v>
      </c>
      <c r="I41" s="8">
        <f t="shared" si="9"/>
        <v>4.8214285714285721</v>
      </c>
    </row>
    <row r="42" spans="1:9" x14ac:dyDescent="0.3">
      <c r="A42" s="5" t="s">
        <v>13</v>
      </c>
      <c r="B42" s="5">
        <v>153</v>
      </c>
      <c r="C42" s="8">
        <f t="shared" si="5"/>
        <v>6.8303571428571423</v>
      </c>
      <c r="D42" s="5">
        <v>13</v>
      </c>
      <c r="E42" s="8">
        <f t="shared" si="6"/>
        <v>0.5803571428571429</v>
      </c>
      <c r="F42" s="5">
        <v>3</v>
      </c>
      <c r="G42" s="8">
        <f t="shared" si="7"/>
        <v>0.13392857142857142</v>
      </c>
      <c r="H42" s="5">
        <f t="shared" si="8"/>
        <v>169</v>
      </c>
      <c r="I42" s="8">
        <f t="shared" si="9"/>
        <v>7.5446428571428568</v>
      </c>
    </row>
    <row r="43" spans="1:9" x14ac:dyDescent="0.3">
      <c r="A43" s="5" t="s">
        <v>14</v>
      </c>
      <c r="B43" s="5">
        <v>100</v>
      </c>
      <c r="C43" s="8">
        <f t="shared" si="5"/>
        <v>4.4642857142857144</v>
      </c>
      <c r="D43" s="5">
        <v>6</v>
      </c>
      <c r="E43" s="8">
        <f t="shared" si="6"/>
        <v>0.26785714285714285</v>
      </c>
      <c r="F43" s="5">
        <v>23</v>
      </c>
      <c r="G43" s="8">
        <f t="shared" si="7"/>
        <v>1.0267857142857142</v>
      </c>
      <c r="H43" s="5">
        <f t="shared" si="8"/>
        <v>129</v>
      </c>
      <c r="I43" s="8">
        <f t="shared" si="9"/>
        <v>5.7589285714285712</v>
      </c>
    </row>
    <row r="44" spans="1:9" x14ac:dyDescent="0.3">
      <c r="A44" s="5" t="s">
        <v>15</v>
      </c>
      <c r="B44" s="5">
        <v>188</v>
      </c>
      <c r="C44" s="8">
        <f t="shared" si="5"/>
        <v>8.3928571428571423</v>
      </c>
      <c r="D44" s="5">
        <v>10</v>
      </c>
      <c r="E44" s="8">
        <f t="shared" si="6"/>
        <v>0.4464285714285714</v>
      </c>
      <c r="F44" s="5">
        <v>16</v>
      </c>
      <c r="G44" s="8">
        <f t="shared" si="7"/>
        <v>0.7142857142857143</v>
      </c>
      <c r="H44" s="5">
        <f t="shared" si="8"/>
        <v>214</v>
      </c>
      <c r="I44" s="8">
        <f t="shared" si="9"/>
        <v>9.553571428571427</v>
      </c>
    </row>
    <row r="45" spans="1:9" x14ac:dyDescent="0.3">
      <c r="A45" s="5" t="s">
        <v>16</v>
      </c>
      <c r="B45" s="5">
        <v>204</v>
      </c>
      <c r="C45" s="8">
        <f t="shared" si="5"/>
        <v>9.1071428571428559</v>
      </c>
      <c r="D45" s="5">
        <v>8</v>
      </c>
      <c r="E45" s="8">
        <f t="shared" si="6"/>
        <v>0.35714285714285715</v>
      </c>
      <c r="F45" s="5">
        <v>27</v>
      </c>
      <c r="G45" s="8">
        <f t="shared" si="7"/>
        <v>1.205357142857143</v>
      </c>
      <c r="H45" s="5">
        <f t="shared" si="8"/>
        <v>239</v>
      </c>
      <c r="I45" s="8">
        <f t="shared" si="9"/>
        <v>10.669642857142856</v>
      </c>
    </row>
    <row r="46" spans="1:9" x14ac:dyDescent="0.3">
      <c r="A46" s="5" t="s">
        <v>17</v>
      </c>
      <c r="B46" s="5">
        <v>124</v>
      </c>
      <c r="C46" s="8">
        <f t="shared" si="5"/>
        <v>5.5357142857142856</v>
      </c>
      <c r="D46" s="5">
        <v>1</v>
      </c>
      <c r="E46" s="8">
        <f t="shared" si="6"/>
        <v>4.4642857142857144E-2</v>
      </c>
      <c r="F46" s="5">
        <v>17</v>
      </c>
      <c r="G46" s="8">
        <f t="shared" si="7"/>
        <v>0.7589285714285714</v>
      </c>
      <c r="H46" s="5">
        <f t="shared" si="8"/>
        <v>142</v>
      </c>
      <c r="I46" s="8">
        <f t="shared" si="9"/>
        <v>6.3392857142857135</v>
      </c>
    </row>
    <row r="47" spans="1:9" x14ac:dyDescent="0.3">
      <c r="A47" s="5" t="s">
        <v>18</v>
      </c>
      <c r="B47" s="5">
        <v>101</v>
      </c>
      <c r="C47" s="8">
        <f t="shared" si="5"/>
        <v>4.5089285714285712</v>
      </c>
      <c r="D47" s="5">
        <v>1</v>
      </c>
      <c r="E47" s="8">
        <f t="shared" si="6"/>
        <v>4.4642857142857144E-2</v>
      </c>
      <c r="F47" s="5">
        <v>14</v>
      </c>
      <c r="G47" s="8">
        <f t="shared" si="7"/>
        <v>0.625</v>
      </c>
      <c r="H47" s="5">
        <f t="shared" si="8"/>
        <v>116</v>
      </c>
      <c r="I47" s="8">
        <f t="shared" si="9"/>
        <v>5.1785714285714288</v>
      </c>
    </row>
    <row r="48" spans="1:9" x14ac:dyDescent="0.3">
      <c r="A48" s="5" t="s">
        <v>19</v>
      </c>
      <c r="B48" s="5">
        <v>131</v>
      </c>
      <c r="C48" s="8">
        <f t="shared" si="5"/>
        <v>5.8482142857142856</v>
      </c>
      <c r="D48" s="5">
        <v>0</v>
      </c>
      <c r="E48" s="8">
        <f t="shared" si="6"/>
        <v>0</v>
      </c>
      <c r="F48" s="5">
        <v>25</v>
      </c>
      <c r="G48" s="8">
        <f t="shared" si="7"/>
        <v>1.1160714285714286</v>
      </c>
      <c r="H48" s="5">
        <f t="shared" si="8"/>
        <v>156</v>
      </c>
      <c r="I48" s="8">
        <f t="shared" si="9"/>
        <v>6.9642857142857144</v>
      </c>
    </row>
    <row r="49" spans="1:9" x14ac:dyDescent="0.3">
      <c r="A49" s="5" t="s">
        <v>20</v>
      </c>
      <c r="B49" s="5">
        <v>144</v>
      </c>
      <c r="C49" s="8">
        <f t="shared" si="5"/>
        <v>6.4285714285714279</v>
      </c>
      <c r="D49" s="5">
        <v>0</v>
      </c>
      <c r="E49" s="8">
        <f t="shared" si="6"/>
        <v>0</v>
      </c>
      <c r="F49" s="5">
        <v>18</v>
      </c>
      <c r="G49" s="8">
        <f t="shared" si="7"/>
        <v>0.80357142857142849</v>
      </c>
      <c r="H49" s="5">
        <f t="shared" si="8"/>
        <v>162</v>
      </c>
      <c r="I49" s="8">
        <f t="shared" si="9"/>
        <v>7.2321428571428577</v>
      </c>
    </row>
    <row r="50" spans="1:9" x14ac:dyDescent="0.3">
      <c r="A50" s="5" t="s">
        <v>21</v>
      </c>
      <c r="B50" s="5">
        <v>31</v>
      </c>
      <c r="C50" s="8">
        <f t="shared" si="5"/>
        <v>1.3839285714285714</v>
      </c>
      <c r="D50" s="5">
        <v>0</v>
      </c>
      <c r="E50" s="8">
        <f t="shared" si="6"/>
        <v>0</v>
      </c>
      <c r="F50" s="5">
        <v>3</v>
      </c>
      <c r="G50" s="8">
        <f t="shared" si="7"/>
        <v>0.13392857142857142</v>
      </c>
      <c r="H50" s="5">
        <f t="shared" si="8"/>
        <v>34</v>
      </c>
      <c r="I50" s="8">
        <f t="shared" si="9"/>
        <v>1.5178571428571428</v>
      </c>
    </row>
    <row r="51" spans="1:9" x14ac:dyDescent="0.3">
      <c r="A51" s="4" t="s">
        <v>27</v>
      </c>
      <c r="B51" s="4">
        <f>SUM(B32:B50)</f>
        <v>1973</v>
      </c>
      <c r="C51" s="1">
        <f t="shared" si="5"/>
        <v>88.080357142857153</v>
      </c>
      <c r="D51" s="4">
        <f>SUM(D32:D50)</f>
        <v>44</v>
      </c>
      <c r="E51" s="1">
        <f t="shared" si="6"/>
        <v>1.9642857142857142</v>
      </c>
      <c r="F51" s="4">
        <f>SUM(F32:F50)</f>
        <v>223</v>
      </c>
      <c r="G51" s="1">
        <f t="shared" si="7"/>
        <v>9.9553571428571423</v>
      </c>
      <c r="H51" s="4">
        <f>SUM(H32:H50)</f>
        <v>2240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70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1</v>
      </c>
      <c r="C58" s="8">
        <f t="shared" ref="C58:C77" si="10">B58/$H$77*100</f>
        <v>4.938271604938272E-2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1</v>
      </c>
      <c r="I58" s="8">
        <f t="shared" ref="I58:I77" si="14">H58/$H$77*100</f>
        <v>4.938271604938272E-2</v>
      </c>
    </row>
    <row r="59" spans="1:9" x14ac:dyDescent="0.3">
      <c r="A59" s="5" t="s">
        <v>4</v>
      </c>
      <c r="B59" s="5">
        <v>50</v>
      </c>
      <c r="C59" s="8">
        <f t="shared" si="10"/>
        <v>2.4691358024691357</v>
      </c>
      <c r="D59" s="5">
        <v>0</v>
      </c>
      <c r="E59" s="8">
        <f t="shared" si="11"/>
        <v>0</v>
      </c>
      <c r="F59" s="5">
        <v>1</v>
      </c>
      <c r="G59" s="8">
        <f t="shared" si="12"/>
        <v>4.938271604938272E-2</v>
      </c>
      <c r="H59" s="5">
        <f t="shared" si="13"/>
        <v>51</v>
      </c>
      <c r="I59" s="8">
        <f t="shared" si="14"/>
        <v>2.5185185185185186</v>
      </c>
    </row>
    <row r="60" spans="1:9" x14ac:dyDescent="0.3">
      <c r="A60" s="5" t="s">
        <v>5</v>
      </c>
      <c r="B60" s="5">
        <v>76</v>
      </c>
      <c r="C60" s="8">
        <f t="shared" si="10"/>
        <v>3.7530864197530862</v>
      </c>
      <c r="D60" s="5">
        <v>0</v>
      </c>
      <c r="E60" s="8">
        <f t="shared" si="11"/>
        <v>0</v>
      </c>
      <c r="F60" s="5">
        <v>32</v>
      </c>
      <c r="G60" s="8">
        <f t="shared" si="12"/>
        <v>1.580246913580247</v>
      </c>
      <c r="H60" s="5">
        <f t="shared" si="13"/>
        <v>108</v>
      </c>
      <c r="I60" s="8">
        <f t="shared" si="14"/>
        <v>5.3333333333333339</v>
      </c>
    </row>
    <row r="61" spans="1:9" x14ac:dyDescent="0.3">
      <c r="A61" s="5" t="s">
        <v>6</v>
      </c>
      <c r="B61" s="5">
        <v>115</v>
      </c>
      <c r="C61" s="8">
        <f t="shared" si="10"/>
        <v>5.6790123456790127</v>
      </c>
      <c r="D61" s="5">
        <v>4</v>
      </c>
      <c r="E61" s="8">
        <f t="shared" si="11"/>
        <v>0.19753086419753088</v>
      </c>
      <c r="F61" s="5">
        <v>39</v>
      </c>
      <c r="G61" s="8">
        <f t="shared" si="12"/>
        <v>1.925925925925926</v>
      </c>
      <c r="H61" s="5">
        <f t="shared" si="13"/>
        <v>158</v>
      </c>
      <c r="I61" s="8">
        <f t="shared" si="14"/>
        <v>7.8024691358024683</v>
      </c>
    </row>
    <row r="62" spans="1:9" x14ac:dyDescent="0.3">
      <c r="A62" s="5" t="s">
        <v>7</v>
      </c>
      <c r="B62" s="5">
        <v>80</v>
      </c>
      <c r="C62" s="8">
        <f t="shared" si="10"/>
        <v>3.9506172839506171</v>
      </c>
      <c r="D62" s="5">
        <v>0</v>
      </c>
      <c r="E62" s="8">
        <f t="shared" si="11"/>
        <v>0</v>
      </c>
      <c r="F62" s="5">
        <v>6</v>
      </c>
      <c r="G62" s="8">
        <f t="shared" si="12"/>
        <v>0.29629629629629628</v>
      </c>
      <c r="H62" s="5">
        <f t="shared" si="13"/>
        <v>86</v>
      </c>
      <c r="I62" s="8">
        <f t="shared" si="14"/>
        <v>4.2469135802469138</v>
      </c>
    </row>
    <row r="63" spans="1:9" x14ac:dyDescent="0.3">
      <c r="A63" s="5" t="s">
        <v>8</v>
      </c>
      <c r="B63" s="5">
        <v>64</v>
      </c>
      <c r="C63" s="8">
        <f t="shared" si="10"/>
        <v>3.1604938271604941</v>
      </c>
      <c r="D63" s="5">
        <v>1</v>
      </c>
      <c r="E63" s="8">
        <f t="shared" si="11"/>
        <v>4.938271604938272E-2</v>
      </c>
      <c r="F63" s="5">
        <v>21</v>
      </c>
      <c r="G63" s="8">
        <f t="shared" si="12"/>
        <v>1.037037037037037</v>
      </c>
      <c r="H63" s="5">
        <f t="shared" si="13"/>
        <v>86</v>
      </c>
      <c r="I63" s="8">
        <f t="shared" si="14"/>
        <v>4.2469135802469138</v>
      </c>
    </row>
    <row r="64" spans="1:9" x14ac:dyDescent="0.3">
      <c r="A64" s="5" t="s">
        <v>9</v>
      </c>
      <c r="B64" s="5">
        <v>99</v>
      </c>
      <c r="C64" s="8">
        <f t="shared" si="10"/>
        <v>4.8888888888888893</v>
      </c>
      <c r="D64" s="5">
        <v>0</v>
      </c>
      <c r="E64" s="8">
        <f t="shared" si="11"/>
        <v>0</v>
      </c>
      <c r="F64" s="5">
        <v>16</v>
      </c>
      <c r="G64" s="8">
        <f t="shared" si="12"/>
        <v>0.79012345679012352</v>
      </c>
      <c r="H64" s="5">
        <f t="shared" si="13"/>
        <v>115</v>
      </c>
      <c r="I64" s="8">
        <f t="shared" si="14"/>
        <v>5.6790123456790127</v>
      </c>
    </row>
    <row r="65" spans="1:9" x14ac:dyDescent="0.3">
      <c r="A65" s="5" t="s">
        <v>10</v>
      </c>
      <c r="B65" s="5">
        <v>83</v>
      </c>
      <c r="C65" s="8">
        <f t="shared" si="10"/>
        <v>4.098765432098765</v>
      </c>
      <c r="D65" s="5">
        <v>0</v>
      </c>
      <c r="E65" s="8">
        <f t="shared" si="11"/>
        <v>0</v>
      </c>
      <c r="F65" s="5">
        <v>19</v>
      </c>
      <c r="G65" s="8">
        <f t="shared" si="12"/>
        <v>0.93827160493827155</v>
      </c>
      <c r="H65" s="5">
        <f t="shared" si="13"/>
        <v>102</v>
      </c>
      <c r="I65" s="8">
        <f t="shared" si="14"/>
        <v>5.0370370370370372</v>
      </c>
    </row>
    <row r="66" spans="1:9" x14ac:dyDescent="0.3">
      <c r="A66" s="5" t="s">
        <v>11</v>
      </c>
      <c r="B66" s="5">
        <v>97</v>
      </c>
      <c r="C66" s="8">
        <f t="shared" si="10"/>
        <v>4.7901234567901234</v>
      </c>
      <c r="D66" s="5">
        <v>2</v>
      </c>
      <c r="E66" s="8">
        <f t="shared" si="11"/>
        <v>9.876543209876544E-2</v>
      </c>
      <c r="F66" s="5">
        <v>18</v>
      </c>
      <c r="G66" s="8">
        <f t="shared" si="12"/>
        <v>0.88888888888888884</v>
      </c>
      <c r="H66" s="5">
        <f t="shared" si="13"/>
        <v>117</v>
      </c>
      <c r="I66" s="8">
        <f t="shared" si="14"/>
        <v>5.7777777777777777</v>
      </c>
    </row>
    <row r="67" spans="1:9" x14ac:dyDescent="0.3">
      <c r="A67" s="5" t="s">
        <v>12</v>
      </c>
      <c r="B67" s="5">
        <v>133</v>
      </c>
      <c r="C67" s="8">
        <f t="shared" si="10"/>
        <v>6.5679012345679011</v>
      </c>
      <c r="D67" s="5">
        <v>1</v>
      </c>
      <c r="E67" s="8">
        <f t="shared" si="11"/>
        <v>4.938271604938272E-2</v>
      </c>
      <c r="F67" s="5">
        <v>30</v>
      </c>
      <c r="G67" s="8">
        <f t="shared" si="12"/>
        <v>1.4814814814814816</v>
      </c>
      <c r="H67" s="5">
        <f t="shared" si="13"/>
        <v>164</v>
      </c>
      <c r="I67" s="8">
        <f t="shared" si="14"/>
        <v>8.0987654320987659</v>
      </c>
    </row>
    <row r="68" spans="1:9" x14ac:dyDescent="0.3">
      <c r="A68" s="5" t="s">
        <v>13</v>
      </c>
      <c r="B68" s="5">
        <v>103</v>
      </c>
      <c r="C68" s="8">
        <f t="shared" si="10"/>
        <v>5.0864197530864201</v>
      </c>
      <c r="D68" s="5">
        <v>6</v>
      </c>
      <c r="E68" s="8">
        <f t="shared" si="11"/>
        <v>0.29629629629629628</v>
      </c>
      <c r="F68" s="5">
        <v>23</v>
      </c>
      <c r="G68" s="8">
        <f t="shared" si="12"/>
        <v>1.1358024691358024</v>
      </c>
      <c r="H68" s="5">
        <f t="shared" si="13"/>
        <v>132</v>
      </c>
      <c r="I68" s="8">
        <f t="shared" si="14"/>
        <v>6.5185185185185182</v>
      </c>
    </row>
    <row r="69" spans="1:9" x14ac:dyDescent="0.3">
      <c r="A69" s="5" t="s">
        <v>14</v>
      </c>
      <c r="B69" s="5">
        <v>69</v>
      </c>
      <c r="C69" s="8">
        <f t="shared" si="10"/>
        <v>3.4074074074074074</v>
      </c>
      <c r="D69" s="5">
        <v>2</v>
      </c>
      <c r="E69" s="8">
        <f t="shared" si="11"/>
        <v>9.876543209876544E-2</v>
      </c>
      <c r="F69" s="5">
        <v>11</v>
      </c>
      <c r="G69" s="8">
        <f t="shared" si="12"/>
        <v>0.54320987654320985</v>
      </c>
      <c r="H69" s="5">
        <f t="shared" si="13"/>
        <v>82</v>
      </c>
      <c r="I69" s="8">
        <f t="shared" si="14"/>
        <v>4.0493827160493829</v>
      </c>
    </row>
    <row r="70" spans="1:9" x14ac:dyDescent="0.3">
      <c r="A70" s="5" t="s">
        <v>15</v>
      </c>
      <c r="B70" s="5">
        <v>148</v>
      </c>
      <c r="C70" s="8">
        <f t="shared" si="10"/>
        <v>7.3086419753086425</v>
      </c>
      <c r="D70" s="5">
        <v>3</v>
      </c>
      <c r="E70" s="8">
        <f t="shared" si="11"/>
        <v>0.14814814814814814</v>
      </c>
      <c r="F70" s="5">
        <v>42</v>
      </c>
      <c r="G70" s="8">
        <f t="shared" si="12"/>
        <v>2.074074074074074</v>
      </c>
      <c r="H70" s="5">
        <f t="shared" si="13"/>
        <v>193</v>
      </c>
      <c r="I70" s="8">
        <f t="shared" si="14"/>
        <v>9.5308641975308639</v>
      </c>
    </row>
    <row r="71" spans="1:9" x14ac:dyDescent="0.3">
      <c r="A71" s="5" t="s">
        <v>16</v>
      </c>
      <c r="B71" s="5">
        <v>160</v>
      </c>
      <c r="C71" s="8">
        <f t="shared" si="10"/>
        <v>7.9012345679012341</v>
      </c>
      <c r="D71" s="5">
        <v>1</v>
      </c>
      <c r="E71" s="8">
        <f t="shared" si="11"/>
        <v>4.938271604938272E-2</v>
      </c>
      <c r="F71" s="5">
        <v>26</v>
      </c>
      <c r="G71" s="8">
        <f t="shared" si="12"/>
        <v>1.2839506172839505</v>
      </c>
      <c r="H71" s="5">
        <f t="shared" si="13"/>
        <v>187</v>
      </c>
      <c r="I71" s="8">
        <f t="shared" si="14"/>
        <v>9.2345679012345681</v>
      </c>
    </row>
    <row r="72" spans="1:9" x14ac:dyDescent="0.3">
      <c r="A72" s="5" t="s">
        <v>17</v>
      </c>
      <c r="B72" s="5">
        <v>78</v>
      </c>
      <c r="C72" s="8">
        <f t="shared" si="10"/>
        <v>3.8518518518518521</v>
      </c>
      <c r="D72" s="5">
        <v>3</v>
      </c>
      <c r="E72" s="8">
        <f t="shared" si="11"/>
        <v>0.14814814814814814</v>
      </c>
      <c r="F72" s="5">
        <v>7</v>
      </c>
      <c r="G72" s="8">
        <f t="shared" si="12"/>
        <v>0.34567901234567905</v>
      </c>
      <c r="H72" s="5">
        <f t="shared" si="13"/>
        <v>88</v>
      </c>
      <c r="I72" s="8">
        <f t="shared" si="14"/>
        <v>4.3456790123456788</v>
      </c>
    </row>
    <row r="73" spans="1:9" x14ac:dyDescent="0.3">
      <c r="A73" s="5" t="s">
        <v>18</v>
      </c>
      <c r="B73" s="5">
        <v>94</v>
      </c>
      <c r="C73" s="8">
        <f t="shared" si="10"/>
        <v>4.6419753086419755</v>
      </c>
      <c r="D73" s="5">
        <v>1</v>
      </c>
      <c r="E73" s="8">
        <f t="shared" si="11"/>
        <v>4.938271604938272E-2</v>
      </c>
      <c r="F73" s="5">
        <v>16</v>
      </c>
      <c r="G73" s="8">
        <f t="shared" si="12"/>
        <v>0.79012345679012352</v>
      </c>
      <c r="H73" s="5">
        <f t="shared" si="13"/>
        <v>111</v>
      </c>
      <c r="I73" s="8">
        <f t="shared" si="14"/>
        <v>5.4814814814814818</v>
      </c>
    </row>
    <row r="74" spans="1:9" x14ac:dyDescent="0.3">
      <c r="A74" s="5" t="s">
        <v>19</v>
      </c>
      <c r="B74" s="5">
        <v>116</v>
      </c>
      <c r="C74" s="8">
        <f t="shared" si="10"/>
        <v>5.7283950617283956</v>
      </c>
      <c r="D74" s="5">
        <v>1</v>
      </c>
      <c r="E74" s="8">
        <f t="shared" si="11"/>
        <v>4.938271604938272E-2</v>
      </c>
      <c r="F74" s="5">
        <v>9</v>
      </c>
      <c r="G74" s="8">
        <f t="shared" si="12"/>
        <v>0.44444444444444442</v>
      </c>
      <c r="H74" s="5">
        <f t="shared" si="13"/>
        <v>126</v>
      </c>
      <c r="I74" s="8">
        <f t="shared" si="14"/>
        <v>6.2222222222222223</v>
      </c>
    </row>
    <row r="75" spans="1:9" x14ac:dyDescent="0.3">
      <c r="A75" s="5" t="s">
        <v>20</v>
      </c>
      <c r="B75" s="5">
        <v>63</v>
      </c>
      <c r="C75" s="8">
        <f t="shared" si="10"/>
        <v>3.1111111111111112</v>
      </c>
      <c r="D75" s="5">
        <v>0</v>
      </c>
      <c r="E75" s="8">
        <f t="shared" si="11"/>
        <v>0</v>
      </c>
      <c r="F75" s="5">
        <v>18</v>
      </c>
      <c r="G75" s="8">
        <f t="shared" si="12"/>
        <v>0.88888888888888884</v>
      </c>
      <c r="H75" s="5">
        <f t="shared" si="13"/>
        <v>81</v>
      </c>
      <c r="I75" s="8">
        <f t="shared" si="14"/>
        <v>4</v>
      </c>
    </row>
    <row r="76" spans="1:9" x14ac:dyDescent="0.3">
      <c r="A76" s="5" t="s">
        <v>21</v>
      </c>
      <c r="B76" s="5">
        <v>36</v>
      </c>
      <c r="C76" s="8">
        <f t="shared" si="10"/>
        <v>1.7777777777777777</v>
      </c>
      <c r="D76" s="5">
        <v>1</v>
      </c>
      <c r="E76" s="8">
        <f t="shared" si="11"/>
        <v>4.938271604938272E-2</v>
      </c>
      <c r="F76" s="5">
        <v>0</v>
      </c>
      <c r="G76" s="8">
        <f t="shared" si="12"/>
        <v>0</v>
      </c>
      <c r="H76" s="5">
        <f t="shared" si="13"/>
        <v>37</v>
      </c>
      <c r="I76" s="8">
        <f t="shared" si="14"/>
        <v>1.8271604938271606</v>
      </c>
    </row>
    <row r="77" spans="1:9" x14ac:dyDescent="0.3">
      <c r="A77" s="4" t="s">
        <v>27</v>
      </c>
      <c r="B77" s="4">
        <f>SUM(B58:B76)</f>
        <v>1665</v>
      </c>
      <c r="C77" s="1">
        <f t="shared" si="10"/>
        <v>82.222222222222214</v>
      </c>
      <c r="D77" s="4">
        <f>SUM(D58:D76)</f>
        <v>26</v>
      </c>
      <c r="E77" s="1">
        <f t="shared" si="11"/>
        <v>1.2839506172839505</v>
      </c>
      <c r="F77" s="4">
        <f>SUM(F58:F76)</f>
        <v>334</v>
      </c>
      <c r="G77" s="1">
        <f t="shared" si="12"/>
        <v>16.493827160493826</v>
      </c>
      <c r="H77" s="4">
        <f>SUM(H58:H76)</f>
        <v>2025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70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41</v>
      </c>
      <c r="C85" s="8">
        <f t="shared" si="15"/>
        <v>1.627630011909488</v>
      </c>
      <c r="D85" s="5">
        <v>0</v>
      </c>
      <c r="E85" s="8">
        <f t="shared" si="16"/>
        <v>0</v>
      </c>
      <c r="F85" s="5">
        <v>5</v>
      </c>
      <c r="G85" s="8">
        <f t="shared" si="17"/>
        <v>0.19849146486701072</v>
      </c>
      <c r="H85" s="5">
        <f t="shared" si="18"/>
        <v>46</v>
      </c>
      <c r="I85" s="8">
        <f t="shared" si="19"/>
        <v>1.8261214767764984</v>
      </c>
    </row>
    <row r="86" spans="1:9" x14ac:dyDescent="0.3">
      <c r="A86" s="5" t="s">
        <v>5</v>
      </c>
      <c r="B86" s="5">
        <v>101</v>
      </c>
      <c r="C86" s="8">
        <f t="shared" si="15"/>
        <v>4.0095275903136161</v>
      </c>
      <c r="D86" s="5">
        <v>1</v>
      </c>
      <c r="E86" s="8">
        <f t="shared" si="16"/>
        <v>3.969829297340214E-2</v>
      </c>
      <c r="F86" s="5">
        <v>7</v>
      </c>
      <c r="G86" s="8">
        <f t="shared" si="17"/>
        <v>0.27788805081381501</v>
      </c>
      <c r="H86" s="5">
        <f t="shared" si="18"/>
        <v>109</v>
      </c>
      <c r="I86" s="8">
        <f t="shared" si="19"/>
        <v>4.3271139341008338</v>
      </c>
    </row>
    <row r="87" spans="1:9" x14ac:dyDescent="0.3">
      <c r="A87" s="5" t="s">
        <v>6</v>
      </c>
      <c r="B87" s="5">
        <v>115</v>
      </c>
      <c r="C87" s="8">
        <f t="shared" si="15"/>
        <v>4.5653036919412466</v>
      </c>
      <c r="D87" s="5">
        <v>3</v>
      </c>
      <c r="E87" s="8">
        <f t="shared" si="16"/>
        <v>0.11909487892020643</v>
      </c>
      <c r="F87" s="5">
        <v>15</v>
      </c>
      <c r="G87" s="8">
        <f t="shared" si="17"/>
        <v>0.59547439460103213</v>
      </c>
      <c r="H87" s="5">
        <f t="shared" si="18"/>
        <v>133</v>
      </c>
      <c r="I87" s="8">
        <f t="shared" si="19"/>
        <v>5.2798729654624852</v>
      </c>
    </row>
    <row r="88" spans="1:9" x14ac:dyDescent="0.3">
      <c r="A88" s="5" t="s">
        <v>7</v>
      </c>
      <c r="B88" s="5">
        <v>92</v>
      </c>
      <c r="C88" s="8">
        <f t="shared" si="15"/>
        <v>3.6522429535529968</v>
      </c>
      <c r="D88" s="5">
        <v>0</v>
      </c>
      <c r="E88" s="8">
        <f t="shared" si="16"/>
        <v>0</v>
      </c>
      <c r="F88" s="5">
        <v>16</v>
      </c>
      <c r="G88" s="8">
        <f t="shared" si="17"/>
        <v>0.63517268757443424</v>
      </c>
      <c r="H88" s="5">
        <f t="shared" si="18"/>
        <v>108</v>
      </c>
      <c r="I88" s="8">
        <f t="shared" si="19"/>
        <v>4.2874156411274313</v>
      </c>
    </row>
    <row r="89" spans="1:9" x14ac:dyDescent="0.3">
      <c r="A89" s="5" t="s">
        <v>8</v>
      </c>
      <c r="B89" s="5">
        <v>71</v>
      </c>
      <c r="C89" s="8">
        <f t="shared" si="15"/>
        <v>2.8185788011115522</v>
      </c>
      <c r="D89" s="5">
        <v>1</v>
      </c>
      <c r="E89" s="8">
        <f t="shared" si="16"/>
        <v>3.969829297340214E-2</v>
      </c>
      <c r="F89" s="5">
        <v>12</v>
      </c>
      <c r="G89" s="8">
        <f t="shared" si="17"/>
        <v>0.4763795156808257</v>
      </c>
      <c r="H89" s="5">
        <f t="shared" si="18"/>
        <v>84</v>
      </c>
      <c r="I89" s="8">
        <f t="shared" si="19"/>
        <v>3.3346566097657799</v>
      </c>
    </row>
    <row r="90" spans="1:9" x14ac:dyDescent="0.3">
      <c r="A90" s="5" t="s">
        <v>9</v>
      </c>
      <c r="B90" s="5">
        <v>64</v>
      </c>
      <c r="C90" s="8">
        <f t="shared" si="15"/>
        <v>2.5406907502977369</v>
      </c>
      <c r="D90" s="5">
        <v>5</v>
      </c>
      <c r="E90" s="8">
        <f t="shared" si="16"/>
        <v>0.19849146486701072</v>
      </c>
      <c r="F90" s="5">
        <v>23</v>
      </c>
      <c r="G90" s="8">
        <f t="shared" si="17"/>
        <v>0.91306073838824919</v>
      </c>
      <c r="H90" s="5">
        <f t="shared" si="18"/>
        <v>92</v>
      </c>
      <c r="I90" s="8">
        <f t="shared" si="19"/>
        <v>3.6522429535529968</v>
      </c>
    </row>
    <row r="91" spans="1:9" x14ac:dyDescent="0.3">
      <c r="A91" s="5" t="s">
        <v>10</v>
      </c>
      <c r="B91" s="5">
        <v>123</v>
      </c>
      <c r="C91" s="8">
        <f t="shared" si="15"/>
        <v>4.8828900357284635</v>
      </c>
      <c r="D91" s="5">
        <v>5</v>
      </c>
      <c r="E91" s="8">
        <f t="shared" si="16"/>
        <v>0.19849146486701072</v>
      </c>
      <c r="F91" s="5">
        <v>20</v>
      </c>
      <c r="G91" s="8">
        <f t="shared" si="17"/>
        <v>0.79396585946804288</v>
      </c>
      <c r="H91" s="5">
        <f t="shared" si="18"/>
        <v>148</v>
      </c>
      <c r="I91" s="8">
        <f t="shared" si="19"/>
        <v>5.8753473600635173</v>
      </c>
    </row>
    <row r="92" spans="1:9" x14ac:dyDescent="0.3">
      <c r="A92" s="5" t="s">
        <v>11</v>
      </c>
      <c r="B92" s="5">
        <v>141</v>
      </c>
      <c r="C92" s="8">
        <f t="shared" si="15"/>
        <v>5.597459309249702</v>
      </c>
      <c r="D92" s="5">
        <v>2</v>
      </c>
      <c r="E92" s="8">
        <f t="shared" si="16"/>
        <v>7.9396585946804279E-2</v>
      </c>
      <c r="F92" s="5">
        <v>30</v>
      </c>
      <c r="G92" s="8">
        <f t="shared" si="17"/>
        <v>1.1909487892020643</v>
      </c>
      <c r="H92" s="5">
        <f t="shared" si="18"/>
        <v>173</v>
      </c>
      <c r="I92" s="8">
        <f t="shared" si="19"/>
        <v>6.8678046843985712</v>
      </c>
    </row>
    <row r="93" spans="1:9" x14ac:dyDescent="0.3">
      <c r="A93" s="5" t="s">
        <v>12</v>
      </c>
      <c r="B93" s="5">
        <v>119</v>
      </c>
      <c r="C93" s="8">
        <f t="shared" si="15"/>
        <v>4.7240968638348546</v>
      </c>
      <c r="D93" s="5">
        <v>6</v>
      </c>
      <c r="E93" s="8">
        <f t="shared" si="16"/>
        <v>0.23818975784041285</v>
      </c>
      <c r="F93" s="5">
        <v>22</v>
      </c>
      <c r="G93" s="8">
        <f t="shared" si="17"/>
        <v>0.87336244541484709</v>
      </c>
      <c r="H93" s="5">
        <f t="shared" si="18"/>
        <v>147</v>
      </c>
      <c r="I93" s="8">
        <f t="shared" si="19"/>
        <v>5.8356490670901149</v>
      </c>
    </row>
    <row r="94" spans="1:9" x14ac:dyDescent="0.3">
      <c r="A94" s="5" t="s">
        <v>13</v>
      </c>
      <c r="B94" s="5">
        <v>128</v>
      </c>
      <c r="C94" s="8">
        <f t="shared" si="15"/>
        <v>5.0813815005954739</v>
      </c>
      <c r="D94" s="5">
        <v>15</v>
      </c>
      <c r="E94" s="8">
        <f t="shared" si="16"/>
        <v>0.59547439460103213</v>
      </c>
      <c r="F94" s="5">
        <v>26</v>
      </c>
      <c r="G94" s="8">
        <f t="shared" si="17"/>
        <v>1.0321556173084558</v>
      </c>
      <c r="H94" s="5">
        <f t="shared" si="18"/>
        <v>169</v>
      </c>
      <c r="I94" s="8">
        <f t="shared" si="19"/>
        <v>6.7090115125049632</v>
      </c>
    </row>
    <row r="95" spans="1:9" x14ac:dyDescent="0.3">
      <c r="A95" s="5" t="s">
        <v>14</v>
      </c>
      <c r="B95" s="5">
        <v>170</v>
      </c>
      <c r="C95" s="8">
        <f t="shared" si="15"/>
        <v>6.7487098054783647</v>
      </c>
      <c r="D95" s="5">
        <v>3</v>
      </c>
      <c r="E95" s="8">
        <f t="shared" si="16"/>
        <v>0.11909487892020643</v>
      </c>
      <c r="F95" s="5">
        <v>32</v>
      </c>
      <c r="G95" s="8">
        <f t="shared" si="17"/>
        <v>1.2703453751488685</v>
      </c>
      <c r="H95" s="5">
        <f t="shared" si="18"/>
        <v>205</v>
      </c>
      <c r="I95" s="8">
        <f t="shared" si="19"/>
        <v>8.1381500595474403</v>
      </c>
    </row>
    <row r="96" spans="1:9" x14ac:dyDescent="0.3">
      <c r="A96" s="5" t="s">
        <v>15</v>
      </c>
      <c r="B96" s="5">
        <v>175</v>
      </c>
      <c r="C96" s="8">
        <f t="shared" si="15"/>
        <v>6.9472012703453752</v>
      </c>
      <c r="D96" s="5">
        <v>4</v>
      </c>
      <c r="E96" s="8">
        <f t="shared" si="16"/>
        <v>0.15879317189360856</v>
      </c>
      <c r="F96" s="5">
        <v>47</v>
      </c>
      <c r="G96" s="8">
        <f t="shared" si="17"/>
        <v>1.8658197697499008</v>
      </c>
      <c r="H96" s="5">
        <f t="shared" si="18"/>
        <v>226</v>
      </c>
      <c r="I96" s="8">
        <f t="shared" si="19"/>
        <v>8.9718142119888853</v>
      </c>
    </row>
    <row r="97" spans="1:9" x14ac:dyDescent="0.3">
      <c r="A97" s="5" t="s">
        <v>16</v>
      </c>
      <c r="B97" s="5">
        <v>214</v>
      </c>
      <c r="C97" s="8">
        <f t="shared" si="15"/>
        <v>8.4954346963080596</v>
      </c>
      <c r="D97" s="5">
        <v>4</v>
      </c>
      <c r="E97" s="8">
        <f t="shared" si="16"/>
        <v>0.15879317189360856</v>
      </c>
      <c r="F97" s="5">
        <v>41</v>
      </c>
      <c r="G97" s="8">
        <f t="shared" si="17"/>
        <v>1.627630011909488</v>
      </c>
      <c r="H97" s="5">
        <f t="shared" si="18"/>
        <v>259</v>
      </c>
      <c r="I97" s="8">
        <f t="shared" si="19"/>
        <v>10.281857880111154</v>
      </c>
    </row>
    <row r="98" spans="1:9" x14ac:dyDescent="0.3">
      <c r="A98" s="5" t="s">
        <v>17</v>
      </c>
      <c r="B98" s="5">
        <v>119</v>
      </c>
      <c r="C98" s="8">
        <f t="shared" si="15"/>
        <v>4.7240968638348546</v>
      </c>
      <c r="D98" s="5">
        <v>5</v>
      </c>
      <c r="E98" s="8">
        <f t="shared" si="16"/>
        <v>0.19849146486701072</v>
      </c>
      <c r="F98" s="5">
        <v>23</v>
      </c>
      <c r="G98" s="8">
        <f t="shared" si="17"/>
        <v>0.91306073838824919</v>
      </c>
      <c r="H98" s="5">
        <f t="shared" si="18"/>
        <v>147</v>
      </c>
      <c r="I98" s="8">
        <f t="shared" si="19"/>
        <v>5.8356490670901149</v>
      </c>
    </row>
    <row r="99" spans="1:9" x14ac:dyDescent="0.3">
      <c r="A99" s="5" t="s">
        <v>18</v>
      </c>
      <c r="B99" s="5">
        <v>104</v>
      </c>
      <c r="C99" s="8">
        <f t="shared" si="15"/>
        <v>4.1286224692338234</v>
      </c>
      <c r="D99" s="5">
        <v>0</v>
      </c>
      <c r="E99" s="8">
        <f t="shared" si="16"/>
        <v>0</v>
      </c>
      <c r="F99" s="5">
        <v>15</v>
      </c>
      <c r="G99" s="8">
        <f t="shared" si="17"/>
        <v>0.59547439460103213</v>
      </c>
      <c r="H99" s="5">
        <f t="shared" si="18"/>
        <v>119</v>
      </c>
      <c r="I99" s="8">
        <f t="shared" si="19"/>
        <v>4.7240968638348546</v>
      </c>
    </row>
    <row r="100" spans="1:9" x14ac:dyDescent="0.3">
      <c r="A100" s="5" t="s">
        <v>19</v>
      </c>
      <c r="B100" s="5">
        <v>133</v>
      </c>
      <c r="C100" s="8">
        <f t="shared" si="15"/>
        <v>5.2798729654624852</v>
      </c>
      <c r="D100" s="5">
        <v>0</v>
      </c>
      <c r="E100" s="8">
        <f t="shared" si="16"/>
        <v>0</v>
      </c>
      <c r="F100" s="5">
        <v>14</v>
      </c>
      <c r="G100" s="8">
        <f t="shared" si="17"/>
        <v>0.55577610162763003</v>
      </c>
      <c r="H100" s="5">
        <f t="shared" si="18"/>
        <v>147</v>
      </c>
      <c r="I100" s="8">
        <f t="shared" si="19"/>
        <v>5.8356490670901149</v>
      </c>
    </row>
    <row r="101" spans="1:9" x14ac:dyDescent="0.3">
      <c r="A101" s="5" t="s">
        <v>20</v>
      </c>
      <c r="B101" s="5">
        <v>140</v>
      </c>
      <c r="C101" s="8">
        <f t="shared" si="15"/>
        <v>5.5577610162763005</v>
      </c>
      <c r="D101" s="5">
        <v>1</v>
      </c>
      <c r="E101" s="8">
        <f t="shared" si="16"/>
        <v>3.969829297340214E-2</v>
      </c>
      <c r="F101" s="5">
        <v>22</v>
      </c>
      <c r="G101" s="8">
        <f t="shared" si="17"/>
        <v>0.87336244541484709</v>
      </c>
      <c r="H101" s="5">
        <f t="shared" si="18"/>
        <v>163</v>
      </c>
      <c r="I101" s="8">
        <f t="shared" si="19"/>
        <v>6.4708217546645495</v>
      </c>
    </row>
    <row r="102" spans="1:9" x14ac:dyDescent="0.3">
      <c r="A102" s="5" t="s">
        <v>21</v>
      </c>
      <c r="B102" s="5">
        <v>37</v>
      </c>
      <c r="C102" s="8">
        <f t="shared" si="15"/>
        <v>1.4688368400158793</v>
      </c>
      <c r="D102" s="5">
        <v>0</v>
      </c>
      <c r="E102" s="8">
        <f t="shared" si="16"/>
        <v>0</v>
      </c>
      <c r="F102" s="5">
        <v>7</v>
      </c>
      <c r="G102" s="8">
        <f t="shared" si="17"/>
        <v>0.27788805081381501</v>
      </c>
      <c r="H102" s="5">
        <f t="shared" si="18"/>
        <v>44</v>
      </c>
      <c r="I102" s="8">
        <f t="shared" si="19"/>
        <v>1.7467248908296942</v>
      </c>
    </row>
    <row r="103" spans="1:9" x14ac:dyDescent="0.3">
      <c r="A103" s="4" t="s">
        <v>27</v>
      </c>
      <c r="B103" s="4">
        <f>SUM(B84:B102)</f>
        <v>2087</v>
      </c>
      <c r="C103" s="1">
        <f t="shared" si="15"/>
        <v>82.850337435490275</v>
      </c>
      <c r="D103" s="4">
        <f>SUM(D84:D102)</f>
        <v>55</v>
      </c>
      <c r="E103" s="1">
        <f t="shared" si="16"/>
        <v>2.1834061135371177</v>
      </c>
      <c r="F103" s="4">
        <f>SUM(F84:F102)</f>
        <v>377</v>
      </c>
      <c r="G103" s="1">
        <f t="shared" si="17"/>
        <v>14.96625645097261</v>
      </c>
      <c r="H103" s="4">
        <f>SUM(H84:H102)</f>
        <v>2519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70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1</v>
      </c>
      <c r="C110" s="8">
        <f t="shared" ref="C110:C129" si="20">B110/$H$129*100</f>
        <v>3.9603960396039604E-2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1</v>
      </c>
      <c r="I110" s="8">
        <f t="shared" ref="I110:I129" si="24">H110/$H$129*100</f>
        <v>3.9603960396039604E-2</v>
      </c>
    </row>
    <row r="111" spans="1:9" x14ac:dyDescent="0.3">
      <c r="A111" s="5" t="s">
        <v>4</v>
      </c>
      <c r="B111" s="5">
        <v>48</v>
      </c>
      <c r="C111" s="8">
        <f t="shared" si="20"/>
        <v>1.9009900990099009</v>
      </c>
      <c r="D111" s="5">
        <v>0</v>
      </c>
      <c r="E111" s="8">
        <f t="shared" si="21"/>
        <v>0</v>
      </c>
      <c r="F111" s="5">
        <v>1</v>
      </c>
      <c r="G111" s="8">
        <f t="shared" si="22"/>
        <v>3.9603960396039604E-2</v>
      </c>
      <c r="H111" s="5">
        <f t="shared" si="23"/>
        <v>49</v>
      </c>
      <c r="I111" s="8">
        <f t="shared" si="24"/>
        <v>1.9405940594059405</v>
      </c>
    </row>
    <row r="112" spans="1:9" x14ac:dyDescent="0.3">
      <c r="A112" s="5" t="s">
        <v>5</v>
      </c>
      <c r="B112" s="5">
        <v>111</v>
      </c>
      <c r="C112" s="8">
        <f t="shared" si="20"/>
        <v>4.3960396039603955</v>
      </c>
      <c r="D112" s="5">
        <v>0</v>
      </c>
      <c r="E112" s="8">
        <f t="shared" si="21"/>
        <v>0</v>
      </c>
      <c r="F112" s="5">
        <v>33</v>
      </c>
      <c r="G112" s="8">
        <f t="shared" si="22"/>
        <v>1.306930693069307</v>
      </c>
      <c r="H112" s="5">
        <f t="shared" si="23"/>
        <v>144</v>
      </c>
      <c r="I112" s="8">
        <f t="shared" si="24"/>
        <v>5.7029702970297036</v>
      </c>
    </row>
    <row r="113" spans="1:9" x14ac:dyDescent="0.3">
      <c r="A113" s="5" t="s">
        <v>6</v>
      </c>
      <c r="B113" s="5">
        <v>126</v>
      </c>
      <c r="C113" s="8">
        <f t="shared" si="20"/>
        <v>4.9900990099009901</v>
      </c>
      <c r="D113" s="5">
        <v>3</v>
      </c>
      <c r="E113" s="8">
        <f t="shared" si="21"/>
        <v>0.11881188118811881</v>
      </c>
      <c r="F113" s="5">
        <v>30</v>
      </c>
      <c r="G113" s="8">
        <f t="shared" si="22"/>
        <v>1.1881188118811881</v>
      </c>
      <c r="H113" s="5">
        <f t="shared" si="23"/>
        <v>159</v>
      </c>
      <c r="I113" s="8">
        <f t="shared" si="24"/>
        <v>6.2970297029702973</v>
      </c>
    </row>
    <row r="114" spans="1:9" x14ac:dyDescent="0.3">
      <c r="A114" s="5" t="s">
        <v>7</v>
      </c>
      <c r="B114" s="5">
        <v>90</v>
      </c>
      <c r="C114" s="8">
        <f t="shared" si="20"/>
        <v>3.564356435643564</v>
      </c>
      <c r="D114" s="5">
        <v>0</v>
      </c>
      <c r="E114" s="8">
        <f t="shared" si="21"/>
        <v>0</v>
      </c>
      <c r="F114" s="5">
        <v>12</v>
      </c>
      <c r="G114" s="8">
        <f t="shared" si="22"/>
        <v>0.47524752475247523</v>
      </c>
      <c r="H114" s="5">
        <f t="shared" si="23"/>
        <v>102</v>
      </c>
      <c r="I114" s="8">
        <f t="shared" si="24"/>
        <v>4.0396039603960396</v>
      </c>
    </row>
    <row r="115" spans="1:9" x14ac:dyDescent="0.3">
      <c r="A115" s="5" t="s">
        <v>8</v>
      </c>
      <c r="B115" s="5">
        <v>81</v>
      </c>
      <c r="C115" s="8">
        <f t="shared" si="20"/>
        <v>3.2079207920792081</v>
      </c>
      <c r="D115" s="5">
        <v>0</v>
      </c>
      <c r="E115" s="8">
        <f t="shared" si="21"/>
        <v>0</v>
      </c>
      <c r="F115" s="5">
        <v>2</v>
      </c>
      <c r="G115" s="8">
        <f t="shared" si="22"/>
        <v>7.9207920792079209E-2</v>
      </c>
      <c r="H115" s="5">
        <f t="shared" si="23"/>
        <v>83</v>
      </c>
      <c r="I115" s="8">
        <f t="shared" si="24"/>
        <v>3.2871287128712874</v>
      </c>
    </row>
    <row r="116" spans="1:9" x14ac:dyDescent="0.3">
      <c r="A116" s="5" t="s">
        <v>9</v>
      </c>
      <c r="B116" s="5">
        <v>70</v>
      </c>
      <c r="C116" s="8">
        <f t="shared" si="20"/>
        <v>2.7722772277227725</v>
      </c>
      <c r="D116" s="5">
        <v>0</v>
      </c>
      <c r="E116" s="8">
        <f t="shared" si="21"/>
        <v>0</v>
      </c>
      <c r="F116" s="5">
        <v>7</v>
      </c>
      <c r="G116" s="8">
        <f t="shared" si="22"/>
        <v>0.2772277227722772</v>
      </c>
      <c r="H116" s="5">
        <f t="shared" si="23"/>
        <v>77</v>
      </c>
      <c r="I116" s="8">
        <f t="shared" si="24"/>
        <v>3.0495049504950495</v>
      </c>
    </row>
    <row r="117" spans="1:9" x14ac:dyDescent="0.3">
      <c r="A117" s="5" t="s">
        <v>10</v>
      </c>
      <c r="B117" s="5">
        <v>98</v>
      </c>
      <c r="C117" s="8">
        <f t="shared" si="20"/>
        <v>3.8811881188118811</v>
      </c>
      <c r="D117" s="5">
        <v>0</v>
      </c>
      <c r="E117" s="8">
        <f t="shared" si="21"/>
        <v>0</v>
      </c>
      <c r="F117" s="5">
        <v>13</v>
      </c>
      <c r="G117" s="8">
        <f t="shared" si="22"/>
        <v>0.51485148514851486</v>
      </c>
      <c r="H117" s="5">
        <f t="shared" si="23"/>
        <v>111</v>
      </c>
      <c r="I117" s="8">
        <f t="shared" si="24"/>
        <v>4.3960396039603955</v>
      </c>
    </row>
    <row r="118" spans="1:9" x14ac:dyDescent="0.3">
      <c r="A118" s="5" t="s">
        <v>11</v>
      </c>
      <c r="B118" s="5">
        <v>100</v>
      </c>
      <c r="C118" s="8">
        <f t="shared" si="20"/>
        <v>3.9603960396039604</v>
      </c>
      <c r="D118" s="5">
        <v>1</v>
      </c>
      <c r="E118" s="8">
        <f t="shared" si="21"/>
        <v>3.9603960396039604E-2</v>
      </c>
      <c r="F118" s="5">
        <v>12</v>
      </c>
      <c r="G118" s="8">
        <f t="shared" si="22"/>
        <v>0.47524752475247523</v>
      </c>
      <c r="H118" s="5">
        <f t="shared" si="23"/>
        <v>113</v>
      </c>
      <c r="I118" s="8">
        <f t="shared" si="24"/>
        <v>4.4752475247524748</v>
      </c>
    </row>
    <row r="119" spans="1:9" x14ac:dyDescent="0.3">
      <c r="A119" s="5" t="s">
        <v>12</v>
      </c>
      <c r="B119" s="5">
        <v>123</v>
      </c>
      <c r="C119" s="8">
        <f t="shared" si="20"/>
        <v>4.8712871287128712</v>
      </c>
      <c r="D119" s="5">
        <v>3</v>
      </c>
      <c r="E119" s="8">
        <f t="shared" si="21"/>
        <v>0.11881188118811881</v>
      </c>
      <c r="F119" s="5">
        <v>13</v>
      </c>
      <c r="G119" s="8">
        <f t="shared" si="22"/>
        <v>0.51485148514851486</v>
      </c>
      <c r="H119" s="5">
        <f t="shared" si="23"/>
        <v>139</v>
      </c>
      <c r="I119" s="8">
        <f t="shared" si="24"/>
        <v>5.5049504950495054</v>
      </c>
    </row>
    <row r="120" spans="1:9" x14ac:dyDescent="0.3">
      <c r="A120" s="5" t="s">
        <v>13</v>
      </c>
      <c r="B120" s="5">
        <v>171</v>
      </c>
      <c r="C120" s="8">
        <f t="shared" si="20"/>
        <v>6.772277227722773</v>
      </c>
      <c r="D120" s="5">
        <v>7</v>
      </c>
      <c r="E120" s="8">
        <f t="shared" si="21"/>
        <v>0.2772277227722772</v>
      </c>
      <c r="F120" s="5">
        <v>17</v>
      </c>
      <c r="G120" s="8">
        <f t="shared" si="22"/>
        <v>0.67326732673267331</v>
      </c>
      <c r="H120" s="5">
        <f t="shared" si="23"/>
        <v>195</v>
      </c>
      <c r="I120" s="8">
        <f t="shared" si="24"/>
        <v>7.7227722772277225</v>
      </c>
    </row>
    <row r="121" spans="1:9" x14ac:dyDescent="0.3">
      <c r="A121" s="5" t="s">
        <v>14</v>
      </c>
      <c r="B121" s="5">
        <v>179</v>
      </c>
      <c r="C121" s="8">
        <f t="shared" si="20"/>
        <v>7.0891089108910883</v>
      </c>
      <c r="D121" s="5">
        <v>8</v>
      </c>
      <c r="E121" s="8">
        <f t="shared" si="21"/>
        <v>0.31683168316831684</v>
      </c>
      <c r="F121" s="5">
        <v>31</v>
      </c>
      <c r="G121" s="8">
        <f t="shared" si="22"/>
        <v>1.2277227722772277</v>
      </c>
      <c r="H121" s="5">
        <f t="shared" si="23"/>
        <v>218</v>
      </c>
      <c r="I121" s="8">
        <f t="shared" si="24"/>
        <v>8.6336633663366324</v>
      </c>
    </row>
    <row r="122" spans="1:9" x14ac:dyDescent="0.3">
      <c r="A122" s="5" t="s">
        <v>15</v>
      </c>
      <c r="B122" s="5">
        <v>200</v>
      </c>
      <c r="C122" s="8">
        <f t="shared" si="20"/>
        <v>7.9207920792079207</v>
      </c>
      <c r="D122" s="5">
        <v>8</v>
      </c>
      <c r="E122" s="8">
        <f t="shared" si="21"/>
        <v>0.31683168316831684</v>
      </c>
      <c r="F122" s="5">
        <v>36</v>
      </c>
      <c r="G122" s="8">
        <f t="shared" si="22"/>
        <v>1.4257425742574259</v>
      </c>
      <c r="H122" s="5">
        <f t="shared" si="23"/>
        <v>244</v>
      </c>
      <c r="I122" s="8">
        <f t="shared" si="24"/>
        <v>9.6633663366336631</v>
      </c>
    </row>
    <row r="123" spans="1:9" x14ac:dyDescent="0.3">
      <c r="A123" s="5" t="s">
        <v>16</v>
      </c>
      <c r="B123" s="5">
        <v>192</v>
      </c>
      <c r="C123" s="8">
        <f t="shared" si="20"/>
        <v>7.6039603960396036</v>
      </c>
      <c r="D123" s="5">
        <v>4</v>
      </c>
      <c r="E123" s="8">
        <f t="shared" si="21"/>
        <v>0.15841584158415842</v>
      </c>
      <c r="F123" s="5">
        <v>41</v>
      </c>
      <c r="G123" s="8">
        <f t="shared" si="22"/>
        <v>1.6237623762376239</v>
      </c>
      <c r="H123" s="5">
        <f t="shared" si="23"/>
        <v>237</v>
      </c>
      <c r="I123" s="8">
        <f t="shared" si="24"/>
        <v>9.3861386138613856</v>
      </c>
    </row>
    <row r="124" spans="1:9" x14ac:dyDescent="0.3">
      <c r="A124" s="5" t="s">
        <v>17</v>
      </c>
      <c r="B124" s="5">
        <v>139</v>
      </c>
      <c r="C124" s="8">
        <f t="shared" si="20"/>
        <v>5.5049504950495054</v>
      </c>
      <c r="D124" s="5">
        <v>0</v>
      </c>
      <c r="E124" s="8">
        <f t="shared" si="21"/>
        <v>0</v>
      </c>
      <c r="F124" s="5">
        <v>25</v>
      </c>
      <c r="G124" s="8">
        <f t="shared" si="22"/>
        <v>0.99009900990099009</v>
      </c>
      <c r="H124" s="5">
        <f t="shared" si="23"/>
        <v>164</v>
      </c>
      <c r="I124" s="8">
        <f t="shared" si="24"/>
        <v>6.4950495049504955</v>
      </c>
    </row>
    <row r="125" spans="1:9" x14ac:dyDescent="0.3">
      <c r="A125" s="5" t="s">
        <v>18</v>
      </c>
      <c r="B125" s="5">
        <v>103</v>
      </c>
      <c r="C125" s="8">
        <f t="shared" si="20"/>
        <v>4.0792079207920793</v>
      </c>
      <c r="D125" s="5">
        <v>1</v>
      </c>
      <c r="E125" s="8">
        <f t="shared" si="21"/>
        <v>3.9603960396039604E-2</v>
      </c>
      <c r="F125" s="5">
        <v>13</v>
      </c>
      <c r="G125" s="8">
        <f t="shared" si="22"/>
        <v>0.51485148514851486</v>
      </c>
      <c r="H125" s="5">
        <f t="shared" si="23"/>
        <v>117</v>
      </c>
      <c r="I125" s="8">
        <f t="shared" si="24"/>
        <v>4.6336633663366333</v>
      </c>
    </row>
    <row r="126" spans="1:9" x14ac:dyDescent="0.3">
      <c r="A126" s="5" t="s">
        <v>19</v>
      </c>
      <c r="B126" s="5">
        <v>129</v>
      </c>
      <c r="C126" s="8">
        <f t="shared" si="20"/>
        <v>5.108910891089109</v>
      </c>
      <c r="D126" s="5">
        <v>2</v>
      </c>
      <c r="E126" s="8">
        <f t="shared" si="21"/>
        <v>7.9207920792079209E-2</v>
      </c>
      <c r="F126" s="5">
        <v>12</v>
      </c>
      <c r="G126" s="8">
        <f t="shared" si="22"/>
        <v>0.47524752475247523</v>
      </c>
      <c r="H126" s="5">
        <f t="shared" si="23"/>
        <v>143</v>
      </c>
      <c r="I126" s="8">
        <f t="shared" si="24"/>
        <v>5.663366336633664</v>
      </c>
    </row>
    <row r="127" spans="1:9" x14ac:dyDescent="0.3">
      <c r="A127" s="5" t="s">
        <v>20</v>
      </c>
      <c r="B127" s="5">
        <v>140</v>
      </c>
      <c r="C127" s="8">
        <f t="shared" si="20"/>
        <v>5.544554455445545</v>
      </c>
      <c r="D127" s="5">
        <v>0</v>
      </c>
      <c r="E127" s="8">
        <f t="shared" si="21"/>
        <v>0</v>
      </c>
      <c r="F127" s="5">
        <v>23</v>
      </c>
      <c r="G127" s="8">
        <f t="shared" si="22"/>
        <v>0.91089108910891081</v>
      </c>
      <c r="H127" s="5">
        <f t="shared" si="23"/>
        <v>163</v>
      </c>
      <c r="I127" s="8">
        <f t="shared" si="24"/>
        <v>6.4554455445544559</v>
      </c>
    </row>
    <row r="128" spans="1:9" x14ac:dyDescent="0.3">
      <c r="A128" s="5" t="s">
        <v>21</v>
      </c>
      <c r="B128" s="5">
        <v>64</v>
      </c>
      <c r="C128" s="8">
        <f t="shared" si="20"/>
        <v>2.5346534653465347</v>
      </c>
      <c r="D128" s="5">
        <v>1</v>
      </c>
      <c r="E128" s="8">
        <f t="shared" si="21"/>
        <v>3.9603960396039604E-2</v>
      </c>
      <c r="F128" s="5">
        <v>1</v>
      </c>
      <c r="G128" s="8">
        <f t="shared" si="22"/>
        <v>3.9603960396039604E-2</v>
      </c>
      <c r="H128" s="5">
        <f t="shared" si="23"/>
        <v>66</v>
      </c>
      <c r="I128" s="8">
        <f t="shared" si="24"/>
        <v>2.613861386138614</v>
      </c>
    </row>
    <row r="129" spans="1:9" x14ac:dyDescent="0.3">
      <c r="A129" s="4" t="s">
        <v>27</v>
      </c>
      <c r="B129" s="4">
        <f>SUM(B110:B128)</f>
        <v>2165</v>
      </c>
      <c r="C129" s="1">
        <f t="shared" si="20"/>
        <v>85.742574257425744</v>
      </c>
      <c r="D129" s="4">
        <f>SUM(D110:D128)</f>
        <v>38</v>
      </c>
      <c r="E129" s="1">
        <f t="shared" si="21"/>
        <v>1.504950495049505</v>
      </c>
      <c r="F129" s="4">
        <f>SUM(F110:F128)</f>
        <v>322</v>
      </c>
      <c r="G129" s="1">
        <f t="shared" si="22"/>
        <v>12.752475247524753</v>
      </c>
      <c r="H129" s="4">
        <f>SUM(H110:H128)</f>
        <v>2525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70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42</v>
      </c>
      <c r="C137" s="8">
        <f t="shared" si="25"/>
        <v>2.2788931090613129</v>
      </c>
      <c r="D137" s="5">
        <v>0</v>
      </c>
      <c r="E137" s="8">
        <f t="shared" si="26"/>
        <v>0</v>
      </c>
      <c r="F137" s="5">
        <v>2</v>
      </c>
      <c r="G137" s="8">
        <f t="shared" si="27"/>
        <v>0.10851871947911015</v>
      </c>
      <c r="H137" s="5">
        <f t="shared" si="28"/>
        <v>44</v>
      </c>
      <c r="I137" s="8">
        <f t="shared" si="29"/>
        <v>2.3874118285404231</v>
      </c>
    </row>
    <row r="138" spans="1:9" x14ac:dyDescent="0.3">
      <c r="A138" s="5" t="s">
        <v>5</v>
      </c>
      <c r="B138" s="5">
        <v>47</v>
      </c>
      <c r="C138" s="8">
        <f t="shared" si="25"/>
        <v>2.5501899077590884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47</v>
      </c>
      <c r="I138" s="8">
        <f t="shared" si="29"/>
        <v>2.5501899077590884</v>
      </c>
    </row>
    <row r="139" spans="1:9" x14ac:dyDescent="0.3">
      <c r="A139" s="5" t="s">
        <v>6</v>
      </c>
      <c r="B139" s="5">
        <v>75</v>
      </c>
      <c r="C139" s="8">
        <f t="shared" si="25"/>
        <v>4.0694519804666305</v>
      </c>
      <c r="D139" s="5">
        <v>0</v>
      </c>
      <c r="E139" s="8">
        <f t="shared" si="26"/>
        <v>0</v>
      </c>
      <c r="F139" s="5">
        <v>6</v>
      </c>
      <c r="G139" s="8">
        <f t="shared" si="27"/>
        <v>0.32555615843733043</v>
      </c>
      <c r="H139" s="5">
        <f t="shared" si="28"/>
        <v>81</v>
      </c>
      <c r="I139" s="8">
        <f t="shared" si="29"/>
        <v>4.395008138903961</v>
      </c>
    </row>
    <row r="140" spans="1:9" x14ac:dyDescent="0.3">
      <c r="A140" s="5" t="s">
        <v>7</v>
      </c>
      <c r="B140" s="5">
        <v>79</v>
      </c>
      <c r="C140" s="8">
        <f t="shared" si="25"/>
        <v>4.2864894194248508</v>
      </c>
      <c r="D140" s="5">
        <v>2</v>
      </c>
      <c r="E140" s="8">
        <f t="shared" si="26"/>
        <v>0.10851871947911015</v>
      </c>
      <c r="F140" s="5">
        <v>10</v>
      </c>
      <c r="G140" s="8">
        <f t="shared" si="27"/>
        <v>0.54259359739555069</v>
      </c>
      <c r="H140" s="5">
        <f t="shared" si="28"/>
        <v>91</v>
      </c>
      <c r="I140" s="8">
        <f t="shared" si="29"/>
        <v>4.937601736299511</v>
      </c>
    </row>
    <row r="141" spans="1:9" x14ac:dyDescent="0.3">
      <c r="A141" s="5" t="s">
        <v>8</v>
      </c>
      <c r="B141" s="5">
        <v>60</v>
      </c>
      <c r="C141" s="8">
        <f t="shared" si="25"/>
        <v>3.2555615843733046</v>
      </c>
      <c r="D141" s="5">
        <v>8</v>
      </c>
      <c r="E141" s="8">
        <f t="shared" si="26"/>
        <v>0.43407487791644062</v>
      </c>
      <c r="F141" s="5">
        <v>15</v>
      </c>
      <c r="G141" s="8">
        <f t="shared" si="27"/>
        <v>0.81389039609332614</v>
      </c>
      <c r="H141" s="5">
        <f t="shared" si="28"/>
        <v>83</v>
      </c>
      <c r="I141" s="8">
        <f t="shared" si="29"/>
        <v>4.5035268583830712</v>
      </c>
    </row>
    <row r="142" spans="1:9" x14ac:dyDescent="0.3">
      <c r="A142" s="5" t="s">
        <v>9</v>
      </c>
      <c r="B142" s="5">
        <v>82</v>
      </c>
      <c r="C142" s="8">
        <f t="shared" si="25"/>
        <v>4.4492674986435157</v>
      </c>
      <c r="D142" s="5">
        <v>2</v>
      </c>
      <c r="E142" s="8">
        <f t="shared" si="26"/>
        <v>0.10851871947911015</v>
      </c>
      <c r="F142" s="5">
        <v>13</v>
      </c>
      <c r="G142" s="8">
        <f t="shared" si="27"/>
        <v>0.70537167661421596</v>
      </c>
      <c r="H142" s="5">
        <f t="shared" si="28"/>
        <v>97</v>
      </c>
      <c r="I142" s="8">
        <f t="shared" si="29"/>
        <v>5.2631578947368416</v>
      </c>
    </row>
    <row r="143" spans="1:9" x14ac:dyDescent="0.3">
      <c r="A143" s="5" t="s">
        <v>10</v>
      </c>
      <c r="B143" s="5">
        <v>60</v>
      </c>
      <c r="C143" s="8">
        <f t="shared" si="25"/>
        <v>3.2555615843733046</v>
      </c>
      <c r="D143" s="5">
        <v>7</v>
      </c>
      <c r="E143" s="8">
        <f t="shared" si="26"/>
        <v>0.37981551817688552</v>
      </c>
      <c r="F143" s="5">
        <v>19</v>
      </c>
      <c r="G143" s="8">
        <f t="shared" si="27"/>
        <v>1.0309278350515463</v>
      </c>
      <c r="H143" s="5">
        <f t="shared" si="28"/>
        <v>86</v>
      </c>
      <c r="I143" s="8">
        <f t="shared" si="29"/>
        <v>4.666304937601736</v>
      </c>
    </row>
    <row r="144" spans="1:9" x14ac:dyDescent="0.3">
      <c r="A144" s="5" t="s">
        <v>11</v>
      </c>
      <c r="B144" s="5">
        <v>86</v>
      </c>
      <c r="C144" s="8">
        <f t="shared" si="25"/>
        <v>4.666304937601736</v>
      </c>
      <c r="D144" s="5">
        <v>9</v>
      </c>
      <c r="E144" s="8">
        <f t="shared" si="26"/>
        <v>0.48833423765599565</v>
      </c>
      <c r="F144" s="5">
        <v>21</v>
      </c>
      <c r="G144" s="8">
        <f t="shared" si="27"/>
        <v>1.1394465545306565</v>
      </c>
      <c r="H144" s="5">
        <f t="shared" si="28"/>
        <v>116</v>
      </c>
      <c r="I144" s="8">
        <f t="shared" si="29"/>
        <v>6.2940857297883888</v>
      </c>
    </row>
    <row r="145" spans="1:9" x14ac:dyDescent="0.3">
      <c r="A145" s="5" t="s">
        <v>12</v>
      </c>
      <c r="B145" s="5">
        <v>99</v>
      </c>
      <c r="C145" s="8">
        <f t="shared" si="25"/>
        <v>5.3716766142159518</v>
      </c>
      <c r="D145" s="5">
        <v>9</v>
      </c>
      <c r="E145" s="8">
        <f t="shared" si="26"/>
        <v>0.48833423765599565</v>
      </c>
      <c r="F145" s="5">
        <v>29</v>
      </c>
      <c r="G145" s="8">
        <f t="shared" si="27"/>
        <v>1.5735214324470972</v>
      </c>
      <c r="H145" s="5">
        <f t="shared" si="28"/>
        <v>137</v>
      </c>
      <c r="I145" s="8">
        <f t="shared" si="29"/>
        <v>7.4335322843190461</v>
      </c>
    </row>
    <row r="146" spans="1:9" x14ac:dyDescent="0.3">
      <c r="A146" s="5" t="s">
        <v>13</v>
      </c>
      <c r="B146" s="5">
        <v>97</v>
      </c>
      <c r="C146" s="8">
        <f t="shared" si="25"/>
        <v>5.2631578947368416</v>
      </c>
      <c r="D146" s="5">
        <v>6</v>
      </c>
      <c r="E146" s="8">
        <f t="shared" si="26"/>
        <v>0.32555615843733043</v>
      </c>
      <c r="F146" s="5">
        <v>26</v>
      </c>
      <c r="G146" s="8">
        <f t="shared" si="27"/>
        <v>1.4107433532284319</v>
      </c>
      <c r="H146" s="5">
        <f t="shared" si="28"/>
        <v>129</v>
      </c>
      <c r="I146" s="8">
        <f t="shared" si="29"/>
        <v>6.9994574064026036</v>
      </c>
    </row>
    <row r="147" spans="1:9" x14ac:dyDescent="0.3">
      <c r="A147" s="5" t="s">
        <v>14</v>
      </c>
      <c r="B147" s="5">
        <v>95</v>
      </c>
      <c r="C147" s="8">
        <f t="shared" si="25"/>
        <v>5.1546391752577314</v>
      </c>
      <c r="D147" s="5">
        <v>3</v>
      </c>
      <c r="E147" s="8">
        <f t="shared" si="26"/>
        <v>0.16277807921866522</v>
      </c>
      <c r="F147" s="5">
        <v>23</v>
      </c>
      <c r="G147" s="8">
        <f t="shared" si="27"/>
        <v>1.2479652740097666</v>
      </c>
      <c r="H147" s="5">
        <f t="shared" si="28"/>
        <v>121</v>
      </c>
      <c r="I147" s="8">
        <f t="shared" si="29"/>
        <v>6.5653825284861629</v>
      </c>
    </row>
    <row r="148" spans="1:9" x14ac:dyDescent="0.3">
      <c r="A148" s="5" t="s">
        <v>15</v>
      </c>
      <c r="B148" s="5">
        <v>140</v>
      </c>
      <c r="C148" s="8">
        <f t="shared" si="25"/>
        <v>7.5963103635377101</v>
      </c>
      <c r="D148" s="5">
        <v>3</v>
      </c>
      <c r="E148" s="8">
        <f t="shared" si="26"/>
        <v>0.16277807921866522</v>
      </c>
      <c r="F148" s="5">
        <v>14</v>
      </c>
      <c r="G148" s="8">
        <f t="shared" si="27"/>
        <v>0.75963103635377105</v>
      </c>
      <c r="H148" s="5">
        <f t="shared" si="28"/>
        <v>157</v>
      </c>
      <c r="I148" s="8">
        <f t="shared" si="29"/>
        <v>8.5187194791101462</v>
      </c>
    </row>
    <row r="149" spans="1:9" x14ac:dyDescent="0.3">
      <c r="A149" s="5" t="s">
        <v>16</v>
      </c>
      <c r="B149" s="5">
        <v>114</v>
      </c>
      <c r="C149" s="8">
        <f t="shared" si="25"/>
        <v>6.1855670103092786</v>
      </c>
      <c r="D149" s="5">
        <v>7</v>
      </c>
      <c r="E149" s="8">
        <f t="shared" si="26"/>
        <v>0.37981551817688552</v>
      </c>
      <c r="F149" s="5">
        <v>12</v>
      </c>
      <c r="G149" s="8">
        <f t="shared" si="27"/>
        <v>0.65111231687466087</v>
      </c>
      <c r="H149" s="5">
        <f t="shared" si="28"/>
        <v>133</v>
      </c>
      <c r="I149" s="8">
        <f t="shared" si="29"/>
        <v>7.216494845360824</v>
      </c>
    </row>
    <row r="150" spans="1:9" x14ac:dyDescent="0.3">
      <c r="A150" s="5" t="s">
        <v>17</v>
      </c>
      <c r="B150" s="5">
        <v>84</v>
      </c>
      <c r="C150" s="8">
        <f t="shared" si="25"/>
        <v>4.5577862181226259</v>
      </c>
      <c r="D150" s="5">
        <v>3</v>
      </c>
      <c r="E150" s="8">
        <f t="shared" si="26"/>
        <v>0.16277807921866522</v>
      </c>
      <c r="F150" s="5">
        <v>25</v>
      </c>
      <c r="G150" s="8">
        <f t="shared" si="27"/>
        <v>1.3564839934888768</v>
      </c>
      <c r="H150" s="5">
        <f t="shared" si="28"/>
        <v>112</v>
      </c>
      <c r="I150" s="8">
        <f t="shared" si="29"/>
        <v>6.0770482908301684</v>
      </c>
    </row>
    <row r="151" spans="1:9" x14ac:dyDescent="0.3">
      <c r="A151" s="5" t="s">
        <v>18</v>
      </c>
      <c r="B151" s="5">
        <v>88</v>
      </c>
      <c r="C151" s="8">
        <f t="shared" si="25"/>
        <v>4.7748236570808462</v>
      </c>
      <c r="D151" s="5">
        <v>1</v>
      </c>
      <c r="E151" s="8">
        <f t="shared" si="26"/>
        <v>5.4259359739555077E-2</v>
      </c>
      <c r="F151" s="5">
        <v>16</v>
      </c>
      <c r="G151" s="8">
        <f t="shared" si="27"/>
        <v>0.86814975583288123</v>
      </c>
      <c r="H151" s="5">
        <f t="shared" si="28"/>
        <v>105</v>
      </c>
      <c r="I151" s="8">
        <f t="shared" si="29"/>
        <v>5.6972327726532832</v>
      </c>
    </row>
    <row r="152" spans="1:9" x14ac:dyDescent="0.3">
      <c r="A152" s="5" t="s">
        <v>19</v>
      </c>
      <c r="B152" s="5">
        <v>112</v>
      </c>
      <c r="C152" s="8">
        <f t="shared" si="25"/>
        <v>6.0770482908301684</v>
      </c>
      <c r="D152" s="5">
        <v>3</v>
      </c>
      <c r="E152" s="8">
        <f t="shared" si="26"/>
        <v>0.16277807921866522</v>
      </c>
      <c r="F152" s="5">
        <v>11</v>
      </c>
      <c r="G152" s="8">
        <f t="shared" si="27"/>
        <v>0.59685295713510578</v>
      </c>
      <c r="H152" s="5">
        <f t="shared" si="28"/>
        <v>126</v>
      </c>
      <c r="I152" s="8">
        <f t="shared" si="29"/>
        <v>6.8366793271839397</v>
      </c>
    </row>
    <row r="153" spans="1:9" x14ac:dyDescent="0.3">
      <c r="A153" s="5" t="s">
        <v>20</v>
      </c>
      <c r="B153" s="5">
        <v>97</v>
      </c>
      <c r="C153" s="8">
        <f t="shared" si="25"/>
        <v>5.2631578947368416</v>
      </c>
      <c r="D153" s="5">
        <v>0</v>
      </c>
      <c r="E153" s="8">
        <f t="shared" si="26"/>
        <v>0</v>
      </c>
      <c r="F153" s="5">
        <v>30</v>
      </c>
      <c r="G153" s="8">
        <f t="shared" si="27"/>
        <v>1.6277807921866523</v>
      </c>
      <c r="H153" s="5">
        <f t="shared" si="28"/>
        <v>127</v>
      </c>
      <c r="I153" s="8">
        <f t="shared" si="29"/>
        <v>6.8909386869234934</v>
      </c>
    </row>
    <row r="154" spans="1:9" x14ac:dyDescent="0.3">
      <c r="A154" s="5" t="s">
        <v>21</v>
      </c>
      <c r="B154" s="5">
        <v>41</v>
      </c>
      <c r="C154" s="8">
        <f t="shared" si="25"/>
        <v>2.2246337493217578</v>
      </c>
      <c r="D154" s="5">
        <v>0</v>
      </c>
      <c r="E154" s="8">
        <f t="shared" si="26"/>
        <v>0</v>
      </c>
      <c r="F154" s="5">
        <v>10</v>
      </c>
      <c r="G154" s="8">
        <f t="shared" si="27"/>
        <v>0.54259359739555069</v>
      </c>
      <c r="H154" s="5">
        <f t="shared" si="28"/>
        <v>51</v>
      </c>
      <c r="I154" s="8">
        <f t="shared" si="29"/>
        <v>2.7672273467173087</v>
      </c>
    </row>
    <row r="155" spans="1:9" x14ac:dyDescent="0.3">
      <c r="A155" s="4" t="s">
        <v>27</v>
      </c>
      <c r="B155" s="4">
        <f>SUM(B136:B154)</f>
        <v>1498</v>
      </c>
      <c r="C155" s="1">
        <f t="shared" si="25"/>
        <v>81.280520889853506</v>
      </c>
      <c r="D155" s="4">
        <f>SUM(D136:D154)</f>
        <v>63</v>
      </c>
      <c r="E155" s="1">
        <f t="shared" si="26"/>
        <v>3.4183396635919698</v>
      </c>
      <c r="F155" s="4">
        <f>SUM(F136:F154)</f>
        <v>282</v>
      </c>
      <c r="G155" s="1">
        <f t="shared" si="27"/>
        <v>15.301139446554531</v>
      </c>
      <c r="H155" s="4">
        <f>SUM(H136:H154)</f>
        <v>1843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70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2</v>
      </c>
      <c r="C162" s="8">
        <f t="shared" ref="C162:C181" si="30">B162/$H$181*100</f>
        <v>0.15151515151515152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2</v>
      </c>
      <c r="I162" s="8">
        <f t="shared" ref="I162:I181" si="34">H162/$H$181*100</f>
        <v>0.15151515151515152</v>
      </c>
    </row>
    <row r="163" spans="1:9" x14ac:dyDescent="0.3">
      <c r="A163" s="5" t="s">
        <v>4</v>
      </c>
      <c r="B163" s="5">
        <v>16</v>
      </c>
      <c r="C163" s="8">
        <f t="shared" si="30"/>
        <v>1.2121212121212122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16</v>
      </c>
      <c r="I163" s="8">
        <f t="shared" si="34"/>
        <v>1.2121212121212122</v>
      </c>
    </row>
    <row r="164" spans="1:9" x14ac:dyDescent="0.3">
      <c r="A164" s="5" t="s">
        <v>5</v>
      </c>
      <c r="B164" s="5">
        <v>14</v>
      </c>
      <c r="C164" s="8">
        <f t="shared" si="30"/>
        <v>1.0606060606060608</v>
      </c>
      <c r="D164" s="5">
        <v>0</v>
      </c>
      <c r="E164" s="8">
        <f t="shared" si="31"/>
        <v>0</v>
      </c>
      <c r="F164" s="5">
        <v>3</v>
      </c>
      <c r="G164" s="8">
        <f t="shared" si="32"/>
        <v>0.22727272727272727</v>
      </c>
      <c r="H164" s="5">
        <f t="shared" si="33"/>
        <v>17</v>
      </c>
      <c r="I164" s="8">
        <f t="shared" si="34"/>
        <v>1.2878787878787878</v>
      </c>
    </row>
    <row r="165" spans="1:9" x14ac:dyDescent="0.3">
      <c r="A165" s="5" t="s">
        <v>6</v>
      </c>
      <c r="B165" s="5">
        <v>29</v>
      </c>
      <c r="C165" s="8">
        <f t="shared" si="30"/>
        <v>2.1969696969696968</v>
      </c>
      <c r="D165" s="5">
        <v>0</v>
      </c>
      <c r="E165" s="8">
        <f t="shared" si="31"/>
        <v>0</v>
      </c>
      <c r="F165" s="5">
        <v>2</v>
      </c>
      <c r="G165" s="8">
        <f t="shared" si="32"/>
        <v>0.15151515151515152</v>
      </c>
      <c r="H165" s="5">
        <f t="shared" si="33"/>
        <v>31</v>
      </c>
      <c r="I165" s="8">
        <f t="shared" si="34"/>
        <v>2.3484848484848482</v>
      </c>
    </row>
    <row r="166" spans="1:9" x14ac:dyDescent="0.3">
      <c r="A166" s="5" t="s">
        <v>7</v>
      </c>
      <c r="B166" s="5">
        <v>54</v>
      </c>
      <c r="C166" s="8">
        <f t="shared" si="30"/>
        <v>4.0909090909090908</v>
      </c>
      <c r="D166" s="5">
        <v>5</v>
      </c>
      <c r="E166" s="8">
        <f t="shared" si="31"/>
        <v>0.37878787878787878</v>
      </c>
      <c r="F166" s="5">
        <v>5</v>
      </c>
      <c r="G166" s="8">
        <f t="shared" si="32"/>
        <v>0.37878787878787878</v>
      </c>
      <c r="H166" s="5">
        <f t="shared" si="33"/>
        <v>64</v>
      </c>
      <c r="I166" s="8">
        <f t="shared" si="34"/>
        <v>4.8484848484848486</v>
      </c>
    </row>
    <row r="167" spans="1:9" x14ac:dyDescent="0.3">
      <c r="A167" s="5" t="s">
        <v>8</v>
      </c>
      <c r="B167" s="5">
        <v>59</v>
      </c>
      <c r="C167" s="8">
        <f t="shared" si="30"/>
        <v>4.4696969696969697</v>
      </c>
      <c r="D167" s="5">
        <v>0</v>
      </c>
      <c r="E167" s="8">
        <f t="shared" si="31"/>
        <v>0</v>
      </c>
      <c r="F167" s="5">
        <v>14</v>
      </c>
      <c r="G167" s="8">
        <f t="shared" si="32"/>
        <v>1.0606060606060608</v>
      </c>
      <c r="H167" s="5">
        <f t="shared" si="33"/>
        <v>73</v>
      </c>
      <c r="I167" s="8">
        <f t="shared" si="34"/>
        <v>5.5303030303030303</v>
      </c>
    </row>
    <row r="168" spans="1:9" x14ac:dyDescent="0.3">
      <c r="A168" s="5" t="s">
        <v>9</v>
      </c>
      <c r="B168" s="5">
        <v>52</v>
      </c>
      <c r="C168" s="8">
        <f t="shared" si="30"/>
        <v>3.939393939393939</v>
      </c>
      <c r="D168" s="5">
        <v>5</v>
      </c>
      <c r="E168" s="8">
        <f t="shared" si="31"/>
        <v>0.37878787878787878</v>
      </c>
      <c r="F168" s="5">
        <v>17</v>
      </c>
      <c r="G168" s="8">
        <f t="shared" si="32"/>
        <v>1.2878787878787878</v>
      </c>
      <c r="H168" s="5">
        <f t="shared" si="33"/>
        <v>74</v>
      </c>
      <c r="I168" s="8">
        <f t="shared" si="34"/>
        <v>5.6060606060606064</v>
      </c>
    </row>
    <row r="169" spans="1:9" x14ac:dyDescent="0.3">
      <c r="A169" s="5" t="s">
        <v>10</v>
      </c>
      <c r="B169" s="5">
        <v>34</v>
      </c>
      <c r="C169" s="8">
        <f t="shared" si="30"/>
        <v>2.5757575757575757</v>
      </c>
      <c r="D169" s="5">
        <v>5</v>
      </c>
      <c r="E169" s="8">
        <f t="shared" si="31"/>
        <v>0.37878787878787878</v>
      </c>
      <c r="F169" s="5">
        <v>12</v>
      </c>
      <c r="G169" s="8">
        <f t="shared" si="32"/>
        <v>0.90909090909090906</v>
      </c>
      <c r="H169" s="5">
        <f t="shared" si="33"/>
        <v>51</v>
      </c>
      <c r="I169" s="8">
        <f t="shared" si="34"/>
        <v>3.8636363636363633</v>
      </c>
    </row>
    <row r="170" spans="1:9" x14ac:dyDescent="0.3">
      <c r="A170" s="5" t="s">
        <v>11</v>
      </c>
      <c r="B170" s="5">
        <v>59</v>
      </c>
      <c r="C170" s="8">
        <f t="shared" si="30"/>
        <v>4.4696969696969697</v>
      </c>
      <c r="D170" s="5">
        <v>1</v>
      </c>
      <c r="E170" s="8">
        <f t="shared" si="31"/>
        <v>7.575757575757576E-2</v>
      </c>
      <c r="F170" s="5">
        <v>20</v>
      </c>
      <c r="G170" s="8">
        <f t="shared" si="32"/>
        <v>1.5151515151515151</v>
      </c>
      <c r="H170" s="5">
        <f t="shared" si="33"/>
        <v>80</v>
      </c>
      <c r="I170" s="8">
        <f t="shared" si="34"/>
        <v>6.0606060606060606</v>
      </c>
    </row>
    <row r="171" spans="1:9" x14ac:dyDescent="0.3">
      <c r="A171" s="5" t="s">
        <v>12</v>
      </c>
      <c r="B171" s="5">
        <v>71</v>
      </c>
      <c r="C171" s="8">
        <f t="shared" si="30"/>
        <v>5.3787878787878789</v>
      </c>
      <c r="D171" s="5">
        <v>10</v>
      </c>
      <c r="E171" s="8">
        <f t="shared" si="31"/>
        <v>0.75757575757575757</v>
      </c>
      <c r="F171" s="5">
        <v>14</v>
      </c>
      <c r="G171" s="8">
        <f t="shared" si="32"/>
        <v>1.0606060606060608</v>
      </c>
      <c r="H171" s="5">
        <f t="shared" si="33"/>
        <v>95</v>
      </c>
      <c r="I171" s="8">
        <f t="shared" si="34"/>
        <v>7.1969696969696972</v>
      </c>
    </row>
    <row r="172" spans="1:9" x14ac:dyDescent="0.3">
      <c r="A172" s="5" t="s">
        <v>13</v>
      </c>
      <c r="B172" s="5">
        <v>82</v>
      </c>
      <c r="C172" s="8">
        <f t="shared" si="30"/>
        <v>6.2121212121212119</v>
      </c>
      <c r="D172" s="5">
        <v>6</v>
      </c>
      <c r="E172" s="8">
        <f t="shared" si="31"/>
        <v>0.45454545454545453</v>
      </c>
      <c r="F172" s="5">
        <v>20</v>
      </c>
      <c r="G172" s="8">
        <f t="shared" si="32"/>
        <v>1.5151515151515151</v>
      </c>
      <c r="H172" s="5">
        <f t="shared" si="33"/>
        <v>108</v>
      </c>
      <c r="I172" s="8">
        <f t="shared" si="34"/>
        <v>8.1818181818181817</v>
      </c>
    </row>
    <row r="173" spans="1:9" x14ac:dyDescent="0.3">
      <c r="A173" s="5" t="s">
        <v>14</v>
      </c>
      <c r="B173" s="5">
        <v>113</v>
      </c>
      <c r="C173" s="8">
        <f t="shared" si="30"/>
        <v>8.5606060606060606</v>
      </c>
      <c r="D173" s="5">
        <v>5</v>
      </c>
      <c r="E173" s="8">
        <f t="shared" si="31"/>
        <v>0.37878787878787878</v>
      </c>
      <c r="F173" s="5">
        <v>21</v>
      </c>
      <c r="G173" s="8">
        <f t="shared" si="32"/>
        <v>1.5909090909090908</v>
      </c>
      <c r="H173" s="5">
        <f t="shared" si="33"/>
        <v>139</v>
      </c>
      <c r="I173" s="8">
        <f t="shared" si="34"/>
        <v>10.530303030303029</v>
      </c>
    </row>
    <row r="174" spans="1:9" x14ac:dyDescent="0.3">
      <c r="A174" s="5" t="s">
        <v>15</v>
      </c>
      <c r="B174" s="5">
        <v>66</v>
      </c>
      <c r="C174" s="8">
        <f t="shared" si="30"/>
        <v>5</v>
      </c>
      <c r="D174" s="5">
        <v>2</v>
      </c>
      <c r="E174" s="8">
        <f t="shared" si="31"/>
        <v>0.15151515151515152</v>
      </c>
      <c r="F174" s="5">
        <v>17</v>
      </c>
      <c r="G174" s="8">
        <f t="shared" si="32"/>
        <v>1.2878787878787878</v>
      </c>
      <c r="H174" s="5">
        <f t="shared" si="33"/>
        <v>85</v>
      </c>
      <c r="I174" s="8">
        <f t="shared" si="34"/>
        <v>6.4393939393939394</v>
      </c>
    </row>
    <row r="175" spans="1:9" x14ac:dyDescent="0.3">
      <c r="A175" s="5" t="s">
        <v>16</v>
      </c>
      <c r="B175" s="5">
        <v>96</v>
      </c>
      <c r="C175" s="8">
        <f t="shared" si="30"/>
        <v>7.2727272727272725</v>
      </c>
      <c r="D175" s="5">
        <v>0</v>
      </c>
      <c r="E175" s="8">
        <f t="shared" si="31"/>
        <v>0</v>
      </c>
      <c r="F175" s="5">
        <v>17</v>
      </c>
      <c r="G175" s="8">
        <f t="shared" si="32"/>
        <v>1.2878787878787878</v>
      </c>
      <c r="H175" s="5">
        <f t="shared" si="33"/>
        <v>113</v>
      </c>
      <c r="I175" s="8">
        <f t="shared" si="34"/>
        <v>8.5606060606060606</v>
      </c>
    </row>
    <row r="176" spans="1:9" x14ac:dyDescent="0.3">
      <c r="A176" s="5" t="s">
        <v>17</v>
      </c>
      <c r="B176" s="5">
        <v>79</v>
      </c>
      <c r="C176" s="8">
        <f t="shared" si="30"/>
        <v>5.9848484848484844</v>
      </c>
      <c r="D176" s="5">
        <v>1</v>
      </c>
      <c r="E176" s="8">
        <f t="shared" si="31"/>
        <v>7.575757575757576E-2</v>
      </c>
      <c r="F176" s="5">
        <v>15</v>
      </c>
      <c r="G176" s="8">
        <f t="shared" si="32"/>
        <v>1.1363636363636365</v>
      </c>
      <c r="H176" s="5">
        <f t="shared" si="33"/>
        <v>95</v>
      </c>
      <c r="I176" s="8">
        <f t="shared" si="34"/>
        <v>7.1969696969696972</v>
      </c>
    </row>
    <row r="177" spans="1:19" x14ac:dyDescent="0.3">
      <c r="A177" s="5" t="s">
        <v>18</v>
      </c>
      <c r="B177" s="5">
        <v>78</v>
      </c>
      <c r="C177" s="8">
        <f t="shared" si="30"/>
        <v>5.9090909090909092</v>
      </c>
      <c r="D177" s="5">
        <v>1</v>
      </c>
      <c r="E177" s="8">
        <f t="shared" si="31"/>
        <v>7.575757575757576E-2</v>
      </c>
      <c r="F177" s="5">
        <v>10</v>
      </c>
      <c r="G177" s="8">
        <f t="shared" si="32"/>
        <v>0.75757575757575757</v>
      </c>
      <c r="H177" s="5">
        <f t="shared" si="33"/>
        <v>89</v>
      </c>
      <c r="I177" s="8">
        <f t="shared" si="34"/>
        <v>6.7424242424242431</v>
      </c>
    </row>
    <row r="178" spans="1:19" x14ac:dyDescent="0.3">
      <c r="A178" s="5" t="s">
        <v>19</v>
      </c>
      <c r="B178" s="5">
        <v>80</v>
      </c>
      <c r="C178" s="8">
        <f t="shared" si="30"/>
        <v>6.0606060606060606</v>
      </c>
      <c r="D178" s="5">
        <v>0</v>
      </c>
      <c r="E178" s="8">
        <f t="shared" si="31"/>
        <v>0</v>
      </c>
      <c r="F178" s="5">
        <v>16</v>
      </c>
      <c r="G178" s="8">
        <f t="shared" si="32"/>
        <v>1.2121212121212122</v>
      </c>
      <c r="H178" s="5">
        <f t="shared" si="33"/>
        <v>96</v>
      </c>
      <c r="I178" s="8">
        <f t="shared" si="34"/>
        <v>7.2727272727272725</v>
      </c>
    </row>
    <row r="179" spans="1:19" x14ac:dyDescent="0.3">
      <c r="A179" s="5" t="s">
        <v>20</v>
      </c>
      <c r="B179" s="5">
        <v>64</v>
      </c>
      <c r="C179" s="8">
        <f t="shared" si="30"/>
        <v>4.8484848484848486</v>
      </c>
      <c r="D179" s="5">
        <v>0</v>
      </c>
      <c r="E179" s="8">
        <f t="shared" si="31"/>
        <v>0</v>
      </c>
      <c r="F179" s="5">
        <v>11</v>
      </c>
      <c r="G179" s="8">
        <f t="shared" si="32"/>
        <v>0.83333333333333337</v>
      </c>
      <c r="H179" s="5">
        <f t="shared" si="33"/>
        <v>75</v>
      </c>
      <c r="I179" s="8">
        <f t="shared" si="34"/>
        <v>5.6818181818181817</v>
      </c>
    </row>
    <row r="180" spans="1:19" x14ac:dyDescent="0.3">
      <c r="A180" s="5" t="s">
        <v>21</v>
      </c>
      <c r="B180" s="5">
        <v>13</v>
      </c>
      <c r="C180" s="8">
        <f t="shared" si="30"/>
        <v>0.98484848484848475</v>
      </c>
      <c r="D180" s="5">
        <v>0</v>
      </c>
      <c r="E180" s="8">
        <f t="shared" si="31"/>
        <v>0</v>
      </c>
      <c r="F180" s="5">
        <v>4</v>
      </c>
      <c r="G180" s="8">
        <f t="shared" si="32"/>
        <v>0.30303030303030304</v>
      </c>
      <c r="H180" s="5">
        <f t="shared" si="33"/>
        <v>17</v>
      </c>
      <c r="I180" s="8">
        <f t="shared" si="34"/>
        <v>1.2878787878787878</v>
      </c>
    </row>
    <row r="181" spans="1:19" x14ac:dyDescent="0.3">
      <c r="A181" s="4" t="s">
        <v>27</v>
      </c>
      <c r="B181" s="4">
        <f>SUM(B162:B180)</f>
        <v>1061</v>
      </c>
      <c r="C181" s="1">
        <f t="shared" si="30"/>
        <v>80.37878787878789</v>
      </c>
      <c r="D181" s="4">
        <f>SUM(D162:D180)</f>
        <v>41</v>
      </c>
      <c r="E181" s="1">
        <f t="shared" si="31"/>
        <v>3.106060606060606</v>
      </c>
      <c r="F181" s="4">
        <f>SUM(F162:F180)</f>
        <v>218</v>
      </c>
      <c r="G181" s="1">
        <f>F181/$H$155*100</f>
        <v>11.828540423223007</v>
      </c>
      <c r="H181" s="4">
        <f>SUM(H162:H180)</f>
        <v>1320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70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70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6</v>
      </c>
      <c r="C189" s="8">
        <f t="shared" ref="C189:C208" si="35">B189/$H$208*100</f>
        <v>4.0885860306643949E-2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6</v>
      </c>
      <c r="I189" s="8">
        <f>H189/$H$208*100</f>
        <v>4.0885860306643949E-2</v>
      </c>
      <c r="K189" s="5" t="s">
        <v>3</v>
      </c>
      <c r="L189" s="6">
        <f>B189/7</f>
        <v>0.8571428571428571</v>
      </c>
      <c r="M189" s="8">
        <f t="shared" ref="M189:M208" si="38">L189/$R$208*100</f>
        <v>4.6726697493307372E-2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0.8571428571428571</v>
      </c>
      <c r="S189" s="8">
        <f>R189/$R$208*100</f>
        <v>4.6726697493307372E-2</v>
      </c>
    </row>
    <row r="190" spans="1:19" x14ac:dyDescent="0.3">
      <c r="A190" s="5" t="s">
        <v>4</v>
      </c>
      <c r="B190" s="5">
        <f t="shared" ref="B190:D205" si="41">B7+B33+B59+B85+B111+B137+B163</f>
        <v>286</v>
      </c>
      <c r="C190" s="8">
        <f t="shared" si="35"/>
        <v>1.9488926746166952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11</v>
      </c>
      <c r="G190" s="8">
        <f t="shared" si="37"/>
        <v>7.4957410562180582E-2</v>
      </c>
      <c r="H190" s="5">
        <f t="shared" ref="H190:H207" si="43">B190+D190+F190</f>
        <v>297</v>
      </c>
      <c r="I190" s="8">
        <f t="shared" ref="I190:I208" si="44">H190/$H$208*100</f>
        <v>2.0238500851788759</v>
      </c>
      <c r="K190" s="5" t="s">
        <v>4</v>
      </c>
      <c r="L190" s="6">
        <f t="shared" ref="L190:R207" si="45">B190/7</f>
        <v>40.857142857142854</v>
      </c>
      <c r="M190" s="8">
        <f t="shared" si="38"/>
        <v>2.2273059138476512</v>
      </c>
      <c r="N190" s="6">
        <f t="shared" si="45"/>
        <v>0</v>
      </c>
      <c r="O190" s="8">
        <f t="shared" si="39"/>
        <v>0</v>
      </c>
      <c r="P190" s="6">
        <f t="shared" si="45"/>
        <v>1.5714285714285714</v>
      </c>
      <c r="Q190" s="8">
        <f t="shared" si="40"/>
        <v>8.5665612071063518E-2</v>
      </c>
      <c r="R190" s="6">
        <f t="shared" si="45"/>
        <v>42.428571428571431</v>
      </c>
      <c r="S190" s="8">
        <f t="shared" ref="S190:S208" si="46">R190/$R$208*100</f>
        <v>2.3129715259187154</v>
      </c>
    </row>
    <row r="191" spans="1:19" x14ac:dyDescent="0.3">
      <c r="A191" s="5" t="s">
        <v>5</v>
      </c>
      <c r="B191" s="5">
        <f t="shared" si="41"/>
        <v>565</v>
      </c>
      <c r="C191" s="8">
        <f t="shared" si="35"/>
        <v>3.8500851788756387</v>
      </c>
      <c r="D191" s="5">
        <f t="shared" si="41"/>
        <v>1</v>
      </c>
      <c r="E191" s="8">
        <f t="shared" si="36"/>
        <v>6.8143100511073246E-3</v>
      </c>
      <c r="F191" s="5">
        <f t="shared" si="42"/>
        <v>148</v>
      </c>
      <c r="G191" s="8">
        <f t="shared" si="37"/>
        <v>1.0085178875638841</v>
      </c>
      <c r="H191" s="5">
        <f t="shared" si="43"/>
        <v>714</v>
      </c>
      <c r="I191" s="8">
        <f t="shared" si="44"/>
        <v>4.8654173764906297</v>
      </c>
      <c r="K191" s="5" t="s">
        <v>5</v>
      </c>
      <c r="L191" s="6">
        <f t="shared" si="45"/>
        <v>80.714285714285708</v>
      </c>
      <c r="M191" s="8">
        <f t="shared" si="38"/>
        <v>4.4000973472864437</v>
      </c>
      <c r="N191" s="6">
        <f t="shared" si="45"/>
        <v>0.14285714285714285</v>
      </c>
      <c r="O191" s="8">
        <f t="shared" si="39"/>
        <v>7.7877829155512286E-3</v>
      </c>
      <c r="P191" s="6">
        <f t="shared" si="45"/>
        <v>21.142857142857142</v>
      </c>
      <c r="Q191" s="8">
        <f t="shared" si="40"/>
        <v>1.1525918715015819</v>
      </c>
      <c r="R191" s="6">
        <f t="shared" si="45"/>
        <v>102</v>
      </c>
      <c r="S191" s="8">
        <f t="shared" si="46"/>
        <v>5.5604770017035774</v>
      </c>
    </row>
    <row r="192" spans="1:19" x14ac:dyDescent="0.3">
      <c r="A192" s="5" t="s">
        <v>6</v>
      </c>
      <c r="B192" s="5">
        <f t="shared" si="41"/>
        <v>699</v>
      </c>
      <c r="C192" s="8">
        <f t="shared" si="35"/>
        <v>4.7632027257240201</v>
      </c>
      <c r="D192" s="5">
        <f t="shared" si="41"/>
        <v>18</v>
      </c>
      <c r="E192" s="8">
        <f t="shared" si="36"/>
        <v>0.12265758091993186</v>
      </c>
      <c r="F192" s="5">
        <f t="shared" si="42"/>
        <v>164</v>
      </c>
      <c r="G192" s="8">
        <f t="shared" si="37"/>
        <v>1.1175468483816013</v>
      </c>
      <c r="H192" s="5">
        <f t="shared" si="43"/>
        <v>881</v>
      </c>
      <c r="I192" s="8">
        <f t="shared" si="44"/>
        <v>6.0034071550255534</v>
      </c>
      <c r="K192" s="5" t="s">
        <v>6</v>
      </c>
      <c r="L192" s="6">
        <f t="shared" si="45"/>
        <v>99.857142857142861</v>
      </c>
      <c r="M192" s="8">
        <f t="shared" si="38"/>
        <v>5.4436602579703095</v>
      </c>
      <c r="N192" s="6">
        <f t="shared" si="45"/>
        <v>2.5714285714285716</v>
      </c>
      <c r="O192" s="8">
        <f t="shared" si="39"/>
        <v>0.14018009247992214</v>
      </c>
      <c r="P192" s="6">
        <f t="shared" si="45"/>
        <v>23.428571428571427</v>
      </c>
      <c r="Q192" s="8">
        <f t="shared" si="40"/>
        <v>1.2771963981504015</v>
      </c>
      <c r="R192" s="6">
        <f t="shared" si="45"/>
        <v>125.85714285714286</v>
      </c>
      <c r="S192" s="8">
        <f t="shared" si="46"/>
        <v>6.8610367486006325</v>
      </c>
    </row>
    <row r="193" spans="1:19" x14ac:dyDescent="0.3">
      <c r="A193" s="5" t="s">
        <v>7</v>
      </c>
      <c r="B193" s="5">
        <f t="shared" si="41"/>
        <v>553</v>
      </c>
      <c r="C193" s="8">
        <f t="shared" si="35"/>
        <v>3.7683134582623512</v>
      </c>
      <c r="D193" s="5">
        <f t="shared" si="41"/>
        <v>7</v>
      </c>
      <c r="E193" s="8">
        <f t="shared" si="36"/>
        <v>4.770017035775128E-2</v>
      </c>
      <c r="F193" s="5">
        <f t="shared" si="42"/>
        <v>53</v>
      </c>
      <c r="G193" s="8">
        <f t="shared" si="37"/>
        <v>0.36115843270868825</v>
      </c>
      <c r="H193" s="5">
        <f t="shared" si="43"/>
        <v>613</v>
      </c>
      <c r="I193" s="8">
        <f t="shared" si="44"/>
        <v>4.1771720613287906</v>
      </c>
      <c r="K193" s="5" t="s">
        <v>7</v>
      </c>
      <c r="L193" s="6">
        <f t="shared" si="45"/>
        <v>79</v>
      </c>
      <c r="M193" s="8">
        <f t="shared" si="38"/>
        <v>4.3066439522998294</v>
      </c>
      <c r="N193" s="6">
        <f t="shared" si="45"/>
        <v>1</v>
      </c>
      <c r="O193" s="8">
        <f t="shared" si="39"/>
        <v>5.4514480408858597E-2</v>
      </c>
      <c r="P193" s="6">
        <f t="shared" si="45"/>
        <v>7.5714285714285712</v>
      </c>
      <c r="Q193" s="8">
        <f t="shared" si="40"/>
        <v>0.41275249452421514</v>
      </c>
      <c r="R193" s="6">
        <f t="shared" si="45"/>
        <v>87.571428571428569</v>
      </c>
      <c r="S193" s="8">
        <f t="shared" si="46"/>
        <v>4.7739109272329037</v>
      </c>
    </row>
    <row r="194" spans="1:19" x14ac:dyDescent="0.3">
      <c r="A194" s="5" t="s">
        <v>8</v>
      </c>
      <c r="B194" s="5">
        <f t="shared" si="41"/>
        <v>465</v>
      </c>
      <c r="C194" s="8">
        <f t="shared" si="35"/>
        <v>3.1686541737649065</v>
      </c>
      <c r="D194" s="5">
        <f t="shared" si="41"/>
        <v>10</v>
      </c>
      <c r="E194" s="8">
        <f t="shared" si="36"/>
        <v>6.8143100511073251E-2</v>
      </c>
      <c r="F194" s="5">
        <f t="shared" si="42"/>
        <v>65</v>
      </c>
      <c r="G194" s="8">
        <f t="shared" si="37"/>
        <v>0.44293015332197616</v>
      </c>
      <c r="H194" s="5">
        <f t="shared" si="43"/>
        <v>540</v>
      </c>
      <c r="I194" s="8">
        <f t="shared" si="44"/>
        <v>3.6797274275979555</v>
      </c>
      <c r="K194" s="5" t="s">
        <v>8</v>
      </c>
      <c r="L194" s="6">
        <f t="shared" si="45"/>
        <v>66.428571428571431</v>
      </c>
      <c r="M194" s="8">
        <f t="shared" si="38"/>
        <v>3.6213190557313215</v>
      </c>
      <c r="N194" s="6">
        <f t="shared" si="45"/>
        <v>1.4285714285714286</v>
      </c>
      <c r="O194" s="8">
        <f t="shared" si="39"/>
        <v>7.7877829155512293E-2</v>
      </c>
      <c r="P194" s="6">
        <f t="shared" si="45"/>
        <v>9.2857142857142865</v>
      </c>
      <c r="Q194" s="8">
        <f t="shared" si="40"/>
        <v>0.5062058895108299</v>
      </c>
      <c r="R194" s="6">
        <f t="shared" si="45"/>
        <v>77.142857142857139</v>
      </c>
      <c r="S194" s="8">
        <f t="shared" si="46"/>
        <v>4.2054027743976627</v>
      </c>
    </row>
    <row r="195" spans="1:19" x14ac:dyDescent="0.3">
      <c r="A195" s="5" t="s">
        <v>9</v>
      </c>
      <c r="B195" s="5">
        <f t="shared" si="41"/>
        <v>489</v>
      </c>
      <c r="C195" s="8">
        <f t="shared" si="35"/>
        <v>3.332197614991482</v>
      </c>
      <c r="D195" s="5">
        <f t="shared" si="41"/>
        <v>12</v>
      </c>
      <c r="E195" s="8">
        <f t="shared" si="36"/>
        <v>8.1771720613287899E-2</v>
      </c>
      <c r="F195" s="5">
        <f t="shared" si="42"/>
        <v>80</v>
      </c>
      <c r="G195" s="8">
        <f t="shared" si="37"/>
        <v>0.54514480408858601</v>
      </c>
      <c r="H195" s="5">
        <f t="shared" si="43"/>
        <v>581</v>
      </c>
      <c r="I195" s="8">
        <f t="shared" si="44"/>
        <v>3.959114139693356</v>
      </c>
      <c r="K195" s="5" t="s">
        <v>9</v>
      </c>
      <c r="L195" s="6">
        <f t="shared" si="45"/>
        <v>69.857142857142861</v>
      </c>
      <c r="M195" s="8">
        <f t="shared" si="38"/>
        <v>3.8082258457045515</v>
      </c>
      <c r="N195" s="6">
        <f t="shared" si="45"/>
        <v>1.7142857142857142</v>
      </c>
      <c r="O195" s="8">
        <f t="shared" si="39"/>
        <v>9.3453394986614743E-2</v>
      </c>
      <c r="P195" s="6">
        <f t="shared" si="45"/>
        <v>11.428571428571429</v>
      </c>
      <c r="Q195" s="8">
        <f t="shared" si="40"/>
        <v>0.62302263324409834</v>
      </c>
      <c r="R195" s="6">
        <f t="shared" si="45"/>
        <v>83</v>
      </c>
      <c r="S195" s="8">
        <f t="shared" si="46"/>
        <v>4.524701873935264</v>
      </c>
    </row>
    <row r="196" spans="1:19" x14ac:dyDescent="0.3">
      <c r="A196" s="5" t="s">
        <v>10</v>
      </c>
      <c r="B196" s="5">
        <f t="shared" si="41"/>
        <v>574</v>
      </c>
      <c r="C196" s="8">
        <f t="shared" si="35"/>
        <v>3.9114139693356047</v>
      </c>
      <c r="D196" s="5">
        <f t="shared" si="41"/>
        <v>17</v>
      </c>
      <c r="E196" s="8">
        <f t="shared" si="36"/>
        <v>0.11584327086882452</v>
      </c>
      <c r="F196" s="5">
        <f t="shared" si="42"/>
        <v>88</v>
      </c>
      <c r="G196" s="8">
        <f t="shared" si="37"/>
        <v>0.59965928449744466</v>
      </c>
      <c r="H196" s="5">
        <f t="shared" si="43"/>
        <v>679</v>
      </c>
      <c r="I196" s="8">
        <f t="shared" si="44"/>
        <v>4.6269165247018744</v>
      </c>
      <c r="K196" s="5" t="s">
        <v>10</v>
      </c>
      <c r="L196" s="6">
        <f t="shared" si="45"/>
        <v>82</v>
      </c>
      <c r="M196" s="8">
        <f t="shared" si="38"/>
        <v>4.4701873935264054</v>
      </c>
      <c r="N196" s="6">
        <f t="shared" si="45"/>
        <v>2.4285714285714284</v>
      </c>
      <c r="O196" s="8">
        <f t="shared" si="39"/>
        <v>0.13239230956437087</v>
      </c>
      <c r="P196" s="6">
        <f t="shared" si="45"/>
        <v>12.571428571428571</v>
      </c>
      <c r="Q196" s="8">
        <f t="shared" si="40"/>
        <v>0.68532489656850815</v>
      </c>
      <c r="R196" s="6">
        <f t="shared" si="45"/>
        <v>97</v>
      </c>
      <c r="S196" s="8">
        <f t="shared" si="46"/>
        <v>5.2879045996592842</v>
      </c>
    </row>
    <row r="197" spans="1:19" x14ac:dyDescent="0.3">
      <c r="A197" s="5" t="s">
        <v>11</v>
      </c>
      <c r="B197" s="5">
        <f t="shared" si="41"/>
        <v>725</v>
      </c>
      <c r="C197" s="8">
        <f t="shared" si="35"/>
        <v>4.9403747870528107</v>
      </c>
      <c r="D197" s="5">
        <f t="shared" si="41"/>
        <v>15</v>
      </c>
      <c r="E197" s="8">
        <f t="shared" si="36"/>
        <v>0.10221465076660989</v>
      </c>
      <c r="F197" s="5">
        <f t="shared" si="42"/>
        <v>104</v>
      </c>
      <c r="G197" s="8">
        <f t="shared" si="37"/>
        <v>0.70868824531516184</v>
      </c>
      <c r="H197" s="5">
        <f t="shared" si="43"/>
        <v>844</v>
      </c>
      <c r="I197" s="8">
        <f t="shared" si="44"/>
        <v>5.7512776831345827</v>
      </c>
      <c r="K197" s="5" t="s">
        <v>11</v>
      </c>
      <c r="L197" s="6">
        <f t="shared" si="45"/>
        <v>103.57142857142857</v>
      </c>
      <c r="M197" s="8">
        <f t="shared" si="38"/>
        <v>5.6461426137746411</v>
      </c>
      <c r="N197" s="6">
        <f t="shared" si="45"/>
        <v>2.1428571428571428</v>
      </c>
      <c r="O197" s="8">
        <f t="shared" si="39"/>
        <v>0.11681674373326843</v>
      </c>
      <c r="P197" s="6">
        <f t="shared" si="45"/>
        <v>14.857142857142858</v>
      </c>
      <c r="Q197" s="8">
        <f t="shared" si="40"/>
        <v>0.80992942321732786</v>
      </c>
      <c r="R197" s="6">
        <f t="shared" si="45"/>
        <v>120.57142857142857</v>
      </c>
      <c r="S197" s="8">
        <f t="shared" si="46"/>
        <v>6.5728887807252372</v>
      </c>
    </row>
    <row r="198" spans="1:19" x14ac:dyDescent="0.3">
      <c r="A198" s="5" t="s">
        <v>12</v>
      </c>
      <c r="B198" s="5">
        <f t="shared" si="41"/>
        <v>729</v>
      </c>
      <c r="C198" s="8">
        <f t="shared" si="35"/>
        <v>4.9676320272572401</v>
      </c>
      <c r="D198" s="5">
        <f t="shared" si="41"/>
        <v>31</v>
      </c>
      <c r="E198" s="8">
        <f t="shared" si="36"/>
        <v>0.21124361158432708</v>
      </c>
      <c r="F198" s="5">
        <f t="shared" si="42"/>
        <v>111</v>
      </c>
      <c r="G198" s="8">
        <f t="shared" si="37"/>
        <v>0.75638841567291315</v>
      </c>
      <c r="H198" s="5">
        <f t="shared" si="43"/>
        <v>871</v>
      </c>
      <c r="I198" s="8">
        <f t="shared" si="44"/>
        <v>5.9352640545144801</v>
      </c>
      <c r="K198" s="5" t="s">
        <v>12</v>
      </c>
      <c r="L198" s="6">
        <f t="shared" si="45"/>
        <v>104.14285714285714</v>
      </c>
      <c r="M198" s="8">
        <f t="shared" si="38"/>
        <v>5.6772937454368453</v>
      </c>
      <c r="N198" s="6">
        <f t="shared" si="45"/>
        <v>4.4285714285714288</v>
      </c>
      <c r="O198" s="8">
        <f t="shared" si="39"/>
        <v>0.2414212703820881</v>
      </c>
      <c r="P198" s="6">
        <f t="shared" si="45"/>
        <v>15.857142857142858</v>
      </c>
      <c r="Q198" s="8">
        <f t="shared" si="40"/>
        <v>0.86444390362618651</v>
      </c>
      <c r="R198" s="6">
        <f t="shared" si="45"/>
        <v>124.42857142857143</v>
      </c>
      <c r="S198" s="8">
        <f t="shared" si="46"/>
        <v>6.7831589194451203</v>
      </c>
    </row>
    <row r="199" spans="1:19" x14ac:dyDescent="0.3">
      <c r="A199" s="5" t="s">
        <v>13</v>
      </c>
      <c r="B199" s="5">
        <f t="shared" si="41"/>
        <v>844</v>
      </c>
      <c r="C199" s="8">
        <f t="shared" si="35"/>
        <v>5.7512776831345827</v>
      </c>
      <c r="D199" s="5">
        <f t="shared" si="41"/>
        <v>64</v>
      </c>
      <c r="E199" s="8">
        <f t="shared" si="36"/>
        <v>0.43611584327086877</v>
      </c>
      <c r="F199" s="5">
        <f t="shared" si="42"/>
        <v>123</v>
      </c>
      <c r="G199" s="8">
        <f t="shared" si="37"/>
        <v>0.83816013628620101</v>
      </c>
      <c r="H199" s="5">
        <f t="shared" si="43"/>
        <v>1031</v>
      </c>
      <c r="I199" s="8">
        <f t="shared" si="44"/>
        <v>7.025553662691653</v>
      </c>
      <c r="K199" s="5" t="s">
        <v>13</v>
      </c>
      <c r="L199" s="6">
        <f t="shared" si="45"/>
        <v>120.57142857142857</v>
      </c>
      <c r="M199" s="8">
        <f t="shared" si="38"/>
        <v>6.5728887807252372</v>
      </c>
      <c r="N199" s="6">
        <f t="shared" si="45"/>
        <v>9.1428571428571423</v>
      </c>
      <c r="O199" s="8">
        <f t="shared" si="39"/>
        <v>0.49841810659527863</v>
      </c>
      <c r="P199" s="6">
        <f t="shared" si="45"/>
        <v>17.571428571428573</v>
      </c>
      <c r="Q199" s="8">
        <f t="shared" si="40"/>
        <v>0.95789729861280126</v>
      </c>
      <c r="R199" s="6">
        <f t="shared" si="45"/>
        <v>147.28571428571428</v>
      </c>
      <c r="S199" s="8">
        <f t="shared" si="46"/>
        <v>8.0292041859333168</v>
      </c>
    </row>
    <row r="200" spans="1:19" x14ac:dyDescent="0.3">
      <c r="A200" s="5" t="s">
        <v>14</v>
      </c>
      <c r="B200" s="5">
        <f t="shared" si="41"/>
        <v>867</v>
      </c>
      <c r="C200" s="8">
        <f t="shared" si="35"/>
        <v>5.9080068143100508</v>
      </c>
      <c r="D200" s="5">
        <f t="shared" si="41"/>
        <v>36</v>
      </c>
      <c r="E200" s="8">
        <f t="shared" si="36"/>
        <v>0.24531516183986371</v>
      </c>
      <c r="F200" s="5">
        <f t="shared" si="42"/>
        <v>167</v>
      </c>
      <c r="G200" s="8">
        <f t="shared" si="37"/>
        <v>1.1379897785349233</v>
      </c>
      <c r="H200" s="5">
        <f t="shared" si="43"/>
        <v>1070</v>
      </c>
      <c r="I200" s="8">
        <f t="shared" si="44"/>
        <v>7.2913117546848385</v>
      </c>
      <c r="K200" s="5" t="s">
        <v>14</v>
      </c>
      <c r="L200" s="6">
        <f t="shared" si="45"/>
        <v>123.85714285714286</v>
      </c>
      <c r="M200" s="8">
        <f t="shared" si="38"/>
        <v>6.7520077877829152</v>
      </c>
      <c r="N200" s="6">
        <f t="shared" si="45"/>
        <v>5.1428571428571432</v>
      </c>
      <c r="O200" s="8">
        <f t="shared" si="39"/>
        <v>0.28036018495984427</v>
      </c>
      <c r="P200" s="6">
        <f t="shared" si="45"/>
        <v>23.857142857142858</v>
      </c>
      <c r="Q200" s="8">
        <f t="shared" si="40"/>
        <v>1.3005597468970553</v>
      </c>
      <c r="R200" s="6">
        <f t="shared" si="45"/>
        <v>152.85714285714286</v>
      </c>
      <c r="S200" s="8">
        <f t="shared" si="46"/>
        <v>8.3329277196398159</v>
      </c>
    </row>
    <row r="201" spans="1:19" x14ac:dyDescent="0.3">
      <c r="A201" s="5" t="s">
        <v>15</v>
      </c>
      <c r="B201" s="5">
        <f t="shared" si="41"/>
        <v>1083</v>
      </c>
      <c r="C201" s="8">
        <f t="shared" si="35"/>
        <v>7.3798977853492334</v>
      </c>
      <c r="D201" s="5">
        <f t="shared" si="41"/>
        <v>39</v>
      </c>
      <c r="E201" s="8">
        <f t="shared" si="36"/>
        <v>0.26575809199318567</v>
      </c>
      <c r="F201" s="5">
        <f t="shared" si="42"/>
        <v>201</v>
      </c>
      <c r="G201" s="8">
        <f t="shared" si="37"/>
        <v>1.3696763202725724</v>
      </c>
      <c r="H201" s="5">
        <f t="shared" si="43"/>
        <v>1323</v>
      </c>
      <c r="I201" s="8">
        <f t="shared" si="44"/>
        <v>9.0153321976149918</v>
      </c>
      <c r="K201" s="5" t="s">
        <v>15</v>
      </c>
      <c r="L201" s="6">
        <f t="shared" si="45"/>
        <v>154.71428571428572</v>
      </c>
      <c r="M201" s="8">
        <f t="shared" si="38"/>
        <v>8.4341688975419817</v>
      </c>
      <c r="N201" s="6">
        <f t="shared" si="45"/>
        <v>5.5714285714285712</v>
      </c>
      <c r="O201" s="8">
        <f t="shared" si="39"/>
        <v>0.30372353370649796</v>
      </c>
      <c r="P201" s="6">
        <f t="shared" si="45"/>
        <v>28.714285714285715</v>
      </c>
      <c r="Q201" s="8">
        <f t="shared" si="40"/>
        <v>1.5653443660257969</v>
      </c>
      <c r="R201" s="6">
        <f t="shared" si="45"/>
        <v>189</v>
      </c>
      <c r="S201" s="8">
        <f t="shared" si="46"/>
        <v>10.303236797274277</v>
      </c>
    </row>
    <row r="202" spans="1:19" x14ac:dyDescent="0.3">
      <c r="A202" s="5" t="s">
        <v>16</v>
      </c>
      <c r="B202" s="5">
        <f t="shared" si="41"/>
        <v>1197</v>
      </c>
      <c r="C202" s="8">
        <f t="shared" si="35"/>
        <v>8.156729131175469</v>
      </c>
      <c r="D202" s="5">
        <f t="shared" si="41"/>
        <v>29</v>
      </c>
      <c r="E202" s="8">
        <f t="shared" si="36"/>
        <v>0.19761499148211242</v>
      </c>
      <c r="F202" s="5">
        <f t="shared" si="42"/>
        <v>198</v>
      </c>
      <c r="G202" s="8">
        <f t="shared" si="37"/>
        <v>1.3492333901192506</v>
      </c>
      <c r="H202" s="5">
        <f t="shared" si="43"/>
        <v>1424</v>
      </c>
      <c r="I202" s="8">
        <f t="shared" si="44"/>
        <v>9.7035775127768318</v>
      </c>
      <c r="K202" s="5" t="s">
        <v>16</v>
      </c>
      <c r="L202" s="6">
        <f t="shared" si="45"/>
        <v>171</v>
      </c>
      <c r="M202" s="8">
        <f t="shared" si="38"/>
        <v>9.3219761499148213</v>
      </c>
      <c r="N202" s="6">
        <f t="shared" si="45"/>
        <v>4.1428571428571432</v>
      </c>
      <c r="O202" s="8">
        <f t="shared" si="39"/>
        <v>0.22584570455098565</v>
      </c>
      <c r="P202" s="6">
        <f t="shared" si="45"/>
        <v>28.285714285714285</v>
      </c>
      <c r="Q202" s="8">
        <f t="shared" si="40"/>
        <v>1.5419810172791433</v>
      </c>
      <c r="R202" s="6">
        <f t="shared" si="45"/>
        <v>203.42857142857142</v>
      </c>
      <c r="S202" s="8">
        <f t="shared" si="46"/>
        <v>11.089802871744951</v>
      </c>
    </row>
    <row r="203" spans="1:19" x14ac:dyDescent="0.3">
      <c r="A203" s="5" t="s">
        <v>17</v>
      </c>
      <c r="B203" s="5">
        <f t="shared" si="41"/>
        <v>766</v>
      </c>
      <c r="C203" s="8">
        <f t="shared" si="35"/>
        <v>5.2197614991482117</v>
      </c>
      <c r="D203" s="5">
        <f t="shared" si="41"/>
        <v>14</v>
      </c>
      <c r="E203" s="8">
        <f t="shared" si="36"/>
        <v>9.540034071550256E-2</v>
      </c>
      <c r="F203" s="5">
        <f t="shared" si="42"/>
        <v>130</v>
      </c>
      <c r="G203" s="8">
        <f t="shared" si="37"/>
        <v>0.88586030664395232</v>
      </c>
      <c r="H203" s="5">
        <f t="shared" si="43"/>
        <v>910</v>
      </c>
      <c r="I203" s="8">
        <f t="shared" si="44"/>
        <v>6.2010221465076665</v>
      </c>
      <c r="K203" s="5" t="s">
        <v>17</v>
      </c>
      <c r="L203" s="6">
        <f t="shared" si="45"/>
        <v>109.42857142857143</v>
      </c>
      <c r="M203" s="8">
        <f t="shared" si="38"/>
        <v>5.9654417133122415</v>
      </c>
      <c r="N203" s="6">
        <f t="shared" si="45"/>
        <v>2</v>
      </c>
      <c r="O203" s="8">
        <f t="shared" si="39"/>
        <v>0.10902896081771719</v>
      </c>
      <c r="P203" s="6">
        <f t="shared" si="45"/>
        <v>18.571428571428573</v>
      </c>
      <c r="Q203" s="8">
        <f t="shared" si="40"/>
        <v>1.0124117790216598</v>
      </c>
      <c r="R203" s="6">
        <f t="shared" si="45"/>
        <v>130</v>
      </c>
      <c r="S203" s="8">
        <f t="shared" si="46"/>
        <v>7.0868824531516186</v>
      </c>
    </row>
    <row r="204" spans="1:19" x14ac:dyDescent="0.3">
      <c r="A204" s="5" t="s">
        <v>18</v>
      </c>
      <c r="B204" s="5">
        <f t="shared" si="41"/>
        <v>682</v>
      </c>
      <c r="C204" s="8">
        <f t="shared" si="35"/>
        <v>4.647359454855196</v>
      </c>
      <c r="D204" s="5">
        <f t="shared" si="41"/>
        <v>7</v>
      </c>
      <c r="E204" s="8">
        <f t="shared" si="36"/>
        <v>4.770017035775128E-2</v>
      </c>
      <c r="F204" s="5">
        <f t="shared" si="42"/>
        <v>96</v>
      </c>
      <c r="G204" s="8">
        <f t="shared" si="37"/>
        <v>0.65417376490630319</v>
      </c>
      <c r="H204" s="5">
        <f t="shared" si="43"/>
        <v>785</v>
      </c>
      <c r="I204" s="8">
        <f t="shared" si="44"/>
        <v>5.3492333901192506</v>
      </c>
      <c r="K204" s="5" t="s">
        <v>18</v>
      </c>
      <c r="L204" s="6">
        <f t="shared" si="45"/>
        <v>97.428571428571431</v>
      </c>
      <c r="M204" s="8">
        <f t="shared" si="38"/>
        <v>5.3112679484059386</v>
      </c>
      <c r="N204" s="6">
        <f t="shared" si="45"/>
        <v>1</v>
      </c>
      <c r="O204" s="8">
        <f t="shared" si="39"/>
        <v>5.4514480408858597E-2</v>
      </c>
      <c r="P204" s="6">
        <f t="shared" si="45"/>
        <v>13.714285714285714</v>
      </c>
      <c r="Q204" s="8">
        <f t="shared" si="40"/>
        <v>0.74762715989291795</v>
      </c>
      <c r="R204" s="6">
        <f t="shared" si="45"/>
        <v>112.14285714285714</v>
      </c>
      <c r="S204" s="8">
        <f t="shared" si="46"/>
        <v>6.1134095887077144</v>
      </c>
    </row>
    <row r="205" spans="1:19" x14ac:dyDescent="0.3">
      <c r="A205" s="5" t="s">
        <v>19</v>
      </c>
      <c r="B205" s="5">
        <f t="shared" si="41"/>
        <v>794</v>
      </c>
      <c r="C205" s="8">
        <f t="shared" si="35"/>
        <v>5.4105621805792161</v>
      </c>
      <c r="D205" s="5">
        <f t="shared" si="41"/>
        <v>7</v>
      </c>
      <c r="E205" s="8">
        <f t="shared" si="36"/>
        <v>4.770017035775128E-2</v>
      </c>
      <c r="F205" s="5">
        <f t="shared" si="42"/>
        <v>103</v>
      </c>
      <c r="G205" s="8">
        <f t="shared" si="37"/>
        <v>0.7018739352640545</v>
      </c>
      <c r="H205" s="5">
        <f t="shared" si="43"/>
        <v>904</v>
      </c>
      <c r="I205" s="8">
        <f t="shared" si="44"/>
        <v>6.1601362862010216</v>
      </c>
      <c r="K205" s="5" t="s">
        <v>19</v>
      </c>
      <c r="L205" s="6">
        <f t="shared" si="45"/>
        <v>113.42857142857143</v>
      </c>
      <c r="M205" s="8">
        <f t="shared" si="38"/>
        <v>6.1834996349476761</v>
      </c>
      <c r="N205" s="6">
        <f t="shared" si="45"/>
        <v>1</v>
      </c>
      <c r="O205" s="8">
        <f t="shared" si="39"/>
        <v>5.4514480408858597E-2</v>
      </c>
      <c r="P205" s="6">
        <f t="shared" si="45"/>
        <v>14.714285714285714</v>
      </c>
      <c r="Q205" s="8">
        <f t="shared" si="40"/>
        <v>0.80214164030177648</v>
      </c>
      <c r="R205" s="6">
        <f t="shared" si="45"/>
        <v>129.14285714285714</v>
      </c>
      <c r="S205" s="8">
        <f t="shared" si="46"/>
        <v>7.0401557556583105</v>
      </c>
    </row>
    <row r="206" spans="1:19" x14ac:dyDescent="0.3">
      <c r="A206" s="5" t="s">
        <v>20</v>
      </c>
      <c r="B206" s="5">
        <f t="shared" ref="B206:D207" si="47">B23+B49+B75+B101+B127+B153+B179</f>
        <v>772</v>
      </c>
      <c r="C206" s="8">
        <f t="shared" si="35"/>
        <v>5.2606473594548548</v>
      </c>
      <c r="D206" s="5">
        <f t="shared" si="47"/>
        <v>1</v>
      </c>
      <c r="E206" s="8">
        <f t="shared" si="36"/>
        <v>6.8143100511073246E-3</v>
      </c>
      <c r="F206" s="5">
        <f t="shared" si="42"/>
        <v>142</v>
      </c>
      <c r="G206" s="8">
        <f t="shared" si="37"/>
        <v>0.96763202725724029</v>
      </c>
      <c r="H206" s="5">
        <f t="shared" si="43"/>
        <v>915</v>
      </c>
      <c r="I206" s="8">
        <f t="shared" si="44"/>
        <v>6.2350936967632027</v>
      </c>
      <c r="K206" s="5" t="s">
        <v>20</v>
      </c>
      <c r="L206" s="6">
        <f t="shared" si="45"/>
        <v>110.28571428571429</v>
      </c>
      <c r="M206" s="8">
        <f t="shared" si="38"/>
        <v>6.0121684108055486</v>
      </c>
      <c r="N206" s="6">
        <f t="shared" si="45"/>
        <v>0.14285714285714285</v>
      </c>
      <c r="O206" s="8">
        <f t="shared" si="39"/>
        <v>7.7877829155512286E-3</v>
      </c>
      <c r="P206" s="6">
        <f t="shared" si="45"/>
        <v>20.285714285714285</v>
      </c>
      <c r="Q206" s="8">
        <f t="shared" si="40"/>
        <v>1.1058651740082743</v>
      </c>
      <c r="R206" s="6">
        <f t="shared" si="45"/>
        <v>130.71428571428572</v>
      </c>
      <c r="S206" s="8">
        <f t="shared" si="46"/>
        <v>7.1258213677293751</v>
      </c>
    </row>
    <row r="207" spans="1:19" x14ac:dyDescent="0.3">
      <c r="A207" s="5" t="s">
        <v>21</v>
      </c>
      <c r="B207" s="5">
        <f t="shared" si="47"/>
        <v>259</v>
      </c>
      <c r="C207" s="8">
        <f t="shared" si="35"/>
        <v>1.7649063032367973</v>
      </c>
      <c r="D207" s="5">
        <f t="shared" si="47"/>
        <v>2</v>
      </c>
      <c r="E207" s="8">
        <f t="shared" si="36"/>
        <v>1.3628620102214649E-2</v>
      </c>
      <c r="F207" s="5">
        <f t="shared" si="42"/>
        <v>26</v>
      </c>
      <c r="G207" s="8">
        <f t="shared" si="37"/>
        <v>0.17717206132879046</v>
      </c>
      <c r="H207" s="5">
        <f t="shared" si="43"/>
        <v>287</v>
      </c>
      <c r="I207" s="8">
        <f t="shared" si="44"/>
        <v>1.9557069846678024</v>
      </c>
      <c r="K207" s="5" t="s">
        <v>21</v>
      </c>
      <c r="L207" s="6">
        <f t="shared" si="45"/>
        <v>37</v>
      </c>
      <c r="M207" s="8">
        <f t="shared" si="38"/>
        <v>2.0170357751277681</v>
      </c>
      <c r="N207" s="6">
        <f t="shared" si="45"/>
        <v>0.2857142857142857</v>
      </c>
      <c r="O207" s="8">
        <f t="shared" si="39"/>
        <v>1.5575565831102457E-2</v>
      </c>
      <c r="P207" s="6">
        <f t="shared" si="45"/>
        <v>3.7142857142857144</v>
      </c>
      <c r="Q207" s="8">
        <f t="shared" si="40"/>
        <v>0.20248235580433196</v>
      </c>
      <c r="R207" s="6">
        <f t="shared" si="45"/>
        <v>41</v>
      </c>
      <c r="S207" s="8">
        <f t="shared" si="46"/>
        <v>2.2350936967632027</v>
      </c>
    </row>
    <row r="208" spans="1:19" ht="33" x14ac:dyDescent="0.3">
      <c r="A208" s="4" t="s">
        <v>27</v>
      </c>
      <c r="B208" s="4">
        <f>SUM(B189:B207)</f>
        <v>12355</v>
      </c>
      <c r="C208" s="1">
        <f t="shared" si="35"/>
        <v>84.190800681431014</v>
      </c>
      <c r="D208" s="4">
        <f>SUM(D189:D207)</f>
        <v>310</v>
      </c>
      <c r="E208" s="1">
        <f t="shared" si="36"/>
        <v>2.1124361158432707</v>
      </c>
      <c r="F208" s="4">
        <f>SUM(F189:F207)</f>
        <v>2010</v>
      </c>
      <c r="G208" s="1">
        <f t="shared" si="37"/>
        <v>13.696763202725723</v>
      </c>
      <c r="H208" s="4">
        <f>SUM(H189:H207)</f>
        <v>14675</v>
      </c>
      <c r="I208" s="1">
        <f t="shared" si="44"/>
        <v>100</v>
      </c>
      <c r="K208" s="4" t="s">
        <v>27</v>
      </c>
      <c r="L208" s="7">
        <f>B208/8</f>
        <v>1544.375</v>
      </c>
      <c r="M208" s="1">
        <f t="shared" si="38"/>
        <v>84.190800681431014</v>
      </c>
      <c r="N208" s="7">
        <f>D208/8</f>
        <v>38.75</v>
      </c>
      <c r="O208" s="1">
        <f t="shared" si="39"/>
        <v>2.1124361158432707</v>
      </c>
      <c r="P208" s="7">
        <f>F208/8</f>
        <v>251.25</v>
      </c>
      <c r="Q208" s="1">
        <f t="shared" si="40"/>
        <v>13.696763202725723</v>
      </c>
      <c r="R208" s="7">
        <f>H208/8</f>
        <v>1834.375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70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70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4</v>
      </c>
      <c r="C215" s="8">
        <f t="shared" ref="C215:C234" si="48">B215/$H$234*100</f>
        <v>3.4746351633078529E-2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4</v>
      </c>
      <c r="I215" s="8">
        <f>H215/$H$234*100</f>
        <v>3.4746351633078529E-2</v>
      </c>
      <c r="K215" s="5" t="s">
        <v>3</v>
      </c>
      <c r="L215" s="6">
        <f>B215/5</f>
        <v>0.8</v>
      </c>
      <c r="M215" s="8">
        <f t="shared" ref="M215:M234" si="51">L215/$R$234*100</f>
        <v>4.1695621959694229E-2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0.8</v>
      </c>
      <c r="S215" s="8">
        <f>R215/$R$234*100</f>
        <v>4.1695621959694229E-2</v>
      </c>
    </row>
    <row r="216" spans="1:19" x14ac:dyDescent="0.3">
      <c r="A216" s="5" t="s">
        <v>4</v>
      </c>
      <c r="B216" s="5">
        <f t="shared" ref="B216:D231" si="54">B7+B33+B59+B85+B111</f>
        <v>228</v>
      </c>
      <c r="C216" s="8">
        <f t="shared" si="48"/>
        <v>1.9805420430854759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9</v>
      </c>
      <c r="G216" s="8">
        <f t="shared" si="50"/>
        <v>7.8179291174426693E-2</v>
      </c>
      <c r="H216" s="5">
        <f t="shared" ref="H216:H233" si="56">B216+D216+F216</f>
        <v>237</v>
      </c>
      <c r="I216" s="8">
        <f t="shared" ref="I216:I234" si="57">H216/$H$234*100</f>
        <v>2.0587213342599027</v>
      </c>
      <c r="K216" s="5" t="s">
        <v>4</v>
      </c>
      <c r="L216" s="6">
        <f t="shared" ref="L216:R233" si="58">B216/5</f>
        <v>45.6</v>
      </c>
      <c r="M216" s="8">
        <f t="shared" si="51"/>
        <v>2.3766504517025711</v>
      </c>
      <c r="N216" s="6">
        <f t="shared" si="58"/>
        <v>0</v>
      </c>
      <c r="O216" s="8">
        <f t="shared" si="52"/>
        <v>0</v>
      </c>
      <c r="P216" s="6">
        <f t="shared" si="58"/>
        <v>1.8</v>
      </c>
      <c r="Q216" s="8">
        <f t="shared" si="53"/>
        <v>9.3815149409312015E-2</v>
      </c>
      <c r="R216" s="6">
        <f t="shared" si="58"/>
        <v>47.4</v>
      </c>
      <c r="S216" s="8">
        <f t="shared" ref="S216:S234" si="59">R216/$R$234*100</f>
        <v>2.4704656011118828</v>
      </c>
    </row>
    <row r="217" spans="1:19" x14ac:dyDescent="0.3">
      <c r="A217" s="5" t="s">
        <v>5</v>
      </c>
      <c r="B217" s="5">
        <f t="shared" si="54"/>
        <v>504</v>
      </c>
      <c r="C217" s="8">
        <f t="shared" si="48"/>
        <v>4.378040305767894</v>
      </c>
      <c r="D217" s="5">
        <f t="shared" si="54"/>
        <v>1</v>
      </c>
      <c r="E217" s="8">
        <f t="shared" si="49"/>
        <v>8.6865879082696322E-3</v>
      </c>
      <c r="F217" s="5">
        <f t="shared" si="55"/>
        <v>145</v>
      </c>
      <c r="G217" s="8">
        <f t="shared" si="50"/>
        <v>1.2595552466990967</v>
      </c>
      <c r="H217" s="5">
        <f t="shared" si="56"/>
        <v>650</v>
      </c>
      <c r="I217" s="8">
        <f t="shared" si="57"/>
        <v>5.6462821403752601</v>
      </c>
      <c r="K217" s="5" t="s">
        <v>5</v>
      </c>
      <c r="L217" s="6">
        <f t="shared" si="58"/>
        <v>100.8</v>
      </c>
      <c r="M217" s="8">
        <f t="shared" si="51"/>
        <v>5.2536483669214729</v>
      </c>
      <c r="N217" s="6">
        <f t="shared" si="58"/>
        <v>0.2</v>
      </c>
      <c r="O217" s="8">
        <f t="shared" si="52"/>
        <v>1.0423905489923557E-2</v>
      </c>
      <c r="P217" s="6">
        <f t="shared" si="58"/>
        <v>29</v>
      </c>
      <c r="Q217" s="8">
        <f t="shared" si="53"/>
        <v>1.5114662960389158</v>
      </c>
      <c r="R217" s="6">
        <f t="shared" si="58"/>
        <v>130</v>
      </c>
      <c r="S217" s="8">
        <f t="shared" si="59"/>
        <v>6.7755385684503118</v>
      </c>
    </row>
    <row r="218" spans="1:19" x14ac:dyDescent="0.3">
      <c r="A218" s="5" t="s">
        <v>6</v>
      </c>
      <c r="B218" s="5">
        <f t="shared" si="54"/>
        <v>595</v>
      </c>
      <c r="C218" s="8">
        <f t="shared" si="48"/>
        <v>5.1685198054204307</v>
      </c>
      <c r="D218" s="5">
        <f t="shared" si="54"/>
        <v>18</v>
      </c>
      <c r="E218" s="8">
        <f t="shared" si="49"/>
        <v>0.15635858234885339</v>
      </c>
      <c r="F218" s="5">
        <f t="shared" si="55"/>
        <v>156</v>
      </c>
      <c r="G218" s="8">
        <f t="shared" si="50"/>
        <v>1.3551077136900627</v>
      </c>
      <c r="H218" s="5">
        <f t="shared" si="56"/>
        <v>769</v>
      </c>
      <c r="I218" s="8">
        <f t="shared" si="57"/>
        <v>6.6799861014593471</v>
      </c>
      <c r="K218" s="5" t="s">
        <v>6</v>
      </c>
      <c r="L218" s="6">
        <f t="shared" si="58"/>
        <v>119</v>
      </c>
      <c r="M218" s="8">
        <f t="shared" si="51"/>
        <v>6.2022237665045168</v>
      </c>
      <c r="N218" s="6">
        <f t="shared" si="58"/>
        <v>3.6</v>
      </c>
      <c r="O218" s="8">
        <f t="shared" si="52"/>
        <v>0.18763029881862403</v>
      </c>
      <c r="P218" s="6">
        <f t="shared" si="58"/>
        <v>31.2</v>
      </c>
      <c r="Q218" s="8">
        <f t="shared" si="53"/>
        <v>1.6261292564280752</v>
      </c>
      <c r="R218" s="6">
        <f t="shared" si="58"/>
        <v>153.80000000000001</v>
      </c>
      <c r="S218" s="8">
        <f t="shared" si="59"/>
        <v>8.0159833217512162</v>
      </c>
    </row>
    <row r="219" spans="1:19" x14ac:dyDescent="0.3">
      <c r="A219" s="5" t="s">
        <v>7</v>
      </c>
      <c r="B219" s="5">
        <f t="shared" si="54"/>
        <v>420</v>
      </c>
      <c r="C219" s="8">
        <f t="shared" si="48"/>
        <v>3.648366921473245</v>
      </c>
      <c r="D219" s="5">
        <f t="shared" si="54"/>
        <v>0</v>
      </c>
      <c r="E219" s="8">
        <f t="shared" si="49"/>
        <v>0</v>
      </c>
      <c r="F219" s="5">
        <f t="shared" si="55"/>
        <v>38</v>
      </c>
      <c r="G219" s="8">
        <f t="shared" si="50"/>
        <v>0.33009034051424602</v>
      </c>
      <c r="H219" s="5">
        <f t="shared" si="56"/>
        <v>458</v>
      </c>
      <c r="I219" s="8">
        <f t="shared" si="57"/>
        <v>3.9784572619874914</v>
      </c>
      <c r="K219" s="5" t="s">
        <v>7</v>
      </c>
      <c r="L219" s="6">
        <f t="shared" si="58"/>
        <v>84</v>
      </c>
      <c r="M219" s="8">
        <f t="shared" si="51"/>
        <v>4.378040305767894</v>
      </c>
      <c r="N219" s="6">
        <f t="shared" si="58"/>
        <v>0</v>
      </c>
      <c r="O219" s="8">
        <f t="shared" si="52"/>
        <v>0</v>
      </c>
      <c r="P219" s="6">
        <f t="shared" si="58"/>
        <v>7.6</v>
      </c>
      <c r="Q219" s="8">
        <f t="shared" si="53"/>
        <v>0.39610840861709518</v>
      </c>
      <c r="R219" s="6">
        <f t="shared" si="58"/>
        <v>91.6</v>
      </c>
      <c r="S219" s="8">
        <f t="shared" si="59"/>
        <v>4.7741487143849888</v>
      </c>
    </row>
    <row r="220" spans="1:19" x14ac:dyDescent="0.3">
      <c r="A220" s="5" t="s">
        <v>8</v>
      </c>
      <c r="B220" s="5">
        <f t="shared" si="54"/>
        <v>346</v>
      </c>
      <c r="C220" s="8">
        <f t="shared" si="48"/>
        <v>3.0055594162612924</v>
      </c>
      <c r="D220" s="5">
        <f t="shared" si="54"/>
        <v>2</v>
      </c>
      <c r="E220" s="8">
        <f t="shared" si="49"/>
        <v>1.7373175816539264E-2</v>
      </c>
      <c r="F220" s="5">
        <f t="shared" si="55"/>
        <v>36</v>
      </c>
      <c r="G220" s="8">
        <f t="shared" si="50"/>
        <v>0.31271716469770677</v>
      </c>
      <c r="H220" s="5">
        <f t="shared" si="56"/>
        <v>384</v>
      </c>
      <c r="I220" s="8">
        <f t="shared" si="57"/>
        <v>3.3356497567755383</v>
      </c>
      <c r="K220" s="5" t="s">
        <v>8</v>
      </c>
      <c r="L220" s="6">
        <f t="shared" si="58"/>
        <v>69.2</v>
      </c>
      <c r="M220" s="8">
        <f t="shared" si="51"/>
        <v>3.6066712995135508</v>
      </c>
      <c r="N220" s="6">
        <f t="shared" si="58"/>
        <v>0.4</v>
      </c>
      <c r="O220" s="8">
        <f t="shared" si="52"/>
        <v>2.0847810979847115E-2</v>
      </c>
      <c r="P220" s="6">
        <f t="shared" si="58"/>
        <v>7.2</v>
      </c>
      <c r="Q220" s="8">
        <f t="shared" si="53"/>
        <v>0.37526059763724806</v>
      </c>
      <c r="R220" s="6">
        <f t="shared" si="58"/>
        <v>76.8</v>
      </c>
      <c r="S220" s="8">
        <f t="shared" si="59"/>
        <v>4.002779708130646</v>
      </c>
    </row>
    <row r="221" spans="1:19" x14ac:dyDescent="0.3">
      <c r="A221" s="5" t="s">
        <v>9</v>
      </c>
      <c r="B221" s="5">
        <f t="shared" si="54"/>
        <v>355</v>
      </c>
      <c r="C221" s="8">
        <f t="shared" si="48"/>
        <v>3.0837387074357192</v>
      </c>
      <c r="D221" s="5">
        <f t="shared" si="54"/>
        <v>5</v>
      </c>
      <c r="E221" s="8">
        <f t="shared" si="49"/>
        <v>4.3432939541348158E-2</v>
      </c>
      <c r="F221" s="5">
        <f t="shared" si="55"/>
        <v>50</v>
      </c>
      <c r="G221" s="8">
        <f t="shared" si="50"/>
        <v>0.43432939541348159</v>
      </c>
      <c r="H221" s="5">
        <f t="shared" si="56"/>
        <v>410</v>
      </c>
      <c r="I221" s="8">
        <f t="shared" si="57"/>
        <v>3.5615010423905491</v>
      </c>
      <c r="K221" s="5" t="s">
        <v>9</v>
      </c>
      <c r="L221" s="6">
        <f t="shared" si="58"/>
        <v>71</v>
      </c>
      <c r="M221" s="8">
        <f t="shared" si="51"/>
        <v>3.700486448922863</v>
      </c>
      <c r="N221" s="6">
        <f t="shared" si="58"/>
        <v>1</v>
      </c>
      <c r="O221" s="8">
        <f t="shared" si="52"/>
        <v>5.2119527449617786E-2</v>
      </c>
      <c r="P221" s="6">
        <f t="shared" si="58"/>
        <v>10</v>
      </c>
      <c r="Q221" s="8">
        <f t="shared" si="53"/>
        <v>0.52119527449617786</v>
      </c>
      <c r="R221" s="6">
        <f t="shared" si="58"/>
        <v>82</v>
      </c>
      <c r="S221" s="8">
        <f t="shared" si="59"/>
        <v>4.273801250868658</v>
      </c>
    </row>
    <row r="222" spans="1:19" x14ac:dyDescent="0.3">
      <c r="A222" s="5" t="s">
        <v>10</v>
      </c>
      <c r="B222" s="5">
        <f t="shared" si="54"/>
        <v>480</v>
      </c>
      <c r="C222" s="8">
        <f t="shared" si="48"/>
        <v>4.1695621959694229</v>
      </c>
      <c r="D222" s="5">
        <f t="shared" si="54"/>
        <v>5</v>
      </c>
      <c r="E222" s="8">
        <f t="shared" si="49"/>
        <v>4.3432939541348158E-2</v>
      </c>
      <c r="F222" s="5">
        <f t="shared" si="55"/>
        <v>57</v>
      </c>
      <c r="G222" s="8">
        <f t="shared" si="50"/>
        <v>0.49513551077136897</v>
      </c>
      <c r="H222" s="5">
        <f t="shared" si="56"/>
        <v>542</v>
      </c>
      <c r="I222" s="8">
        <f t="shared" si="57"/>
        <v>4.7081306462821404</v>
      </c>
      <c r="K222" s="5" t="s">
        <v>10</v>
      </c>
      <c r="L222" s="6">
        <f t="shared" si="58"/>
        <v>96</v>
      </c>
      <c r="M222" s="8">
        <f t="shared" si="51"/>
        <v>5.0034746351633075</v>
      </c>
      <c r="N222" s="6">
        <f t="shared" si="58"/>
        <v>1</v>
      </c>
      <c r="O222" s="8">
        <f t="shared" si="52"/>
        <v>5.2119527449617786E-2</v>
      </c>
      <c r="P222" s="6">
        <f t="shared" si="58"/>
        <v>11.4</v>
      </c>
      <c r="Q222" s="8">
        <f t="shared" si="53"/>
        <v>0.59416261292564276</v>
      </c>
      <c r="R222" s="6">
        <f t="shared" si="58"/>
        <v>108.4</v>
      </c>
      <c r="S222" s="8">
        <f t="shared" si="59"/>
        <v>5.6497567755385685</v>
      </c>
    </row>
    <row r="223" spans="1:19" x14ac:dyDescent="0.3">
      <c r="A223" s="5" t="s">
        <v>11</v>
      </c>
      <c r="B223" s="5">
        <f t="shared" si="54"/>
        <v>580</v>
      </c>
      <c r="C223" s="8">
        <f t="shared" si="48"/>
        <v>5.0382209867963867</v>
      </c>
      <c r="D223" s="5">
        <f t="shared" si="54"/>
        <v>5</v>
      </c>
      <c r="E223" s="8">
        <f t="shared" si="49"/>
        <v>4.3432939541348158E-2</v>
      </c>
      <c r="F223" s="5">
        <f t="shared" si="55"/>
        <v>63</v>
      </c>
      <c r="G223" s="8">
        <f t="shared" si="50"/>
        <v>0.54725503822098676</v>
      </c>
      <c r="H223" s="5">
        <f t="shared" si="56"/>
        <v>648</v>
      </c>
      <c r="I223" s="8">
        <f t="shared" si="57"/>
        <v>5.6289089645587218</v>
      </c>
      <c r="K223" s="5" t="s">
        <v>11</v>
      </c>
      <c r="L223" s="6">
        <f t="shared" si="58"/>
        <v>116</v>
      </c>
      <c r="M223" s="8">
        <f t="shared" si="51"/>
        <v>6.0458651841556632</v>
      </c>
      <c r="N223" s="6">
        <f t="shared" si="58"/>
        <v>1</v>
      </c>
      <c r="O223" s="8">
        <f t="shared" si="52"/>
        <v>5.2119527449617786E-2</v>
      </c>
      <c r="P223" s="6">
        <f t="shared" si="58"/>
        <v>12.6</v>
      </c>
      <c r="Q223" s="8">
        <f t="shared" si="53"/>
        <v>0.65670604586518411</v>
      </c>
      <c r="R223" s="6">
        <f t="shared" si="58"/>
        <v>129.6</v>
      </c>
      <c r="S223" s="8">
        <f t="shared" si="59"/>
        <v>6.7546907574704651</v>
      </c>
    </row>
    <row r="224" spans="1:19" x14ac:dyDescent="0.3">
      <c r="A224" s="5" t="s">
        <v>12</v>
      </c>
      <c r="B224" s="5">
        <f t="shared" si="54"/>
        <v>559</v>
      </c>
      <c r="C224" s="8">
        <f t="shared" si="48"/>
        <v>4.8558026407227244</v>
      </c>
      <c r="D224" s="5">
        <f t="shared" si="54"/>
        <v>12</v>
      </c>
      <c r="E224" s="8">
        <f t="shared" si="49"/>
        <v>0.10423905489923557</v>
      </c>
      <c r="F224" s="5">
        <f t="shared" si="55"/>
        <v>68</v>
      </c>
      <c r="G224" s="8">
        <f t="shared" si="50"/>
        <v>0.59068797776233495</v>
      </c>
      <c r="H224" s="5">
        <f t="shared" si="56"/>
        <v>639</v>
      </c>
      <c r="I224" s="8">
        <f t="shared" si="57"/>
        <v>5.5507296733842946</v>
      </c>
      <c r="K224" s="5" t="s">
        <v>12</v>
      </c>
      <c r="L224" s="6">
        <f t="shared" si="58"/>
        <v>111.8</v>
      </c>
      <c r="M224" s="8">
        <f t="shared" si="51"/>
        <v>5.8269631688672687</v>
      </c>
      <c r="N224" s="6">
        <f t="shared" si="58"/>
        <v>2.4</v>
      </c>
      <c r="O224" s="8">
        <f t="shared" si="52"/>
        <v>0.12508686587908269</v>
      </c>
      <c r="P224" s="6">
        <f t="shared" si="58"/>
        <v>13.6</v>
      </c>
      <c r="Q224" s="8">
        <f t="shared" si="53"/>
        <v>0.70882557331480189</v>
      </c>
      <c r="R224" s="6">
        <f t="shared" si="58"/>
        <v>127.8</v>
      </c>
      <c r="S224" s="8">
        <f t="shared" si="59"/>
        <v>6.6608756080611533</v>
      </c>
    </row>
    <row r="225" spans="1:19" x14ac:dyDescent="0.3">
      <c r="A225" s="5" t="s">
        <v>13</v>
      </c>
      <c r="B225" s="5">
        <f t="shared" si="54"/>
        <v>665</v>
      </c>
      <c r="C225" s="8">
        <f t="shared" si="48"/>
        <v>5.7765809589993049</v>
      </c>
      <c r="D225" s="5">
        <f t="shared" si="54"/>
        <v>52</v>
      </c>
      <c r="E225" s="8">
        <f t="shared" si="49"/>
        <v>0.45170257123002083</v>
      </c>
      <c r="F225" s="5">
        <f t="shared" si="55"/>
        <v>77</v>
      </c>
      <c r="G225" s="8">
        <f t="shared" si="50"/>
        <v>0.66886726893676163</v>
      </c>
      <c r="H225" s="5">
        <f t="shared" si="56"/>
        <v>794</v>
      </c>
      <c r="I225" s="8">
        <f t="shared" si="57"/>
        <v>6.8971507991660879</v>
      </c>
      <c r="K225" s="5" t="s">
        <v>13</v>
      </c>
      <c r="L225" s="6">
        <f t="shared" si="58"/>
        <v>133</v>
      </c>
      <c r="M225" s="8">
        <f t="shared" si="51"/>
        <v>6.9318971507991654</v>
      </c>
      <c r="N225" s="6">
        <f t="shared" si="58"/>
        <v>10.4</v>
      </c>
      <c r="O225" s="8">
        <f t="shared" si="52"/>
        <v>0.54204308547602498</v>
      </c>
      <c r="P225" s="6">
        <f t="shared" si="58"/>
        <v>15.4</v>
      </c>
      <c r="Q225" s="8">
        <f t="shared" si="53"/>
        <v>0.80264072272411402</v>
      </c>
      <c r="R225" s="6">
        <f t="shared" si="58"/>
        <v>158.80000000000001</v>
      </c>
      <c r="S225" s="8">
        <f t="shared" si="59"/>
        <v>8.2765809589993058</v>
      </c>
    </row>
    <row r="226" spans="1:19" x14ac:dyDescent="0.3">
      <c r="A226" s="5" t="s">
        <v>14</v>
      </c>
      <c r="B226" s="5">
        <f t="shared" si="54"/>
        <v>659</v>
      </c>
      <c r="C226" s="8">
        <f t="shared" si="48"/>
        <v>5.7244614315496873</v>
      </c>
      <c r="D226" s="5">
        <f t="shared" si="54"/>
        <v>28</v>
      </c>
      <c r="E226" s="8">
        <f t="shared" si="49"/>
        <v>0.24322446143154969</v>
      </c>
      <c r="F226" s="5">
        <f t="shared" si="55"/>
        <v>123</v>
      </c>
      <c r="G226" s="8">
        <f t="shared" si="50"/>
        <v>1.0684503127171645</v>
      </c>
      <c r="H226" s="5">
        <f t="shared" si="56"/>
        <v>810</v>
      </c>
      <c r="I226" s="8">
        <f t="shared" si="57"/>
        <v>7.0361362056984014</v>
      </c>
      <c r="K226" s="5" t="s">
        <v>14</v>
      </c>
      <c r="L226" s="6">
        <f t="shared" si="58"/>
        <v>131.80000000000001</v>
      </c>
      <c r="M226" s="8">
        <f t="shared" si="51"/>
        <v>6.8693537178596245</v>
      </c>
      <c r="N226" s="6">
        <f t="shared" si="58"/>
        <v>5.6</v>
      </c>
      <c r="O226" s="8">
        <f t="shared" si="52"/>
        <v>0.2918693537178596</v>
      </c>
      <c r="P226" s="6">
        <f t="shared" si="58"/>
        <v>24.6</v>
      </c>
      <c r="Q226" s="8">
        <f t="shared" si="53"/>
        <v>1.2821403752605975</v>
      </c>
      <c r="R226" s="6">
        <f t="shared" si="58"/>
        <v>162</v>
      </c>
      <c r="S226" s="8">
        <f t="shared" si="59"/>
        <v>8.4433634468380809</v>
      </c>
    </row>
    <row r="227" spans="1:19" x14ac:dyDescent="0.3">
      <c r="A227" s="5" t="s">
        <v>15</v>
      </c>
      <c r="B227" s="5">
        <f t="shared" si="54"/>
        <v>877</v>
      </c>
      <c r="C227" s="8">
        <f t="shared" si="48"/>
        <v>7.6181375955524668</v>
      </c>
      <c r="D227" s="5">
        <f t="shared" si="54"/>
        <v>34</v>
      </c>
      <c r="E227" s="8">
        <f t="shared" si="49"/>
        <v>0.29534398888116747</v>
      </c>
      <c r="F227" s="5">
        <f t="shared" si="55"/>
        <v>170</v>
      </c>
      <c r="G227" s="8">
        <f t="shared" si="50"/>
        <v>1.4767199444058374</v>
      </c>
      <c r="H227" s="5">
        <f t="shared" si="56"/>
        <v>1081</v>
      </c>
      <c r="I227" s="8">
        <f t="shared" si="57"/>
        <v>9.3902015288394711</v>
      </c>
      <c r="K227" s="5" t="s">
        <v>15</v>
      </c>
      <c r="L227" s="6">
        <f t="shared" si="58"/>
        <v>175.4</v>
      </c>
      <c r="M227" s="8">
        <f t="shared" si="51"/>
        <v>9.1417651146629595</v>
      </c>
      <c r="N227" s="6">
        <f t="shared" si="58"/>
        <v>6.8</v>
      </c>
      <c r="O227" s="8">
        <f t="shared" si="52"/>
        <v>0.35441278665740095</v>
      </c>
      <c r="P227" s="6">
        <f t="shared" si="58"/>
        <v>34</v>
      </c>
      <c r="Q227" s="8">
        <f t="shared" si="53"/>
        <v>1.7720639332870047</v>
      </c>
      <c r="R227" s="6">
        <f t="shared" si="58"/>
        <v>216.2</v>
      </c>
      <c r="S227" s="8">
        <f t="shared" si="59"/>
        <v>11.268241834607364</v>
      </c>
    </row>
    <row r="228" spans="1:19" x14ac:dyDescent="0.3">
      <c r="A228" s="5" t="s">
        <v>16</v>
      </c>
      <c r="B228" s="5">
        <f t="shared" si="54"/>
        <v>987</v>
      </c>
      <c r="C228" s="8">
        <f t="shared" si="48"/>
        <v>8.5736622654621257</v>
      </c>
      <c r="D228" s="5">
        <f t="shared" si="54"/>
        <v>22</v>
      </c>
      <c r="E228" s="8">
        <f t="shared" si="49"/>
        <v>0.1911049339819319</v>
      </c>
      <c r="F228" s="5">
        <f t="shared" si="55"/>
        <v>169</v>
      </c>
      <c r="G228" s="8">
        <f t="shared" si="50"/>
        <v>1.4680333564975678</v>
      </c>
      <c r="H228" s="5">
        <f t="shared" si="56"/>
        <v>1178</v>
      </c>
      <c r="I228" s="8">
        <f t="shared" si="57"/>
        <v>10.232800555941626</v>
      </c>
      <c r="K228" s="5" t="s">
        <v>16</v>
      </c>
      <c r="L228" s="6">
        <f t="shared" si="58"/>
        <v>197.4</v>
      </c>
      <c r="M228" s="8">
        <f t="shared" si="51"/>
        <v>10.288394718554551</v>
      </c>
      <c r="N228" s="6">
        <f t="shared" si="58"/>
        <v>4.4000000000000004</v>
      </c>
      <c r="O228" s="8">
        <f t="shared" si="52"/>
        <v>0.22932592077831829</v>
      </c>
      <c r="P228" s="6">
        <f t="shared" si="58"/>
        <v>33.799999999999997</v>
      </c>
      <c r="Q228" s="8">
        <f t="shared" si="53"/>
        <v>1.761640027797081</v>
      </c>
      <c r="R228" s="6">
        <f t="shared" si="58"/>
        <v>235.6</v>
      </c>
      <c r="S228" s="8">
        <f t="shared" si="59"/>
        <v>12.27936066712995</v>
      </c>
    </row>
    <row r="229" spans="1:19" x14ac:dyDescent="0.3">
      <c r="A229" s="5" t="s">
        <v>17</v>
      </c>
      <c r="B229" s="5">
        <f t="shared" si="54"/>
        <v>603</v>
      </c>
      <c r="C229" s="8">
        <f t="shared" si="48"/>
        <v>5.2380125086865883</v>
      </c>
      <c r="D229" s="5">
        <f t="shared" si="54"/>
        <v>10</v>
      </c>
      <c r="E229" s="8">
        <f t="shared" si="49"/>
        <v>8.6865879082696315E-2</v>
      </c>
      <c r="F229" s="5">
        <f t="shared" si="55"/>
        <v>90</v>
      </c>
      <c r="G229" s="8">
        <f t="shared" si="50"/>
        <v>0.78179291174426679</v>
      </c>
      <c r="H229" s="5">
        <f t="shared" si="56"/>
        <v>703</v>
      </c>
      <c r="I229" s="8">
        <f t="shared" si="57"/>
        <v>6.1066712995135513</v>
      </c>
      <c r="K229" s="5" t="s">
        <v>17</v>
      </c>
      <c r="L229" s="6">
        <f t="shared" si="58"/>
        <v>120.6</v>
      </c>
      <c r="M229" s="8">
        <f t="shared" si="51"/>
        <v>6.2856150104239044</v>
      </c>
      <c r="N229" s="6">
        <f t="shared" si="58"/>
        <v>2</v>
      </c>
      <c r="O229" s="8">
        <f t="shared" si="52"/>
        <v>0.10423905489923557</v>
      </c>
      <c r="P229" s="6">
        <f t="shared" si="58"/>
        <v>18</v>
      </c>
      <c r="Q229" s="8">
        <f t="shared" si="53"/>
        <v>0.93815149409312015</v>
      </c>
      <c r="R229" s="6">
        <f t="shared" si="58"/>
        <v>140.6</v>
      </c>
      <c r="S229" s="8">
        <f t="shared" si="59"/>
        <v>7.3280055594162601</v>
      </c>
    </row>
    <row r="230" spans="1:19" x14ac:dyDescent="0.3">
      <c r="A230" s="5" t="s">
        <v>18</v>
      </c>
      <c r="B230" s="5">
        <f t="shared" si="54"/>
        <v>516</v>
      </c>
      <c r="C230" s="8">
        <f t="shared" si="48"/>
        <v>4.4822793606671301</v>
      </c>
      <c r="D230" s="5">
        <f t="shared" si="54"/>
        <v>5</v>
      </c>
      <c r="E230" s="8">
        <f t="shared" si="49"/>
        <v>4.3432939541348158E-2</v>
      </c>
      <c r="F230" s="5">
        <f t="shared" si="55"/>
        <v>70</v>
      </c>
      <c r="G230" s="8">
        <f t="shared" si="50"/>
        <v>0.60806115357887425</v>
      </c>
      <c r="H230" s="5">
        <f t="shared" si="56"/>
        <v>591</v>
      </c>
      <c r="I230" s="8">
        <f t="shared" si="57"/>
        <v>5.1337734537873523</v>
      </c>
      <c r="K230" s="5" t="s">
        <v>18</v>
      </c>
      <c r="L230" s="6">
        <f t="shared" si="58"/>
        <v>103.2</v>
      </c>
      <c r="M230" s="8">
        <f t="shared" si="51"/>
        <v>5.3787352328005555</v>
      </c>
      <c r="N230" s="6">
        <f t="shared" si="58"/>
        <v>1</v>
      </c>
      <c r="O230" s="8">
        <f t="shared" si="52"/>
        <v>5.2119527449617786E-2</v>
      </c>
      <c r="P230" s="6">
        <f t="shared" si="58"/>
        <v>14</v>
      </c>
      <c r="Q230" s="8">
        <f t="shared" si="53"/>
        <v>0.72967338429464901</v>
      </c>
      <c r="R230" s="6">
        <f t="shared" si="58"/>
        <v>118.2</v>
      </c>
      <c r="S230" s="8">
        <f t="shared" si="59"/>
        <v>6.1605281445448226</v>
      </c>
    </row>
    <row r="231" spans="1:19" x14ac:dyDescent="0.3">
      <c r="A231" s="5" t="s">
        <v>19</v>
      </c>
      <c r="B231" s="5">
        <f t="shared" si="54"/>
        <v>602</v>
      </c>
      <c r="C231" s="8">
        <f t="shared" si="48"/>
        <v>5.2293259207783178</v>
      </c>
      <c r="D231" s="5">
        <f t="shared" si="54"/>
        <v>4</v>
      </c>
      <c r="E231" s="8">
        <f t="shared" si="49"/>
        <v>3.4746351633078529E-2</v>
      </c>
      <c r="F231" s="5">
        <f t="shared" si="55"/>
        <v>76</v>
      </c>
      <c r="G231" s="8">
        <f t="shared" si="50"/>
        <v>0.66018068102849203</v>
      </c>
      <c r="H231" s="5">
        <f t="shared" si="56"/>
        <v>682</v>
      </c>
      <c r="I231" s="8">
        <f t="shared" si="57"/>
        <v>5.9242529534398889</v>
      </c>
      <c r="K231" s="5" t="s">
        <v>19</v>
      </c>
      <c r="L231" s="6">
        <f t="shared" si="58"/>
        <v>120.4</v>
      </c>
      <c r="M231" s="8">
        <f t="shared" si="51"/>
        <v>6.2751911049339819</v>
      </c>
      <c r="N231" s="6">
        <f t="shared" si="58"/>
        <v>0.8</v>
      </c>
      <c r="O231" s="8">
        <f t="shared" si="52"/>
        <v>4.1695621959694229E-2</v>
      </c>
      <c r="P231" s="6">
        <f t="shared" si="58"/>
        <v>15.2</v>
      </c>
      <c r="Q231" s="8">
        <f t="shared" si="53"/>
        <v>0.79221681723419035</v>
      </c>
      <c r="R231" s="6">
        <f t="shared" si="58"/>
        <v>136.4</v>
      </c>
      <c r="S231" s="8">
        <f t="shared" si="59"/>
        <v>7.1091035441278665</v>
      </c>
    </row>
    <row r="232" spans="1:19" x14ac:dyDescent="0.3">
      <c r="A232" s="5" t="s">
        <v>20</v>
      </c>
      <c r="B232" s="5">
        <f t="shared" ref="B232:D233" si="60">B23+B49+B75+B101+B127</f>
        <v>611</v>
      </c>
      <c r="C232" s="8">
        <f t="shared" si="48"/>
        <v>5.3075052119527451</v>
      </c>
      <c r="D232" s="5">
        <f t="shared" si="60"/>
        <v>1</v>
      </c>
      <c r="E232" s="8">
        <f t="shared" si="49"/>
        <v>8.6865879082696322E-3</v>
      </c>
      <c r="F232" s="5">
        <f t="shared" si="55"/>
        <v>101</v>
      </c>
      <c r="G232" s="8">
        <f t="shared" si="50"/>
        <v>0.87734537873523277</v>
      </c>
      <c r="H232" s="5">
        <f t="shared" si="56"/>
        <v>713</v>
      </c>
      <c r="I232" s="8">
        <f t="shared" si="57"/>
        <v>6.1935371785962472</v>
      </c>
      <c r="K232" s="5" t="s">
        <v>20</v>
      </c>
      <c r="L232" s="6">
        <f t="shared" si="58"/>
        <v>122.2</v>
      </c>
      <c r="M232" s="8">
        <f t="shared" si="51"/>
        <v>6.3690062543432946</v>
      </c>
      <c r="N232" s="6">
        <f t="shared" si="58"/>
        <v>0.2</v>
      </c>
      <c r="O232" s="8">
        <f t="shared" si="52"/>
        <v>1.0423905489923557E-2</v>
      </c>
      <c r="P232" s="6">
        <f t="shared" si="58"/>
        <v>20.2</v>
      </c>
      <c r="Q232" s="8">
        <f t="shared" si="53"/>
        <v>1.0528144544822793</v>
      </c>
      <c r="R232" s="6">
        <f t="shared" si="58"/>
        <v>142.6</v>
      </c>
      <c r="S232" s="8">
        <f t="shared" si="59"/>
        <v>7.4322446143154961</v>
      </c>
    </row>
    <row r="233" spans="1:19" x14ac:dyDescent="0.3">
      <c r="A233" s="5" t="s">
        <v>21</v>
      </c>
      <c r="B233" s="5">
        <f t="shared" si="60"/>
        <v>205</v>
      </c>
      <c r="C233" s="8">
        <f t="shared" si="48"/>
        <v>1.7807505211952745</v>
      </c>
      <c r="D233" s="5">
        <f t="shared" si="60"/>
        <v>2</v>
      </c>
      <c r="E233" s="8">
        <f t="shared" si="49"/>
        <v>1.7373175816539264E-2</v>
      </c>
      <c r="F233" s="5">
        <f t="shared" si="55"/>
        <v>12</v>
      </c>
      <c r="G233" s="8">
        <f t="shared" si="50"/>
        <v>0.10423905489923557</v>
      </c>
      <c r="H233" s="5">
        <f t="shared" si="56"/>
        <v>219</v>
      </c>
      <c r="I233" s="8">
        <f t="shared" si="57"/>
        <v>1.9023627519110491</v>
      </c>
      <c r="K233" s="5" t="s">
        <v>21</v>
      </c>
      <c r="L233" s="6">
        <f t="shared" si="58"/>
        <v>41</v>
      </c>
      <c r="M233" s="8">
        <f t="shared" si="51"/>
        <v>2.136900625434329</v>
      </c>
      <c r="N233" s="6">
        <f t="shared" si="58"/>
        <v>0.4</v>
      </c>
      <c r="O233" s="8">
        <f t="shared" si="52"/>
        <v>2.0847810979847115E-2</v>
      </c>
      <c r="P233" s="6">
        <f t="shared" si="58"/>
        <v>2.4</v>
      </c>
      <c r="Q233" s="8">
        <f t="shared" si="53"/>
        <v>0.12508686587908269</v>
      </c>
      <c r="R233" s="6">
        <f t="shared" si="58"/>
        <v>43.8</v>
      </c>
      <c r="S233" s="8">
        <f t="shared" si="59"/>
        <v>2.2828353022932588</v>
      </c>
    </row>
    <row r="234" spans="1:19" ht="33" x14ac:dyDescent="0.3">
      <c r="A234" s="4" t="s">
        <v>27</v>
      </c>
      <c r="B234" s="7">
        <f>SUM(B215:B233)</f>
        <v>9796</v>
      </c>
      <c r="C234" s="1">
        <f t="shared" si="48"/>
        <v>85.093815149409309</v>
      </c>
      <c r="D234" s="7">
        <f>SUM(D215:D233)</f>
        <v>206</v>
      </c>
      <c r="E234" s="1">
        <f t="shared" si="49"/>
        <v>1.7894371091035441</v>
      </c>
      <c r="F234" s="7">
        <f>SUM(F215:F233)</f>
        <v>1510</v>
      </c>
      <c r="G234" s="1">
        <f t="shared" si="50"/>
        <v>13.116747741487146</v>
      </c>
      <c r="H234" s="7">
        <f>SUM(H215:H233)</f>
        <v>11512</v>
      </c>
      <c r="I234" s="1">
        <f t="shared" si="57"/>
        <v>100</v>
      </c>
      <c r="K234" s="4" t="s">
        <v>27</v>
      </c>
      <c r="L234" s="7">
        <f t="shared" ref="L234" si="61">B234/6</f>
        <v>1632.6666666666667</v>
      </c>
      <c r="M234" s="1">
        <f t="shared" si="51"/>
        <v>85.093815149409309</v>
      </c>
      <c r="N234" s="7">
        <f t="shared" ref="N234" si="62">D234/6</f>
        <v>34.333333333333336</v>
      </c>
      <c r="O234" s="1">
        <f t="shared" si="52"/>
        <v>1.7894371091035441</v>
      </c>
      <c r="P234" s="7">
        <f t="shared" ref="P234" si="63">F234/6</f>
        <v>251.66666666666666</v>
      </c>
      <c r="Q234" s="1">
        <f t="shared" si="53"/>
        <v>13.116747741487142</v>
      </c>
      <c r="R234" s="7">
        <f t="shared" ref="R234" si="64">H234/6</f>
        <v>1918.6666666666667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70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70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2</v>
      </c>
      <c r="C241" s="8">
        <f t="shared" ref="C241:C260" si="65">B241/$H$260*100</f>
        <v>6.3231109705975341E-2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2</v>
      </c>
      <c r="I241" s="8">
        <f>H241/$H$260*100</f>
        <v>6.3231109705975341E-2</v>
      </c>
      <c r="K241" s="5" t="s">
        <v>3</v>
      </c>
      <c r="L241" s="6">
        <f>B241/2</f>
        <v>1</v>
      </c>
      <c r="M241" s="8">
        <f t="shared" ref="M241:M260" si="68">L241/$R$260*100</f>
        <v>6.3231109705975341E-2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1</v>
      </c>
      <c r="S241" s="8">
        <f>R241/$R$260*100</f>
        <v>6.3231109705975341E-2</v>
      </c>
    </row>
    <row r="242" spans="1:19" x14ac:dyDescent="0.3">
      <c r="A242" s="5" t="s">
        <v>4</v>
      </c>
      <c r="B242" s="5">
        <f t="shared" ref="B242:D257" si="70">B137+B163</f>
        <v>58</v>
      </c>
      <c r="C242" s="8">
        <f t="shared" si="65"/>
        <v>1.833702181473285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2</v>
      </c>
      <c r="G242" s="8">
        <f t="shared" si="67"/>
        <v>6.3231109705975341E-2</v>
      </c>
      <c r="H242" s="6">
        <f t="shared" ref="H242:H259" si="72">B242+D242+F242</f>
        <v>60</v>
      </c>
      <c r="I242" s="8">
        <f t="shared" ref="I242:I260" si="73">H242/$H$260*100</f>
        <v>1.8969332911792602</v>
      </c>
      <c r="K242" s="5" t="s">
        <v>4</v>
      </c>
      <c r="L242" s="6">
        <f t="shared" ref="L242:R260" si="74">B242/2</f>
        <v>29</v>
      </c>
      <c r="M242" s="8">
        <f t="shared" si="68"/>
        <v>1.833702181473285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1</v>
      </c>
      <c r="Q242" s="8">
        <f t="shared" si="69"/>
        <v>6.3231109705975341E-2</v>
      </c>
      <c r="R242" s="6">
        <f t="shared" si="74"/>
        <v>30</v>
      </c>
      <c r="S242" s="8">
        <f t="shared" ref="S242:S260" si="76">R242/$R$260*100</f>
        <v>1.8969332911792602</v>
      </c>
    </row>
    <row r="243" spans="1:19" x14ac:dyDescent="0.3">
      <c r="A243" s="5" t="s">
        <v>5</v>
      </c>
      <c r="B243" s="5">
        <f t="shared" si="70"/>
        <v>61</v>
      </c>
      <c r="C243" s="8">
        <f t="shared" si="65"/>
        <v>1.9285488460322477</v>
      </c>
      <c r="D243" s="5">
        <f t="shared" si="70"/>
        <v>0</v>
      </c>
      <c r="E243" s="8">
        <f t="shared" si="66"/>
        <v>0</v>
      </c>
      <c r="F243" s="5">
        <f t="shared" si="71"/>
        <v>3</v>
      </c>
      <c r="G243" s="8">
        <f t="shared" si="67"/>
        <v>9.4846664558963012E-2</v>
      </c>
      <c r="H243" s="6">
        <f t="shared" si="72"/>
        <v>64</v>
      </c>
      <c r="I243" s="8">
        <f t="shared" si="73"/>
        <v>2.0233955105912109</v>
      </c>
      <c r="K243" s="5" t="s">
        <v>5</v>
      </c>
      <c r="L243" s="6">
        <f t="shared" si="74"/>
        <v>30.5</v>
      </c>
      <c r="M243" s="8">
        <f t="shared" si="68"/>
        <v>1.9285488460322477</v>
      </c>
      <c r="N243" s="6">
        <f t="shared" si="74"/>
        <v>0</v>
      </c>
      <c r="O243" s="8">
        <f t="shared" si="75"/>
        <v>0</v>
      </c>
      <c r="P243" s="6">
        <f t="shared" si="74"/>
        <v>1.5</v>
      </c>
      <c r="Q243" s="8">
        <f t="shared" si="69"/>
        <v>9.4846664558963012E-2</v>
      </c>
      <c r="R243" s="6">
        <f t="shared" si="74"/>
        <v>32</v>
      </c>
      <c r="S243" s="8">
        <f t="shared" si="76"/>
        <v>2.0233955105912109</v>
      </c>
    </row>
    <row r="244" spans="1:19" x14ac:dyDescent="0.3">
      <c r="A244" s="5" t="s">
        <v>6</v>
      </c>
      <c r="B244" s="5">
        <f t="shared" si="70"/>
        <v>104</v>
      </c>
      <c r="C244" s="8">
        <f t="shared" si="65"/>
        <v>3.2880177047107177</v>
      </c>
      <c r="D244" s="5">
        <f t="shared" si="70"/>
        <v>0</v>
      </c>
      <c r="E244" s="8">
        <f t="shared" si="66"/>
        <v>0</v>
      </c>
      <c r="F244" s="5">
        <f t="shared" si="71"/>
        <v>8</v>
      </c>
      <c r="G244" s="8">
        <f t="shared" si="67"/>
        <v>0.25292443882390137</v>
      </c>
      <c r="H244" s="6">
        <f t="shared" si="72"/>
        <v>112</v>
      </c>
      <c r="I244" s="8">
        <f t="shared" si="73"/>
        <v>3.5409421435346191</v>
      </c>
      <c r="K244" s="5" t="s">
        <v>6</v>
      </c>
      <c r="L244" s="6">
        <f t="shared" si="74"/>
        <v>52</v>
      </c>
      <c r="M244" s="8">
        <f t="shared" si="68"/>
        <v>3.2880177047107177</v>
      </c>
      <c r="N244" s="6">
        <f t="shared" si="74"/>
        <v>0</v>
      </c>
      <c r="O244" s="8">
        <f t="shared" si="75"/>
        <v>0</v>
      </c>
      <c r="P244" s="6">
        <f t="shared" si="74"/>
        <v>4</v>
      </c>
      <c r="Q244" s="8">
        <f t="shared" si="69"/>
        <v>0.25292443882390137</v>
      </c>
      <c r="R244" s="6">
        <f t="shared" si="74"/>
        <v>56</v>
      </c>
      <c r="S244" s="8">
        <f t="shared" si="76"/>
        <v>3.5409421435346191</v>
      </c>
    </row>
    <row r="245" spans="1:19" x14ac:dyDescent="0.3">
      <c r="A245" s="5" t="s">
        <v>7</v>
      </c>
      <c r="B245" s="5">
        <f t="shared" si="70"/>
        <v>133</v>
      </c>
      <c r="C245" s="8">
        <f t="shared" si="65"/>
        <v>4.2048687954473598</v>
      </c>
      <c r="D245" s="5">
        <f t="shared" si="70"/>
        <v>7</v>
      </c>
      <c r="E245" s="8">
        <f t="shared" si="66"/>
        <v>0.22130888397091369</v>
      </c>
      <c r="F245" s="5">
        <f t="shared" si="71"/>
        <v>15</v>
      </c>
      <c r="G245" s="8">
        <f t="shared" si="67"/>
        <v>0.47423332279481506</v>
      </c>
      <c r="H245" s="6">
        <f t="shared" si="72"/>
        <v>155</v>
      </c>
      <c r="I245" s="8">
        <f t="shared" si="73"/>
        <v>4.9004110022130893</v>
      </c>
      <c r="K245" s="5" t="s">
        <v>7</v>
      </c>
      <c r="L245" s="6">
        <f t="shared" si="74"/>
        <v>66.5</v>
      </c>
      <c r="M245" s="8">
        <f t="shared" si="68"/>
        <v>4.2048687954473598</v>
      </c>
      <c r="N245" s="6">
        <f t="shared" si="74"/>
        <v>3.5</v>
      </c>
      <c r="O245" s="8">
        <f t="shared" si="75"/>
        <v>0.27354435326299331</v>
      </c>
      <c r="P245" s="6">
        <f t="shared" si="74"/>
        <v>7.5</v>
      </c>
      <c r="Q245" s="8">
        <f t="shared" si="69"/>
        <v>0.47423332279481506</v>
      </c>
      <c r="R245" s="6">
        <f t="shared" si="74"/>
        <v>77.5</v>
      </c>
      <c r="S245" s="8">
        <f t="shared" si="76"/>
        <v>4.9004110022130893</v>
      </c>
    </row>
    <row r="246" spans="1:19" x14ac:dyDescent="0.3">
      <c r="A246" s="5" t="s">
        <v>8</v>
      </c>
      <c r="B246" s="5">
        <f t="shared" si="70"/>
        <v>119</v>
      </c>
      <c r="C246" s="8">
        <f t="shared" si="65"/>
        <v>3.762251027505533</v>
      </c>
      <c r="D246" s="5">
        <f t="shared" si="70"/>
        <v>8</v>
      </c>
      <c r="E246" s="8">
        <f t="shared" si="66"/>
        <v>0.25292443882390137</v>
      </c>
      <c r="F246" s="5">
        <f t="shared" si="71"/>
        <v>29</v>
      </c>
      <c r="G246" s="8">
        <f t="shared" si="67"/>
        <v>0.9168510907366425</v>
      </c>
      <c r="H246" s="6">
        <f t="shared" si="72"/>
        <v>156</v>
      </c>
      <c r="I246" s="8">
        <f t="shared" si="73"/>
        <v>4.9320265570660764</v>
      </c>
      <c r="K246" s="5" t="s">
        <v>8</v>
      </c>
      <c r="L246" s="6">
        <f t="shared" si="74"/>
        <v>59.5</v>
      </c>
      <c r="M246" s="8">
        <f t="shared" si="68"/>
        <v>3.762251027505533</v>
      </c>
      <c r="N246" s="6">
        <f t="shared" si="74"/>
        <v>4</v>
      </c>
      <c r="O246" s="8">
        <f t="shared" si="75"/>
        <v>0.31262211801484957</v>
      </c>
      <c r="P246" s="6">
        <f t="shared" si="74"/>
        <v>14.5</v>
      </c>
      <c r="Q246" s="8">
        <f t="shared" si="69"/>
        <v>0.9168510907366425</v>
      </c>
      <c r="R246" s="6">
        <f t="shared" si="74"/>
        <v>78</v>
      </c>
      <c r="S246" s="8">
        <f t="shared" si="76"/>
        <v>4.9320265570660764</v>
      </c>
    </row>
    <row r="247" spans="1:19" x14ac:dyDescent="0.3">
      <c r="A247" s="5" t="s">
        <v>9</v>
      </c>
      <c r="B247" s="5">
        <f t="shared" si="70"/>
        <v>134</v>
      </c>
      <c r="C247" s="8">
        <f t="shared" si="65"/>
        <v>4.2364843503003478</v>
      </c>
      <c r="D247" s="5">
        <f t="shared" si="70"/>
        <v>7</v>
      </c>
      <c r="E247" s="8">
        <f t="shared" si="66"/>
        <v>0.22130888397091369</v>
      </c>
      <c r="F247" s="5">
        <f t="shared" si="71"/>
        <v>30</v>
      </c>
      <c r="G247" s="8">
        <f t="shared" si="67"/>
        <v>0.94846664558963012</v>
      </c>
      <c r="H247" s="6">
        <f t="shared" si="72"/>
        <v>171</v>
      </c>
      <c r="I247" s="8">
        <f t="shared" si="73"/>
        <v>5.4062598798608921</v>
      </c>
      <c r="K247" s="5" t="s">
        <v>9</v>
      </c>
      <c r="L247" s="6">
        <f t="shared" si="74"/>
        <v>67</v>
      </c>
      <c r="M247" s="8">
        <f t="shared" si="68"/>
        <v>4.2364843503003478</v>
      </c>
      <c r="N247" s="6">
        <f t="shared" si="74"/>
        <v>3.5</v>
      </c>
      <c r="O247" s="8">
        <f t="shared" si="75"/>
        <v>0.27354435326299331</v>
      </c>
      <c r="P247" s="6">
        <f t="shared" si="74"/>
        <v>15</v>
      </c>
      <c r="Q247" s="8">
        <f t="shared" si="69"/>
        <v>0.94846664558963012</v>
      </c>
      <c r="R247" s="6">
        <f t="shared" si="74"/>
        <v>85.5</v>
      </c>
      <c r="S247" s="8">
        <f t="shared" si="76"/>
        <v>5.4062598798608921</v>
      </c>
    </row>
    <row r="248" spans="1:19" x14ac:dyDescent="0.3">
      <c r="A248" s="5" t="s">
        <v>10</v>
      </c>
      <c r="B248" s="5">
        <f t="shared" si="70"/>
        <v>94</v>
      </c>
      <c r="C248" s="8">
        <f t="shared" si="65"/>
        <v>2.9718621561808409</v>
      </c>
      <c r="D248" s="5">
        <f t="shared" si="70"/>
        <v>12</v>
      </c>
      <c r="E248" s="8">
        <f t="shared" si="66"/>
        <v>0.37938665823585205</v>
      </c>
      <c r="F248" s="5">
        <f t="shared" si="71"/>
        <v>31</v>
      </c>
      <c r="G248" s="8">
        <f t="shared" si="67"/>
        <v>0.98008220044261773</v>
      </c>
      <c r="H248" s="6">
        <f t="shared" si="72"/>
        <v>137</v>
      </c>
      <c r="I248" s="8">
        <f t="shared" si="73"/>
        <v>4.3313310148593107</v>
      </c>
      <c r="K248" s="5" t="s">
        <v>10</v>
      </c>
      <c r="L248" s="6">
        <f t="shared" si="74"/>
        <v>47</v>
      </c>
      <c r="M248" s="8">
        <f t="shared" si="68"/>
        <v>2.9718621561808409</v>
      </c>
      <c r="N248" s="6">
        <f t="shared" si="74"/>
        <v>6</v>
      </c>
      <c r="O248" s="8">
        <f t="shared" si="75"/>
        <v>0.46893317702227427</v>
      </c>
      <c r="P248" s="6">
        <f t="shared" si="74"/>
        <v>15.5</v>
      </c>
      <c r="Q248" s="8">
        <f t="shared" si="69"/>
        <v>0.98008220044261773</v>
      </c>
      <c r="R248" s="6">
        <f t="shared" si="74"/>
        <v>68.5</v>
      </c>
      <c r="S248" s="8">
        <f t="shared" si="76"/>
        <v>4.3313310148593107</v>
      </c>
    </row>
    <row r="249" spans="1:19" x14ac:dyDescent="0.3">
      <c r="A249" s="5" t="s">
        <v>11</v>
      </c>
      <c r="B249" s="5">
        <f t="shared" si="70"/>
        <v>145</v>
      </c>
      <c r="C249" s="8">
        <f t="shared" si="65"/>
        <v>4.5842554536832125</v>
      </c>
      <c r="D249" s="5">
        <f t="shared" si="70"/>
        <v>10</v>
      </c>
      <c r="E249" s="8">
        <f t="shared" si="66"/>
        <v>0.31615554852987671</v>
      </c>
      <c r="F249" s="5">
        <f t="shared" si="71"/>
        <v>41</v>
      </c>
      <c r="G249" s="8">
        <f t="shared" si="67"/>
        <v>1.2962377489724946</v>
      </c>
      <c r="H249" s="6">
        <f t="shared" si="72"/>
        <v>196</v>
      </c>
      <c r="I249" s="8">
        <f t="shared" si="73"/>
        <v>6.1966487511855837</v>
      </c>
      <c r="K249" s="5" t="s">
        <v>11</v>
      </c>
      <c r="L249" s="6">
        <f t="shared" si="74"/>
        <v>72.5</v>
      </c>
      <c r="M249" s="8">
        <f t="shared" si="68"/>
        <v>4.5842554536832125</v>
      </c>
      <c r="N249" s="6">
        <f t="shared" si="74"/>
        <v>5</v>
      </c>
      <c r="O249" s="8">
        <f t="shared" si="75"/>
        <v>0.39077764751856192</v>
      </c>
      <c r="P249" s="6">
        <f t="shared" si="74"/>
        <v>20.5</v>
      </c>
      <c r="Q249" s="8">
        <f t="shared" si="69"/>
        <v>1.2962377489724946</v>
      </c>
      <c r="R249" s="6">
        <f t="shared" si="74"/>
        <v>98</v>
      </c>
      <c r="S249" s="8">
        <f t="shared" si="76"/>
        <v>6.1966487511855837</v>
      </c>
    </row>
    <row r="250" spans="1:19" x14ac:dyDescent="0.3">
      <c r="A250" s="5" t="s">
        <v>12</v>
      </c>
      <c r="B250" s="5">
        <f t="shared" si="70"/>
        <v>170</v>
      </c>
      <c r="C250" s="8">
        <f t="shared" si="65"/>
        <v>5.3746443250079041</v>
      </c>
      <c r="D250" s="5">
        <f t="shared" si="70"/>
        <v>19</v>
      </c>
      <c r="E250" s="8">
        <f t="shared" si="66"/>
        <v>0.60069554220676569</v>
      </c>
      <c r="F250" s="5">
        <f t="shared" si="71"/>
        <v>43</v>
      </c>
      <c r="G250" s="8">
        <f t="shared" si="67"/>
        <v>1.3594688586784698</v>
      </c>
      <c r="H250" s="6">
        <f t="shared" si="72"/>
        <v>232</v>
      </c>
      <c r="I250" s="8">
        <f t="shared" si="73"/>
        <v>7.33480872589314</v>
      </c>
      <c r="K250" s="5" t="s">
        <v>12</v>
      </c>
      <c r="L250" s="6">
        <f t="shared" si="74"/>
        <v>85</v>
      </c>
      <c r="M250" s="8">
        <f t="shared" si="68"/>
        <v>5.3746443250079041</v>
      </c>
      <c r="N250" s="6">
        <f t="shared" si="74"/>
        <v>9.5</v>
      </c>
      <c r="O250" s="8">
        <f t="shared" si="75"/>
        <v>0.74247753028526764</v>
      </c>
      <c r="P250" s="6">
        <f t="shared" si="74"/>
        <v>21.5</v>
      </c>
      <c r="Q250" s="8">
        <f t="shared" si="69"/>
        <v>1.3594688586784698</v>
      </c>
      <c r="R250" s="6">
        <f t="shared" si="74"/>
        <v>116</v>
      </c>
      <c r="S250" s="8">
        <f t="shared" si="76"/>
        <v>7.33480872589314</v>
      </c>
    </row>
    <row r="251" spans="1:19" x14ac:dyDescent="0.3">
      <c r="A251" s="5" t="s">
        <v>13</v>
      </c>
      <c r="B251" s="5">
        <f t="shared" si="70"/>
        <v>179</v>
      </c>
      <c r="C251" s="8">
        <f t="shared" si="65"/>
        <v>5.659184318684793</v>
      </c>
      <c r="D251" s="5">
        <f t="shared" si="70"/>
        <v>12</v>
      </c>
      <c r="E251" s="8">
        <f t="shared" si="66"/>
        <v>0.37938665823585205</v>
      </c>
      <c r="F251" s="5">
        <f t="shared" si="71"/>
        <v>46</v>
      </c>
      <c r="G251" s="8">
        <f t="shared" si="67"/>
        <v>1.4543155232374327</v>
      </c>
      <c r="H251" s="6">
        <f t="shared" si="72"/>
        <v>237</v>
      </c>
      <c r="I251" s="8">
        <f t="shared" si="73"/>
        <v>7.4928865001580771</v>
      </c>
      <c r="K251" s="5" t="s">
        <v>13</v>
      </c>
      <c r="L251" s="6">
        <f t="shared" si="74"/>
        <v>89.5</v>
      </c>
      <c r="M251" s="8">
        <f t="shared" si="68"/>
        <v>5.659184318684793</v>
      </c>
      <c r="N251" s="6">
        <f t="shared" si="74"/>
        <v>6</v>
      </c>
      <c r="O251" s="8">
        <f t="shared" si="75"/>
        <v>0.46893317702227427</v>
      </c>
      <c r="P251" s="6">
        <f t="shared" si="74"/>
        <v>23</v>
      </c>
      <c r="Q251" s="8">
        <f t="shared" si="69"/>
        <v>1.4543155232374327</v>
      </c>
      <c r="R251" s="6">
        <f t="shared" si="74"/>
        <v>118.5</v>
      </c>
      <c r="S251" s="8">
        <f t="shared" si="76"/>
        <v>7.4928865001580771</v>
      </c>
    </row>
    <row r="252" spans="1:19" x14ac:dyDescent="0.3">
      <c r="A252" s="5" t="s">
        <v>14</v>
      </c>
      <c r="B252" s="5">
        <f t="shared" si="70"/>
        <v>208</v>
      </c>
      <c r="C252" s="8">
        <f t="shared" si="65"/>
        <v>6.5760354094214355</v>
      </c>
      <c r="D252" s="5">
        <f t="shared" si="70"/>
        <v>8</v>
      </c>
      <c r="E252" s="8">
        <f t="shared" si="66"/>
        <v>0.25292443882390137</v>
      </c>
      <c r="F252" s="5">
        <f t="shared" si="71"/>
        <v>44</v>
      </c>
      <c r="G252" s="8">
        <f t="shared" si="67"/>
        <v>1.3910844135314575</v>
      </c>
      <c r="H252" s="6">
        <f t="shared" si="72"/>
        <v>260</v>
      </c>
      <c r="I252" s="8">
        <f t="shared" si="73"/>
        <v>8.2200442617767955</v>
      </c>
      <c r="K252" s="5" t="s">
        <v>14</v>
      </c>
      <c r="L252" s="6">
        <f t="shared" si="74"/>
        <v>104</v>
      </c>
      <c r="M252" s="8">
        <f t="shared" si="68"/>
        <v>6.5760354094214355</v>
      </c>
      <c r="N252" s="6">
        <f t="shared" si="74"/>
        <v>4</v>
      </c>
      <c r="O252" s="8">
        <f t="shared" si="75"/>
        <v>0.31262211801484957</v>
      </c>
      <c r="P252" s="6">
        <f t="shared" si="74"/>
        <v>22</v>
      </c>
      <c r="Q252" s="8">
        <f t="shared" si="69"/>
        <v>1.3910844135314575</v>
      </c>
      <c r="R252" s="6">
        <f t="shared" si="74"/>
        <v>130</v>
      </c>
      <c r="S252" s="8">
        <f t="shared" si="76"/>
        <v>8.2200442617767955</v>
      </c>
    </row>
    <row r="253" spans="1:19" x14ac:dyDescent="0.3">
      <c r="A253" s="5" t="s">
        <v>15</v>
      </c>
      <c r="B253" s="5">
        <f t="shared" si="70"/>
        <v>206</v>
      </c>
      <c r="C253" s="8">
        <f t="shared" si="65"/>
        <v>6.5128042997154605</v>
      </c>
      <c r="D253" s="5">
        <f t="shared" si="70"/>
        <v>5</v>
      </c>
      <c r="E253" s="8">
        <f t="shared" si="66"/>
        <v>0.15807777426493835</v>
      </c>
      <c r="F253" s="5">
        <f t="shared" si="71"/>
        <v>31</v>
      </c>
      <c r="G253" s="8">
        <f t="shared" si="67"/>
        <v>0.98008220044261773</v>
      </c>
      <c r="H253" s="6">
        <f t="shared" si="72"/>
        <v>242</v>
      </c>
      <c r="I253" s="8">
        <f t="shared" si="73"/>
        <v>7.6509642744230169</v>
      </c>
      <c r="K253" s="5" t="s">
        <v>15</v>
      </c>
      <c r="L253" s="6">
        <f t="shared" si="74"/>
        <v>103</v>
      </c>
      <c r="M253" s="8">
        <f t="shared" si="68"/>
        <v>6.5128042997154605</v>
      </c>
      <c r="N253" s="6">
        <f t="shared" si="74"/>
        <v>2.5</v>
      </c>
      <c r="O253" s="8">
        <f t="shared" si="75"/>
        <v>0.19538882375928096</v>
      </c>
      <c r="P253" s="6">
        <f t="shared" si="74"/>
        <v>15.5</v>
      </c>
      <c r="Q253" s="8">
        <f t="shared" si="69"/>
        <v>0.98008220044261773</v>
      </c>
      <c r="R253" s="6">
        <f t="shared" si="74"/>
        <v>121</v>
      </c>
      <c r="S253" s="8">
        <f t="shared" si="76"/>
        <v>7.6509642744230169</v>
      </c>
    </row>
    <row r="254" spans="1:19" x14ac:dyDescent="0.3">
      <c r="A254" s="5" t="s">
        <v>16</v>
      </c>
      <c r="B254" s="5">
        <f t="shared" si="70"/>
        <v>210</v>
      </c>
      <c r="C254" s="8">
        <f t="shared" si="65"/>
        <v>6.6392665191274114</v>
      </c>
      <c r="D254" s="5">
        <f t="shared" si="70"/>
        <v>7</v>
      </c>
      <c r="E254" s="8">
        <f t="shared" si="66"/>
        <v>0.22130888397091369</v>
      </c>
      <c r="F254" s="5">
        <f t="shared" si="71"/>
        <v>29</v>
      </c>
      <c r="G254" s="8">
        <f t="shared" si="67"/>
        <v>0.9168510907366425</v>
      </c>
      <c r="H254" s="6">
        <f t="shared" si="72"/>
        <v>246</v>
      </c>
      <c r="I254" s="8">
        <f t="shared" si="73"/>
        <v>7.7774264938349669</v>
      </c>
      <c r="K254" s="5" t="s">
        <v>16</v>
      </c>
      <c r="L254" s="6">
        <f t="shared" si="74"/>
        <v>105</v>
      </c>
      <c r="M254" s="8">
        <f t="shared" si="68"/>
        <v>6.6392665191274114</v>
      </c>
      <c r="N254" s="6">
        <f t="shared" si="74"/>
        <v>3.5</v>
      </c>
      <c r="O254" s="8">
        <f t="shared" si="75"/>
        <v>0.27354435326299331</v>
      </c>
      <c r="P254" s="6">
        <f t="shared" si="74"/>
        <v>14.5</v>
      </c>
      <c r="Q254" s="8">
        <f t="shared" si="69"/>
        <v>0.9168510907366425</v>
      </c>
      <c r="R254" s="6">
        <f t="shared" si="74"/>
        <v>123</v>
      </c>
      <c r="S254" s="8">
        <f t="shared" si="76"/>
        <v>7.7774264938349669</v>
      </c>
    </row>
    <row r="255" spans="1:19" x14ac:dyDescent="0.3">
      <c r="A255" s="5" t="s">
        <v>17</v>
      </c>
      <c r="B255" s="5">
        <f t="shared" si="70"/>
        <v>163</v>
      </c>
      <c r="C255" s="8">
        <f t="shared" si="65"/>
        <v>5.1533354410369903</v>
      </c>
      <c r="D255" s="5">
        <f t="shared" si="70"/>
        <v>4</v>
      </c>
      <c r="E255" s="8">
        <f t="shared" si="66"/>
        <v>0.12646221941195068</v>
      </c>
      <c r="F255" s="5">
        <f t="shared" si="71"/>
        <v>40</v>
      </c>
      <c r="G255" s="8">
        <f t="shared" si="67"/>
        <v>1.2646221941195068</v>
      </c>
      <c r="H255" s="6">
        <f t="shared" si="72"/>
        <v>207</v>
      </c>
      <c r="I255" s="8">
        <f t="shared" si="73"/>
        <v>6.5444198545684475</v>
      </c>
      <c r="K255" s="5" t="s">
        <v>17</v>
      </c>
      <c r="L255" s="6">
        <f t="shared" si="74"/>
        <v>81.5</v>
      </c>
      <c r="M255" s="8">
        <f t="shared" si="68"/>
        <v>5.1533354410369903</v>
      </c>
      <c r="N255" s="6">
        <f t="shared" si="74"/>
        <v>2</v>
      </c>
      <c r="O255" s="8">
        <f t="shared" si="75"/>
        <v>0.15631105900742479</v>
      </c>
      <c r="P255" s="6">
        <f t="shared" si="74"/>
        <v>20</v>
      </c>
      <c r="Q255" s="8">
        <f t="shared" si="69"/>
        <v>1.2646221941195068</v>
      </c>
      <c r="R255" s="6">
        <f t="shared" si="74"/>
        <v>103.5</v>
      </c>
      <c r="S255" s="8">
        <f t="shared" si="76"/>
        <v>6.5444198545684475</v>
      </c>
    </row>
    <row r="256" spans="1:19" x14ac:dyDescent="0.3">
      <c r="A256" s="5" t="s">
        <v>18</v>
      </c>
      <c r="B256" s="5">
        <f t="shared" si="70"/>
        <v>166</v>
      </c>
      <c r="C256" s="8">
        <f t="shared" si="65"/>
        <v>5.2481821055959532</v>
      </c>
      <c r="D256" s="5">
        <f t="shared" si="70"/>
        <v>2</v>
      </c>
      <c r="E256" s="8">
        <f t="shared" si="66"/>
        <v>6.3231109705975341E-2</v>
      </c>
      <c r="F256" s="5">
        <f t="shared" si="71"/>
        <v>26</v>
      </c>
      <c r="G256" s="8">
        <f t="shared" si="67"/>
        <v>0.82200442617767944</v>
      </c>
      <c r="H256" s="6">
        <f t="shared" si="72"/>
        <v>194</v>
      </c>
      <c r="I256" s="8">
        <f t="shared" si="73"/>
        <v>6.1334176414796078</v>
      </c>
      <c r="K256" s="5" t="s">
        <v>18</v>
      </c>
      <c r="L256" s="6">
        <f t="shared" si="74"/>
        <v>83</v>
      </c>
      <c r="M256" s="8">
        <f t="shared" si="68"/>
        <v>5.2481821055959532</v>
      </c>
      <c r="N256" s="6">
        <f t="shared" si="74"/>
        <v>1</v>
      </c>
      <c r="O256" s="8">
        <f t="shared" si="75"/>
        <v>7.8155529503712393E-2</v>
      </c>
      <c r="P256" s="6">
        <f t="shared" si="74"/>
        <v>13</v>
      </c>
      <c r="Q256" s="8">
        <f t="shared" si="69"/>
        <v>0.82200442617767944</v>
      </c>
      <c r="R256" s="6">
        <f t="shared" si="74"/>
        <v>97</v>
      </c>
      <c r="S256" s="8">
        <f t="shared" si="76"/>
        <v>6.1334176414796078</v>
      </c>
    </row>
    <row r="257" spans="1:19" x14ac:dyDescent="0.3">
      <c r="A257" s="5" t="s">
        <v>19</v>
      </c>
      <c r="B257" s="5">
        <f t="shared" si="70"/>
        <v>192</v>
      </c>
      <c r="C257" s="8">
        <f t="shared" si="65"/>
        <v>6.0701865317736328</v>
      </c>
      <c r="D257" s="5">
        <f t="shared" si="70"/>
        <v>3</v>
      </c>
      <c r="E257" s="8">
        <f t="shared" si="66"/>
        <v>9.4846664558963012E-2</v>
      </c>
      <c r="F257" s="5">
        <f t="shared" si="71"/>
        <v>27</v>
      </c>
      <c r="G257" s="8">
        <f t="shared" si="67"/>
        <v>0.85361998103066705</v>
      </c>
      <c r="H257" s="6">
        <f t="shared" si="72"/>
        <v>222</v>
      </c>
      <c r="I257" s="8">
        <f t="shared" si="73"/>
        <v>7.0186531773632623</v>
      </c>
      <c r="K257" s="5" t="s">
        <v>19</v>
      </c>
      <c r="L257" s="6">
        <f t="shared" si="74"/>
        <v>96</v>
      </c>
      <c r="M257" s="8">
        <f t="shared" si="68"/>
        <v>6.0701865317736328</v>
      </c>
      <c r="N257" s="6">
        <f t="shared" si="74"/>
        <v>1.5</v>
      </c>
      <c r="O257" s="8">
        <f t="shared" si="75"/>
        <v>0.11723329425556857</v>
      </c>
      <c r="P257" s="6">
        <f t="shared" si="74"/>
        <v>13.5</v>
      </c>
      <c r="Q257" s="8">
        <f t="shared" si="69"/>
        <v>0.85361998103066705</v>
      </c>
      <c r="R257" s="6">
        <f t="shared" si="74"/>
        <v>111</v>
      </c>
      <c r="S257" s="8">
        <f t="shared" si="76"/>
        <v>7.0186531773632623</v>
      </c>
    </row>
    <row r="258" spans="1:19" x14ac:dyDescent="0.3">
      <c r="A258" s="5" t="s">
        <v>20</v>
      </c>
      <c r="B258" s="5">
        <f t="shared" ref="B258:D259" si="77">B153+B179</f>
        <v>161</v>
      </c>
      <c r="C258" s="8">
        <f t="shared" si="65"/>
        <v>5.0901043313310153</v>
      </c>
      <c r="D258" s="5">
        <f t="shared" si="77"/>
        <v>0</v>
      </c>
      <c r="E258" s="8">
        <f t="shared" si="66"/>
        <v>0</v>
      </c>
      <c r="F258" s="5">
        <f t="shared" si="71"/>
        <v>41</v>
      </c>
      <c r="G258" s="8">
        <f t="shared" si="67"/>
        <v>1.2962377489724946</v>
      </c>
      <c r="H258" s="6">
        <f t="shared" si="72"/>
        <v>202</v>
      </c>
      <c r="I258" s="8">
        <f t="shared" si="73"/>
        <v>6.3863420803035087</v>
      </c>
      <c r="K258" s="5" t="s">
        <v>20</v>
      </c>
      <c r="L258" s="6">
        <f t="shared" si="74"/>
        <v>80.5</v>
      </c>
      <c r="M258" s="8">
        <f t="shared" si="68"/>
        <v>5.0901043313310153</v>
      </c>
      <c r="N258" s="6">
        <f t="shared" si="74"/>
        <v>0</v>
      </c>
      <c r="O258" s="8">
        <f t="shared" si="75"/>
        <v>0</v>
      </c>
      <c r="P258" s="6">
        <f t="shared" si="74"/>
        <v>20.5</v>
      </c>
      <c r="Q258" s="8">
        <f t="shared" si="69"/>
        <v>1.2962377489724946</v>
      </c>
      <c r="R258" s="6">
        <f t="shared" si="74"/>
        <v>101</v>
      </c>
      <c r="S258" s="8">
        <f t="shared" si="76"/>
        <v>6.3863420803035087</v>
      </c>
    </row>
    <row r="259" spans="1:19" x14ac:dyDescent="0.3">
      <c r="A259" s="5" t="s">
        <v>21</v>
      </c>
      <c r="B259" s="5">
        <f t="shared" si="77"/>
        <v>54</v>
      </c>
      <c r="C259" s="8">
        <f t="shared" si="65"/>
        <v>1.7072399620613341</v>
      </c>
      <c r="D259" s="5">
        <f t="shared" si="77"/>
        <v>0</v>
      </c>
      <c r="E259" s="8">
        <f t="shared" si="66"/>
        <v>0</v>
      </c>
      <c r="F259" s="5">
        <f t="shared" si="71"/>
        <v>14</v>
      </c>
      <c r="G259" s="8">
        <f t="shared" si="67"/>
        <v>0.44261776794182739</v>
      </c>
      <c r="H259" s="6">
        <f t="shared" si="72"/>
        <v>68</v>
      </c>
      <c r="I259" s="8">
        <f t="shared" si="73"/>
        <v>2.1498577300031614</v>
      </c>
      <c r="K259" s="5" t="s">
        <v>21</v>
      </c>
      <c r="L259" s="6">
        <f t="shared" si="74"/>
        <v>27</v>
      </c>
      <c r="M259" s="8">
        <f t="shared" si="68"/>
        <v>1.7072399620613341</v>
      </c>
      <c r="N259" s="6">
        <f t="shared" si="74"/>
        <v>0</v>
      </c>
      <c r="O259" s="8">
        <f t="shared" si="75"/>
        <v>0</v>
      </c>
      <c r="P259" s="6">
        <f t="shared" si="74"/>
        <v>7</v>
      </c>
      <c r="Q259" s="8">
        <f t="shared" si="69"/>
        <v>0.44261776794182739</v>
      </c>
      <c r="R259" s="6">
        <f t="shared" si="74"/>
        <v>34</v>
      </c>
      <c r="S259" s="8">
        <f t="shared" si="76"/>
        <v>2.1498577300031614</v>
      </c>
    </row>
    <row r="260" spans="1:19" ht="33" x14ac:dyDescent="0.3">
      <c r="A260" s="4" t="s">
        <v>27</v>
      </c>
      <c r="B260" s="7">
        <f>SUM(B241:B259)</f>
        <v>2559</v>
      </c>
      <c r="C260" s="1">
        <f t="shared" si="65"/>
        <v>80.904204868795446</v>
      </c>
      <c r="D260" s="7">
        <f>SUM(D241:D259)</f>
        <v>104</v>
      </c>
      <c r="E260" s="1">
        <f t="shared" si="66"/>
        <v>3.2880177047107177</v>
      </c>
      <c r="F260" s="7">
        <f>SUM(F241:F259)</f>
        <v>500</v>
      </c>
      <c r="G260" s="1">
        <f t="shared" si="67"/>
        <v>15.807777426493836</v>
      </c>
      <c r="H260" s="7">
        <f>SUM(H241:H259)</f>
        <v>3163</v>
      </c>
      <c r="I260" s="1">
        <f t="shared" si="73"/>
        <v>100</v>
      </c>
      <c r="K260" s="4" t="s">
        <v>27</v>
      </c>
      <c r="L260" s="7">
        <f t="shared" si="74"/>
        <v>1279.5</v>
      </c>
      <c r="M260" s="1">
        <f t="shared" si="68"/>
        <v>80.904204868795446</v>
      </c>
      <c r="N260" s="7">
        <f t="shared" si="74"/>
        <v>52</v>
      </c>
      <c r="O260" s="1">
        <f t="shared" si="75"/>
        <v>4.0640875341930442</v>
      </c>
      <c r="P260" s="7">
        <f t="shared" si="74"/>
        <v>250</v>
      </c>
      <c r="Q260" s="1">
        <f t="shared" si="69"/>
        <v>15.807777426493836</v>
      </c>
      <c r="R260" s="7">
        <f t="shared" si="74"/>
        <v>1581.5</v>
      </c>
      <c r="S260" s="1">
        <f t="shared" si="76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71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67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9</v>
      </c>
      <c r="C6" s="8">
        <f>B6/$H$25*100</f>
        <v>0.38022813688212925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9</v>
      </c>
      <c r="I6" s="8">
        <f>H6/$H$25*100</f>
        <v>0.38022813688212925</v>
      </c>
    </row>
    <row r="7" spans="1:9" x14ac:dyDescent="0.3">
      <c r="A7" s="5" t="s">
        <v>4</v>
      </c>
      <c r="B7" s="5">
        <v>63</v>
      </c>
      <c r="C7" s="8">
        <f t="shared" ref="C7:E22" si="0">B7/$H$25*100</f>
        <v>2.6615969581749046</v>
      </c>
      <c r="D7" s="5">
        <v>1</v>
      </c>
      <c r="E7" s="8">
        <f t="shared" si="0"/>
        <v>4.2247570764681032E-2</v>
      </c>
      <c r="F7" s="5">
        <v>3</v>
      </c>
      <c r="G7" s="8">
        <f t="shared" ref="G7:G25" si="1">F7/$H$25*100</f>
        <v>0.12674271229404308</v>
      </c>
      <c r="H7" s="5">
        <f t="shared" ref="H7:H24" si="2">SUM(B7,D7,F7)</f>
        <v>67</v>
      </c>
      <c r="I7" s="8">
        <f t="shared" ref="I7:I25" si="3">H7/$H$25*100</f>
        <v>2.830587241233629</v>
      </c>
    </row>
    <row r="8" spans="1:9" x14ac:dyDescent="0.3">
      <c r="A8" s="5" t="s">
        <v>5</v>
      </c>
      <c r="B8" s="5">
        <v>211</v>
      </c>
      <c r="C8" s="8">
        <f t="shared" si="0"/>
        <v>8.9142374313476971</v>
      </c>
      <c r="D8" s="5">
        <v>3</v>
      </c>
      <c r="E8" s="8">
        <f t="shared" si="0"/>
        <v>0.12674271229404308</v>
      </c>
      <c r="F8" s="5">
        <v>14</v>
      </c>
      <c r="G8" s="8">
        <f t="shared" si="1"/>
        <v>0.59146599070553441</v>
      </c>
      <c r="H8" s="5">
        <f t="shared" si="2"/>
        <v>228</v>
      </c>
      <c r="I8" s="8">
        <f t="shared" si="3"/>
        <v>9.6324461343472745</v>
      </c>
    </row>
    <row r="9" spans="1:9" x14ac:dyDescent="0.3">
      <c r="A9" s="5" t="s">
        <v>6</v>
      </c>
      <c r="B9" s="5">
        <v>220</v>
      </c>
      <c r="C9" s="8">
        <f t="shared" si="0"/>
        <v>9.2944655682298283</v>
      </c>
      <c r="D9" s="5">
        <v>0</v>
      </c>
      <c r="E9" s="8">
        <f t="shared" si="0"/>
        <v>0</v>
      </c>
      <c r="F9" s="5">
        <v>23</v>
      </c>
      <c r="G9" s="8">
        <f t="shared" si="1"/>
        <v>0.97169412758766371</v>
      </c>
      <c r="H9" s="5">
        <f t="shared" si="2"/>
        <v>243</v>
      </c>
      <c r="I9" s="8">
        <f t="shared" si="3"/>
        <v>10.266159695817491</v>
      </c>
    </row>
    <row r="10" spans="1:9" x14ac:dyDescent="0.3">
      <c r="A10" s="5" t="s">
        <v>7</v>
      </c>
      <c r="B10" s="5">
        <v>143</v>
      </c>
      <c r="C10" s="8">
        <f t="shared" si="0"/>
        <v>6.0414026193493875</v>
      </c>
      <c r="D10" s="5">
        <v>0</v>
      </c>
      <c r="E10" s="8">
        <f t="shared" si="0"/>
        <v>0</v>
      </c>
      <c r="F10" s="5">
        <v>3</v>
      </c>
      <c r="G10" s="8">
        <f t="shared" si="1"/>
        <v>0.12674271229404308</v>
      </c>
      <c r="H10" s="5">
        <f t="shared" si="2"/>
        <v>146</v>
      </c>
      <c r="I10" s="8">
        <f t="shared" si="3"/>
        <v>6.1681453316434309</v>
      </c>
    </row>
    <row r="11" spans="1:9" x14ac:dyDescent="0.3">
      <c r="A11" s="5" t="s">
        <v>8</v>
      </c>
      <c r="B11" s="5">
        <v>114</v>
      </c>
      <c r="C11" s="8">
        <f t="shared" si="0"/>
        <v>4.8162230671736372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114</v>
      </c>
      <c r="I11" s="8">
        <f t="shared" si="3"/>
        <v>4.8162230671736372</v>
      </c>
    </row>
    <row r="12" spans="1:9" x14ac:dyDescent="0.3">
      <c r="A12" s="5" t="s">
        <v>9</v>
      </c>
      <c r="B12" s="5">
        <v>118</v>
      </c>
      <c r="C12" s="8">
        <f t="shared" si="0"/>
        <v>4.9852133502323612</v>
      </c>
      <c r="D12" s="5">
        <v>1</v>
      </c>
      <c r="E12" s="8">
        <f t="shared" si="0"/>
        <v>4.2247570764681032E-2</v>
      </c>
      <c r="F12" s="5">
        <v>3</v>
      </c>
      <c r="G12" s="8">
        <f t="shared" si="1"/>
        <v>0.12674271229404308</v>
      </c>
      <c r="H12" s="5">
        <f t="shared" si="2"/>
        <v>122</v>
      </c>
      <c r="I12" s="8">
        <f t="shared" si="3"/>
        <v>5.1542036332910861</v>
      </c>
    </row>
    <row r="13" spans="1:9" x14ac:dyDescent="0.3">
      <c r="A13" s="5" t="s">
        <v>10</v>
      </c>
      <c r="B13" s="5">
        <v>128</v>
      </c>
      <c r="C13" s="8">
        <f t="shared" si="0"/>
        <v>5.4076890578791721</v>
      </c>
      <c r="D13" s="5">
        <v>0</v>
      </c>
      <c r="E13" s="8">
        <f t="shared" si="0"/>
        <v>0</v>
      </c>
      <c r="F13" s="5">
        <v>3</v>
      </c>
      <c r="G13" s="8">
        <f t="shared" si="1"/>
        <v>0.12674271229404308</v>
      </c>
      <c r="H13" s="5">
        <f t="shared" si="2"/>
        <v>131</v>
      </c>
      <c r="I13" s="8">
        <f t="shared" si="3"/>
        <v>5.5344317701732146</v>
      </c>
    </row>
    <row r="14" spans="1:9" x14ac:dyDescent="0.3">
      <c r="A14" s="5" t="s">
        <v>11</v>
      </c>
      <c r="B14" s="5">
        <v>102</v>
      </c>
      <c r="C14" s="8">
        <f t="shared" si="0"/>
        <v>4.3092522179974653</v>
      </c>
      <c r="D14" s="5">
        <v>2</v>
      </c>
      <c r="E14" s="8">
        <f t="shared" si="0"/>
        <v>8.4495141529362064E-2</v>
      </c>
      <c r="F14" s="5">
        <v>3</v>
      </c>
      <c r="G14" s="8">
        <f t="shared" si="1"/>
        <v>0.12674271229404308</v>
      </c>
      <c r="H14" s="5">
        <f t="shared" si="2"/>
        <v>107</v>
      </c>
      <c r="I14" s="8">
        <f t="shared" si="3"/>
        <v>4.5204900718208698</v>
      </c>
    </row>
    <row r="15" spans="1:9" x14ac:dyDescent="0.3">
      <c r="A15" s="5" t="s">
        <v>12</v>
      </c>
      <c r="B15" s="5">
        <v>80</v>
      </c>
      <c r="C15" s="8">
        <f t="shared" si="0"/>
        <v>3.379805661174482</v>
      </c>
      <c r="D15" s="5">
        <v>7</v>
      </c>
      <c r="E15" s="8">
        <f t="shared" si="0"/>
        <v>0.2957329953527672</v>
      </c>
      <c r="F15" s="5">
        <v>0</v>
      </c>
      <c r="G15" s="8">
        <f t="shared" si="1"/>
        <v>0</v>
      </c>
      <c r="H15" s="5">
        <f t="shared" si="2"/>
        <v>87</v>
      </c>
      <c r="I15" s="8">
        <f t="shared" si="3"/>
        <v>3.6755386565272499</v>
      </c>
    </row>
    <row r="16" spans="1:9" x14ac:dyDescent="0.3">
      <c r="A16" s="5" t="s">
        <v>13</v>
      </c>
      <c r="B16" s="5">
        <v>113</v>
      </c>
      <c r="C16" s="8">
        <f t="shared" si="0"/>
        <v>4.7739754964089567</v>
      </c>
      <c r="D16" s="5">
        <v>2</v>
      </c>
      <c r="E16" s="8">
        <f t="shared" si="0"/>
        <v>8.4495141529362064E-2</v>
      </c>
      <c r="F16" s="5">
        <v>8</v>
      </c>
      <c r="G16" s="8">
        <f t="shared" si="1"/>
        <v>0.33798056611744826</v>
      </c>
      <c r="H16" s="5">
        <f t="shared" si="2"/>
        <v>123</v>
      </c>
      <c r="I16" s="8">
        <f t="shared" si="3"/>
        <v>5.1964512040557667</v>
      </c>
    </row>
    <row r="17" spans="1:9" x14ac:dyDescent="0.3">
      <c r="A17" s="5" t="s">
        <v>14</v>
      </c>
      <c r="B17" s="5">
        <v>155</v>
      </c>
      <c r="C17" s="8">
        <f t="shared" si="0"/>
        <v>6.5483734685255603</v>
      </c>
      <c r="D17" s="5">
        <v>7</v>
      </c>
      <c r="E17" s="8">
        <f t="shared" si="0"/>
        <v>0.2957329953527672</v>
      </c>
      <c r="F17" s="5">
        <v>58</v>
      </c>
      <c r="G17" s="8">
        <f t="shared" si="1"/>
        <v>2.4503591043515001</v>
      </c>
      <c r="H17" s="5">
        <f t="shared" si="2"/>
        <v>220</v>
      </c>
      <c r="I17" s="8">
        <f t="shared" si="3"/>
        <v>9.2944655682298283</v>
      </c>
    </row>
    <row r="18" spans="1:9" x14ac:dyDescent="0.3">
      <c r="A18" s="5" t="s">
        <v>15</v>
      </c>
      <c r="B18" s="5">
        <v>128</v>
      </c>
      <c r="C18" s="8">
        <f t="shared" si="0"/>
        <v>5.4076890578791721</v>
      </c>
      <c r="D18" s="5">
        <v>11</v>
      </c>
      <c r="E18" s="8">
        <f t="shared" si="0"/>
        <v>0.4647232784114913</v>
      </c>
      <c r="F18" s="5">
        <v>46</v>
      </c>
      <c r="G18" s="8">
        <f t="shared" si="1"/>
        <v>1.9433882551753274</v>
      </c>
      <c r="H18" s="5">
        <f t="shared" si="2"/>
        <v>185</v>
      </c>
      <c r="I18" s="8">
        <f t="shared" si="3"/>
        <v>7.8158005914659903</v>
      </c>
    </row>
    <row r="19" spans="1:9" x14ac:dyDescent="0.3">
      <c r="A19" s="5" t="s">
        <v>16</v>
      </c>
      <c r="B19" s="5">
        <v>106</v>
      </c>
      <c r="C19" s="8">
        <f t="shared" si="0"/>
        <v>4.4782425010561893</v>
      </c>
      <c r="D19" s="5">
        <v>2</v>
      </c>
      <c r="E19" s="8">
        <f t="shared" si="0"/>
        <v>8.4495141529362064E-2</v>
      </c>
      <c r="F19" s="5">
        <v>25</v>
      </c>
      <c r="G19" s="8">
        <f t="shared" si="1"/>
        <v>1.0561892691170258</v>
      </c>
      <c r="H19" s="5">
        <f t="shared" si="2"/>
        <v>133</v>
      </c>
      <c r="I19" s="8">
        <f t="shared" si="3"/>
        <v>5.6189269117025775</v>
      </c>
    </row>
    <row r="20" spans="1:9" x14ac:dyDescent="0.3">
      <c r="A20" s="5" t="s">
        <v>17</v>
      </c>
      <c r="B20" s="5">
        <v>71</v>
      </c>
      <c r="C20" s="8">
        <f t="shared" si="0"/>
        <v>2.999577524292353</v>
      </c>
      <c r="D20" s="5">
        <v>4</v>
      </c>
      <c r="E20" s="8">
        <f t="shared" si="0"/>
        <v>0.16899028305872413</v>
      </c>
      <c r="F20" s="5">
        <v>22</v>
      </c>
      <c r="G20" s="8">
        <f t="shared" si="1"/>
        <v>0.92944655682298261</v>
      </c>
      <c r="H20" s="5">
        <f t="shared" si="2"/>
        <v>97</v>
      </c>
      <c r="I20" s="8">
        <f t="shared" si="3"/>
        <v>4.0980143641740598</v>
      </c>
    </row>
    <row r="21" spans="1:9" x14ac:dyDescent="0.3">
      <c r="A21" s="5" t="s">
        <v>18</v>
      </c>
      <c r="B21" s="5">
        <v>79</v>
      </c>
      <c r="C21" s="8">
        <f t="shared" si="0"/>
        <v>3.3375580904098014</v>
      </c>
      <c r="D21" s="5">
        <v>1</v>
      </c>
      <c r="E21" s="8">
        <f t="shared" si="0"/>
        <v>4.2247570764681032E-2</v>
      </c>
      <c r="F21" s="5">
        <v>15</v>
      </c>
      <c r="G21" s="8">
        <f t="shared" si="1"/>
        <v>0.6337135614702154</v>
      </c>
      <c r="H21" s="5">
        <f t="shared" si="2"/>
        <v>95</v>
      </c>
      <c r="I21" s="8">
        <f t="shared" si="3"/>
        <v>4.0135192226446978</v>
      </c>
    </row>
    <row r="22" spans="1:9" x14ac:dyDescent="0.3">
      <c r="A22" s="5" t="s">
        <v>19</v>
      </c>
      <c r="B22" s="5">
        <v>103</v>
      </c>
      <c r="C22" s="8">
        <f t="shared" si="0"/>
        <v>4.3514997887621458</v>
      </c>
      <c r="D22" s="5">
        <v>0</v>
      </c>
      <c r="E22" s="8">
        <f t="shared" si="0"/>
        <v>0</v>
      </c>
      <c r="F22" s="5">
        <v>15</v>
      </c>
      <c r="G22" s="8">
        <f t="shared" si="1"/>
        <v>0.6337135614702154</v>
      </c>
      <c r="H22" s="5">
        <f t="shared" si="2"/>
        <v>118</v>
      </c>
      <c r="I22" s="8">
        <f t="shared" si="3"/>
        <v>4.9852133502323612</v>
      </c>
    </row>
    <row r="23" spans="1:9" x14ac:dyDescent="0.3">
      <c r="A23" s="5" t="s">
        <v>20</v>
      </c>
      <c r="B23" s="5">
        <v>77</v>
      </c>
      <c r="C23" s="8">
        <f t="shared" ref="C23:E25" si="4">B23/$H$25*100</f>
        <v>3.253062948880439</v>
      </c>
      <c r="D23" s="5">
        <v>1</v>
      </c>
      <c r="E23" s="8">
        <f t="shared" si="4"/>
        <v>4.2247570764681032E-2</v>
      </c>
      <c r="F23" s="5">
        <v>28</v>
      </c>
      <c r="G23" s="8">
        <f t="shared" si="1"/>
        <v>1.1829319814110688</v>
      </c>
      <c r="H23" s="5">
        <f t="shared" si="2"/>
        <v>106</v>
      </c>
      <c r="I23" s="8">
        <f t="shared" si="3"/>
        <v>4.4782425010561893</v>
      </c>
    </row>
    <row r="24" spans="1:9" x14ac:dyDescent="0.3">
      <c r="A24" s="5" t="s">
        <v>21</v>
      </c>
      <c r="B24" s="5">
        <v>33</v>
      </c>
      <c r="C24" s="8">
        <f t="shared" si="4"/>
        <v>1.394169835234474</v>
      </c>
      <c r="D24" s="5">
        <v>0</v>
      </c>
      <c r="E24" s="8">
        <f t="shared" si="4"/>
        <v>0</v>
      </c>
      <c r="F24" s="5">
        <v>3</v>
      </c>
      <c r="G24" s="8">
        <f t="shared" si="1"/>
        <v>0.12674271229404308</v>
      </c>
      <c r="H24" s="5">
        <f t="shared" si="2"/>
        <v>36</v>
      </c>
      <c r="I24" s="8">
        <f t="shared" si="3"/>
        <v>1.520912547528517</v>
      </c>
    </row>
    <row r="25" spans="1:9" x14ac:dyDescent="0.3">
      <c r="A25" s="4" t="s">
        <v>27</v>
      </c>
      <c r="B25" s="4">
        <f>SUM(B6:B24)</f>
        <v>2053</v>
      </c>
      <c r="C25" s="1">
        <f t="shared" si="4"/>
        <v>86.734262779890159</v>
      </c>
      <c r="D25" s="4">
        <f>SUM(D6:D24)</f>
        <v>42</v>
      </c>
      <c r="E25" s="1">
        <f t="shared" si="4"/>
        <v>1.7743979721166032</v>
      </c>
      <c r="F25" s="4">
        <f>SUM(F6:F24)</f>
        <v>272</v>
      </c>
      <c r="G25" s="1">
        <f t="shared" si="1"/>
        <v>11.49133924799324</v>
      </c>
      <c r="H25" s="4">
        <f>SUM(H6:H24)</f>
        <v>2367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71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4</v>
      </c>
      <c r="C32" s="8">
        <f t="shared" ref="C32:C51" si="5">B32/$H$51*100</f>
        <v>0.16253555465258024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4</v>
      </c>
      <c r="I32" s="8">
        <f>H32/$H$51*100</f>
        <v>0.16253555465258024</v>
      </c>
    </row>
    <row r="33" spans="1:9" x14ac:dyDescent="0.3">
      <c r="A33" s="5" t="s">
        <v>4</v>
      </c>
      <c r="B33" s="5">
        <v>56</v>
      </c>
      <c r="C33" s="8">
        <f t="shared" si="5"/>
        <v>2.2754977651361235</v>
      </c>
      <c r="D33" s="5">
        <v>1</v>
      </c>
      <c r="E33" s="8">
        <f t="shared" si="6"/>
        <v>4.063388866314506E-2</v>
      </c>
      <c r="F33" s="5">
        <v>4</v>
      </c>
      <c r="G33" s="8">
        <f t="shared" si="7"/>
        <v>0.16253555465258024</v>
      </c>
      <c r="H33" s="5">
        <f t="shared" si="8"/>
        <v>61</v>
      </c>
      <c r="I33" s="8">
        <f t="shared" ref="I33:I51" si="9">H33/$H$51*100</f>
        <v>2.4786672084518488</v>
      </c>
    </row>
    <row r="34" spans="1:9" x14ac:dyDescent="0.3">
      <c r="A34" s="5" t="s">
        <v>5</v>
      </c>
      <c r="B34" s="5">
        <v>231</v>
      </c>
      <c r="C34" s="8">
        <f t="shared" si="5"/>
        <v>9.3864282811865092</v>
      </c>
      <c r="D34" s="5">
        <v>3</v>
      </c>
      <c r="E34" s="8">
        <f t="shared" si="6"/>
        <v>0.12190166598943519</v>
      </c>
      <c r="F34" s="5">
        <v>16</v>
      </c>
      <c r="G34" s="8">
        <f t="shared" si="7"/>
        <v>0.65014221861032095</v>
      </c>
      <c r="H34" s="5">
        <f t="shared" si="8"/>
        <v>250</v>
      </c>
      <c r="I34" s="8">
        <f t="shared" si="9"/>
        <v>10.158472165786266</v>
      </c>
    </row>
    <row r="35" spans="1:9" x14ac:dyDescent="0.3">
      <c r="A35" s="5" t="s">
        <v>6</v>
      </c>
      <c r="B35" s="5">
        <v>204</v>
      </c>
      <c r="C35" s="8">
        <f t="shared" si="5"/>
        <v>8.2893132872815922</v>
      </c>
      <c r="D35" s="5">
        <v>1</v>
      </c>
      <c r="E35" s="8">
        <f t="shared" si="6"/>
        <v>4.063388866314506E-2</v>
      </c>
      <c r="F35" s="5">
        <v>25</v>
      </c>
      <c r="G35" s="8">
        <f t="shared" si="7"/>
        <v>1.0158472165786265</v>
      </c>
      <c r="H35" s="5">
        <f t="shared" si="8"/>
        <v>230</v>
      </c>
      <c r="I35" s="8">
        <f t="shared" si="9"/>
        <v>9.3457943925233646</v>
      </c>
    </row>
    <row r="36" spans="1:9" x14ac:dyDescent="0.3">
      <c r="A36" s="5" t="s">
        <v>7</v>
      </c>
      <c r="B36" s="5">
        <v>148</v>
      </c>
      <c r="C36" s="8">
        <f t="shared" si="5"/>
        <v>6.0138155221454692</v>
      </c>
      <c r="D36" s="5">
        <v>0</v>
      </c>
      <c r="E36" s="8">
        <f t="shared" si="6"/>
        <v>0</v>
      </c>
      <c r="F36" s="5">
        <v>5</v>
      </c>
      <c r="G36" s="8">
        <f t="shared" si="7"/>
        <v>0.20316944331572531</v>
      </c>
      <c r="H36" s="5">
        <f t="shared" si="8"/>
        <v>153</v>
      </c>
      <c r="I36" s="8">
        <f t="shared" si="9"/>
        <v>6.2169849654611946</v>
      </c>
    </row>
    <row r="37" spans="1:9" x14ac:dyDescent="0.3">
      <c r="A37" s="5" t="s">
        <v>8</v>
      </c>
      <c r="B37" s="5">
        <v>134</v>
      </c>
      <c r="C37" s="8">
        <f t="shared" si="5"/>
        <v>5.4449410808614385</v>
      </c>
      <c r="D37" s="5">
        <v>0</v>
      </c>
      <c r="E37" s="8">
        <f t="shared" si="6"/>
        <v>0</v>
      </c>
      <c r="F37" s="5">
        <v>3</v>
      </c>
      <c r="G37" s="8">
        <f t="shared" si="7"/>
        <v>0.12190166598943519</v>
      </c>
      <c r="H37" s="5">
        <f t="shared" si="8"/>
        <v>137</v>
      </c>
      <c r="I37" s="8">
        <f t="shared" si="9"/>
        <v>5.5668427468508739</v>
      </c>
    </row>
    <row r="38" spans="1:9" x14ac:dyDescent="0.3">
      <c r="A38" s="5" t="s">
        <v>9</v>
      </c>
      <c r="B38" s="5">
        <v>131</v>
      </c>
      <c r="C38" s="8">
        <f t="shared" si="5"/>
        <v>5.3230394148720031</v>
      </c>
      <c r="D38" s="5">
        <v>0</v>
      </c>
      <c r="E38" s="8">
        <f t="shared" si="6"/>
        <v>0</v>
      </c>
      <c r="F38" s="5">
        <v>5</v>
      </c>
      <c r="G38" s="8">
        <f t="shared" si="7"/>
        <v>0.20316944331572531</v>
      </c>
      <c r="H38" s="5">
        <f t="shared" si="8"/>
        <v>136</v>
      </c>
      <c r="I38" s="8">
        <f t="shared" si="9"/>
        <v>5.5262088581877284</v>
      </c>
    </row>
    <row r="39" spans="1:9" x14ac:dyDescent="0.3">
      <c r="A39" s="5" t="s">
        <v>10</v>
      </c>
      <c r="B39" s="5">
        <v>103</v>
      </c>
      <c r="C39" s="8">
        <f t="shared" si="5"/>
        <v>4.1852905323039415</v>
      </c>
      <c r="D39" s="5">
        <v>0</v>
      </c>
      <c r="E39" s="8">
        <f t="shared" si="6"/>
        <v>0</v>
      </c>
      <c r="F39" s="5">
        <v>2</v>
      </c>
      <c r="G39" s="8">
        <f t="shared" si="7"/>
        <v>8.1267777326290119E-2</v>
      </c>
      <c r="H39" s="5">
        <f t="shared" si="8"/>
        <v>105</v>
      </c>
      <c r="I39" s="8">
        <f t="shared" si="9"/>
        <v>4.2665583096302315</v>
      </c>
    </row>
    <row r="40" spans="1:9" x14ac:dyDescent="0.3">
      <c r="A40" s="5" t="s">
        <v>11</v>
      </c>
      <c r="B40" s="5">
        <v>134</v>
      </c>
      <c r="C40" s="8">
        <f t="shared" si="5"/>
        <v>5.4449410808614385</v>
      </c>
      <c r="D40" s="5">
        <v>1</v>
      </c>
      <c r="E40" s="8">
        <f t="shared" si="6"/>
        <v>4.063388866314506E-2</v>
      </c>
      <c r="F40" s="5">
        <v>5</v>
      </c>
      <c r="G40" s="8">
        <f t="shared" si="7"/>
        <v>0.20316944331572531</v>
      </c>
      <c r="H40" s="5">
        <f t="shared" si="8"/>
        <v>140</v>
      </c>
      <c r="I40" s="8">
        <f t="shared" si="9"/>
        <v>5.6887444128403093</v>
      </c>
    </row>
    <row r="41" spans="1:9" x14ac:dyDescent="0.3">
      <c r="A41" s="5" t="s">
        <v>12</v>
      </c>
      <c r="B41" s="5">
        <v>84</v>
      </c>
      <c r="C41" s="8">
        <f t="shared" si="5"/>
        <v>3.413246647704185</v>
      </c>
      <c r="D41" s="5">
        <v>4</v>
      </c>
      <c r="E41" s="8">
        <f t="shared" si="6"/>
        <v>0.16253555465258024</v>
      </c>
      <c r="F41" s="5">
        <v>1</v>
      </c>
      <c r="G41" s="8">
        <f t="shared" si="7"/>
        <v>4.063388866314506E-2</v>
      </c>
      <c r="H41" s="5">
        <f t="shared" si="8"/>
        <v>89</v>
      </c>
      <c r="I41" s="8">
        <f t="shared" si="9"/>
        <v>3.6164160910199104</v>
      </c>
    </row>
    <row r="42" spans="1:9" x14ac:dyDescent="0.3">
      <c r="A42" s="5" t="s">
        <v>13</v>
      </c>
      <c r="B42" s="5">
        <v>84</v>
      </c>
      <c r="C42" s="8">
        <f t="shared" si="5"/>
        <v>3.413246647704185</v>
      </c>
      <c r="D42" s="5">
        <v>7</v>
      </c>
      <c r="E42" s="8">
        <f t="shared" si="6"/>
        <v>0.28443722064201543</v>
      </c>
      <c r="F42" s="5">
        <v>1</v>
      </c>
      <c r="G42" s="8">
        <f t="shared" si="7"/>
        <v>4.063388866314506E-2</v>
      </c>
      <c r="H42" s="5">
        <f t="shared" si="8"/>
        <v>92</v>
      </c>
      <c r="I42" s="8">
        <f t="shared" si="9"/>
        <v>3.7383177570093453</v>
      </c>
    </row>
    <row r="43" spans="1:9" x14ac:dyDescent="0.3">
      <c r="A43" s="5" t="s">
        <v>14</v>
      </c>
      <c r="B43" s="5">
        <v>188</v>
      </c>
      <c r="C43" s="8">
        <f t="shared" si="5"/>
        <v>7.6391710686712715</v>
      </c>
      <c r="D43" s="5">
        <v>11</v>
      </c>
      <c r="E43" s="8">
        <f t="shared" si="6"/>
        <v>0.44697277529459573</v>
      </c>
      <c r="F43" s="5">
        <v>74</v>
      </c>
      <c r="G43" s="8">
        <f t="shared" si="7"/>
        <v>3.0069077610727346</v>
      </c>
      <c r="H43" s="5">
        <f t="shared" si="8"/>
        <v>273</v>
      </c>
      <c r="I43" s="8">
        <f t="shared" si="9"/>
        <v>11.093051605038601</v>
      </c>
    </row>
    <row r="44" spans="1:9" x14ac:dyDescent="0.3">
      <c r="A44" s="5" t="s">
        <v>15</v>
      </c>
      <c r="B44" s="5">
        <v>158</v>
      </c>
      <c r="C44" s="8">
        <f t="shared" si="5"/>
        <v>6.4201544087769191</v>
      </c>
      <c r="D44" s="5">
        <v>11</v>
      </c>
      <c r="E44" s="8">
        <f t="shared" si="6"/>
        <v>0.44697277529459573</v>
      </c>
      <c r="F44" s="5">
        <v>78</v>
      </c>
      <c r="G44" s="8">
        <f t="shared" si="7"/>
        <v>3.169443315725315</v>
      </c>
      <c r="H44" s="5">
        <f t="shared" si="8"/>
        <v>247</v>
      </c>
      <c r="I44" s="8">
        <f t="shared" si="9"/>
        <v>10.036570499796831</v>
      </c>
    </row>
    <row r="45" spans="1:9" x14ac:dyDescent="0.3">
      <c r="A45" s="5" t="s">
        <v>16</v>
      </c>
      <c r="B45" s="5">
        <v>122</v>
      </c>
      <c r="C45" s="8">
        <f t="shared" si="5"/>
        <v>4.9573344169036977</v>
      </c>
      <c r="D45" s="5">
        <v>6</v>
      </c>
      <c r="E45" s="8">
        <f t="shared" si="6"/>
        <v>0.24380333197887039</v>
      </c>
      <c r="F45" s="5">
        <v>26</v>
      </c>
      <c r="G45" s="8">
        <f t="shared" si="7"/>
        <v>1.0564811052417715</v>
      </c>
      <c r="H45" s="5">
        <f t="shared" si="8"/>
        <v>154</v>
      </c>
      <c r="I45" s="8">
        <f t="shared" si="9"/>
        <v>6.25761885412434</v>
      </c>
    </row>
    <row r="46" spans="1:9" x14ac:dyDescent="0.3">
      <c r="A46" s="5" t="s">
        <v>17</v>
      </c>
      <c r="B46" s="5">
        <v>80</v>
      </c>
      <c r="C46" s="8">
        <f t="shared" si="5"/>
        <v>3.250711093051605</v>
      </c>
      <c r="D46" s="5">
        <v>2</v>
      </c>
      <c r="E46" s="8">
        <f t="shared" si="6"/>
        <v>8.1267777326290119E-2</v>
      </c>
      <c r="F46" s="5">
        <v>9</v>
      </c>
      <c r="G46" s="8">
        <f t="shared" si="7"/>
        <v>0.36570499796830552</v>
      </c>
      <c r="H46" s="5">
        <f t="shared" si="8"/>
        <v>91</v>
      </c>
      <c r="I46" s="8">
        <f t="shared" si="9"/>
        <v>3.6976838683462008</v>
      </c>
    </row>
    <row r="47" spans="1:9" x14ac:dyDescent="0.3">
      <c r="A47" s="5" t="s">
        <v>18</v>
      </c>
      <c r="B47" s="5">
        <v>80</v>
      </c>
      <c r="C47" s="8">
        <f t="shared" si="5"/>
        <v>3.250711093051605</v>
      </c>
      <c r="D47" s="5">
        <v>0</v>
      </c>
      <c r="E47" s="8">
        <f t="shared" si="6"/>
        <v>0</v>
      </c>
      <c r="F47" s="5">
        <v>14</v>
      </c>
      <c r="G47" s="8">
        <f t="shared" si="7"/>
        <v>0.56887444128403086</v>
      </c>
      <c r="H47" s="5">
        <f t="shared" si="8"/>
        <v>94</v>
      </c>
      <c r="I47" s="8">
        <f t="shared" si="9"/>
        <v>3.8195855343356357</v>
      </c>
    </row>
    <row r="48" spans="1:9" x14ac:dyDescent="0.3">
      <c r="A48" s="5" t="s">
        <v>19</v>
      </c>
      <c r="B48" s="5">
        <v>65</v>
      </c>
      <c r="C48" s="8">
        <f t="shared" si="5"/>
        <v>2.6412027631044293</v>
      </c>
      <c r="D48" s="5">
        <v>0</v>
      </c>
      <c r="E48" s="8">
        <f t="shared" si="6"/>
        <v>0</v>
      </c>
      <c r="F48" s="5">
        <v>9</v>
      </c>
      <c r="G48" s="8">
        <f t="shared" si="7"/>
        <v>0.36570499796830552</v>
      </c>
      <c r="H48" s="5">
        <f t="shared" si="8"/>
        <v>74</v>
      </c>
      <c r="I48" s="8">
        <f t="shared" si="9"/>
        <v>3.0069077610727346</v>
      </c>
    </row>
    <row r="49" spans="1:9" x14ac:dyDescent="0.3">
      <c r="A49" s="5" t="s">
        <v>20</v>
      </c>
      <c r="B49" s="5">
        <v>73</v>
      </c>
      <c r="C49" s="8">
        <f t="shared" si="5"/>
        <v>2.9662738724095896</v>
      </c>
      <c r="D49" s="5">
        <v>0</v>
      </c>
      <c r="E49" s="8">
        <f t="shared" si="6"/>
        <v>0</v>
      </c>
      <c r="F49" s="5">
        <v>21</v>
      </c>
      <c r="G49" s="8">
        <f t="shared" si="7"/>
        <v>0.85331166192604624</v>
      </c>
      <c r="H49" s="5">
        <f t="shared" si="8"/>
        <v>94</v>
      </c>
      <c r="I49" s="8">
        <f t="shared" si="9"/>
        <v>3.8195855343356357</v>
      </c>
    </row>
    <row r="50" spans="1:9" x14ac:dyDescent="0.3">
      <c r="A50" s="5" t="s">
        <v>21</v>
      </c>
      <c r="B50" s="5">
        <v>28</v>
      </c>
      <c r="C50" s="8">
        <f t="shared" si="5"/>
        <v>1.1377488825680617</v>
      </c>
      <c r="D50" s="5">
        <v>0</v>
      </c>
      <c r="E50" s="8">
        <f t="shared" si="6"/>
        <v>0</v>
      </c>
      <c r="F50" s="5">
        <v>9</v>
      </c>
      <c r="G50" s="8">
        <f t="shared" si="7"/>
        <v>0.36570499796830552</v>
      </c>
      <c r="H50" s="5">
        <f t="shared" si="8"/>
        <v>37</v>
      </c>
      <c r="I50" s="8">
        <f t="shared" si="9"/>
        <v>1.5034538805363673</v>
      </c>
    </row>
    <row r="51" spans="1:9" x14ac:dyDescent="0.3">
      <c r="A51" s="4" t="s">
        <v>27</v>
      </c>
      <c r="B51" s="4">
        <f>SUM(B32:B50)</f>
        <v>2107</v>
      </c>
      <c r="C51" s="1">
        <f t="shared" si="5"/>
        <v>85.615603413246646</v>
      </c>
      <c r="D51" s="4">
        <f>SUM(D32:D50)</f>
        <v>47</v>
      </c>
      <c r="E51" s="1">
        <f t="shared" si="6"/>
        <v>1.9097927671678179</v>
      </c>
      <c r="F51" s="4">
        <f>SUM(F32:F50)</f>
        <v>307</v>
      </c>
      <c r="G51" s="1">
        <f t="shared" si="7"/>
        <v>12.474603819585536</v>
      </c>
      <c r="H51" s="4">
        <f>SUM(H32:H50)</f>
        <v>2461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71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6</v>
      </c>
      <c r="C58" s="8">
        <f t="shared" ref="C58:C77" si="10">B58/$H$77*100</f>
        <v>0.2635046113306983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6</v>
      </c>
      <c r="I58" s="8">
        <f t="shared" ref="I58:I77" si="14">H58/$H$77*100</f>
        <v>0.2635046113306983</v>
      </c>
    </row>
    <row r="59" spans="1:9" x14ac:dyDescent="0.3">
      <c r="A59" s="5" t="s">
        <v>4</v>
      </c>
      <c r="B59" s="5">
        <v>47</v>
      </c>
      <c r="C59" s="8">
        <f t="shared" si="10"/>
        <v>2.0641194554238034</v>
      </c>
      <c r="D59" s="5">
        <v>1</v>
      </c>
      <c r="E59" s="8">
        <f t="shared" si="11"/>
        <v>4.3917435221783048E-2</v>
      </c>
      <c r="F59" s="5">
        <v>4</v>
      </c>
      <c r="G59" s="8">
        <f t="shared" si="12"/>
        <v>0.17566974088713219</v>
      </c>
      <c r="H59" s="5">
        <f t="shared" si="13"/>
        <v>52</v>
      </c>
      <c r="I59" s="8">
        <f t="shared" si="14"/>
        <v>2.2837066315327186</v>
      </c>
    </row>
    <row r="60" spans="1:9" x14ac:dyDescent="0.3">
      <c r="A60" s="5" t="s">
        <v>5</v>
      </c>
      <c r="B60" s="5">
        <v>208</v>
      </c>
      <c r="C60" s="8">
        <f t="shared" si="10"/>
        <v>9.1348265261308743</v>
      </c>
      <c r="D60" s="5">
        <v>2</v>
      </c>
      <c r="E60" s="8">
        <f t="shared" si="11"/>
        <v>8.7834870443566096E-2</v>
      </c>
      <c r="F60" s="5">
        <v>17</v>
      </c>
      <c r="G60" s="8">
        <f t="shared" si="12"/>
        <v>0.74659639877031181</v>
      </c>
      <c r="H60" s="5">
        <f t="shared" si="13"/>
        <v>227</v>
      </c>
      <c r="I60" s="8">
        <f t="shared" si="14"/>
        <v>9.9692577953447525</v>
      </c>
    </row>
    <row r="61" spans="1:9" x14ac:dyDescent="0.3">
      <c r="A61" s="5" t="s">
        <v>6</v>
      </c>
      <c r="B61" s="5">
        <v>233</v>
      </c>
      <c r="C61" s="8">
        <f t="shared" si="10"/>
        <v>10.23276240667545</v>
      </c>
      <c r="D61" s="5">
        <v>1</v>
      </c>
      <c r="E61" s="8">
        <f t="shared" si="11"/>
        <v>4.3917435221783048E-2</v>
      </c>
      <c r="F61" s="5">
        <v>18</v>
      </c>
      <c r="G61" s="8">
        <f t="shared" si="12"/>
        <v>0.79051383399209485</v>
      </c>
      <c r="H61" s="5">
        <f t="shared" si="13"/>
        <v>252</v>
      </c>
      <c r="I61" s="8">
        <f t="shared" si="14"/>
        <v>11.067193675889328</v>
      </c>
    </row>
    <row r="62" spans="1:9" x14ac:dyDescent="0.3">
      <c r="A62" s="5" t="s">
        <v>7</v>
      </c>
      <c r="B62" s="5">
        <v>114</v>
      </c>
      <c r="C62" s="8">
        <f t="shared" si="10"/>
        <v>5.0065876152832676</v>
      </c>
      <c r="D62" s="5">
        <v>0</v>
      </c>
      <c r="E62" s="8">
        <f t="shared" si="11"/>
        <v>0</v>
      </c>
      <c r="F62" s="5">
        <v>19</v>
      </c>
      <c r="G62" s="8">
        <f t="shared" si="12"/>
        <v>0.834431269213878</v>
      </c>
      <c r="H62" s="5">
        <f t="shared" si="13"/>
        <v>133</v>
      </c>
      <c r="I62" s="8">
        <f t="shared" si="14"/>
        <v>5.8410188844971458</v>
      </c>
    </row>
    <row r="63" spans="1:9" x14ac:dyDescent="0.3">
      <c r="A63" s="5" t="s">
        <v>8</v>
      </c>
      <c r="B63" s="5">
        <v>126</v>
      </c>
      <c r="C63" s="8">
        <f t="shared" si="10"/>
        <v>5.5335968379446641</v>
      </c>
      <c r="D63" s="5">
        <v>0</v>
      </c>
      <c r="E63" s="8">
        <f t="shared" si="11"/>
        <v>0</v>
      </c>
      <c r="F63" s="5">
        <v>15</v>
      </c>
      <c r="G63" s="8">
        <f t="shared" si="12"/>
        <v>0.65876152832674573</v>
      </c>
      <c r="H63" s="5">
        <f t="shared" si="13"/>
        <v>141</v>
      </c>
      <c r="I63" s="8">
        <f t="shared" si="14"/>
        <v>6.1923583662714092</v>
      </c>
    </row>
    <row r="64" spans="1:9" x14ac:dyDescent="0.3">
      <c r="A64" s="5" t="s">
        <v>9</v>
      </c>
      <c r="B64" s="5">
        <v>133</v>
      </c>
      <c r="C64" s="8">
        <f t="shared" si="10"/>
        <v>5.8410188844971458</v>
      </c>
      <c r="D64" s="5">
        <v>0</v>
      </c>
      <c r="E64" s="8">
        <f t="shared" si="11"/>
        <v>0</v>
      </c>
      <c r="F64" s="5">
        <v>54</v>
      </c>
      <c r="G64" s="8">
        <f t="shared" si="12"/>
        <v>2.3715415019762842</v>
      </c>
      <c r="H64" s="5">
        <f t="shared" si="13"/>
        <v>187</v>
      </c>
      <c r="I64" s="8">
        <f t="shared" si="14"/>
        <v>8.2125603864734309</v>
      </c>
    </row>
    <row r="65" spans="1:9" x14ac:dyDescent="0.3">
      <c r="A65" s="5" t="s">
        <v>10</v>
      </c>
      <c r="B65" s="5">
        <v>107</v>
      </c>
      <c r="C65" s="8">
        <f t="shared" si="10"/>
        <v>4.6991655687307867</v>
      </c>
      <c r="D65" s="5">
        <v>0</v>
      </c>
      <c r="E65" s="8">
        <f t="shared" si="11"/>
        <v>0</v>
      </c>
      <c r="F65" s="5">
        <v>47</v>
      </c>
      <c r="G65" s="8">
        <f t="shared" si="12"/>
        <v>2.0641194554238034</v>
      </c>
      <c r="H65" s="5">
        <f t="shared" si="13"/>
        <v>154</v>
      </c>
      <c r="I65" s="8">
        <f t="shared" si="14"/>
        <v>6.7632850241545892</v>
      </c>
    </row>
    <row r="66" spans="1:9" x14ac:dyDescent="0.3">
      <c r="A66" s="5" t="s">
        <v>11</v>
      </c>
      <c r="B66" s="5">
        <v>112</v>
      </c>
      <c r="C66" s="8">
        <f t="shared" si="10"/>
        <v>4.9187527448397015</v>
      </c>
      <c r="D66" s="5">
        <v>5</v>
      </c>
      <c r="E66" s="8">
        <f t="shared" si="11"/>
        <v>0.21958717610891526</v>
      </c>
      <c r="F66" s="5">
        <v>49</v>
      </c>
      <c r="G66" s="8">
        <f t="shared" si="12"/>
        <v>2.151954325867369</v>
      </c>
      <c r="H66" s="5">
        <f t="shared" si="13"/>
        <v>166</v>
      </c>
      <c r="I66" s="8">
        <f t="shared" si="14"/>
        <v>7.2902942468159857</v>
      </c>
    </row>
    <row r="67" spans="1:9" x14ac:dyDescent="0.3">
      <c r="A67" s="5" t="s">
        <v>12</v>
      </c>
      <c r="B67" s="5">
        <v>92</v>
      </c>
      <c r="C67" s="8">
        <f t="shared" si="10"/>
        <v>4.0404040404040407</v>
      </c>
      <c r="D67" s="5">
        <v>3</v>
      </c>
      <c r="E67" s="8">
        <f t="shared" si="11"/>
        <v>0.13175230566534915</v>
      </c>
      <c r="F67" s="5">
        <v>36</v>
      </c>
      <c r="G67" s="8">
        <f t="shared" si="12"/>
        <v>1.5810276679841897</v>
      </c>
      <c r="H67" s="5">
        <f t="shared" si="13"/>
        <v>131</v>
      </c>
      <c r="I67" s="8">
        <f t="shared" si="14"/>
        <v>5.7531840140535788</v>
      </c>
    </row>
    <row r="68" spans="1:9" x14ac:dyDescent="0.3">
      <c r="A68" s="5" t="s">
        <v>13</v>
      </c>
      <c r="B68" s="5">
        <v>55</v>
      </c>
      <c r="C68" s="8">
        <f t="shared" si="10"/>
        <v>2.4154589371980677</v>
      </c>
      <c r="D68" s="5">
        <v>3</v>
      </c>
      <c r="E68" s="8">
        <f t="shared" si="11"/>
        <v>0.13175230566534915</v>
      </c>
      <c r="F68" s="5">
        <v>14</v>
      </c>
      <c r="G68" s="8">
        <f t="shared" si="12"/>
        <v>0.61484409310496269</v>
      </c>
      <c r="H68" s="5">
        <f t="shared" si="13"/>
        <v>72</v>
      </c>
      <c r="I68" s="8">
        <f t="shared" si="14"/>
        <v>3.1620553359683794</v>
      </c>
    </row>
    <row r="69" spans="1:9" x14ac:dyDescent="0.3">
      <c r="A69" s="5" t="s">
        <v>14</v>
      </c>
      <c r="B69" s="5">
        <v>134</v>
      </c>
      <c r="C69" s="8">
        <f t="shared" si="10"/>
        <v>5.8849363197189284</v>
      </c>
      <c r="D69" s="5">
        <v>7</v>
      </c>
      <c r="E69" s="8">
        <f t="shared" si="11"/>
        <v>0.30742204655248134</v>
      </c>
      <c r="F69" s="5">
        <v>43</v>
      </c>
      <c r="G69" s="8">
        <f t="shared" si="12"/>
        <v>1.8884497145366712</v>
      </c>
      <c r="H69" s="5">
        <f t="shared" si="13"/>
        <v>184</v>
      </c>
      <c r="I69" s="8">
        <f t="shared" si="14"/>
        <v>8.0808080808080813</v>
      </c>
    </row>
    <row r="70" spans="1:9" x14ac:dyDescent="0.3">
      <c r="A70" s="5" t="s">
        <v>15</v>
      </c>
      <c r="B70" s="5">
        <v>142</v>
      </c>
      <c r="C70" s="8">
        <f t="shared" si="10"/>
        <v>6.2362758014931927</v>
      </c>
      <c r="D70" s="5">
        <v>4</v>
      </c>
      <c r="E70" s="8">
        <f t="shared" si="11"/>
        <v>0.17566974088713219</v>
      </c>
      <c r="F70" s="5">
        <v>36</v>
      </c>
      <c r="G70" s="8">
        <f t="shared" si="12"/>
        <v>1.5810276679841897</v>
      </c>
      <c r="H70" s="5">
        <f t="shared" si="13"/>
        <v>182</v>
      </c>
      <c r="I70" s="8">
        <f t="shared" si="14"/>
        <v>7.9929732103645152</v>
      </c>
    </row>
    <row r="71" spans="1:9" x14ac:dyDescent="0.3">
      <c r="A71" s="5" t="s">
        <v>16</v>
      </c>
      <c r="B71" s="5">
        <v>60</v>
      </c>
      <c r="C71" s="8">
        <f t="shared" si="10"/>
        <v>2.6350461133069829</v>
      </c>
      <c r="D71" s="5">
        <v>1</v>
      </c>
      <c r="E71" s="8">
        <f t="shared" si="11"/>
        <v>4.3917435221783048E-2</v>
      </c>
      <c r="F71" s="5">
        <v>13</v>
      </c>
      <c r="G71" s="8">
        <f t="shared" si="12"/>
        <v>0.57092665788317964</v>
      </c>
      <c r="H71" s="5">
        <f t="shared" si="13"/>
        <v>74</v>
      </c>
      <c r="I71" s="8">
        <f t="shared" si="14"/>
        <v>3.2498902064119455</v>
      </c>
    </row>
    <row r="72" spans="1:9" x14ac:dyDescent="0.3">
      <c r="A72" s="5" t="s">
        <v>17</v>
      </c>
      <c r="B72" s="5">
        <v>73</v>
      </c>
      <c r="C72" s="8">
        <f t="shared" si="10"/>
        <v>3.2059727711901624</v>
      </c>
      <c r="D72" s="5">
        <v>3</v>
      </c>
      <c r="E72" s="8">
        <f t="shared" si="11"/>
        <v>0.13175230566534915</v>
      </c>
      <c r="F72" s="5">
        <v>26</v>
      </c>
      <c r="G72" s="8">
        <f t="shared" si="12"/>
        <v>1.1418533157663593</v>
      </c>
      <c r="H72" s="5">
        <f t="shared" si="13"/>
        <v>102</v>
      </c>
      <c r="I72" s="8">
        <f t="shared" si="14"/>
        <v>4.4795783926218711</v>
      </c>
    </row>
    <row r="73" spans="1:9" x14ac:dyDescent="0.3">
      <c r="A73" s="5" t="s">
        <v>18</v>
      </c>
      <c r="B73" s="5">
        <v>61</v>
      </c>
      <c r="C73" s="8">
        <f t="shared" si="10"/>
        <v>2.6789635485287659</v>
      </c>
      <c r="D73" s="5">
        <v>2</v>
      </c>
      <c r="E73" s="8">
        <f t="shared" si="11"/>
        <v>8.7834870443566096E-2</v>
      </c>
      <c r="F73" s="5">
        <v>7</v>
      </c>
      <c r="G73" s="8">
        <f t="shared" si="12"/>
        <v>0.30742204655248134</v>
      </c>
      <c r="H73" s="5">
        <f t="shared" si="13"/>
        <v>70</v>
      </c>
      <c r="I73" s="8">
        <f t="shared" si="14"/>
        <v>3.0742204655248133</v>
      </c>
    </row>
    <row r="74" spans="1:9" x14ac:dyDescent="0.3">
      <c r="A74" s="5" t="s">
        <v>19</v>
      </c>
      <c r="B74" s="5">
        <v>28</v>
      </c>
      <c r="C74" s="8">
        <f t="shared" si="10"/>
        <v>1.2296881862099254</v>
      </c>
      <c r="D74" s="5">
        <v>0</v>
      </c>
      <c r="E74" s="8">
        <f t="shared" si="11"/>
        <v>0</v>
      </c>
      <c r="F74" s="5">
        <v>7</v>
      </c>
      <c r="G74" s="8">
        <f t="shared" si="12"/>
        <v>0.30742204655248134</v>
      </c>
      <c r="H74" s="5">
        <f t="shared" si="13"/>
        <v>35</v>
      </c>
      <c r="I74" s="8">
        <f t="shared" si="14"/>
        <v>1.5371102327624067</v>
      </c>
    </row>
    <row r="75" spans="1:9" x14ac:dyDescent="0.3">
      <c r="A75" s="5" t="s">
        <v>20</v>
      </c>
      <c r="B75" s="5">
        <v>66</v>
      </c>
      <c r="C75" s="8">
        <f t="shared" si="10"/>
        <v>2.8985507246376812</v>
      </c>
      <c r="D75" s="5">
        <v>0</v>
      </c>
      <c r="E75" s="8">
        <f t="shared" si="11"/>
        <v>0</v>
      </c>
      <c r="F75" s="5">
        <v>11</v>
      </c>
      <c r="G75" s="8">
        <f t="shared" si="12"/>
        <v>0.48309178743961351</v>
      </c>
      <c r="H75" s="5">
        <f t="shared" si="13"/>
        <v>77</v>
      </c>
      <c r="I75" s="8">
        <f t="shared" si="14"/>
        <v>3.3816425120772946</v>
      </c>
    </row>
    <row r="76" spans="1:9" x14ac:dyDescent="0.3">
      <c r="A76" s="5" t="s">
        <v>21</v>
      </c>
      <c r="B76" s="5">
        <v>31</v>
      </c>
      <c r="C76" s="8">
        <f t="shared" si="10"/>
        <v>1.3614404918752745</v>
      </c>
      <c r="D76" s="5">
        <v>0</v>
      </c>
      <c r="E76" s="8">
        <f t="shared" si="11"/>
        <v>0</v>
      </c>
      <c r="F76" s="5">
        <v>1</v>
      </c>
      <c r="G76" s="8">
        <f t="shared" si="12"/>
        <v>4.3917435221783048E-2</v>
      </c>
      <c r="H76" s="5">
        <f t="shared" si="13"/>
        <v>32</v>
      </c>
      <c r="I76" s="8">
        <f t="shared" si="14"/>
        <v>1.4053579270970575</v>
      </c>
    </row>
    <row r="77" spans="1:9" x14ac:dyDescent="0.3">
      <c r="A77" s="4" t="s">
        <v>27</v>
      </c>
      <c r="B77" s="4">
        <f>SUM(B58:B76)</f>
        <v>1828</v>
      </c>
      <c r="C77" s="1">
        <f t="shared" si="10"/>
        <v>80.281071585419411</v>
      </c>
      <c r="D77" s="4">
        <f>SUM(D58:D76)</f>
        <v>32</v>
      </c>
      <c r="E77" s="1">
        <f t="shared" si="11"/>
        <v>1.4053579270970575</v>
      </c>
      <c r="F77" s="4">
        <f>SUM(F58:F76)</f>
        <v>417</v>
      </c>
      <c r="G77" s="1">
        <f t="shared" si="12"/>
        <v>18.313570487483531</v>
      </c>
      <c r="H77" s="4">
        <f>SUM(H58:H76)</f>
        <v>2277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71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4</v>
      </c>
      <c r="C84" s="8">
        <f t="shared" ref="C84:C103" si="15">B84/$H$103*100</f>
        <v>0.1669449081803005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4</v>
      </c>
      <c r="I84" s="8">
        <f t="shared" ref="I84:I103" si="19">H84/$H$103*100</f>
        <v>0.1669449081803005</v>
      </c>
    </row>
    <row r="85" spans="1:9" x14ac:dyDescent="0.3">
      <c r="A85" s="5" t="s">
        <v>4</v>
      </c>
      <c r="B85" s="5">
        <v>63</v>
      </c>
      <c r="C85" s="8">
        <f t="shared" si="15"/>
        <v>2.6293823038397326</v>
      </c>
      <c r="D85" s="5">
        <v>0</v>
      </c>
      <c r="E85" s="8">
        <f t="shared" si="16"/>
        <v>0</v>
      </c>
      <c r="F85" s="5">
        <v>3</v>
      </c>
      <c r="G85" s="8">
        <f t="shared" si="17"/>
        <v>0.12520868113522537</v>
      </c>
      <c r="H85" s="5">
        <f t="shared" si="18"/>
        <v>66</v>
      </c>
      <c r="I85" s="8">
        <f t="shared" si="19"/>
        <v>2.7545909849749584</v>
      </c>
    </row>
    <row r="86" spans="1:9" x14ac:dyDescent="0.3">
      <c r="A86" s="5" t="s">
        <v>5</v>
      </c>
      <c r="B86" s="5">
        <v>162</v>
      </c>
      <c r="C86" s="8">
        <f t="shared" si="15"/>
        <v>6.7612687813021699</v>
      </c>
      <c r="D86" s="5">
        <v>0</v>
      </c>
      <c r="E86" s="8">
        <f t="shared" si="16"/>
        <v>0</v>
      </c>
      <c r="F86" s="5">
        <v>5</v>
      </c>
      <c r="G86" s="8">
        <f t="shared" si="17"/>
        <v>0.20868113522537562</v>
      </c>
      <c r="H86" s="5">
        <f t="shared" si="18"/>
        <v>167</v>
      </c>
      <c r="I86" s="8">
        <f t="shared" si="19"/>
        <v>6.969949916527546</v>
      </c>
    </row>
    <row r="87" spans="1:9" x14ac:dyDescent="0.3">
      <c r="A87" s="5" t="s">
        <v>6</v>
      </c>
      <c r="B87" s="5">
        <v>241</v>
      </c>
      <c r="C87" s="8">
        <f t="shared" si="15"/>
        <v>10.058430717863105</v>
      </c>
      <c r="D87" s="5">
        <v>1</v>
      </c>
      <c r="E87" s="8">
        <f t="shared" si="16"/>
        <v>4.1736227045075125E-2</v>
      </c>
      <c r="F87" s="5">
        <v>14</v>
      </c>
      <c r="G87" s="8">
        <f t="shared" si="17"/>
        <v>0.58430717863105175</v>
      </c>
      <c r="H87" s="5">
        <f t="shared" si="18"/>
        <v>256</v>
      </c>
      <c r="I87" s="8">
        <f t="shared" si="19"/>
        <v>10.684474123539232</v>
      </c>
    </row>
    <row r="88" spans="1:9" x14ac:dyDescent="0.3">
      <c r="A88" s="5" t="s">
        <v>7</v>
      </c>
      <c r="B88" s="5">
        <v>162</v>
      </c>
      <c r="C88" s="8">
        <f t="shared" si="15"/>
        <v>6.7612687813021699</v>
      </c>
      <c r="D88" s="5">
        <v>4</v>
      </c>
      <c r="E88" s="8">
        <f t="shared" si="16"/>
        <v>0.1669449081803005</v>
      </c>
      <c r="F88" s="5">
        <v>12</v>
      </c>
      <c r="G88" s="8">
        <f t="shared" si="17"/>
        <v>0.5008347245409015</v>
      </c>
      <c r="H88" s="5">
        <f t="shared" si="18"/>
        <v>178</v>
      </c>
      <c r="I88" s="8">
        <f t="shared" si="19"/>
        <v>7.4290484140233719</v>
      </c>
    </row>
    <row r="89" spans="1:9" x14ac:dyDescent="0.3">
      <c r="A89" s="5" t="s">
        <v>8</v>
      </c>
      <c r="B89" s="5">
        <v>125</v>
      </c>
      <c r="C89" s="8">
        <f t="shared" si="15"/>
        <v>5.2170283806343907</v>
      </c>
      <c r="D89" s="5">
        <v>1</v>
      </c>
      <c r="E89" s="8">
        <f t="shared" si="16"/>
        <v>4.1736227045075125E-2</v>
      </c>
      <c r="F89" s="5">
        <v>9</v>
      </c>
      <c r="G89" s="8">
        <f t="shared" si="17"/>
        <v>0.37562604340567612</v>
      </c>
      <c r="H89" s="5">
        <f t="shared" si="18"/>
        <v>135</v>
      </c>
      <c r="I89" s="8">
        <f t="shared" si="19"/>
        <v>5.6343906510851411</v>
      </c>
    </row>
    <row r="90" spans="1:9" x14ac:dyDescent="0.3">
      <c r="A90" s="5" t="s">
        <v>9</v>
      </c>
      <c r="B90" s="5">
        <v>88</v>
      </c>
      <c r="C90" s="8">
        <f t="shared" si="15"/>
        <v>3.672787979966611</v>
      </c>
      <c r="D90" s="5">
        <v>1</v>
      </c>
      <c r="E90" s="8">
        <f t="shared" si="16"/>
        <v>4.1736227045075125E-2</v>
      </c>
      <c r="F90" s="5">
        <v>13</v>
      </c>
      <c r="G90" s="8">
        <f t="shared" si="17"/>
        <v>0.54257095158597668</v>
      </c>
      <c r="H90" s="5">
        <f t="shared" si="18"/>
        <v>102</v>
      </c>
      <c r="I90" s="8">
        <f t="shared" si="19"/>
        <v>4.2570951585976635</v>
      </c>
    </row>
    <row r="91" spans="1:9" x14ac:dyDescent="0.3">
      <c r="A91" s="5" t="s">
        <v>10</v>
      </c>
      <c r="B91" s="5">
        <v>103</v>
      </c>
      <c r="C91" s="8">
        <f t="shared" si="15"/>
        <v>4.298831385642738</v>
      </c>
      <c r="D91" s="5">
        <v>2</v>
      </c>
      <c r="E91" s="8">
        <f t="shared" si="16"/>
        <v>8.347245409015025E-2</v>
      </c>
      <c r="F91" s="5">
        <v>15</v>
      </c>
      <c r="G91" s="8">
        <f t="shared" si="17"/>
        <v>0.62604340567612693</v>
      </c>
      <c r="H91" s="5">
        <f t="shared" si="18"/>
        <v>120</v>
      </c>
      <c r="I91" s="8">
        <f t="shared" si="19"/>
        <v>5.0083472454090154</v>
      </c>
    </row>
    <row r="92" spans="1:9" x14ac:dyDescent="0.3">
      <c r="A92" s="5" t="s">
        <v>11</v>
      </c>
      <c r="B92" s="5">
        <v>103</v>
      </c>
      <c r="C92" s="8">
        <f t="shared" si="15"/>
        <v>4.298831385642738</v>
      </c>
      <c r="D92" s="5">
        <v>2</v>
      </c>
      <c r="E92" s="8">
        <f t="shared" si="16"/>
        <v>8.347245409015025E-2</v>
      </c>
      <c r="F92" s="5">
        <v>24</v>
      </c>
      <c r="G92" s="8">
        <f t="shared" si="17"/>
        <v>1.001669449081803</v>
      </c>
      <c r="H92" s="5">
        <f t="shared" si="18"/>
        <v>129</v>
      </c>
      <c r="I92" s="8">
        <f t="shared" si="19"/>
        <v>5.3839732888146914</v>
      </c>
    </row>
    <row r="93" spans="1:9" x14ac:dyDescent="0.3">
      <c r="A93" s="5" t="s">
        <v>12</v>
      </c>
      <c r="B93" s="5">
        <v>87</v>
      </c>
      <c r="C93" s="8">
        <f t="shared" si="15"/>
        <v>3.631051752921536</v>
      </c>
      <c r="D93" s="5">
        <v>4</v>
      </c>
      <c r="E93" s="8">
        <f t="shared" si="16"/>
        <v>0.1669449081803005</v>
      </c>
      <c r="F93" s="5">
        <v>24</v>
      </c>
      <c r="G93" s="8">
        <f t="shared" si="17"/>
        <v>1.001669449081803</v>
      </c>
      <c r="H93" s="5">
        <f t="shared" si="18"/>
        <v>115</v>
      </c>
      <c r="I93" s="8">
        <f t="shared" si="19"/>
        <v>4.7996661101836393</v>
      </c>
    </row>
    <row r="94" spans="1:9" x14ac:dyDescent="0.3">
      <c r="A94" s="5" t="s">
        <v>13</v>
      </c>
      <c r="B94" s="5">
        <v>115</v>
      </c>
      <c r="C94" s="8">
        <f t="shared" si="15"/>
        <v>4.7996661101836393</v>
      </c>
      <c r="D94" s="5">
        <v>10</v>
      </c>
      <c r="E94" s="8">
        <f t="shared" si="16"/>
        <v>0.41736227045075125</v>
      </c>
      <c r="F94" s="5">
        <v>21</v>
      </c>
      <c r="G94" s="8">
        <f t="shared" si="17"/>
        <v>0.87646076794657757</v>
      </c>
      <c r="H94" s="5">
        <f t="shared" si="18"/>
        <v>146</v>
      </c>
      <c r="I94" s="8">
        <f t="shared" si="19"/>
        <v>6.0934891485809679</v>
      </c>
    </row>
    <row r="95" spans="1:9" x14ac:dyDescent="0.3">
      <c r="A95" s="5" t="s">
        <v>14</v>
      </c>
      <c r="B95" s="5">
        <v>153</v>
      </c>
      <c r="C95" s="8">
        <f t="shared" si="15"/>
        <v>6.3856427378964939</v>
      </c>
      <c r="D95" s="5">
        <v>21</v>
      </c>
      <c r="E95" s="8">
        <f t="shared" si="16"/>
        <v>0.87646076794657757</v>
      </c>
      <c r="F95" s="5">
        <v>37</v>
      </c>
      <c r="G95" s="8">
        <f t="shared" si="17"/>
        <v>1.5442404006677797</v>
      </c>
      <c r="H95" s="5">
        <f t="shared" si="18"/>
        <v>211</v>
      </c>
      <c r="I95" s="8">
        <f t="shared" si="19"/>
        <v>8.8063439065108504</v>
      </c>
    </row>
    <row r="96" spans="1:9" x14ac:dyDescent="0.3">
      <c r="A96" s="5" t="s">
        <v>15</v>
      </c>
      <c r="B96" s="5">
        <v>147</v>
      </c>
      <c r="C96" s="8">
        <f t="shared" si="15"/>
        <v>6.1352253756260433</v>
      </c>
      <c r="D96" s="5">
        <v>4</v>
      </c>
      <c r="E96" s="8">
        <f t="shared" si="16"/>
        <v>0.1669449081803005</v>
      </c>
      <c r="F96" s="5">
        <v>55</v>
      </c>
      <c r="G96" s="8">
        <f t="shared" si="17"/>
        <v>2.2954924874791316</v>
      </c>
      <c r="H96" s="5">
        <f t="shared" si="18"/>
        <v>206</v>
      </c>
      <c r="I96" s="8">
        <f t="shared" si="19"/>
        <v>8.5976627712854761</v>
      </c>
    </row>
    <row r="97" spans="1:9" x14ac:dyDescent="0.3">
      <c r="A97" s="5" t="s">
        <v>16</v>
      </c>
      <c r="B97" s="5">
        <v>106</v>
      </c>
      <c r="C97" s="8">
        <f t="shared" si="15"/>
        <v>4.4240400667779634</v>
      </c>
      <c r="D97" s="5">
        <v>8</v>
      </c>
      <c r="E97" s="8">
        <f t="shared" si="16"/>
        <v>0.333889816360601</v>
      </c>
      <c r="F97" s="5">
        <v>28</v>
      </c>
      <c r="G97" s="8">
        <f t="shared" si="17"/>
        <v>1.1686143572621035</v>
      </c>
      <c r="H97" s="5">
        <f t="shared" si="18"/>
        <v>142</v>
      </c>
      <c r="I97" s="8">
        <f t="shared" si="19"/>
        <v>5.9265442404006681</v>
      </c>
    </row>
    <row r="98" spans="1:9" x14ac:dyDescent="0.3">
      <c r="A98" s="5" t="s">
        <v>17</v>
      </c>
      <c r="B98" s="5">
        <v>89</v>
      </c>
      <c r="C98" s="8">
        <f t="shared" si="15"/>
        <v>3.714524207011686</v>
      </c>
      <c r="D98" s="5">
        <v>4</v>
      </c>
      <c r="E98" s="8">
        <f t="shared" si="16"/>
        <v>0.1669449081803005</v>
      </c>
      <c r="F98" s="5">
        <v>16</v>
      </c>
      <c r="G98" s="8">
        <f t="shared" si="17"/>
        <v>0.667779632721202</v>
      </c>
      <c r="H98" s="5">
        <f t="shared" si="18"/>
        <v>109</v>
      </c>
      <c r="I98" s="8">
        <f t="shared" si="19"/>
        <v>4.5492487479131887</v>
      </c>
    </row>
    <row r="99" spans="1:9" x14ac:dyDescent="0.3">
      <c r="A99" s="5" t="s">
        <v>18</v>
      </c>
      <c r="B99" s="5">
        <v>64</v>
      </c>
      <c r="C99" s="8">
        <f t="shared" si="15"/>
        <v>2.671118530884808</v>
      </c>
      <c r="D99" s="5">
        <v>3</v>
      </c>
      <c r="E99" s="8">
        <f t="shared" si="16"/>
        <v>0.12520868113522537</v>
      </c>
      <c r="F99" s="5">
        <v>17</v>
      </c>
      <c r="G99" s="8">
        <f t="shared" si="17"/>
        <v>0.70951585976627718</v>
      </c>
      <c r="H99" s="5">
        <f t="shared" si="18"/>
        <v>84</v>
      </c>
      <c r="I99" s="8">
        <f t="shared" si="19"/>
        <v>3.5058430717863103</v>
      </c>
    </row>
    <row r="100" spans="1:9" x14ac:dyDescent="0.3">
      <c r="A100" s="5" t="s">
        <v>19</v>
      </c>
      <c r="B100" s="5">
        <v>82</v>
      </c>
      <c r="C100" s="8">
        <f t="shared" si="15"/>
        <v>3.4223706176961604</v>
      </c>
      <c r="D100" s="5">
        <v>1</v>
      </c>
      <c r="E100" s="8">
        <f t="shared" si="16"/>
        <v>4.1736227045075125E-2</v>
      </c>
      <c r="F100" s="5">
        <v>11</v>
      </c>
      <c r="G100" s="8">
        <f t="shared" si="17"/>
        <v>0.45909849749582637</v>
      </c>
      <c r="H100" s="5">
        <f t="shared" si="18"/>
        <v>94</v>
      </c>
      <c r="I100" s="8">
        <f t="shared" si="19"/>
        <v>3.9232053422370621</v>
      </c>
    </row>
    <row r="101" spans="1:9" x14ac:dyDescent="0.3">
      <c r="A101" s="5" t="s">
        <v>20</v>
      </c>
      <c r="B101" s="5">
        <v>72</v>
      </c>
      <c r="C101" s="8">
        <f t="shared" si="15"/>
        <v>3.005008347245409</v>
      </c>
      <c r="D101" s="5">
        <v>0</v>
      </c>
      <c r="E101" s="8">
        <f t="shared" si="16"/>
        <v>0</v>
      </c>
      <c r="F101" s="5">
        <v>19</v>
      </c>
      <c r="G101" s="8">
        <f t="shared" si="17"/>
        <v>0.79298831385642732</v>
      </c>
      <c r="H101" s="5">
        <f t="shared" si="18"/>
        <v>91</v>
      </c>
      <c r="I101" s="8">
        <f t="shared" si="19"/>
        <v>3.7979966611018363</v>
      </c>
    </row>
    <row r="102" spans="1:9" x14ac:dyDescent="0.3">
      <c r="A102" s="5" t="s">
        <v>21</v>
      </c>
      <c r="B102" s="5">
        <v>35</v>
      </c>
      <c r="C102" s="8">
        <f t="shared" si="15"/>
        <v>1.4607679465776295</v>
      </c>
      <c r="D102" s="5">
        <v>0</v>
      </c>
      <c r="E102" s="8">
        <f t="shared" si="16"/>
        <v>0</v>
      </c>
      <c r="F102" s="5">
        <v>6</v>
      </c>
      <c r="G102" s="8">
        <f t="shared" si="17"/>
        <v>0.25041736227045075</v>
      </c>
      <c r="H102" s="5">
        <f t="shared" si="18"/>
        <v>41</v>
      </c>
      <c r="I102" s="8">
        <f t="shared" si="19"/>
        <v>1.7111853088480802</v>
      </c>
    </row>
    <row r="103" spans="1:9" x14ac:dyDescent="0.3">
      <c r="A103" s="4" t="s">
        <v>27</v>
      </c>
      <c r="B103" s="4">
        <f>SUM(B84:B102)</f>
        <v>2001</v>
      </c>
      <c r="C103" s="1">
        <f t="shared" si="15"/>
        <v>83.514190317195329</v>
      </c>
      <c r="D103" s="4">
        <f>SUM(D84:D102)</f>
        <v>66</v>
      </c>
      <c r="E103" s="1">
        <f t="shared" si="16"/>
        <v>2.7545909849749584</v>
      </c>
      <c r="F103" s="4">
        <f>SUM(F84:F102)</f>
        <v>329</v>
      </c>
      <c r="G103" s="1">
        <f t="shared" si="17"/>
        <v>13.731218697829718</v>
      </c>
      <c r="H103" s="4">
        <f>SUM(H84:H102)</f>
        <v>2396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71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2</v>
      </c>
      <c r="C110" s="8">
        <f t="shared" ref="C110:C129" si="20">B110/$H$129*100</f>
        <v>7.434944237918216E-2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2</v>
      </c>
      <c r="I110" s="8">
        <f t="shared" ref="I110:I129" si="24">H110/$H$129*100</f>
        <v>7.434944237918216E-2</v>
      </c>
    </row>
    <row r="111" spans="1:9" x14ac:dyDescent="0.3">
      <c r="A111" s="5" t="s">
        <v>4</v>
      </c>
      <c r="B111" s="5">
        <v>65</v>
      </c>
      <c r="C111" s="8">
        <f t="shared" si="20"/>
        <v>2.4163568773234201</v>
      </c>
      <c r="D111" s="5">
        <v>1</v>
      </c>
      <c r="E111" s="8">
        <f t="shared" si="21"/>
        <v>3.717472118959108E-2</v>
      </c>
      <c r="F111" s="5">
        <v>3</v>
      </c>
      <c r="G111" s="8">
        <f t="shared" si="22"/>
        <v>0.11152416356877323</v>
      </c>
      <c r="H111" s="5">
        <f t="shared" si="23"/>
        <v>69</v>
      </c>
      <c r="I111" s="8">
        <f t="shared" si="24"/>
        <v>2.5650557620817844</v>
      </c>
    </row>
    <row r="112" spans="1:9" x14ac:dyDescent="0.3">
      <c r="A112" s="5" t="s">
        <v>5</v>
      </c>
      <c r="B112" s="5">
        <v>195</v>
      </c>
      <c r="C112" s="8">
        <f t="shared" si="20"/>
        <v>7.2490706319702598</v>
      </c>
      <c r="D112" s="5">
        <v>2</v>
      </c>
      <c r="E112" s="8">
        <f t="shared" si="21"/>
        <v>7.434944237918216E-2</v>
      </c>
      <c r="F112" s="5">
        <v>13</v>
      </c>
      <c r="G112" s="8">
        <f t="shared" si="22"/>
        <v>0.48327137546468402</v>
      </c>
      <c r="H112" s="5">
        <f t="shared" si="23"/>
        <v>210</v>
      </c>
      <c r="I112" s="8">
        <f t="shared" si="24"/>
        <v>7.8066914498141262</v>
      </c>
    </row>
    <row r="113" spans="1:9" x14ac:dyDescent="0.3">
      <c r="A113" s="5" t="s">
        <v>6</v>
      </c>
      <c r="B113" s="5">
        <v>218</v>
      </c>
      <c r="C113" s="8">
        <f t="shared" si="20"/>
        <v>8.1040892193308558</v>
      </c>
      <c r="D113" s="5">
        <v>0</v>
      </c>
      <c r="E113" s="8">
        <f t="shared" si="21"/>
        <v>0</v>
      </c>
      <c r="F113" s="5">
        <v>28</v>
      </c>
      <c r="G113" s="8">
        <f t="shared" si="22"/>
        <v>1.0408921933085502</v>
      </c>
      <c r="H113" s="5">
        <f t="shared" si="23"/>
        <v>246</v>
      </c>
      <c r="I113" s="8">
        <f t="shared" si="24"/>
        <v>9.1449814126394049</v>
      </c>
    </row>
    <row r="114" spans="1:9" x14ac:dyDescent="0.3">
      <c r="A114" s="5" t="s">
        <v>7</v>
      </c>
      <c r="B114" s="5">
        <v>157</v>
      </c>
      <c r="C114" s="8">
        <f t="shared" si="20"/>
        <v>5.8364312267657992</v>
      </c>
      <c r="D114" s="5">
        <v>0</v>
      </c>
      <c r="E114" s="8">
        <f t="shared" si="21"/>
        <v>0</v>
      </c>
      <c r="F114" s="5">
        <v>7</v>
      </c>
      <c r="G114" s="8">
        <f t="shared" si="22"/>
        <v>0.26022304832713755</v>
      </c>
      <c r="H114" s="5">
        <f t="shared" si="23"/>
        <v>164</v>
      </c>
      <c r="I114" s="8">
        <f t="shared" si="24"/>
        <v>6.0966542750929369</v>
      </c>
    </row>
    <row r="115" spans="1:9" x14ac:dyDescent="0.3">
      <c r="A115" s="5" t="s">
        <v>8</v>
      </c>
      <c r="B115" s="5">
        <v>94</v>
      </c>
      <c r="C115" s="8">
        <f t="shared" si="20"/>
        <v>3.494423791821561</v>
      </c>
      <c r="D115" s="5">
        <v>0</v>
      </c>
      <c r="E115" s="8">
        <f t="shared" si="21"/>
        <v>0</v>
      </c>
      <c r="F115" s="5">
        <v>3</v>
      </c>
      <c r="G115" s="8">
        <f t="shared" si="22"/>
        <v>0.11152416356877323</v>
      </c>
      <c r="H115" s="5">
        <f t="shared" si="23"/>
        <v>97</v>
      </c>
      <c r="I115" s="8">
        <f t="shared" si="24"/>
        <v>3.6059479553903344</v>
      </c>
    </row>
    <row r="116" spans="1:9" x14ac:dyDescent="0.3">
      <c r="A116" s="5" t="s">
        <v>9</v>
      </c>
      <c r="B116" s="5">
        <v>101</v>
      </c>
      <c r="C116" s="8">
        <f t="shared" si="20"/>
        <v>3.7546468401486988</v>
      </c>
      <c r="D116" s="5">
        <v>2</v>
      </c>
      <c r="E116" s="8">
        <f t="shared" si="21"/>
        <v>7.434944237918216E-2</v>
      </c>
      <c r="F116" s="5">
        <v>7</v>
      </c>
      <c r="G116" s="8">
        <f t="shared" si="22"/>
        <v>0.26022304832713755</v>
      </c>
      <c r="H116" s="5">
        <f t="shared" si="23"/>
        <v>110</v>
      </c>
      <c r="I116" s="8">
        <f t="shared" si="24"/>
        <v>4.0892193308550189</v>
      </c>
    </row>
    <row r="117" spans="1:9" x14ac:dyDescent="0.3">
      <c r="A117" s="5" t="s">
        <v>10</v>
      </c>
      <c r="B117" s="5">
        <v>120</v>
      </c>
      <c r="C117" s="8">
        <f t="shared" si="20"/>
        <v>4.4609665427509295</v>
      </c>
      <c r="D117" s="5">
        <v>0</v>
      </c>
      <c r="E117" s="8">
        <f t="shared" si="21"/>
        <v>0</v>
      </c>
      <c r="F117" s="5">
        <v>7</v>
      </c>
      <c r="G117" s="8">
        <f t="shared" si="22"/>
        <v>0.26022304832713755</v>
      </c>
      <c r="H117" s="5">
        <f t="shared" si="23"/>
        <v>127</v>
      </c>
      <c r="I117" s="8">
        <f t="shared" si="24"/>
        <v>4.7211895910780672</v>
      </c>
    </row>
    <row r="118" spans="1:9" x14ac:dyDescent="0.3">
      <c r="A118" s="5" t="s">
        <v>11</v>
      </c>
      <c r="B118" s="5">
        <v>120</v>
      </c>
      <c r="C118" s="8">
        <f t="shared" si="20"/>
        <v>4.4609665427509295</v>
      </c>
      <c r="D118" s="5">
        <v>0</v>
      </c>
      <c r="E118" s="8">
        <f t="shared" si="21"/>
        <v>0</v>
      </c>
      <c r="F118" s="5">
        <v>12</v>
      </c>
      <c r="G118" s="8">
        <f t="shared" si="22"/>
        <v>0.44609665427509293</v>
      </c>
      <c r="H118" s="5">
        <f t="shared" si="23"/>
        <v>132</v>
      </c>
      <c r="I118" s="8">
        <f t="shared" si="24"/>
        <v>4.9070631970260221</v>
      </c>
    </row>
    <row r="119" spans="1:9" x14ac:dyDescent="0.3">
      <c r="A119" s="5" t="s">
        <v>12</v>
      </c>
      <c r="B119" s="5">
        <v>105</v>
      </c>
      <c r="C119" s="8">
        <f t="shared" si="20"/>
        <v>3.9033457249070631</v>
      </c>
      <c r="D119" s="5">
        <v>9</v>
      </c>
      <c r="E119" s="8">
        <f t="shared" si="21"/>
        <v>0.33457249070631973</v>
      </c>
      <c r="F119" s="5">
        <v>15</v>
      </c>
      <c r="G119" s="8">
        <f t="shared" si="22"/>
        <v>0.55762081784386619</v>
      </c>
      <c r="H119" s="5">
        <f t="shared" si="23"/>
        <v>129</v>
      </c>
      <c r="I119" s="8">
        <f t="shared" si="24"/>
        <v>4.7955390334572492</v>
      </c>
    </row>
    <row r="120" spans="1:9" x14ac:dyDescent="0.3">
      <c r="A120" s="5" t="s">
        <v>13</v>
      </c>
      <c r="B120" s="5">
        <v>138</v>
      </c>
      <c r="C120" s="8">
        <f t="shared" si="20"/>
        <v>5.1301115241635689</v>
      </c>
      <c r="D120" s="5">
        <v>7</v>
      </c>
      <c r="E120" s="8">
        <f t="shared" si="21"/>
        <v>0.26022304832713755</v>
      </c>
      <c r="F120" s="5">
        <v>53</v>
      </c>
      <c r="G120" s="8">
        <f t="shared" si="22"/>
        <v>1.970260223048327</v>
      </c>
      <c r="H120" s="5">
        <f t="shared" si="23"/>
        <v>198</v>
      </c>
      <c r="I120" s="8">
        <f t="shared" si="24"/>
        <v>7.3605947955390345</v>
      </c>
    </row>
    <row r="121" spans="1:9" x14ac:dyDescent="0.3">
      <c r="A121" s="5" t="s">
        <v>14</v>
      </c>
      <c r="B121" s="5">
        <v>185</v>
      </c>
      <c r="C121" s="8">
        <f t="shared" si="20"/>
        <v>6.8773234200743492</v>
      </c>
      <c r="D121" s="5">
        <v>5</v>
      </c>
      <c r="E121" s="8">
        <f t="shared" si="21"/>
        <v>0.18587360594795538</v>
      </c>
      <c r="F121" s="5">
        <v>74</v>
      </c>
      <c r="G121" s="8">
        <f t="shared" si="22"/>
        <v>2.7509293680297398</v>
      </c>
      <c r="H121" s="5">
        <f t="shared" si="23"/>
        <v>264</v>
      </c>
      <c r="I121" s="8">
        <f t="shared" si="24"/>
        <v>9.8141263940520442</v>
      </c>
    </row>
    <row r="122" spans="1:9" x14ac:dyDescent="0.3">
      <c r="A122" s="5" t="s">
        <v>15</v>
      </c>
      <c r="B122" s="5">
        <v>190</v>
      </c>
      <c r="C122" s="8">
        <f t="shared" si="20"/>
        <v>7.0631970260223049</v>
      </c>
      <c r="D122" s="5">
        <v>10</v>
      </c>
      <c r="E122" s="8">
        <f t="shared" si="21"/>
        <v>0.37174721189591076</v>
      </c>
      <c r="F122" s="5">
        <v>44</v>
      </c>
      <c r="G122" s="8">
        <f t="shared" si="22"/>
        <v>1.6356877323420074</v>
      </c>
      <c r="H122" s="5">
        <f t="shared" si="23"/>
        <v>244</v>
      </c>
      <c r="I122" s="8">
        <f t="shared" si="24"/>
        <v>9.0706319702602229</v>
      </c>
    </row>
    <row r="123" spans="1:9" x14ac:dyDescent="0.3">
      <c r="A123" s="5" t="s">
        <v>16</v>
      </c>
      <c r="B123" s="5">
        <v>193</v>
      </c>
      <c r="C123" s="8">
        <f t="shared" si="20"/>
        <v>7.1747211895910779</v>
      </c>
      <c r="D123" s="5">
        <v>7</v>
      </c>
      <c r="E123" s="8">
        <f t="shared" si="21"/>
        <v>0.26022304832713755</v>
      </c>
      <c r="F123" s="5">
        <v>30</v>
      </c>
      <c r="G123" s="8">
        <f t="shared" si="22"/>
        <v>1.1152416356877324</v>
      </c>
      <c r="H123" s="5">
        <f t="shared" si="23"/>
        <v>230</v>
      </c>
      <c r="I123" s="8">
        <f t="shared" si="24"/>
        <v>8.5501858736059475</v>
      </c>
    </row>
    <row r="124" spans="1:9" x14ac:dyDescent="0.3">
      <c r="A124" s="5" t="s">
        <v>17</v>
      </c>
      <c r="B124" s="5">
        <v>96</v>
      </c>
      <c r="C124" s="8">
        <f t="shared" si="20"/>
        <v>3.5687732342007434</v>
      </c>
      <c r="D124" s="5">
        <v>4</v>
      </c>
      <c r="E124" s="8">
        <f t="shared" si="21"/>
        <v>0.14869888475836432</v>
      </c>
      <c r="F124" s="5">
        <v>21</v>
      </c>
      <c r="G124" s="8">
        <f t="shared" si="22"/>
        <v>0.7806691449814126</v>
      </c>
      <c r="H124" s="5">
        <f t="shared" si="23"/>
        <v>121</v>
      </c>
      <c r="I124" s="8">
        <f t="shared" si="24"/>
        <v>4.4981412639405205</v>
      </c>
    </row>
    <row r="125" spans="1:9" x14ac:dyDescent="0.3">
      <c r="A125" s="5" t="s">
        <v>18</v>
      </c>
      <c r="B125" s="5">
        <v>97</v>
      </c>
      <c r="C125" s="8">
        <f t="shared" si="20"/>
        <v>3.6059479553903344</v>
      </c>
      <c r="D125" s="5">
        <v>0</v>
      </c>
      <c r="E125" s="8">
        <f t="shared" si="21"/>
        <v>0</v>
      </c>
      <c r="F125" s="5">
        <v>16</v>
      </c>
      <c r="G125" s="8">
        <f t="shared" si="22"/>
        <v>0.59479553903345728</v>
      </c>
      <c r="H125" s="5">
        <f t="shared" si="23"/>
        <v>113</v>
      </c>
      <c r="I125" s="8">
        <f t="shared" si="24"/>
        <v>4.2007434944237918</v>
      </c>
    </row>
    <row r="126" spans="1:9" x14ac:dyDescent="0.3">
      <c r="A126" s="5" t="s">
        <v>19</v>
      </c>
      <c r="B126" s="5">
        <v>84</v>
      </c>
      <c r="C126" s="8">
        <f t="shared" si="20"/>
        <v>3.1226765799256504</v>
      </c>
      <c r="D126" s="5">
        <v>0</v>
      </c>
      <c r="E126" s="8">
        <f t="shared" si="21"/>
        <v>0</v>
      </c>
      <c r="F126" s="5">
        <v>13</v>
      </c>
      <c r="G126" s="8">
        <f t="shared" si="22"/>
        <v>0.48327137546468402</v>
      </c>
      <c r="H126" s="5">
        <f t="shared" si="23"/>
        <v>97</v>
      </c>
      <c r="I126" s="8">
        <f t="shared" si="24"/>
        <v>3.6059479553903344</v>
      </c>
    </row>
    <row r="127" spans="1:9" x14ac:dyDescent="0.3">
      <c r="A127" s="5" t="s">
        <v>20</v>
      </c>
      <c r="B127" s="5">
        <v>84</v>
      </c>
      <c r="C127" s="8">
        <f t="shared" si="20"/>
        <v>3.1226765799256504</v>
      </c>
      <c r="D127" s="5">
        <v>1</v>
      </c>
      <c r="E127" s="8">
        <f t="shared" si="21"/>
        <v>3.717472118959108E-2</v>
      </c>
      <c r="F127" s="5">
        <v>16</v>
      </c>
      <c r="G127" s="8">
        <f t="shared" si="22"/>
        <v>0.59479553903345728</v>
      </c>
      <c r="H127" s="5">
        <f t="shared" si="23"/>
        <v>101</v>
      </c>
      <c r="I127" s="8">
        <f t="shared" si="24"/>
        <v>3.7546468401486988</v>
      </c>
    </row>
    <row r="128" spans="1:9" x14ac:dyDescent="0.3">
      <c r="A128" s="5" t="s">
        <v>21</v>
      </c>
      <c r="B128" s="5">
        <v>35</v>
      </c>
      <c r="C128" s="8">
        <f t="shared" si="20"/>
        <v>1.3011152416356877</v>
      </c>
      <c r="D128" s="5">
        <v>0</v>
      </c>
      <c r="E128" s="8">
        <f t="shared" si="21"/>
        <v>0</v>
      </c>
      <c r="F128" s="5">
        <v>1</v>
      </c>
      <c r="G128" s="8">
        <f t="shared" si="22"/>
        <v>3.717472118959108E-2</v>
      </c>
      <c r="H128" s="5">
        <f t="shared" si="23"/>
        <v>36</v>
      </c>
      <c r="I128" s="8">
        <f t="shared" si="24"/>
        <v>1.3382899628252789</v>
      </c>
    </row>
    <row r="129" spans="1:9" x14ac:dyDescent="0.3">
      <c r="A129" s="4" t="s">
        <v>27</v>
      </c>
      <c r="B129" s="4">
        <f>SUM(B110:B128)</f>
        <v>2279</v>
      </c>
      <c r="C129" s="1">
        <f t="shared" si="20"/>
        <v>84.721189591078073</v>
      </c>
      <c r="D129" s="4">
        <f>SUM(D110:D128)</f>
        <v>48</v>
      </c>
      <c r="E129" s="1">
        <f t="shared" si="21"/>
        <v>1.7843866171003717</v>
      </c>
      <c r="F129" s="4">
        <f>SUM(F110:F128)</f>
        <v>363</v>
      </c>
      <c r="G129" s="1">
        <f t="shared" si="22"/>
        <v>13.494423791821561</v>
      </c>
      <c r="H129" s="4">
        <f>SUM(H110:H128)</f>
        <v>2690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71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2</v>
      </c>
      <c r="C136" s="8">
        <f t="shared" ref="C136:C155" si="25">B136/$H$155*100</f>
        <v>0.1059322033898305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2</v>
      </c>
      <c r="I136" s="8">
        <f t="shared" ref="I136:I155" si="29">H136/$H$155*100</f>
        <v>0.1059322033898305</v>
      </c>
    </row>
    <row r="137" spans="1:9" x14ac:dyDescent="0.3">
      <c r="A137" s="5" t="s">
        <v>4</v>
      </c>
      <c r="B137" s="5">
        <v>33</v>
      </c>
      <c r="C137" s="8">
        <f t="shared" si="25"/>
        <v>1.7478813559322033</v>
      </c>
      <c r="D137" s="5">
        <v>0</v>
      </c>
      <c r="E137" s="8">
        <f t="shared" si="26"/>
        <v>0</v>
      </c>
      <c r="F137" s="5">
        <v>1</v>
      </c>
      <c r="G137" s="8">
        <f t="shared" si="27"/>
        <v>5.2966101694915252E-2</v>
      </c>
      <c r="H137" s="5">
        <f t="shared" si="28"/>
        <v>34</v>
      </c>
      <c r="I137" s="8">
        <f t="shared" si="29"/>
        <v>1.8008474576271187</v>
      </c>
    </row>
    <row r="138" spans="1:9" x14ac:dyDescent="0.3">
      <c r="A138" s="5" t="s">
        <v>5</v>
      </c>
      <c r="B138" s="5">
        <v>86</v>
      </c>
      <c r="C138" s="8">
        <f t="shared" si="25"/>
        <v>4.5550847457627119</v>
      </c>
      <c r="D138" s="5">
        <v>0</v>
      </c>
      <c r="E138" s="8">
        <f t="shared" si="26"/>
        <v>0</v>
      </c>
      <c r="F138" s="5">
        <v>1</v>
      </c>
      <c r="G138" s="8">
        <f t="shared" si="27"/>
        <v>5.2966101694915252E-2</v>
      </c>
      <c r="H138" s="5">
        <f t="shared" si="28"/>
        <v>87</v>
      </c>
      <c r="I138" s="8">
        <f t="shared" si="29"/>
        <v>4.6080508474576272</v>
      </c>
    </row>
    <row r="139" spans="1:9" x14ac:dyDescent="0.3">
      <c r="A139" s="5" t="s">
        <v>6</v>
      </c>
      <c r="B139" s="5">
        <v>94</v>
      </c>
      <c r="C139" s="8">
        <f t="shared" si="25"/>
        <v>4.9788135593220337</v>
      </c>
      <c r="D139" s="5">
        <v>0</v>
      </c>
      <c r="E139" s="8">
        <f t="shared" si="26"/>
        <v>0</v>
      </c>
      <c r="F139" s="5">
        <v>10</v>
      </c>
      <c r="G139" s="8">
        <f t="shared" si="27"/>
        <v>0.52966101694915246</v>
      </c>
      <c r="H139" s="5">
        <f t="shared" si="28"/>
        <v>104</v>
      </c>
      <c r="I139" s="8">
        <f t="shared" si="29"/>
        <v>5.508474576271186</v>
      </c>
    </row>
    <row r="140" spans="1:9" x14ac:dyDescent="0.3">
      <c r="A140" s="5" t="s">
        <v>7</v>
      </c>
      <c r="B140" s="5">
        <v>123</v>
      </c>
      <c r="C140" s="8">
        <f t="shared" si="25"/>
        <v>6.514830508474577</v>
      </c>
      <c r="D140" s="5">
        <v>4</v>
      </c>
      <c r="E140" s="8">
        <f t="shared" si="26"/>
        <v>0.21186440677966101</v>
      </c>
      <c r="F140" s="5">
        <v>17</v>
      </c>
      <c r="G140" s="8">
        <f t="shared" si="27"/>
        <v>0.90042372881355937</v>
      </c>
      <c r="H140" s="5">
        <f t="shared" si="28"/>
        <v>144</v>
      </c>
      <c r="I140" s="8">
        <f t="shared" si="29"/>
        <v>7.6271186440677967</v>
      </c>
    </row>
    <row r="141" spans="1:9" x14ac:dyDescent="0.3">
      <c r="A141" s="5" t="s">
        <v>8</v>
      </c>
      <c r="B141" s="5">
        <v>103</v>
      </c>
      <c r="C141" s="8">
        <f t="shared" si="25"/>
        <v>5.4555084745762716</v>
      </c>
      <c r="D141" s="5">
        <v>5</v>
      </c>
      <c r="E141" s="8">
        <f t="shared" si="26"/>
        <v>0.26483050847457623</v>
      </c>
      <c r="F141" s="5">
        <v>16</v>
      </c>
      <c r="G141" s="8">
        <f t="shared" si="27"/>
        <v>0.84745762711864403</v>
      </c>
      <c r="H141" s="5">
        <f t="shared" si="28"/>
        <v>124</v>
      </c>
      <c r="I141" s="8">
        <f t="shared" si="29"/>
        <v>6.5677966101694922</v>
      </c>
    </row>
    <row r="142" spans="1:9" x14ac:dyDescent="0.3">
      <c r="A142" s="5" t="s">
        <v>9</v>
      </c>
      <c r="B142" s="5">
        <v>105</v>
      </c>
      <c r="C142" s="8">
        <f t="shared" si="25"/>
        <v>5.5614406779661012</v>
      </c>
      <c r="D142" s="5">
        <v>7</v>
      </c>
      <c r="E142" s="8">
        <f t="shared" si="26"/>
        <v>0.37076271186440679</v>
      </c>
      <c r="F142" s="5">
        <v>18</v>
      </c>
      <c r="G142" s="8">
        <f t="shared" si="27"/>
        <v>0.95338983050847459</v>
      </c>
      <c r="H142" s="5">
        <f t="shared" si="28"/>
        <v>130</v>
      </c>
      <c r="I142" s="8">
        <f t="shared" si="29"/>
        <v>6.8855932203389827</v>
      </c>
    </row>
    <row r="143" spans="1:9" x14ac:dyDescent="0.3">
      <c r="A143" s="5" t="s">
        <v>10</v>
      </c>
      <c r="B143" s="5">
        <v>116</v>
      </c>
      <c r="C143" s="8">
        <f t="shared" si="25"/>
        <v>6.1440677966101696</v>
      </c>
      <c r="D143" s="5">
        <v>9</v>
      </c>
      <c r="E143" s="8">
        <f t="shared" si="26"/>
        <v>0.47669491525423729</v>
      </c>
      <c r="F143" s="5">
        <v>31</v>
      </c>
      <c r="G143" s="8">
        <f t="shared" si="27"/>
        <v>1.6419491525423731</v>
      </c>
      <c r="H143" s="5">
        <f t="shared" si="28"/>
        <v>156</v>
      </c>
      <c r="I143" s="8">
        <f t="shared" si="29"/>
        <v>8.2627118644067803</v>
      </c>
    </row>
    <row r="144" spans="1:9" x14ac:dyDescent="0.3">
      <c r="A144" s="5" t="s">
        <v>11</v>
      </c>
      <c r="B144" s="5">
        <v>99</v>
      </c>
      <c r="C144" s="8">
        <f t="shared" si="25"/>
        <v>5.2436440677966099</v>
      </c>
      <c r="D144" s="5">
        <v>6</v>
      </c>
      <c r="E144" s="8">
        <f t="shared" si="26"/>
        <v>0.31779661016949157</v>
      </c>
      <c r="F144" s="5">
        <v>20</v>
      </c>
      <c r="G144" s="8">
        <f t="shared" si="27"/>
        <v>1.0593220338983049</v>
      </c>
      <c r="H144" s="5">
        <f t="shared" si="28"/>
        <v>125</v>
      </c>
      <c r="I144" s="8">
        <f t="shared" si="29"/>
        <v>6.6207627118644075</v>
      </c>
    </row>
    <row r="145" spans="1:9" x14ac:dyDescent="0.3">
      <c r="A145" s="5" t="s">
        <v>12</v>
      </c>
      <c r="B145" s="5">
        <v>93</v>
      </c>
      <c r="C145" s="8">
        <f t="shared" si="25"/>
        <v>4.9258474576271185</v>
      </c>
      <c r="D145" s="5">
        <v>8</v>
      </c>
      <c r="E145" s="8">
        <f t="shared" si="26"/>
        <v>0.42372881355932202</v>
      </c>
      <c r="F145" s="5">
        <v>16</v>
      </c>
      <c r="G145" s="8">
        <f t="shared" si="27"/>
        <v>0.84745762711864403</v>
      </c>
      <c r="H145" s="5">
        <f t="shared" si="28"/>
        <v>117</v>
      </c>
      <c r="I145" s="8">
        <f t="shared" si="29"/>
        <v>6.1970338983050848</v>
      </c>
    </row>
    <row r="146" spans="1:9" x14ac:dyDescent="0.3">
      <c r="A146" s="5" t="s">
        <v>13</v>
      </c>
      <c r="B146" s="5">
        <v>111</v>
      </c>
      <c r="C146" s="8">
        <f t="shared" si="25"/>
        <v>5.8792372881355934</v>
      </c>
      <c r="D146" s="5">
        <v>5</v>
      </c>
      <c r="E146" s="8">
        <f t="shared" si="26"/>
        <v>0.26483050847457623</v>
      </c>
      <c r="F146" s="5">
        <v>20</v>
      </c>
      <c r="G146" s="8">
        <f t="shared" si="27"/>
        <v>1.0593220338983049</v>
      </c>
      <c r="H146" s="5">
        <f t="shared" si="28"/>
        <v>136</v>
      </c>
      <c r="I146" s="8">
        <f t="shared" si="29"/>
        <v>7.2033898305084749</v>
      </c>
    </row>
    <row r="147" spans="1:9" x14ac:dyDescent="0.3">
      <c r="A147" s="5" t="s">
        <v>14</v>
      </c>
      <c r="B147" s="5">
        <v>120</v>
      </c>
      <c r="C147" s="8">
        <f t="shared" si="25"/>
        <v>6.3559322033898304</v>
      </c>
      <c r="D147" s="5">
        <v>5</v>
      </c>
      <c r="E147" s="8">
        <f t="shared" si="26"/>
        <v>0.26483050847457623</v>
      </c>
      <c r="F147" s="5">
        <v>22</v>
      </c>
      <c r="G147" s="8">
        <f t="shared" si="27"/>
        <v>1.1652542372881356</v>
      </c>
      <c r="H147" s="5">
        <f t="shared" si="28"/>
        <v>147</v>
      </c>
      <c r="I147" s="8">
        <f t="shared" si="29"/>
        <v>7.7860169491525424</v>
      </c>
    </row>
    <row r="148" spans="1:9" x14ac:dyDescent="0.3">
      <c r="A148" s="5" t="s">
        <v>15</v>
      </c>
      <c r="B148" s="5">
        <v>127</v>
      </c>
      <c r="C148" s="8">
        <f t="shared" si="25"/>
        <v>6.726694915254237</v>
      </c>
      <c r="D148" s="5">
        <v>7</v>
      </c>
      <c r="E148" s="8">
        <f t="shared" si="26"/>
        <v>0.37076271186440679</v>
      </c>
      <c r="F148" s="5">
        <v>32</v>
      </c>
      <c r="G148" s="8">
        <f t="shared" si="27"/>
        <v>1.6949152542372881</v>
      </c>
      <c r="H148" s="5">
        <f t="shared" si="28"/>
        <v>166</v>
      </c>
      <c r="I148" s="8">
        <f t="shared" si="29"/>
        <v>8.7923728813559325</v>
      </c>
    </row>
    <row r="149" spans="1:9" x14ac:dyDescent="0.3">
      <c r="A149" s="5" t="s">
        <v>16</v>
      </c>
      <c r="B149" s="5">
        <v>80</v>
      </c>
      <c r="C149" s="8">
        <f t="shared" si="25"/>
        <v>4.2372881355932197</v>
      </c>
      <c r="D149" s="5">
        <v>9</v>
      </c>
      <c r="E149" s="8">
        <f t="shared" si="26"/>
        <v>0.47669491525423729</v>
      </c>
      <c r="F149" s="5">
        <v>22</v>
      </c>
      <c r="G149" s="8">
        <f t="shared" si="27"/>
        <v>1.1652542372881356</v>
      </c>
      <c r="H149" s="5">
        <f t="shared" si="28"/>
        <v>111</v>
      </c>
      <c r="I149" s="8">
        <f t="shared" si="29"/>
        <v>5.8792372881355934</v>
      </c>
    </row>
    <row r="150" spans="1:9" x14ac:dyDescent="0.3">
      <c r="A150" s="5" t="s">
        <v>17</v>
      </c>
      <c r="B150" s="5">
        <v>73</v>
      </c>
      <c r="C150" s="8">
        <f t="shared" si="25"/>
        <v>3.8665254237288136</v>
      </c>
      <c r="D150" s="5">
        <v>2</v>
      </c>
      <c r="E150" s="8">
        <f t="shared" si="26"/>
        <v>0.1059322033898305</v>
      </c>
      <c r="F150" s="5">
        <v>11</v>
      </c>
      <c r="G150" s="8">
        <f t="shared" si="27"/>
        <v>0.5826271186440678</v>
      </c>
      <c r="H150" s="5">
        <f t="shared" si="28"/>
        <v>86</v>
      </c>
      <c r="I150" s="8">
        <f t="shared" si="29"/>
        <v>4.5550847457627119</v>
      </c>
    </row>
    <row r="151" spans="1:9" x14ac:dyDescent="0.3">
      <c r="A151" s="5" t="s">
        <v>18</v>
      </c>
      <c r="B151" s="5">
        <v>60</v>
      </c>
      <c r="C151" s="8">
        <f t="shared" si="25"/>
        <v>3.1779661016949152</v>
      </c>
      <c r="D151" s="5">
        <v>1</v>
      </c>
      <c r="E151" s="8">
        <f t="shared" si="26"/>
        <v>5.2966101694915252E-2</v>
      </c>
      <c r="F151" s="5">
        <v>8</v>
      </c>
      <c r="G151" s="8">
        <f t="shared" si="27"/>
        <v>0.42372881355932202</v>
      </c>
      <c r="H151" s="5">
        <f t="shared" si="28"/>
        <v>69</v>
      </c>
      <c r="I151" s="8">
        <f t="shared" si="29"/>
        <v>3.6546610169491527</v>
      </c>
    </row>
    <row r="152" spans="1:9" x14ac:dyDescent="0.3">
      <c r="A152" s="5" t="s">
        <v>19</v>
      </c>
      <c r="B152" s="5">
        <v>51</v>
      </c>
      <c r="C152" s="8">
        <f t="shared" si="25"/>
        <v>2.7012711864406782</v>
      </c>
      <c r="D152" s="5">
        <v>1</v>
      </c>
      <c r="E152" s="8">
        <f t="shared" si="26"/>
        <v>5.2966101694915252E-2</v>
      </c>
      <c r="F152" s="5">
        <v>10</v>
      </c>
      <c r="G152" s="8">
        <f t="shared" si="27"/>
        <v>0.52966101694915246</v>
      </c>
      <c r="H152" s="5">
        <f t="shared" si="28"/>
        <v>62</v>
      </c>
      <c r="I152" s="8">
        <f t="shared" si="29"/>
        <v>3.2838983050847461</v>
      </c>
    </row>
    <row r="153" spans="1:9" x14ac:dyDescent="0.3">
      <c r="A153" s="5" t="s">
        <v>20</v>
      </c>
      <c r="B153" s="5">
        <v>55</v>
      </c>
      <c r="C153" s="8">
        <f t="shared" si="25"/>
        <v>2.9131355932203387</v>
      </c>
      <c r="D153" s="5">
        <v>0</v>
      </c>
      <c r="E153" s="8">
        <f t="shared" si="26"/>
        <v>0</v>
      </c>
      <c r="F153" s="5">
        <v>14</v>
      </c>
      <c r="G153" s="8">
        <f t="shared" si="27"/>
        <v>0.74152542372881358</v>
      </c>
      <c r="H153" s="5">
        <f t="shared" si="28"/>
        <v>69</v>
      </c>
      <c r="I153" s="8">
        <f t="shared" si="29"/>
        <v>3.6546610169491527</v>
      </c>
    </row>
    <row r="154" spans="1:9" x14ac:dyDescent="0.3">
      <c r="A154" s="5" t="s">
        <v>21</v>
      </c>
      <c r="B154" s="5">
        <v>12</v>
      </c>
      <c r="C154" s="8">
        <f t="shared" si="25"/>
        <v>0.63559322033898313</v>
      </c>
      <c r="D154" s="5">
        <v>0</v>
      </c>
      <c r="E154" s="8">
        <f t="shared" si="26"/>
        <v>0</v>
      </c>
      <c r="F154" s="5">
        <v>7</v>
      </c>
      <c r="G154" s="8">
        <f t="shared" si="27"/>
        <v>0.37076271186440679</v>
      </c>
      <c r="H154" s="5">
        <f t="shared" si="28"/>
        <v>19</v>
      </c>
      <c r="I154" s="8">
        <f t="shared" si="29"/>
        <v>1.0063559322033897</v>
      </c>
    </row>
    <row r="155" spans="1:9" x14ac:dyDescent="0.3">
      <c r="A155" s="4" t="s">
        <v>27</v>
      </c>
      <c r="B155" s="4">
        <f>SUM(B136:B154)</f>
        <v>1543</v>
      </c>
      <c r="C155" s="1">
        <f t="shared" si="25"/>
        <v>81.726694915254242</v>
      </c>
      <c r="D155" s="4">
        <f>SUM(D136:D154)</f>
        <v>69</v>
      </c>
      <c r="E155" s="1">
        <f t="shared" si="26"/>
        <v>3.6546610169491527</v>
      </c>
      <c r="F155" s="4">
        <f>SUM(F136:F154)</f>
        <v>276</v>
      </c>
      <c r="G155" s="1">
        <f t="shared" si="27"/>
        <v>14.618644067796611</v>
      </c>
      <c r="H155" s="4">
        <f>SUM(H136:H154)</f>
        <v>1888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71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26</v>
      </c>
      <c r="C163" s="8">
        <f t="shared" si="30"/>
        <v>2.2146507666098807</v>
      </c>
      <c r="D163" s="5">
        <v>1</v>
      </c>
      <c r="E163" s="8">
        <f t="shared" si="31"/>
        <v>8.5178875638841564E-2</v>
      </c>
      <c r="F163" s="5">
        <v>1</v>
      </c>
      <c r="G163" s="8">
        <f t="shared" si="32"/>
        <v>8.5178875638841564E-2</v>
      </c>
      <c r="H163" s="5">
        <f t="shared" si="33"/>
        <v>28</v>
      </c>
      <c r="I163" s="8">
        <f t="shared" si="34"/>
        <v>2.385008517887564</v>
      </c>
    </row>
    <row r="164" spans="1:9" x14ac:dyDescent="0.3">
      <c r="A164" s="5" t="s">
        <v>5</v>
      </c>
      <c r="B164" s="5">
        <v>34</v>
      </c>
      <c r="C164" s="8">
        <f t="shared" si="30"/>
        <v>2.8960817717206133</v>
      </c>
      <c r="D164" s="5">
        <v>0</v>
      </c>
      <c r="E164" s="8">
        <f t="shared" si="31"/>
        <v>0</v>
      </c>
      <c r="F164" s="5">
        <v>1</v>
      </c>
      <c r="G164" s="8">
        <f t="shared" si="32"/>
        <v>8.5178875638841564E-2</v>
      </c>
      <c r="H164" s="5">
        <f t="shared" si="33"/>
        <v>35</v>
      </c>
      <c r="I164" s="8">
        <f t="shared" si="34"/>
        <v>2.9812606473594547</v>
      </c>
    </row>
    <row r="165" spans="1:9" x14ac:dyDescent="0.3">
      <c r="A165" s="5" t="s">
        <v>6</v>
      </c>
      <c r="B165" s="5">
        <v>44</v>
      </c>
      <c r="C165" s="8">
        <f t="shared" si="30"/>
        <v>3.7478705281090292</v>
      </c>
      <c r="D165" s="5">
        <v>0</v>
      </c>
      <c r="E165" s="8">
        <f t="shared" si="31"/>
        <v>0</v>
      </c>
      <c r="F165" s="5">
        <v>6</v>
      </c>
      <c r="G165" s="8">
        <f t="shared" si="32"/>
        <v>0.51107325383304936</v>
      </c>
      <c r="H165" s="5">
        <f t="shared" si="33"/>
        <v>50</v>
      </c>
      <c r="I165" s="8">
        <f t="shared" si="34"/>
        <v>4.2589437819420786</v>
      </c>
    </row>
    <row r="166" spans="1:9" x14ac:dyDescent="0.3">
      <c r="A166" s="5" t="s">
        <v>7</v>
      </c>
      <c r="B166" s="5">
        <v>69</v>
      </c>
      <c r="C166" s="8">
        <f t="shared" si="30"/>
        <v>5.877342419080068</v>
      </c>
      <c r="D166" s="5">
        <v>2</v>
      </c>
      <c r="E166" s="8">
        <f t="shared" si="31"/>
        <v>0.17035775127768313</v>
      </c>
      <c r="F166" s="5">
        <v>12</v>
      </c>
      <c r="G166" s="8">
        <f t="shared" si="32"/>
        <v>1.0221465076660987</v>
      </c>
      <c r="H166" s="5">
        <f t="shared" si="33"/>
        <v>83</v>
      </c>
      <c r="I166" s="8">
        <f t="shared" si="34"/>
        <v>7.0698466780238505</v>
      </c>
    </row>
    <row r="167" spans="1:9" x14ac:dyDescent="0.3">
      <c r="A167" s="5" t="s">
        <v>8</v>
      </c>
      <c r="B167" s="5">
        <v>77</v>
      </c>
      <c r="C167" s="8">
        <f t="shared" si="30"/>
        <v>6.5587734241908002</v>
      </c>
      <c r="D167" s="5">
        <v>3</v>
      </c>
      <c r="E167" s="8">
        <f t="shared" si="31"/>
        <v>0.25553662691652468</v>
      </c>
      <c r="F167" s="5">
        <v>10</v>
      </c>
      <c r="G167" s="8">
        <f t="shared" si="32"/>
        <v>0.85178875638841567</v>
      </c>
      <c r="H167" s="5">
        <f t="shared" si="33"/>
        <v>90</v>
      </c>
      <c r="I167" s="8">
        <f t="shared" si="34"/>
        <v>7.6660988074957412</v>
      </c>
    </row>
    <row r="168" spans="1:9" x14ac:dyDescent="0.3">
      <c r="A168" s="5" t="s">
        <v>9</v>
      </c>
      <c r="B168" s="5">
        <v>91</v>
      </c>
      <c r="C168" s="8">
        <f t="shared" si="30"/>
        <v>7.7512776831345835</v>
      </c>
      <c r="D168" s="5">
        <v>5</v>
      </c>
      <c r="E168" s="8">
        <f t="shared" si="31"/>
        <v>0.42589437819420783</v>
      </c>
      <c r="F168" s="5">
        <v>13</v>
      </c>
      <c r="G168" s="8">
        <f t="shared" si="32"/>
        <v>1.1073253833049403</v>
      </c>
      <c r="H168" s="5">
        <f t="shared" si="33"/>
        <v>109</v>
      </c>
      <c r="I168" s="8">
        <f t="shared" si="34"/>
        <v>9.2844974446337307</v>
      </c>
    </row>
    <row r="169" spans="1:9" x14ac:dyDescent="0.3">
      <c r="A169" s="5" t="s">
        <v>10</v>
      </c>
      <c r="B169" s="5">
        <v>79</v>
      </c>
      <c r="C169" s="8">
        <f t="shared" si="30"/>
        <v>6.7291311754684831</v>
      </c>
      <c r="D169" s="5">
        <v>1</v>
      </c>
      <c r="E169" s="8">
        <f t="shared" si="31"/>
        <v>8.5178875638841564E-2</v>
      </c>
      <c r="F169" s="5">
        <v>16</v>
      </c>
      <c r="G169" s="8">
        <f t="shared" si="32"/>
        <v>1.362862010221465</v>
      </c>
      <c r="H169" s="5">
        <f t="shared" si="33"/>
        <v>96</v>
      </c>
      <c r="I169" s="8">
        <f t="shared" si="34"/>
        <v>8.1771720613287897</v>
      </c>
    </row>
    <row r="170" spans="1:9" x14ac:dyDescent="0.3">
      <c r="A170" s="5" t="s">
        <v>11</v>
      </c>
      <c r="B170" s="5">
        <v>88</v>
      </c>
      <c r="C170" s="8">
        <f t="shared" si="30"/>
        <v>7.4957410562180584</v>
      </c>
      <c r="D170" s="5">
        <v>3</v>
      </c>
      <c r="E170" s="8">
        <f t="shared" si="31"/>
        <v>0.25553662691652468</v>
      </c>
      <c r="F170" s="5">
        <v>16</v>
      </c>
      <c r="G170" s="8">
        <f t="shared" si="32"/>
        <v>1.362862010221465</v>
      </c>
      <c r="H170" s="5">
        <f t="shared" si="33"/>
        <v>107</v>
      </c>
      <c r="I170" s="8">
        <f t="shared" si="34"/>
        <v>9.1141396933560479</v>
      </c>
    </row>
    <row r="171" spans="1:9" x14ac:dyDescent="0.3">
      <c r="A171" s="5" t="s">
        <v>12</v>
      </c>
      <c r="B171" s="5">
        <v>66</v>
      </c>
      <c r="C171" s="8">
        <f t="shared" si="30"/>
        <v>5.6218057921635438</v>
      </c>
      <c r="D171" s="5">
        <v>2</v>
      </c>
      <c r="E171" s="8">
        <f t="shared" si="31"/>
        <v>0.17035775127768313</v>
      </c>
      <c r="F171" s="5">
        <v>18</v>
      </c>
      <c r="G171" s="8">
        <f t="shared" si="32"/>
        <v>1.5332197614991483</v>
      </c>
      <c r="H171" s="5">
        <f t="shared" si="33"/>
        <v>86</v>
      </c>
      <c r="I171" s="8">
        <f t="shared" si="34"/>
        <v>7.3253833049403747</v>
      </c>
    </row>
    <row r="172" spans="1:9" x14ac:dyDescent="0.3">
      <c r="A172" s="5" t="s">
        <v>13</v>
      </c>
      <c r="B172" s="5">
        <v>70</v>
      </c>
      <c r="C172" s="8">
        <f t="shared" si="30"/>
        <v>5.9625212947189095</v>
      </c>
      <c r="D172" s="5">
        <v>6</v>
      </c>
      <c r="E172" s="8">
        <f t="shared" si="31"/>
        <v>0.51107325383304936</v>
      </c>
      <c r="F172" s="5">
        <v>8</v>
      </c>
      <c r="G172" s="8">
        <f t="shared" si="32"/>
        <v>0.68143100511073251</v>
      </c>
      <c r="H172" s="5">
        <f t="shared" si="33"/>
        <v>84</v>
      </c>
      <c r="I172" s="8">
        <f t="shared" si="34"/>
        <v>7.1550255536626919</v>
      </c>
    </row>
    <row r="173" spans="1:9" x14ac:dyDescent="0.3">
      <c r="A173" s="5" t="s">
        <v>14</v>
      </c>
      <c r="B173" s="5">
        <v>87</v>
      </c>
      <c r="C173" s="8">
        <f t="shared" si="30"/>
        <v>7.4105621805792161</v>
      </c>
      <c r="D173" s="5">
        <v>3</v>
      </c>
      <c r="E173" s="8">
        <f t="shared" si="31"/>
        <v>0.25553662691652468</v>
      </c>
      <c r="F173" s="5">
        <v>10</v>
      </c>
      <c r="G173" s="8">
        <f t="shared" si="32"/>
        <v>0.85178875638841567</v>
      </c>
      <c r="H173" s="5">
        <f t="shared" si="33"/>
        <v>100</v>
      </c>
      <c r="I173" s="8">
        <f t="shared" si="34"/>
        <v>8.5178875638841571</v>
      </c>
    </row>
    <row r="174" spans="1:9" x14ac:dyDescent="0.3">
      <c r="A174" s="5" t="s">
        <v>15</v>
      </c>
      <c r="B174" s="5">
        <v>48</v>
      </c>
      <c r="C174" s="8">
        <f t="shared" si="30"/>
        <v>4.0885860306643949</v>
      </c>
      <c r="D174" s="5">
        <v>6</v>
      </c>
      <c r="E174" s="8">
        <f t="shared" si="31"/>
        <v>0.51107325383304936</v>
      </c>
      <c r="F174" s="5">
        <v>14</v>
      </c>
      <c r="G174" s="8">
        <f t="shared" si="32"/>
        <v>1.192504258943782</v>
      </c>
      <c r="H174" s="5">
        <f t="shared" si="33"/>
        <v>68</v>
      </c>
      <c r="I174" s="8">
        <f t="shared" si="34"/>
        <v>5.7921635434412266</v>
      </c>
    </row>
    <row r="175" spans="1:9" x14ac:dyDescent="0.3">
      <c r="A175" s="5" t="s">
        <v>16</v>
      </c>
      <c r="B175" s="5">
        <v>53</v>
      </c>
      <c r="C175" s="8">
        <f t="shared" si="30"/>
        <v>4.5144804088586028</v>
      </c>
      <c r="D175" s="5">
        <v>4</v>
      </c>
      <c r="E175" s="8">
        <f t="shared" si="31"/>
        <v>0.34071550255536626</v>
      </c>
      <c r="F175" s="5">
        <v>21</v>
      </c>
      <c r="G175" s="8">
        <f t="shared" si="32"/>
        <v>1.788756388415673</v>
      </c>
      <c r="H175" s="5">
        <f t="shared" si="33"/>
        <v>78</v>
      </c>
      <c r="I175" s="8">
        <f t="shared" si="34"/>
        <v>6.6439522998296416</v>
      </c>
    </row>
    <row r="176" spans="1:9" x14ac:dyDescent="0.3">
      <c r="A176" s="5" t="s">
        <v>17</v>
      </c>
      <c r="B176" s="5">
        <v>31</v>
      </c>
      <c r="C176" s="8">
        <f t="shared" si="30"/>
        <v>2.6405451448040886</v>
      </c>
      <c r="D176" s="5">
        <v>0</v>
      </c>
      <c r="E176" s="8">
        <f t="shared" si="31"/>
        <v>0</v>
      </c>
      <c r="F176" s="5">
        <v>5</v>
      </c>
      <c r="G176" s="8">
        <f t="shared" si="32"/>
        <v>0.42589437819420783</v>
      </c>
      <c r="H176" s="5">
        <f t="shared" si="33"/>
        <v>36</v>
      </c>
      <c r="I176" s="8">
        <f t="shared" si="34"/>
        <v>3.0664395229982966</v>
      </c>
    </row>
    <row r="177" spans="1:19" x14ac:dyDescent="0.3">
      <c r="A177" s="5" t="s">
        <v>18</v>
      </c>
      <c r="B177" s="5">
        <v>40</v>
      </c>
      <c r="C177" s="8">
        <f t="shared" si="30"/>
        <v>3.4071550255536627</v>
      </c>
      <c r="D177" s="5">
        <v>1</v>
      </c>
      <c r="E177" s="8">
        <f t="shared" si="31"/>
        <v>8.5178875638841564E-2</v>
      </c>
      <c r="F177" s="5">
        <v>10</v>
      </c>
      <c r="G177" s="8">
        <f t="shared" si="32"/>
        <v>0.85178875638841567</v>
      </c>
      <c r="H177" s="5">
        <f t="shared" si="33"/>
        <v>51</v>
      </c>
      <c r="I177" s="8">
        <f t="shared" si="34"/>
        <v>4.34412265758092</v>
      </c>
    </row>
    <row r="178" spans="1:19" x14ac:dyDescent="0.3">
      <c r="A178" s="5" t="s">
        <v>19</v>
      </c>
      <c r="B178" s="5">
        <v>35</v>
      </c>
      <c r="C178" s="8">
        <f t="shared" si="30"/>
        <v>2.9812606473594547</v>
      </c>
      <c r="D178" s="5">
        <v>0</v>
      </c>
      <c r="E178" s="8">
        <f t="shared" si="31"/>
        <v>0</v>
      </c>
      <c r="F178" s="5">
        <v>5</v>
      </c>
      <c r="G178" s="8">
        <f t="shared" si="32"/>
        <v>0.42589437819420783</v>
      </c>
      <c r="H178" s="5">
        <f t="shared" si="33"/>
        <v>40</v>
      </c>
      <c r="I178" s="8">
        <f t="shared" si="34"/>
        <v>3.4071550255536627</v>
      </c>
    </row>
    <row r="179" spans="1:19" x14ac:dyDescent="0.3">
      <c r="A179" s="5" t="s">
        <v>20</v>
      </c>
      <c r="B179" s="5">
        <v>16</v>
      </c>
      <c r="C179" s="8">
        <f t="shared" si="30"/>
        <v>1.362862010221465</v>
      </c>
      <c r="D179" s="5">
        <v>0</v>
      </c>
      <c r="E179" s="8">
        <f t="shared" si="31"/>
        <v>0</v>
      </c>
      <c r="F179" s="5">
        <v>1</v>
      </c>
      <c r="G179" s="8">
        <f t="shared" si="32"/>
        <v>8.5178875638841564E-2</v>
      </c>
      <c r="H179" s="5">
        <f t="shared" si="33"/>
        <v>17</v>
      </c>
      <c r="I179" s="8">
        <f t="shared" si="34"/>
        <v>1.4480408858603067</v>
      </c>
    </row>
    <row r="180" spans="1:19" x14ac:dyDescent="0.3">
      <c r="A180" s="5" t="s">
        <v>21</v>
      </c>
      <c r="B180" s="5">
        <v>10</v>
      </c>
      <c r="C180" s="8">
        <f t="shared" si="30"/>
        <v>0.85178875638841567</v>
      </c>
      <c r="D180" s="5">
        <v>0</v>
      </c>
      <c r="E180" s="8">
        <f t="shared" si="31"/>
        <v>0</v>
      </c>
      <c r="F180" s="5">
        <v>6</v>
      </c>
      <c r="G180" s="8">
        <f t="shared" si="32"/>
        <v>0.51107325383304936</v>
      </c>
      <c r="H180" s="5">
        <f t="shared" si="33"/>
        <v>16</v>
      </c>
      <c r="I180" s="8">
        <f t="shared" si="34"/>
        <v>1.362862010221465</v>
      </c>
    </row>
    <row r="181" spans="1:19" x14ac:dyDescent="0.3">
      <c r="A181" s="4" t="s">
        <v>27</v>
      </c>
      <c r="B181" s="4">
        <f>SUM(B162:B180)</f>
        <v>964</v>
      </c>
      <c r="C181" s="1">
        <f t="shared" si="30"/>
        <v>82.112436115843266</v>
      </c>
      <c r="D181" s="4">
        <f>SUM(D162:D180)</f>
        <v>37</v>
      </c>
      <c r="E181" s="1">
        <f t="shared" si="31"/>
        <v>3.1516183986371376</v>
      </c>
      <c r="F181" s="4">
        <f>SUM(F162:F180)</f>
        <v>173</v>
      </c>
      <c r="G181" s="1">
        <f>F181/$H$155*100</f>
        <v>9.1631355932203391</v>
      </c>
      <c r="H181" s="4">
        <f>SUM(H162:H180)</f>
        <v>1174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71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71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27</v>
      </c>
      <c r="C189" s="8">
        <f t="shared" ref="C189:C208" si="35">B189/$H$208*100</f>
        <v>0.17701435783124631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27</v>
      </c>
      <c r="I189" s="8">
        <f>H189/$H$208*100</f>
        <v>0.17701435783124631</v>
      </c>
      <c r="K189" s="5" t="s">
        <v>3</v>
      </c>
      <c r="L189" s="6">
        <f>B189/7</f>
        <v>3.8571428571428572</v>
      </c>
      <c r="M189" s="8">
        <f t="shared" ref="M189:M208" si="38">L189/$R$208*100</f>
        <v>0.20230212323571009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3.8571428571428572</v>
      </c>
      <c r="S189" s="8">
        <f>R189/$R$208*100</f>
        <v>0.20230212323571009</v>
      </c>
    </row>
    <row r="190" spans="1:19" x14ac:dyDescent="0.3">
      <c r="A190" s="5" t="s">
        <v>4</v>
      </c>
      <c r="B190" s="5">
        <f t="shared" ref="B190:D205" si="41">B7+B33+B59+B85+B111+B137+B163</f>
        <v>353</v>
      </c>
      <c r="C190" s="8">
        <f t="shared" si="35"/>
        <v>2.3142988264603686</v>
      </c>
      <c r="D190" s="5">
        <f t="shared" si="41"/>
        <v>5</v>
      </c>
      <c r="E190" s="8">
        <f t="shared" si="36"/>
        <v>3.2780436635415987E-2</v>
      </c>
      <c r="F190" s="5">
        <f t="shared" ref="F190:F207" si="42">F7+F33+F59+F85+F111+F137+F163</f>
        <v>19</v>
      </c>
      <c r="G190" s="8">
        <f t="shared" si="37"/>
        <v>0.12456565921458074</v>
      </c>
      <c r="H190" s="5">
        <f t="shared" ref="H190:H207" si="43">B190+D190+F190</f>
        <v>377</v>
      </c>
      <c r="I190" s="8">
        <f t="shared" ref="I190:I208" si="44">H190/$H$208*100</f>
        <v>2.4716449223103654</v>
      </c>
      <c r="K190" s="5" t="s">
        <v>4</v>
      </c>
      <c r="L190" s="6">
        <f t="shared" ref="L190:R207" si="45">B190/7</f>
        <v>50.428571428571431</v>
      </c>
      <c r="M190" s="8">
        <f t="shared" si="38"/>
        <v>2.6449129445261352</v>
      </c>
      <c r="N190" s="6">
        <f t="shared" si="45"/>
        <v>0.7142857142857143</v>
      </c>
      <c r="O190" s="8">
        <f t="shared" si="39"/>
        <v>3.7463356154761124E-2</v>
      </c>
      <c r="P190" s="6">
        <f t="shared" si="45"/>
        <v>2.7142857142857144</v>
      </c>
      <c r="Q190" s="8">
        <f t="shared" si="40"/>
        <v>0.14236075338809229</v>
      </c>
      <c r="R190" s="6">
        <f t="shared" si="45"/>
        <v>53.857142857142854</v>
      </c>
      <c r="S190" s="8">
        <f t="shared" ref="S190:S208" si="46">R190/$R$208*100</f>
        <v>2.8247370540689887</v>
      </c>
    </row>
    <row r="191" spans="1:19" x14ac:dyDescent="0.3">
      <c r="A191" s="5" t="s">
        <v>5</v>
      </c>
      <c r="B191" s="5">
        <f t="shared" si="41"/>
        <v>1127</v>
      </c>
      <c r="C191" s="8">
        <f t="shared" si="35"/>
        <v>7.3887104176227627</v>
      </c>
      <c r="D191" s="5">
        <f t="shared" si="41"/>
        <v>10</v>
      </c>
      <c r="E191" s="8">
        <f t="shared" si="36"/>
        <v>6.5560873270831974E-2</v>
      </c>
      <c r="F191" s="5">
        <f t="shared" si="42"/>
        <v>67</v>
      </c>
      <c r="G191" s="8">
        <f t="shared" si="37"/>
        <v>0.43925785091457414</v>
      </c>
      <c r="H191" s="5">
        <f t="shared" si="43"/>
        <v>1204</v>
      </c>
      <c r="I191" s="8">
        <f t="shared" si="44"/>
        <v>7.8935291418081688</v>
      </c>
      <c r="K191" s="5" t="s">
        <v>5</v>
      </c>
      <c r="L191" s="6">
        <f t="shared" si="45"/>
        <v>161</v>
      </c>
      <c r="M191" s="8">
        <f t="shared" si="38"/>
        <v>8.4442404772831576</v>
      </c>
      <c r="N191" s="6">
        <f t="shared" si="45"/>
        <v>1.4285714285714286</v>
      </c>
      <c r="O191" s="8">
        <f t="shared" si="39"/>
        <v>7.4926712309522248E-2</v>
      </c>
      <c r="P191" s="6">
        <f t="shared" si="45"/>
        <v>9.5714285714285712</v>
      </c>
      <c r="Q191" s="8">
        <f t="shared" si="40"/>
        <v>0.50200897247379905</v>
      </c>
      <c r="R191" s="6">
        <f t="shared" si="45"/>
        <v>172</v>
      </c>
      <c r="S191" s="8">
        <f t="shared" si="46"/>
        <v>9.0211761620664781</v>
      </c>
    </row>
    <row r="192" spans="1:19" x14ac:dyDescent="0.3">
      <c r="A192" s="5" t="s">
        <v>6</v>
      </c>
      <c r="B192" s="5">
        <f t="shared" si="41"/>
        <v>1254</v>
      </c>
      <c r="C192" s="8">
        <f t="shared" si="35"/>
        <v>8.2213335081623296</v>
      </c>
      <c r="D192" s="5">
        <f t="shared" si="41"/>
        <v>3</v>
      </c>
      <c r="E192" s="8">
        <f t="shared" si="36"/>
        <v>1.9668261981249588E-2</v>
      </c>
      <c r="F192" s="5">
        <f t="shared" si="42"/>
        <v>124</v>
      </c>
      <c r="G192" s="8">
        <f t="shared" si="37"/>
        <v>0.81295482855831636</v>
      </c>
      <c r="H192" s="5">
        <f t="shared" si="43"/>
        <v>1381</v>
      </c>
      <c r="I192" s="8">
        <f t="shared" si="44"/>
        <v>9.0539565987018946</v>
      </c>
      <c r="K192" s="5" t="s">
        <v>6</v>
      </c>
      <c r="L192" s="6">
        <f t="shared" si="45"/>
        <v>179.14285714285714</v>
      </c>
      <c r="M192" s="8">
        <f t="shared" si="38"/>
        <v>9.3958097236140894</v>
      </c>
      <c r="N192" s="6">
        <f t="shared" si="45"/>
        <v>0.42857142857142855</v>
      </c>
      <c r="O192" s="8">
        <f t="shared" si="39"/>
        <v>2.2478013692856673E-2</v>
      </c>
      <c r="P192" s="6">
        <f t="shared" si="45"/>
        <v>17.714285714285715</v>
      </c>
      <c r="Q192" s="8">
        <f t="shared" si="40"/>
        <v>0.92909123263807591</v>
      </c>
      <c r="R192" s="6">
        <f t="shared" si="45"/>
        <v>197.28571428571428</v>
      </c>
      <c r="S192" s="8">
        <f t="shared" si="46"/>
        <v>10.347378969945021</v>
      </c>
    </row>
    <row r="193" spans="1:19" x14ac:dyDescent="0.3">
      <c r="A193" s="5" t="s">
        <v>7</v>
      </c>
      <c r="B193" s="5">
        <f t="shared" si="41"/>
        <v>916</v>
      </c>
      <c r="C193" s="8">
        <f t="shared" si="35"/>
        <v>6.0053759916082079</v>
      </c>
      <c r="D193" s="5">
        <f t="shared" si="41"/>
        <v>10</v>
      </c>
      <c r="E193" s="8">
        <f t="shared" si="36"/>
        <v>6.5560873270831974E-2</v>
      </c>
      <c r="F193" s="5">
        <f t="shared" si="42"/>
        <v>75</v>
      </c>
      <c r="G193" s="8">
        <f t="shared" si="37"/>
        <v>0.49170654953123977</v>
      </c>
      <c r="H193" s="5">
        <f t="shared" si="43"/>
        <v>1001</v>
      </c>
      <c r="I193" s="8">
        <f t="shared" si="44"/>
        <v>6.5626434144102799</v>
      </c>
      <c r="K193" s="5" t="s">
        <v>7</v>
      </c>
      <c r="L193" s="6">
        <f t="shared" si="45"/>
        <v>130.85714285714286</v>
      </c>
      <c r="M193" s="8">
        <f t="shared" si="38"/>
        <v>6.8632868475522386</v>
      </c>
      <c r="N193" s="6">
        <f t="shared" si="45"/>
        <v>1.4285714285714286</v>
      </c>
      <c r="O193" s="8">
        <f t="shared" si="39"/>
        <v>7.4926712309522248E-2</v>
      </c>
      <c r="P193" s="6">
        <f t="shared" si="45"/>
        <v>10.714285714285714</v>
      </c>
      <c r="Q193" s="8">
        <f t="shared" si="40"/>
        <v>0.56195034232141683</v>
      </c>
      <c r="R193" s="6">
        <f t="shared" si="45"/>
        <v>143</v>
      </c>
      <c r="S193" s="8">
        <f t="shared" si="46"/>
        <v>7.5001639021831767</v>
      </c>
    </row>
    <row r="194" spans="1:19" x14ac:dyDescent="0.3">
      <c r="A194" s="5" t="s">
        <v>8</v>
      </c>
      <c r="B194" s="5">
        <f t="shared" si="41"/>
        <v>773</v>
      </c>
      <c r="C194" s="8">
        <f t="shared" si="35"/>
        <v>5.067855503835311</v>
      </c>
      <c r="D194" s="5">
        <f t="shared" si="41"/>
        <v>9</v>
      </c>
      <c r="E194" s="8">
        <f t="shared" si="36"/>
        <v>5.9004785943748764E-2</v>
      </c>
      <c r="F194" s="5">
        <f t="shared" si="42"/>
        <v>56</v>
      </c>
      <c r="G194" s="8">
        <f t="shared" si="37"/>
        <v>0.36714089031665903</v>
      </c>
      <c r="H194" s="5">
        <f t="shared" si="43"/>
        <v>838</v>
      </c>
      <c r="I194" s="8">
        <f t="shared" si="44"/>
        <v>5.4940011800957187</v>
      </c>
      <c r="K194" s="5" t="s">
        <v>8</v>
      </c>
      <c r="L194" s="6">
        <f t="shared" si="45"/>
        <v>110.42857142857143</v>
      </c>
      <c r="M194" s="8">
        <f t="shared" si="38"/>
        <v>5.7918348615260697</v>
      </c>
      <c r="N194" s="6">
        <f t="shared" si="45"/>
        <v>1.2857142857142858</v>
      </c>
      <c r="O194" s="8">
        <f t="shared" si="39"/>
        <v>6.7434041078570026E-2</v>
      </c>
      <c r="P194" s="6">
        <f t="shared" si="45"/>
        <v>8</v>
      </c>
      <c r="Q194" s="8">
        <f t="shared" si="40"/>
        <v>0.4195895889333246</v>
      </c>
      <c r="R194" s="6">
        <f t="shared" si="45"/>
        <v>119.71428571428571</v>
      </c>
      <c r="S194" s="8">
        <f t="shared" si="46"/>
        <v>6.2788584915379637</v>
      </c>
    </row>
    <row r="195" spans="1:19" x14ac:dyDescent="0.3">
      <c r="A195" s="5" t="s">
        <v>9</v>
      </c>
      <c r="B195" s="5">
        <f t="shared" si="41"/>
        <v>767</v>
      </c>
      <c r="C195" s="8">
        <f t="shared" si="35"/>
        <v>5.0285189798728123</v>
      </c>
      <c r="D195" s="5">
        <f t="shared" si="41"/>
        <v>16</v>
      </c>
      <c r="E195" s="8">
        <f t="shared" si="36"/>
        <v>0.10489739723333115</v>
      </c>
      <c r="F195" s="5">
        <f t="shared" si="42"/>
        <v>113</v>
      </c>
      <c r="G195" s="8">
        <f t="shared" si="37"/>
        <v>0.74083786796040119</v>
      </c>
      <c r="H195" s="5">
        <f t="shared" si="43"/>
        <v>896</v>
      </c>
      <c r="I195" s="8">
        <f t="shared" si="44"/>
        <v>5.8742542450665445</v>
      </c>
      <c r="K195" s="5" t="s">
        <v>9</v>
      </c>
      <c r="L195" s="6">
        <f t="shared" si="45"/>
        <v>109.57142857142857</v>
      </c>
      <c r="M195" s="8">
        <f t="shared" si="38"/>
        <v>5.7468788341403565</v>
      </c>
      <c r="N195" s="6">
        <f t="shared" si="45"/>
        <v>2.2857142857142856</v>
      </c>
      <c r="O195" s="8">
        <f t="shared" si="39"/>
        <v>0.11988273969523559</v>
      </c>
      <c r="P195" s="6">
        <f t="shared" si="45"/>
        <v>16.142857142857142</v>
      </c>
      <c r="Q195" s="8">
        <f t="shared" si="40"/>
        <v>0.84667184909760129</v>
      </c>
      <c r="R195" s="6">
        <f t="shared" si="45"/>
        <v>128</v>
      </c>
      <c r="S195" s="8">
        <f t="shared" si="46"/>
        <v>6.7134334229331936</v>
      </c>
    </row>
    <row r="196" spans="1:19" x14ac:dyDescent="0.3">
      <c r="A196" s="5" t="s">
        <v>10</v>
      </c>
      <c r="B196" s="5">
        <f t="shared" si="41"/>
        <v>756</v>
      </c>
      <c r="C196" s="8">
        <f t="shared" si="35"/>
        <v>4.956402019274897</v>
      </c>
      <c r="D196" s="5">
        <f t="shared" si="41"/>
        <v>12</v>
      </c>
      <c r="E196" s="8">
        <f t="shared" si="36"/>
        <v>7.8673047924998352E-2</v>
      </c>
      <c r="F196" s="5">
        <f t="shared" si="42"/>
        <v>121</v>
      </c>
      <c r="G196" s="8">
        <f t="shared" si="37"/>
        <v>0.79328656657706687</v>
      </c>
      <c r="H196" s="5">
        <f t="shared" si="43"/>
        <v>889</v>
      </c>
      <c r="I196" s="8">
        <f t="shared" si="44"/>
        <v>5.8283616337769617</v>
      </c>
      <c r="K196" s="5" t="s">
        <v>10</v>
      </c>
      <c r="L196" s="6">
        <f t="shared" si="45"/>
        <v>108</v>
      </c>
      <c r="M196" s="8">
        <f t="shared" si="38"/>
        <v>5.6644594505998818</v>
      </c>
      <c r="N196" s="6">
        <f t="shared" si="45"/>
        <v>1.7142857142857142</v>
      </c>
      <c r="O196" s="8">
        <f t="shared" si="39"/>
        <v>8.9912054771426692E-2</v>
      </c>
      <c r="P196" s="6">
        <f t="shared" si="45"/>
        <v>17.285714285714285</v>
      </c>
      <c r="Q196" s="8">
        <f t="shared" si="40"/>
        <v>0.90661321894521907</v>
      </c>
      <c r="R196" s="6">
        <f t="shared" si="45"/>
        <v>127</v>
      </c>
      <c r="S196" s="8">
        <f t="shared" si="46"/>
        <v>6.6609847243165277</v>
      </c>
    </row>
    <row r="197" spans="1:19" x14ac:dyDescent="0.3">
      <c r="A197" s="5" t="s">
        <v>11</v>
      </c>
      <c r="B197" s="5">
        <f t="shared" si="41"/>
        <v>758</v>
      </c>
      <c r="C197" s="8">
        <f t="shared" si="35"/>
        <v>4.9695141939290632</v>
      </c>
      <c r="D197" s="5">
        <f t="shared" si="41"/>
        <v>19</v>
      </c>
      <c r="E197" s="8">
        <f t="shared" si="36"/>
        <v>0.12456565921458074</v>
      </c>
      <c r="F197" s="5">
        <f t="shared" si="42"/>
        <v>129</v>
      </c>
      <c r="G197" s="8">
        <f t="shared" si="37"/>
        <v>0.84573526519373232</v>
      </c>
      <c r="H197" s="5">
        <f t="shared" si="43"/>
        <v>906</v>
      </c>
      <c r="I197" s="8">
        <f t="shared" si="44"/>
        <v>5.9398151183373766</v>
      </c>
      <c r="K197" s="5" t="s">
        <v>11</v>
      </c>
      <c r="L197" s="6">
        <f t="shared" si="45"/>
        <v>108.28571428571429</v>
      </c>
      <c r="M197" s="8">
        <f t="shared" si="38"/>
        <v>5.6794447930617862</v>
      </c>
      <c r="N197" s="6">
        <f t="shared" si="45"/>
        <v>2.7142857142857144</v>
      </c>
      <c r="O197" s="8">
        <f t="shared" si="39"/>
        <v>0.14236075338809229</v>
      </c>
      <c r="P197" s="6">
        <f t="shared" si="45"/>
        <v>18.428571428571427</v>
      </c>
      <c r="Q197" s="8">
        <f t="shared" si="40"/>
        <v>0.96655458879283696</v>
      </c>
      <c r="R197" s="6">
        <f t="shared" si="45"/>
        <v>129.42857142857142</v>
      </c>
      <c r="S197" s="8">
        <f t="shared" si="46"/>
        <v>6.7883601352427148</v>
      </c>
    </row>
    <row r="198" spans="1:19" x14ac:dyDescent="0.3">
      <c r="A198" s="5" t="s">
        <v>12</v>
      </c>
      <c r="B198" s="5">
        <f t="shared" si="41"/>
        <v>607</v>
      </c>
      <c r="C198" s="8">
        <f t="shared" si="35"/>
        <v>3.9795450075395005</v>
      </c>
      <c r="D198" s="5">
        <f t="shared" si="41"/>
        <v>37</v>
      </c>
      <c r="E198" s="8">
        <f t="shared" si="36"/>
        <v>0.24257523110207826</v>
      </c>
      <c r="F198" s="5">
        <f t="shared" si="42"/>
        <v>110</v>
      </c>
      <c r="G198" s="8">
        <f t="shared" si="37"/>
        <v>0.7211696059791517</v>
      </c>
      <c r="H198" s="5">
        <f t="shared" si="43"/>
        <v>754</v>
      </c>
      <c r="I198" s="8">
        <f t="shared" si="44"/>
        <v>4.9432898446207307</v>
      </c>
      <c r="K198" s="5" t="s">
        <v>12</v>
      </c>
      <c r="L198" s="6">
        <f t="shared" si="45"/>
        <v>86.714285714285708</v>
      </c>
      <c r="M198" s="8">
        <f t="shared" si="38"/>
        <v>4.5480514371879996</v>
      </c>
      <c r="N198" s="6">
        <f t="shared" si="45"/>
        <v>5.2857142857142856</v>
      </c>
      <c r="O198" s="8">
        <f t="shared" si="39"/>
        <v>0.27722883554523231</v>
      </c>
      <c r="P198" s="6">
        <f t="shared" si="45"/>
        <v>15.714285714285714</v>
      </c>
      <c r="Q198" s="8">
        <f t="shared" si="40"/>
        <v>0.82419383540474467</v>
      </c>
      <c r="R198" s="6">
        <f t="shared" si="45"/>
        <v>107.71428571428571</v>
      </c>
      <c r="S198" s="8">
        <f t="shared" si="46"/>
        <v>5.6494741081379773</v>
      </c>
    </row>
    <row r="199" spans="1:19" x14ac:dyDescent="0.3">
      <c r="A199" s="5" t="s">
        <v>13</v>
      </c>
      <c r="B199" s="5">
        <f t="shared" si="41"/>
        <v>686</v>
      </c>
      <c r="C199" s="8">
        <f t="shared" si="35"/>
        <v>4.4974759063790737</v>
      </c>
      <c r="D199" s="5">
        <f t="shared" si="41"/>
        <v>40</v>
      </c>
      <c r="E199" s="8">
        <f t="shared" si="36"/>
        <v>0.26224349308332789</v>
      </c>
      <c r="F199" s="5">
        <f t="shared" si="42"/>
        <v>125</v>
      </c>
      <c r="G199" s="8">
        <f t="shared" si="37"/>
        <v>0.8195109158853997</v>
      </c>
      <c r="H199" s="5">
        <f t="shared" si="43"/>
        <v>851</v>
      </c>
      <c r="I199" s="8">
        <f t="shared" si="44"/>
        <v>5.5792303153478002</v>
      </c>
      <c r="K199" s="5" t="s">
        <v>13</v>
      </c>
      <c r="L199" s="6">
        <f t="shared" si="45"/>
        <v>98</v>
      </c>
      <c r="M199" s="8">
        <f t="shared" si="38"/>
        <v>5.1399724644332263</v>
      </c>
      <c r="N199" s="6">
        <f t="shared" si="45"/>
        <v>5.7142857142857144</v>
      </c>
      <c r="O199" s="8">
        <f t="shared" si="39"/>
        <v>0.29970684923808899</v>
      </c>
      <c r="P199" s="6">
        <f t="shared" si="45"/>
        <v>17.857142857142858</v>
      </c>
      <c r="Q199" s="8">
        <f t="shared" si="40"/>
        <v>0.93658390386902812</v>
      </c>
      <c r="R199" s="6">
        <f t="shared" si="45"/>
        <v>121.57142857142857</v>
      </c>
      <c r="S199" s="8">
        <f t="shared" si="46"/>
        <v>6.3762632175403429</v>
      </c>
    </row>
    <row r="200" spans="1:19" x14ac:dyDescent="0.3">
      <c r="A200" s="5" t="s">
        <v>14</v>
      </c>
      <c r="B200" s="5">
        <f t="shared" si="41"/>
        <v>1022</v>
      </c>
      <c r="C200" s="8">
        <f t="shared" si="35"/>
        <v>6.7003212482790273</v>
      </c>
      <c r="D200" s="5">
        <f t="shared" si="41"/>
        <v>59</v>
      </c>
      <c r="E200" s="8">
        <f t="shared" si="36"/>
        <v>0.38680915229790858</v>
      </c>
      <c r="F200" s="5">
        <f t="shared" si="42"/>
        <v>318</v>
      </c>
      <c r="G200" s="8">
        <f t="shared" si="37"/>
        <v>2.0848357700124569</v>
      </c>
      <c r="H200" s="5">
        <f t="shared" si="43"/>
        <v>1399</v>
      </c>
      <c r="I200" s="8">
        <f t="shared" si="44"/>
        <v>9.1719661705893927</v>
      </c>
      <c r="K200" s="5" t="s">
        <v>14</v>
      </c>
      <c r="L200" s="6">
        <f t="shared" si="45"/>
        <v>146</v>
      </c>
      <c r="M200" s="8">
        <f t="shared" si="38"/>
        <v>7.6575099980331736</v>
      </c>
      <c r="N200" s="6">
        <f t="shared" si="45"/>
        <v>8.4285714285714288</v>
      </c>
      <c r="O200" s="8">
        <f t="shared" si="39"/>
        <v>0.44206760262618133</v>
      </c>
      <c r="P200" s="6">
        <f t="shared" si="45"/>
        <v>45.428571428571431</v>
      </c>
      <c r="Q200" s="8">
        <f t="shared" si="40"/>
        <v>2.3826694514428075</v>
      </c>
      <c r="R200" s="6">
        <f t="shared" si="45"/>
        <v>199.85714285714286</v>
      </c>
      <c r="S200" s="8">
        <f t="shared" si="46"/>
        <v>10.482247052102164</v>
      </c>
    </row>
    <row r="201" spans="1:19" x14ac:dyDescent="0.3">
      <c r="A201" s="5" t="s">
        <v>15</v>
      </c>
      <c r="B201" s="5">
        <f t="shared" si="41"/>
        <v>940</v>
      </c>
      <c r="C201" s="8">
        <f t="shared" si="35"/>
        <v>6.1627220874582047</v>
      </c>
      <c r="D201" s="5">
        <f t="shared" si="41"/>
        <v>53</v>
      </c>
      <c r="E201" s="8">
        <f t="shared" si="36"/>
        <v>0.34747262833540943</v>
      </c>
      <c r="F201" s="5">
        <f t="shared" si="42"/>
        <v>305</v>
      </c>
      <c r="G201" s="8">
        <f t="shared" si="37"/>
        <v>1.9996066347603751</v>
      </c>
      <c r="H201" s="5">
        <f t="shared" si="43"/>
        <v>1298</v>
      </c>
      <c r="I201" s="8">
        <f t="shared" si="44"/>
        <v>8.5098013505539889</v>
      </c>
      <c r="K201" s="5" t="s">
        <v>15</v>
      </c>
      <c r="L201" s="6">
        <f t="shared" si="45"/>
        <v>134.28571428571428</v>
      </c>
      <c r="M201" s="8">
        <f t="shared" si="38"/>
        <v>7.0431109570950907</v>
      </c>
      <c r="N201" s="6">
        <f t="shared" si="45"/>
        <v>7.5714285714285712</v>
      </c>
      <c r="O201" s="8">
        <f t="shared" si="39"/>
        <v>0.39711157524046792</v>
      </c>
      <c r="P201" s="6">
        <f t="shared" si="45"/>
        <v>43.571428571428569</v>
      </c>
      <c r="Q201" s="8">
        <f t="shared" si="40"/>
        <v>2.2852647254404288</v>
      </c>
      <c r="R201" s="6">
        <f t="shared" si="45"/>
        <v>185.42857142857142</v>
      </c>
      <c r="S201" s="8">
        <f t="shared" si="46"/>
        <v>9.7254872577759865</v>
      </c>
    </row>
    <row r="202" spans="1:19" x14ac:dyDescent="0.3">
      <c r="A202" s="5" t="s">
        <v>16</v>
      </c>
      <c r="B202" s="5">
        <f t="shared" si="41"/>
        <v>720</v>
      </c>
      <c r="C202" s="8">
        <f t="shared" si="35"/>
        <v>4.7203828754999018</v>
      </c>
      <c r="D202" s="5">
        <f t="shared" si="41"/>
        <v>37</v>
      </c>
      <c r="E202" s="8">
        <f t="shared" si="36"/>
        <v>0.24257523110207826</v>
      </c>
      <c r="F202" s="5">
        <f t="shared" si="42"/>
        <v>165</v>
      </c>
      <c r="G202" s="8">
        <f t="shared" si="37"/>
        <v>1.0817544089687274</v>
      </c>
      <c r="H202" s="5">
        <f t="shared" si="43"/>
        <v>922</v>
      </c>
      <c r="I202" s="8">
        <f t="shared" si="44"/>
        <v>6.0447125155707075</v>
      </c>
      <c r="K202" s="5" t="s">
        <v>16</v>
      </c>
      <c r="L202" s="6">
        <f t="shared" si="45"/>
        <v>102.85714285714286</v>
      </c>
      <c r="M202" s="8">
        <f t="shared" si="38"/>
        <v>5.3947232862856023</v>
      </c>
      <c r="N202" s="6">
        <f t="shared" si="45"/>
        <v>5.2857142857142856</v>
      </c>
      <c r="O202" s="8">
        <f t="shared" si="39"/>
        <v>0.27722883554523231</v>
      </c>
      <c r="P202" s="6">
        <f t="shared" si="45"/>
        <v>23.571428571428573</v>
      </c>
      <c r="Q202" s="8">
        <f t="shared" si="40"/>
        <v>1.2362907531071172</v>
      </c>
      <c r="R202" s="6">
        <f t="shared" si="45"/>
        <v>131.71428571428572</v>
      </c>
      <c r="S202" s="8">
        <f t="shared" si="46"/>
        <v>6.9082428749379519</v>
      </c>
    </row>
    <row r="203" spans="1:19" x14ac:dyDescent="0.3">
      <c r="A203" s="5" t="s">
        <v>17</v>
      </c>
      <c r="B203" s="5">
        <f t="shared" si="41"/>
        <v>513</v>
      </c>
      <c r="C203" s="8">
        <f t="shared" si="35"/>
        <v>3.3632727987936795</v>
      </c>
      <c r="D203" s="5">
        <f t="shared" si="41"/>
        <v>19</v>
      </c>
      <c r="E203" s="8">
        <f t="shared" si="36"/>
        <v>0.12456565921458074</v>
      </c>
      <c r="F203" s="5">
        <f t="shared" si="42"/>
        <v>110</v>
      </c>
      <c r="G203" s="8">
        <f t="shared" si="37"/>
        <v>0.7211696059791517</v>
      </c>
      <c r="H203" s="5">
        <f t="shared" si="43"/>
        <v>642</v>
      </c>
      <c r="I203" s="8">
        <f t="shared" si="44"/>
        <v>4.2090080639874117</v>
      </c>
      <c r="K203" s="5" t="s">
        <v>17</v>
      </c>
      <c r="L203" s="6">
        <f t="shared" si="45"/>
        <v>73.285714285714292</v>
      </c>
      <c r="M203" s="8">
        <f t="shared" si="38"/>
        <v>3.8437403414784916</v>
      </c>
      <c r="N203" s="6">
        <f t="shared" si="45"/>
        <v>2.7142857142857144</v>
      </c>
      <c r="O203" s="8">
        <f t="shared" si="39"/>
        <v>0.14236075338809229</v>
      </c>
      <c r="P203" s="6">
        <f t="shared" si="45"/>
        <v>15.714285714285714</v>
      </c>
      <c r="Q203" s="8">
        <f t="shared" si="40"/>
        <v>0.82419383540474467</v>
      </c>
      <c r="R203" s="6">
        <f t="shared" si="45"/>
        <v>91.714285714285708</v>
      </c>
      <c r="S203" s="8">
        <f t="shared" si="46"/>
        <v>4.8102949302713274</v>
      </c>
    </row>
    <row r="204" spans="1:19" x14ac:dyDescent="0.3">
      <c r="A204" s="5" t="s">
        <v>18</v>
      </c>
      <c r="B204" s="5">
        <f t="shared" si="41"/>
        <v>481</v>
      </c>
      <c r="C204" s="8">
        <f t="shared" si="35"/>
        <v>3.1534780043270176</v>
      </c>
      <c r="D204" s="5">
        <f t="shared" si="41"/>
        <v>8</v>
      </c>
      <c r="E204" s="8">
        <f t="shared" si="36"/>
        <v>5.2448698616665575E-2</v>
      </c>
      <c r="F204" s="5">
        <f t="shared" si="42"/>
        <v>87</v>
      </c>
      <c r="G204" s="8">
        <f t="shared" si="37"/>
        <v>0.57037959745623812</v>
      </c>
      <c r="H204" s="5">
        <f t="shared" si="43"/>
        <v>576</v>
      </c>
      <c r="I204" s="8">
        <f t="shared" si="44"/>
        <v>3.7763063003999209</v>
      </c>
      <c r="K204" s="5" t="s">
        <v>18</v>
      </c>
      <c r="L204" s="6">
        <f t="shared" si="45"/>
        <v>68.714285714285708</v>
      </c>
      <c r="M204" s="8">
        <f t="shared" si="38"/>
        <v>3.6039748620880196</v>
      </c>
      <c r="N204" s="6">
        <f t="shared" si="45"/>
        <v>1.1428571428571428</v>
      </c>
      <c r="O204" s="8">
        <f t="shared" si="39"/>
        <v>5.9941369847617797E-2</v>
      </c>
      <c r="P204" s="6">
        <f t="shared" si="45"/>
        <v>12.428571428571429</v>
      </c>
      <c r="Q204" s="8">
        <f t="shared" si="40"/>
        <v>0.65186239709284366</v>
      </c>
      <c r="R204" s="6">
        <f t="shared" si="45"/>
        <v>82.285714285714292</v>
      </c>
      <c r="S204" s="8">
        <f t="shared" si="46"/>
        <v>4.3157786290284816</v>
      </c>
    </row>
    <row r="205" spans="1:19" x14ac:dyDescent="0.3">
      <c r="A205" s="5" t="s">
        <v>19</v>
      </c>
      <c r="B205" s="5">
        <f t="shared" si="41"/>
        <v>448</v>
      </c>
      <c r="C205" s="8">
        <f t="shared" si="35"/>
        <v>2.9371271225332722</v>
      </c>
      <c r="D205" s="5">
        <f t="shared" si="41"/>
        <v>2</v>
      </c>
      <c r="E205" s="8">
        <f t="shared" si="36"/>
        <v>1.3112174654166394E-2</v>
      </c>
      <c r="F205" s="5">
        <f t="shared" si="42"/>
        <v>70</v>
      </c>
      <c r="G205" s="8">
        <f t="shared" si="37"/>
        <v>0.4589261128958238</v>
      </c>
      <c r="H205" s="5">
        <f t="shared" si="43"/>
        <v>520</v>
      </c>
      <c r="I205" s="8">
        <f t="shared" si="44"/>
        <v>3.4091654100832627</v>
      </c>
      <c r="K205" s="5" t="s">
        <v>19</v>
      </c>
      <c r="L205" s="6">
        <f t="shared" si="45"/>
        <v>64</v>
      </c>
      <c r="M205" s="8">
        <f t="shared" si="38"/>
        <v>3.3567167114665968</v>
      </c>
      <c r="N205" s="6">
        <f t="shared" si="45"/>
        <v>0.2857142857142857</v>
      </c>
      <c r="O205" s="8">
        <f t="shared" si="39"/>
        <v>1.4985342461904449E-2</v>
      </c>
      <c r="P205" s="6">
        <f t="shared" si="45"/>
        <v>10</v>
      </c>
      <c r="Q205" s="8">
        <f t="shared" si="40"/>
        <v>0.52448698616665579</v>
      </c>
      <c r="R205" s="6">
        <f t="shared" si="45"/>
        <v>74.285714285714292</v>
      </c>
      <c r="S205" s="8">
        <f t="shared" si="46"/>
        <v>3.8961890400951571</v>
      </c>
    </row>
    <row r="206" spans="1:19" x14ac:dyDescent="0.3">
      <c r="A206" s="5" t="s">
        <v>20</v>
      </c>
      <c r="B206" s="5">
        <f t="shared" ref="B206:D207" si="47">B23+B49+B75+B101+B127+B153+B179</f>
        <v>443</v>
      </c>
      <c r="C206" s="8">
        <f t="shared" si="35"/>
        <v>2.9043466858978562</v>
      </c>
      <c r="D206" s="5">
        <f t="shared" si="47"/>
        <v>2</v>
      </c>
      <c r="E206" s="8">
        <f t="shared" si="36"/>
        <v>1.3112174654166394E-2</v>
      </c>
      <c r="F206" s="5">
        <f t="shared" si="42"/>
        <v>110</v>
      </c>
      <c r="G206" s="8">
        <f t="shared" si="37"/>
        <v>0.7211696059791517</v>
      </c>
      <c r="H206" s="5">
        <f t="shared" si="43"/>
        <v>555</v>
      </c>
      <c r="I206" s="8">
        <f t="shared" si="44"/>
        <v>3.6386284665311743</v>
      </c>
      <c r="K206" s="5" t="s">
        <v>20</v>
      </c>
      <c r="L206" s="6">
        <f t="shared" si="45"/>
        <v>63.285714285714285</v>
      </c>
      <c r="M206" s="8">
        <f t="shared" si="38"/>
        <v>3.3192533553118353</v>
      </c>
      <c r="N206" s="6">
        <f t="shared" si="45"/>
        <v>0.2857142857142857</v>
      </c>
      <c r="O206" s="8">
        <f t="shared" si="39"/>
        <v>1.4985342461904449E-2</v>
      </c>
      <c r="P206" s="6">
        <f t="shared" si="45"/>
        <v>15.714285714285714</v>
      </c>
      <c r="Q206" s="8">
        <f t="shared" si="40"/>
        <v>0.82419383540474467</v>
      </c>
      <c r="R206" s="6">
        <f t="shared" si="45"/>
        <v>79.285714285714292</v>
      </c>
      <c r="S206" s="8">
        <f t="shared" si="46"/>
        <v>4.1584325331784848</v>
      </c>
    </row>
    <row r="207" spans="1:19" x14ac:dyDescent="0.3">
      <c r="A207" s="5" t="s">
        <v>21</v>
      </c>
      <c r="B207" s="5">
        <f t="shared" si="47"/>
        <v>184</v>
      </c>
      <c r="C207" s="8">
        <f t="shared" si="35"/>
        <v>1.2063200681833082</v>
      </c>
      <c r="D207" s="5">
        <f t="shared" si="47"/>
        <v>0</v>
      </c>
      <c r="E207" s="8">
        <f t="shared" si="36"/>
        <v>0</v>
      </c>
      <c r="F207" s="5">
        <f t="shared" si="42"/>
        <v>33</v>
      </c>
      <c r="G207" s="8">
        <f t="shared" si="37"/>
        <v>0.21635088179374548</v>
      </c>
      <c r="H207" s="5">
        <f t="shared" si="43"/>
        <v>217</v>
      </c>
      <c r="I207" s="8">
        <f t="shared" si="44"/>
        <v>1.4226709499770536</v>
      </c>
      <c r="K207" s="5" t="s">
        <v>21</v>
      </c>
      <c r="L207" s="6">
        <f t="shared" si="45"/>
        <v>26.285714285714285</v>
      </c>
      <c r="M207" s="8">
        <f t="shared" si="38"/>
        <v>1.3786515064952094</v>
      </c>
      <c r="N207" s="6">
        <f t="shared" si="45"/>
        <v>0</v>
      </c>
      <c r="O207" s="8">
        <f t="shared" si="39"/>
        <v>0</v>
      </c>
      <c r="P207" s="6">
        <f t="shared" si="45"/>
        <v>4.7142857142857144</v>
      </c>
      <c r="Q207" s="8">
        <f t="shared" si="40"/>
        <v>0.24725815062142342</v>
      </c>
      <c r="R207" s="6">
        <f t="shared" si="45"/>
        <v>31</v>
      </c>
      <c r="S207" s="8">
        <f t="shared" si="46"/>
        <v>1.6259096571166327</v>
      </c>
    </row>
    <row r="208" spans="1:19" ht="33" x14ac:dyDescent="0.3">
      <c r="A208" s="4" t="s">
        <v>27</v>
      </c>
      <c r="B208" s="4">
        <f>SUM(B189:B207)</f>
        <v>12775</v>
      </c>
      <c r="C208" s="1">
        <f t="shared" si="35"/>
        <v>83.754015603487844</v>
      </c>
      <c r="D208" s="4">
        <f>SUM(D189:D207)</f>
        <v>341</v>
      </c>
      <c r="E208" s="1">
        <f t="shared" si="36"/>
        <v>2.2356257785353701</v>
      </c>
      <c r="F208" s="4">
        <f>SUM(F189:F207)</f>
        <v>2137</v>
      </c>
      <c r="G208" s="1">
        <f t="shared" si="37"/>
        <v>14.010358617976792</v>
      </c>
      <c r="H208" s="4">
        <f>SUM(H189:H207)</f>
        <v>15253</v>
      </c>
      <c r="I208" s="1">
        <f t="shared" si="44"/>
        <v>100</v>
      </c>
      <c r="K208" s="4" t="s">
        <v>27</v>
      </c>
      <c r="L208" s="7">
        <f>B208/8</f>
        <v>1596.875</v>
      </c>
      <c r="M208" s="1">
        <f t="shared" si="38"/>
        <v>83.754015603487844</v>
      </c>
      <c r="N208" s="7">
        <f>D208/8</f>
        <v>42.625</v>
      </c>
      <c r="O208" s="1">
        <f t="shared" si="39"/>
        <v>2.2356257785353701</v>
      </c>
      <c r="P208" s="7">
        <f>F208/8</f>
        <v>267.125</v>
      </c>
      <c r="Q208" s="1">
        <f t="shared" si="40"/>
        <v>14.010358617976792</v>
      </c>
      <c r="R208" s="7">
        <f>H208/8</f>
        <v>1906.625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71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71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25</v>
      </c>
      <c r="C215" s="8">
        <f t="shared" ref="C215:C234" si="48">B215/$H$234*100</f>
        <v>0.20506931342793863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25</v>
      </c>
      <c r="I215" s="8">
        <f>H215/$H$234*100</f>
        <v>0.20506931342793863</v>
      </c>
      <c r="K215" s="5" t="s">
        <v>3</v>
      </c>
      <c r="L215" s="6">
        <f>B215/5</f>
        <v>5</v>
      </c>
      <c r="M215" s="8">
        <f t="shared" ref="M215:M234" si="51">L215/$R$234*100</f>
        <v>0.2460831761135264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5</v>
      </c>
      <c r="S215" s="8">
        <f>R215/$R$234*100</f>
        <v>0.2460831761135264</v>
      </c>
    </row>
    <row r="216" spans="1:19" x14ac:dyDescent="0.3">
      <c r="A216" s="5" t="s">
        <v>4</v>
      </c>
      <c r="B216" s="5">
        <f t="shared" ref="B216:D231" si="54">B7+B33+B59+B85+B111</f>
        <v>294</v>
      </c>
      <c r="C216" s="8">
        <f t="shared" si="48"/>
        <v>2.4116151259125584</v>
      </c>
      <c r="D216" s="5">
        <f t="shared" si="54"/>
        <v>4</v>
      </c>
      <c r="E216" s="8">
        <f t="shared" si="49"/>
        <v>3.2811090148470182E-2</v>
      </c>
      <c r="F216" s="5">
        <f t="shared" ref="F216:F233" si="55">F7+F33+F59+F85+F111</f>
        <v>17</v>
      </c>
      <c r="G216" s="8">
        <f t="shared" si="50"/>
        <v>0.13944713313099827</v>
      </c>
      <c r="H216" s="5">
        <f t="shared" ref="H216:H233" si="56">B216+D216+F216</f>
        <v>315</v>
      </c>
      <c r="I216" s="8">
        <f t="shared" ref="I216:I234" si="57">H216/$H$234*100</f>
        <v>2.5838733491920269</v>
      </c>
      <c r="K216" s="5" t="s">
        <v>4</v>
      </c>
      <c r="L216" s="6">
        <f t="shared" ref="L216:R233" si="58">B216/5</f>
        <v>58.8</v>
      </c>
      <c r="M216" s="8">
        <f t="shared" si="51"/>
        <v>2.8939381510950701</v>
      </c>
      <c r="N216" s="6">
        <f t="shared" si="58"/>
        <v>0.8</v>
      </c>
      <c r="O216" s="8">
        <f t="shared" si="52"/>
        <v>3.9373308178164222E-2</v>
      </c>
      <c r="P216" s="6">
        <f t="shared" si="58"/>
        <v>3.4</v>
      </c>
      <c r="Q216" s="8">
        <f t="shared" si="53"/>
        <v>0.16733655975719794</v>
      </c>
      <c r="R216" s="6">
        <f t="shared" si="58"/>
        <v>63</v>
      </c>
      <c r="S216" s="8">
        <f t="shared" ref="S216:S234" si="59">R216/$R$234*100</f>
        <v>3.1006480190304324</v>
      </c>
    </row>
    <row r="217" spans="1:19" x14ac:dyDescent="0.3">
      <c r="A217" s="5" t="s">
        <v>5</v>
      </c>
      <c r="B217" s="5">
        <f t="shared" si="54"/>
        <v>1007</v>
      </c>
      <c r="C217" s="8">
        <f t="shared" si="48"/>
        <v>8.2601919448773682</v>
      </c>
      <c r="D217" s="5">
        <f t="shared" si="54"/>
        <v>10</v>
      </c>
      <c r="E217" s="8">
        <f t="shared" si="49"/>
        <v>8.2027725371175447E-2</v>
      </c>
      <c r="F217" s="5">
        <f t="shared" si="55"/>
        <v>65</v>
      </c>
      <c r="G217" s="8">
        <f t="shared" si="50"/>
        <v>0.53318021491264045</v>
      </c>
      <c r="H217" s="5">
        <f t="shared" si="56"/>
        <v>1082</v>
      </c>
      <c r="I217" s="8">
        <f t="shared" si="57"/>
        <v>8.8753998851611851</v>
      </c>
      <c r="K217" s="5" t="s">
        <v>5</v>
      </c>
      <c r="L217" s="6">
        <f t="shared" si="58"/>
        <v>201.4</v>
      </c>
      <c r="M217" s="8">
        <f t="shared" si="51"/>
        <v>9.9122303338528415</v>
      </c>
      <c r="N217" s="6">
        <f t="shared" si="58"/>
        <v>2</v>
      </c>
      <c r="O217" s="8">
        <f t="shared" si="52"/>
        <v>9.8433270445410559E-2</v>
      </c>
      <c r="P217" s="6">
        <f t="shared" si="58"/>
        <v>13</v>
      </c>
      <c r="Q217" s="8">
        <f t="shared" si="53"/>
        <v>0.63981625789516861</v>
      </c>
      <c r="R217" s="6">
        <f t="shared" si="58"/>
        <v>216.4</v>
      </c>
      <c r="S217" s="8">
        <f t="shared" si="59"/>
        <v>10.650479862193423</v>
      </c>
    </row>
    <row r="218" spans="1:19" x14ac:dyDescent="0.3">
      <c r="A218" s="5" t="s">
        <v>6</v>
      </c>
      <c r="B218" s="5">
        <f t="shared" si="54"/>
        <v>1116</v>
      </c>
      <c r="C218" s="8">
        <f t="shared" si="48"/>
        <v>9.1542941514231817</v>
      </c>
      <c r="D218" s="5">
        <f t="shared" si="54"/>
        <v>3</v>
      </c>
      <c r="E218" s="8">
        <f t="shared" si="49"/>
        <v>2.4608317611352633E-2</v>
      </c>
      <c r="F218" s="5">
        <f t="shared" si="55"/>
        <v>108</v>
      </c>
      <c r="G218" s="8">
        <f t="shared" si="50"/>
        <v>0.88589943400869497</v>
      </c>
      <c r="H218" s="5">
        <f t="shared" si="56"/>
        <v>1227</v>
      </c>
      <c r="I218" s="8">
        <f t="shared" si="57"/>
        <v>10.064801903043229</v>
      </c>
      <c r="K218" s="5" t="s">
        <v>6</v>
      </c>
      <c r="L218" s="6">
        <f t="shared" si="58"/>
        <v>223.2</v>
      </c>
      <c r="M218" s="8">
        <f t="shared" si="51"/>
        <v>10.985152981707817</v>
      </c>
      <c r="N218" s="6">
        <f t="shared" si="58"/>
        <v>0.6</v>
      </c>
      <c r="O218" s="8">
        <f t="shared" si="52"/>
        <v>2.9529981133623165E-2</v>
      </c>
      <c r="P218" s="6">
        <f t="shared" si="58"/>
        <v>21.6</v>
      </c>
      <c r="Q218" s="8">
        <f t="shared" si="53"/>
        <v>1.0630793208104341</v>
      </c>
      <c r="R218" s="6">
        <f t="shared" si="58"/>
        <v>245.4</v>
      </c>
      <c r="S218" s="8">
        <f t="shared" si="59"/>
        <v>12.077762283651875</v>
      </c>
    </row>
    <row r="219" spans="1:19" x14ac:dyDescent="0.3">
      <c r="A219" s="5" t="s">
        <v>7</v>
      </c>
      <c r="B219" s="5">
        <f t="shared" si="54"/>
        <v>724</v>
      </c>
      <c r="C219" s="8">
        <f t="shared" si="48"/>
        <v>5.9388073168731026</v>
      </c>
      <c r="D219" s="5">
        <f t="shared" si="54"/>
        <v>4</v>
      </c>
      <c r="E219" s="8">
        <f t="shared" si="49"/>
        <v>3.2811090148470182E-2</v>
      </c>
      <c r="F219" s="5">
        <f t="shared" si="55"/>
        <v>46</v>
      </c>
      <c r="G219" s="8">
        <f t="shared" si="50"/>
        <v>0.3773275367074071</v>
      </c>
      <c r="H219" s="5">
        <f t="shared" si="56"/>
        <v>774</v>
      </c>
      <c r="I219" s="8">
        <f t="shared" si="57"/>
        <v>6.3489459437289799</v>
      </c>
      <c r="K219" s="5" t="s">
        <v>7</v>
      </c>
      <c r="L219" s="6">
        <f t="shared" si="58"/>
        <v>144.80000000000001</v>
      </c>
      <c r="M219" s="8">
        <f t="shared" si="51"/>
        <v>7.1265687802477249</v>
      </c>
      <c r="N219" s="6">
        <f t="shared" si="58"/>
        <v>0.8</v>
      </c>
      <c r="O219" s="8">
        <f t="shared" si="52"/>
        <v>3.9373308178164222E-2</v>
      </c>
      <c r="P219" s="6">
        <f t="shared" si="58"/>
        <v>9.1999999999999993</v>
      </c>
      <c r="Q219" s="8">
        <f t="shared" si="53"/>
        <v>0.45279304404888854</v>
      </c>
      <c r="R219" s="6">
        <f t="shared" si="58"/>
        <v>154.80000000000001</v>
      </c>
      <c r="S219" s="8">
        <f t="shared" si="59"/>
        <v>7.618735132474777</v>
      </c>
    </row>
    <row r="220" spans="1:19" x14ac:dyDescent="0.3">
      <c r="A220" s="5" t="s">
        <v>8</v>
      </c>
      <c r="B220" s="5">
        <f t="shared" si="54"/>
        <v>593</v>
      </c>
      <c r="C220" s="8">
        <f t="shared" si="48"/>
        <v>4.8642441145107043</v>
      </c>
      <c r="D220" s="5">
        <f t="shared" si="54"/>
        <v>1</v>
      </c>
      <c r="E220" s="8">
        <f t="shared" si="49"/>
        <v>8.2027725371175454E-3</v>
      </c>
      <c r="F220" s="5">
        <f t="shared" si="55"/>
        <v>30</v>
      </c>
      <c r="G220" s="8">
        <f t="shared" si="50"/>
        <v>0.2460831761135264</v>
      </c>
      <c r="H220" s="5">
        <f t="shared" si="56"/>
        <v>624</v>
      </c>
      <c r="I220" s="8">
        <f t="shared" si="57"/>
        <v>5.1185300631613488</v>
      </c>
      <c r="K220" s="5" t="s">
        <v>8</v>
      </c>
      <c r="L220" s="6">
        <f t="shared" si="58"/>
        <v>118.6</v>
      </c>
      <c r="M220" s="8">
        <f t="shared" si="51"/>
        <v>5.8370929374128453</v>
      </c>
      <c r="N220" s="6">
        <f t="shared" si="58"/>
        <v>0.2</v>
      </c>
      <c r="O220" s="8">
        <f t="shared" si="52"/>
        <v>9.8433270445410555E-3</v>
      </c>
      <c r="P220" s="6">
        <f t="shared" si="58"/>
        <v>6</v>
      </c>
      <c r="Q220" s="8">
        <f t="shared" si="53"/>
        <v>0.29529981133623168</v>
      </c>
      <c r="R220" s="6">
        <f t="shared" si="58"/>
        <v>124.8</v>
      </c>
      <c r="S220" s="8">
        <f t="shared" si="59"/>
        <v>6.1422360757936181</v>
      </c>
    </row>
    <row r="221" spans="1:19" x14ac:dyDescent="0.3">
      <c r="A221" s="5" t="s">
        <v>9</v>
      </c>
      <c r="B221" s="5">
        <f t="shared" si="54"/>
        <v>571</v>
      </c>
      <c r="C221" s="8">
        <f t="shared" si="48"/>
        <v>4.6837831186941186</v>
      </c>
      <c r="D221" s="5">
        <f t="shared" si="54"/>
        <v>4</v>
      </c>
      <c r="E221" s="8">
        <f t="shared" si="49"/>
        <v>3.2811090148470182E-2</v>
      </c>
      <c r="F221" s="5">
        <f t="shared" si="55"/>
        <v>82</v>
      </c>
      <c r="G221" s="8">
        <f t="shared" si="50"/>
        <v>0.67262734804363877</v>
      </c>
      <c r="H221" s="5">
        <f t="shared" si="56"/>
        <v>657</v>
      </c>
      <c r="I221" s="8">
        <f t="shared" si="57"/>
        <v>5.3892215568862278</v>
      </c>
      <c r="K221" s="5" t="s">
        <v>9</v>
      </c>
      <c r="L221" s="6">
        <f t="shared" si="58"/>
        <v>114.2</v>
      </c>
      <c r="M221" s="8">
        <f t="shared" si="51"/>
        <v>5.6205397424329426</v>
      </c>
      <c r="N221" s="6">
        <f t="shared" si="58"/>
        <v>0.8</v>
      </c>
      <c r="O221" s="8">
        <f t="shared" si="52"/>
        <v>3.9373308178164222E-2</v>
      </c>
      <c r="P221" s="6">
        <f t="shared" si="58"/>
        <v>16.399999999999999</v>
      </c>
      <c r="Q221" s="8">
        <f t="shared" si="53"/>
        <v>0.80715281765236657</v>
      </c>
      <c r="R221" s="6">
        <f t="shared" si="58"/>
        <v>131.4</v>
      </c>
      <c r="S221" s="8">
        <f t="shared" si="59"/>
        <v>6.4670658682634734</v>
      </c>
    </row>
    <row r="222" spans="1:19" x14ac:dyDescent="0.3">
      <c r="A222" s="5" t="s">
        <v>10</v>
      </c>
      <c r="B222" s="5">
        <f t="shared" si="54"/>
        <v>561</v>
      </c>
      <c r="C222" s="8">
        <f t="shared" si="48"/>
        <v>4.6017553933229438</v>
      </c>
      <c r="D222" s="5">
        <f t="shared" si="54"/>
        <v>2</v>
      </c>
      <c r="E222" s="8">
        <f t="shared" si="49"/>
        <v>1.6405545074235091E-2</v>
      </c>
      <c r="F222" s="5">
        <f t="shared" si="55"/>
        <v>74</v>
      </c>
      <c r="G222" s="8">
        <f t="shared" si="50"/>
        <v>0.60700516774669833</v>
      </c>
      <c r="H222" s="5">
        <f t="shared" si="56"/>
        <v>637</v>
      </c>
      <c r="I222" s="8">
        <f t="shared" si="57"/>
        <v>5.2251661061438766</v>
      </c>
      <c r="K222" s="5" t="s">
        <v>10</v>
      </c>
      <c r="L222" s="6">
        <f t="shared" si="58"/>
        <v>112.2</v>
      </c>
      <c r="M222" s="8">
        <f t="shared" si="51"/>
        <v>5.5221064719875317</v>
      </c>
      <c r="N222" s="6">
        <f t="shared" si="58"/>
        <v>0.4</v>
      </c>
      <c r="O222" s="8">
        <f t="shared" si="52"/>
        <v>1.9686654089082111E-2</v>
      </c>
      <c r="P222" s="6">
        <f t="shared" si="58"/>
        <v>14.8</v>
      </c>
      <c r="Q222" s="8">
        <f t="shared" si="53"/>
        <v>0.72840620129603806</v>
      </c>
      <c r="R222" s="6">
        <f t="shared" si="58"/>
        <v>127.4</v>
      </c>
      <c r="S222" s="8">
        <f t="shared" si="59"/>
        <v>6.2701993273726524</v>
      </c>
    </row>
    <row r="223" spans="1:19" x14ac:dyDescent="0.3">
      <c r="A223" s="5" t="s">
        <v>11</v>
      </c>
      <c r="B223" s="5">
        <f t="shared" si="54"/>
        <v>571</v>
      </c>
      <c r="C223" s="8">
        <f t="shared" si="48"/>
        <v>4.6837831186941186</v>
      </c>
      <c r="D223" s="5">
        <f t="shared" si="54"/>
        <v>10</v>
      </c>
      <c r="E223" s="8">
        <f t="shared" si="49"/>
        <v>8.2027725371175447E-2</v>
      </c>
      <c r="F223" s="5">
        <f t="shared" si="55"/>
        <v>93</v>
      </c>
      <c r="G223" s="8">
        <f t="shared" si="50"/>
        <v>0.76285784595193173</v>
      </c>
      <c r="H223" s="5">
        <f t="shared" si="56"/>
        <v>674</v>
      </c>
      <c r="I223" s="8">
        <f t="shared" si="57"/>
        <v>5.5286686900172262</v>
      </c>
      <c r="K223" s="5" t="s">
        <v>11</v>
      </c>
      <c r="L223" s="6">
        <f t="shared" si="58"/>
        <v>114.2</v>
      </c>
      <c r="M223" s="8">
        <f t="shared" si="51"/>
        <v>5.6205397424329426</v>
      </c>
      <c r="N223" s="6">
        <f t="shared" si="58"/>
        <v>2</v>
      </c>
      <c r="O223" s="8">
        <f t="shared" si="52"/>
        <v>9.8433270445410559E-2</v>
      </c>
      <c r="P223" s="6">
        <f t="shared" si="58"/>
        <v>18.600000000000001</v>
      </c>
      <c r="Q223" s="8">
        <f t="shared" si="53"/>
        <v>0.91542941514231813</v>
      </c>
      <c r="R223" s="6">
        <f t="shared" si="58"/>
        <v>134.80000000000001</v>
      </c>
      <c r="S223" s="8">
        <f t="shared" si="59"/>
        <v>6.6344024280206719</v>
      </c>
    </row>
    <row r="224" spans="1:19" x14ac:dyDescent="0.3">
      <c r="A224" s="5" t="s">
        <v>12</v>
      </c>
      <c r="B224" s="5">
        <f t="shared" si="54"/>
        <v>448</v>
      </c>
      <c r="C224" s="8">
        <f t="shared" si="48"/>
        <v>3.6748420966286601</v>
      </c>
      <c r="D224" s="5">
        <f t="shared" si="54"/>
        <v>27</v>
      </c>
      <c r="E224" s="8">
        <f t="shared" si="49"/>
        <v>0.22147485850217374</v>
      </c>
      <c r="F224" s="5">
        <f t="shared" si="55"/>
        <v>76</v>
      </c>
      <c r="G224" s="8">
        <f t="shared" si="50"/>
        <v>0.62341071282093341</v>
      </c>
      <c r="H224" s="5">
        <f t="shared" si="56"/>
        <v>551</v>
      </c>
      <c r="I224" s="8">
        <f t="shared" si="57"/>
        <v>4.5197276679517682</v>
      </c>
      <c r="K224" s="5" t="s">
        <v>12</v>
      </c>
      <c r="L224" s="6">
        <f t="shared" si="58"/>
        <v>89.6</v>
      </c>
      <c r="M224" s="8">
        <f t="shared" si="51"/>
        <v>4.4098105159543923</v>
      </c>
      <c r="N224" s="6">
        <f t="shared" si="58"/>
        <v>5.4</v>
      </c>
      <c r="O224" s="8">
        <f t="shared" si="52"/>
        <v>0.26576983020260853</v>
      </c>
      <c r="P224" s="6">
        <f t="shared" si="58"/>
        <v>15.2</v>
      </c>
      <c r="Q224" s="8">
        <f t="shared" si="53"/>
        <v>0.74809285538512016</v>
      </c>
      <c r="R224" s="6">
        <f t="shared" si="58"/>
        <v>110.2</v>
      </c>
      <c r="S224" s="8">
        <f t="shared" si="59"/>
        <v>5.4236732015421216</v>
      </c>
    </row>
    <row r="225" spans="1:19" x14ac:dyDescent="0.3">
      <c r="A225" s="5" t="s">
        <v>13</v>
      </c>
      <c r="B225" s="5">
        <f t="shared" si="54"/>
        <v>505</v>
      </c>
      <c r="C225" s="8">
        <f t="shared" si="48"/>
        <v>4.1424001312443606</v>
      </c>
      <c r="D225" s="5">
        <f t="shared" si="54"/>
        <v>29</v>
      </c>
      <c r="E225" s="8">
        <f t="shared" si="49"/>
        <v>0.23788040357640883</v>
      </c>
      <c r="F225" s="5">
        <f t="shared" si="55"/>
        <v>97</v>
      </c>
      <c r="G225" s="8">
        <f t="shared" si="50"/>
        <v>0.7956689361004019</v>
      </c>
      <c r="H225" s="5">
        <f t="shared" si="56"/>
        <v>631</v>
      </c>
      <c r="I225" s="8">
        <f t="shared" si="57"/>
        <v>5.1759494709211715</v>
      </c>
      <c r="K225" s="5" t="s">
        <v>13</v>
      </c>
      <c r="L225" s="6">
        <f t="shared" si="58"/>
        <v>101</v>
      </c>
      <c r="M225" s="8">
        <f t="shared" si="51"/>
        <v>4.9708801574932329</v>
      </c>
      <c r="N225" s="6">
        <f t="shared" si="58"/>
        <v>5.8</v>
      </c>
      <c r="O225" s="8">
        <f t="shared" si="52"/>
        <v>0.28545648429169057</v>
      </c>
      <c r="P225" s="6">
        <f t="shared" si="58"/>
        <v>19.399999999999999</v>
      </c>
      <c r="Q225" s="8">
        <f t="shared" si="53"/>
        <v>0.95480272332048222</v>
      </c>
      <c r="R225" s="6">
        <f t="shared" si="58"/>
        <v>126.2</v>
      </c>
      <c r="S225" s="8">
        <f t="shared" si="59"/>
        <v>6.2111393651054057</v>
      </c>
    </row>
    <row r="226" spans="1:19" x14ac:dyDescent="0.3">
      <c r="A226" s="5" t="s">
        <v>14</v>
      </c>
      <c r="B226" s="5">
        <f t="shared" si="54"/>
        <v>815</v>
      </c>
      <c r="C226" s="8">
        <f t="shared" si="48"/>
        <v>6.6852596177507992</v>
      </c>
      <c r="D226" s="5">
        <f t="shared" si="54"/>
        <v>51</v>
      </c>
      <c r="E226" s="8">
        <f t="shared" si="49"/>
        <v>0.41834139939299481</v>
      </c>
      <c r="F226" s="5">
        <f t="shared" si="55"/>
        <v>286</v>
      </c>
      <c r="G226" s="8">
        <f t="shared" si="50"/>
        <v>2.3459929456156181</v>
      </c>
      <c r="H226" s="5">
        <f t="shared" si="56"/>
        <v>1152</v>
      </c>
      <c r="I226" s="8">
        <f t="shared" si="57"/>
        <v>9.4495939627594137</v>
      </c>
      <c r="K226" s="5" t="s">
        <v>14</v>
      </c>
      <c r="L226" s="6">
        <f t="shared" si="58"/>
        <v>163</v>
      </c>
      <c r="M226" s="8">
        <f t="shared" si="51"/>
        <v>8.0223115413009598</v>
      </c>
      <c r="N226" s="6">
        <f t="shared" si="58"/>
        <v>10.199999999999999</v>
      </c>
      <c r="O226" s="8">
        <f t="shared" si="52"/>
        <v>0.50200967927159379</v>
      </c>
      <c r="P226" s="6">
        <f t="shared" si="58"/>
        <v>57.2</v>
      </c>
      <c r="Q226" s="8">
        <f t="shared" si="53"/>
        <v>2.8151915347387422</v>
      </c>
      <c r="R226" s="6">
        <f t="shared" si="58"/>
        <v>230.4</v>
      </c>
      <c r="S226" s="8">
        <f t="shared" si="59"/>
        <v>11.339512755311295</v>
      </c>
    </row>
    <row r="227" spans="1:19" x14ac:dyDescent="0.3">
      <c r="A227" s="5" t="s">
        <v>15</v>
      </c>
      <c r="B227" s="5">
        <f t="shared" si="54"/>
        <v>765</v>
      </c>
      <c r="C227" s="8">
        <f t="shared" si="48"/>
        <v>6.2751209908949228</v>
      </c>
      <c r="D227" s="5">
        <f t="shared" si="54"/>
        <v>40</v>
      </c>
      <c r="E227" s="8">
        <f t="shared" si="49"/>
        <v>0.32811090148470179</v>
      </c>
      <c r="F227" s="5">
        <f t="shared" si="55"/>
        <v>259</v>
      </c>
      <c r="G227" s="8">
        <f t="shared" si="50"/>
        <v>2.1245180871134446</v>
      </c>
      <c r="H227" s="5">
        <f t="shared" si="56"/>
        <v>1064</v>
      </c>
      <c r="I227" s="8">
        <f t="shared" si="57"/>
        <v>8.7277499794930691</v>
      </c>
      <c r="K227" s="5" t="s">
        <v>15</v>
      </c>
      <c r="L227" s="6">
        <f t="shared" si="58"/>
        <v>153</v>
      </c>
      <c r="M227" s="8">
        <f t="shared" si="51"/>
        <v>7.5301451890739068</v>
      </c>
      <c r="N227" s="6">
        <f t="shared" si="58"/>
        <v>8</v>
      </c>
      <c r="O227" s="8">
        <f t="shared" si="52"/>
        <v>0.39373308178164224</v>
      </c>
      <c r="P227" s="6">
        <f t="shared" si="58"/>
        <v>51.8</v>
      </c>
      <c r="Q227" s="8">
        <f t="shared" si="53"/>
        <v>2.5494217045361331</v>
      </c>
      <c r="R227" s="6">
        <f t="shared" si="58"/>
        <v>212.8</v>
      </c>
      <c r="S227" s="8">
        <f t="shared" si="59"/>
        <v>10.473299975391685</v>
      </c>
    </row>
    <row r="228" spans="1:19" x14ac:dyDescent="0.3">
      <c r="A228" s="5" t="s">
        <v>16</v>
      </c>
      <c r="B228" s="5">
        <f t="shared" si="54"/>
        <v>587</v>
      </c>
      <c r="C228" s="8">
        <f t="shared" si="48"/>
        <v>4.8150274792879992</v>
      </c>
      <c r="D228" s="5">
        <f t="shared" si="54"/>
        <v>24</v>
      </c>
      <c r="E228" s="8">
        <f t="shared" si="49"/>
        <v>0.19686654089082106</v>
      </c>
      <c r="F228" s="5">
        <f t="shared" si="55"/>
        <v>122</v>
      </c>
      <c r="G228" s="8">
        <f t="shared" si="50"/>
        <v>1.0007382495283406</v>
      </c>
      <c r="H228" s="5">
        <f t="shared" si="56"/>
        <v>733</v>
      </c>
      <c r="I228" s="8">
        <f t="shared" si="57"/>
        <v>6.0126322697071615</v>
      </c>
      <c r="K228" s="5" t="s">
        <v>16</v>
      </c>
      <c r="L228" s="6">
        <f t="shared" si="58"/>
        <v>117.4</v>
      </c>
      <c r="M228" s="8">
        <f t="shared" si="51"/>
        <v>5.7780329751456003</v>
      </c>
      <c r="N228" s="6">
        <f t="shared" si="58"/>
        <v>4.8</v>
      </c>
      <c r="O228" s="8">
        <f t="shared" si="52"/>
        <v>0.23623984906898532</v>
      </c>
      <c r="P228" s="6">
        <f t="shared" si="58"/>
        <v>24.4</v>
      </c>
      <c r="Q228" s="8">
        <f t="shared" si="53"/>
        <v>1.2008858994340086</v>
      </c>
      <c r="R228" s="6">
        <f t="shared" si="58"/>
        <v>146.6</v>
      </c>
      <c r="S228" s="8">
        <f t="shared" si="59"/>
        <v>7.2151587236485932</v>
      </c>
    </row>
    <row r="229" spans="1:19" x14ac:dyDescent="0.3">
      <c r="A229" s="5" t="s">
        <v>17</v>
      </c>
      <c r="B229" s="5">
        <f t="shared" si="54"/>
        <v>409</v>
      </c>
      <c r="C229" s="8">
        <f t="shared" si="48"/>
        <v>3.3549339676810765</v>
      </c>
      <c r="D229" s="5">
        <f t="shared" si="54"/>
        <v>17</v>
      </c>
      <c r="E229" s="8">
        <f t="shared" si="49"/>
        <v>0.13944713313099827</v>
      </c>
      <c r="F229" s="5">
        <f t="shared" si="55"/>
        <v>94</v>
      </c>
      <c r="G229" s="8">
        <f t="shared" si="50"/>
        <v>0.77106061848904928</v>
      </c>
      <c r="H229" s="5">
        <f t="shared" si="56"/>
        <v>520</v>
      </c>
      <c r="I229" s="8">
        <f t="shared" si="57"/>
        <v>4.2654417193011236</v>
      </c>
      <c r="K229" s="5" t="s">
        <v>17</v>
      </c>
      <c r="L229" s="6">
        <f t="shared" si="58"/>
        <v>81.8</v>
      </c>
      <c r="M229" s="8">
        <f t="shared" si="51"/>
        <v>4.0259207612172911</v>
      </c>
      <c r="N229" s="6">
        <f t="shared" si="58"/>
        <v>3.4</v>
      </c>
      <c r="O229" s="8">
        <f t="shared" si="52"/>
        <v>0.16733655975719794</v>
      </c>
      <c r="P229" s="6">
        <f t="shared" si="58"/>
        <v>18.8</v>
      </c>
      <c r="Q229" s="8">
        <f t="shared" si="53"/>
        <v>0.92527274218685929</v>
      </c>
      <c r="R229" s="6">
        <f t="shared" si="58"/>
        <v>104</v>
      </c>
      <c r="S229" s="8">
        <f t="shared" si="59"/>
        <v>5.1185300631613488</v>
      </c>
    </row>
    <row r="230" spans="1:19" x14ac:dyDescent="0.3">
      <c r="A230" s="5" t="s">
        <v>18</v>
      </c>
      <c r="B230" s="5">
        <f t="shared" si="54"/>
        <v>381</v>
      </c>
      <c r="C230" s="8">
        <f t="shared" si="48"/>
        <v>3.1252563366417849</v>
      </c>
      <c r="D230" s="5">
        <f t="shared" si="54"/>
        <v>6</v>
      </c>
      <c r="E230" s="8">
        <f t="shared" si="49"/>
        <v>4.9216635222705266E-2</v>
      </c>
      <c r="F230" s="5">
        <f t="shared" si="55"/>
        <v>69</v>
      </c>
      <c r="G230" s="8">
        <f t="shared" si="50"/>
        <v>0.56599130506111062</v>
      </c>
      <c r="H230" s="5">
        <f t="shared" si="56"/>
        <v>456</v>
      </c>
      <c r="I230" s="8">
        <f t="shared" si="57"/>
        <v>3.7404642769256009</v>
      </c>
      <c r="K230" s="5" t="s">
        <v>18</v>
      </c>
      <c r="L230" s="6">
        <f t="shared" si="58"/>
        <v>76.2</v>
      </c>
      <c r="M230" s="8">
        <f t="shared" si="51"/>
        <v>3.7503076039701417</v>
      </c>
      <c r="N230" s="6">
        <f t="shared" si="58"/>
        <v>1.2</v>
      </c>
      <c r="O230" s="8">
        <f t="shared" si="52"/>
        <v>5.905996226724633E-2</v>
      </c>
      <c r="P230" s="6">
        <f t="shared" si="58"/>
        <v>13.8</v>
      </c>
      <c r="Q230" s="8">
        <f t="shared" si="53"/>
        <v>0.67918956607333281</v>
      </c>
      <c r="R230" s="6">
        <f t="shared" si="58"/>
        <v>91.2</v>
      </c>
      <c r="S230" s="8">
        <f t="shared" si="59"/>
        <v>4.4885571323107216</v>
      </c>
    </row>
    <row r="231" spans="1:19" x14ac:dyDescent="0.3">
      <c r="A231" s="5" t="s">
        <v>19</v>
      </c>
      <c r="B231" s="5">
        <f t="shared" si="54"/>
        <v>362</v>
      </c>
      <c r="C231" s="8">
        <f t="shared" si="48"/>
        <v>2.9694036584365513</v>
      </c>
      <c r="D231" s="5">
        <f t="shared" si="54"/>
        <v>1</v>
      </c>
      <c r="E231" s="8">
        <f t="shared" si="49"/>
        <v>8.2027725371175454E-3</v>
      </c>
      <c r="F231" s="5">
        <f t="shared" si="55"/>
        <v>55</v>
      </c>
      <c r="G231" s="8">
        <f t="shared" si="50"/>
        <v>0.45115248954146497</v>
      </c>
      <c r="H231" s="5">
        <f t="shared" si="56"/>
        <v>418</v>
      </c>
      <c r="I231" s="8">
        <f t="shared" si="57"/>
        <v>3.4287589205151341</v>
      </c>
      <c r="K231" s="5" t="s">
        <v>19</v>
      </c>
      <c r="L231" s="6">
        <f t="shared" si="58"/>
        <v>72.400000000000006</v>
      </c>
      <c r="M231" s="8">
        <f t="shared" si="51"/>
        <v>3.5632843901238624</v>
      </c>
      <c r="N231" s="6">
        <f t="shared" si="58"/>
        <v>0.2</v>
      </c>
      <c r="O231" s="8">
        <f t="shared" si="52"/>
        <v>9.8433270445410555E-3</v>
      </c>
      <c r="P231" s="6">
        <f t="shared" si="58"/>
        <v>11</v>
      </c>
      <c r="Q231" s="8">
        <f t="shared" si="53"/>
        <v>0.54138298744975799</v>
      </c>
      <c r="R231" s="6">
        <f t="shared" si="58"/>
        <v>83.6</v>
      </c>
      <c r="S231" s="8">
        <f t="shared" si="59"/>
        <v>4.1145107046181604</v>
      </c>
    </row>
    <row r="232" spans="1:19" x14ac:dyDescent="0.3">
      <c r="A232" s="5" t="s">
        <v>20</v>
      </c>
      <c r="B232" s="5">
        <f t="shared" ref="B232:D233" si="60">B23+B49+B75+B101+B127</f>
        <v>372</v>
      </c>
      <c r="C232" s="8">
        <f t="shared" si="48"/>
        <v>3.0514313838077269</v>
      </c>
      <c r="D232" s="5">
        <f t="shared" si="60"/>
        <v>2</v>
      </c>
      <c r="E232" s="8">
        <f t="shared" si="49"/>
        <v>1.6405545074235091E-2</v>
      </c>
      <c r="F232" s="5">
        <f t="shared" si="55"/>
        <v>95</v>
      </c>
      <c r="G232" s="8">
        <f t="shared" si="50"/>
        <v>0.77926339102616682</v>
      </c>
      <c r="H232" s="5">
        <f t="shared" si="56"/>
        <v>469</v>
      </c>
      <c r="I232" s="8">
        <f t="shared" si="57"/>
        <v>3.8471003199081291</v>
      </c>
      <c r="K232" s="5" t="s">
        <v>20</v>
      </c>
      <c r="L232" s="6">
        <f t="shared" si="58"/>
        <v>74.400000000000006</v>
      </c>
      <c r="M232" s="8">
        <f t="shared" si="51"/>
        <v>3.6617176605692725</v>
      </c>
      <c r="N232" s="6">
        <f t="shared" si="58"/>
        <v>0.4</v>
      </c>
      <c r="O232" s="8">
        <f t="shared" si="52"/>
        <v>1.9686654089082111E-2</v>
      </c>
      <c r="P232" s="6">
        <f t="shared" si="58"/>
        <v>19</v>
      </c>
      <c r="Q232" s="8">
        <f t="shared" si="53"/>
        <v>0.93511606923140023</v>
      </c>
      <c r="R232" s="6">
        <f t="shared" si="58"/>
        <v>93.8</v>
      </c>
      <c r="S232" s="8">
        <f t="shared" si="59"/>
        <v>4.6165203838897551</v>
      </c>
    </row>
    <row r="233" spans="1:19" x14ac:dyDescent="0.3">
      <c r="A233" s="5" t="s">
        <v>21</v>
      </c>
      <c r="B233" s="5">
        <f t="shared" si="60"/>
        <v>162</v>
      </c>
      <c r="C233" s="8">
        <f t="shared" si="48"/>
        <v>1.3288491510130425</v>
      </c>
      <c r="D233" s="5">
        <f t="shared" si="60"/>
        <v>0</v>
      </c>
      <c r="E233" s="8">
        <f t="shared" si="49"/>
        <v>0</v>
      </c>
      <c r="F233" s="5">
        <f t="shared" si="55"/>
        <v>20</v>
      </c>
      <c r="G233" s="8">
        <f t="shared" si="50"/>
        <v>0.16405545074235089</v>
      </c>
      <c r="H233" s="5">
        <f t="shared" si="56"/>
        <v>182</v>
      </c>
      <c r="I233" s="8">
        <f t="shared" si="57"/>
        <v>1.4929046017553933</v>
      </c>
      <c r="K233" s="5" t="s">
        <v>21</v>
      </c>
      <c r="L233" s="6">
        <f t="shared" si="58"/>
        <v>32.4</v>
      </c>
      <c r="M233" s="8">
        <f t="shared" si="51"/>
        <v>1.5946189812156508</v>
      </c>
      <c r="N233" s="6">
        <f t="shared" si="58"/>
        <v>0</v>
      </c>
      <c r="O233" s="8">
        <f t="shared" si="52"/>
        <v>0</v>
      </c>
      <c r="P233" s="6">
        <f t="shared" si="58"/>
        <v>4</v>
      </c>
      <c r="Q233" s="8">
        <f t="shared" si="53"/>
        <v>0.19686654089082112</v>
      </c>
      <c r="R233" s="6">
        <f t="shared" si="58"/>
        <v>36.4</v>
      </c>
      <c r="S233" s="8">
        <f t="shared" si="59"/>
        <v>1.7914855221064718</v>
      </c>
    </row>
    <row r="234" spans="1:19" ht="33" x14ac:dyDescent="0.3">
      <c r="A234" s="4" t="s">
        <v>27</v>
      </c>
      <c r="B234" s="7">
        <f>SUM(B215:B233)</f>
        <v>10268</v>
      </c>
      <c r="C234" s="1">
        <f t="shared" si="48"/>
        <v>84.226068411122952</v>
      </c>
      <c r="D234" s="7">
        <f>SUM(D215:D233)</f>
        <v>235</v>
      </c>
      <c r="E234" s="1">
        <f t="shared" si="49"/>
        <v>1.9276515462226234</v>
      </c>
      <c r="F234" s="7">
        <f>SUM(F215:F233)</f>
        <v>1688</v>
      </c>
      <c r="G234" s="1">
        <f t="shared" si="50"/>
        <v>13.846280042654415</v>
      </c>
      <c r="H234" s="7">
        <f>SUM(H215:H233)</f>
        <v>12191</v>
      </c>
      <c r="I234" s="1">
        <f t="shared" si="57"/>
        <v>100</v>
      </c>
      <c r="K234" s="4" t="s">
        <v>27</v>
      </c>
      <c r="L234" s="7">
        <f t="shared" ref="L234" si="61">B234/6</f>
        <v>1711.3333333333333</v>
      </c>
      <c r="M234" s="1">
        <f t="shared" si="51"/>
        <v>84.226068411122952</v>
      </c>
      <c r="N234" s="7">
        <f t="shared" ref="N234" si="62">D234/6</f>
        <v>39.166666666666664</v>
      </c>
      <c r="O234" s="1">
        <f t="shared" si="52"/>
        <v>1.9276515462226231</v>
      </c>
      <c r="P234" s="7">
        <f t="shared" ref="P234" si="63">F234/6</f>
        <v>281.33333333333331</v>
      </c>
      <c r="Q234" s="1">
        <f t="shared" si="53"/>
        <v>13.846280042654415</v>
      </c>
      <c r="R234" s="7">
        <f t="shared" ref="R234" si="64">H234/6</f>
        <v>2031.8333333333333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71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71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2</v>
      </c>
      <c r="C241" s="8">
        <f t="shared" ref="C241:C260" si="65">B241/$H$260*100</f>
        <v>6.531678641410843E-2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2</v>
      </c>
      <c r="I241" s="8">
        <f>H241/$H$260*100</f>
        <v>6.531678641410843E-2</v>
      </c>
      <c r="K241" s="5" t="s">
        <v>3</v>
      </c>
      <c r="L241" s="6">
        <f>B241/2</f>
        <v>1</v>
      </c>
      <c r="M241" s="8">
        <f t="shared" ref="M241:M260" si="68">L241/$R$260*100</f>
        <v>6.531678641410843E-2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1</v>
      </c>
      <c r="S241" s="8">
        <f>R241/$R$260*100</f>
        <v>6.531678641410843E-2</v>
      </c>
    </row>
    <row r="242" spans="1:19" x14ac:dyDescent="0.3">
      <c r="A242" s="5" t="s">
        <v>4</v>
      </c>
      <c r="B242" s="5">
        <f t="shared" ref="B242:D257" si="70">B137+B163</f>
        <v>59</v>
      </c>
      <c r="C242" s="8">
        <f t="shared" si="65"/>
        <v>1.9268451992161988</v>
      </c>
      <c r="D242" s="5">
        <f t="shared" si="70"/>
        <v>1</v>
      </c>
      <c r="E242" s="8">
        <f t="shared" si="66"/>
        <v>3.2658393207054215E-2</v>
      </c>
      <c r="F242" s="5">
        <f t="shared" ref="F242:F259" si="71">F137+F163</f>
        <v>2</v>
      </c>
      <c r="G242" s="8">
        <f t="shared" si="67"/>
        <v>6.531678641410843E-2</v>
      </c>
      <c r="H242" s="6">
        <f t="shared" ref="H242:H259" si="72">B242+D242+F242</f>
        <v>62</v>
      </c>
      <c r="I242" s="8">
        <f t="shared" ref="I242:I260" si="73">H242/$H$260*100</f>
        <v>2.0248203788373611</v>
      </c>
      <c r="K242" s="5" t="s">
        <v>4</v>
      </c>
      <c r="L242" s="6">
        <f t="shared" ref="L242:R260" si="74">B242/2</f>
        <v>29.5</v>
      </c>
      <c r="M242" s="8">
        <f t="shared" si="68"/>
        <v>1.9268451992161988</v>
      </c>
      <c r="N242" s="6">
        <f t="shared" si="74"/>
        <v>0.5</v>
      </c>
      <c r="O242" s="8">
        <f t="shared" ref="O242:O260" si="75">N242/$L$260*100</f>
        <v>3.9888312724371759E-2</v>
      </c>
      <c r="P242" s="6">
        <f t="shared" si="74"/>
        <v>1</v>
      </c>
      <c r="Q242" s="8">
        <f t="shared" si="69"/>
        <v>6.531678641410843E-2</v>
      </c>
      <c r="R242" s="6">
        <f t="shared" si="74"/>
        <v>31</v>
      </c>
      <c r="S242" s="8">
        <f t="shared" ref="S242:S260" si="76">R242/$R$260*100</f>
        <v>2.0248203788373611</v>
      </c>
    </row>
    <row r="243" spans="1:19" x14ac:dyDescent="0.3">
      <c r="A243" s="5" t="s">
        <v>5</v>
      </c>
      <c r="B243" s="5">
        <f t="shared" si="70"/>
        <v>120</v>
      </c>
      <c r="C243" s="8">
        <f t="shared" si="65"/>
        <v>3.9190071848465053</v>
      </c>
      <c r="D243" s="5">
        <f t="shared" si="70"/>
        <v>0</v>
      </c>
      <c r="E243" s="8">
        <f t="shared" si="66"/>
        <v>0</v>
      </c>
      <c r="F243" s="5">
        <f t="shared" si="71"/>
        <v>2</v>
      </c>
      <c r="G243" s="8">
        <f t="shared" si="67"/>
        <v>6.531678641410843E-2</v>
      </c>
      <c r="H243" s="6">
        <f t="shared" si="72"/>
        <v>122</v>
      </c>
      <c r="I243" s="8">
        <f t="shared" si="73"/>
        <v>3.9843239712606136</v>
      </c>
      <c r="K243" s="5" t="s">
        <v>5</v>
      </c>
      <c r="L243" s="6">
        <f t="shared" si="74"/>
        <v>60</v>
      </c>
      <c r="M243" s="8">
        <f t="shared" si="68"/>
        <v>3.9190071848465053</v>
      </c>
      <c r="N243" s="6">
        <f t="shared" si="74"/>
        <v>0</v>
      </c>
      <c r="O243" s="8">
        <f t="shared" si="75"/>
        <v>0</v>
      </c>
      <c r="P243" s="6">
        <f t="shared" si="74"/>
        <v>1</v>
      </c>
      <c r="Q243" s="8">
        <f t="shared" si="69"/>
        <v>6.531678641410843E-2</v>
      </c>
      <c r="R243" s="6">
        <f t="shared" si="74"/>
        <v>61</v>
      </c>
      <c r="S243" s="8">
        <f t="shared" si="76"/>
        <v>3.9843239712606136</v>
      </c>
    </row>
    <row r="244" spans="1:19" x14ac:dyDescent="0.3">
      <c r="A244" s="5" t="s">
        <v>6</v>
      </c>
      <c r="B244" s="5">
        <f t="shared" si="70"/>
        <v>138</v>
      </c>
      <c r="C244" s="8">
        <f t="shared" si="65"/>
        <v>4.5068582625734814</v>
      </c>
      <c r="D244" s="5">
        <f t="shared" si="70"/>
        <v>0</v>
      </c>
      <c r="E244" s="8">
        <f t="shared" si="66"/>
        <v>0</v>
      </c>
      <c r="F244" s="5">
        <f t="shared" si="71"/>
        <v>16</v>
      </c>
      <c r="G244" s="8">
        <f t="shared" si="67"/>
        <v>0.52253429131286744</v>
      </c>
      <c r="H244" s="6">
        <f t="shared" si="72"/>
        <v>154</v>
      </c>
      <c r="I244" s="8">
        <f t="shared" si="73"/>
        <v>5.0293925538863489</v>
      </c>
      <c r="K244" s="5" t="s">
        <v>6</v>
      </c>
      <c r="L244" s="6">
        <f t="shared" si="74"/>
        <v>69</v>
      </c>
      <c r="M244" s="8">
        <f t="shared" si="68"/>
        <v>4.5068582625734814</v>
      </c>
      <c r="N244" s="6">
        <f t="shared" si="74"/>
        <v>0</v>
      </c>
      <c r="O244" s="8">
        <f t="shared" si="75"/>
        <v>0</v>
      </c>
      <c r="P244" s="6">
        <f t="shared" si="74"/>
        <v>8</v>
      </c>
      <c r="Q244" s="8">
        <f t="shared" si="69"/>
        <v>0.52253429131286744</v>
      </c>
      <c r="R244" s="6">
        <f t="shared" si="74"/>
        <v>77</v>
      </c>
      <c r="S244" s="8">
        <f t="shared" si="76"/>
        <v>5.0293925538863489</v>
      </c>
    </row>
    <row r="245" spans="1:19" x14ac:dyDescent="0.3">
      <c r="A245" s="5" t="s">
        <v>7</v>
      </c>
      <c r="B245" s="5">
        <f t="shared" si="70"/>
        <v>192</v>
      </c>
      <c r="C245" s="8">
        <f t="shared" si="65"/>
        <v>6.2704114957544093</v>
      </c>
      <c r="D245" s="5">
        <f t="shared" si="70"/>
        <v>6</v>
      </c>
      <c r="E245" s="8">
        <f t="shared" si="66"/>
        <v>0.19595035924232529</v>
      </c>
      <c r="F245" s="5">
        <f t="shared" si="71"/>
        <v>29</v>
      </c>
      <c r="G245" s="8">
        <f t="shared" si="67"/>
        <v>0.94709340300457212</v>
      </c>
      <c r="H245" s="6">
        <f t="shared" si="72"/>
        <v>227</v>
      </c>
      <c r="I245" s="8">
        <f t="shared" si="73"/>
        <v>7.4134552580013056</v>
      </c>
      <c r="K245" s="5" t="s">
        <v>7</v>
      </c>
      <c r="L245" s="6">
        <f t="shared" si="74"/>
        <v>96</v>
      </c>
      <c r="M245" s="8">
        <f t="shared" si="68"/>
        <v>6.2704114957544093</v>
      </c>
      <c r="N245" s="6">
        <f t="shared" si="74"/>
        <v>3</v>
      </c>
      <c r="O245" s="8">
        <f t="shared" si="75"/>
        <v>0.23932987634623054</v>
      </c>
      <c r="P245" s="6">
        <f t="shared" si="74"/>
        <v>14.5</v>
      </c>
      <c r="Q245" s="8">
        <f t="shared" si="69"/>
        <v>0.94709340300457212</v>
      </c>
      <c r="R245" s="6">
        <f t="shared" si="74"/>
        <v>113.5</v>
      </c>
      <c r="S245" s="8">
        <f t="shared" si="76"/>
        <v>7.4134552580013056</v>
      </c>
    </row>
    <row r="246" spans="1:19" x14ac:dyDescent="0.3">
      <c r="A246" s="5" t="s">
        <v>8</v>
      </c>
      <c r="B246" s="5">
        <f t="shared" si="70"/>
        <v>180</v>
      </c>
      <c r="C246" s="8">
        <f t="shared" si="65"/>
        <v>5.8785107772697582</v>
      </c>
      <c r="D246" s="5">
        <f t="shared" si="70"/>
        <v>8</v>
      </c>
      <c r="E246" s="8">
        <f t="shared" si="66"/>
        <v>0.26126714565643372</v>
      </c>
      <c r="F246" s="5">
        <f t="shared" si="71"/>
        <v>26</v>
      </c>
      <c r="G246" s="8">
        <f t="shared" si="67"/>
        <v>0.84911822338340959</v>
      </c>
      <c r="H246" s="6">
        <f t="shared" si="72"/>
        <v>214</v>
      </c>
      <c r="I246" s="8">
        <f t="shared" si="73"/>
        <v>6.9888961463096022</v>
      </c>
      <c r="K246" s="5" t="s">
        <v>8</v>
      </c>
      <c r="L246" s="6">
        <f t="shared" si="74"/>
        <v>90</v>
      </c>
      <c r="M246" s="8">
        <f t="shared" si="68"/>
        <v>5.8785107772697582</v>
      </c>
      <c r="N246" s="6">
        <f t="shared" si="74"/>
        <v>4</v>
      </c>
      <c r="O246" s="8">
        <f t="shared" si="75"/>
        <v>0.31910650179497407</v>
      </c>
      <c r="P246" s="6">
        <f t="shared" si="74"/>
        <v>13</v>
      </c>
      <c r="Q246" s="8">
        <f t="shared" si="69"/>
        <v>0.84911822338340959</v>
      </c>
      <c r="R246" s="6">
        <f t="shared" si="74"/>
        <v>107</v>
      </c>
      <c r="S246" s="8">
        <f t="shared" si="76"/>
        <v>6.9888961463096022</v>
      </c>
    </row>
    <row r="247" spans="1:19" x14ac:dyDescent="0.3">
      <c r="A247" s="5" t="s">
        <v>9</v>
      </c>
      <c r="B247" s="5">
        <f t="shared" si="70"/>
        <v>196</v>
      </c>
      <c r="C247" s="8">
        <f t="shared" si="65"/>
        <v>6.4010450685826257</v>
      </c>
      <c r="D247" s="5">
        <f t="shared" si="70"/>
        <v>12</v>
      </c>
      <c r="E247" s="8">
        <f t="shared" si="66"/>
        <v>0.39190071848465058</v>
      </c>
      <c r="F247" s="5">
        <f t="shared" si="71"/>
        <v>31</v>
      </c>
      <c r="G247" s="8">
        <f t="shared" si="67"/>
        <v>1.0124101894186806</v>
      </c>
      <c r="H247" s="6">
        <f t="shared" si="72"/>
        <v>239</v>
      </c>
      <c r="I247" s="8">
        <f t="shared" si="73"/>
        <v>7.8053559764859575</v>
      </c>
      <c r="K247" s="5" t="s">
        <v>9</v>
      </c>
      <c r="L247" s="6">
        <f t="shared" si="74"/>
        <v>98</v>
      </c>
      <c r="M247" s="8">
        <f t="shared" si="68"/>
        <v>6.4010450685826257</v>
      </c>
      <c r="N247" s="6">
        <f t="shared" si="74"/>
        <v>6</v>
      </c>
      <c r="O247" s="8">
        <f t="shared" si="75"/>
        <v>0.47865975269246108</v>
      </c>
      <c r="P247" s="6">
        <f t="shared" si="74"/>
        <v>15.5</v>
      </c>
      <c r="Q247" s="8">
        <f t="shared" si="69"/>
        <v>1.0124101894186806</v>
      </c>
      <c r="R247" s="6">
        <f t="shared" si="74"/>
        <v>119.5</v>
      </c>
      <c r="S247" s="8">
        <f t="shared" si="76"/>
        <v>7.8053559764859575</v>
      </c>
    </row>
    <row r="248" spans="1:19" x14ac:dyDescent="0.3">
      <c r="A248" s="5" t="s">
        <v>10</v>
      </c>
      <c r="B248" s="5">
        <f t="shared" si="70"/>
        <v>195</v>
      </c>
      <c r="C248" s="8">
        <f t="shared" si="65"/>
        <v>6.3683866753755716</v>
      </c>
      <c r="D248" s="5">
        <f t="shared" si="70"/>
        <v>10</v>
      </c>
      <c r="E248" s="8">
        <f t="shared" si="66"/>
        <v>0.32658393207054215</v>
      </c>
      <c r="F248" s="5">
        <f t="shared" si="71"/>
        <v>47</v>
      </c>
      <c r="G248" s="8">
        <f t="shared" si="67"/>
        <v>1.534944480731548</v>
      </c>
      <c r="H248" s="6">
        <f t="shared" si="72"/>
        <v>252</v>
      </c>
      <c r="I248" s="8">
        <f t="shared" si="73"/>
        <v>8.2299150881776608</v>
      </c>
      <c r="K248" s="5" t="s">
        <v>10</v>
      </c>
      <c r="L248" s="6">
        <f t="shared" si="74"/>
        <v>97.5</v>
      </c>
      <c r="M248" s="8">
        <f t="shared" si="68"/>
        <v>6.3683866753755716</v>
      </c>
      <c r="N248" s="6">
        <f t="shared" si="74"/>
        <v>5</v>
      </c>
      <c r="O248" s="8">
        <f t="shared" si="75"/>
        <v>0.39888312724371761</v>
      </c>
      <c r="P248" s="6">
        <f t="shared" si="74"/>
        <v>23.5</v>
      </c>
      <c r="Q248" s="8">
        <f t="shared" si="69"/>
        <v>1.534944480731548</v>
      </c>
      <c r="R248" s="6">
        <f t="shared" si="74"/>
        <v>126</v>
      </c>
      <c r="S248" s="8">
        <f t="shared" si="76"/>
        <v>8.2299150881776608</v>
      </c>
    </row>
    <row r="249" spans="1:19" x14ac:dyDescent="0.3">
      <c r="A249" s="5" t="s">
        <v>11</v>
      </c>
      <c r="B249" s="5">
        <f t="shared" si="70"/>
        <v>187</v>
      </c>
      <c r="C249" s="8">
        <f t="shared" si="65"/>
        <v>6.1071195297191379</v>
      </c>
      <c r="D249" s="5">
        <f t="shared" si="70"/>
        <v>9</v>
      </c>
      <c r="E249" s="8">
        <f t="shared" si="66"/>
        <v>0.29392553886348788</v>
      </c>
      <c r="F249" s="5">
        <f t="shared" si="71"/>
        <v>36</v>
      </c>
      <c r="G249" s="8">
        <f t="shared" si="67"/>
        <v>1.1757021554539515</v>
      </c>
      <c r="H249" s="6">
        <f t="shared" si="72"/>
        <v>232</v>
      </c>
      <c r="I249" s="8">
        <f t="shared" si="73"/>
        <v>7.576747224036577</v>
      </c>
      <c r="K249" s="5" t="s">
        <v>11</v>
      </c>
      <c r="L249" s="6">
        <f t="shared" si="74"/>
        <v>93.5</v>
      </c>
      <c r="M249" s="8">
        <f t="shared" si="68"/>
        <v>6.1071195297191379</v>
      </c>
      <c r="N249" s="6">
        <f t="shared" si="74"/>
        <v>4.5</v>
      </c>
      <c r="O249" s="8">
        <f t="shared" si="75"/>
        <v>0.35899481451934584</v>
      </c>
      <c r="P249" s="6">
        <f t="shared" si="74"/>
        <v>18</v>
      </c>
      <c r="Q249" s="8">
        <f t="shared" si="69"/>
        <v>1.1757021554539515</v>
      </c>
      <c r="R249" s="6">
        <f t="shared" si="74"/>
        <v>116</v>
      </c>
      <c r="S249" s="8">
        <f t="shared" si="76"/>
        <v>7.576747224036577</v>
      </c>
    </row>
    <row r="250" spans="1:19" x14ac:dyDescent="0.3">
      <c r="A250" s="5" t="s">
        <v>12</v>
      </c>
      <c r="B250" s="5">
        <f t="shared" si="70"/>
        <v>159</v>
      </c>
      <c r="C250" s="8">
        <f t="shared" si="65"/>
        <v>5.1926845199216203</v>
      </c>
      <c r="D250" s="5">
        <f t="shared" si="70"/>
        <v>10</v>
      </c>
      <c r="E250" s="8">
        <f t="shared" si="66"/>
        <v>0.32658393207054215</v>
      </c>
      <c r="F250" s="5">
        <f t="shared" si="71"/>
        <v>34</v>
      </c>
      <c r="G250" s="8">
        <f t="shared" si="67"/>
        <v>1.1103853690398433</v>
      </c>
      <c r="H250" s="6">
        <f t="shared" si="72"/>
        <v>203</v>
      </c>
      <c r="I250" s="8">
        <f t="shared" si="73"/>
        <v>6.6296538210320053</v>
      </c>
      <c r="K250" s="5" t="s">
        <v>12</v>
      </c>
      <c r="L250" s="6">
        <f t="shared" si="74"/>
        <v>79.5</v>
      </c>
      <c r="M250" s="8">
        <f t="shared" si="68"/>
        <v>5.1926845199216203</v>
      </c>
      <c r="N250" s="6">
        <f t="shared" si="74"/>
        <v>5</v>
      </c>
      <c r="O250" s="8">
        <f t="shared" si="75"/>
        <v>0.39888312724371761</v>
      </c>
      <c r="P250" s="6">
        <f t="shared" si="74"/>
        <v>17</v>
      </c>
      <c r="Q250" s="8">
        <f t="shared" si="69"/>
        <v>1.1103853690398433</v>
      </c>
      <c r="R250" s="6">
        <f t="shared" si="74"/>
        <v>101.5</v>
      </c>
      <c r="S250" s="8">
        <f t="shared" si="76"/>
        <v>6.6296538210320053</v>
      </c>
    </row>
    <row r="251" spans="1:19" x14ac:dyDescent="0.3">
      <c r="A251" s="5" t="s">
        <v>13</v>
      </c>
      <c r="B251" s="5">
        <f t="shared" si="70"/>
        <v>181</v>
      </c>
      <c r="C251" s="8">
        <f t="shared" si="65"/>
        <v>5.9111691704768123</v>
      </c>
      <c r="D251" s="5">
        <f t="shared" si="70"/>
        <v>11</v>
      </c>
      <c r="E251" s="8">
        <f t="shared" si="66"/>
        <v>0.35924232527759631</v>
      </c>
      <c r="F251" s="5">
        <f t="shared" si="71"/>
        <v>28</v>
      </c>
      <c r="G251" s="8">
        <f t="shared" si="67"/>
        <v>0.91443500979751791</v>
      </c>
      <c r="H251" s="6">
        <f t="shared" si="72"/>
        <v>220</v>
      </c>
      <c r="I251" s="8">
        <f t="shared" si="73"/>
        <v>7.1848465055519268</v>
      </c>
      <c r="K251" s="5" t="s">
        <v>13</v>
      </c>
      <c r="L251" s="6">
        <f t="shared" si="74"/>
        <v>90.5</v>
      </c>
      <c r="M251" s="8">
        <f t="shared" si="68"/>
        <v>5.9111691704768123</v>
      </c>
      <c r="N251" s="6">
        <f t="shared" si="74"/>
        <v>5.5</v>
      </c>
      <c r="O251" s="8">
        <f t="shared" si="75"/>
        <v>0.43877143996808932</v>
      </c>
      <c r="P251" s="6">
        <f t="shared" si="74"/>
        <v>14</v>
      </c>
      <c r="Q251" s="8">
        <f t="shared" si="69"/>
        <v>0.91443500979751791</v>
      </c>
      <c r="R251" s="6">
        <f t="shared" si="74"/>
        <v>110</v>
      </c>
      <c r="S251" s="8">
        <f t="shared" si="76"/>
        <v>7.1848465055519268</v>
      </c>
    </row>
    <row r="252" spans="1:19" x14ac:dyDescent="0.3">
      <c r="A252" s="5" t="s">
        <v>14</v>
      </c>
      <c r="B252" s="5">
        <f t="shared" si="70"/>
        <v>207</v>
      </c>
      <c r="C252" s="8">
        <f t="shared" si="65"/>
        <v>6.7602873938602217</v>
      </c>
      <c r="D252" s="5">
        <f t="shared" si="70"/>
        <v>8</v>
      </c>
      <c r="E252" s="8">
        <f t="shared" si="66"/>
        <v>0.26126714565643372</v>
      </c>
      <c r="F252" s="5">
        <f t="shared" si="71"/>
        <v>32</v>
      </c>
      <c r="G252" s="8">
        <f t="shared" si="67"/>
        <v>1.0450685826257349</v>
      </c>
      <c r="H252" s="6">
        <f t="shared" si="72"/>
        <v>247</v>
      </c>
      <c r="I252" s="8">
        <f t="shared" si="73"/>
        <v>8.0666231221423921</v>
      </c>
      <c r="K252" s="5" t="s">
        <v>14</v>
      </c>
      <c r="L252" s="6">
        <f t="shared" si="74"/>
        <v>103.5</v>
      </c>
      <c r="M252" s="8">
        <f t="shared" si="68"/>
        <v>6.7602873938602217</v>
      </c>
      <c r="N252" s="6">
        <f t="shared" si="74"/>
        <v>4</v>
      </c>
      <c r="O252" s="8">
        <f t="shared" si="75"/>
        <v>0.31910650179497407</v>
      </c>
      <c r="P252" s="6">
        <f t="shared" si="74"/>
        <v>16</v>
      </c>
      <c r="Q252" s="8">
        <f t="shared" si="69"/>
        <v>1.0450685826257349</v>
      </c>
      <c r="R252" s="6">
        <f t="shared" si="74"/>
        <v>123.5</v>
      </c>
      <c r="S252" s="8">
        <f t="shared" si="76"/>
        <v>8.0666231221423921</v>
      </c>
    </row>
    <row r="253" spans="1:19" x14ac:dyDescent="0.3">
      <c r="A253" s="5" t="s">
        <v>15</v>
      </c>
      <c r="B253" s="5">
        <f t="shared" si="70"/>
        <v>175</v>
      </c>
      <c r="C253" s="8">
        <f t="shared" si="65"/>
        <v>5.7152188112344877</v>
      </c>
      <c r="D253" s="5">
        <f t="shared" si="70"/>
        <v>13</v>
      </c>
      <c r="E253" s="8">
        <f t="shared" si="66"/>
        <v>0.42455911169170479</v>
      </c>
      <c r="F253" s="5">
        <f t="shared" si="71"/>
        <v>46</v>
      </c>
      <c r="G253" s="8">
        <f t="shared" si="67"/>
        <v>1.5022860875244939</v>
      </c>
      <c r="H253" s="6">
        <f t="shared" si="72"/>
        <v>234</v>
      </c>
      <c r="I253" s="8">
        <f t="shared" si="73"/>
        <v>7.6420640104506861</v>
      </c>
      <c r="K253" s="5" t="s">
        <v>15</v>
      </c>
      <c r="L253" s="6">
        <f t="shared" si="74"/>
        <v>87.5</v>
      </c>
      <c r="M253" s="8">
        <f t="shared" si="68"/>
        <v>5.7152188112344877</v>
      </c>
      <c r="N253" s="6">
        <f t="shared" si="74"/>
        <v>6.5</v>
      </c>
      <c r="O253" s="8">
        <f t="shared" si="75"/>
        <v>0.51854806541683285</v>
      </c>
      <c r="P253" s="6">
        <f t="shared" si="74"/>
        <v>23</v>
      </c>
      <c r="Q253" s="8">
        <f t="shared" si="69"/>
        <v>1.5022860875244939</v>
      </c>
      <c r="R253" s="6">
        <f t="shared" si="74"/>
        <v>117</v>
      </c>
      <c r="S253" s="8">
        <f t="shared" si="76"/>
        <v>7.6420640104506861</v>
      </c>
    </row>
    <row r="254" spans="1:19" x14ac:dyDescent="0.3">
      <c r="A254" s="5" t="s">
        <v>16</v>
      </c>
      <c r="B254" s="5">
        <f t="shared" si="70"/>
        <v>133</v>
      </c>
      <c r="C254" s="8">
        <f t="shared" si="65"/>
        <v>4.34356629653821</v>
      </c>
      <c r="D254" s="5">
        <f t="shared" si="70"/>
        <v>13</v>
      </c>
      <c r="E254" s="8">
        <f t="shared" si="66"/>
        <v>0.42455911169170479</v>
      </c>
      <c r="F254" s="5">
        <f t="shared" si="71"/>
        <v>43</v>
      </c>
      <c r="G254" s="8">
        <f t="shared" si="67"/>
        <v>1.4043109079033311</v>
      </c>
      <c r="H254" s="6">
        <f t="shared" si="72"/>
        <v>189</v>
      </c>
      <c r="I254" s="8">
        <f t="shared" si="73"/>
        <v>6.1724363161332469</v>
      </c>
      <c r="K254" s="5" t="s">
        <v>16</v>
      </c>
      <c r="L254" s="6">
        <f t="shared" si="74"/>
        <v>66.5</v>
      </c>
      <c r="M254" s="8">
        <f t="shared" si="68"/>
        <v>4.34356629653821</v>
      </c>
      <c r="N254" s="6">
        <f t="shared" si="74"/>
        <v>6.5</v>
      </c>
      <c r="O254" s="8">
        <f t="shared" si="75"/>
        <v>0.51854806541683285</v>
      </c>
      <c r="P254" s="6">
        <f t="shared" si="74"/>
        <v>21.5</v>
      </c>
      <c r="Q254" s="8">
        <f t="shared" si="69"/>
        <v>1.4043109079033311</v>
      </c>
      <c r="R254" s="6">
        <f t="shared" si="74"/>
        <v>94.5</v>
      </c>
      <c r="S254" s="8">
        <f t="shared" si="76"/>
        <v>6.1724363161332469</v>
      </c>
    </row>
    <row r="255" spans="1:19" x14ac:dyDescent="0.3">
      <c r="A255" s="5" t="s">
        <v>17</v>
      </c>
      <c r="B255" s="5">
        <f t="shared" si="70"/>
        <v>104</v>
      </c>
      <c r="C255" s="8">
        <f t="shared" si="65"/>
        <v>3.3964728935336383</v>
      </c>
      <c r="D255" s="5">
        <f t="shared" si="70"/>
        <v>2</v>
      </c>
      <c r="E255" s="8">
        <f t="shared" si="66"/>
        <v>6.531678641410843E-2</v>
      </c>
      <c r="F255" s="5">
        <f t="shared" si="71"/>
        <v>16</v>
      </c>
      <c r="G255" s="8">
        <f t="shared" si="67"/>
        <v>0.52253429131286744</v>
      </c>
      <c r="H255" s="6">
        <f t="shared" si="72"/>
        <v>122</v>
      </c>
      <c r="I255" s="8">
        <f t="shared" si="73"/>
        <v>3.9843239712606136</v>
      </c>
      <c r="K255" s="5" t="s">
        <v>17</v>
      </c>
      <c r="L255" s="6">
        <f t="shared" si="74"/>
        <v>52</v>
      </c>
      <c r="M255" s="8">
        <f t="shared" si="68"/>
        <v>3.3964728935336383</v>
      </c>
      <c r="N255" s="6">
        <f t="shared" si="74"/>
        <v>1</v>
      </c>
      <c r="O255" s="8">
        <f t="shared" si="75"/>
        <v>7.9776625448743518E-2</v>
      </c>
      <c r="P255" s="6">
        <f t="shared" si="74"/>
        <v>8</v>
      </c>
      <c r="Q255" s="8">
        <f t="shared" si="69"/>
        <v>0.52253429131286744</v>
      </c>
      <c r="R255" s="6">
        <f t="shared" si="74"/>
        <v>61</v>
      </c>
      <c r="S255" s="8">
        <f t="shared" si="76"/>
        <v>3.9843239712606136</v>
      </c>
    </row>
    <row r="256" spans="1:19" x14ac:dyDescent="0.3">
      <c r="A256" s="5" t="s">
        <v>18</v>
      </c>
      <c r="B256" s="5">
        <f t="shared" si="70"/>
        <v>100</v>
      </c>
      <c r="C256" s="8">
        <f t="shared" si="65"/>
        <v>3.2658393207054215</v>
      </c>
      <c r="D256" s="5">
        <f t="shared" si="70"/>
        <v>2</v>
      </c>
      <c r="E256" s="8">
        <f t="shared" si="66"/>
        <v>6.531678641410843E-2</v>
      </c>
      <c r="F256" s="5">
        <f t="shared" si="71"/>
        <v>18</v>
      </c>
      <c r="G256" s="8">
        <f t="shared" si="67"/>
        <v>0.58785107772697576</v>
      </c>
      <c r="H256" s="6">
        <f t="shared" si="72"/>
        <v>120</v>
      </c>
      <c r="I256" s="8">
        <f t="shared" si="73"/>
        <v>3.9190071848465053</v>
      </c>
      <c r="K256" s="5" t="s">
        <v>18</v>
      </c>
      <c r="L256" s="6">
        <f t="shared" si="74"/>
        <v>50</v>
      </c>
      <c r="M256" s="8">
        <f t="shared" si="68"/>
        <v>3.2658393207054215</v>
      </c>
      <c r="N256" s="6">
        <f t="shared" si="74"/>
        <v>1</v>
      </c>
      <c r="O256" s="8">
        <f t="shared" si="75"/>
        <v>7.9776625448743518E-2</v>
      </c>
      <c r="P256" s="6">
        <f t="shared" si="74"/>
        <v>9</v>
      </c>
      <c r="Q256" s="8">
        <f t="shared" si="69"/>
        <v>0.58785107772697576</v>
      </c>
      <c r="R256" s="6">
        <f t="shared" si="74"/>
        <v>60</v>
      </c>
      <c r="S256" s="8">
        <f t="shared" si="76"/>
        <v>3.9190071848465053</v>
      </c>
    </row>
    <row r="257" spans="1:19" x14ac:dyDescent="0.3">
      <c r="A257" s="5" t="s">
        <v>19</v>
      </c>
      <c r="B257" s="5">
        <f t="shared" si="70"/>
        <v>86</v>
      </c>
      <c r="C257" s="8">
        <f t="shared" si="65"/>
        <v>2.8086218158066623</v>
      </c>
      <c r="D257" s="5">
        <f t="shared" si="70"/>
        <v>1</v>
      </c>
      <c r="E257" s="8">
        <f t="shared" si="66"/>
        <v>3.2658393207054215E-2</v>
      </c>
      <c r="F257" s="5">
        <f t="shared" si="71"/>
        <v>15</v>
      </c>
      <c r="G257" s="8">
        <f t="shared" si="67"/>
        <v>0.48987589810581317</v>
      </c>
      <c r="H257" s="6">
        <f t="shared" si="72"/>
        <v>102</v>
      </c>
      <c r="I257" s="8">
        <f t="shared" si="73"/>
        <v>3.3311561071195297</v>
      </c>
      <c r="K257" s="5" t="s">
        <v>19</v>
      </c>
      <c r="L257" s="6">
        <f t="shared" si="74"/>
        <v>43</v>
      </c>
      <c r="M257" s="8">
        <f t="shared" si="68"/>
        <v>2.8086218158066623</v>
      </c>
      <c r="N257" s="6">
        <f t="shared" si="74"/>
        <v>0.5</v>
      </c>
      <c r="O257" s="8">
        <f t="shared" si="75"/>
        <v>3.9888312724371759E-2</v>
      </c>
      <c r="P257" s="6">
        <f t="shared" si="74"/>
        <v>7.5</v>
      </c>
      <c r="Q257" s="8">
        <f t="shared" si="69"/>
        <v>0.48987589810581317</v>
      </c>
      <c r="R257" s="6">
        <f t="shared" si="74"/>
        <v>51</v>
      </c>
      <c r="S257" s="8">
        <f t="shared" si="76"/>
        <v>3.3311561071195297</v>
      </c>
    </row>
    <row r="258" spans="1:19" x14ac:dyDescent="0.3">
      <c r="A258" s="5" t="s">
        <v>20</v>
      </c>
      <c r="B258" s="5">
        <f t="shared" ref="B258:D259" si="77">B153+B179</f>
        <v>71</v>
      </c>
      <c r="C258" s="8">
        <f t="shared" si="65"/>
        <v>2.3187459177008494</v>
      </c>
      <c r="D258" s="5">
        <f t="shared" si="77"/>
        <v>0</v>
      </c>
      <c r="E258" s="8">
        <f t="shared" si="66"/>
        <v>0</v>
      </c>
      <c r="F258" s="5">
        <f t="shared" si="71"/>
        <v>15</v>
      </c>
      <c r="G258" s="8">
        <f t="shared" si="67"/>
        <v>0.48987589810581317</v>
      </c>
      <c r="H258" s="6">
        <f t="shared" si="72"/>
        <v>86</v>
      </c>
      <c r="I258" s="8">
        <f t="shared" si="73"/>
        <v>2.8086218158066623</v>
      </c>
      <c r="K258" s="5" t="s">
        <v>20</v>
      </c>
      <c r="L258" s="6">
        <f t="shared" si="74"/>
        <v>35.5</v>
      </c>
      <c r="M258" s="8">
        <f t="shared" si="68"/>
        <v>2.3187459177008494</v>
      </c>
      <c r="N258" s="6">
        <f t="shared" si="74"/>
        <v>0</v>
      </c>
      <c r="O258" s="8">
        <f t="shared" si="75"/>
        <v>0</v>
      </c>
      <c r="P258" s="6">
        <f t="shared" si="74"/>
        <v>7.5</v>
      </c>
      <c r="Q258" s="8">
        <f t="shared" si="69"/>
        <v>0.48987589810581317</v>
      </c>
      <c r="R258" s="6">
        <f t="shared" si="74"/>
        <v>43</v>
      </c>
      <c r="S258" s="8">
        <f t="shared" si="76"/>
        <v>2.8086218158066623</v>
      </c>
    </row>
    <row r="259" spans="1:19" x14ac:dyDescent="0.3">
      <c r="A259" s="5" t="s">
        <v>21</v>
      </c>
      <c r="B259" s="5">
        <f t="shared" si="77"/>
        <v>22</v>
      </c>
      <c r="C259" s="8">
        <f t="shared" si="65"/>
        <v>0.71848465055519262</v>
      </c>
      <c r="D259" s="5">
        <f t="shared" si="77"/>
        <v>0</v>
      </c>
      <c r="E259" s="8">
        <f t="shared" si="66"/>
        <v>0</v>
      </c>
      <c r="F259" s="5">
        <f t="shared" si="71"/>
        <v>13</v>
      </c>
      <c r="G259" s="8">
        <f t="shared" si="67"/>
        <v>0.42455911169170479</v>
      </c>
      <c r="H259" s="6">
        <f t="shared" si="72"/>
        <v>35</v>
      </c>
      <c r="I259" s="8">
        <f t="shared" si="73"/>
        <v>1.1430437622468974</v>
      </c>
      <c r="K259" s="5" t="s">
        <v>21</v>
      </c>
      <c r="L259" s="6">
        <f t="shared" si="74"/>
        <v>11</v>
      </c>
      <c r="M259" s="8">
        <f t="shared" si="68"/>
        <v>0.71848465055519262</v>
      </c>
      <c r="N259" s="6">
        <f t="shared" si="74"/>
        <v>0</v>
      </c>
      <c r="O259" s="8">
        <f t="shared" si="75"/>
        <v>0</v>
      </c>
      <c r="P259" s="6">
        <f t="shared" si="74"/>
        <v>6.5</v>
      </c>
      <c r="Q259" s="8">
        <f t="shared" si="69"/>
        <v>0.42455911169170479</v>
      </c>
      <c r="R259" s="6">
        <f t="shared" si="74"/>
        <v>17.5</v>
      </c>
      <c r="S259" s="8">
        <f t="shared" si="76"/>
        <v>1.1430437622468974</v>
      </c>
    </row>
    <row r="260" spans="1:19" ht="33" x14ac:dyDescent="0.3">
      <c r="A260" s="4" t="s">
        <v>27</v>
      </c>
      <c r="B260" s="7">
        <f>SUM(B241:B259)</f>
        <v>2507</v>
      </c>
      <c r="C260" s="1">
        <f t="shared" si="65"/>
        <v>81.874591770084919</v>
      </c>
      <c r="D260" s="7">
        <f>SUM(D241:D259)</f>
        <v>106</v>
      </c>
      <c r="E260" s="1">
        <f t="shared" si="66"/>
        <v>3.4617896799477466</v>
      </c>
      <c r="F260" s="7">
        <f>SUM(F241:F259)</f>
        <v>449</v>
      </c>
      <c r="G260" s="1">
        <f t="shared" si="67"/>
        <v>14.663618549967342</v>
      </c>
      <c r="H260" s="7">
        <f>SUM(H241:H259)</f>
        <v>3062</v>
      </c>
      <c r="I260" s="1">
        <f t="shared" si="73"/>
        <v>100</v>
      </c>
      <c r="K260" s="4" t="s">
        <v>27</v>
      </c>
      <c r="L260" s="7">
        <f t="shared" si="74"/>
        <v>1253.5</v>
      </c>
      <c r="M260" s="1">
        <f t="shared" si="68"/>
        <v>81.874591770084919</v>
      </c>
      <c r="N260" s="7">
        <f t="shared" si="74"/>
        <v>53</v>
      </c>
      <c r="O260" s="1">
        <f t="shared" si="75"/>
        <v>4.2281611487834061</v>
      </c>
      <c r="P260" s="7">
        <f t="shared" si="74"/>
        <v>224.5</v>
      </c>
      <c r="Q260" s="1">
        <f t="shared" si="69"/>
        <v>14.663618549967342</v>
      </c>
      <c r="R260" s="7">
        <f t="shared" si="74"/>
        <v>1531</v>
      </c>
      <c r="S260" s="1">
        <f t="shared" si="76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78" workbookViewId="0">
      <selection activeCell="F208" sqref="F208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84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28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5</v>
      </c>
      <c r="C6" s="8">
        <f>B6/$H$25*100</f>
        <v>1.2195121951219512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5</v>
      </c>
      <c r="I6" s="8">
        <f>H6/$H$25*100</f>
        <v>1.2195121951219512</v>
      </c>
    </row>
    <row r="7" spans="1:9" x14ac:dyDescent="0.3">
      <c r="A7" s="5" t="s">
        <v>4</v>
      </c>
      <c r="B7" s="5">
        <v>4</v>
      </c>
      <c r="C7" s="8">
        <f t="shared" ref="C7:E25" si="0">B7/$H$25*100</f>
        <v>0.97560975609756095</v>
      </c>
      <c r="D7" s="5">
        <v>0</v>
      </c>
      <c r="E7" s="8">
        <f t="shared" si="0"/>
        <v>0</v>
      </c>
      <c r="F7" s="5">
        <v>1</v>
      </c>
      <c r="G7" s="8">
        <f t="shared" ref="G7" si="1">F7/$H$25*100</f>
        <v>0.24390243902439024</v>
      </c>
      <c r="H7" s="5">
        <f t="shared" ref="H7:H24" si="2">SUM(B7,D7,F7)</f>
        <v>5</v>
      </c>
      <c r="I7" s="8">
        <f t="shared" ref="I7:I25" si="3">H7/$H$25*100</f>
        <v>1.2195121951219512</v>
      </c>
    </row>
    <row r="8" spans="1:9" x14ac:dyDescent="0.3">
      <c r="A8" s="5" t="s">
        <v>5</v>
      </c>
      <c r="B8" s="5">
        <v>10</v>
      </c>
      <c r="C8" s="8">
        <f t="shared" si="0"/>
        <v>2.4390243902439024</v>
      </c>
      <c r="D8" s="5">
        <v>2</v>
      </c>
      <c r="E8" s="8">
        <f t="shared" si="0"/>
        <v>0.48780487804878048</v>
      </c>
      <c r="F8" s="5">
        <v>16</v>
      </c>
      <c r="G8" s="8">
        <f t="shared" ref="G8" si="4">F8/$H$25*100</f>
        <v>3.9024390243902438</v>
      </c>
      <c r="H8" s="5">
        <f t="shared" si="2"/>
        <v>28</v>
      </c>
      <c r="I8" s="8">
        <f t="shared" si="3"/>
        <v>6.8292682926829276</v>
      </c>
    </row>
    <row r="9" spans="1:9" x14ac:dyDescent="0.3">
      <c r="A9" s="5" t="s">
        <v>6</v>
      </c>
      <c r="B9" s="5">
        <v>21</v>
      </c>
      <c r="C9" s="8">
        <f t="shared" si="0"/>
        <v>5.1219512195121952</v>
      </c>
      <c r="D9" s="5">
        <v>10</v>
      </c>
      <c r="E9" s="8">
        <f t="shared" si="0"/>
        <v>2.4390243902439024</v>
      </c>
      <c r="F9" s="5">
        <v>15</v>
      </c>
      <c r="G9" s="8">
        <f t="shared" ref="G9" si="5">F9/$H$25*100</f>
        <v>3.6585365853658534</v>
      </c>
      <c r="H9" s="5">
        <f t="shared" si="2"/>
        <v>46</v>
      </c>
      <c r="I9" s="8">
        <f t="shared" si="3"/>
        <v>11.219512195121952</v>
      </c>
    </row>
    <row r="10" spans="1:9" x14ac:dyDescent="0.3">
      <c r="A10" s="5" t="s">
        <v>7</v>
      </c>
      <c r="B10" s="5">
        <v>18</v>
      </c>
      <c r="C10" s="8">
        <f t="shared" si="0"/>
        <v>4.3902439024390238</v>
      </c>
      <c r="D10" s="5">
        <v>0</v>
      </c>
      <c r="E10" s="8">
        <f t="shared" si="0"/>
        <v>0</v>
      </c>
      <c r="F10" s="5">
        <v>0</v>
      </c>
      <c r="G10" s="8">
        <f t="shared" ref="G10" si="6">F10/$H$25*100</f>
        <v>0</v>
      </c>
      <c r="H10" s="5">
        <f t="shared" si="2"/>
        <v>18</v>
      </c>
      <c r="I10" s="8">
        <f t="shared" si="3"/>
        <v>4.3902439024390238</v>
      </c>
    </row>
    <row r="11" spans="1:9" x14ac:dyDescent="0.3">
      <c r="A11" s="5" t="s">
        <v>8</v>
      </c>
      <c r="B11" s="5">
        <v>21</v>
      </c>
      <c r="C11" s="8">
        <f t="shared" si="0"/>
        <v>5.1219512195121952</v>
      </c>
      <c r="D11" s="5">
        <v>0</v>
      </c>
      <c r="E11" s="8">
        <f t="shared" si="0"/>
        <v>0</v>
      </c>
      <c r="F11" s="5">
        <v>0</v>
      </c>
      <c r="G11" s="8">
        <f t="shared" ref="G11" si="7">F11/$H$25*100</f>
        <v>0</v>
      </c>
      <c r="H11" s="5">
        <f t="shared" si="2"/>
        <v>21</v>
      </c>
      <c r="I11" s="8">
        <f t="shared" si="3"/>
        <v>5.1219512195121952</v>
      </c>
    </row>
    <row r="12" spans="1:9" x14ac:dyDescent="0.3">
      <c r="A12" s="5" t="s">
        <v>9</v>
      </c>
      <c r="B12" s="5">
        <v>16</v>
      </c>
      <c r="C12" s="8">
        <f t="shared" si="0"/>
        <v>3.9024390243902438</v>
      </c>
      <c r="D12" s="5">
        <v>0</v>
      </c>
      <c r="E12" s="8">
        <f t="shared" si="0"/>
        <v>0</v>
      </c>
      <c r="F12" s="5">
        <v>0</v>
      </c>
      <c r="G12" s="8">
        <f t="shared" ref="G12" si="8">F12/$H$25*100</f>
        <v>0</v>
      </c>
      <c r="H12" s="5">
        <f t="shared" si="2"/>
        <v>16</v>
      </c>
      <c r="I12" s="8">
        <f t="shared" si="3"/>
        <v>3.9024390243902438</v>
      </c>
    </row>
    <row r="13" spans="1:9" x14ac:dyDescent="0.3">
      <c r="A13" s="5" t="s">
        <v>10</v>
      </c>
      <c r="B13" s="5">
        <v>10</v>
      </c>
      <c r="C13" s="8">
        <f t="shared" si="0"/>
        <v>2.4390243902439024</v>
      </c>
      <c r="D13" s="5">
        <v>0</v>
      </c>
      <c r="E13" s="8">
        <f t="shared" si="0"/>
        <v>0</v>
      </c>
      <c r="F13" s="5">
        <v>1</v>
      </c>
      <c r="G13" s="8">
        <f t="shared" ref="G13" si="9">F13/$H$25*100</f>
        <v>0.24390243902439024</v>
      </c>
      <c r="H13" s="5">
        <f t="shared" si="2"/>
        <v>11</v>
      </c>
      <c r="I13" s="8">
        <f t="shared" si="3"/>
        <v>2.6829268292682928</v>
      </c>
    </row>
    <row r="14" spans="1:9" x14ac:dyDescent="0.3">
      <c r="A14" s="5" t="s">
        <v>11</v>
      </c>
      <c r="B14" s="5">
        <v>18</v>
      </c>
      <c r="C14" s="8">
        <f t="shared" si="0"/>
        <v>4.3902439024390238</v>
      </c>
      <c r="D14" s="5">
        <v>0</v>
      </c>
      <c r="E14" s="8">
        <f t="shared" si="0"/>
        <v>0</v>
      </c>
      <c r="F14" s="5">
        <v>2</v>
      </c>
      <c r="G14" s="8">
        <f t="shared" ref="G14" si="10">F14/$H$25*100</f>
        <v>0.48780487804878048</v>
      </c>
      <c r="H14" s="5">
        <f t="shared" si="2"/>
        <v>20</v>
      </c>
      <c r="I14" s="8">
        <f t="shared" si="3"/>
        <v>4.8780487804878048</v>
      </c>
    </row>
    <row r="15" spans="1:9" x14ac:dyDescent="0.3">
      <c r="A15" s="5" t="s">
        <v>12</v>
      </c>
      <c r="B15" s="5">
        <v>14</v>
      </c>
      <c r="C15" s="8">
        <f t="shared" si="0"/>
        <v>3.4146341463414638</v>
      </c>
      <c r="D15" s="5">
        <v>0</v>
      </c>
      <c r="E15" s="8">
        <f t="shared" si="0"/>
        <v>0</v>
      </c>
      <c r="F15" s="5">
        <v>0</v>
      </c>
      <c r="G15" s="8">
        <f t="shared" ref="G15" si="11">F15/$H$25*100</f>
        <v>0</v>
      </c>
      <c r="H15" s="5">
        <f t="shared" si="2"/>
        <v>14</v>
      </c>
      <c r="I15" s="8">
        <f t="shared" si="3"/>
        <v>3.4146341463414638</v>
      </c>
    </row>
    <row r="16" spans="1:9" x14ac:dyDescent="0.3">
      <c r="A16" s="5" t="s">
        <v>13</v>
      </c>
      <c r="B16" s="5">
        <v>25</v>
      </c>
      <c r="C16" s="8">
        <f t="shared" si="0"/>
        <v>6.0975609756097562</v>
      </c>
      <c r="D16" s="5">
        <v>2</v>
      </c>
      <c r="E16" s="8">
        <f t="shared" si="0"/>
        <v>0.48780487804878048</v>
      </c>
      <c r="F16" s="5">
        <v>22</v>
      </c>
      <c r="G16" s="8">
        <f t="shared" ref="G16" si="12">F16/$H$25*100</f>
        <v>5.3658536585365857</v>
      </c>
      <c r="H16" s="5">
        <f t="shared" si="2"/>
        <v>49</v>
      </c>
      <c r="I16" s="8">
        <f t="shared" si="3"/>
        <v>11.951219512195122</v>
      </c>
    </row>
    <row r="17" spans="1:9" x14ac:dyDescent="0.3">
      <c r="A17" s="5" t="s">
        <v>14</v>
      </c>
      <c r="B17" s="5">
        <v>27</v>
      </c>
      <c r="C17" s="8">
        <f t="shared" si="0"/>
        <v>6.5853658536585371</v>
      </c>
      <c r="D17" s="5">
        <v>1</v>
      </c>
      <c r="E17" s="8">
        <f t="shared" si="0"/>
        <v>0.24390243902439024</v>
      </c>
      <c r="F17" s="5">
        <v>22</v>
      </c>
      <c r="G17" s="8">
        <f t="shared" ref="G17" si="13">F17/$H$25*100</f>
        <v>5.3658536585365857</v>
      </c>
      <c r="H17" s="5">
        <f t="shared" si="2"/>
        <v>50</v>
      </c>
      <c r="I17" s="8">
        <f t="shared" si="3"/>
        <v>12.195121951219512</v>
      </c>
    </row>
    <row r="18" spans="1:9" x14ac:dyDescent="0.3">
      <c r="A18" s="5" t="s">
        <v>15</v>
      </c>
      <c r="B18" s="5">
        <v>22</v>
      </c>
      <c r="C18" s="8">
        <f t="shared" si="0"/>
        <v>5.3658536585365857</v>
      </c>
      <c r="D18" s="5">
        <v>0</v>
      </c>
      <c r="E18" s="8">
        <f t="shared" si="0"/>
        <v>0</v>
      </c>
      <c r="F18" s="5">
        <v>21</v>
      </c>
      <c r="G18" s="8">
        <f t="shared" ref="G18" si="14">F18/$H$25*100</f>
        <v>5.1219512195121952</v>
      </c>
      <c r="H18" s="5">
        <f t="shared" si="2"/>
        <v>43</v>
      </c>
      <c r="I18" s="8">
        <f t="shared" si="3"/>
        <v>10.487804878048781</v>
      </c>
    </row>
    <row r="19" spans="1:9" x14ac:dyDescent="0.3">
      <c r="A19" s="5" t="s">
        <v>16</v>
      </c>
      <c r="B19" s="5">
        <v>23</v>
      </c>
      <c r="C19" s="8">
        <f t="shared" si="0"/>
        <v>5.6097560975609762</v>
      </c>
      <c r="D19" s="5">
        <v>1</v>
      </c>
      <c r="E19" s="8">
        <f t="shared" si="0"/>
        <v>0.24390243902439024</v>
      </c>
      <c r="F19" s="5">
        <v>8</v>
      </c>
      <c r="G19" s="8">
        <f t="shared" ref="G19" si="15">F19/$H$25*100</f>
        <v>1.9512195121951219</v>
      </c>
      <c r="H19" s="5">
        <f t="shared" si="2"/>
        <v>32</v>
      </c>
      <c r="I19" s="8">
        <f t="shared" si="3"/>
        <v>7.8048780487804876</v>
      </c>
    </row>
    <row r="20" spans="1:9" x14ac:dyDescent="0.3">
      <c r="A20" s="5" t="s">
        <v>17</v>
      </c>
      <c r="B20" s="5">
        <v>19</v>
      </c>
      <c r="C20" s="8">
        <f t="shared" si="0"/>
        <v>4.6341463414634143</v>
      </c>
      <c r="D20" s="5">
        <v>0</v>
      </c>
      <c r="E20" s="8">
        <f t="shared" si="0"/>
        <v>0</v>
      </c>
      <c r="F20" s="5">
        <v>3</v>
      </c>
      <c r="G20" s="8">
        <f t="shared" ref="G20" si="16">F20/$H$25*100</f>
        <v>0.73170731707317083</v>
      </c>
      <c r="H20" s="5">
        <f t="shared" si="2"/>
        <v>22</v>
      </c>
      <c r="I20" s="8">
        <f t="shared" si="3"/>
        <v>5.3658536585365857</v>
      </c>
    </row>
    <row r="21" spans="1:9" x14ac:dyDescent="0.3">
      <c r="A21" s="5" t="s">
        <v>18</v>
      </c>
      <c r="B21" s="5">
        <v>11</v>
      </c>
      <c r="C21" s="8">
        <f t="shared" si="0"/>
        <v>2.6829268292682928</v>
      </c>
      <c r="D21" s="5">
        <v>0</v>
      </c>
      <c r="E21" s="8">
        <f t="shared" si="0"/>
        <v>0</v>
      </c>
      <c r="F21" s="5">
        <v>4</v>
      </c>
      <c r="G21" s="8">
        <f t="shared" ref="G21" si="17">F21/$H$25*100</f>
        <v>0.97560975609756095</v>
      </c>
      <c r="H21" s="5">
        <f t="shared" si="2"/>
        <v>15</v>
      </c>
      <c r="I21" s="8">
        <f t="shared" si="3"/>
        <v>3.6585365853658534</v>
      </c>
    </row>
    <row r="22" spans="1:9" x14ac:dyDescent="0.3">
      <c r="A22" s="5" t="s">
        <v>19</v>
      </c>
      <c r="B22" s="5">
        <v>7</v>
      </c>
      <c r="C22" s="8">
        <f t="shared" si="0"/>
        <v>1.7073170731707319</v>
      </c>
      <c r="D22" s="5">
        <v>0</v>
      </c>
      <c r="E22" s="8">
        <f t="shared" si="0"/>
        <v>0</v>
      </c>
      <c r="F22" s="5">
        <v>3</v>
      </c>
      <c r="G22" s="8">
        <f t="shared" ref="G22" si="18">F22/$H$25*100</f>
        <v>0.73170731707317083</v>
      </c>
      <c r="H22" s="5">
        <f t="shared" si="2"/>
        <v>10</v>
      </c>
      <c r="I22" s="8">
        <f t="shared" si="3"/>
        <v>2.4390243902439024</v>
      </c>
    </row>
    <row r="23" spans="1:9" x14ac:dyDescent="0.3">
      <c r="A23" s="5" t="s">
        <v>20</v>
      </c>
      <c r="B23" s="5">
        <v>3</v>
      </c>
      <c r="C23" s="8">
        <f t="shared" si="0"/>
        <v>0.73170731707317083</v>
      </c>
      <c r="D23" s="5">
        <v>0</v>
      </c>
      <c r="E23" s="8">
        <f t="shared" si="0"/>
        <v>0</v>
      </c>
      <c r="F23" s="5">
        <v>2</v>
      </c>
      <c r="G23" s="8">
        <f t="shared" ref="G23" si="19">F23/$H$25*100</f>
        <v>0.48780487804878048</v>
      </c>
      <c r="H23" s="5">
        <f t="shared" si="2"/>
        <v>5</v>
      </c>
      <c r="I23" s="8">
        <f t="shared" si="3"/>
        <v>1.2195121951219512</v>
      </c>
    </row>
    <row r="24" spans="1:9" x14ac:dyDescent="0.3">
      <c r="A24" s="5" t="s">
        <v>21</v>
      </c>
      <c r="B24" s="5">
        <v>0</v>
      </c>
      <c r="C24" s="8">
        <f t="shared" si="0"/>
        <v>0</v>
      </c>
      <c r="D24" s="5">
        <v>0</v>
      </c>
      <c r="E24" s="8">
        <f t="shared" si="0"/>
        <v>0</v>
      </c>
      <c r="F24" s="5">
        <v>0</v>
      </c>
      <c r="G24" s="8">
        <f t="shared" ref="G24" si="20">F24/$H$25*100</f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274</v>
      </c>
      <c r="C25" s="1">
        <f t="shared" si="0"/>
        <v>66.829268292682926</v>
      </c>
      <c r="D25" s="4">
        <f>SUM(D6:D24)</f>
        <v>16</v>
      </c>
      <c r="E25" s="1">
        <f t="shared" si="0"/>
        <v>3.9024390243902438</v>
      </c>
      <c r="F25" s="4">
        <f>SUM(F6:F24)</f>
        <v>120</v>
      </c>
      <c r="G25" s="1">
        <f t="shared" ref="G25" si="21">F25/$H$25*100</f>
        <v>29.268292682926827</v>
      </c>
      <c r="H25" s="4">
        <f>SUM(H6:H24)</f>
        <v>410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84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22">B32/$H$51*100</f>
        <v>0</v>
      </c>
      <c r="D32" s="5">
        <v>0</v>
      </c>
      <c r="E32" s="8">
        <f t="shared" ref="E32:E51" si="23">D32/$H$51*100</f>
        <v>0</v>
      </c>
      <c r="F32" s="5">
        <v>0</v>
      </c>
      <c r="G32" s="8">
        <f t="shared" ref="G32:G51" si="24">F32/$H$51*100</f>
        <v>0</v>
      </c>
      <c r="H32" s="5">
        <f t="shared" ref="H32:H50" si="25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22"/>
        <v>0.56980056980056981</v>
      </c>
      <c r="D33" s="5">
        <v>0</v>
      </c>
      <c r="E33" s="8">
        <f t="shared" si="23"/>
        <v>0</v>
      </c>
      <c r="F33" s="5">
        <v>2</v>
      </c>
      <c r="G33" s="8">
        <f t="shared" si="24"/>
        <v>0.56980056980056981</v>
      </c>
      <c r="H33" s="5">
        <f t="shared" si="25"/>
        <v>4</v>
      </c>
      <c r="I33" s="8">
        <f t="shared" ref="I33:I51" si="26">H33/$H$51*100</f>
        <v>1.1396011396011396</v>
      </c>
    </row>
    <row r="34" spans="1:9" x14ac:dyDescent="0.3">
      <c r="A34" s="5" t="s">
        <v>5</v>
      </c>
      <c r="B34" s="5">
        <v>11</v>
      </c>
      <c r="C34" s="8">
        <f t="shared" si="22"/>
        <v>3.133903133903134</v>
      </c>
      <c r="D34" s="5">
        <v>3</v>
      </c>
      <c r="E34" s="8">
        <f t="shared" si="23"/>
        <v>0.85470085470085477</v>
      </c>
      <c r="F34" s="5">
        <v>20</v>
      </c>
      <c r="G34" s="8">
        <f t="shared" si="24"/>
        <v>5.6980056980056979</v>
      </c>
      <c r="H34" s="5">
        <f t="shared" si="25"/>
        <v>34</v>
      </c>
      <c r="I34" s="8">
        <f t="shared" si="26"/>
        <v>9.6866096866096854</v>
      </c>
    </row>
    <row r="35" spans="1:9" x14ac:dyDescent="0.3">
      <c r="A35" s="5" t="s">
        <v>6</v>
      </c>
      <c r="B35" s="5">
        <v>25</v>
      </c>
      <c r="C35" s="8">
        <f t="shared" si="22"/>
        <v>7.1225071225071224</v>
      </c>
      <c r="D35" s="5">
        <v>10</v>
      </c>
      <c r="E35" s="8">
        <f t="shared" si="23"/>
        <v>2.8490028490028489</v>
      </c>
      <c r="F35" s="5">
        <v>9</v>
      </c>
      <c r="G35" s="8">
        <f t="shared" si="24"/>
        <v>2.5641025641025639</v>
      </c>
      <c r="H35" s="5">
        <f t="shared" si="25"/>
        <v>44</v>
      </c>
      <c r="I35" s="8">
        <f t="shared" si="26"/>
        <v>12.535612535612536</v>
      </c>
    </row>
    <row r="36" spans="1:9" x14ac:dyDescent="0.3">
      <c r="A36" s="5" t="s">
        <v>7</v>
      </c>
      <c r="B36" s="5">
        <v>14</v>
      </c>
      <c r="C36" s="8">
        <f t="shared" si="22"/>
        <v>3.9886039886039883</v>
      </c>
      <c r="D36" s="5">
        <v>0</v>
      </c>
      <c r="E36" s="8">
        <f t="shared" si="23"/>
        <v>0</v>
      </c>
      <c r="F36" s="5">
        <v>0</v>
      </c>
      <c r="G36" s="8">
        <f t="shared" si="24"/>
        <v>0</v>
      </c>
      <c r="H36" s="5">
        <f t="shared" si="25"/>
        <v>14</v>
      </c>
      <c r="I36" s="8">
        <f t="shared" si="26"/>
        <v>3.9886039886039883</v>
      </c>
    </row>
    <row r="37" spans="1:9" x14ac:dyDescent="0.3">
      <c r="A37" s="5" t="s">
        <v>8</v>
      </c>
      <c r="B37" s="5">
        <v>7</v>
      </c>
      <c r="C37" s="8">
        <f t="shared" si="22"/>
        <v>1.9943019943019942</v>
      </c>
      <c r="D37" s="5">
        <v>0</v>
      </c>
      <c r="E37" s="8">
        <f t="shared" si="23"/>
        <v>0</v>
      </c>
      <c r="F37" s="5">
        <v>0</v>
      </c>
      <c r="G37" s="8">
        <f t="shared" si="24"/>
        <v>0</v>
      </c>
      <c r="H37" s="5">
        <f t="shared" si="25"/>
        <v>7</v>
      </c>
      <c r="I37" s="8">
        <f t="shared" si="26"/>
        <v>1.9943019943019942</v>
      </c>
    </row>
    <row r="38" spans="1:9" x14ac:dyDescent="0.3">
      <c r="A38" s="5" t="s">
        <v>9</v>
      </c>
      <c r="B38" s="5">
        <v>7</v>
      </c>
      <c r="C38" s="8">
        <f t="shared" si="22"/>
        <v>1.9943019943019942</v>
      </c>
      <c r="D38" s="5">
        <v>0</v>
      </c>
      <c r="E38" s="8">
        <f t="shared" si="23"/>
        <v>0</v>
      </c>
      <c r="F38" s="5">
        <v>0</v>
      </c>
      <c r="G38" s="8">
        <f t="shared" si="24"/>
        <v>0</v>
      </c>
      <c r="H38" s="5">
        <f t="shared" si="25"/>
        <v>7</v>
      </c>
      <c r="I38" s="8">
        <f t="shared" si="26"/>
        <v>1.9943019943019942</v>
      </c>
    </row>
    <row r="39" spans="1:9" x14ac:dyDescent="0.3">
      <c r="A39" s="5" t="s">
        <v>10</v>
      </c>
      <c r="B39" s="5">
        <v>16</v>
      </c>
      <c r="C39" s="8">
        <f t="shared" si="22"/>
        <v>4.5584045584045585</v>
      </c>
      <c r="D39" s="5">
        <v>0</v>
      </c>
      <c r="E39" s="8">
        <f t="shared" si="23"/>
        <v>0</v>
      </c>
      <c r="F39" s="5">
        <v>1</v>
      </c>
      <c r="G39" s="8">
        <f t="shared" si="24"/>
        <v>0.28490028490028491</v>
      </c>
      <c r="H39" s="5">
        <f t="shared" si="25"/>
        <v>17</v>
      </c>
      <c r="I39" s="8">
        <f t="shared" si="26"/>
        <v>4.8433048433048427</v>
      </c>
    </row>
    <row r="40" spans="1:9" x14ac:dyDescent="0.3">
      <c r="A40" s="5" t="s">
        <v>11</v>
      </c>
      <c r="B40" s="5">
        <v>17</v>
      </c>
      <c r="C40" s="8">
        <f t="shared" si="22"/>
        <v>4.8433048433048427</v>
      </c>
      <c r="D40" s="5">
        <v>0</v>
      </c>
      <c r="E40" s="8">
        <f t="shared" si="23"/>
        <v>0</v>
      </c>
      <c r="F40" s="5">
        <v>1</v>
      </c>
      <c r="G40" s="8">
        <f t="shared" si="24"/>
        <v>0.28490028490028491</v>
      </c>
      <c r="H40" s="5">
        <f t="shared" si="25"/>
        <v>18</v>
      </c>
      <c r="I40" s="8">
        <f t="shared" si="26"/>
        <v>5.1282051282051277</v>
      </c>
    </row>
    <row r="41" spans="1:9" x14ac:dyDescent="0.3">
      <c r="A41" s="5" t="s">
        <v>12</v>
      </c>
      <c r="B41" s="5">
        <v>18</v>
      </c>
      <c r="C41" s="8">
        <f t="shared" si="22"/>
        <v>5.1282051282051277</v>
      </c>
      <c r="D41" s="5">
        <v>0</v>
      </c>
      <c r="E41" s="8">
        <f t="shared" si="23"/>
        <v>0</v>
      </c>
      <c r="F41" s="5">
        <v>0</v>
      </c>
      <c r="G41" s="8">
        <f t="shared" si="24"/>
        <v>0</v>
      </c>
      <c r="H41" s="5">
        <f t="shared" si="25"/>
        <v>18</v>
      </c>
      <c r="I41" s="8">
        <f t="shared" si="26"/>
        <v>5.1282051282051277</v>
      </c>
    </row>
    <row r="42" spans="1:9" x14ac:dyDescent="0.3">
      <c r="A42" s="5" t="s">
        <v>13</v>
      </c>
      <c r="B42" s="5">
        <v>9</v>
      </c>
      <c r="C42" s="8">
        <f t="shared" si="22"/>
        <v>2.5641025641025639</v>
      </c>
      <c r="D42" s="5">
        <v>0</v>
      </c>
      <c r="E42" s="8">
        <f t="shared" si="23"/>
        <v>0</v>
      </c>
      <c r="F42" s="5">
        <v>4</v>
      </c>
      <c r="G42" s="8">
        <f t="shared" si="24"/>
        <v>1.1396011396011396</v>
      </c>
      <c r="H42" s="5">
        <f t="shared" si="25"/>
        <v>13</v>
      </c>
      <c r="I42" s="8">
        <f t="shared" si="26"/>
        <v>3.7037037037037033</v>
      </c>
    </row>
    <row r="43" spans="1:9" x14ac:dyDescent="0.3">
      <c r="A43" s="5" t="s">
        <v>14</v>
      </c>
      <c r="B43" s="5">
        <v>26</v>
      </c>
      <c r="C43" s="8">
        <f t="shared" si="22"/>
        <v>7.4074074074074066</v>
      </c>
      <c r="D43" s="5">
        <v>1</v>
      </c>
      <c r="E43" s="8">
        <f t="shared" si="23"/>
        <v>0.28490028490028491</v>
      </c>
      <c r="F43" s="5">
        <v>16</v>
      </c>
      <c r="G43" s="8">
        <f t="shared" si="24"/>
        <v>4.5584045584045585</v>
      </c>
      <c r="H43" s="5">
        <f t="shared" si="25"/>
        <v>43</v>
      </c>
      <c r="I43" s="8">
        <f t="shared" si="26"/>
        <v>12.250712250712251</v>
      </c>
    </row>
    <row r="44" spans="1:9" x14ac:dyDescent="0.3">
      <c r="A44" s="5" t="s">
        <v>15</v>
      </c>
      <c r="B44" s="5">
        <v>22</v>
      </c>
      <c r="C44" s="8">
        <f t="shared" si="22"/>
        <v>6.267806267806268</v>
      </c>
      <c r="D44" s="5">
        <v>0</v>
      </c>
      <c r="E44" s="8">
        <f t="shared" si="23"/>
        <v>0</v>
      </c>
      <c r="F44" s="5">
        <v>14</v>
      </c>
      <c r="G44" s="8">
        <f t="shared" si="24"/>
        <v>3.9886039886039883</v>
      </c>
      <c r="H44" s="5">
        <f t="shared" si="25"/>
        <v>36</v>
      </c>
      <c r="I44" s="8">
        <f t="shared" si="26"/>
        <v>10.256410256410255</v>
      </c>
    </row>
    <row r="45" spans="1:9" x14ac:dyDescent="0.3">
      <c r="A45" s="5" t="s">
        <v>16</v>
      </c>
      <c r="B45" s="5">
        <v>21</v>
      </c>
      <c r="C45" s="8">
        <f t="shared" si="22"/>
        <v>5.982905982905983</v>
      </c>
      <c r="D45" s="5">
        <v>1</v>
      </c>
      <c r="E45" s="8">
        <f t="shared" si="23"/>
        <v>0.28490028490028491</v>
      </c>
      <c r="F45" s="5">
        <v>20</v>
      </c>
      <c r="G45" s="8">
        <f t="shared" si="24"/>
        <v>5.6980056980056979</v>
      </c>
      <c r="H45" s="5">
        <f t="shared" si="25"/>
        <v>42</v>
      </c>
      <c r="I45" s="8">
        <f t="shared" si="26"/>
        <v>11.965811965811966</v>
      </c>
    </row>
    <row r="46" spans="1:9" x14ac:dyDescent="0.3">
      <c r="A46" s="5" t="s">
        <v>17</v>
      </c>
      <c r="B46" s="5">
        <v>10</v>
      </c>
      <c r="C46" s="8">
        <f t="shared" si="22"/>
        <v>2.8490028490028489</v>
      </c>
      <c r="D46" s="5">
        <v>1</v>
      </c>
      <c r="E46" s="8">
        <f t="shared" si="23"/>
        <v>0.28490028490028491</v>
      </c>
      <c r="F46" s="5">
        <v>7</v>
      </c>
      <c r="G46" s="8">
        <f t="shared" si="24"/>
        <v>1.9943019943019942</v>
      </c>
      <c r="H46" s="5">
        <f t="shared" si="25"/>
        <v>18</v>
      </c>
      <c r="I46" s="8">
        <f t="shared" si="26"/>
        <v>5.1282051282051277</v>
      </c>
    </row>
    <row r="47" spans="1:9" x14ac:dyDescent="0.3">
      <c r="A47" s="5" t="s">
        <v>18</v>
      </c>
      <c r="B47" s="5">
        <v>15</v>
      </c>
      <c r="C47" s="8">
        <f t="shared" si="22"/>
        <v>4.2735042735042734</v>
      </c>
      <c r="D47" s="5">
        <v>1</v>
      </c>
      <c r="E47" s="8">
        <f t="shared" si="23"/>
        <v>0.28490028490028491</v>
      </c>
      <c r="F47" s="5">
        <v>5</v>
      </c>
      <c r="G47" s="8">
        <f t="shared" si="24"/>
        <v>1.4245014245014245</v>
      </c>
      <c r="H47" s="5">
        <f t="shared" si="25"/>
        <v>21</v>
      </c>
      <c r="I47" s="8">
        <f t="shared" si="26"/>
        <v>5.982905982905983</v>
      </c>
    </row>
    <row r="48" spans="1:9" x14ac:dyDescent="0.3">
      <c r="A48" s="5" t="s">
        <v>19</v>
      </c>
      <c r="B48" s="5">
        <v>10</v>
      </c>
      <c r="C48" s="8">
        <f t="shared" si="22"/>
        <v>2.8490028490028489</v>
      </c>
      <c r="D48" s="5">
        <v>0</v>
      </c>
      <c r="E48" s="8">
        <f t="shared" si="23"/>
        <v>0</v>
      </c>
      <c r="F48" s="5">
        <v>0</v>
      </c>
      <c r="G48" s="8">
        <f t="shared" si="24"/>
        <v>0</v>
      </c>
      <c r="H48" s="5">
        <f t="shared" si="25"/>
        <v>10</v>
      </c>
      <c r="I48" s="8">
        <f t="shared" si="26"/>
        <v>2.8490028490028489</v>
      </c>
    </row>
    <row r="49" spans="1:9" x14ac:dyDescent="0.3">
      <c r="A49" s="5" t="s">
        <v>20</v>
      </c>
      <c r="B49" s="5">
        <v>4</v>
      </c>
      <c r="C49" s="8">
        <f t="shared" si="22"/>
        <v>1.1396011396011396</v>
      </c>
      <c r="D49" s="5">
        <v>0</v>
      </c>
      <c r="E49" s="8">
        <f t="shared" si="23"/>
        <v>0</v>
      </c>
      <c r="F49" s="5">
        <v>1</v>
      </c>
      <c r="G49" s="8">
        <f t="shared" si="24"/>
        <v>0.28490028490028491</v>
      </c>
      <c r="H49" s="5">
        <f t="shared" si="25"/>
        <v>5</v>
      </c>
      <c r="I49" s="8">
        <f t="shared" si="26"/>
        <v>1.4245014245014245</v>
      </c>
    </row>
    <row r="50" spans="1:9" x14ac:dyDescent="0.3">
      <c r="A50" s="5" t="s">
        <v>21</v>
      </c>
      <c r="B50" s="5">
        <v>0</v>
      </c>
      <c r="C50" s="8">
        <f t="shared" si="22"/>
        <v>0</v>
      </c>
      <c r="D50" s="5">
        <v>0</v>
      </c>
      <c r="E50" s="8">
        <f t="shared" si="23"/>
        <v>0</v>
      </c>
      <c r="F50" s="5">
        <v>0</v>
      </c>
      <c r="G50" s="8">
        <f t="shared" si="24"/>
        <v>0</v>
      </c>
      <c r="H50" s="5">
        <f t="shared" si="25"/>
        <v>0</v>
      </c>
      <c r="I50" s="8">
        <f t="shared" si="26"/>
        <v>0</v>
      </c>
    </row>
    <row r="51" spans="1:9" x14ac:dyDescent="0.3">
      <c r="A51" s="4" t="s">
        <v>27</v>
      </c>
      <c r="B51" s="4">
        <f>SUM(B32:B50)</f>
        <v>234</v>
      </c>
      <c r="C51" s="1">
        <f t="shared" si="22"/>
        <v>66.666666666666657</v>
      </c>
      <c r="D51" s="4">
        <f>SUM(D32:D50)</f>
        <v>17</v>
      </c>
      <c r="E51" s="1">
        <f t="shared" si="23"/>
        <v>4.8433048433048427</v>
      </c>
      <c r="F51" s="4">
        <f>SUM(F32:F50)</f>
        <v>100</v>
      </c>
      <c r="G51" s="1">
        <f t="shared" si="24"/>
        <v>28.490028490028489</v>
      </c>
      <c r="H51" s="4">
        <f>SUM(H32:H50)</f>
        <v>351</v>
      </c>
      <c r="I51" s="1">
        <f t="shared" si="26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84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27">B58/$H$77*100</f>
        <v>0</v>
      </c>
      <c r="D58" s="5">
        <v>0</v>
      </c>
      <c r="E58" s="8">
        <f t="shared" ref="E58:E77" si="28">D58/$H$77*100</f>
        <v>0</v>
      </c>
      <c r="F58" s="5">
        <v>0</v>
      </c>
      <c r="G58" s="8">
        <f t="shared" ref="G58:G77" si="29">F58/$H$77*100</f>
        <v>0</v>
      </c>
      <c r="H58" s="5">
        <f t="shared" ref="H58:H76" si="30">SUM(B58,D58,F58)</f>
        <v>0</v>
      </c>
      <c r="I58" s="8">
        <f t="shared" ref="I58:I77" si="31">H58/$H$77*100</f>
        <v>0</v>
      </c>
    </row>
    <row r="59" spans="1:9" x14ac:dyDescent="0.3">
      <c r="A59" s="5" t="s">
        <v>4</v>
      </c>
      <c r="B59" s="5">
        <v>4</v>
      </c>
      <c r="C59" s="8">
        <f t="shared" si="27"/>
        <v>0.89686098654708524</v>
      </c>
      <c r="D59" s="5">
        <v>0</v>
      </c>
      <c r="E59" s="8">
        <f t="shared" si="28"/>
        <v>0</v>
      </c>
      <c r="F59" s="5">
        <v>1</v>
      </c>
      <c r="G59" s="8">
        <f t="shared" si="29"/>
        <v>0.22421524663677131</v>
      </c>
      <c r="H59" s="5">
        <f t="shared" si="30"/>
        <v>5</v>
      </c>
      <c r="I59" s="8">
        <f t="shared" si="31"/>
        <v>1.1210762331838564</v>
      </c>
    </row>
    <row r="60" spans="1:9" x14ac:dyDescent="0.3">
      <c r="A60" s="5" t="s">
        <v>5</v>
      </c>
      <c r="B60" s="5">
        <v>13</v>
      </c>
      <c r="C60" s="8">
        <f t="shared" si="27"/>
        <v>2.9147982062780269</v>
      </c>
      <c r="D60" s="5">
        <v>2</v>
      </c>
      <c r="E60" s="8">
        <f t="shared" si="28"/>
        <v>0.44843049327354262</v>
      </c>
      <c r="F60" s="5">
        <v>23</v>
      </c>
      <c r="G60" s="8">
        <f t="shared" si="29"/>
        <v>5.1569506726457401</v>
      </c>
      <c r="H60" s="5">
        <f t="shared" si="30"/>
        <v>38</v>
      </c>
      <c r="I60" s="8">
        <f t="shared" si="31"/>
        <v>8.5201793721973083</v>
      </c>
    </row>
    <row r="61" spans="1:9" x14ac:dyDescent="0.3">
      <c r="A61" s="5" t="s">
        <v>6</v>
      </c>
      <c r="B61" s="5">
        <v>24</v>
      </c>
      <c r="C61" s="8">
        <f t="shared" si="27"/>
        <v>5.3811659192825116</v>
      </c>
      <c r="D61" s="5">
        <v>5</v>
      </c>
      <c r="E61" s="8">
        <f t="shared" si="28"/>
        <v>1.1210762331838564</v>
      </c>
      <c r="F61" s="5">
        <v>9</v>
      </c>
      <c r="G61" s="8">
        <f t="shared" si="29"/>
        <v>2.0179372197309418</v>
      </c>
      <c r="H61" s="5">
        <f t="shared" si="30"/>
        <v>38</v>
      </c>
      <c r="I61" s="8">
        <f t="shared" si="31"/>
        <v>8.5201793721973083</v>
      </c>
    </row>
    <row r="62" spans="1:9" x14ac:dyDescent="0.3">
      <c r="A62" s="5" t="s">
        <v>7</v>
      </c>
      <c r="B62" s="5">
        <v>16</v>
      </c>
      <c r="C62" s="8">
        <f t="shared" si="27"/>
        <v>3.5874439461883409</v>
      </c>
      <c r="D62" s="5">
        <v>0</v>
      </c>
      <c r="E62" s="8">
        <f t="shared" si="28"/>
        <v>0</v>
      </c>
      <c r="F62" s="5">
        <v>0</v>
      </c>
      <c r="G62" s="8">
        <f t="shared" si="29"/>
        <v>0</v>
      </c>
      <c r="H62" s="5">
        <f t="shared" si="30"/>
        <v>16</v>
      </c>
      <c r="I62" s="8">
        <f t="shared" si="31"/>
        <v>3.5874439461883409</v>
      </c>
    </row>
    <row r="63" spans="1:9" x14ac:dyDescent="0.3">
      <c r="A63" s="5" t="s">
        <v>8</v>
      </c>
      <c r="B63" s="5">
        <v>12</v>
      </c>
      <c r="C63" s="8">
        <f t="shared" si="27"/>
        <v>2.6905829596412558</v>
      </c>
      <c r="D63" s="5">
        <v>0</v>
      </c>
      <c r="E63" s="8">
        <f t="shared" si="28"/>
        <v>0</v>
      </c>
      <c r="F63" s="5">
        <v>8</v>
      </c>
      <c r="G63" s="8">
        <f t="shared" si="29"/>
        <v>1.7937219730941705</v>
      </c>
      <c r="H63" s="5">
        <f t="shared" si="30"/>
        <v>20</v>
      </c>
      <c r="I63" s="8">
        <f t="shared" si="31"/>
        <v>4.4843049327354256</v>
      </c>
    </row>
    <row r="64" spans="1:9" x14ac:dyDescent="0.3">
      <c r="A64" s="5" t="s">
        <v>9</v>
      </c>
      <c r="B64" s="5">
        <v>20</v>
      </c>
      <c r="C64" s="8">
        <f t="shared" si="27"/>
        <v>4.4843049327354256</v>
      </c>
      <c r="D64" s="5">
        <v>0</v>
      </c>
      <c r="E64" s="8">
        <f t="shared" si="28"/>
        <v>0</v>
      </c>
      <c r="F64" s="5">
        <v>5</v>
      </c>
      <c r="G64" s="8">
        <f t="shared" si="29"/>
        <v>1.1210762331838564</v>
      </c>
      <c r="H64" s="5">
        <f t="shared" si="30"/>
        <v>25</v>
      </c>
      <c r="I64" s="8">
        <f t="shared" si="31"/>
        <v>5.6053811659192831</v>
      </c>
    </row>
    <row r="65" spans="1:9" x14ac:dyDescent="0.3">
      <c r="A65" s="5" t="s">
        <v>10</v>
      </c>
      <c r="B65" s="5">
        <v>20</v>
      </c>
      <c r="C65" s="8">
        <f t="shared" si="27"/>
        <v>4.4843049327354256</v>
      </c>
      <c r="D65" s="5">
        <v>0</v>
      </c>
      <c r="E65" s="8">
        <f t="shared" si="28"/>
        <v>0</v>
      </c>
      <c r="F65" s="5">
        <v>7</v>
      </c>
      <c r="G65" s="8">
        <f t="shared" si="29"/>
        <v>1.5695067264573992</v>
      </c>
      <c r="H65" s="5">
        <f t="shared" si="30"/>
        <v>27</v>
      </c>
      <c r="I65" s="8">
        <f t="shared" si="31"/>
        <v>6.0538116591928253</v>
      </c>
    </row>
    <row r="66" spans="1:9" x14ac:dyDescent="0.3">
      <c r="A66" s="5" t="s">
        <v>11</v>
      </c>
      <c r="B66" s="5">
        <v>25</v>
      </c>
      <c r="C66" s="8">
        <f t="shared" si="27"/>
        <v>5.6053811659192831</v>
      </c>
      <c r="D66" s="5">
        <v>1</v>
      </c>
      <c r="E66" s="8">
        <f t="shared" si="28"/>
        <v>0.22421524663677131</v>
      </c>
      <c r="F66" s="5">
        <v>29</v>
      </c>
      <c r="G66" s="8">
        <f t="shared" si="29"/>
        <v>6.5022421524663674</v>
      </c>
      <c r="H66" s="5">
        <f t="shared" si="30"/>
        <v>55</v>
      </c>
      <c r="I66" s="8">
        <f t="shared" si="31"/>
        <v>12.331838565022421</v>
      </c>
    </row>
    <row r="67" spans="1:9" x14ac:dyDescent="0.3">
      <c r="A67" s="5" t="s">
        <v>12</v>
      </c>
      <c r="B67" s="5">
        <v>21</v>
      </c>
      <c r="C67" s="8">
        <f t="shared" si="27"/>
        <v>4.7085201793721971</v>
      </c>
      <c r="D67" s="5">
        <v>1</v>
      </c>
      <c r="E67" s="8">
        <f t="shared" si="28"/>
        <v>0.22421524663677131</v>
      </c>
      <c r="F67" s="5">
        <v>19</v>
      </c>
      <c r="G67" s="8">
        <f t="shared" si="29"/>
        <v>4.2600896860986541</v>
      </c>
      <c r="H67" s="5">
        <f t="shared" si="30"/>
        <v>41</v>
      </c>
      <c r="I67" s="8">
        <f t="shared" si="31"/>
        <v>9.1928251121076237</v>
      </c>
    </row>
    <row r="68" spans="1:9" x14ac:dyDescent="0.3">
      <c r="A68" s="5" t="s">
        <v>13</v>
      </c>
      <c r="B68" s="5">
        <v>26</v>
      </c>
      <c r="C68" s="8">
        <f t="shared" si="27"/>
        <v>5.8295964125560538</v>
      </c>
      <c r="D68" s="5">
        <v>0</v>
      </c>
      <c r="E68" s="8">
        <f t="shared" si="28"/>
        <v>0</v>
      </c>
      <c r="F68" s="5">
        <v>13</v>
      </c>
      <c r="G68" s="8">
        <f t="shared" si="29"/>
        <v>2.9147982062780269</v>
      </c>
      <c r="H68" s="5">
        <f t="shared" si="30"/>
        <v>39</v>
      </c>
      <c r="I68" s="8">
        <f t="shared" si="31"/>
        <v>8.7443946188340806</v>
      </c>
    </row>
    <row r="69" spans="1:9" x14ac:dyDescent="0.3">
      <c r="A69" s="5" t="s">
        <v>14</v>
      </c>
      <c r="B69" s="5">
        <v>17</v>
      </c>
      <c r="C69" s="8">
        <f t="shared" si="27"/>
        <v>3.811659192825112</v>
      </c>
      <c r="D69" s="5">
        <v>1</v>
      </c>
      <c r="E69" s="8">
        <f t="shared" si="28"/>
        <v>0.22421524663677131</v>
      </c>
      <c r="F69" s="5">
        <v>16</v>
      </c>
      <c r="G69" s="8">
        <f t="shared" si="29"/>
        <v>3.5874439461883409</v>
      </c>
      <c r="H69" s="5">
        <f t="shared" si="30"/>
        <v>34</v>
      </c>
      <c r="I69" s="8">
        <f t="shared" si="31"/>
        <v>7.623318385650224</v>
      </c>
    </row>
    <row r="70" spans="1:9" x14ac:dyDescent="0.3">
      <c r="A70" s="5" t="s">
        <v>15</v>
      </c>
      <c r="B70" s="5">
        <v>25</v>
      </c>
      <c r="C70" s="8">
        <f t="shared" si="27"/>
        <v>5.6053811659192831</v>
      </c>
      <c r="D70" s="5">
        <v>1</v>
      </c>
      <c r="E70" s="8">
        <f t="shared" si="28"/>
        <v>0.22421524663677131</v>
      </c>
      <c r="F70" s="5">
        <v>10</v>
      </c>
      <c r="G70" s="8">
        <f t="shared" si="29"/>
        <v>2.2421524663677128</v>
      </c>
      <c r="H70" s="5">
        <f t="shared" si="30"/>
        <v>36</v>
      </c>
      <c r="I70" s="8">
        <f t="shared" si="31"/>
        <v>8.071748878923767</v>
      </c>
    </row>
    <row r="71" spans="1:9" x14ac:dyDescent="0.3">
      <c r="A71" s="5" t="s">
        <v>16</v>
      </c>
      <c r="B71" s="5">
        <v>21</v>
      </c>
      <c r="C71" s="8">
        <f t="shared" si="27"/>
        <v>4.7085201793721971</v>
      </c>
      <c r="D71" s="5">
        <v>1</v>
      </c>
      <c r="E71" s="8">
        <f t="shared" si="28"/>
        <v>0.22421524663677131</v>
      </c>
      <c r="F71" s="5">
        <v>10</v>
      </c>
      <c r="G71" s="8">
        <f t="shared" si="29"/>
        <v>2.2421524663677128</v>
      </c>
      <c r="H71" s="5">
        <f t="shared" si="30"/>
        <v>32</v>
      </c>
      <c r="I71" s="8">
        <f t="shared" si="31"/>
        <v>7.1748878923766819</v>
      </c>
    </row>
    <row r="72" spans="1:9" x14ac:dyDescent="0.3">
      <c r="A72" s="5" t="s">
        <v>17</v>
      </c>
      <c r="B72" s="5">
        <v>6</v>
      </c>
      <c r="C72" s="8">
        <f t="shared" si="27"/>
        <v>1.3452914798206279</v>
      </c>
      <c r="D72" s="5">
        <v>0</v>
      </c>
      <c r="E72" s="8">
        <f t="shared" si="28"/>
        <v>0</v>
      </c>
      <c r="F72" s="5">
        <v>0</v>
      </c>
      <c r="G72" s="8">
        <f t="shared" si="29"/>
        <v>0</v>
      </c>
      <c r="H72" s="5">
        <f t="shared" si="30"/>
        <v>6</v>
      </c>
      <c r="I72" s="8">
        <f t="shared" si="31"/>
        <v>1.3452914798206279</v>
      </c>
    </row>
    <row r="73" spans="1:9" x14ac:dyDescent="0.3">
      <c r="A73" s="5" t="s">
        <v>18</v>
      </c>
      <c r="B73" s="5">
        <v>10</v>
      </c>
      <c r="C73" s="8">
        <f t="shared" si="27"/>
        <v>2.2421524663677128</v>
      </c>
      <c r="D73" s="5">
        <v>0</v>
      </c>
      <c r="E73" s="8">
        <f t="shared" si="28"/>
        <v>0</v>
      </c>
      <c r="F73" s="5">
        <v>0</v>
      </c>
      <c r="G73" s="8">
        <f t="shared" si="29"/>
        <v>0</v>
      </c>
      <c r="H73" s="5">
        <f t="shared" si="30"/>
        <v>10</v>
      </c>
      <c r="I73" s="8">
        <f t="shared" si="31"/>
        <v>2.2421524663677128</v>
      </c>
    </row>
    <row r="74" spans="1:9" x14ac:dyDescent="0.3">
      <c r="A74" s="5" t="s">
        <v>19</v>
      </c>
      <c r="B74" s="5">
        <v>19</v>
      </c>
      <c r="C74" s="8">
        <f t="shared" si="27"/>
        <v>4.2600896860986541</v>
      </c>
      <c r="D74" s="5">
        <v>0</v>
      </c>
      <c r="E74" s="8">
        <f t="shared" si="28"/>
        <v>0</v>
      </c>
      <c r="F74" s="5">
        <v>2</v>
      </c>
      <c r="G74" s="8">
        <f t="shared" si="29"/>
        <v>0.44843049327354262</v>
      </c>
      <c r="H74" s="5">
        <f t="shared" si="30"/>
        <v>21</v>
      </c>
      <c r="I74" s="8">
        <f t="shared" si="31"/>
        <v>4.7085201793721971</v>
      </c>
    </row>
    <row r="75" spans="1:9" x14ac:dyDescent="0.3">
      <c r="A75" s="5" t="s">
        <v>20</v>
      </c>
      <c r="B75" s="5">
        <v>2</v>
      </c>
      <c r="C75" s="8">
        <f t="shared" si="27"/>
        <v>0.44843049327354262</v>
      </c>
      <c r="D75" s="5">
        <v>0</v>
      </c>
      <c r="E75" s="8">
        <f t="shared" si="28"/>
        <v>0</v>
      </c>
      <c r="F75" s="5">
        <v>1</v>
      </c>
      <c r="G75" s="8">
        <f t="shared" si="29"/>
        <v>0.22421524663677131</v>
      </c>
      <c r="H75" s="5">
        <f t="shared" si="30"/>
        <v>3</v>
      </c>
      <c r="I75" s="8">
        <f t="shared" si="31"/>
        <v>0.67264573991031396</v>
      </c>
    </row>
    <row r="76" spans="1:9" x14ac:dyDescent="0.3">
      <c r="A76" s="5" t="s">
        <v>21</v>
      </c>
      <c r="B76" s="5">
        <v>0</v>
      </c>
      <c r="C76" s="8">
        <f t="shared" si="27"/>
        <v>0</v>
      </c>
      <c r="D76" s="5">
        <v>0</v>
      </c>
      <c r="E76" s="8">
        <f t="shared" si="28"/>
        <v>0</v>
      </c>
      <c r="F76" s="5">
        <v>0</v>
      </c>
      <c r="G76" s="8">
        <f t="shared" si="29"/>
        <v>0</v>
      </c>
      <c r="H76" s="5">
        <f t="shared" si="30"/>
        <v>0</v>
      </c>
      <c r="I76" s="8">
        <f t="shared" si="31"/>
        <v>0</v>
      </c>
    </row>
    <row r="77" spans="1:9" x14ac:dyDescent="0.3">
      <c r="A77" s="4" t="s">
        <v>27</v>
      </c>
      <c r="B77" s="4">
        <f>SUM(B58:B76)</f>
        <v>281</v>
      </c>
      <c r="C77" s="1">
        <f t="shared" si="27"/>
        <v>63.004484304932738</v>
      </c>
      <c r="D77" s="4">
        <f>SUM(D58:D76)</f>
        <v>12</v>
      </c>
      <c r="E77" s="1">
        <f t="shared" si="28"/>
        <v>2.6905829596412558</v>
      </c>
      <c r="F77" s="4">
        <f>SUM(F58:F76)</f>
        <v>153</v>
      </c>
      <c r="G77" s="1">
        <f t="shared" si="29"/>
        <v>34.304932735426007</v>
      </c>
      <c r="H77" s="4">
        <f>SUM(H58:H76)</f>
        <v>446</v>
      </c>
      <c r="I77" s="1">
        <f t="shared" si="31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84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32">B84/$H$103*100</f>
        <v>0</v>
      </c>
      <c r="D84" s="5">
        <v>0</v>
      </c>
      <c r="E84" s="8">
        <f t="shared" ref="E84:E103" si="33">D84/$H$103*100</f>
        <v>0</v>
      </c>
      <c r="F84" s="5">
        <v>0</v>
      </c>
      <c r="G84" s="8">
        <f t="shared" ref="G84:G103" si="34">F84/$H$103*100</f>
        <v>0</v>
      </c>
      <c r="H84" s="5">
        <f t="shared" ref="H84:H102" si="35">SUM(B84,D84,F84)</f>
        <v>0</v>
      </c>
      <c r="I84" s="8">
        <f t="shared" ref="I84:I103" si="36">H84/$H$103*100</f>
        <v>0</v>
      </c>
    </row>
    <row r="85" spans="1:9" x14ac:dyDescent="0.3">
      <c r="A85" s="5" t="s">
        <v>4</v>
      </c>
      <c r="B85" s="5">
        <v>2</v>
      </c>
      <c r="C85" s="8">
        <f t="shared" si="32"/>
        <v>0.6211180124223602</v>
      </c>
      <c r="D85" s="5">
        <v>0</v>
      </c>
      <c r="E85" s="8">
        <f t="shared" si="33"/>
        <v>0</v>
      </c>
      <c r="F85" s="5">
        <v>0</v>
      </c>
      <c r="G85" s="8">
        <f t="shared" si="34"/>
        <v>0</v>
      </c>
      <c r="H85" s="5">
        <f t="shared" si="35"/>
        <v>2</v>
      </c>
      <c r="I85" s="8">
        <f t="shared" si="36"/>
        <v>0.6211180124223602</v>
      </c>
    </row>
    <row r="86" spans="1:9" x14ac:dyDescent="0.3">
      <c r="A86" s="5" t="s">
        <v>5</v>
      </c>
      <c r="B86" s="5">
        <v>12</v>
      </c>
      <c r="C86" s="8">
        <f t="shared" si="32"/>
        <v>3.7267080745341614</v>
      </c>
      <c r="D86" s="5">
        <v>3</v>
      </c>
      <c r="E86" s="8">
        <f t="shared" si="33"/>
        <v>0.93167701863354035</v>
      </c>
      <c r="F86" s="5">
        <v>0</v>
      </c>
      <c r="G86" s="8">
        <f t="shared" si="34"/>
        <v>0</v>
      </c>
      <c r="H86" s="5">
        <f t="shared" si="35"/>
        <v>15</v>
      </c>
      <c r="I86" s="8">
        <f t="shared" si="36"/>
        <v>4.658385093167702</v>
      </c>
    </row>
    <row r="87" spans="1:9" x14ac:dyDescent="0.3">
      <c r="A87" s="5" t="s">
        <v>6</v>
      </c>
      <c r="B87" s="5">
        <v>25</v>
      </c>
      <c r="C87" s="8">
        <f t="shared" si="32"/>
        <v>7.7639751552795024</v>
      </c>
      <c r="D87" s="5">
        <v>6</v>
      </c>
      <c r="E87" s="8">
        <f t="shared" si="33"/>
        <v>1.8633540372670807</v>
      </c>
      <c r="F87" s="5">
        <v>3</v>
      </c>
      <c r="G87" s="8">
        <f t="shared" si="34"/>
        <v>0.93167701863354035</v>
      </c>
      <c r="H87" s="5">
        <f t="shared" si="35"/>
        <v>34</v>
      </c>
      <c r="I87" s="8">
        <f t="shared" si="36"/>
        <v>10.559006211180124</v>
      </c>
    </row>
    <row r="88" spans="1:9" x14ac:dyDescent="0.3">
      <c r="A88" s="5" t="s">
        <v>7</v>
      </c>
      <c r="B88" s="5">
        <v>18</v>
      </c>
      <c r="C88" s="8">
        <f t="shared" si="32"/>
        <v>5.5900621118012426</v>
      </c>
      <c r="D88" s="5">
        <v>1</v>
      </c>
      <c r="E88" s="8">
        <f t="shared" si="33"/>
        <v>0.3105590062111801</v>
      </c>
      <c r="F88" s="5">
        <v>2</v>
      </c>
      <c r="G88" s="8">
        <f t="shared" si="34"/>
        <v>0.6211180124223602</v>
      </c>
      <c r="H88" s="5">
        <f t="shared" si="35"/>
        <v>21</v>
      </c>
      <c r="I88" s="8">
        <f t="shared" si="36"/>
        <v>6.5217391304347823</v>
      </c>
    </row>
    <row r="89" spans="1:9" x14ac:dyDescent="0.3">
      <c r="A89" s="5" t="s">
        <v>8</v>
      </c>
      <c r="B89" s="5">
        <v>9</v>
      </c>
      <c r="C89" s="8">
        <f t="shared" si="32"/>
        <v>2.7950310559006213</v>
      </c>
      <c r="D89" s="5">
        <v>1</v>
      </c>
      <c r="E89" s="8">
        <f t="shared" si="33"/>
        <v>0.3105590062111801</v>
      </c>
      <c r="F89" s="5">
        <v>1</v>
      </c>
      <c r="G89" s="8">
        <f t="shared" si="34"/>
        <v>0.3105590062111801</v>
      </c>
      <c r="H89" s="5">
        <f t="shared" si="35"/>
        <v>11</v>
      </c>
      <c r="I89" s="8">
        <f t="shared" si="36"/>
        <v>3.4161490683229814</v>
      </c>
    </row>
    <row r="90" spans="1:9" x14ac:dyDescent="0.3">
      <c r="A90" s="5" t="s">
        <v>9</v>
      </c>
      <c r="B90" s="5">
        <v>18</v>
      </c>
      <c r="C90" s="8">
        <f t="shared" si="32"/>
        <v>5.5900621118012426</v>
      </c>
      <c r="D90" s="5">
        <v>0</v>
      </c>
      <c r="E90" s="8">
        <f t="shared" si="33"/>
        <v>0</v>
      </c>
      <c r="F90" s="5">
        <v>3</v>
      </c>
      <c r="G90" s="8">
        <f t="shared" si="34"/>
        <v>0.93167701863354035</v>
      </c>
      <c r="H90" s="5">
        <f t="shared" si="35"/>
        <v>21</v>
      </c>
      <c r="I90" s="8">
        <f t="shared" si="36"/>
        <v>6.5217391304347823</v>
      </c>
    </row>
    <row r="91" spans="1:9" x14ac:dyDescent="0.3">
      <c r="A91" s="5" t="s">
        <v>10</v>
      </c>
      <c r="B91" s="5">
        <v>19</v>
      </c>
      <c r="C91" s="8">
        <f t="shared" si="32"/>
        <v>5.9006211180124222</v>
      </c>
      <c r="D91" s="5">
        <v>1</v>
      </c>
      <c r="E91" s="8">
        <f t="shared" si="33"/>
        <v>0.3105590062111801</v>
      </c>
      <c r="F91" s="5">
        <v>3</v>
      </c>
      <c r="G91" s="8">
        <f t="shared" si="34"/>
        <v>0.93167701863354035</v>
      </c>
      <c r="H91" s="5">
        <f t="shared" si="35"/>
        <v>23</v>
      </c>
      <c r="I91" s="8">
        <f t="shared" si="36"/>
        <v>7.1428571428571423</v>
      </c>
    </row>
    <row r="92" spans="1:9" x14ac:dyDescent="0.3">
      <c r="A92" s="5" t="s">
        <v>11</v>
      </c>
      <c r="B92" s="5">
        <v>20</v>
      </c>
      <c r="C92" s="8">
        <f t="shared" si="32"/>
        <v>6.2111801242236027</v>
      </c>
      <c r="D92" s="5">
        <v>0</v>
      </c>
      <c r="E92" s="8">
        <f t="shared" si="33"/>
        <v>0</v>
      </c>
      <c r="F92" s="5">
        <v>2</v>
      </c>
      <c r="G92" s="8">
        <f t="shared" si="34"/>
        <v>0.6211180124223602</v>
      </c>
      <c r="H92" s="5">
        <f t="shared" si="35"/>
        <v>22</v>
      </c>
      <c r="I92" s="8">
        <f t="shared" si="36"/>
        <v>6.8322981366459627</v>
      </c>
    </row>
    <row r="93" spans="1:9" x14ac:dyDescent="0.3">
      <c r="A93" s="5" t="s">
        <v>12</v>
      </c>
      <c r="B93" s="5">
        <v>14</v>
      </c>
      <c r="C93" s="8">
        <f t="shared" si="32"/>
        <v>4.3478260869565215</v>
      </c>
      <c r="D93" s="5">
        <v>0</v>
      </c>
      <c r="E93" s="8">
        <f t="shared" si="33"/>
        <v>0</v>
      </c>
      <c r="F93" s="5">
        <v>1</v>
      </c>
      <c r="G93" s="8">
        <f t="shared" si="34"/>
        <v>0.3105590062111801</v>
      </c>
      <c r="H93" s="5">
        <f t="shared" si="35"/>
        <v>15</v>
      </c>
      <c r="I93" s="8">
        <f t="shared" si="36"/>
        <v>4.658385093167702</v>
      </c>
    </row>
    <row r="94" spans="1:9" x14ac:dyDescent="0.3">
      <c r="A94" s="5" t="s">
        <v>13</v>
      </c>
      <c r="B94" s="5">
        <v>19</v>
      </c>
      <c r="C94" s="8">
        <f t="shared" si="32"/>
        <v>5.9006211180124222</v>
      </c>
      <c r="D94" s="5">
        <v>0</v>
      </c>
      <c r="E94" s="8">
        <f t="shared" si="33"/>
        <v>0</v>
      </c>
      <c r="F94" s="5">
        <v>2</v>
      </c>
      <c r="G94" s="8">
        <f t="shared" si="34"/>
        <v>0.6211180124223602</v>
      </c>
      <c r="H94" s="5">
        <f t="shared" si="35"/>
        <v>21</v>
      </c>
      <c r="I94" s="8">
        <f t="shared" si="36"/>
        <v>6.5217391304347823</v>
      </c>
    </row>
    <row r="95" spans="1:9" x14ac:dyDescent="0.3">
      <c r="A95" s="5" t="s">
        <v>14</v>
      </c>
      <c r="B95" s="5">
        <v>18</v>
      </c>
      <c r="C95" s="8">
        <f t="shared" si="32"/>
        <v>5.5900621118012426</v>
      </c>
      <c r="D95" s="5">
        <v>2</v>
      </c>
      <c r="E95" s="8">
        <f t="shared" si="33"/>
        <v>0.6211180124223602</v>
      </c>
      <c r="F95" s="5">
        <v>3</v>
      </c>
      <c r="G95" s="8">
        <f t="shared" si="34"/>
        <v>0.93167701863354035</v>
      </c>
      <c r="H95" s="5">
        <f t="shared" si="35"/>
        <v>23</v>
      </c>
      <c r="I95" s="8">
        <f t="shared" si="36"/>
        <v>7.1428571428571423</v>
      </c>
    </row>
    <row r="96" spans="1:9" x14ac:dyDescent="0.3">
      <c r="A96" s="5" t="s">
        <v>15</v>
      </c>
      <c r="B96" s="5">
        <v>20</v>
      </c>
      <c r="C96" s="8">
        <f t="shared" si="32"/>
        <v>6.2111801242236027</v>
      </c>
      <c r="D96" s="5">
        <v>1</v>
      </c>
      <c r="E96" s="8">
        <f t="shared" si="33"/>
        <v>0.3105590062111801</v>
      </c>
      <c r="F96" s="5">
        <v>6</v>
      </c>
      <c r="G96" s="8">
        <f t="shared" si="34"/>
        <v>1.8633540372670807</v>
      </c>
      <c r="H96" s="5">
        <f t="shared" si="35"/>
        <v>27</v>
      </c>
      <c r="I96" s="8">
        <f t="shared" si="36"/>
        <v>8.3850931677018643</v>
      </c>
    </row>
    <row r="97" spans="1:9" x14ac:dyDescent="0.3">
      <c r="A97" s="5" t="s">
        <v>16</v>
      </c>
      <c r="B97" s="5">
        <v>30</v>
      </c>
      <c r="C97" s="8">
        <f t="shared" si="32"/>
        <v>9.316770186335404</v>
      </c>
      <c r="D97" s="5">
        <v>0</v>
      </c>
      <c r="E97" s="8">
        <f t="shared" si="33"/>
        <v>0</v>
      </c>
      <c r="F97" s="5">
        <v>5</v>
      </c>
      <c r="G97" s="8">
        <f t="shared" si="34"/>
        <v>1.5527950310559007</v>
      </c>
      <c r="H97" s="5">
        <f t="shared" si="35"/>
        <v>35</v>
      </c>
      <c r="I97" s="8">
        <f t="shared" si="36"/>
        <v>10.869565217391305</v>
      </c>
    </row>
    <row r="98" spans="1:9" x14ac:dyDescent="0.3">
      <c r="A98" s="5" t="s">
        <v>17</v>
      </c>
      <c r="B98" s="5">
        <v>13</v>
      </c>
      <c r="C98" s="8">
        <f t="shared" si="32"/>
        <v>4.0372670807453419</v>
      </c>
      <c r="D98" s="5">
        <v>0</v>
      </c>
      <c r="E98" s="8">
        <f t="shared" si="33"/>
        <v>0</v>
      </c>
      <c r="F98" s="5">
        <v>2</v>
      </c>
      <c r="G98" s="8">
        <f t="shared" si="34"/>
        <v>0.6211180124223602</v>
      </c>
      <c r="H98" s="5">
        <f t="shared" si="35"/>
        <v>15</v>
      </c>
      <c r="I98" s="8">
        <f t="shared" si="36"/>
        <v>4.658385093167702</v>
      </c>
    </row>
    <row r="99" spans="1:9" x14ac:dyDescent="0.3">
      <c r="A99" s="5" t="s">
        <v>18</v>
      </c>
      <c r="B99" s="5">
        <v>11</v>
      </c>
      <c r="C99" s="8">
        <f t="shared" si="32"/>
        <v>3.4161490683229814</v>
      </c>
      <c r="D99" s="5">
        <v>0</v>
      </c>
      <c r="E99" s="8">
        <f t="shared" si="33"/>
        <v>0</v>
      </c>
      <c r="F99" s="5">
        <v>3</v>
      </c>
      <c r="G99" s="8">
        <f t="shared" si="34"/>
        <v>0.93167701863354035</v>
      </c>
      <c r="H99" s="5">
        <f t="shared" si="35"/>
        <v>14</v>
      </c>
      <c r="I99" s="8">
        <f t="shared" si="36"/>
        <v>4.3478260869565215</v>
      </c>
    </row>
    <row r="100" spans="1:9" x14ac:dyDescent="0.3">
      <c r="A100" s="5" t="s">
        <v>19</v>
      </c>
      <c r="B100" s="5">
        <v>17</v>
      </c>
      <c r="C100" s="8">
        <f t="shared" si="32"/>
        <v>5.2795031055900621</v>
      </c>
      <c r="D100" s="5">
        <v>0</v>
      </c>
      <c r="E100" s="8">
        <f t="shared" si="33"/>
        <v>0</v>
      </c>
      <c r="F100" s="5">
        <v>0</v>
      </c>
      <c r="G100" s="8">
        <f t="shared" si="34"/>
        <v>0</v>
      </c>
      <c r="H100" s="5">
        <f t="shared" si="35"/>
        <v>17</v>
      </c>
      <c r="I100" s="8">
        <f t="shared" si="36"/>
        <v>5.2795031055900621</v>
      </c>
    </row>
    <row r="101" spans="1:9" x14ac:dyDescent="0.3">
      <c r="A101" s="5" t="s">
        <v>20</v>
      </c>
      <c r="B101" s="5">
        <v>6</v>
      </c>
      <c r="C101" s="8">
        <f t="shared" si="32"/>
        <v>1.8633540372670807</v>
      </c>
      <c r="D101" s="5">
        <v>0</v>
      </c>
      <c r="E101" s="8">
        <f t="shared" si="33"/>
        <v>0</v>
      </c>
      <c r="F101" s="5">
        <v>0</v>
      </c>
      <c r="G101" s="8">
        <f t="shared" si="34"/>
        <v>0</v>
      </c>
      <c r="H101" s="5">
        <f t="shared" si="35"/>
        <v>6</v>
      </c>
      <c r="I101" s="8">
        <f t="shared" si="36"/>
        <v>1.8633540372670807</v>
      </c>
    </row>
    <row r="102" spans="1:9" x14ac:dyDescent="0.3">
      <c r="A102" s="5" t="s">
        <v>21</v>
      </c>
      <c r="B102" s="5">
        <v>0</v>
      </c>
      <c r="C102" s="8">
        <f t="shared" si="32"/>
        <v>0</v>
      </c>
      <c r="D102" s="5">
        <v>0</v>
      </c>
      <c r="E102" s="8">
        <f t="shared" si="33"/>
        <v>0</v>
      </c>
      <c r="F102" s="5">
        <v>0</v>
      </c>
      <c r="G102" s="8">
        <f t="shared" si="34"/>
        <v>0</v>
      </c>
      <c r="H102" s="5">
        <f t="shared" si="35"/>
        <v>0</v>
      </c>
      <c r="I102" s="8">
        <f t="shared" si="36"/>
        <v>0</v>
      </c>
    </row>
    <row r="103" spans="1:9" x14ac:dyDescent="0.3">
      <c r="A103" s="4" t="s">
        <v>27</v>
      </c>
      <c r="B103" s="4">
        <f>SUM(B84:B102)</f>
        <v>271</v>
      </c>
      <c r="C103" s="1">
        <f t="shared" si="32"/>
        <v>84.161490683229815</v>
      </c>
      <c r="D103" s="4">
        <f>SUM(D84:D102)</f>
        <v>15</v>
      </c>
      <c r="E103" s="1">
        <f t="shared" si="33"/>
        <v>4.658385093167702</v>
      </c>
      <c r="F103" s="4">
        <f>SUM(F84:F102)</f>
        <v>36</v>
      </c>
      <c r="G103" s="1">
        <f t="shared" si="34"/>
        <v>11.180124223602485</v>
      </c>
      <c r="H103" s="4">
        <f>SUM(H84:H102)</f>
        <v>322</v>
      </c>
      <c r="I103" s="1">
        <f t="shared" si="36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84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37">B110/$H$129*100</f>
        <v>0</v>
      </c>
      <c r="D110" s="5">
        <v>0</v>
      </c>
      <c r="E110" s="8">
        <f t="shared" ref="E110:E129" si="38">D110/$H$129*100</f>
        <v>0</v>
      </c>
      <c r="F110" s="5">
        <v>0</v>
      </c>
      <c r="G110" s="8">
        <f t="shared" ref="G110:G129" si="39">F110/$H$129*100</f>
        <v>0</v>
      </c>
      <c r="H110" s="5">
        <f t="shared" ref="H110:H128" si="40">SUM(B110,D110,F110)</f>
        <v>0</v>
      </c>
      <c r="I110" s="8">
        <f t="shared" ref="I110:I129" si="41">H110/$H$129*100</f>
        <v>0</v>
      </c>
    </row>
    <row r="111" spans="1:9" x14ac:dyDescent="0.3">
      <c r="A111" s="5" t="s">
        <v>4</v>
      </c>
      <c r="B111" s="5">
        <v>2</v>
      </c>
      <c r="C111" s="8">
        <f t="shared" si="37"/>
        <v>0.5089058524173028</v>
      </c>
      <c r="D111" s="5">
        <v>0</v>
      </c>
      <c r="E111" s="8">
        <f t="shared" si="38"/>
        <v>0</v>
      </c>
      <c r="F111" s="5">
        <v>1</v>
      </c>
      <c r="G111" s="8">
        <f t="shared" si="39"/>
        <v>0.2544529262086514</v>
      </c>
      <c r="H111" s="5">
        <f t="shared" si="40"/>
        <v>3</v>
      </c>
      <c r="I111" s="8">
        <f t="shared" si="41"/>
        <v>0.76335877862595414</v>
      </c>
    </row>
    <row r="112" spans="1:9" x14ac:dyDescent="0.3">
      <c r="A112" s="5" t="s">
        <v>5</v>
      </c>
      <c r="B112" s="5">
        <v>8</v>
      </c>
      <c r="C112" s="8">
        <f t="shared" si="37"/>
        <v>2.0356234096692112</v>
      </c>
      <c r="D112" s="5">
        <v>2</v>
      </c>
      <c r="E112" s="8">
        <f t="shared" si="38"/>
        <v>0.5089058524173028</v>
      </c>
      <c r="F112" s="5">
        <v>17</v>
      </c>
      <c r="G112" s="8">
        <f t="shared" si="39"/>
        <v>4.3256997455470731</v>
      </c>
      <c r="H112" s="5">
        <f t="shared" si="40"/>
        <v>27</v>
      </c>
      <c r="I112" s="8">
        <f t="shared" si="41"/>
        <v>6.8702290076335881</v>
      </c>
    </row>
    <row r="113" spans="1:9" x14ac:dyDescent="0.3">
      <c r="A113" s="5" t="s">
        <v>6</v>
      </c>
      <c r="B113" s="5">
        <v>22</v>
      </c>
      <c r="C113" s="8">
        <f t="shared" si="37"/>
        <v>5.5979643765903306</v>
      </c>
      <c r="D113" s="5">
        <v>7</v>
      </c>
      <c r="E113" s="8">
        <f t="shared" si="38"/>
        <v>1.7811704834605597</v>
      </c>
      <c r="F113" s="5">
        <v>15</v>
      </c>
      <c r="G113" s="8">
        <f t="shared" si="39"/>
        <v>3.8167938931297711</v>
      </c>
      <c r="H113" s="5">
        <f t="shared" si="40"/>
        <v>44</v>
      </c>
      <c r="I113" s="8">
        <f t="shared" si="41"/>
        <v>11.195928753180661</v>
      </c>
    </row>
    <row r="114" spans="1:9" x14ac:dyDescent="0.3">
      <c r="A114" s="5" t="s">
        <v>7</v>
      </c>
      <c r="B114" s="5">
        <v>16</v>
      </c>
      <c r="C114" s="8">
        <f t="shared" si="37"/>
        <v>4.0712468193384224</v>
      </c>
      <c r="D114" s="5">
        <v>0</v>
      </c>
      <c r="E114" s="8">
        <f t="shared" si="38"/>
        <v>0</v>
      </c>
      <c r="F114" s="5">
        <v>2</v>
      </c>
      <c r="G114" s="8">
        <f t="shared" si="39"/>
        <v>0.5089058524173028</v>
      </c>
      <c r="H114" s="5">
        <f t="shared" si="40"/>
        <v>18</v>
      </c>
      <c r="I114" s="8">
        <f t="shared" si="41"/>
        <v>4.5801526717557248</v>
      </c>
    </row>
    <row r="115" spans="1:9" x14ac:dyDescent="0.3">
      <c r="A115" s="5" t="s">
        <v>8</v>
      </c>
      <c r="B115" s="5">
        <v>14</v>
      </c>
      <c r="C115" s="8">
        <f t="shared" si="37"/>
        <v>3.5623409669211195</v>
      </c>
      <c r="D115" s="5">
        <v>0</v>
      </c>
      <c r="E115" s="8">
        <f t="shared" si="38"/>
        <v>0</v>
      </c>
      <c r="F115" s="5">
        <v>1</v>
      </c>
      <c r="G115" s="8">
        <f t="shared" si="39"/>
        <v>0.2544529262086514</v>
      </c>
      <c r="H115" s="5">
        <f t="shared" si="40"/>
        <v>15</v>
      </c>
      <c r="I115" s="8">
        <f t="shared" si="41"/>
        <v>3.8167938931297711</v>
      </c>
    </row>
    <row r="116" spans="1:9" x14ac:dyDescent="0.3">
      <c r="A116" s="5" t="s">
        <v>9</v>
      </c>
      <c r="B116" s="5">
        <v>19</v>
      </c>
      <c r="C116" s="8">
        <f t="shared" si="37"/>
        <v>4.8346055979643765</v>
      </c>
      <c r="D116" s="5">
        <v>0</v>
      </c>
      <c r="E116" s="8">
        <f t="shared" si="38"/>
        <v>0</v>
      </c>
      <c r="F116" s="5">
        <v>1</v>
      </c>
      <c r="G116" s="8">
        <f t="shared" si="39"/>
        <v>0.2544529262086514</v>
      </c>
      <c r="H116" s="5">
        <f t="shared" si="40"/>
        <v>20</v>
      </c>
      <c r="I116" s="8">
        <f t="shared" si="41"/>
        <v>5.0890585241730273</v>
      </c>
    </row>
    <row r="117" spans="1:9" x14ac:dyDescent="0.3">
      <c r="A117" s="5" t="s">
        <v>10</v>
      </c>
      <c r="B117" s="5">
        <v>12</v>
      </c>
      <c r="C117" s="8">
        <f t="shared" si="37"/>
        <v>3.0534351145038165</v>
      </c>
      <c r="D117" s="5">
        <v>0</v>
      </c>
      <c r="E117" s="8">
        <f t="shared" si="38"/>
        <v>0</v>
      </c>
      <c r="F117" s="5">
        <v>0</v>
      </c>
      <c r="G117" s="8">
        <f t="shared" si="39"/>
        <v>0</v>
      </c>
      <c r="H117" s="5">
        <f t="shared" si="40"/>
        <v>12</v>
      </c>
      <c r="I117" s="8">
        <f t="shared" si="41"/>
        <v>3.0534351145038165</v>
      </c>
    </row>
    <row r="118" spans="1:9" x14ac:dyDescent="0.3">
      <c r="A118" s="5" t="s">
        <v>11</v>
      </c>
      <c r="B118" s="5">
        <v>25</v>
      </c>
      <c r="C118" s="8">
        <f t="shared" si="37"/>
        <v>6.3613231552162848</v>
      </c>
      <c r="D118" s="5">
        <v>0</v>
      </c>
      <c r="E118" s="8">
        <f t="shared" si="38"/>
        <v>0</v>
      </c>
      <c r="F118" s="5">
        <v>4</v>
      </c>
      <c r="G118" s="8">
        <f t="shared" si="39"/>
        <v>1.0178117048346056</v>
      </c>
      <c r="H118" s="5">
        <f t="shared" si="40"/>
        <v>29</v>
      </c>
      <c r="I118" s="8">
        <f t="shared" si="41"/>
        <v>7.3791348600508897</v>
      </c>
    </row>
    <row r="119" spans="1:9" x14ac:dyDescent="0.3">
      <c r="A119" s="5" t="s">
        <v>12</v>
      </c>
      <c r="B119" s="5">
        <v>15</v>
      </c>
      <c r="C119" s="8">
        <f t="shared" si="37"/>
        <v>3.8167938931297711</v>
      </c>
      <c r="D119" s="5">
        <v>0</v>
      </c>
      <c r="E119" s="8">
        <f t="shared" si="38"/>
        <v>0</v>
      </c>
      <c r="F119" s="5">
        <v>0</v>
      </c>
      <c r="G119" s="8">
        <f t="shared" si="39"/>
        <v>0</v>
      </c>
      <c r="H119" s="5">
        <f t="shared" si="40"/>
        <v>15</v>
      </c>
      <c r="I119" s="8">
        <f t="shared" si="41"/>
        <v>3.8167938931297711</v>
      </c>
    </row>
    <row r="120" spans="1:9" x14ac:dyDescent="0.3">
      <c r="A120" s="5" t="s">
        <v>13</v>
      </c>
      <c r="B120" s="5">
        <v>17</v>
      </c>
      <c r="C120" s="8">
        <f t="shared" si="37"/>
        <v>4.3256997455470731</v>
      </c>
      <c r="D120" s="5">
        <v>1</v>
      </c>
      <c r="E120" s="8">
        <f t="shared" si="38"/>
        <v>0.2544529262086514</v>
      </c>
      <c r="F120" s="5">
        <v>14</v>
      </c>
      <c r="G120" s="8">
        <f t="shared" si="39"/>
        <v>3.5623409669211195</v>
      </c>
      <c r="H120" s="5">
        <f t="shared" si="40"/>
        <v>32</v>
      </c>
      <c r="I120" s="8">
        <f t="shared" si="41"/>
        <v>8.1424936386768447</v>
      </c>
    </row>
    <row r="121" spans="1:9" x14ac:dyDescent="0.3">
      <c r="A121" s="5" t="s">
        <v>14</v>
      </c>
      <c r="B121" s="5">
        <v>20</v>
      </c>
      <c r="C121" s="8">
        <f t="shared" si="37"/>
        <v>5.0890585241730273</v>
      </c>
      <c r="D121" s="5">
        <v>2</v>
      </c>
      <c r="E121" s="8">
        <f t="shared" si="38"/>
        <v>0.5089058524173028</v>
      </c>
      <c r="F121" s="5">
        <v>30</v>
      </c>
      <c r="G121" s="8">
        <f t="shared" si="39"/>
        <v>7.6335877862595423</v>
      </c>
      <c r="H121" s="5">
        <f t="shared" si="40"/>
        <v>52</v>
      </c>
      <c r="I121" s="8">
        <f t="shared" si="41"/>
        <v>13.231552162849871</v>
      </c>
    </row>
    <row r="122" spans="1:9" x14ac:dyDescent="0.3">
      <c r="A122" s="5" t="s">
        <v>15</v>
      </c>
      <c r="B122" s="5">
        <v>31</v>
      </c>
      <c r="C122" s="8">
        <f t="shared" si="37"/>
        <v>7.888040712468193</v>
      </c>
      <c r="D122" s="5">
        <v>0</v>
      </c>
      <c r="E122" s="8">
        <f t="shared" si="38"/>
        <v>0</v>
      </c>
      <c r="F122" s="5">
        <v>15</v>
      </c>
      <c r="G122" s="8">
        <f t="shared" si="39"/>
        <v>3.8167938931297711</v>
      </c>
      <c r="H122" s="5">
        <f t="shared" si="40"/>
        <v>46</v>
      </c>
      <c r="I122" s="8">
        <f t="shared" si="41"/>
        <v>11.704834605597965</v>
      </c>
    </row>
    <row r="123" spans="1:9" x14ac:dyDescent="0.3">
      <c r="A123" s="5" t="s">
        <v>16</v>
      </c>
      <c r="B123" s="5">
        <v>25</v>
      </c>
      <c r="C123" s="8">
        <f t="shared" si="37"/>
        <v>6.3613231552162848</v>
      </c>
      <c r="D123" s="5">
        <v>0</v>
      </c>
      <c r="E123" s="8">
        <f t="shared" si="38"/>
        <v>0</v>
      </c>
      <c r="F123" s="5">
        <v>9</v>
      </c>
      <c r="G123" s="8">
        <f t="shared" si="39"/>
        <v>2.2900763358778624</v>
      </c>
      <c r="H123" s="5">
        <f t="shared" si="40"/>
        <v>34</v>
      </c>
      <c r="I123" s="8">
        <f t="shared" si="41"/>
        <v>8.6513994910941463</v>
      </c>
    </row>
    <row r="124" spans="1:9" x14ac:dyDescent="0.3">
      <c r="A124" s="5" t="s">
        <v>17</v>
      </c>
      <c r="B124" s="5">
        <v>10</v>
      </c>
      <c r="C124" s="8">
        <f t="shared" si="37"/>
        <v>2.5445292620865136</v>
      </c>
      <c r="D124" s="5">
        <v>1</v>
      </c>
      <c r="E124" s="8">
        <f t="shared" si="38"/>
        <v>0.2544529262086514</v>
      </c>
      <c r="F124" s="5">
        <v>0</v>
      </c>
      <c r="G124" s="8">
        <f t="shared" si="39"/>
        <v>0</v>
      </c>
      <c r="H124" s="5">
        <f t="shared" si="40"/>
        <v>11</v>
      </c>
      <c r="I124" s="8">
        <f t="shared" si="41"/>
        <v>2.7989821882951653</v>
      </c>
    </row>
    <row r="125" spans="1:9" x14ac:dyDescent="0.3">
      <c r="A125" s="5" t="s">
        <v>18</v>
      </c>
      <c r="B125" s="5">
        <v>13</v>
      </c>
      <c r="C125" s="8">
        <f t="shared" si="37"/>
        <v>3.3078880407124678</v>
      </c>
      <c r="D125" s="5">
        <v>0</v>
      </c>
      <c r="E125" s="8">
        <f t="shared" si="38"/>
        <v>0</v>
      </c>
      <c r="F125" s="5">
        <v>5</v>
      </c>
      <c r="G125" s="8">
        <f t="shared" si="39"/>
        <v>1.2722646310432568</v>
      </c>
      <c r="H125" s="5">
        <f t="shared" si="40"/>
        <v>18</v>
      </c>
      <c r="I125" s="8">
        <f t="shared" si="41"/>
        <v>4.5801526717557248</v>
      </c>
    </row>
    <row r="126" spans="1:9" x14ac:dyDescent="0.3">
      <c r="A126" s="5" t="s">
        <v>19</v>
      </c>
      <c r="B126" s="5">
        <v>11</v>
      </c>
      <c r="C126" s="8">
        <f t="shared" si="37"/>
        <v>2.7989821882951653</v>
      </c>
      <c r="D126" s="5">
        <v>0</v>
      </c>
      <c r="E126" s="8">
        <f t="shared" si="38"/>
        <v>0</v>
      </c>
      <c r="F126" s="5">
        <v>2</v>
      </c>
      <c r="G126" s="8">
        <f t="shared" si="39"/>
        <v>0.5089058524173028</v>
      </c>
      <c r="H126" s="5">
        <f t="shared" si="40"/>
        <v>13</v>
      </c>
      <c r="I126" s="8">
        <f t="shared" si="41"/>
        <v>3.3078880407124678</v>
      </c>
    </row>
    <row r="127" spans="1:9" x14ac:dyDescent="0.3">
      <c r="A127" s="5" t="s">
        <v>20</v>
      </c>
      <c r="B127" s="5">
        <v>2</v>
      </c>
      <c r="C127" s="8">
        <f t="shared" si="37"/>
        <v>0.5089058524173028</v>
      </c>
      <c r="D127" s="5">
        <v>0</v>
      </c>
      <c r="E127" s="8">
        <f t="shared" si="38"/>
        <v>0</v>
      </c>
      <c r="F127" s="5">
        <v>2</v>
      </c>
      <c r="G127" s="8">
        <f t="shared" si="39"/>
        <v>0.5089058524173028</v>
      </c>
      <c r="H127" s="5">
        <f t="shared" si="40"/>
        <v>4</v>
      </c>
      <c r="I127" s="8">
        <f t="shared" si="41"/>
        <v>1.0178117048346056</v>
      </c>
    </row>
    <row r="128" spans="1:9" x14ac:dyDescent="0.3">
      <c r="A128" s="5" t="s">
        <v>21</v>
      </c>
      <c r="B128" s="5">
        <v>0</v>
      </c>
      <c r="C128" s="8">
        <f t="shared" si="37"/>
        <v>0</v>
      </c>
      <c r="D128" s="5">
        <v>0</v>
      </c>
      <c r="E128" s="8">
        <f t="shared" si="38"/>
        <v>0</v>
      </c>
      <c r="F128" s="5">
        <v>0</v>
      </c>
      <c r="G128" s="8">
        <f t="shared" si="39"/>
        <v>0</v>
      </c>
      <c r="H128" s="5">
        <f t="shared" si="40"/>
        <v>0</v>
      </c>
      <c r="I128" s="8">
        <f t="shared" si="41"/>
        <v>0</v>
      </c>
    </row>
    <row r="129" spans="1:9" x14ac:dyDescent="0.3">
      <c r="A129" s="4" t="s">
        <v>27</v>
      </c>
      <c r="B129" s="4">
        <f>SUM(B110:B128)</f>
        <v>262</v>
      </c>
      <c r="C129" s="1">
        <f t="shared" si="37"/>
        <v>66.666666666666657</v>
      </c>
      <c r="D129" s="4">
        <f>SUM(D110:D128)</f>
        <v>13</v>
      </c>
      <c r="E129" s="1">
        <f t="shared" si="38"/>
        <v>3.3078880407124678</v>
      </c>
      <c r="F129" s="4">
        <f>SUM(F110:F128)</f>
        <v>118</v>
      </c>
      <c r="G129" s="1">
        <f t="shared" si="39"/>
        <v>30.025445292620866</v>
      </c>
      <c r="H129" s="4">
        <f>SUM(H110:H128)</f>
        <v>393</v>
      </c>
      <c r="I129" s="1">
        <f t="shared" si="41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84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1</v>
      </c>
      <c r="C136" s="8">
        <f t="shared" ref="C136:C155" si="42">B136/$H$155*100</f>
        <v>0.42016806722689076</v>
      </c>
      <c r="D136" s="5">
        <v>0</v>
      </c>
      <c r="E136" s="8">
        <f t="shared" ref="E136:E155" si="43">D136/$H$155*100</f>
        <v>0</v>
      </c>
      <c r="F136" s="5">
        <v>0</v>
      </c>
      <c r="G136" s="8">
        <f t="shared" ref="G136:G155" si="44">F136/$H$155*100</f>
        <v>0</v>
      </c>
      <c r="H136" s="5">
        <f t="shared" ref="H136:H154" si="45">SUM(B136,D136,F136)</f>
        <v>1</v>
      </c>
      <c r="I136" s="8">
        <f t="shared" ref="I136:I155" si="46">H136/$H$155*100</f>
        <v>0.42016806722689076</v>
      </c>
    </row>
    <row r="137" spans="1:9" x14ac:dyDescent="0.3">
      <c r="A137" s="5" t="s">
        <v>4</v>
      </c>
      <c r="B137" s="5">
        <v>5</v>
      </c>
      <c r="C137" s="8">
        <f t="shared" si="42"/>
        <v>2.1008403361344539</v>
      </c>
      <c r="D137" s="5">
        <v>0</v>
      </c>
      <c r="E137" s="8">
        <f t="shared" si="43"/>
        <v>0</v>
      </c>
      <c r="F137" s="5">
        <v>1</v>
      </c>
      <c r="G137" s="8">
        <f t="shared" si="44"/>
        <v>0.42016806722689076</v>
      </c>
      <c r="H137" s="5">
        <f t="shared" si="45"/>
        <v>6</v>
      </c>
      <c r="I137" s="8">
        <f t="shared" si="46"/>
        <v>2.5210084033613445</v>
      </c>
    </row>
    <row r="138" spans="1:9" x14ac:dyDescent="0.3">
      <c r="A138" s="5" t="s">
        <v>5</v>
      </c>
      <c r="B138" s="5">
        <v>6</v>
      </c>
      <c r="C138" s="8">
        <f t="shared" si="42"/>
        <v>2.5210084033613445</v>
      </c>
      <c r="D138" s="5">
        <v>0</v>
      </c>
      <c r="E138" s="8">
        <f t="shared" si="43"/>
        <v>0</v>
      </c>
      <c r="F138" s="5">
        <v>1</v>
      </c>
      <c r="G138" s="8">
        <f t="shared" si="44"/>
        <v>0.42016806722689076</v>
      </c>
      <c r="H138" s="5">
        <f t="shared" si="45"/>
        <v>7</v>
      </c>
      <c r="I138" s="8">
        <f t="shared" si="46"/>
        <v>2.9411764705882351</v>
      </c>
    </row>
    <row r="139" spans="1:9" x14ac:dyDescent="0.3">
      <c r="A139" s="5" t="s">
        <v>6</v>
      </c>
      <c r="B139" s="5">
        <v>3</v>
      </c>
      <c r="C139" s="8">
        <f t="shared" si="42"/>
        <v>1.2605042016806722</v>
      </c>
      <c r="D139" s="5">
        <v>0</v>
      </c>
      <c r="E139" s="8">
        <f t="shared" si="43"/>
        <v>0</v>
      </c>
      <c r="F139" s="5">
        <v>0</v>
      </c>
      <c r="G139" s="8">
        <f t="shared" si="44"/>
        <v>0</v>
      </c>
      <c r="H139" s="5">
        <f t="shared" si="45"/>
        <v>3</v>
      </c>
      <c r="I139" s="8">
        <f t="shared" si="46"/>
        <v>1.2605042016806722</v>
      </c>
    </row>
    <row r="140" spans="1:9" x14ac:dyDescent="0.3">
      <c r="A140" s="5" t="s">
        <v>7</v>
      </c>
      <c r="B140" s="5">
        <v>14</v>
      </c>
      <c r="C140" s="8">
        <f t="shared" si="42"/>
        <v>5.8823529411764701</v>
      </c>
      <c r="D140" s="5">
        <v>0</v>
      </c>
      <c r="E140" s="8">
        <f t="shared" si="43"/>
        <v>0</v>
      </c>
      <c r="F140" s="5">
        <v>4</v>
      </c>
      <c r="G140" s="8">
        <f t="shared" si="44"/>
        <v>1.680672268907563</v>
      </c>
      <c r="H140" s="5">
        <f t="shared" si="45"/>
        <v>18</v>
      </c>
      <c r="I140" s="8">
        <f t="shared" si="46"/>
        <v>7.5630252100840334</v>
      </c>
    </row>
    <row r="141" spans="1:9" x14ac:dyDescent="0.3">
      <c r="A141" s="5" t="s">
        <v>8</v>
      </c>
      <c r="B141" s="5">
        <v>11</v>
      </c>
      <c r="C141" s="8">
        <f t="shared" si="42"/>
        <v>4.6218487394957988</v>
      </c>
      <c r="D141" s="5">
        <v>0</v>
      </c>
      <c r="E141" s="8">
        <f t="shared" si="43"/>
        <v>0</v>
      </c>
      <c r="F141" s="5">
        <v>1</v>
      </c>
      <c r="G141" s="8">
        <f t="shared" si="44"/>
        <v>0.42016806722689076</v>
      </c>
      <c r="H141" s="5">
        <f t="shared" si="45"/>
        <v>12</v>
      </c>
      <c r="I141" s="8">
        <f t="shared" si="46"/>
        <v>5.0420168067226889</v>
      </c>
    </row>
    <row r="142" spans="1:9" x14ac:dyDescent="0.3">
      <c r="A142" s="5" t="s">
        <v>9</v>
      </c>
      <c r="B142" s="5">
        <v>26</v>
      </c>
      <c r="C142" s="8">
        <f t="shared" si="42"/>
        <v>10.92436974789916</v>
      </c>
      <c r="D142" s="5">
        <v>0</v>
      </c>
      <c r="E142" s="8">
        <f t="shared" si="43"/>
        <v>0</v>
      </c>
      <c r="F142" s="5">
        <v>2</v>
      </c>
      <c r="G142" s="8">
        <f t="shared" si="44"/>
        <v>0.84033613445378152</v>
      </c>
      <c r="H142" s="5">
        <f t="shared" si="45"/>
        <v>28</v>
      </c>
      <c r="I142" s="8">
        <f t="shared" si="46"/>
        <v>11.76470588235294</v>
      </c>
    </row>
    <row r="143" spans="1:9" x14ac:dyDescent="0.3">
      <c r="A143" s="5" t="s">
        <v>10</v>
      </c>
      <c r="B143" s="5">
        <v>16</v>
      </c>
      <c r="C143" s="8">
        <f t="shared" si="42"/>
        <v>6.7226890756302522</v>
      </c>
      <c r="D143" s="5">
        <v>0</v>
      </c>
      <c r="E143" s="8">
        <f t="shared" si="43"/>
        <v>0</v>
      </c>
      <c r="F143" s="5">
        <v>5</v>
      </c>
      <c r="G143" s="8">
        <f t="shared" si="44"/>
        <v>2.1008403361344539</v>
      </c>
      <c r="H143" s="5">
        <f t="shared" si="45"/>
        <v>21</v>
      </c>
      <c r="I143" s="8">
        <f t="shared" si="46"/>
        <v>8.8235294117647065</v>
      </c>
    </row>
    <row r="144" spans="1:9" x14ac:dyDescent="0.3">
      <c r="A144" s="5" t="s">
        <v>11</v>
      </c>
      <c r="B144" s="5">
        <v>25</v>
      </c>
      <c r="C144" s="8">
        <f t="shared" si="42"/>
        <v>10.504201680672269</v>
      </c>
      <c r="D144" s="5">
        <v>3</v>
      </c>
      <c r="E144" s="8">
        <f t="shared" si="43"/>
        <v>1.2605042016806722</v>
      </c>
      <c r="F144" s="5">
        <v>7</v>
      </c>
      <c r="G144" s="8">
        <f t="shared" si="44"/>
        <v>2.9411764705882351</v>
      </c>
      <c r="H144" s="5">
        <f t="shared" si="45"/>
        <v>35</v>
      </c>
      <c r="I144" s="8">
        <f t="shared" si="46"/>
        <v>14.705882352941178</v>
      </c>
    </row>
    <row r="145" spans="1:9" x14ac:dyDescent="0.3">
      <c r="A145" s="5" t="s">
        <v>12</v>
      </c>
      <c r="B145" s="5">
        <v>7</v>
      </c>
      <c r="C145" s="8">
        <f t="shared" si="42"/>
        <v>2.9411764705882351</v>
      </c>
      <c r="D145" s="5">
        <v>0</v>
      </c>
      <c r="E145" s="8">
        <f t="shared" si="43"/>
        <v>0</v>
      </c>
      <c r="F145" s="5">
        <v>4</v>
      </c>
      <c r="G145" s="8">
        <f t="shared" si="44"/>
        <v>1.680672268907563</v>
      </c>
      <c r="H145" s="5">
        <f t="shared" si="45"/>
        <v>11</v>
      </c>
      <c r="I145" s="8">
        <f t="shared" si="46"/>
        <v>4.6218487394957988</v>
      </c>
    </row>
    <row r="146" spans="1:9" x14ac:dyDescent="0.3">
      <c r="A146" s="5" t="s">
        <v>13</v>
      </c>
      <c r="B146" s="5">
        <v>15</v>
      </c>
      <c r="C146" s="8">
        <f t="shared" si="42"/>
        <v>6.3025210084033612</v>
      </c>
      <c r="D146" s="5">
        <v>0</v>
      </c>
      <c r="E146" s="8">
        <f t="shared" si="43"/>
        <v>0</v>
      </c>
      <c r="F146" s="5">
        <v>1</v>
      </c>
      <c r="G146" s="8">
        <f t="shared" si="44"/>
        <v>0.42016806722689076</v>
      </c>
      <c r="H146" s="5">
        <f t="shared" si="45"/>
        <v>16</v>
      </c>
      <c r="I146" s="8">
        <f t="shared" si="46"/>
        <v>6.7226890756302522</v>
      </c>
    </row>
    <row r="147" spans="1:9" x14ac:dyDescent="0.3">
      <c r="A147" s="5" t="s">
        <v>14</v>
      </c>
      <c r="B147" s="5">
        <v>9</v>
      </c>
      <c r="C147" s="8">
        <f t="shared" si="42"/>
        <v>3.7815126050420167</v>
      </c>
      <c r="D147" s="5">
        <v>1</v>
      </c>
      <c r="E147" s="8">
        <f t="shared" si="43"/>
        <v>0.42016806722689076</v>
      </c>
      <c r="F147" s="5">
        <v>5</v>
      </c>
      <c r="G147" s="8">
        <f t="shared" si="44"/>
        <v>2.1008403361344539</v>
      </c>
      <c r="H147" s="5">
        <f t="shared" si="45"/>
        <v>15</v>
      </c>
      <c r="I147" s="8">
        <f t="shared" si="46"/>
        <v>6.3025210084033612</v>
      </c>
    </row>
    <row r="148" spans="1:9" x14ac:dyDescent="0.3">
      <c r="A148" s="5" t="s">
        <v>15</v>
      </c>
      <c r="B148" s="5">
        <v>9</v>
      </c>
      <c r="C148" s="8">
        <f t="shared" si="42"/>
        <v>3.7815126050420167</v>
      </c>
      <c r="D148" s="5">
        <v>1</v>
      </c>
      <c r="E148" s="8">
        <f t="shared" si="43"/>
        <v>0.42016806722689076</v>
      </c>
      <c r="F148" s="5">
        <v>8</v>
      </c>
      <c r="G148" s="8">
        <f t="shared" si="44"/>
        <v>3.3613445378151261</v>
      </c>
      <c r="H148" s="5">
        <f t="shared" si="45"/>
        <v>18</v>
      </c>
      <c r="I148" s="8">
        <f t="shared" si="46"/>
        <v>7.5630252100840334</v>
      </c>
    </row>
    <row r="149" spans="1:9" x14ac:dyDescent="0.3">
      <c r="A149" s="5" t="s">
        <v>16</v>
      </c>
      <c r="B149" s="5">
        <v>10</v>
      </c>
      <c r="C149" s="8">
        <f t="shared" si="42"/>
        <v>4.2016806722689077</v>
      </c>
      <c r="D149" s="5">
        <v>0</v>
      </c>
      <c r="E149" s="8">
        <f t="shared" si="43"/>
        <v>0</v>
      </c>
      <c r="F149" s="5">
        <v>3</v>
      </c>
      <c r="G149" s="8">
        <f t="shared" si="44"/>
        <v>1.2605042016806722</v>
      </c>
      <c r="H149" s="5">
        <f t="shared" si="45"/>
        <v>13</v>
      </c>
      <c r="I149" s="8">
        <f t="shared" si="46"/>
        <v>5.46218487394958</v>
      </c>
    </row>
    <row r="150" spans="1:9" x14ac:dyDescent="0.3">
      <c r="A150" s="5" t="s">
        <v>17</v>
      </c>
      <c r="B150" s="5">
        <v>7</v>
      </c>
      <c r="C150" s="8">
        <f t="shared" si="42"/>
        <v>2.9411764705882351</v>
      </c>
      <c r="D150" s="5">
        <v>0</v>
      </c>
      <c r="E150" s="8">
        <f t="shared" si="43"/>
        <v>0</v>
      </c>
      <c r="F150" s="5">
        <v>3</v>
      </c>
      <c r="G150" s="8">
        <f t="shared" si="44"/>
        <v>1.2605042016806722</v>
      </c>
      <c r="H150" s="5">
        <f t="shared" si="45"/>
        <v>10</v>
      </c>
      <c r="I150" s="8">
        <f t="shared" si="46"/>
        <v>4.2016806722689077</v>
      </c>
    </row>
    <row r="151" spans="1:9" x14ac:dyDescent="0.3">
      <c r="A151" s="5" t="s">
        <v>18</v>
      </c>
      <c r="B151" s="5">
        <v>8</v>
      </c>
      <c r="C151" s="8">
        <f t="shared" si="42"/>
        <v>3.3613445378151261</v>
      </c>
      <c r="D151" s="5">
        <v>0</v>
      </c>
      <c r="E151" s="8">
        <f t="shared" si="43"/>
        <v>0</v>
      </c>
      <c r="F151" s="5">
        <v>1</v>
      </c>
      <c r="G151" s="8">
        <f t="shared" si="44"/>
        <v>0.42016806722689076</v>
      </c>
      <c r="H151" s="5">
        <f t="shared" si="45"/>
        <v>9</v>
      </c>
      <c r="I151" s="8">
        <f t="shared" si="46"/>
        <v>3.7815126050420167</v>
      </c>
    </row>
    <row r="152" spans="1:9" x14ac:dyDescent="0.3">
      <c r="A152" s="5" t="s">
        <v>19</v>
      </c>
      <c r="B152" s="5">
        <v>8</v>
      </c>
      <c r="C152" s="8">
        <f t="shared" si="42"/>
        <v>3.3613445378151261</v>
      </c>
      <c r="D152" s="5">
        <v>0</v>
      </c>
      <c r="E152" s="8">
        <f t="shared" si="43"/>
        <v>0</v>
      </c>
      <c r="F152" s="5">
        <v>1</v>
      </c>
      <c r="G152" s="8">
        <f t="shared" si="44"/>
        <v>0.42016806722689076</v>
      </c>
      <c r="H152" s="5">
        <f t="shared" si="45"/>
        <v>9</v>
      </c>
      <c r="I152" s="8">
        <f t="shared" si="46"/>
        <v>3.7815126050420167</v>
      </c>
    </row>
    <row r="153" spans="1:9" x14ac:dyDescent="0.3">
      <c r="A153" s="5" t="s">
        <v>20</v>
      </c>
      <c r="B153" s="5">
        <v>4</v>
      </c>
      <c r="C153" s="8">
        <f t="shared" si="42"/>
        <v>1.680672268907563</v>
      </c>
      <c r="D153" s="5">
        <v>0</v>
      </c>
      <c r="E153" s="8">
        <f t="shared" si="43"/>
        <v>0</v>
      </c>
      <c r="F153" s="5">
        <v>2</v>
      </c>
      <c r="G153" s="8">
        <f t="shared" si="44"/>
        <v>0.84033613445378152</v>
      </c>
      <c r="H153" s="5">
        <f t="shared" si="45"/>
        <v>6</v>
      </c>
      <c r="I153" s="8">
        <f t="shared" si="46"/>
        <v>2.5210084033613445</v>
      </c>
    </row>
    <row r="154" spans="1:9" x14ac:dyDescent="0.3">
      <c r="A154" s="5" t="s">
        <v>21</v>
      </c>
      <c r="B154" s="5">
        <v>0</v>
      </c>
      <c r="C154" s="8">
        <f t="shared" si="42"/>
        <v>0</v>
      </c>
      <c r="D154" s="5">
        <v>0</v>
      </c>
      <c r="E154" s="8">
        <f t="shared" si="43"/>
        <v>0</v>
      </c>
      <c r="F154" s="5">
        <v>0</v>
      </c>
      <c r="G154" s="8">
        <f t="shared" si="44"/>
        <v>0</v>
      </c>
      <c r="H154" s="5">
        <f t="shared" si="45"/>
        <v>0</v>
      </c>
      <c r="I154" s="8">
        <f t="shared" si="46"/>
        <v>0</v>
      </c>
    </row>
    <row r="155" spans="1:9" x14ac:dyDescent="0.3">
      <c r="A155" s="4" t="s">
        <v>27</v>
      </c>
      <c r="B155" s="4">
        <f>SUM(B136:B154)</f>
        <v>184</v>
      </c>
      <c r="C155" s="1">
        <f t="shared" si="42"/>
        <v>77.310924369747909</v>
      </c>
      <c r="D155" s="4">
        <f>SUM(D136:D154)</f>
        <v>5</v>
      </c>
      <c r="E155" s="1">
        <f t="shared" si="43"/>
        <v>2.1008403361344539</v>
      </c>
      <c r="F155" s="4">
        <f>SUM(F136:F154)</f>
        <v>49</v>
      </c>
      <c r="G155" s="1">
        <f t="shared" si="44"/>
        <v>20.588235294117645</v>
      </c>
      <c r="H155" s="4">
        <f>SUM(H136:H154)</f>
        <v>238</v>
      </c>
      <c r="I155" s="1">
        <f t="shared" si="46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84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47">B162/$H$181*100</f>
        <v>0</v>
      </c>
      <c r="D162" s="5">
        <v>0</v>
      </c>
      <c r="E162" s="8">
        <f t="shared" ref="E162:E181" si="48">D162/$H$181*100</f>
        <v>0</v>
      </c>
      <c r="F162" s="5">
        <v>0</v>
      </c>
      <c r="G162" s="8">
        <f t="shared" ref="G162:G180" si="49">F162/$H$181*100</f>
        <v>0</v>
      </c>
      <c r="H162" s="5">
        <f t="shared" ref="H162:H180" si="50">SUM(B162,D162,F162)</f>
        <v>0</v>
      </c>
      <c r="I162" s="8">
        <f t="shared" ref="I162:I181" si="51">H162/$H$181*100</f>
        <v>0</v>
      </c>
    </row>
    <row r="163" spans="1:9" x14ac:dyDescent="0.3">
      <c r="A163" s="5" t="s">
        <v>4</v>
      </c>
      <c r="B163" s="5">
        <v>4</v>
      </c>
      <c r="C163" s="8">
        <f t="shared" si="47"/>
        <v>1.8957345971563981</v>
      </c>
      <c r="D163" s="5">
        <v>0</v>
      </c>
      <c r="E163" s="8">
        <f t="shared" si="48"/>
        <v>0</v>
      </c>
      <c r="F163" s="5">
        <v>0</v>
      </c>
      <c r="G163" s="8">
        <f t="shared" si="49"/>
        <v>0</v>
      </c>
      <c r="H163" s="5">
        <f t="shared" si="50"/>
        <v>4</v>
      </c>
      <c r="I163" s="8">
        <f t="shared" si="51"/>
        <v>1.8957345971563981</v>
      </c>
    </row>
    <row r="164" spans="1:9" x14ac:dyDescent="0.3">
      <c r="A164" s="5" t="s">
        <v>5</v>
      </c>
      <c r="B164" s="5">
        <v>2</v>
      </c>
      <c r="C164" s="8">
        <f t="shared" si="47"/>
        <v>0.94786729857819907</v>
      </c>
      <c r="D164" s="5">
        <v>0</v>
      </c>
      <c r="E164" s="8">
        <f t="shared" si="48"/>
        <v>0</v>
      </c>
      <c r="F164" s="5">
        <v>0</v>
      </c>
      <c r="G164" s="8">
        <f t="shared" si="49"/>
        <v>0</v>
      </c>
      <c r="H164" s="5">
        <f t="shared" si="50"/>
        <v>2</v>
      </c>
      <c r="I164" s="8">
        <f t="shared" si="51"/>
        <v>0.94786729857819907</v>
      </c>
    </row>
    <row r="165" spans="1:9" x14ac:dyDescent="0.3">
      <c r="A165" s="5" t="s">
        <v>6</v>
      </c>
      <c r="B165" s="5">
        <v>5</v>
      </c>
      <c r="C165" s="8">
        <f t="shared" si="47"/>
        <v>2.3696682464454977</v>
      </c>
      <c r="D165" s="5">
        <v>0</v>
      </c>
      <c r="E165" s="8">
        <f t="shared" si="48"/>
        <v>0</v>
      </c>
      <c r="F165" s="5">
        <v>0</v>
      </c>
      <c r="G165" s="8">
        <f t="shared" si="49"/>
        <v>0</v>
      </c>
      <c r="H165" s="5">
        <f t="shared" si="50"/>
        <v>5</v>
      </c>
      <c r="I165" s="8">
        <f t="shared" si="51"/>
        <v>2.3696682464454977</v>
      </c>
    </row>
    <row r="166" spans="1:9" x14ac:dyDescent="0.3">
      <c r="A166" s="5" t="s">
        <v>7</v>
      </c>
      <c r="B166" s="5">
        <v>8</v>
      </c>
      <c r="C166" s="8">
        <f t="shared" si="47"/>
        <v>3.7914691943127963</v>
      </c>
      <c r="D166" s="5">
        <v>0</v>
      </c>
      <c r="E166" s="8">
        <f t="shared" si="48"/>
        <v>0</v>
      </c>
      <c r="F166" s="5">
        <v>1</v>
      </c>
      <c r="G166" s="8">
        <f t="shared" si="49"/>
        <v>0.47393364928909953</v>
      </c>
      <c r="H166" s="5">
        <f t="shared" si="50"/>
        <v>9</v>
      </c>
      <c r="I166" s="8">
        <f t="shared" si="51"/>
        <v>4.2654028436018958</v>
      </c>
    </row>
    <row r="167" spans="1:9" x14ac:dyDescent="0.3">
      <c r="A167" s="5" t="s">
        <v>8</v>
      </c>
      <c r="B167" s="5">
        <v>14</v>
      </c>
      <c r="C167" s="8">
        <f t="shared" si="47"/>
        <v>6.6350710900473935</v>
      </c>
      <c r="D167" s="5">
        <v>0</v>
      </c>
      <c r="E167" s="8">
        <f t="shared" si="48"/>
        <v>0</v>
      </c>
      <c r="F167" s="5">
        <v>0</v>
      </c>
      <c r="G167" s="8">
        <f t="shared" si="49"/>
        <v>0</v>
      </c>
      <c r="H167" s="5">
        <f t="shared" si="50"/>
        <v>14</v>
      </c>
      <c r="I167" s="8">
        <f t="shared" si="51"/>
        <v>6.6350710900473935</v>
      </c>
    </row>
    <row r="168" spans="1:9" x14ac:dyDescent="0.3">
      <c r="A168" s="5" t="s">
        <v>9</v>
      </c>
      <c r="B168" s="5">
        <v>11</v>
      </c>
      <c r="C168" s="8">
        <f t="shared" si="47"/>
        <v>5.2132701421800949</v>
      </c>
      <c r="D168" s="5">
        <v>2</v>
      </c>
      <c r="E168" s="8">
        <f t="shared" si="48"/>
        <v>0.94786729857819907</v>
      </c>
      <c r="F168" s="5">
        <v>3</v>
      </c>
      <c r="G168" s="8">
        <f t="shared" si="49"/>
        <v>1.4218009478672986</v>
      </c>
      <c r="H168" s="5">
        <f t="shared" si="50"/>
        <v>16</v>
      </c>
      <c r="I168" s="8">
        <f t="shared" si="51"/>
        <v>7.5829383886255926</v>
      </c>
    </row>
    <row r="169" spans="1:9" x14ac:dyDescent="0.3">
      <c r="A169" s="5" t="s">
        <v>10</v>
      </c>
      <c r="B169" s="5">
        <v>10</v>
      </c>
      <c r="C169" s="8">
        <f t="shared" si="47"/>
        <v>4.7393364928909953</v>
      </c>
      <c r="D169" s="5">
        <v>1</v>
      </c>
      <c r="E169" s="8">
        <f t="shared" si="48"/>
        <v>0.47393364928909953</v>
      </c>
      <c r="F169" s="5">
        <v>1</v>
      </c>
      <c r="G169" s="8">
        <f t="shared" si="49"/>
        <v>0.47393364928909953</v>
      </c>
      <c r="H169" s="5">
        <f t="shared" si="50"/>
        <v>12</v>
      </c>
      <c r="I169" s="8">
        <f t="shared" si="51"/>
        <v>5.6872037914691944</v>
      </c>
    </row>
    <row r="170" spans="1:9" x14ac:dyDescent="0.3">
      <c r="A170" s="5" t="s">
        <v>11</v>
      </c>
      <c r="B170" s="5">
        <v>11</v>
      </c>
      <c r="C170" s="8">
        <f t="shared" si="47"/>
        <v>5.2132701421800949</v>
      </c>
      <c r="D170" s="5">
        <v>1</v>
      </c>
      <c r="E170" s="8">
        <f t="shared" si="48"/>
        <v>0.47393364928909953</v>
      </c>
      <c r="F170" s="5">
        <v>0</v>
      </c>
      <c r="G170" s="8">
        <f t="shared" si="49"/>
        <v>0</v>
      </c>
      <c r="H170" s="5">
        <f t="shared" si="50"/>
        <v>12</v>
      </c>
      <c r="I170" s="8">
        <f t="shared" si="51"/>
        <v>5.6872037914691944</v>
      </c>
    </row>
    <row r="171" spans="1:9" x14ac:dyDescent="0.3">
      <c r="A171" s="5" t="s">
        <v>12</v>
      </c>
      <c r="B171" s="5">
        <v>20</v>
      </c>
      <c r="C171" s="8">
        <f t="shared" si="47"/>
        <v>9.4786729857819907</v>
      </c>
      <c r="D171" s="5">
        <v>1</v>
      </c>
      <c r="E171" s="8">
        <f t="shared" si="48"/>
        <v>0.47393364928909953</v>
      </c>
      <c r="F171" s="5">
        <v>0</v>
      </c>
      <c r="G171" s="8">
        <f t="shared" si="49"/>
        <v>0</v>
      </c>
      <c r="H171" s="5">
        <f t="shared" si="50"/>
        <v>21</v>
      </c>
      <c r="I171" s="8">
        <f t="shared" si="51"/>
        <v>9.9526066350710902</v>
      </c>
    </row>
    <row r="172" spans="1:9" x14ac:dyDescent="0.3">
      <c r="A172" s="5" t="s">
        <v>13</v>
      </c>
      <c r="B172" s="5">
        <v>14</v>
      </c>
      <c r="C172" s="8">
        <f t="shared" si="47"/>
        <v>6.6350710900473935</v>
      </c>
      <c r="D172" s="5">
        <v>0</v>
      </c>
      <c r="E172" s="8">
        <f t="shared" si="48"/>
        <v>0</v>
      </c>
      <c r="F172" s="5">
        <v>2</v>
      </c>
      <c r="G172" s="8">
        <f t="shared" si="49"/>
        <v>0.94786729857819907</v>
      </c>
      <c r="H172" s="5">
        <f t="shared" si="50"/>
        <v>16</v>
      </c>
      <c r="I172" s="8">
        <f t="shared" si="51"/>
        <v>7.5829383886255926</v>
      </c>
    </row>
    <row r="173" spans="1:9" x14ac:dyDescent="0.3">
      <c r="A173" s="5" t="s">
        <v>14</v>
      </c>
      <c r="B173" s="5">
        <v>23</v>
      </c>
      <c r="C173" s="8">
        <f t="shared" si="47"/>
        <v>10.900473933649289</v>
      </c>
      <c r="D173" s="5">
        <v>0</v>
      </c>
      <c r="E173" s="8">
        <f t="shared" si="48"/>
        <v>0</v>
      </c>
      <c r="F173" s="5">
        <v>0</v>
      </c>
      <c r="G173" s="8">
        <f t="shared" si="49"/>
        <v>0</v>
      </c>
      <c r="H173" s="5">
        <f t="shared" si="50"/>
        <v>23</v>
      </c>
      <c r="I173" s="8">
        <f t="shared" si="51"/>
        <v>10.900473933649289</v>
      </c>
    </row>
    <row r="174" spans="1:9" x14ac:dyDescent="0.3">
      <c r="A174" s="5" t="s">
        <v>15</v>
      </c>
      <c r="B174" s="5">
        <v>8</v>
      </c>
      <c r="C174" s="8">
        <f t="shared" si="47"/>
        <v>3.7914691943127963</v>
      </c>
      <c r="D174" s="5">
        <v>0</v>
      </c>
      <c r="E174" s="8">
        <f t="shared" si="48"/>
        <v>0</v>
      </c>
      <c r="F174" s="5">
        <v>8</v>
      </c>
      <c r="G174" s="8">
        <f t="shared" si="49"/>
        <v>3.7914691943127963</v>
      </c>
      <c r="H174" s="5">
        <f t="shared" si="50"/>
        <v>16</v>
      </c>
      <c r="I174" s="8">
        <f t="shared" si="51"/>
        <v>7.5829383886255926</v>
      </c>
    </row>
    <row r="175" spans="1:9" x14ac:dyDescent="0.3">
      <c r="A175" s="5" t="s">
        <v>16</v>
      </c>
      <c r="B175" s="5">
        <v>21</v>
      </c>
      <c r="C175" s="8">
        <f t="shared" si="47"/>
        <v>9.9526066350710902</v>
      </c>
      <c r="D175" s="5">
        <v>0</v>
      </c>
      <c r="E175" s="8">
        <f t="shared" si="48"/>
        <v>0</v>
      </c>
      <c r="F175" s="5">
        <v>6</v>
      </c>
      <c r="G175" s="8">
        <f t="shared" si="49"/>
        <v>2.8436018957345972</v>
      </c>
      <c r="H175" s="5">
        <f t="shared" si="50"/>
        <v>27</v>
      </c>
      <c r="I175" s="8">
        <f t="shared" si="51"/>
        <v>12.796208530805686</v>
      </c>
    </row>
    <row r="176" spans="1:9" x14ac:dyDescent="0.3">
      <c r="A176" s="5" t="s">
        <v>17</v>
      </c>
      <c r="B176" s="5">
        <v>7</v>
      </c>
      <c r="C176" s="8">
        <f t="shared" si="47"/>
        <v>3.3175355450236967</v>
      </c>
      <c r="D176" s="5">
        <v>0</v>
      </c>
      <c r="E176" s="8">
        <f t="shared" si="48"/>
        <v>0</v>
      </c>
      <c r="F176" s="5">
        <v>2</v>
      </c>
      <c r="G176" s="8">
        <f t="shared" si="49"/>
        <v>0.94786729857819907</v>
      </c>
      <c r="H176" s="5">
        <f t="shared" si="50"/>
        <v>9</v>
      </c>
      <c r="I176" s="8">
        <f t="shared" si="51"/>
        <v>4.2654028436018958</v>
      </c>
    </row>
    <row r="177" spans="1:19" x14ac:dyDescent="0.3">
      <c r="A177" s="5" t="s">
        <v>18</v>
      </c>
      <c r="B177" s="5">
        <v>2</v>
      </c>
      <c r="C177" s="8">
        <f t="shared" si="47"/>
        <v>0.94786729857819907</v>
      </c>
      <c r="D177" s="5">
        <v>0</v>
      </c>
      <c r="E177" s="8">
        <f t="shared" si="48"/>
        <v>0</v>
      </c>
      <c r="F177" s="5">
        <v>0</v>
      </c>
      <c r="G177" s="8">
        <f t="shared" si="49"/>
        <v>0</v>
      </c>
      <c r="H177" s="5">
        <f t="shared" si="50"/>
        <v>2</v>
      </c>
      <c r="I177" s="8">
        <f t="shared" si="51"/>
        <v>0.94786729857819907</v>
      </c>
    </row>
    <row r="178" spans="1:19" x14ac:dyDescent="0.3">
      <c r="A178" s="5" t="s">
        <v>19</v>
      </c>
      <c r="B178" s="5">
        <v>17</v>
      </c>
      <c r="C178" s="8">
        <f t="shared" si="47"/>
        <v>8.0568720379146921</v>
      </c>
      <c r="D178" s="5">
        <v>0</v>
      </c>
      <c r="E178" s="8">
        <f t="shared" si="48"/>
        <v>0</v>
      </c>
      <c r="F178" s="5">
        <v>3</v>
      </c>
      <c r="G178" s="8">
        <f t="shared" si="49"/>
        <v>1.4218009478672986</v>
      </c>
      <c r="H178" s="5">
        <f t="shared" si="50"/>
        <v>20</v>
      </c>
      <c r="I178" s="8">
        <f t="shared" si="51"/>
        <v>9.4786729857819907</v>
      </c>
    </row>
    <row r="179" spans="1:19" x14ac:dyDescent="0.3">
      <c r="A179" s="5" t="s">
        <v>20</v>
      </c>
      <c r="B179" s="5">
        <v>1</v>
      </c>
      <c r="C179" s="8">
        <f t="shared" si="47"/>
        <v>0.47393364928909953</v>
      </c>
      <c r="D179" s="5">
        <v>0</v>
      </c>
      <c r="E179" s="8">
        <f t="shared" si="48"/>
        <v>0</v>
      </c>
      <c r="F179" s="5">
        <v>2</v>
      </c>
      <c r="G179" s="8">
        <f t="shared" si="49"/>
        <v>0.94786729857819907</v>
      </c>
      <c r="H179" s="5">
        <f t="shared" si="50"/>
        <v>3</v>
      </c>
      <c r="I179" s="8">
        <f t="shared" si="51"/>
        <v>1.4218009478672986</v>
      </c>
    </row>
    <row r="180" spans="1:19" x14ac:dyDescent="0.3">
      <c r="A180" s="5" t="s">
        <v>21</v>
      </c>
      <c r="B180" s="5">
        <v>0</v>
      </c>
      <c r="C180" s="8">
        <f t="shared" si="47"/>
        <v>0</v>
      </c>
      <c r="D180" s="5">
        <v>0</v>
      </c>
      <c r="E180" s="8">
        <f t="shared" si="48"/>
        <v>0</v>
      </c>
      <c r="F180" s="5">
        <v>0</v>
      </c>
      <c r="G180" s="8">
        <f t="shared" si="49"/>
        <v>0</v>
      </c>
      <c r="H180" s="5">
        <f t="shared" si="50"/>
        <v>0</v>
      </c>
      <c r="I180" s="8">
        <f t="shared" si="51"/>
        <v>0</v>
      </c>
    </row>
    <row r="181" spans="1:19" x14ac:dyDescent="0.3">
      <c r="A181" s="4" t="s">
        <v>27</v>
      </c>
      <c r="B181" s="4">
        <f>SUM(B162:B180)</f>
        <v>178</v>
      </c>
      <c r="C181" s="1">
        <f t="shared" si="47"/>
        <v>84.360189573459721</v>
      </c>
      <c r="D181" s="4">
        <f>SUM(D162:D180)</f>
        <v>5</v>
      </c>
      <c r="E181" s="1">
        <f t="shared" si="48"/>
        <v>2.3696682464454977</v>
      </c>
      <c r="F181" s="4">
        <f>SUM(F162:F180)</f>
        <v>28</v>
      </c>
      <c r="G181" s="1">
        <f>F181/$H$155*100</f>
        <v>11.76470588235294</v>
      </c>
      <c r="H181" s="4">
        <f>SUM(H162:H180)</f>
        <v>211</v>
      </c>
      <c r="I181" s="1">
        <f t="shared" si="51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84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84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6</v>
      </c>
      <c r="C189" s="8">
        <f t="shared" ref="C189:C208" si="52">B189/$H$208*100</f>
        <v>0.25305778152678193</v>
      </c>
      <c r="D189" s="5">
        <f>D6+D32+D58+D84+D110+D136+D162</f>
        <v>0</v>
      </c>
      <c r="E189" s="8">
        <f t="shared" ref="E189:E208" si="53">D189/$H$208*100</f>
        <v>0</v>
      </c>
      <c r="F189" s="5">
        <f>F6+F32+F58+F84+F110+F136+F162</f>
        <v>0</v>
      </c>
      <c r="G189" s="8">
        <f t="shared" ref="G189:G208" si="54">F189/$H$208*100</f>
        <v>0</v>
      </c>
      <c r="H189" s="5">
        <f>B189+D189+F189</f>
        <v>6</v>
      </c>
      <c r="I189" s="8">
        <f>H189/$H$208*100</f>
        <v>0.25305778152678193</v>
      </c>
      <c r="K189" s="5" t="s">
        <v>3</v>
      </c>
      <c r="L189" s="6">
        <f>B189/7</f>
        <v>0.8571428571428571</v>
      </c>
      <c r="M189" s="8">
        <f t="shared" ref="M189:M208" si="55">L189/$R$208*100</f>
        <v>0.28920889317346504</v>
      </c>
      <c r="N189" s="6">
        <f>D189/7</f>
        <v>0</v>
      </c>
      <c r="O189" s="8">
        <f t="shared" ref="O189:O208" si="56">N189/$R$208*100</f>
        <v>0</v>
      </c>
      <c r="P189" s="6">
        <f>F189/7</f>
        <v>0</v>
      </c>
      <c r="Q189" s="8">
        <f t="shared" ref="Q189:Q208" si="57">P189/$R$208*100</f>
        <v>0</v>
      </c>
      <c r="R189" s="6">
        <f>H189/7</f>
        <v>0.8571428571428571</v>
      </c>
      <c r="S189" s="8">
        <f>R189/$R$208*100</f>
        <v>0.28920889317346504</v>
      </c>
    </row>
    <row r="190" spans="1:19" x14ac:dyDescent="0.3">
      <c r="A190" s="5" t="s">
        <v>4</v>
      </c>
      <c r="B190" s="5">
        <f t="shared" ref="B190:D207" si="58">B7+B33+B59+B85+B111+B137+B163</f>
        <v>23</v>
      </c>
      <c r="C190" s="8">
        <f t="shared" si="52"/>
        <v>0.9700548291859975</v>
      </c>
      <c r="D190" s="5">
        <f t="shared" si="58"/>
        <v>0</v>
      </c>
      <c r="E190" s="8">
        <f t="shared" si="53"/>
        <v>0</v>
      </c>
      <c r="F190" s="5">
        <f t="shared" ref="F190" si="59">F7+F33+F59+F85+F111+F137+F163</f>
        <v>6</v>
      </c>
      <c r="G190" s="8">
        <f t="shared" si="54"/>
        <v>0.25305778152678193</v>
      </c>
      <c r="H190" s="5">
        <f t="shared" ref="H190:H207" si="60">B190+D190+F190</f>
        <v>29</v>
      </c>
      <c r="I190" s="8">
        <f t="shared" ref="I190:I208" si="61">H190/$H$208*100</f>
        <v>1.2231126107127794</v>
      </c>
      <c r="K190" s="5" t="s">
        <v>4</v>
      </c>
      <c r="L190" s="6">
        <f t="shared" ref="L190:R207" si="62">B190/7</f>
        <v>3.2857142857142856</v>
      </c>
      <c r="M190" s="8">
        <f t="shared" si="55"/>
        <v>1.1086340904982828</v>
      </c>
      <c r="N190" s="6">
        <f t="shared" si="62"/>
        <v>0</v>
      </c>
      <c r="O190" s="8">
        <f t="shared" si="56"/>
        <v>0</v>
      </c>
      <c r="P190" s="6">
        <f t="shared" si="62"/>
        <v>0.8571428571428571</v>
      </c>
      <c r="Q190" s="8">
        <f t="shared" si="57"/>
        <v>0.28920889317346504</v>
      </c>
      <c r="R190" s="6">
        <f t="shared" si="62"/>
        <v>4.1428571428571432</v>
      </c>
      <c r="S190" s="8">
        <f t="shared" ref="S190:S208" si="63">R190/$R$208*100</f>
        <v>1.3978429836717481</v>
      </c>
    </row>
    <row r="191" spans="1:19" x14ac:dyDescent="0.3">
      <c r="A191" s="5" t="s">
        <v>5</v>
      </c>
      <c r="B191" s="5">
        <f t="shared" si="58"/>
        <v>62</v>
      </c>
      <c r="C191" s="8">
        <f t="shared" si="52"/>
        <v>2.6149304091100802</v>
      </c>
      <c r="D191" s="5">
        <f t="shared" si="58"/>
        <v>12</v>
      </c>
      <c r="E191" s="8">
        <f t="shared" si="53"/>
        <v>0.50611556305356387</v>
      </c>
      <c r="F191" s="5">
        <f t="shared" ref="F191" si="64">F8+F34+F60+F86+F112+F138+F164</f>
        <v>77</v>
      </c>
      <c r="G191" s="8">
        <f t="shared" si="54"/>
        <v>3.2475748629270349</v>
      </c>
      <c r="H191" s="5">
        <f t="shared" si="60"/>
        <v>151</v>
      </c>
      <c r="I191" s="8">
        <f t="shared" si="61"/>
        <v>6.3686208350906783</v>
      </c>
      <c r="K191" s="5" t="s">
        <v>5</v>
      </c>
      <c r="L191" s="6">
        <f t="shared" si="62"/>
        <v>8.8571428571428577</v>
      </c>
      <c r="M191" s="8">
        <f t="shared" si="55"/>
        <v>2.9884918961258058</v>
      </c>
      <c r="N191" s="6">
        <f t="shared" si="62"/>
        <v>1.7142857142857142</v>
      </c>
      <c r="O191" s="8">
        <f t="shared" si="56"/>
        <v>0.57841778634693009</v>
      </c>
      <c r="P191" s="6">
        <f t="shared" si="62"/>
        <v>11</v>
      </c>
      <c r="Q191" s="8">
        <f t="shared" si="57"/>
        <v>3.7115141290594686</v>
      </c>
      <c r="R191" s="6">
        <f t="shared" si="62"/>
        <v>21.571428571428573</v>
      </c>
      <c r="S191" s="8">
        <f t="shared" si="63"/>
        <v>7.2784238115322042</v>
      </c>
    </row>
    <row r="192" spans="1:19" x14ac:dyDescent="0.3">
      <c r="A192" s="5" t="s">
        <v>6</v>
      </c>
      <c r="B192" s="5">
        <f t="shared" si="58"/>
        <v>125</v>
      </c>
      <c r="C192" s="8">
        <f t="shared" si="52"/>
        <v>5.2720371151412904</v>
      </c>
      <c r="D192" s="5">
        <f t="shared" si="58"/>
        <v>38</v>
      </c>
      <c r="E192" s="8">
        <f t="shared" si="53"/>
        <v>1.6026992830029525</v>
      </c>
      <c r="F192" s="5">
        <f t="shared" ref="F192" si="65">F9+F35+F61+F87+F113+F139+F165</f>
        <v>51</v>
      </c>
      <c r="G192" s="8">
        <f t="shared" si="54"/>
        <v>2.1509911429776465</v>
      </c>
      <c r="H192" s="5">
        <f t="shared" si="60"/>
        <v>214</v>
      </c>
      <c r="I192" s="8">
        <f t="shared" si="61"/>
        <v>9.0257275411218885</v>
      </c>
      <c r="K192" s="5" t="s">
        <v>6</v>
      </c>
      <c r="L192" s="6">
        <f t="shared" si="62"/>
        <v>17.857142857142858</v>
      </c>
      <c r="M192" s="8">
        <f t="shared" si="55"/>
        <v>6.0251852744471899</v>
      </c>
      <c r="N192" s="6">
        <f t="shared" si="62"/>
        <v>5.4285714285714288</v>
      </c>
      <c r="O192" s="8">
        <f t="shared" si="56"/>
        <v>1.8316563234319456</v>
      </c>
      <c r="P192" s="6">
        <f t="shared" si="62"/>
        <v>7.2857142857142856</v>
      </c>
      <c r="Q192" s="8">
        <f t="shared" si="57"/>
        <v>2.458275591974453</v>
      </c>
      <c r="R192" s="6">
        <f t="shared" si="62"/>
        <v>30.571428571428573</v>
      </c>
      <c r="S192" s="8">
        <f t="shared" si="63"/>
        <v>10.315117189853588</v>
      </c>
    </row>
    <row r="193" spans="1:19" x14ac:dyDescent="0.3">
      <c r="A193" s="5" t="s">
        <v>7</v>
      </c>
      <c r="B193" s="5">
        <f t="shared" si="58"/>
        <v>104</v>
      </c>
      <c r="C193" s="8">
        <f t="shared" si="52"/>
        <v>4.3863348797975537</v>
      </c>
      <c r="D193" s="5">
        <f t="shared" si="58"/>
        <v>1</v>
      </c>
      <c r="E193" s="8">
        <f t="shared" si="53"/>
        <v>4.2176296921130327E-2</v>
      </c>
      <c r="F193" s="5">
        <f t="shared" ref="F193" si="66">F10+F36+F62+F88+F114+F140+F166</f>
        <v>9</v>
      </c>
      <c r="G193" s="8">
        <f t="shared" si="54"/>
        <v>0.3795866722901729</v>
      </c>
      <c r="H193" s="5">
        <f t="shared" si="60"/>
        <v>114</v>
      </c>
      <c r="I193" s="8">
        <f t="shared" si="61"/>
        <v>4.8080978490088571</v>
      </c>
      <c r="K193" s="5" t="s">
        <v>7</v>
      </c>
      <c r="L193" s="6">
        <f t="shared" si="62"/>
        <v>14.857142857142858</v>
      </c>
      <c r="M193" s="8">
        <f t="shared" si="55"/>
        <v>5.0129541483400617</v>
      </c>
      <c r="N193" s="6">
        <f t="shared" si="62"/>
        <v>0.14285714285714285</v>
      </c>
      <c r="O193" s="8">
        <f t="shared" si="56"/>
        <v>4.8201482195577509E-2</v>
      </c>
      <c r="P193" s="6">
        <f t="shared" si="62"/>
        <v>1.2857142857142858</v>
      </c>
      <c r="Q193" s="8">
        <f t="shared" si="57"/>
        <v>0.43381333976019765</v>
      </c>
      <c r="R193" s="6">
        <f t="shared" si="62"/>
        <v>16.285714285714285</v>
      </c>
      <c r="S193" s="8">
        <f t="shared" si="63"/>
        <v>5.4949689702958358</v>
      </c>
    </row>
    <row r="194" spans="1:19" x14ac:dyDescent="0.3">
      <c r="A194" s="5" t="s">
        <v>8</v>
      </c>
      <c r="B194" s="5">
        <f t="shared" si="58"/>
        <v>88</v>
      </c>
      <c r="C194" s="8">
        <f t="shared" si="52"/>
        <v>3.7115141290594686</v>
      </c>
      <c r="D194" s="5">
        <f t="shared" si="58"/>
        <v>1</v>
      </c>
      <c r="E194" s="8">
        <f t="shared" si="53"/>
        <v>4.2176296921130327E-2</v>
      </c>
      <c r="F194" s="5">
        <f t="shared" ref="F194" si="67">F11+F37+F63+F89+F115+F141+F167</f>
        <v>11</v>
      </c>
      <c r="G194" s="8">
        <f t="shared" si="54"/>
        <v>0.46393926613243358</v>
      </c>
      <c r="H194" s="5">
        <f t="shared" si="60"/>
        <v>100</v>
      </c>
      <c r="I194" s="8">
        <f t="shared" si="61"/>
        <v>4.2176296921130323</v>
      </c>
      <c r="K194" s="5" t="s">
        <v>8</v>
      </c>
      <c r="L194" s="6">
        <f t="shared" si="62"/>
        <v>12.571428571428571</v>
      </c>
      <c r="M194" s="8">
        <f t="shared" si="55"/>
        <v>4.2417304332108214</v>
      </c>
      <c r="N194" s="6">
        <f t="shared" si="62"/>
        <v>0.14285714285714285</v>
      </c>
      <c r="O194" s="8">
        <f t="shared" si="56"/>
        <v>4.8201482195577509E-2</v>
      </c>
      <c r="P194" s="6">
        <f t="shared" si="62"/>
        <v>1.5714285714285714</v>
      </c>
      <c r="Q194" s="8">
        <f t="shared" si="57"/>
        <v>0.53021630415135268</v>
      </c>
      <c r="R194" s="6">
        <f t="shared" si="62"/>
        <v>14.285714285714286</v>
      </c>
      <c r="S194" s="8">
        <f t="shared" si="63"/>
        <v>4.8201482195577512</v>
      </c>
    </row>
    <row r="195" spans="1:19" x14ac:dyDescent="0.3">
      <c r="A195" s="5" t="s">
        <v>9</v>
      </c>
      <c r="B195" s="5">
        <f t="shared" si="58"/>
        <v>117</v>
      </c>
      <c r="C195" s="8">
        <f t="shared" si="52"/>
        <v>4.9346267397722476</v>
      </c>
      <c r="D195" s="5">
        <f t="shared" si="58"/>
        <v>2</v>
      </c>
      <c r="E195" s="8">
        <f t="shared" si="53"/>
        <v>8.4352593842260654E-2</v>
      </c>
      <c r="F195" s="5">
        <f t="shared" ref="F195" si="68">F12+F38+F64+F90+F116+F142+F168</f>
        <v>14</v>
      </c>
      <c r="G195" s="8">
        <f t="shared" si="54"/>
        <v>0.59046815689582455</v>
      </c>
      <c r="H195" s="5">
        <f t="shared" si="60"/>
        <v>133</v>
      </c>
      <c r="I195" s="8">
        <f t="shared" si="61"/>
        <v>5.6094474905103331</v>
      </c>
      <c r="K195" s="5" t="s">
        <v>9</v>
      </c>
      <c r="L195" s="6">
        <f t="shared" si="62"/>
        <v>16.714285714285715</v>
      </c>
      <c r="M195" s="8">
        <f t="shared" si="55"/>
        <v>5.6395734168825689</v>
      </c>
      <c r="N195" s="6">
        <f t="shared" si="62"/>
        <v>0.2857142857142857</v>
      </c>
      <c r="O195" s="8">
        <f t="shared" si="56"/>
        <v>9.6402964391155019E-2</v>
      </c>
      <c r="P195" s="6">
        <f t="shared" si="62"/>
        <v>2</v>
      </c>
      <c r="Q195" s="8">
        <f t="shared" si="57"/>
        <v>0.67482075073808523</v>
      </c>
      <c r="R195" s="6">
        <f t="shared" si="62"/>
        <v>19</v>
      </c>
      <c r="S195" s="8">
        <f t="shared" si="63"/>
        <v>6.41079713201181</v>
      </c>
    </row>
    <row r="196" spans="1:19" x14ac:dyDescent="0.3">
      <c r="A196" s="5" t="s">
        <v>10</v>
      </c>
      <c r="B196" s="5">
        <f t="shared" si="58"/>
        <v>103</v>
      </c>
      <c r="C196" s="8">
        <f t="shared" si="52"/>
        <v>4.3441585828764238</v>
      </c>
      <c r="D196" s="5">
        <f t="shared" si="58"/>
        <v>2</v>
      </c>
      <c r="E196" s="8">
        <f t="shared" si="53"/>
        <v>8.4352593842260654E-2</v>
      </c>
      <c r="F196" s="5">
        <f t="shared" ref="F196" si="69">F13+F39+F65+F91+F117+F143+F169</f>
        <v>18</v>
      </c>
      <c r="G196" s="8">
        <f t="shared" si="54"/>
        <v>0.7591733445803458</v>
      </c>
      <c r="H196" s="5">
        <f t="shared" si="60"/>
        <v>123</v>
      </c>
      <c r="I196" s="8">
        <f t="shared" si="61"/>
        <v>5.1876845212990297</v>
      </c>
      <c r="K196" s="5" t="s">
        <v>10</v>
      </c>
      <c r="L196" s="6">
        <f t="shared" si="62"/>
        <v>14.714285714285714</v>
      </c>
      <c r="M196" s="8">
        <f t="shared" si="55"/>
        <v>4.9647526661444834</v>
      </c>
      <c r="N196" s="6">
        <f t="shared" si="62"/>
        <v>0.2857142857142857</v>
      </c>
      <c r="O196" s="8">
        <f t="shared" si="56"/>
        <v>9.6402964391155019E-2</v>
      </c>
      <c r="P196" s="6">
        <f t="shared" si="62"/>
        <v>2.5714285714285716</v>
      </c>
      <c r="Q196" s="8">
        <f t="shared" si="57"/>
        <v>0.86762667952039529</v>
      </c>
      <c r="R196" s="6">
        <f t="shared" si="62"/>
        <v>17.571428571428573</v>
      </c>
      <c r="S196" s="8">
        <f t="shared" si="63"/>
        <v>5.9287823100560351</v>
      </c>
    </row>
    <row r="197" spans="1:19" x14ac:dyDescent="0.3">
      <c r="A197" s="5" t="s">
        <v>11</v>
      </c>
      <c r="B197" s="5">
        <f t="shared" si="58"/>
        <v>141</v>
      </c>
      <c r="C197" s="8">
        <f t="shared" si="52"/>
        <v>5.9468578658793758</v>
      </c>
      <c r="D197" s="5">
        <f t="shared" si="58"/>
        <v>5</v>
      </c>
      <c r="E197" s="8">
        <f t="shared" si="53"/>
        <v>0.21088148460565162</v>
      </c>
      <c r="F197" s="5">
        <f t="shared" ref="F197" si="70">F14+F40+F66+F92+F118+F144+F170</f>
        <v>45</v>
      </c>
      <c r="G197" s="8">
        <f t="shared" si="54"/>
        <v>1.8979333614508647</v>
      </c>
      <c r="H197" s="5">
        <f t="shared" si="60"/>
        <v>191</v>
      </c>
      <c r="I197" s="8">
        <f t="shared" si="61"/>
        <v>8.0556727119358928</v>
      </c>
      <c r="K197" s="5" t="s">
        <v>11</v>
      </c>
      <c r="L197" s="6">
        <f t="shared" si="62"/>
        <v>20.142857142857142</v>
      </c>
      <c r="M197" s="8">
        <f t="shared" si="55"/>
        <v>6.7964089895764284</v>
      </c>
      <c r="N197" s="6">
        <f t="shared" si="62"/>
        <v>0.7142857142857143</v>
      </c>
      <c r="O197" s="8">
        <f t="shared" si="56"/>
        <v>0.24100741097788755</v>
      </c>
      <c r="P197" s="6">
        <f t="shared" si="62"/>
        <v>6.4285714285714288</v>
      </c>
      <c r="Q197" s="8">
        <f t="shared" si="57"/>
        <v>2.1690666988009881</v>
      </c>
      <c r="R197" s="6">
        <f t="shared" si="62"/>
        <v>27.285714285714285</v>
      </c>
      <c r="S197" s="8">
        <f t="shared" si="63"/>
        <v>9.2064830993553048</v>
      </c>
    </row>
    <row r="198" spans="1:19" x14ac:dyDescent="0.3">
      <c r="A198" s="5" t="s">
        <v>12</v>
      </c>
      <c r="B198" s="5">
        <f t="shared" si="58"/>
        <v>109</v>
      </c>
      <c r="C198" s="8">
        <f t="shared" si="52"/>
        <v>4.5972163644032049</v>
      </c>
      <c r="D198" s="5">
        <f t="shared" si="58"/>
        <v>2</v>
      </c>
      <c r="E198" s="8">
        <f t="shared" si="53"/>
        <v>8.4352593842260654E-2</v>
      </c>
      <c r="F198" s="5">
        <f t="shared" ref="F198" si="71">F15+F41+F67+F93+F119+F145+F171</f>
        <v>24</v>
      </c>
      <c r="G198" s="8">
        <f t="shared" si="54"/>
        <v>1.0122311261071277</v>
      </c>
      <c r="H198" s="5">
        <f t="shared" si="60"/>
        <v>135</v>
      </c>
      <c r="I198" s="8">
        <f t="shared" si="61"/>
        <v>5.6938000843525938</v>
      </c>
      <c r="K198" s="5" t="s">
        <v>12</v>
      </c>
      <c r="L198" s="6">
        <f t="shared" si="62"/>
        <v>15.571428571428571</v>
      </c>
      <c r="M198" s="8">
        <f t="shared" si="55"/>
        <v>5.2539615593179487</v>
      </c>
      <c r="N198" s="6">
        <f t="shared" si="62"/>
        <v>0.2857142857142857</v>
      </c>
      <c r="O198" s="8">
        <f t="shared" si="56"/>
        <v>9.6402964391155019E-2</v>
      </c>
      <c r="P198" s="6">
        <f t="shared" si="62"/>
        <v>3.4285714285714284</v>
      </c>
      <c r="Q198" s="8">
        <f t="shared" si="57"/>
        <v>1.1568355726938602</v>
      </c>
      <c r="R198" s="6">
        <f t="shared" si="62"/>
        <v>19.285714285714285</v>
      </c>
      <c r="S198" s="8">
        <f t="shared" si="63"/>
        <v>6.5072000964029639</v>
      </c>
    </row>
    <row r="199" spans="1:19" x14ac:dyDescent="0.3">
      <c r="A199" s="5" t="s">
        <v>13</v>
      </c>
      <c r="B199" s="5">
        <f t="shared" si="58"/>
        <v>125</v>
      </c>
      <c r="C199" s="8">
        <f t="shared" si="52"/>
        <v>5.2720371151412904</v>
      </c>
      <c r="D199" s="5">
        <f t="shared" si="58"/>
        <v>3</v>
      </c>
      <c r="E199" s="8">
        <f t="shared" si="53"/>
        <v>0.12652889076339097</v>
      </c>
      <c r="F199" s="5">
        <f t="shared" ref="F199" si="72">F16+F42+F68+F94+F120+F146+F172</f>
        <v>58</v>
      </c>
      <c r="G199" s="8">
        <f t="shared" si="54"/>
        <v>2.4462252214255589</v>
      </c>
      <c r="H199" s="5">
        <f t="shared" si="60"/>
        <v>186</v>
      </c>
      <c r="I199" s="8">
        <f t="shared" si="61"/>
        <v>7.8447912273302407</v>
      </c>
      <c r="K199" s="5" t="s">
        <v>13</v>
      </c>
      <c r="L199" s="6">
        <f t="shared" si="62"/>
        <v>17.857142857142858</v>
      </c>
      <c r="M199" s="8">
        <f t="shared" si="55"/>
        <v>6.0251852744471899</v>
      </c>
      <c r="N199" s="6">
        <f t="shared" si="62"/>
        <v>0.42857142857142855</v>
      </c>
      <c r="O199" s="8">
        <f t="shared" si="56"/>
        <v>0.14460444658673252</v>
      </c>
      <c r="P199" s="6">
        <f t="shared" si="62"/>
        <v>8.2857142857142865</v>
      </c>
      <c r="Q199" s="8">
        <f t="shared" si="57"/>
        <v>2.7956859673434962</v>
      </c>
      <c r="R199" s="6">
        <f t="shared" si="62"/>
        <v>26.571428571428573</v>
      </c>
      <c r="S199" s="8">
        <f t="shared" si="63"/>
        <v>8.9654756883774187</v>
      </c>
    </row>
    <row r="200" spans="1:19" x14ac:dyDescent="0.3">
      <c r="A200" s="5" t="s">
        <v>14</v>
      </c>
      <c r="B200" s="5">
        <f t="shared" si="58"/>
        <v>140</v>
      </c>
      <c r="C200" s="8">
        <f t="shared" si="52"/>
        <v>5.9046815689582459</v>
      </c>
      <c r="D200" s="5">
        <f t="shared" si="58"/>
        <v>8</v>
      </c>
      <c r="E200" s="8">
        <f t="shared" si="53"/>
        <v>0.33741037536904261</v>
      </c>
      <c r="F200" s="5">
        <f t="shared" ref="F200" si="73">F17+F43+F69+F95+F121+F147+F173</f>
        <v>92</v>
      </c>
      <c r="G200" s="8">
        <f t="shared" si="54"/>
        <v>3.88021931674399</v>
      </c>
      <c r="H200" s="5">
        <f t="shared" si="60"/>
        <v>240</v>
      </c>
      <c r="I200" s="8">
        <f t="shared" si="61"/>
        <v>10.122311261071278</v>
      </c>
      <c r="K200" s="5" t="s">
        <v>14</v>
      </c>
      <c r="L200" s="6">
        <f t="shared" si="62"/>
        <v>20</v>
      </c>
      <c r="M200" s="8">
        <f t="shared" si="55"/>
        <v>6.7482075073808518</v>
      </c>
      <c r="N200" s="6">
        <f t="shared" si="62"/>
        <v>1.1428571428571428</v>
      </c>
      <c r="O200" s="8">
        <f t="shared" si="56"/>
        <v>0.38561185756462008</v>
      </c>
      <c r="P200" s="6">
        <f t="shared" si="62"/>
        <v>13.142857142857142</v>
      </c>
      <c r="Q200" s="8">
        <f t="shared" si="57"/>
        <v>4.4345363619931311</v>
      </c>
      <c r="R200" s="6">
        <f t="shared" si="62"/>
        <v>34.285714285714285</v>
      </c>
      <c r="S200" s="8">
        <f t="shared" si="63"/>
        <v>11.568355726938604</v>
      </c>
    </row>
    <row r="201" spans="1:19" x14ac:dyDescent="0.3">
      <c r="A201" s="5" t="s">
        <v>15</v>
      </c>
      <c r="B201" s="5">
        <f t="shared" si="58"/>
        <v>137</v>
      </c>
      <c r="C201" s="8">
        <f t="shared" si="52"/>
        <v>5.7781526781948545</v>
      </c>
      <c r="D201" s="5">
        <f t="shared" si="58"/>
        <v>3</v>
      </c>
      <c r="E201" s="8">
        <f t="shared" si="53"/>
        <v>0.12652889076339097</v>
      </c>
      <c r="F201" s="5">
        <f t="shared" ref="F201" si="74">F18+F44+F70+F96+F122+F148+F174</f>
        <v>82</v>
      </c>
      <c r="G201" s="8">
        <f t="shared" si="54"/>
        <v>3.4584563475326866</v>
      </c>
      <c r="H201" s="5">
        <f t="shared" si="60"/>
        <v>222</v>
      </c>
      <c r="I201" s="8">
        <f t="shared" si="61"/>
        <v>9.363137916490933</v>
      </c>
      <c r="K201" s="5" t="s">
        <v>15</v>
      </c>
      <c r="L201" s="6">
        <f t="shared" si="62"/>
        <v>19.571428571428573</v>
      </c>
      <c r="M201" s="8">
        <f t="shared" si="55"/>
        <v>6.6036030607941196</v>
      </c>
      <c r="N201" s="6">
        <f t="shared" si="62"/>
        <v>0.42857142857142855</v>
      </c>
      <c r="O201" s="8">
        <f t="shared" si="56"/>
        <v>0.14460444658673252</v>
      </c>
      <c r="P201" s="6">
        <f t="shared" si="62"/>
        <v>11.714285714285714</v>
      </c>
      <c r="Q201" s="8">
        <f t="shared" si="57"/>
        <v>3.9525215400373557</v>
      </c>
      <c r="R201" s="6">
        <f t="shared" si="62"/>
        <v>31.714285714285715</v>
      </c>
      <c r="S201" s="8">
        <f t="shared" si="63"/>
        <v>10.700729047418209</v>
      </c>
    </row>
    <row r="202" spans="1:19" x14ac:dyDescent="0.3">
      <c r="A202" s="5" t="s">
        <v>16</v>
      </c>
      <c r="B202" s="5">
        <f t="shared" si="58"/>
        <v>151</v>
      </c>
      <c r="C202" s="8">
        <f t="shared" si="52"/>
        <v>6.3686208350906783</v>
      </c>
      <c r="D202" s="5">
        <f t="shared" si="58"/>
        <v>3</v>
      </c>
      <c r="E202" s="8">
        <f t="shared" si="53"/>
        <v>0.12652889076339097</v>
      </c>
      <c r="F202" s="5">
        <f t="shared" ref="F202" si="75">F19+F45+F71+F97+F123+F149+F175</f>
        <v>61</v>
      </c>
      <c r="G202" s="8">
        <f t="shared" si="54"/>
        <v>2.5727541121889499</v>
      </c>
      <c r="H202" s="5">
        <f t="shared" si="60"/>
        <v>215</v>
      </c>
      <c r="I202" s="8">
        <f t="shared" si="61"/>
        <v>9.067903838043021</v>
      </c>
      <c r="K202" s="5" t="s">
        <v>16</v>
      </c>
      <c r="L202" s="6">
        <f t="shared" si="62"/>
        <v>21.571428571428573</v>
      </c>
      <c r="M202" s="8">
        <f t="shared" si="55"/>
        <v>7.2784238115322042</v>
      </c>
      <c r="N202" s="6">
        <f t="shared" si="62"/>
        <v>0.42857142857142855</v>
      </c>
      <c r="O202" s="8">
        <f t="shared" si="56"/>
        <v>0.14460444658673252</v>
      </c>
      <c r="P202" s="6">
        <f t="shared" si="62"/>
        <v>8.7142857142857135</v>
      </c>
      <c r="Q202" s="8">
        <f t="shared" si="57"/>
        <v>2.9402904139302284</v>
      </c>
      <c r="R202" s="6">
        <f t="shared" si="62"/>
        <v>30.714285714285715</v>
      </c>
      <c r="S202" s="8">
        <f t="shared" si="63"/>
        <v>10.363318672049166</v>
      </c>
    </row>
    <row r="203" spans="1:19" x14ac:dyDescent="0.3">
      <c r="A203" s="5" t="s">
        <v>17</v>
      </c>
      <c r="B203" s="5">
        <f t="shared" si="58"/>
        <v>72</v>
      </c>
      <c r="C203" s="8">
        <f t="shared" si="52"/>
        <v>3.0366933783213832</v>
      </c>
      <c r="D203" s="5">
        <f t="shared" si="58"/>
        <v>2</v>
      </c>
      <c r="E203" s="8">
        <f t="shared" si="53"/>
        <v>8.4352593842260654E-2</v>
      </c>
      <c r="F203" s="5">
        <f t="shared" ref="F203" si="76">F20+F46+F72+F98+F124+F150+F176</f>
        <v>17</v>
      </c>
      <c r="G203" s="8">
        <f t="shared" si="54"/>
        <v>0.71699704765921546</v>
      </c>
      <c r="H203" s="5">
        <f t="shared" si="60"/>
        <v>91</v>
      </c>
      <c r="I203" s="8">
        <f t="shared" si="61"/>
        <v>3.8380430198228592</v>
      </c>
      <c r="K203" s="5" t="s">
        <v>17</v>
      </c>
      <c r="L203" s="6">
        <f t="shared" si="62"/>
        <v>10.285714285714286</v>
      </c>
      <c r="M203" s="8">
        <f t="shared" si="55"/>
        <v>3.4705067180815812</v>
      </c>
      <c r="N203" s="6">
        <f t="shared" si="62"/>
        <v>0.2857142857142857</v>
      </c>
      <c r="O203" s="8">
        <f t="shared" si="56"/>
        <v>9.6402964391155019E-2</v>
      </c>
      <c r="P203" s="6">
        <f t="shared" si="62"/>
        <v>2.4285714285714284</v>
      </c>
      <c r="Q203" s="8">
        <f t="shared" si="57"/>
        <v>0.81942519732481767</v>
      </c>
      <c r="R203" s="6">
        <f t="shared" si="62"/>
        <v>13</v>
      </c>
      <c r="S203" s="8">
        <f t="shared" si="63"/>
        <v>4.3863348797975537</v>
      </c>
    </row>
    <row r="204" spans="1:19" x14ac:dyDescent="0.3">
      <c r="A204" s="5" t="s">
        <v>18</v>
      </c>
      <c r="B204" s="5">
        <f t="shared" si="58"/>
        <v>70</v>
      </c>
      <c r="C204" s="8">
        <f t="shared" si="52"/>
        <v>2.952340784479123</v>
      </c>
      <c r="D204" s="5">
        <f t="shared" si="58"/>
        <v>1</v>
      </c>
      <c r="E204" s="8">
        <f t="shared" si="53"/>
        <v>4.2176296921130327E-2</v>
      </c>
      <c r="F204" s="5">
        <f t="shared" ref="F204" si="77">F21+F47+F73+F99+F125+F151+F177</f>
        <v>18</v>
      </c>
      <c r="G204" s="8">
        <f t="shared" si="54"/>
        <v>0.7591733445803458</v>
      </c>
      <c r="H204" s="5">
        <f t="shared" si="60"/>
        <v>89</v>
      </c>
      <c r="I204" s="8">
        <f t="shared" si="61"/>
        <v>3.753690425980599</v>
      </c>
      <c r="K204" s="5" t="s">
        <v>18</v>
      </c>
      <c r="L204" s="6">
        <f t="shared" si="62"/>
        <v>10</v>
      </c>
      <c r="M204" s="8">
        <f t="shared" si="55"/>
        <v>3.3741037536904259</v>
      </c>
      <c r="N204" s="6">
        <f t="shared" si="62"/>
        <v>0.14285714285714285</v>
      </c>
      <c r="O204" s="8">
        <f t="shared" si="56"/>
        <v>4.8201482195577509E-2</v>
      </c>
      <c r="P204" s="6">
        <f t="shared" si="62"/>
        <v>2.5714285714285716</v>
      </c>
      <c r="Q204" s="8">
        <f t="shared" si="57"/>
        <v>0.86762667952039529</v>
      </c>
      <c r="R204" s="6">
        <f t="shared" si="62"/>
        <v>12.714285714285714</v>
      </c>
      <c r="S204" s="8">
        <f t="shared" si="63"/>
        <v>4.289931915406398</v>
      </c>
    </row>
    <row r="205" spans="1:19" x14ac:dyDescent="0.3">
      <c r="A205" s="5" t="s">
        <v>19</v>
      </c>
      <c r="B205" s="5">
        <f t="shared" si="58"/>
        <v>89</v>
      </c>
      <c r="C205" s="8">
        <f t="shared" si="52"/>
        <v>3.753690425980599</v>
      </c>
      <c r="D205" s="5">
        <f t="shared" si="58"/>
        <v>0</v>
      </c>
      <c r="E205" s="8">
        <f t="shared" si="53"/>
        <v>0</v>
      </c>
      <c r="F205" s="5">
        <f t="shared" ref="F205" si="78">F22+F48+F74+F100+F126+F152+F178</f>
        <v>11</v>
      </c>
      <c r="G205" s="8">
        <f t="shared" si="54"/>
        <v>0.46393926613243358</v>
      </c>
      <c r="H205" s="5">
        <f t="shared" si="60"/>
        <v>100</v>
      </c>
      <c r="I205" s="8">
        <f t="shared" si="61"/>
        <v>4.2176296921130323</v>
      </c>
      <c r="K205" s="5" t="s">
        <v>19</v>
      </c>
      <c r="L205" s="6">
        <f t="shared" si="62"/>
        <v>12.714285714285714</v>
      </c>
      <c r="M205" s="8">
        <f t="shared" si="55"/>
        <v>4.289931915406398</v>
      </c>
      <c r="N205" s="6">
        <f t="shared" si="62"/>
        <v>0</v>
      </c>
      <c r="O205" s="8">
        <f t="shared" si="56"/>
        <v>0</v>
      </c>
      <c r="P205" s="6">
        <f t="shared" si="62"/>
        <v>1.5714285714285714</v>
      </c>
      <c r="Q205" s="8">
        <f t="shared" si="57"/>
        <v>0.53021630415135268</v>
      </c>
      <c r="R205" s="6">
        <f t="shared" si="62"/>
        <v>14.285714285714286</v>
      </c>
      <c r="S205" s="8">
        <f t="shared" si="63"/>
        <v>4.8201482195577512</v>
      </c>
    </row>
    <row r="206" spans="1:19" x14ac:dyDescent="0.3">
      <c r="A206" s="5" t="s">
        <v>20</v>
      </c>
      <c r="B206" s="5">
        <f t="shared" si="58"/>
        <v>22</v>
      </c>
      <c r="C206" s="8">
        <f t="shared" si="52"/>
        <v>0.92787853226486716</v>
      </c>
      <c r="D206" s="5">
        <f t="shared" si="58"/>
        <v>0</v>
      </c>
      <c r="E206" s="8">
        <f t="shared" si="53"/>
        <v>0</v>
      </c>
      <c r="F206" s="5">
        <f t="shared" ref="F206" si="79">F23+F49+F75+F101+F127+F153+F179</f>
        <v>10</v>
      </c>
      <c r="G206" s="8">
        <f t="shared" si="54"/>
        <v>0.42176296921130324</v>
      </c>
      <c r="H206" s="5">
        <f t="shared" si="60"/>
        <v>32</v>
      </c>
      <c r="I206" s="8">
        <f t="shared" si="61"/>
        <v>1.3496415014761705</v>
      </c>
      <c r="K206" s="5" t="s">
        <v>20</v>
      </c>
      <c r="L206" s="6">
        <f t="shared" si="62"/>
        <v>3.1428571428571428</v>
      </c>
      <c r="M206" s="8">
        <f t="shared" si="55"/>
        <v>1.0604326083027054</v>
      </c>
      <c r="N206" s="6">
        <f t="shared" si="62"/>
        <v>0</v>
      </c>
      <c r="O206" s="8">
        <f t="shared" si="56"/>
        <v>0</v>
      </c>
      <c r="P206" s="6">
        <f t="shared" si="62"/>
        <v>1.4285714285714286</v>
      </c>
      <c r="Q206" s="8">
        <f t="shared" si="57"/>
        <v>0.48201482195577511</v>
      </c>
      <c r="R206" s="6">
        <f t="shared" si="62"/>
        <v>4.5714285714285712</v>
      </c>
      <c r="S206" s="8">
        <f t="shared" si="63"/>
        <v>1.5424474302584803</v>
      </c>
    </row>
    <row r="207" spans="1:19" x14ac:dyDescent="0.3">
      <c r="A207" s="5" t="s">
        <v>21</v>
      </c>
      <c r="B207" s="5">
        <f t="shared" si="58"/>
        <v>0</v>
      </c>
      <c r="C207" s="8">
        <f t="shared" si="52"/>
        <v>0</v>
      </c>
      <c r="D207" s="5">
        <f t="shared" si="58"/>
        <v>0</v>
      </c>
      <c r="E207" s="8">
        <f t="shared" si="53"/>
        <v>0</v>
      </c>
      <c r="F207" s="5">
        <f t="shared" ref="F207" si="80">F24+F50+F76+F102+F128+F154+F180</f>
        <v>0</v>
      </c>
      <c r="G207" s="8">
        <f t="shared" si="54"/>
        <v>0</v>
      </c>
      <c r="H207" s="5">
        <f t="shared" si="60"/>
        <v>0</v>
      </c>
      <c r="I207" s="8">
        <f t="shared" si="61"/>
        <v>0</v>
      </c>
      <c r="K207" s="5" t="s">
        <v>21</v>
      </c>
      <c r="L207" s="6">
        <f t="shared" si="62"/>
        <v>0</v>
      </c>
      <c r="M207" s="8">
        <f t="shared" si="55"/>
        <v>0</v>
      </c>
      <c r="N207" s="6">
        <f t="shared" si="62"/>
        <v>0</v>
      </c>
      <c r="O207" s="8">
        <f t="shared" si="56"/>
        <v>0</v>
      </c>
      <c r="P207" s="6">
        <f t="shared" si="62"/>
        <v>0</v>
      </c>
      <c r="Q207" s="8">
        <f t="shared" si="57"/>
        <v>0</v>
      </c>
      <c r="R207" s="6">
        <f t="shared" si="62"/>
        <v>0</v>
      </c>
      <c r="S207" s="8">
        <f t="shared" si="63"/>
        <v>0</v>
      </c>
    </row>
    <row r="208" spans="1:19" ht="33" x14ac:dyDescent="0.3">
      <c r="A208" s="4" t="s">
        <v>27</v>
      </c>
      <c r="B208" s="4">
        <f>SUM(B189:B207)</f>
        <v>1684</v>
      </c>
      <c r="C208" s="1">
        <f t="shared" si="52"/>
        <v>71.02488401518346</v>
      </c>
      <c r="D208" s="4">
        <f>SUM(D189:D207)</f>
        <v>83</v>
      </c>
      <c r="E208" s="1">
        <f t="shared" si="53"/>
        <v>3.5006326444538169</v>
      </c>
      <c r="F208" s="4">
        <f>SUM(F189:F207)</f>
        <v>604</v>
      </c>
      <c r="G208" s="1">
        <f t="shared" si="54"/>
        <v>25.474483340362713</v>
      </c>
      <c r="H208" s="4">
        <f>SUM(H189:H207)</f>
        <v>2371</v>
      </c>
      <c r="I208" s="1">
        <f t="shared" si="61"/>
        <v>100</v>
      </c>
      <c r="K208" s="4" t="s">
        <v>27</v>
      </c>
      <c r="L208" s="7">
        <f>B208/8</f>
        <v>210.5</v>
      </c>
      <c r="M208" s="1">
        <f t="shared" si="55"/>
        <v>71.02488401518346</v>
      </c>
      <c r="N208" s="7">
        <f>D208/8</f>
        <v>10.375</v>
      </c>
      <c r="O208" s="1">
        <f t="shared" si="56"/>
        <v>3.5006326444538169</v>
      </c>
      <c r="P208" s="7">
        <f>F208/8</f>
        <v>75.5</v>
      </c>
      <c r="Q208" s="1">
        <f t="shared" si="57"/>
        <v>25.474483340362713</v>
      </c>
      <c r="R208" s="7">
        <f>H208/8</f>
        <v>296.375</v>
      </c>
      <c r="S208" s="1">
        <f t="shared" si="63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84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84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5</v>
      </c>
      <c r="C215" s="8">
        <f t="shared" ref="C215:C234" si="81">B215/$H$234*100</f>
        <v>0.26014568158168577</v>
      </c>
      <c r="D215" s="5">
        <f>D6+D32+D58+D84+D110</f>
        <v>0</v>
      </c>
      <c r="E215" s="8">
        <f t="shared" ref="E215:E234" si="82">D215/$H$234*100</f>
        <v>0</v>
      </c>
      <c r="F215" s="5">
        <f>F6+F32+F58+F84+F110</f>
        <v>0</v>
      </c>
      <c r="G215" s="8">
        <f t="shared" ref="G215:G234" si="83">F215/$H$234*100</f>
        <v>0</v>
      </c>
      <c r="H215" s="5">
        <f>B215+D215+F215</f>
        <v>5</v>
      </c>
      <c r="I215" s="8">
        <f>H215/$H$234*100</f>
        <v>0.26014568158168577</v>
      </c>
      <c r="K215" s="5" t="s">
        <v>3</v>
      </c>
      <c r="L215" s="6">
        <f>B215/5</f>
        <v>1</v>
      </c>
      <c r="M215" s="8">
        <f t="shared" ref="M215:M234" si="84">L215/$R$234*100</f>
        <v>0.31217481789802293</v>
      </c>
      <c r="N215" s="6">
        <f>D215/5</f>
        <v>0</v>
      </c>
      <c r="O215" s="8">
        <f t="shared" ref="O215:O234" si="85">N215/$R$234*100</f>
        <v>0</v>
      </c>
      <c r="P215" s="6">
        <f>F215/5</f>
        <v>0</v>
      </c>
      <c r="Q215" s="8">
        <f t="shared" ref="Q215:Q234" si="86">P215/$R$234*100</f>
        <v>0</v>
      </c>
      <c r="R215" s="6">
        <f>H215/5</f>
        <v>1</v>
      </c>
      <c r="S215" s="8">
        <f>R215/$R$234*100</f>
        <v>0.31217481789802293</v>
      </c>
    </row>
    <row r="216" spans="1:19" x14ac:dyDescent="0.3">
      <c r="A216" s="5" t="s">
        <v>4</v>
      </c>
      <c r="B216" s="5">
        <f t="shared" ref="B216:D233" si="87">B7+B33+B59+B85+B111</f>
        <v>14</v>
      </c>
      <c r="C216" s="8">
        <f t="shared" si="81"/>
        <v>0.72840790842872005</v>
      </c>
      <c r="D216" s="5">
        <f t="shared" si="87"/>
        <v>0</v>
      </c>
      <c r="E216" s="8">
        <f t="shared" si="82"/>
        <v>0</v>
      </c>
      <c r="F216" s="5">
        <f t="shared" ref="F216" si="88">F7+F33+F59+F85+F111</f>
        <v>5</v>
      </c>
      <c r="G216" s="8">
        <f t="shared" si="83"/>
        <v>0.26014568158168577</v>
      </c>
      <c r="H216" s="5">
        <f t="shared" ref="H216:H233" si="89">B216+D216+F216</f>
        <v>19</v>
      </c>
      <c r="I216" s="8">
        <f t="shared" ref="I216:I234" si="90">H216/$H$234*100</f>
        <v>0.98855359001040577</v>
      </c>
      <c r="K216" s="5" t="s">
        <v>4</v>
      </c>
      <c r="L216" s="6">
        <f t="shared" ref="L216:R233" si="91">B216/5</f>
        <v>2.8</v>
      </c>
      <c r="M216" s="8">
        <f t="shared" si="84"/>
        <v>0.87408949011446402</v>
      </c>
      <c r="N216" s="6">
        <f t="shared" si="91"/>
        <v>0</v>
      </c>
      <c r="O216" s="8">
        <f t="shared" si="85"/>
        <v>0</v>
      </c>
      <c r="P216" s="6">
        <f t="shared" si="91"/>
        <v>1</v>
      </c>
      <c r="Q216" s="8">
        <f t="shared" si="86"/>
        <v>0.31217481789802293</v>
      </c>
      <c r="R216" s="6">
        <f t="shared" si="91"/>
        <v>3.8</v>
      </c>
      <c r="S216" s="8">
        <f t="shared" ref="S216:S234" si="92">R216/$R$234*100</f>
        <v>1.1862643080124868</v>
      </c>
    </row>
    <row r="217" spans="1:19" x14ac:dyDescent="0.3">
      <c r="A217" s="5" t="s">
        <v>5</v>
      </c>
      <c r="B217" s="5">
        <f t="shared" si="87"/>
        <v>54</v>
      </c>
      <c r="C217" s="8">
        <f t="shared" si="81"/>
        <v>2.8095733610822062</v>
      </c>
      <c r="D217" s="5">
        <f t="shared" si="87"/>
        <v>12</v>
      </c>
      <c r="E217" s="8">
        <f t="shared" si="82"/>
        <v>0.62434963579604574</v>
      </c>
      <c r="F217" s="5">
        <f t="shared" ref="F217" si="93">F8+F34+F60+F86+F112</f>
        <v>76</v>
      </c>
      <c r="G217" s="8">
        <f t="shared" si="83"/>
        <v>3.9542143600416231</v>
      </c>
      <c r="H217" s="5">
        <f t="shared" si="89"/>
        <v>142</v>
      </c>
      <c r="I217" s="8">
        <f t="shared" si="90"/>
        <v>7.3881373569198754</v>
      </c>
      <c r="K217" s="5" t="s">
        <v>5</v>
      </c>
      <c r="L217" s="6">
        <f t="shared" si="91"/>
        <v>10.8</v>
      </c>
      <c r="M217" s="8">
        <f t="shared" si="84"/>
        <v>3.3714880332986477</v>
      </c>
      <c r="N217" s="6">
        <f t="shared" si="91"/>
        <v>2.4</v>
      </c>
      <c r="O217" s="8">
        <f t="shared" si="85"/>
        <v>0.74921956295525505</v>
      </c>
      <c r="P217" s="6">
        <f t="shared" si="91"/>
        <v>15.2</v>
      </c>
      <c r="Q217" s="8">
        <f t="shared" si="86"/>
        <v>4.7450572320499473</v>
      </c>
      <c r="R217" s="6">
        <f t="shared" si="91"/>
        <v>28.4</v>
      </c>
      <c r="S217" s="8">
        <f t="shared" si="92"/>
        <v>8.8657648283038508</v>
      </c>
    </row>
    <row r="218" spans="1:19" x14ac:dyDescent="0.3">
      <c r="A218" s="5" t="s">
        <v>6</v>
      </c>
      <c r="B218" s="5">
        <f t="shared" si="87"/>
        <v>117</v>
      </c>
      <c r="C218" s="8">
        <f t="shared" si="81"/>
        <v>6.0874089490114462</v>
      </c>
      <c r="D218" s="5">
        <f t="shared" si="87"/>
        <v>38</v>
      </c>
      <c r="E218" s="8">
        <f t="shared" si="82"/>
        <v>1.9771071800208115</v>
      </c>
      <c r="F218" s="5">
        <f t="shared" ref="F218" si="94">F9+F35+F61+F87+F113</f>
        <v>51</v>
      </c>
      <c r="G218" s="8">
        <f t="shared" si="83"/>
        <v>2.6534859521331948</v>
      </c>
      <c r="H218" s="5">
        <f t="shared" si="89"/>
        <v>206</v>
      </c>
      <c r="I218" s="8">
        <f t="shared" si="90"/>
        <v>10.718002081165452</v>
      </c>
      <c r="K218" s="5" t="s">
        <v>6</v>
      </c>
      <c r="L218" s="6">
        <f t="shared" si="91"/>
        <v>23.4</v>
      </c>
      <c r="M218" s="8">
        <f t="shared" si="84"/>
        <v>7.304890738813735</v>
      </c>
      <c r="N218" s="6">
        <f t="shared" si="91"/>
        <v>7.6</v>
      </c>
      <c r="O218" s="8">
        <f t="shared" si="85"/>
        <v>2.3725286160249737</v>
      </c>
      <c r="P218" s="6">
        <f t="shared" si="91"/>
        <v>10.199999999999999</v>
      </c>
      <c r="Q218" s="8">
        <f t="shared" si="86"/>
        <v>3.1841831425598337</v>
      </c>
      <c r="R218" s="6">
        <f t="shared" si="91"/>
        <v>41.2</v>
      </c>
      <c r="S218" s="8">
        <f t="shared" si="92"/>
        <v>12.861602497398545</v>
      </c>
    </row>
    <row r="219" spans="1:19" x14ac:dyDescent="0.3">
      <c r="A219" s="5" t="s">
        <v>7</v>
      </c>
      <c r="B219" s="5">
        <f t="shared" si="87"/>
        <v>82</v>
      </c>
      <c r="C219" s="8">
        <f t="shared" si="81"/>
        <v>4.2663891779396463</v>
      </c>
      <c r="D219" s="5">
        <f t="shared" si="87"/>
        <v>1</v>
      </c>
      <c r="E219" s="8">
        <f t="shared" si="82"/>
        <v>5.2029136316337155E-2</v>
      </c>
      <c r="F219" s="5">
        <f t="shared" ref="F219" si="95">F10+F36+F62+F88+F114</f>
        <v>4</v>
      </c>
      <c r="G219" s="8">
        <f t="shared" si="83"/>
        <v>0.20811654526534862</v>
      </c>
      <c r="H219" s="5">
        <f t="shared" si="89"/>
        <v>87</v>
      </c>
      <c r="I219" s="8">
        <f t="shared" si="90"/>
        <v>4.5265348595213322</v>
      </c>
      <c r="K219" s="5" t="s">
        <v>7</v>
      </c>
      <c r="L219" s="6">
        <f t="shared" si="91"/>
        <v>16.399999999999999</v>
      </c>
      <c r="M219" s="8">
        <f t="shared" si="84"/>
        <v>5.1196670135275753</v>
      </c>
      <c r="N219" s="6">
        <f t="shared" si="91"/>
        <v>0.2</v>
      </c>
      <c r="O219" s="8">
        <f t="shared" si="85"/>
        <v>6.243496357960459E-2</v>
      </c>
      <c r="P219" s="6">
        <f t="shared" si="91"/>
        <v>0.8</v>
      </c>
      <c r="Q219" s="8">
        <f t="shared" si="86"/>
        <v>0.24973985431841836</v>
      </c>
      <c r="R219" s="6">
        <f t="shared" si="91"/>
        <v>17.399999999999999</v>
      </c>
      <c r="S219" s="8">
        <f t="shared" si="92"/>
        <v>5.4318418314255981</v>
      </c>
    </row>
    <row r="220" spans="1:19" x14ac:dyDescent="0.3">
      <c r="A220" s="5" t="s">
        <v>8</v>
      </c>
      <c r="B220" s="5">
        <f t="shared" si="87"/>
        <v>63</v>
      </c>
      <c r="C220" s="8">
        <f t="shared" si="81"/>
        <v>3.2778355879292405</v>
      </c>
      <c r="D220" s="5">
        <f t="shared" si="87"/>
        <v>1</v>
      </c>
      <c r="E220" s="8">
        <f t="shared" si="82"/>
        <v>5.2029136316337155E-2</v>
      </c>
      <c r="F220" s="5">
        <f t="shared" ref="F220" si="96">F11+F37+F63+F89+F115</f>
        <v>10</v>
      </c>
      <c r="G220" s="8">
        <f t="shared" si="83"/>
        <v>0.52029136316337155</v>
      </c>
      <c r="H220" s="5">
        <f t="shared" si="89"/>
        <v>74</v>
      </c>
      <c r="I220" s="8">
        <f t="shared" si="90"/>
        <v>3.8501560874089491</v>
      </c>
      <c r="K220" s="5" t="s">
        <v>8</v>
      </c>
      <c r="L220" s="6">
        <f t="shared" si="91"/>
        <v>12.6</v>
      </c>
      <c r="M220" s="8">
        <f t="shared" si="84"/>
        <v>3.9334027055150886</v>
      </c>
      <c r="N220" s="6">
        <f t="shared" si="91"/>
        <v>0.2</v>
      </c>
      <c r="O220" s="8">
        <f t="shared" si="85"/>
        <v>6.243496357960459E-2</v>
      </c>
      <c r="P220" s="6">
        <f t="shared" si="91"/>
        <v>2</v>
      </c>
      <c r="Q220" s="8">
        <f t="shared" si="86"/>
        <v>0.62434963579604585</v>
      </c>
      <c r="R220" s="6">
        <f t="shared" si="91"/>
        <v>14.8</v>
      </c>
      <c r="S220" s="8">
        <f t="shared" si="92"/>
        <v>4.6201873048907398</v>
      </c>
    </row>
    <row r="221" spans="1:19" x14ac:dyDescent="0.3">
      <c r="A221" s="5" t="s">
        <v>9</v>
      </c>
      <c r="B221" s="5">
        <f t="shared" si="87"/>
        <v>80</v>
      </c>
      <c r="C221" s="8">
        <f t="shared" si="81"/>
        <v>4.1623309053069724</v>
      </c>
      <c r="D221" s="5">
        <f t="shared" si="87"/>
        <v>0</v>
      </c>
      <c r="E221" s="8">
        <f t="shared" si="82"/>
        <v>0</v>
      </c>
      <c r="F221" s="5">
        <f t="shared" ref="F221" si="97">F12+F38+F64+F90+F116</f>
        <v>9</v>
      </c>
      <c r="G221" s="8">
        <f t="shared" si="83"/>
        <v>0.46826222684703434</v>
      </c>
      <c r="H221" s="5">
        <f t="shared" si="89"/>
        <v>89</v>
      </c>
      <c r="I221" s="8">
        <f t="shared" si="90"/>
        <v>4.6305931321540061</v>
      </c>
      <c r="K221" s="5" t="s">
        <v>9</v>
      </c>
      <c r="L221" s="6">
        <f t="shared" si="91"/>
        <v>16</v>
      </c>
      <c r="M221" s="8">
        <f t="shared" si="84"/>
        <v>4.9947970863683668</v>
      </c>
      <c r="N221" s="6">
        <f t="shared" si="91"/>
        <v>0</v>
      </c>
      <c r="O221" s="8">
        <f t="shared" si="85"/>
        <v>0</v>
      </c>
      <c r="P221" s="6">
        <f t="shared" si="91"/>
        <v>1.8</v>
      </c>
      <c r="Q221" s="8">
        <f t="shared" si="86"/>
        <v>0.56191467221644131</v>
      </c>
      <c r="R221" s="6">
        <f t="shared" si="91"/>
        <v>17.8</v>
      </c>
      <c r="S221" s="8">
        <f t="shared" si="92"/>
        <v>5.5567117585848074</v>
      </c>
    </row>
    <row r="222" spans="1:19" x14ac:dyDescent="0.3">
      <c r="A222" s="5" t="s">
        <v>10</v>
      </c>
      <c r="B222" s="5">
        <f t="shared" si="87"/>
        <v>77</v>
      </c>
      <c r="C222" s="8">
        <f t="shared" si="81"/>
        <v>4.0062434963579605</v>
      </c>
      <c r="D222" s="5">
        <f t="shared" si="87"/>
        <v>1</v>
      </c>
      <c r="E222" s="8">
        <f t="shared" si="82"/>
        <v>5.2029136316337155E-2</v>
      </c>
      <c r="F222" s="5">
        <f t="shared" ref="F222" si="98">F13+F39+F65+F91+F117</f>
        <v>12</v>
      </c>
      <c r="G222" s="8">
        <f t="shared" si="83"/>
        <v>0.62434963579604574</v>
      </c>
      <c r="H222" s="5">
        <f t="shared" si="89"/>
        <v>90</v>
      </c>
      <c r="I222" s="8">
        <f t="shared" si="90"/>
        <v>4.6826222684703431</v>
      </c>
      <c r="K222" s="5" t="s">
        <v>10</v>
      </c>
      <c r="L222" s="6">
        <f t="shared" si="91"/>
        <v>15.4</v>
      </c>
      <c r="M222" s="8">
        <f t="shared" si="84"/>
        <v>4.8074921956295524</v>
      </c>
      <c r="N222" s="6">
        <f t="shared" si="91"/>
        <v>0.2</v>
      </c>
      <c r="O222" s="8">
        <f t="shared" si="85"/>
        <v>6.243496357960459E-2</v>
      </c>
      <c r="P222" s="6">
        <f t="shared" si="91"/>
        <v>2.4</v>
      </c>
      <c r="Q222" s="8">
        <f t="shared" si="86"/>
        <v>0.74921956295525505</v>
      </c>
      <c r="R222" s="6">
        <f t="shared" si="91"/>
        <v>18</v>
      </c>
      <c r="S222" s="8">
        <f t="shared" si="92"/>
        <v>5.6191467221644125</v>
      </c>
    </row>
    <row r="223" spans="1:19" x14ac:dyDescent="0.3">
      <c r="A223" s="5" t="s">
        <v>11</v>
      </c>
      <c r="B223" s="5">
        <f t="shared" si="87"/>
        <v>105</v>
      </c>
      <c r="C223" s="8">
        <f t="shared" si="81"/>
        <v>5.4630593132154006</v>
      </c>
      <c r="D223" s="5">
        <f t="shared" si="87"/>
        <v>1</v>
      </c>
      <c r="E223" s="8">
        <f t="shared" si="82"/>
        <v>5.2029136316337155E-2</v>
      </c>
      <c r="F223" s="5">
        <f t="shared" ref="F223" si="99">F14+F40+F66+F92+F118</f>
        <v>38</v>
      </c>
      <c r="G223" s="8">
        <f t="shared" si="83"/>
        <v>1.9771071800208115</v>
      </c>
      <c r="H223" s="5">
        <f t="shared" si="89"/>
        <v>144</v>
      </c>
      <c r="I223" s="8">
        <f t="shared" si="90"/>
        <v>7.4921956295525494</v>
      </c>
      <c r="K223" s="5" t="s">
        <v>11</v>
      </c>
      <c r="L223" s="6">
        <f t="shared" si="91"/>
        <v>21</v>
      </c>
      <c r="M223" s="8">
        <f t="shared" si="84"/>
        <v>6.5556711758584809</v>
      </c>
      <c r="N223" s="6">
        <f t="shared" si="91"/>
        <v>0.2</v>
      </c>
      <c r="O223" s="8">
        <f t="shared" si="85"/>
        <v>6.243496357960459E-2</v>
      </c>
      <c r="P223" s="6">
        <f t="shared" si="91"/>
        <v>7.6</v>
      </c>
      <c r="Q223" s="8">
        <f t="shared" si="86"/>
        <v>2.3725286160249737</v>
      </c>
      <c r="R223" s="6">
        <f t="shared" si="91"/>
        <v>28.8</v>
      </c>
      <c r="S223" s="8">
        <f t="shared" si="92"/>
        <v>8.990634755463061</v>
      </c>
    </row>
    <row r="224" spans="1:19" x14ac:dyDescent="0.3">
      <c r="A224" s="5" t="s">
        <v>12</v>
      </c>
      <c r="B224" s="5">
        <f t="shared" si="87"/>
        <v>82</v>
      </c>
      <c r="C224" s="8">
        <f t="shared" si="81"/>
        <v>4.2663891779396463</v>
      </c>
      <c r="D224" s="5">
        <f t="shared" si="87"/>
        <v>1</v>
      </c>
      <c r="E224" s="8">
        <f t="shared" si="82"/>
        <v>5.2029136316337155E-2</v>
      </c>
      <c r="F224" s="5">
        <f t="shared" ref="F224" si="100">F15+F41+F67+F93+F119</f>
        <v>20</v>
      </c>
      <c r="G224" s="8">
        <f t="shared" si="83"/>
        <v>1.0405827263267431</v>
      </c>
      <c r="H224" s="5">
        <f t="shared" si="89"/>
        <v>103</v>
      </c>
      <c r="I224" s="8">
        <f t="shared" si="90"/>
        <v>5.3590010405827258</v>
      </c>
      <c r="K224" s="5" t="s">
        <v>12</v>
      </c>
      <c r="L224" s="6">
        <f t="shared" si="91"/>
        <v>16.399999999999999</v>
      </c>
      <c r="M224" s="8">
        <f t="shared" si="84"/>
        <v>5.1196670135275753</v>
      </c>
      <c r="N224" s="6">
        <f t="shared" si="91"/>
        <v>0.2</v>
      </c>
      <c r="O224" s="8">
        <f t="shared" si="85"/>
        <v>6.243496357960459E-2</v>
      </c>
      <c r="P224" s="6">
        <f t="shared" si="91"/>
        <v>4</v>
      </c>
      <c r="Q224" s="8">
        <f t="shared" si="86"/>
        <v>1.2486992715920917</v>
      </c>
      <c r="R224" s="6">
        <f t="shared" si="91"/>
        <v>20.6</v>
      </c>
      <c r="S224" s="8">
        <f t="shared" si="92"/>
        <v>6.4308012486992725</v>
      </c>
    </row>
    <row r="225" spans="1:19" x14ac:dyDescent="0.3">
      <c r="A225" s="5" t="s">
        <v>13</v>
      </c>
      <c r="B225" s="5">
        <f t="shared" si="87"/>
        <v>96</v>
      </c>
      <c r="C225" s="8">
        <f t="shared" si="81"/>
        <v>4.9947970863683659</v>
      </c>
      <c r="D225" s="5">
        <f t="shared" si="87"/>
        <v>3</v>
      </c>
      <c r="E225" s="8">
        <f t="shared" si="82"/>
        <v>0.15608740894901144</v>
      </c>
      <c r="F225" s="5">
        <f t="shared" ref="F225" si="101">F16+F42+F68+F94+F120</f>
        <v>55</v>
      </c>
      <c r="G225" s="8">
        <f t="shared" si="83"/>
        <v>2.8616024973985432</v>
      </c>
      <c r="H225" s="5">
        <f t="shared" si="89"/>
        <v>154</v>
      </c>
      <c r="I225" s="8">
        <f t="shared" si="90"/>
        <v>8.012486992715921</v>
      </c>
      <c r="K225" s="5" t="s">
        <v>13</v>
      </c>
      <c r="L225" s="6">
        <f t="shared" si="91"/>
        <v>19.2</v>
      </c>
      <c r="M225" s="8">
        <f t="shared" si="84"/>
        <v>5.9937565036420404</v>
      </c>
      <c r="N225" s="6">
        <f t="shared" si="91"/>
        <v>0.6</v>
      </c>
      <c r="O225" s="8">
        <f t="shared" si="85"/>
        <v>0.18730489073881376</v>
      </c>
      <c r="P225" s="6">
        <f t="shared" si="91"/>
        <v>11</v>
      </c>
      <c r="Q225" s="8">
        <f t="shared" si="86"/>
        <v>3.4339229968782519</v>
      </c>
      <c r="R225" s="6">
        <f t="shared" si="91"/>
        <v>30.8</v>
      </c>
      <c r="S225" s="8">
        <f t="shared" si="92"/>
        <v>9.6149843912591049</v>
      </c>
    </row>
    <row r="226" spans="1:19" x14ac:dyDescent="0.3">
      <c r="A226" s="5" t="s">
        <v>14</v>
      </c>
      <c r="B226" s="5">
        <f t="shared" si="87"/>
        <v>108</v>
      </c>
      <c r="C226" s="8">
        <f t="shared" si="81"/>
        <v>5.6191467221644125</v>
      </c>
      <c r="D226" s="5">
        <f t="shared" si="87"/>
        <v>7</v>
      </c>
      <c r="E226" s="8">
        <f t="shared" si="82"/>
        <v>0.36420395421436003</v>
      </c>
      <c r="F226" s="5">
        <f t="shared" ref="F226" si="102">F17+F43+F69+F95+F121</f>
        <v>87</v>
      </c>
      <c r="G226" s="8">
        <f t="shared" si="83"/>
        <v>4.5265348595213322</v>
      </c>
      <c r="H226" s="5">
        <f t="shared" si="89"/>
        <v>202</v>
      </c>
      <c r="I226" s="8">
        <f t="shared" si="90"/>
        <v>10.509885535900104</v>
      </c>
      <c r="K226" s="5" t="s">
        <v>14</v>
      </c>
      <c r="L226" s="6">
        <f t="shared" si="91"/>
        <v>21.6</v>
      </c>
      <c r="M226" s="8">
        <f t="shared" si="84"/>
        <v>6.7429760665972953</v>
      </c>
      <c r="N226" s="6">
        <f t="shared" si="91"/>
        <v>1.4</v>
      </c>
      <c r="O226" s="8">
        <f t="shared" si="85"/>
        <v>0.43704474505723201</v>
      </c>
      <c r="P226" s="6">
        <f t="shared" si="91"/>
        <v>17.399999999999999</v>
      </c>
      <c r="Q226" s="8">
        <f t="shared" si="86"/>
        <v>5.4318418314255981</v>
      </c>
      <c r="R226" s="6">
        <f t="shared" si="91"/>
        <v>40.4</v>
      </c>
      <c r="S226" s="8">
        <f t="shared" si="92"/>
        <v>12.611862643080125</v>
      </c>
    </row>
    <row r="227" spans="1:19" x14ac:dyDescent="0.3">
      <c r="A227" s="5" t="s">
        <v>15</v>
      </c>
      <c r="B227" s="5">
        <f t="shared" si="87"/>
        <v>120</v>
      </c>
      <c r="C227" s="8">
        <f t="shared" si="81"/>
        <v>6.2434963579604572</v>
      </c>
      <c r="D227" s="5">
        <f t="shared" si="87"/>
        <v>2</v>
      </c>
      <c r="E227" s="8">
        <f t="shared" si="82"/>
        <v>0.10405827263267431</v>
      </c>
      <c r="F227" s="5">
        <f t="shared" ref="F227" si="103">F18+F44+F70+F96+F122</f>
        <v>66</v>
      </c>
      <c r="G227" s="8">
        <f t="shared" si="83"/>
        <v>3.4339229968782519</v>
      </c>
      <c r="H227" s="5">
        <f t="shared" si="89"/>
        <v>188</v>
      </c>
      <c r="I227" s="8">
        <f t="shared" si="90"/>
        <v>9.7814776274713839</v>
      </c>
      <c r="K227" s="5" t="s">
        <v>15</v>
      </c>
      <c r="L227" s="6">
        <f t="shared" si="91"/>
        <v>24</v>
      </c>
      <c r="M227" s="8">
        <f t="shared" si="84"/>
        <v>7.4921956295525503</v>
      </c>
      <c r="N227" s="6">
        <f t="shared" si="91"/>
        <v>0.4</v>
      </c>
      <c r="O227" s="8">
        <f t="shared" si="85"/>
        <v>0.12486992715920918</v>
      </c>
      <c r="P227" s="6">
        <f t="shared" si="91"/>
        <v>13.2</v>
      </c>
      <c r="Q227" s="8">
        <f t="shared" si="86"/>
        <v>4.1207075962539026</v>
      </c>
      <c r="R227" s="6">
        <f t="shared" si="91"/>
        <v>37.6</v>
      </c>
      <c r="S227" s="8">
        <f t="shared" si="92"/>
        <v>11.737773152965662</v>
      </c>
    </row>
    <row r="228" spans="1:19" x14ac:dyDescent="0.3">
      <c r="A228" s="5" t="s">
        <v>16</v>
      </c>
      <c r="B228" s="5">
        <f t="shared" si="87"/>
        <v>120</v>
      </c>
      <c r="C228" s="8">
        <f t="shared" si="81"/>
        <v>6.2434963579604572</v>
      </c>
      <c r="D228" s="5">
        <f t="shared" si="87"/>
        <v>3</v>
      </c>
      <c r="E228" s="8">
        <f t="shared" si="82"/>
        <v>0.15608740894901144</v>
      </c>
      <c r="F228" s="5">
        <f t="shared" ref="F228" si="104">F19+F45+F71+F97+F123</f>
        <v>52</v>
      </c>
      <c r="G228" s="8">
        <f t="shared" si="83"/>
        <v>2.7055150884495318</v>
      </c>
      <c r="H228" s="5">
        <f t="shared" si="89"/>
        <v>175</v>
      </c>
      <c r="I228" s="8">
        <f t="shared" si="90"/>
        <v>9.1050988553590013</v>
      </c>
      <c r="K228" s="5" t="s">
        <v>16</v>
      </c>
      <c r="L228" s="6">
        <f t="shared" si="91"/>
        <v>24</v>
      </c>
      <c r="M228" s="8">
        <f t="shared" si="84"/>
        <v>7.4921956295525503</v>
      </c>
      <c r="N228" s="6">
        <f t="shared" si="91"/>
        <v>0.6</v>
      </c>
      <c r="O228" s="8">
        <f t="shared" si="85"/>
        <v>0.18730489073881376</v>
      </c>
      <c r="P228" s="6">
        <f t="shared" si="91"/>
        <v>10.4</v>
      </c>
      <c r="Q228" s="8">
        <f t="shared" si="86"/>
        <v>3.2466181061394388</v>
      </c>
      <c r="R228" s="6">
        <f t="shared" si="91"/>
        <v>35</v>
      </c>
      <c r="S228" s="8">
        <f t="shared" si="92"/>
        <v>10.926118626430801</v>
      </c>
    </row>
    <row r="229" spans="1:19" x14ac:dyDescent="0.3">
      <c r="A229" s="5" t="s">
        <v>17</v>
      </c>
      <c r="B229" s="5">
        <f t="shared" si="87"/>
        <v>58</v>
      </c>
      <c r="C229" s="8">
        <f t="shared" si="81"/>
        <v>3.0176899063475546</v>
      </c>
      <c r="D229" s="5">
        <f t="shared" si="87"/>
        <v>2</v>
      </c>
      <c r="E229" s="8">
        <f t="shared" si="82"/>
        <v>0.10405827263267431</v>
      </c>
      <c r="F229" s="5">
        <f t="shared" ref="F229" si="105">F20+F46+F72+F98+F124</f>
        <v>12</v>
      </c>
      <c r="G229" s="8">
        <f t="shared" si="83"/>
        <v>0.62434963579604574</v>
      </c>
      <c r="H229" s="5">
        <f t="shared" si="89"/>
        <v>72</v>
      </c>
      <c r="I229" s="8">
        <f t="shared" si="90"/>
        <v>3.7460978147762747</v>
      </c>
      <c r="K229" s="5" t="s">
        <v>17</v>
      </c>
      <c r="L229" s="6">
        <f t="shared" si="91"/>
        <v>11.6</v>
      </c>
      <c r="M229" s="8">
        <f t="shared" si="84"/>
        <v>3.6212278876170658</v>
      </c>
      <c r="N229" s="6">
        <f t="shared" si="91"/>
        <v>0.4</v>
      </c>
      <c r="O229" s="8">
        <f t="shared" si="85"/>
        <v>0.12486992715920918</v>
      </c>
      <c r="P229" s="6">
        <f t="shared" si="91"/>
        <v>2.4</v>
      </c>
      <c r="Q229" s="8">
        <f t="shared" si="86"/>
        <v>0.74921956295525505</v>
      </c>
      <c r="R229" s="6">
        <f t="shared" si="91"/>
        <v>14.4</v>
      </c>
      <c r="S229" s="8">
        <f t="shared" si="92"/>
        <v>4.4953173777315305</v>
      </c>
    </row>
    <row r="230" spans="1:19" x14ac:dyDescent="0.3">
      <c r="A230" s="5" t="s">
        <v>18</v>
      </c>
      <c r="B230" s="5">
        <f t="shared" si="87"/>
        <v>60</v>
      </c>
      <c r="C230" s="8">
        <f t="shared" si="81"/>
        <v>3.1217481789802286</v>
      </c>
      <c r="D230" s="5">
        <f t="shared" si="87"/>
        <v>1</v>
      </c>
      <c r="E230" s="8">
        <f t="shared" si="82"/>
        <v>5.2029136316337155E-2</v>
      </c>
      <c r="F230" s="5">
        <f t="shared" ref="F230" si="106">F21+F47+F73+F99+F125</f>
        <v>17</v>
      </c>
      <c r="G230" s="8">
        <f t="shared" si="83"/>
        <v>0.88449531737773146</v>
      </c>
      <c r="H230" s="5">
        <f t="shared" si="89"/>
        <v>78</v>
      </c>
      <c r="I230" s="8">
        <f t="shared" si="90"/>
        <v>4.0582726326742975</v>
      </c>
      <c r="K230" s="5" t="s">
        <v>18</v>
      </c>
      <c r="L230" s="6">
        <f t="shared" si="91"/>
        <v>12</v>
      </c>
      <c r="M230" s="8">
        <f t="shared" si="84"/>
        <v>3.7460978147762751</v>
      </c>
      <c r="N230" s="6">
        <f t="shared" si="91"/>
        <v>0.2</v>
      </c>
      <c r="O230" s="8">
        <f t="shared" si="85"/>
        <v>6.243496357960459E-2</v>
      </c>
      <c r="P230" s="6">
        <f t="shared" si="91"/>
        <v>3.4</v>
      </c>
      <c r="Q230" s="8">
        <f t="shared" si="86"/>
        <v>1.0613943808532778</v>
      </c>
      <c r="R230" s="6">
        <f t="shared" si="91"/>
        <v>15.6</v>
      </c>
      <c r="S230" s="8">
        <f t="shared" si="92"/>
        <v>4.8699271592091575</v>
      </c>
    </row>
    <row r="231" spans="1:19" x14ac:dyDescent="0.3">
      <c r="A231" s="5" t="s">
        <v>19</v>
      </c>
      <c r="B231" s="5">
        <f t="shared" si="87"/>
        <v>64</v>
      </c>
      <c r="C231" s="8">
        <f t="shared" si="81"/>
        <v>3.3298647242455779</v>
      </c>
      <c r="D231" s="5">
        <f t="shared" si="87"/>
        <v>0</v>
      </c>
      <c r="E231" s="8">
        <f t="shared" si="82"/>
        <v>0</v>
      </c>
      <c r="F231" s="5">
        <f t="shared" ref="F231" si="107">F22+F48+F74+F100+F126</f>
        <v>7</v>
      </c>
      <c r="G231" s="8">
        <f t="shared" si="83"/>
        <v>0.36420395421436003</v>
      </c>
      <c r="H231" s="5">
        <f t="shared" si="89"/>
        <v>71</v>
      </c>
      <c r="I231" s="8">
        <f t="shared" si="90"/>
        <v>3.6940686784599377</v>
      </c>
      <c r="K231" s="5" t="s">
        <v>19</v>
      </c>
      <c r="L231" s="6">
        <f t="shared" si="91"/>
        <v>12.8</v>
      </c>
      <c r="M231" s="8">
        <f t="shared" si="84"/>
        <v>3.9958376690946937</v>
      </c>
      <c r="N231" s="6">
        <f t="shared" si="91"/>
        <v>0</v>
      </c>
      <c r="O231" s="8">
        <f t="shared" si="85"/>
        <v>0</v>
      </c>
      <c r="P231" s="6">
        <f t="shared" si="91"/>
        <v>1.4</v>
      </c>
      <c r="Q231" s="8">
        <f t="shared" si="86"/>
        <v>0.43704474505723201</v>
      </c>
      <c r="R231" s="6">
        <f t="shared" si="91"/>
        <v>14.2</v>
      </c>
      <c r="S231" s="8">
        <f t="shared" si="92"/>
        <v>4.4328824141519254</v>
      </c>
    </row>
    <row r="232" spans="1:19" x14ac:dyDescent="0.3">
      <c r="A232" s="5" t="s">
        <v>20</v>
      </c>
      <c r="B232" s="5">
        <f t="shared" si="87"/>
        <v>17</v>
      </c>
      <c r="C232" s="8">
        <f t="shared" si="81"/>
        <v>0.88449531737773146</v>
      </c>
      <c r="D232" s="5">
        <f t="shared" si="87"/>
        <v>0</v>
      </c>
      <c r="E232" s="8">
        <f t="shared" si="82"/>
        <v>0</v>
      </c>
      <c r="F232" s="5">
        <f t="shared" ref="F232" si="108">F23+F49+F75+F101+F127</f>
        <v>6</v>
      </c>
      <c r="G232" s="8">
        <f t="shared" si="83"/>
        <v>0.31217481789802287</v>
      </c>
      <c r="H232" s="5">
        <f t="shared" si="89"/>
        <v>23</v>
      </c>
      <c r="I232" s="8">
        <f t="shared" si="90"/>
        <v>1.1966701352757543</v>
      </c>
      <c r="K232" s="5" t="s">
        <v>20</v>
      </c>
      <c r="L232" s="6">
        <f t="shared" si="91"/>
        <v>3.4</v>
      </c>
      <c r="M232" s="8">
        <f t="shared" si="84"/>
        <v>1.0613943808532778</v>
      </c>
      <c r="N232" s="6">
        <f t="shared" si="91"/>
        <v>0</v>
      </c>
      <c r="O232" s="8">
        <f t="shared" si="85"/>
        <v>0</v>
      </c>
      <c r="P232" s="6">
        <f t="shared" si="91"/>
        <v>1.2</v>
      </c>
      <c r="Q232" s="8">
        <f t="shared" si="86"/>
        <v>0.37460978147762752</v>
      </c>
      <c r="R232" s="6">
        <f t="shared" si="91"/>
        <v>4.5999999999999996</v>
      </c>
      <c r="S232" s="8">
        <f t="shared" si="92"/>
        <v>1.4360041623309052</v>
      </c>
    </row>
    <row r="233" spans="1:19" x14ac:dyDescent="0.3">
      <c r="A233" s="5" t="s">
        <v>21</v>
      </c>
      <c r="B233" s="5">
        <f t="shared" si="87"/>
        <v>0</v>
      </c>
      <c r="C233" s="8">
        <f t="shared" si="81"/>
        <v>0</v>
      </c>
      <c r="D233" s="5">
        <f t="shared" si="87"/>
        <v>0</v>
      </c>
      <c r="E233" s="8">
        <f t="shared" si="82"/>
        <v>0</v>
      </c>
      <c r="F233" s="5">
        <f t="shared" ref="F233" si="109">F24+F50+F76+F102+F128</f>
        <v>0</v>
      </c>
      <c r="G233" s="8">
        <f t="shared" si="83"/>
        <v>0</v>
      </c>
      <c r="H233" s="5">
        <f t="shared" si="89"/>
        <v>0</v>
      </c>
      <c r="I233" s="8">
        <f t="shared" si="90"/>
        <v>0</v>
      </c>
      <c r="K233" s="5" t="s">
        <v>21</v>
      </c>
      <c r="L233" s="6">
        <f t="shared" si="91"/>
        <v>0</v>
      </c>
      <c r="M233" s="8">
        <f t="shared" si="84"/>
        <v>0</v>
      </c>
      <c r="N233" s="6">
        <f t="shared" si="91"/>
        <v>0</v>
      </c>
      <c r="O233" s="8">
        <f t="shared" si="85"/>
        <v>0</v>
      </c>
      <c r="P233" s="6">
        <f t="shared" si="91"/>
        <v>0</v>
      </c>
      <c r="Q233" s="8">
        <f t="shared" si="86"/>
        <v>0</v>
      </c>
      <c r="R233" s="6">
        <f t="shared" si="91"/>
        <v>0</v>
      </c>
      <c r="S233" s="8">
        <f t="shared" si="92"/>
        <v>0</v>
      </c>
    </row>
    <row r="234" spans="1:19" ht="33" x14ac:dyDescent="0.3">
      <c r="A234" s="4" t="s">
        <v>27</v>
      </c>
      <c r="B234" s="7">
        <f>SUM(B215:B233)</f>
        <v>1322</v>
      </c>
      <c r="C234" s="1">
        <f t="shared" si="81"/>
        <v>68.782518210197708</v>
      </c>
      <c r="D234" s="7">
        <f>SUM(D215:D233)</f>
        <v>73</v>
      </c>
      <c r="E234" s="1">
        <f t="shared" si="82"/>
        <v>3.7981269510926117</v>
      </c>
      <c r="F234" s="7">
        <f>SUM(F215:F233)</f>
        <v>527</v>
      </c>
      <c r="G234" s="1">
        <f t="shared" si="83"/>
        <v>27.419354838709676</v>
      </c>
      <c r="H234" s="7">
        <f>SUM(H215:H233)</f>
        <v>1922</v>
      </c>
      <c r="I234" s="1">
        <f t="shared" si="90"/>
        <v>100</v>
      </c>
      <c r="K234" s="4" t="s">
        <v>27</v>
      </c>
      <c r="L234" s="7">
        <f t="shared" ref="L234" si="110">B234/6</f>
        <v>220.33333333333334</v>
      </c>
      <c r="M234" s="1">
        <f t="shared" si="84"/>
        <v>68.782518210197722</v>
      </c>
      <c r="N234" s="7">
        <f t="shared" ref="N234" si="111">D234/6</f>
        <v>12.166666666666666</v>
      </c>
      <c r="O234" s="1">
        <f t="shared" si="85"/>
        <v>3.7981269510926117</v>
      </c>
      <c r="P234" s="7">
        <f t="shared" ref="P234" si="112">F234/6</f>
        <v>87.833333333333329</v>
      </c>
      <c r="Q234" s="1">
        <f t="shared" si="86"/>
        <v>27.419354838709676</v>
      </c>
      <c r="R234" s="7">
        <f t="shared" ref="R234" si="113">H234/6</f>
        <v>320.33333333333331</v>
      </c>
      <c r="S234" s="1">
        <f t="shared" si="92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84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84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1</v>
      </c>
      <c r="C241" s="8">
        <f t="shared" ref="C241:C260" si="114">B241/$H$260*100</f>
        <v>0.22271714922048996</v>
      </c>
      <c r="D241" s="5">
        <f>D136+D162</f>
        <v>0</v>
      </c>
      <c r="E241" s="8">
        <f t="shared" ref="E241:E260" si="115">D241/$H$260*100</f>
        <v>0</v>
      </c>
      <c r="F241" s="5">
        <f>F136+F162</f>
        <v>0</v>
      </c>
      <c r="G241" s="8">
        <f t="shared" ref="G241:G260" si="116">F241/$H$260*100</f>
        <v>0</v>
      </c>
      <c r="H241" s="6">
        <f>H136+H162</f>
        <v>1</v>
      </c>
      <c r="I241" s="8">
        <f>H241/$H$260*100</f>
        <v>0.22271714922048996</v>
      </c>
      <c r="K241" s="5" t="s">
        <v>3</v>
      </c>
      <c r="L241" s="6">
        <f>B241/2</f>
        <v>0.5</v>
      </c>
      <c r="M241" s="8">
        <f t="shared" ref="M241:M260" si="117">L241/$R$260*100</f>
        <v>0.22271714922048996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18">P241/$R$260*100</f>
        <v>0</v>
      </c>
      <c r="R241" s="6">
        <f>H241/2</f>
        <v>0.5</v>
      </c>
      <c r="S241" s="8">
        <f>R241/$R$260*100</f>
        <v>0.22271714922048996</v>
      </c>
    </row>
    <row r="242" spans="1:19" x14ac:dyDescent="0.3">
      <c r="A242" s="5" t="s">
        <v>4</v>
      </c>
      <c r="B242" s="5">
        <f t="shared" ref="B242:D259" si="119">B137+B163</f>
        <v>9</v>
      </c>
      <c r="C242" s="8">
        <f t="shared" si="114"/>
        <v>2.0044543429844097</v>
      </c>
      <c r="D242" s="5">
        <f t="shared" si="119"/>
        <v>0</v>
      </c>
      <c r="E242" s="8">
        <f t="shared" si="115"/>
        <v>0</v>
      </c>
      <c r="F242" s="5">
        <f t="shared" ref="F242" si="120">F137+F163</f>
        <v>1</v>
      </c>
      <c r="G242" s="8">
        <f t="shared" si="116"/>
        <v>0.22271714922048996</v>
      </c>
      <c r="H242" s="6">
        <f>H137+H163</f>
        <v>10</v>
      </c>
      <c r="I242" s="8">
        <f t="shared" ref="I242:I260" si="121">H242/$H$260*100</f>
        <v>2.2271714922048997</v>
      </c>
      <c r="K242" s="5" t="s">
        <v>4</v>
      </c>
      <c r="L242" s="6">
        <f t="shared" ref="L242:R260" si="122">B242/2</f>
        <v>4.5</v>
      </c>
      <c r="M242" s="8">
        <f t="shared" si="117"/>
        <v>2.0044543429844097</v>
      </c>
      <c r="N242" s="6">
        <f t="shared" si="122"/>
        <v>0</v>
      </c>
      <c r="O242" s="8">
        <f t="shared" ref="O242:O260" si="123">N242/$L$260*100</f>
        <v>0</v>
      </c>
      <c r="P242" s="6">
        <f t="shared" si="122"/>
        <v>0.5</v>
      </c>
      <c r="Q242" s="8">
        <f t="shared" si="118"/>
        <v>0.22271714922048996</v>
      </c>
      <c r="R242" s="6">
        <f t="shared" si="122"/>
        <v>5</v>
      </c>
      <c r="S242" s="8">
        <f t="shared" ref="S242:S260" si="124">R242/$R$260*100</f>
        <v>2.2271714922048997</v>
      </c>
    </row>
    <row r="243" spans="1:19" x14ac:dyDescent="0.3">
      <c r="A243" s="5" t="s">
        <v>5</v>
      </c>
      <c r="B243" s="5">
        <f t="shared" si="119"/>
        <v>8</v>
      </c>
      <c r="C243" s="8">
        <f t="shared" si="114"/>
        <v>1.7817371937639197</v>
      </c>
      <c r="D243" s="5">
        <f t="shared" si="119"/>
        <v>0</v>
      </c>
      <c r="E243" s="8">
        <f t="shared" si="115"/>
        <v>0</v>
      </c>
      <c r="F243" s="5">
        <f t="shared" ref="F243" si="125">F138+F164</f>
        <v>1</v>
      </c>
      <c r="G243" s="8">
        <f t="shared" si="116"/>
        <v>0.22271714922048996</v>
      </c>
      <c r="H243" s="6">
        <f t="shared" ref="H243" si="126">H138+H164</f>
        <v>9</v>
      </c>
      <c r="I243" s="8">
        <f t="shared" si="121"/>
        <v>2.0044543429844097</v>
      </c>
      <c r="K243" s="5" t="s">
        <v>5</v>
      </c>
      <c r="L243" s="6">
        <f t="shared" si="122"/>
        <v>4</v>
      </c>
      <c r="M243" s="8">
        <f t="shared" si="117"/>
        <v>1.7817371937639197</v>
      </c>
      <c r="N243" s="6">
        <f t="shared" si="122"/>
        <v>0</v>
      </c>
      <c r="O243" s="8">
        <f t="shared" si="123"/>
        <v>0</v>
      </c>
      <c r="P243" s="6">
        <f t="shared" si="122"/>
        <v>0.5</v>
      </c>
      <c r="Q243" s="8">
        <f t="shared" si="118"/>
        <v>0.22271714922048996</v>
      </c>
      <c r="R243" s="6">
        <f t="shared" si="122"/>
        <v>4.5</v>
      </c>
      <c r="S243" s="8">
        <f t="shared" si="124"/>
        <v>2.0044543429844097</v>
      </c>
    </row>
    <row r="244" spans="1:19" x14ac:dyDescent="0.3">
      <c r="A244" s="5" t="s">
        <v>6</v>
      </c>
      <c r="B244" s="5">
        <f t="shared" si="119"/>
        <v>8</v>
      </c>
      <c r="C244" s="8">
        <f t="shared" si="114"/>
        <v>1.7817371937639197</v>
      </c>
      <c r="D244" s="5">
        <f t="shared" si="119"/>
        <v>0</v>
      </c>
      <c r="E244" s="8">
        <f t="shared" si="115"/>
        <v>0</v>
      </c>
      <c r="F244" s="5">
        <f t="shared" ref="F244" si="127">F139+F165</f>
        <v>0</v>
      </c>
      <c r="G244" s="8">
        <f t="shared" si="116"/>
        <v>0</v>
      </c>
      <c r="H244" s="6">
        <f t="shared" ref="H244" si="128">H139+H165</f>
        <v>8</v>
      </c>
      <c r="I244" s="8">
        <f t="shared" si="121"/>
        <v>1.7817371937639197</v>
      </c>
      <c r="K244" s="5" t="s">
        <v>6</v>
      </c>
      <c r="L244" s="6">
        <f t="shared" si="122"/>
        <v>4</v>
      </c>
      <c r="M244" s="8">
        <f t="shared" si="117"/>
        <v>1.7817371937639197</v>
      </c>
      <c r="N244" s="6">
        <f t="shared" si="122"/>
        <v>0</v>
      </c>
      <c r="O244" s="8">
        <f t="shared" si="123"/>
        <v>0</v>
      </c>
      <c r="P244" s="6">
        <f t="shared" si="122"/>
        <v>0</v>
      </c>
      <c r="Q244" s="8">
        <f t="shared" si="118"/>
        <v>0</v>
      </c>
      <c r="R244" s="6">
        <f t="shared" si="122"/>
        <v>4</v>
      </c>
      <c r="S244" s="8">
        <f t="shared" si="124"/>
        <v>1.7817371937639197</v>
      </c>
    </row>
    <row r="245" spans="1:19" x14ac:dyDescent="0.3">
      <c r="A245" s="5" t="s">
        <v>7</v>
      </c>
      <c r="B245" s="5">
        <f t="shared" si="119"/>
        <v>22</v>
      </c>
      <c r="C245" s="8">
        <f t="shared" si="114"/>
        <v>4.8997772828507795</v>
      </c>
      <c r="D245" s="5">
        <f t="shared" si="119"/>
        <v>0</v>
      </c>
      <c r="E245" s="8">
        <f t="shared" si="115"/>
        <v>0</v>
      </c>
      <c r="F245" s="5">
        <f t="shared" ref="F245" si="129">F140+F166</f>
        <v>5</v>
      </c>
      <c r="G245" s="8">
        <f t="shared" si="116"/>
        <v>1.1135857461024499</v>
      </c>
      <c r="H245" s="6">
        <f t="shared" ref="H245" si="130">H140+H166</f>
        <v>27</v>
      </c>
      <c r="I245" s="8">
        <f t="shared" si="121"/>
        <v>6.0133630289532292</v>
      </c>
      <c r="K245" s="5" t="s">
        <v>7</v>
      </c>
      <c r="L245" s="6">
        <f t="shared" si="122"/>
        <v>11</v>
      </c>
      <c r="M245" s="8">
        <f t="shared" si="117"/>
        <v>4.8997772828507795</v>
      </c>
      <c r="N245" s="6">
        <f t="shared" si="122"/>
        <v>0</v>
      </c>
      <c r="O245" s="8">
        <f t="shared" si="123"/>
        <v>0</v>
      </c>
      <c r="P245" s="6">
        <f t="shared" si="122"/>
        <v>2.5</v>
      </c>
      <c r="Q245" s="8">
        <f t="shared" si="118"/>
        <v>1.1135857461024499</v>
      </c>
      <c r="R245" s="6">
        <f t="shared" si="122"/>
        <v>13.5</v>
      </c>
      <c r="S245" s="8">
        <f t="shared" si="124"/>
        <v>6.0133630289532292</v>
      </c>
    </row>
    <row r="246" spans="1:19" x14ac:dyDescent="0.3">
      <c r="A246" s="5" t="s">
        <v>8</v>
      </c>
      <c r="B246" s="5">
        <f t="shared" si="119"/>
        <v>25</v>
      </c>
      <c r="C246" s="8">
        <f t="shared" si="114"/>
        <v>5.56792873051225</v>
      </c>
      <c r="D246" s="5">
        <f t="shared" si="119"/>
        <v>0</v>
      </c>
      <c r="E246" s="8">
        <f t="shared" si="115"/>
        <v>0</v>
      </c>
      <c r="F246" s="5">
        <f t="shared" ref="F246" si="131">F141+F167</f>
        <v>1</v>
      </c>
      <c r="G246" s="8">
        <f t="shared" si="116"/>
        <v>0.22271714922048996</v>
      </c>
      <c r="H246" s="6">
        <f t="shared" ref="H246" si="132">H141+H167</f>
        <v>26</v>
      </c>
      <c r="I246" s="8">
        <f t="shared" si="121"/>
        <v>5.7906458797327396</v>
      </c>
      <c r="K246" s="5" t="s">
        <v>8</v>
      </c>
      <c r="L246" s="6">
        <f t="shared" si="122"/>
        <v>12.5</v>
      </c>
      <c r="M246" s="8">
        <f t="shared" si="117"/>
        <v>5.56792873051225</v>
      </c>
      <c r="N246" s="6">
        <f t="shared" si="122"/>
        <v>0</v>
      </c>
      <c r="O246" s="8">
        <f t="shared" si="123"/>
        <v>0</v>
      </c>
      <c r="P246" s="6">
        <f t="shared" si="122"/>
        <v>0.5</v>
      </c>
      <c r="Q246" s="8">
        <f t="shared" si="118"/>
        <v>0.22271714922048996</v>
      </c>
      <c r="R246" s="6">
        <f t="shared" si="122"/>
        <v>13</v>
      </c>
      <c r="S246" s="8">
        <f t="shared" si="124"/>
        <v>5.7906458797327396</v>
      </c>
    </row>
    <row r="247" spans="1:19" x14ac:dyDescent="0.3">
      <c r="A247" s="5" t="s">
        <v>9</v>
      </c>
      <c r="B247" s="5">
        <f t="shared" si="119"/>
        <v>37</v>
      </c>
      <c r="C247" s="8">
        <f t="shared" si="114"/>
        <v>8.2405345211581285</v>
      </c>
      <c r="D247" s="5">
        <f t="shared" si="119"/>
        <v>2</v>
      </c>
      <c r="E247" s="8">
        <f t="shared" si="115"/>
        <v>0.44543429844097993</v>
      </c>
      <c r="F247" s="5">
        <f t="shared" ref="F247" si="133">F142+F168</f>
        <v>5</v>
      </c>
      <c r="G247" s="8">
        <f t="shared" si="116"/>
        <v>1.1135857461024499</v>
      </c>
      <c r="H247" s="6">
        <f t="shared" ref="H247" si="134">H142+H168</f>
        <v>44</v>
      </c>
      <c r="I247" s="8">
        <f t="shared" si="121"/>
        <v>9.799554565701559</v>
      </c>
      <c r="K247" s="5" t="s">
        <v>9</v>
      </c>
      <c r="L247" s="6">
        <f t="shared" si="122"/>
        <v>18.5</v>
      </c>
      <c r="M247" s="8">
        <f t="shared" si="117"/>
        <v>8.2405345211581285</v>
      </c>
      <c r="N247" s="6">
        <f t="shared" si="122"/>
        <v>1</v>
      </c>
      <c r="O247" s="8">
        <f t="shared" si="123"/>
        <v>0.55248618784530379</v>
      </c>
      <c r="P247" s="6">
        <f t="shared" si="122"/>
        <v>2.5</v>
      </c>
      <c r="Q247" s="8">
        <f t="shared" si="118"/>
        <v>1.1135857461024499</v>
      </c>
      <c r="R247" s="6">
        <f t="shared" si="122"/>
        <v>22</v>
      </c>
      <c r="S247" s="8">
        <f t="shared" si="124"/>
        <v>9.799554565701559</v>
      </c>
    </row>
    <row r="248" spans="1:19" x14ac:dyDescent="0.3">
      <c r="A248" s="5" t="s">
        <v>10</v>
      </c>
      <c r="B248" s="5">
        <f t="shared" si="119"/>
        <v>26</v>
      </c>
      <c r="C248" s="8">
        <f t="shared" si="114"/>
        <v>5.7906458797327396</v>
      </c>
      <c r="D248" s="5">
        <f t="shared" si="119"/>
        <v>1</v>
      </c>
      <c r="E248" s="8">
        <f t="shared" si="115"/>
        <v>0.22271714922048996</v>
      </c>
      <c r="F248" s="5">
        <f t="shared" ref="F248" si="135">F143+F169</f>
        <v>6</v>
      </c>
      <c r="G248" s="8">
        <f t="shared" si="116"/>
        <v>1.3363028953229399</v>
      </c>
      <c r="H248" s="6">
        <f t="shared" ref="H248" si="136">H143+H169</f>
        <v>33</v>
      </c>
      <c r="I248" s="8">
        <f t="shared" si="121"/>
        <v>7.3496659242761693</v>
      </c>
      <c r="K248" s="5" t="s">
        <v>10</v>
      </c>
      <c r="L248" s="6">
        <f t="shared" si="122"/>
        <v>13</v>
      </c>
      <c r="M248" s="8">
        <f t="shared" si="117"/>
        <v>5.7906458797327396</v>
      </c>
      <c r="N248" s="6">
        <f t="shared" si="122"/>
        <v>0.5</v>
      </c>
      <c r="O248" s="8">
        <f t="shared" si="123"/>
        <v>0.27624309392265189</v>
      </c>
      <c r="P248" s="6">
        <f t="shared" si="122"/>
        <v>3</v>
      </c>
      <c r="Q248" s="8">
        <f t="shared" si="118"/>
        <v>1.3363028953229399</v>
      </c>
      <c r="R248" s="6">
        <f t="shared" si="122"/>
        <v>16.5</v>
      </c>
      <c r="S248" s="8">
        <f t="shared" si="124"/>
        <v>7.3496659242761693</v>
      </c>
    </row>
    <row r="249" spans="1:19" x14ac:dyDescent="0.3">
      <c r="A249" s="5" t="s">
        <v>11</v>
      </c>
      <c r="B249" s="5">
        <f t="shared" si="119"/>
        <v>36</v>
      </c>
      <c r="C249" s="8">
        <f t="shared" si="114"/>
        <v>8.0178173719376389</v>
      </c>
      <c r="D249" s="5">
        <f t="shared" si="119"/>
        <v>4</v>
      </c>
      <c r="E249" s="8">
        <f t="shared" si="115"/>
        <v>0.89086859688195985</v>
      </c>
      <c r="F249" s="5">
        <f t="shared" ref="F249" si="137">F144+F170</f>
        <v>7</v>
      </c>
      <c r="G249" s="8">
        <f t="shared" si="116"/>
        <v>1.5590200445434299</v>
      </c>
      <c r="H249" s="6">
        <f t="shared" ref="H249" si="138">H144+H170</f>
        <v>47</v>
      </c>
      <c r="I249" s="8">
        <f t="shared" si="121"/>
        <v>10.46770601336303</v>
      </c>
      <c r="K249" s="5" t="s">
        <v>11</v>
      </c>
      <c r="L249" s="6">
        <f t="shared" si="122"/>
        <v>18</v>
      </c>
      <c r="M249" s="8">
        <f t="shared" si="117"/>
        <v>8.0178173719376389</v>
      </c>
      <c r="N249" s="6">
        <f t="shared" si="122"/>
        <v>2</v>
      </c>
      <c r="O249" s="8">
        <f t="shared" si="123"/>
        <v>1.1049723756906076</v>
      </c>
      <c r="P249" s="6">
        <f t="shared" si="122"/>
        <v>3.5</v>
      </c>
      <c r="Q249" s="8">
        <f t="shared" si="118"/>
        <v>1.5590200445434299</v>
      </c>
      <c r="R249" s="6">
        <f t="shared" si="122"/>
        <v>23.5</v>
      </c>
      <c r="S249" s="8">
        <f t="shared" si="124"/>
        <v>10.46770601336303</v>
      </c>
    </row>
    <row r="250" spans="1:19" x14ac:dyDescent="0.3">
      <c r="A250" s="5" t="s">
        <v>12</v>
      </c>
      <c r="B250" s="5">
        <f t="shared" si="119"/>
        <v>27</v>
      </c>
      <c r="C250" s="8">
        <f t="shared" si="114"/>
        <v>6.0133630289532292</v>
      </c>
      <c r="D250" s="5">
        <f t="shared" si="119"/>
        <v>1</v>
      </c>
      <c r="E250" s="8">
        <f t="shared" si="115"/>
        <v>0.22271714922048996</v>
      </c>
      <c r="F250" s="5">
        <f t="shared" ref="F250" si="139">F145+F171</f>
        <v>4</v>
      </c>
      <c r="G250" s="8">
        <f t="shared" si="116"/>
        <v>0.89086859688195985</v>
      </c>
      <c r="H250" s="6">
        <f t="shared" ref="H250" si="140">H145+H171</f>
        <v>32</v>
      </c>
      <c r="I250" s="8">
        <f t="shared" si="121"/>
        <v>7.1269487750556788</v>
      </c>
      <c r="K250" s="5" t="s">
        <v>12</v>
      </c>
      <c r="L250" s="6">
        <f t="shared" si="122"/>
        <v>13.5</v>
      </c>
      <c r="M250" s="8">
        <f t="shared" si="117"/>
        <v>6.0133630289532292</v>
      </c>
      <c r="N250" s="6">
        <f t="shared" si="122"/>
        <v>0.5</v>
      </c>
      <c r="O250" s="8">
        <f t="shared" si="123"/>
        <v>0.27624309392265189</v>
      </c>
      <c r="P250" s="6">
        <f t="shared" si="122"/>
        <v>2</v>
      </c>
      <c r="Q250" s="8">
        <f t="shared" si="118"/>
        <v>0.89086859688195985</v>
      </c>
      <c r="R250" s="6">
        <f t="shared" si="122"/>
        <v>16</v>
      </c>
      <c r="S250" s="8">
        <f t="shared" si="124"/>
        <v>7.1269487750556788</v>
      </c>
    </row>
    <row r="251" spans="1:19" x14ac:dyDescent="0.3">
      <c r="A251" s="5" t="s">
        <v>13</v>
      </c>
      <c r="B251" s="5">
        <f t="shared" si="119"/>
        <v>29</v>
      </c>
      <c r="C251" s="8">
        <f t="shared" si="114"/>
        <v>6.4587973273942101</v>
      </c>
      <c r="D251" s="5">
        <f t="shared" si="119"/>
        <v>0</v>
      </c>
      <c r="E251" s="8">
        <f t="shared" si="115"/>
        <v>0</v>
      </c>
      <c r="F251" s="5">
        <f t="shared" ref="F251" si="141">F146+F172</f>
        <v>3</v>
      </c>
      <c r="G251" s="8">
        <f t="shared" si="116"/>
        <v>0.66815144766146994</v>
      </c>
      <c r="H251" s="6">
        <f t="shared" ref="H251" si="142">H146+H172</f>
        <v>32</v>
      </c>
      <c r="I251" s="8">
        <f t="shared" si="121"/>
        <v>7.1269487750556788</v>
      </c>
      <c r="K251" s="5" t="s">
        <v>13</v>
      </c>
      <c r="L251" s="6">
        <f t="shared" si="122"/>
        <v>14.5</v>
      </c>
      <c r="M251" s="8">
        <f t="shared" si="117"/>
        <v>6.4587973273942101</v>
      </c>
      <c r="N251" s="6">
        <f t="shared" si="122"/>
        <v>0</v>
      </c>
      <c r="O251" s="8">
        <f t="shared" si="123"/>
        <v>0</v>
      </c>
      <c r="P251" s="6">
        <f t="shared" si="122"/>
        <v>1.5</v>
      </c>
      <c r="Q251" s="8">
        <f t="shared" si="118"/>
        <v>0.66815144766146994</v>
      </c>
      <c r="R251" s="6">
        <f t="shared" si="122"/>
        <v>16</v>
      </c>
      <c r="S251" s="8">
        <f t="shared" si="124"/>
        <v>7.1269487750556788</v>
      </c>
    </row>
    <row r="252" spans="1:19" x14ac:dyDescent="0.3">
      <c r="A252" s="5" t="s">
        <v>14</v>
      </c>
      <c r="B252" s="5">
        <f t="shared" si="119"/>
        <v>32</v>
      </c>
      <c r="C252" s="8">
        <f t="shared" si="114"/>
        <v>7.1269487750556788</v>
      </c>
      <c r="D252" s="5">
        <f t="shared" si="119"/>
        <v>1</v>
      </c>
      <c r="E252" s="8">
        <f t="shared" si="115"/>
        <v>0.22271714922048996</v>
      </c>
      <c r="F252" s="5">
        <f t="shared" ref="F252" si="143">F147+F173</f>
        <v>5</v>
      </c>
      <c r="G252" s="8">
        <f t="shared" si="116"/>
        <v>1.1135857461024499</v>
      </c>
      <c r="H252" s="6">
        <f t="shared" ref="H252" si="144">H147+H173</f>
        <v>38</v>
      </c>
      <c r="I252" s="8">
        <f t="shared" si="121"/>
        <v>8.463251670378618</v>
      </c>
      <c r="K252" s="5" t="s">
        <v>14</v>
      </c>
      <c r="L252" s="6">
        <f t="shared" si="122"/>
        <v>16</v>
      </c>
      <c r="M252" s="8">
        <f t="shared" si="117"/>
        <v>7.1269487750556788</v>
      </c>
      <c r="N252" s="6">
        <f t="shared" si="122"/>
        <v>0.5</v>
      </c>
      <c r="O252" s="8">
        <f t="shared" si="123"/>
        <v>0.27624309392265189</v>
      </c>
      <c r="P252" s="6">
        <f t="shared" si="122"/>
        <v>2.5</v>
      </c>
      <c r="Q252" s="8">
        <f t="shared" si="118"/>
        <v>1.1135857461024499</v>
      </c>
      <c r="R252" s="6">
        <f t="shared" si="122"/>
        <v>19</v>
      </c>
      <c r="S252" s="8">
        <f t="shared" si="124"/>
        <v>8.463251670378618</v>
      </c>
    </row>
    <row r="253" spans="1:19" x14ac:dyDescent="0.3">
      <c r="A253" s="5" t="s">
        <v>15</v>
      </c>
      <c r="B253" s="5">
        <f t="shared" si="119"/>
        <v>17</v>
      </c>
      <c r="C253" s="8">
        <f t="shared" si="114"/>
        <v>3.7861915367483299</v>
      </c>
      <c r="D253" s="5">
        <f t="shared" si="119"/>
        <v>1</v>
      </c>
      <c r="E253" s="8">
        <f t="shared" si="115"/>
        <v>0.22271714922048996</v>
      </c>
      <c r="F253" s="5">
        <f t="shared" ref="F253" si="145">F148+F174</f>
        <v>16</v>
      </c>
      <c r="G253" s="8">
        <f t="shared" si="116"/>
        <v>3.5634743875278394</v>
      </c>
      <c r="H253" s="6">
        <f t="shared" ref="H253" si="146">H148+H174</f>
        <v>34</v>
      </c>
      <c r="I253" s="8">
        <f t="shared" si="121"/>
        <v>7.5723830734966597</v>
      </c>
      <c r="K253" s="5" t="s">
        <v>15</v>
      </c>
      <c r="L253" s="6">
        <f t="shared" si="122"/>
        <v>8.5</v>
      </c>
      <c r="M253" s="8">
        <f t="shared" si="117"/>
        <v>3.7861915367483299</v>
      </c>
      <c r="N253" s="6">
        <f t="shared" si="122"/>
        <v>0.5</v>
      </c>
      <c r="O253" s="8">
        <f t="shared" si="123"/>
        <v>0.27624309392265189</v>
      </c>
      <c r="P253" s="6">
        <f t="shared" si="122"/>
        <v>8</v>
      </c>
      <c r="Q253" s="8">
        <f t="shared" si="118"/>
        <v>3.5634743875278394</v>
      </c>
      <c r="R253" s="6">
        <f t="shared" si="122"/>
        <v>17</v>
      </c>
      <c r="S253" s="8">
        <f t="shared" si="124"/>
        <v>7.5723830734966597</v>
      </c>
    </row>
    <row r="254" spans="1:19" x14ac:dyDescent="0.3">
      <c r="A254" s="5" t="s">
        <v>16</v>
      </c>
      <c r="B254" s="5">
        <f t="shared" si="119"/>
        <v>31</v>
      </c>
      <c r="C254" s="8">
        <f t="shared" si="114"/>
        <v>6.9042316258351892</v>
      </c>
      <c r="D254" s="5">
        <f t="shared" si="119"/>
        <v>0</v>
      </c>
      <c r="E254" s="8">
        <f t="shared" si="115"/>
        <v>0</v>
      </c>
      <c r="F254" s="5">
        <f t="shared" ref="F254" si="147">F149+F175</f>
        <v>9</v>
      </c>
      <c r="G254" s="8">
        <f t="shared" si="116"/>
        <v>2.0044543429844097</v>
      </c>
      <c r="H254" s="6">
        <f t="shared" ref="H254" si="148">H149+H175</f>
        <v>40</v>
      </c>
      <c r="I254" s="8">
        <f t="shared" si="121"/>
        <v>8.908685968819599</v>
      </c>
      <c r="K254" s="5" t="s">
        <v>16</v>
      </c>
      <c r="L254" s="6">
        <f t="shared" si="122"/>
        <v>15.5</v>
      </c>
      <c r="M254" s="8">
        <f t="shared" si="117"/>
        <v>6.9042316258351892</v>
      </c>
      <c r="N254" s="6">
        <f t="shared" si="122"/>
        <v>0</v>
      </c>
      <c r="O254" s="8">
        <f t="shared" si="123"/>
        <v>0</v>
      </c>
      <c r="P254" s="6">
        <f t="shared" si="122"/>
        <v>4.5</v>
      </c>
      <c r="Q254" s="8">
        <f t="shared" si="118"/>
        <v>2.0044543429844097</v>
      </c>
      <c r="R254" s="6">
        <f t="shared" si="122"/>
        <v>20</v>
      </c>
      <c r="S254" s="8">
        <f t="shared" si="124"/>
        <v>8.908685968819599</v>
      </c>
    </row>
    <row r="255" spans="1:19" x14ac:dyDescent="0.3">
      <c r="A255" s="5" t="s">
        <v>17</v>
      </c>
      <c r="B255" s="5">
        <f t="shared" si="119"/>
        <v>14</v>
      </c>
      <c r="C255" s="8">
        <f t="shared" si="114"/>
        <v>3.1180400890868598</v>
      </c>
      <c r="D255" s="5">
        <f t="shared" si="119"/>
        <v>0</v>
      </c>
      <c r="E255" s="8">
        <f t="shared" si="115"/>
        <v>0</v>
      </c>
      <c r="F255" s="5">
        <f t="shared" ref="F255" si="149">F150+F176</f>
        <v>5</v>
      </c>
      <c r="G255" s="8">
        <f t="shared" si="116"/>
        <v>1.1135857461024499</v>
      </c>
      <c r="H255" s="6">
        <f t="shared" ref="H255" si="150">H150+H176</f>
        <v>19</v>
      </c>
      <c r="I255" s="8">
        <f t="shared" si="121"/>
        <v>4.231625835189309</v>
      </c>
      <c r="K255" s="5" t="s">
        <v>17</v>
      </c>
      <c r="L255" s="6">
        <f t="shared" si="122"/>
        <v>7</v>
      </c>
      <c r="M255" s="8">
        <f t="shared" si="117"/>
        <v>3.1180400890868598</v>
      </c>
      <c r="N255" s="6">
        <f t="shared" si="122"/>
        <v>0</v>
      </c>
      <c r="O255" s="8">
        <f t="shared" si="123"/>
        <v>0</v>
      </c>
      <c r="P255" s="6">
        <f t="shared" si="122"/>
        <v>2.5</v>
      </c>
      <c r="Q255" s="8">
        <f t="shared" si="118"/>
        <v>1.1135857461024499</v>
      </c>
      <c r="R255" s="6">
        <f t="shared" si="122"/>
        <v>9.5</v>
      </c>
      <c r="S255" s="8">
        <f t="shared" si="124"/>
        <v>4.231625835189309</v>
      </c>
    </row>
    <row r="256" spans="1:19" x14ac:dyDescent="0.3">
      <c r="A256" s="5" t="s">
        <v>18</v>
      </c>
      <c r="B256" s="5">
        <f t="shared" si="119"/>
        <v>10</v>
      </c>
      <c r="C256" s="8">
        <f t="shared" si="114"/>
        <v>2.2271714922048997</v>
      </c>
      <c r="D256" s="5">
        <f t="shared" si="119"/>
        <v>0</v>
      </c>
      <c r="E256" s="8">
        <f t="shared" si="115"/>
        <v>0</v>
      </c>
      <c r="F256" s="5">
        <f t="shared" ref="F256" si="151">F151+F177</f>
        <v>1</v>
      </c>
      <c r="G256" s="8">
        <f t="shared" si="116"/>
        <v>0.22271714922048996</v>
      </c>
      <c r="H256" s="6">
        <f t="shared" ref="H256" si="152">H151+H177</f>
        <v>11</v>
      </c>
      <c r="I256" s="8">
        <f t="shared" si="121"/>
        <v>2.4498886414253898</v>
      </c>
      <c r="K256" s="5" t="s">
        <v>18</v>
      </c>
      <c r="L256" s="6">
        <f t="shared" si="122"/>
        <v>5</v>
      </c>
      <c r="M256" s="8">
        <f t="shared" si="117"/>
        <v>2.2271714922048997</v>
      </c>
      <c r="N256" s="6">
        <f t="shared" si="122"/>
        <v>0</v>
      </c>
      <c r="O256" s="8">
        <f t="shared" si="123"/>
        <v>0</v>
      </c>
      <c r="P256" s="6">
        <f t="shared" si="122"/>
        <v>0.5</v>
      </c>
      <c r="Q256" s="8">
        <f t="shared" si="118"/>
        <v>0.22271714922048996</v>
      </c>
      <c r="R256" s="6">
        <f t="shared" si="122"/>
        <v>5.5</v>
      </c>
      <c r="S256" s="8">
        <f t="shared" si="124"/>
        <v>2.4498886414253898</v>
      </c>
    </row>
    <row r="257" spans="1:19" x14ac:dyDescent="0.3">
      <c r="A257" s="5" t="s">
        <v>19</v>
      </c>
      <c r="B257" s="5">
        <f t="shared" si="119"/>
        <v>25</v>
      </c>
      <c r="C257" s="8">
        <f t="shared" si="114"/>
        <v>5.56792873051225</v>
      </c>
      <c r="D257" s="5">
        <f t="shared" si="119"/>
        <v>0</v>
      </c>
      <c r="E257" s="8">
        <f t="shared" si="115"/>
        <v>0</v>
      </c>
      <c r="F257" s="5">
        <f t="shared" ref="F257" si="153">F152+F178</f>
        <v>4</v>
      </c>
      <c r="G257" s="8">
        <f t="shared" si="116"/>
        <v>0.89086859688195985</v>
      </c>
      <c r="H257" s="6">
        <f t="shared" ref="H257" si="154">H152+H178</f>
        <v>29</v>
      </c>
      <c r="I257" s="8">
        <f t="shared" si="121"/>
        <v>6.4587973273942101</v>
      </c>
      <c r="K257" s="5" t="s">
        <v>19</v>
      </c>
      <c r="L257" s="6">
        <f t="shared" si="122"/>
        <v>12.5</v>
      </c>
      <c r="M257" s="8">
        <f t="shared" si="117"/>
        <v>5.56792873051225</v>
      </c>
      <c r="N257" s="6">
        <f t="shared" si="122"/>
        <v>0</v>
      </c>
      <c r="O257" s="8">
        <f t="shared" si="123"/>
        <v>0</v>
      </c>
      <c r="P257" s="6">
        <f t="shared" si="122"/>
        <v>2</v>
      </c>
      <c r="Q257" s="8">
        <f t="shared" si="118"/>
        <v>0.89086859688195985</v>
      </c>
      <c r="R257" s="6">
        <f t="shared" si="122"/>
        <v>14.5</v>
      </c>
      <c r="S257" s="8">
        <f t="shared" si="124"/>
        <v>6.4587973273942101</v>
      </c>
    </row>
    <row r="258" spans="1:19" x14ac:dyDescent="0.3">
      <c r="A258" s="5" t="s">
        <v>20</v>
      </c>
      <c r="B258" s="5">
        <f t="shared" si="119"/>
        <v>5</v>
      </c>
      <c r="C258" s="8">
        <f t="shared" si="114"/>
        <v>1.1135857461024499</v>
      </c>
      <c r="D258" s="5">
        <f t="shared" si="119"/>
        <v>0</v>
      </c>
      <c r="E258" s="8">
        <f t="shared" si="115"/>
        <v>0</v>
      </c>
      <c r="F258" s="5">
        <f t="shared" ref="F258" si="155">F153+F179</f>
        <v>4</v>
      </c>
      <c r="G258" s="8">
        <f t="shared" si="116"/>
        <v>0.89086859688195985</v>
      </c>
      <c r="H258" s="6">
        <f t="shared" ref="H258" si="156">H153+H179</f>
        <v>9</v>
      </c>
      <c r="I258" s="8">
        <f t="shared" si="121"/>
        <v>2.0044543429844097</v>
      </c>
      <c r="K258" s="5" t="s">
        <v>20</v>
      </c>
      <c r="L258" s="6">
        <f t="shared" si="122"/>
        <v>2.5</v>
      </c>
      <c r="M258" s="8">
        <f t="shared" si="117"/>
        <v>1.1135857461024499</v>
      </c>
      <c r="N258" s="6">
        <f t="shared" si="122"/>
        <v>0</v>
      </c>
      <c r="O258" s="8">
        <f t="shared" si="123"/>
        <v>0</v>
      </c>
      <c r="P258" s="6">
        <f t="shared" si="122"/>
        <v>2</v>
      </c>
      <c r="Q258" s="8">
        <f t="shared" si="118"/>
        <v>0.89086859688195985</v>
      </c>
      <c r="R258" s="6">
        <f t="shared" si="122"/>
        <v>4.5</v>
      </c>
      <c r="S258" s="8">
        <f t="shared" si="124"/>
        <v>2.0044543429844097</v>
      </c>
    </row>
    <row r="259" spans="1:19" x14ac:dyDescent="0.3">
      <c r="A259" s="5" t="s">
        <v>21</v>
      </c>
      <c r="B259" s="5">
        <f t="shared" si="119"/>
        <v>0</v>
      </c>
      <c r="C259" s="8">
        <f t="shared" si="114"/>
        <v>0</v>
      </c>
      <c r="D259" s="5">
        <f t="shared" si="119"/>
        <v>0</v>
      </c>
      <c r="E259" s="8">
        <f t="shared" si="115"/>
        <v>0</v>
      </c>
      <c r="F259" s="5">
        <f t="shared" ref="F259" si="157">F154+F180</f>
        <v>0</v>
      </c>
      <c r="G259" s="8">
        <f t="shared" si="116"/>
        <v>0</v>
      </c>
      <c r="H259" s="6">
        <f t="shared" ref="H259" si="158">H154+H180</f>
        <v>0</v>
      </c>
      <c r="I259" s="8">
        <f t="shared" si="121"/>
        <v>0</v>
      </c>
      <c r="K259" s="5" t="s">
        <v>21</v>
      </c>
      <c r="L259" s="6">
        <f t="shared" si="122"/>
        <v>0</v>
      </c>
      <c r="M259" s="8">
        <f t="shared" si="117"/>
        <v>0</v>
      </c>
      <c r="N259" s="6">
        <f t="shared" si="122"/>
        <v>0</v>
      </c>
      <c r="O259" s="8">
        <f t="shared" si="123"/>
        <v>0</v>
      </c>
      <c r="P259" s="6">
        <f t="shared" si="122"/>
        <v>0</v>
      </c>
      <c r="Q259" s="8">
        <f t="shared" si="118"/>
        <v>0</v>
      </c>
      <c r="R259" s="6">
        <f t="shared" si="122"/>
        <v>0</v>
      </c>
      <c r="S259" s="8">
        <f t="shared" si="124"/>
        <v>0</v>
      </c>
    </row>
    <row r="260" spans="1:19" ht="33" x14ac:dyDescent="0.3">
      <c r="A260" s="4" t="s">
        <v>27</v>
      </c>
      <c r="B260" s="7">
        <f>SUM(B241:B259)</f>
        <v>362</v>
      </c>
      <c r="C260" s="1">
        <f t="shared" si="114"/>
        <v>80.623608017817375</v>
      </c>
      <c r="D260" s="7">
        <f>SUM(D241:D259)</f>
        <v>10</v>
      </c>
      <c r="E260" s="1">
        <f t="shared" si="115"/>
        <v>2.2271714922048997</v>
      </c>
      <c r="F260" s="7">
        <f>SUM(F241:F259)</f>
        <v>77</v>
      </c>
      <c r="G260" s="1">
        <f t="shared" si="116"/>
        <v>17.149220489977729</v>
      </c>
      <c r="H260" s="7">
        <f>SUM(H241:H259)</f>
        <v>449</v>
      </c>
      <c r="I260" s="1">
        <f t="shared" si="121"/>
        <v>100</v>
      </c>
      <c r="K260" s="4" t="s">
        <v>27</v>
      </c>
      <c r="L260" s="7">
        <f t="shared" si="122"/>
        <v>181</v>
      </c>
      <c r="M260" s="1">
        <f t="shared" si="117"/>
        <v>80.623608017817375</v>
      </c>
      <c r="N260" s="7">
        <f t="shared" si="122"/>
        <v>5</v>
      </c>
      <c r="O260" s="1">
        <f t="shared" si="123"/>
        <v>2.7624309392265194</v>
      </c>
      <c r="P260" s="7">
        <f t="shared" si="122"/>
        <v>38.5</v>
      </c>
      <c r="Q260" s="1">
        <f t="shared" si="118"/>
        <v>17.149220489977729</v>
      </c>
      <c r="R260" s="7">
        <f t="shared" si="122"/>
        <v>224.5</v>
      </c>
      <c r="S260" s="1">
        <f t="shared" si="124"/>
        <v>100</v>
      </c>
    </row>
  </sheetData>
  <mergeCells count="104">
    <mergeCell ref="L237:S237"/>
    <mergeCell ref="L238:S238"/>
    <mergeCell ref="K239:K240"/>
    <mergeCell ref="L239:M239"/>
    <mergeCell ref="N239:O239"/>
    <mergeCell ref="P239:Q239"/>
    <mergeCell ref="R239:S239"/>
    <mergeCell ref="L210:S210"/>
    <mergeCell ref="L211:S211"/>
    <mergeCell ref="L212:S212"/>
    <mergeCell ref="K213:K214"/>
    <mergeCell ref="L213:M213"/>
    <mergeCell ref="N213:O213"/>
    <mergeCell ref="P213:Q213"/>
    <mergeCell ref="R213:S213"/>
    <mergeCell ref="L184:S184"/>
    <mergeCell ref="L185:S185"/>
    <mergeCell ref="L186:S186"/>
    <mergeCell ref="K187:K188"/>
    <mergeCell ref="L187:M187"/>
    <mergeCell ref="N187:O187"/>
    <mergeCell ref="P187:Q187"/>
    <mergeCell ref="R187:S187"/>
    <mergeCell ref="B236:I236"/>
    <mergeCell ref="B184:I184"/>
    <mergeCell ref="B185:I185"/>
    <mergeCell ref="B186:I186"/>
    <mergeCell ref="L236:S236"/>
    <mergeCell ref="A187:A188"/>
    <mergeCell ref="B187:C187"/>
    <mergeCell ref="D187:E187"/>
    <mergeCell ref="F187:G187"/>
    <mergeCell ref="H187:I187"/>
    <mergeCell ref="B237:I237"/>
    <mergeCell ref="B238:I238"/>
    <mergeCell ref="A239:A240"/>
    <mergeCell ref="B239:C239"/>
    <mergeCell ref="D239:E239"/>
    <mergeCell ref="F239:G239"/>
    <mergeCell ref="H239:I239"/>
    <mergeCell ref="B210:I210"/>
    <mergeCell ref="B211:I211"/>
    <mergeCell ref="B212:I212"/>
    <mergeCell ref="A213:A214"/>
    <mergeCell ref="B213:C213"/>
    <mergeCell ref="D213:E213"/>
    <mergeCell ref="F213:G213"/>
    <mergeCell ref="H213:I213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57:I157"/>
    <mergeCell ref="B53:I53"/>
    <mergeCell ref="B54:I54"/>
    <mergeCell ref="B55:I55"/>
    <mergeCell ref="B79:I79"/>
    <mergeCell ref="B80:I80"/>
    <mergeCell ref="B1:I1"/>
    <mergeCell ref="B2:I2"/>
    <mergeCell ref="B3:I3"/>
    <mergeCell ref="B4:C4"/>
    <mergeCell ref="D4:E4"/>
    <mergeCell ref="F4:G4"/>
    <mergeCell ref="H4:I4"/>
    <mergeCell ref="A4:A5"/>
    <mergeCell ref="B27:I27"/>
    <mergeCell ref="B28:I28"/>
    <mergeCell ref="B29:I29"/>
    <mergeCell ref="A30:A31"/>
    <mergeCell ref="B30:C30"/>
    <mergeCell ref="D30:E30"/>
    <mergeCell ref="F30:G30"/>
    <mergeCell ref="H30:I30"/>
    <mergeCell ref="A56:A57"/>
    <mergeCell ref="B56:C56"/>
    <mergeCell ref="D56:E56"/>
    <mergeCell ref="F56:G56"/>
    <mergeCell ref="H56:I56"/>
    <mergeCell ref="A82:A83"/>
    <mergeCell ref="B82:C82"/>
    <mergeCell ref="D82:E82"/>
    <mergeCell ref="F82:G82"/>
    <mergeCell ref="H82:I82"/>
    <mergeCell ref="B81:I81"/>
  </mergeCells>
  <phoneticPr fontId="2" type="noConversion"/>
  <pageMargins left="0.7" right="0.7" top="0.75" bottom="0.75" header="0.3" footer="0.3"/>
  <ignoredErrors>
    <ignoredError sqref="B208:S210 H6 H7:H24 H32:H50 H58:H76 H84:H102 H110:H128 H136:H154 H162:H180 B234:S236 C215 C216:C233 I215:K215 I216:K233 B260:S260 C241 C242:C259 G241 G242:G259 I241:S241 I242:S259 E242:E259 E241 H241:H259 G216:G233 G215 E216:E233 E215 C189 C190:C207 E189 E190:E207 G189:K189 G190:K207 M215 M216:M233 O215 O216:O233 Q215 Q216:Q233 S215 S216:S233 M189 M190:M207 O189 O190:O207 Q189 Q190:Q207 S189 S190:S207 B212:S214 C211:K211 M211:S211 B238:S240 C237:K237 M237:S237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85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</v>
      </c>
      <c r="C7" s="8">
        <f t="shared" ref="C7:E22" si="0">B7/$H$25*100</f>
        <v>1.4851485148514851</v>
      </c>
      <c r="D7" s="5">
        <v>0</v>
      </c>
      <c r="E7" s="8">
        <f t="shared" si="0"/>
        <v>0</v>
      </c>
      <c r="F7" s="5">
        <v>2</v>
      </c>
      <c r="G7" s="8">
        <f t="shared" ref="G7:G25" si="1">F7/$H$25*100</f>
        <v>0.99009900990099009</v>
      </c>
      <c r="H7" s="5">
        <f t="shared" ref="H7:H24" si="2">SUM(B7,D7,F7)</f>
        <v>5</v>
      </c>
      <c r="I7" s="8">
        <f t="shared" ref="I7:I25" si="3">H7/$H$25*100</f>
        <v>2.4752475247524752</v>
      </c>
    </row>
    <row r="8" spans="1:9" x14ac:dyDescent="0.3">
      <c r="A8" s="5" t="s">
        <v>5</v>
      </c>
      <c r="B8" s="5">
        <v>2</v>
      </c>
      <c r="C8" s="8">
        <f t="shared" si="0"/>
        <v>0.99009900990099009</v>
      </c>
      <c r="D8" s="5">
        <v>0</v>
      </c>
      <c r="E8" s="8">
        <f t="shared" si="0"/>
        <v>0</v>
      </c>
      <c r="F8" s="5">
        <v>20</v>
      </c>
      <c r="G8" s="8">
        <f t="shared" si="1"/>
        <v>9.9009900990099009</v>
      </c>
      <c r="H8" s="5">
        <f t="shared" si="2"/>
        <v>22</v>
      </c>
      <c r="I8" s="8">
        <f t="shared" si="3"/>
        <v>10.891089108910892</v>
      </c>
    </row>
    <row r="9" spans="1:9" x14ac:dyDescent="0.3">
      <c r="A9" s="5" t="s">
        <v>6</v>
      </c>
      <c r="B9" s="5">
        <v>9</v>
      </c>
      <c r="C9" s="8">
        <f t="shared" si="0"/>
        <v>4.455445544554455</v>
      </c>
      <c r="D9" s="5">
        <v>0</v>
      </c>
      <c r="E9" s="8">
        <f t="shared" si="0"/>
        <v>0</v>
      </c>
      <c r="F9" s="5">
        <v>1</v>
      </c>
      <c r="G9" s="8">
        <f t="shared" si="1"/>
        <v>0.49504950495049505</v>
      </c>
      <c r="H9" s="5">
        <f t="shared" si="2"/>
        <v>10</v>
      </c>
      <c r="I9" s="8">
        <f t="shared" si="3"/>
        <v>4.9504950495049505</v>
      </c>
    </row>
    <row r="10" spans="1:9" x14ac:dyDescent="0.3">
      <c r="A10" s="5" t="s">
        <v>7</v>
      </c>
      <c r="B10" s="5">
        <v>9</v>
      </c>
      <c r="C10" s="8">
        <f t="shared" si="0"/>
        <v>4.455445544554455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9</v>
      </c>
      <c r="I10" s="8">
        <f t="shared" si="3"/>
        <v>4.455445544554455</v>
      </c>
    </row>
    <row r="11" spans="1:9" x14ac:dyDescent="0.3">
      <c r="A11" s="5" t="s">
        <v>8</v>
      </c>
      <c r="B11" s="5">
        <v>3</v>
      </c>
      <c r="C11" s="8">
        <f t="shared" si="0"/>
        <v>1.4851485148514851</v>
      </c>
      <c r="D11" s="5">
        <v>0</v>
      </c>
      <c r="E11" s="8">
        <f t="shared" si="0"/>
        <v>0</v>
      </c>
      <c r="F11" s="5">
        <v>1</v>
      </c>
      <c r="G11" s="8">
        <f t="shared" si="1"/>
        <v>0.49504950495049505</v>
      </c>
      <c r="H11" s="5">
        <f t="shared" si="2"/>
        <v>4</v>
      </c>
      <c r="I11" s="8">
        <f t="shared" si="3"/>
        <v>1.9801980198019802</v>
      </c>
    </row>
    <row r="12" spans="1:9" x14ac:dyDescent="0.3">
      <c r="A12" s="5" t="s">
        <v>9</v>
      </c>
      <c r="B12" s="5">
        <v>2</v>
      </c>
      <c r="C12" s="8">
        <f t="shared" si="0"/>
        <v>0.99009900990099009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0.99009900990099009</v>
      </c>
    </row>
    <row r="13" spans="1:9" x14ac:dyDescent="0.3">
      <c r="A13" s="5" t="s">
        <v>10</v>
      </c>
      <c r="B13" s="5">
        <v>9</v>
      </c>
      <c r="C13" s="8">
        <f t="shared" si="0"/>
        <v>4.455445544554455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9</v>
      </c>
      <c r="I13" s="8">
        <f t="shared" si="3"/>
        <v>4.455445544554455</v>
      </c>
    </row>
    <row r="14" spans="1:9" x14ac:dyDescent="0.3">
      <c r="A14" s="5" t="s">
        <v>11</v>
      </c>
      <c r="B14" s="5">
        <v>9</v>
      </c>
      <c r="C14" s="8">
        <f t="shared" si="0"/>
        <v>4.455445544554455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9</v>
      </c>
      <c r="I14" s="8">
        <f t="shared" si="3"/>
        <v>4.455445544554455</v>
      </c>
    </row>
    <row r="15" spans="1:9" x14ac:dyDescent="0.3">
      <c r="A15" s="5" t="s">
        <v>12</v>
      </c>
      <c r="B15" s="5">
        <v>8</v>
      </c>
      <c r="C15" s="8">
        <f t="shared" si="0"/>
        <v>3.9603960396039604</v>
      </c>
      <c r="D15" s="5">
        <v>0</v>
      </c>
      <c r="E15" s="8">
        <f t="shared" si="0"/>
        <v>0</v>
      </c>
      <c r="F15" s="5">
        <v>1</v>
      </c>
      <c r="G15" s="8">
        <f t="shared" si="1"/>
        <v>0.49504950495049505</v>
      </c>
      <c r="H15" s="5">
        <f t="shared" si="2"/>
        <v>9</v>
      </c>
      <c r="I15" s="8">
        <f t="shared" si="3"/>
        <v>4.455445544554455</v>
      </c>
    </row>
    <row r="16" spans="1:9" x14ac:dyDescent="0.3">
      <c r="A16" s="5" t="s">
        <v>13</v>
      </c>
      <c r="B16" s="5">
        <v>13</v>
      </c>
      <c r="C16" s="8">
        <f t="shared" si="0"/>
        <v>6.435643564356436</v>
      </c>
      <c r="D16" s="5">
        <v>2</v>
      </c>
      <c r="E16" s="8">
        <f t="shared" si="0"/>
        <v>0.99009900990099009</v>
      </c>
      <c r="F16" s="5">
        <v>4</v>
      </c>
      <c r="G16" s="8">
        <f t="shared" si="1"/>
        <v>1.9801980198019802</v>
      </c>
      <c r="H16" s="5">
        <f t="shared" si="2"/>
        <v>19</v>
      </c>
      <c r="I16" s="8">
        <f t="shared" si="3"/>
        <v>9.4059405940594054</v>
      </c>
    </row>
    <row r="17" spans="1:9" x14ac:dyDescent="0.3">
      <c r="A17" s="5" t="s">
        <v>14</v>
      </c>
      <c r="B17" s="5">
        <v>13</v>
      </c>
      <c r="C17" s="8">
        <f t="shared" si="0"/>
        <v>6.435643564356436</v>
      </c>
      <c r="D17" s="5">
        <v>1</v>
      </c>
      <c r="E17" s="8">
        <f t="shared" si="0"/>
        <v>0.49504950495049505</v>
      </c>
      <c r="F17" s="5">
        <v>8</v>
      </c>
      <c r="G17" s="8">
        <f t="shared" si="1"/>
        <v>3.9603960396039604</v>
      </c>
      <c r="H17" s="5">
        <f t="shared" si="2"/>
        <v>22</v>
      </c>
      <c r="I17" s="8">
        <f t="shared" si="3"/>
        <v>10.891089108910892</v>
      </c>
    </row>
    <row r="18" spans="1:9" x14ac:dyDescent="0.3">
      <c r="A18" s="5" t="s">
        <v>15</v>
      </c>
      <c r="B18" s="5">
        <v>15</v>
      </c>
      <c r="C18" s="8">
        <f t="shared" si="0"/>
        <v>7.4257425742574252</v>
      </c>
      <c r="D18" s="5">
        <v>1</v>
      </c>
      <c r="E18" s="8">
        <f t="shared" si="0"/>
        <v>0.49504950495049505</v>
      </c>
      <c r="F18" s="5">
        <v>9</v>
      </c>
      <c r="G18" s="8">
        <f t="shared" si="1"/>
        <v>4.455445544554455</v>
      </c>
      <c r="H18" s="5">
        <f t="shared" si="2"/>
        <v>25</v>
      </c>
      <c r="I18" s="8">
        <f t="shared" si="3"/>
        <v>12.376237623762377</v>
      </c>
    </row>
    <row r="19" spans="1:9" x14ac:dyDescent="0.3">
      <c r="A19" s="5" t="s">
        <v>16</v>
      </c>
      <c r="B19" s="5">
        <v>13</v>
      </c>
      <c r="C19" s="8">
        <f t="shared" si="0"/>
        <v>6.435643564356436</v>
      </c>
      <c r="D19" s="5">
        <v>0</v>
      </c>
      <c r="E19" s="8">
        <f t="shared" si="0"/>
        <v>0</v>
      </c>
      <c r="F19" s="5">
        <v>6</v>
      </c>
      <c r="G19" s="8">
        <f t="shared" si="1"/>
        <v>2.9702970297029703</v>
      </c>
      <c r="H19" s="5">
        <f t="shared" si="2"/>
        <v>19</v>
      </c>
      <c r="I19" s="8">
        <f t="shared" si="3"/>
        <v>9.4059405940594054</v>
      </c>
    </row>
    <row r="20" spans="1:9" x14ac:dyDescent="0.3">
      <c r="A20" s="5" t="s">
        <v>17</v>
      </c>
      <c r="B20" s="5">
        <v>9</v>
      </c>
      <c r="C20" s="8">
        <f t="shared" si="0"/>
        <v>4.455445544554455</v>
      </c>
      <c r="D20" s="5">
        <v>0</v>
      </c>
      <c r="E20" s="8">
        <f t="shared" si="0"/>
        <v>0</v>
      </c>
      <c r="F20" s="5">
        <v>3</v>
      </c>
      <c r="G20" s="8">
        <f t="shared" si="1"/>
        <v>1.4851485148514851</v>
      </c>
      <c r="H20" s="5">
        <f t="shared" si="2"/>
        <v>12</v>
      </c>
      <c r="I20" s="8">
        <f t="shared" si="3"/>
        <v>5.9405940594059405</v>
      </c>
    </row>
    <row r="21" spans="1:9" x14ac:dyDescent="0.3">
      <c r="A21" s="5" t="s">
        <v>18</v>
      </c>
      <c r="B21" s="5">
        <v>11</v>
      </c>
      <c r="C21" s="8">
        <f t="shared" si="0"/>
        <v>5.4455445544554459</v>
      </c>
      <c r="D21" s="5">
        <v>0</v>
      </c>
      <c r="E21" s="8">
        <f t="shared" si="0"/>
        <v>0</v>
      </c>
      <c r="F21" s="5">
        <v>2</v>
      </c>
      <c r="G21" s="8">
        <f t="shared" si="1"/>
        <v>0.99009900990099009</v>
      </c>
      <c r="H21" s="5">
        <f t="shared" si="2"/>
        <v>13</v>
      </c>
      <c r="I21" s="8">
        <f t="shared" si="3"/>
        <v>6.435643564356436</v>
      </c>
    </row>
    <row r="22" spans="1:9" x14ac:dyDescent="0.3">
      <c r="A22" s="5" t="s">
        <v>19</v>
      </c>
      <c r="B22" s="5">
        <v>4</v>
      </c>
      <c r="C22" s="8">
        <f t="shared" si="0"/>
        <v>1.9801980198019802</v>
      </c>
      <c r="D22" s="5">
        <v>0</v>
      </c>
      <c r="E22" s="8">
        <f t="shared" si="0"/>
        <v>0</v>
      </c>
      <c r="F22" s="5">
        <v>5</v>
      </c>
      <c r="G22" s="8">
        <f t="shared" si="1"/>
        <v>2.4752475247524752</v>
      </c>
      <c r="H22" s="5">
        <f t="shared" si="2"/>
        <v>9</v>
      </c>
      <c r="I22" s="8">
        <f t="shared" si="3"/>
        <v>4.455445544554455</v>
      </c>
    </row>
    <row r="23" spans="1:9" x14ac:dyDescent="0.3">
      <c r="A23" s="5" t="s">
        <v>20</v>
      </c>
      <c r="B23" s="5">
        <v>4</v>
      </c>
      <c r="C23" s="8">
        <f t="shared" ref="C23:E25" si="4">B23/$H$25*100</f>
        <v>1.9801980198019802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4</v>
      </c>
      <c r="I23" s="8">
        <f t="shared" si="3"/>
        <v>1.9801980198019802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136</v>
      </c>
      <c r="C25" s="1">
        <f t="shared" si="4"/>
        <v>67.32673267326733</v>
      </c>
      <c r="D25" s="4">
        <f>SUM(D6:D24)</f>
        <v>4</v>
      </c>
      <c r="E25" s="1">
        <f t="shared" si="4"/>
        <v>1.9801980198019802</v>
      </c>
      <c r="F25" s="4">
        <f>SUM(F6:F24)</f>
        <v>62</v>
      </c>
      <c r="G25" s="1">
        <f t="shared" si="1"/>
        <v>30.693069306930692</v>
      </c>
      <c r="H25" s="4">
        <f>SUM(H6:H24)</f>
        <v>202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85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0.90497737556561098</v>
      </c>
      <c r="D33" s="5">
        <v>0</v>
      </c>
      <c r="E33" s="8">
        <f t="shared" si="6"/>
        <v>0</v>
      </c>
      <c r="F33" s="5">
        <v>2</v>
      </c>
      <c r="G33" s="8">
        <f t="shared" si="7"/>
        <v>0.90497737556561098</v>
      </c>
      <c r="H33" s="5">
        <f t="shared" si="8"/>
        <v>4</v>
      </c>
      <c r="I33" s="8">
        <f t="shared" ref="I33:I51" si="9">H33/$H$51*100</f>
        <v>1.809954751131222</v>
      </c>
    </row>
    <row r="34" spans="1:9" x14ac:dyDescent="0.3">
      <c r="A34" s="5" t="s">
        <v>5</v>
      </c>
      <c r="B34" s="5">
        <v>4</v>
      </c>
      <c r="C34" s="8">
        <f t="shared" si="5"/>
        <v>1.809954751131222</v>
      </c>
      <c r="D34" s="5">
        <v>1</v>
      </c>
      <c r="E34" s="8">
        <f t="shared" si="6"/>
        <v>0.45248868778280549</v>
      </c>
      <c r="F34" s="5">
        <v>14</v>
      </c>
      <c r="G34" s="8">
        <f t="shared" si="7"/>
        <v>6.3348416289592757</v>
      </c>
      <c r="H34" s="5">
        <f t="shared" si="8"/>
        <v>19</v>
      </c>
      <c r="I34" s="8">
        <f t="shared" si="9"/>
        <v>8.5972850678733028</v>
      </c>
    </row>
    <row r="35" spans="1:9" x14ac:dyDescent="0.3">
      <c r="A35" s="5" t="s">
        <v>6</v>
      </c>
      <c r="B35" s="5">
        <v>6</v>
      </c>
      <c r="C35" s="8">
        <f t="shared" si="5"/>
        <v>2.7149321266968327</v>
      </c>
      <c r="D35" s="5">
        <v>0</v>
      </c>
      <c r="E35" s="8">
        <f t="shared" si="6"/>
        <v>0</v>
      </c>
      <c r="F35" s="5">
        <v>1</v>
      </c>
      <c r="G35" s="8">
        <f t="shared" si="7"/>
        <v>0.45248868778280549</v>
      </c>
      <c r="H35" s="5">
        <f t="shared" si="8"/>
        <v>7</v>
      </c>
      <c r="I35" s="8">
        <f t="shared" si="9"/>
        <v>3.1674208144796379</v>
      </c>
    </row>
    <row r="36" spans="1:9" x14ac:dyDescent="0.3">
      <c r="A36" s="5" t="s">
        <v>7</v>
      </c>
      <c r="B36" s="5">
        <v>10</v>
      </c>
      <c r="C36" s="8">
        <f t="shared" si="5"/>
        <v>4.5248868778280542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10</v>
      </c>
      <c r="I36" s="8">
        <f t="shared" si="9"/>
        <v>4.5248868778280542</v>
      </c>
    </row>
    <row r="37" spans="1:9" x14ac:dyDescent="0.3">
      <c r="A37" s="5" t="s">
        <v>8</v>
      </c>
      <c r="B37" s="5">
        <v>7</v>
      </c>
      <c r="C37" s="8">
        <f t="shared" si="5"/>
        <v>3.1674208144796379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7</v>
      </c>
      <c r="I37" s="8">
        <f t="shared" si="9"/>
        <v>3.1674208144796379</v>
      </c>
    </row>
    <row r="38" spans="1:9" x14ac:dyDescent="0.3">
      <c r="A38" s="5" t="s">
        <v>9</v>
      </c>
      <c r="B38" s="5">
        <v>10</v>
      </c>
      <c r="C38" s="8">
        <f t="shared" si="5"/>
        <v>4.5248868778280542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10</v>
      </c>
      <c r="I38" s="8">
        <f t="shared" si="9"/>
        <v>4.5248868778280542</v>
      </c>
    </row>
    <row r="39" spans="1:9" x14ac:dyDescent="0.3">
      <c r="A39" s="5" t="s">
        <v>10</v>
      </c>
      <c r="B39" s="5">
        <v>1</v>
      </c>
      <c r="C39" s="8">
        <f t="shared" si="5"/>
        <v>0.45248868778280549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0.45248868778280549</v>
      </c>
    </row>
    <row r="40" spans="1:9" x14ac:dyDescent="0.3">
      <c r="A40" s="5" t="s">
        <v>11</v>
      </c>
      <c r="B40" s="5">
        <v>11</v>
      </c>
      <c r="C40" s="8">
        <f t="shared" si="5"/>
        <v>4.9773755656108598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11</v>
      </c>
      <c r="I40" s="8">
        <f t="shared" si="9"/>
        <v>4.9773755656108598</v>
      </c>
    </row>
    <row r="41" spans="1:9" x14ac:dyDescent="0.3">
      <c r="A41" s="5" t="s">
        <v>12</v>
      </c>
      <c r="B41" s="5">
        <v>11</v>
      </c>
      <c r="C41" s="8">
        <f t="shared" si="5"/>
        <v>4.9773755656108598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11</v>
      </c>
      <c r="I41" s="8">
        <f t="shared" si="9"/>
        <v>4.9773755656108598</v>
      </c>
    </row>
    <row r="42" spans="1:9" x14ac:dyDescent="0.3">
      <c r="A42" s="5" t="s">
        <v>13</v>
      </c>
      <c r="B42" s="5">
        <v>12</v>
      </c>
      <c r="C42" s="8">
        <f t="shared" si="5"/>
        <v>5.4298642533936654</v>
      </c>
      <c r="D42" s="5">
        <v>0</v>
      </c>
      <c r="E42" s="8">
        <f t="shared" si="6"/>
        <v>0</v>
      </c>
      <c r="F42" s="5">
        <v>3</v>
      </c>
      <c r="G42" s="8">
        <f t="shared" si="7"/>
        <v>1.3574660633484164</v>
      </c>
      <c r="H42" s="5">
        <f t="shared" si="8"/>
        <v>15</v>
      </c>
      <c r="I42" s="8">
        <f t="shared" si="9"/>
        <v>6.7873303167420813</v>
      </c>
    </row>
    <row r="43" spans="1:9" x14ac:dyDescent="0.3">
      <c r="A43" s="5" t="s">
        <v>14</v>
      </c>
      <c r="B43" s="5">
        <v>23</v>
      </c>
      <c r="C43" s="8">
        <f t="shared" si="5"/>
        <v>10.407239819004525</v>
      </c>
      <c r="D43" s="5">
        <v>4</v>
      </c>
      <c r="E43" s="8">
        <f t="shared" si="6"/>
        <v>1.809954751131222</v>
      </c>
      <c r="F43" s="5">
        <v>23</v>
      </c>
      <c r="G43" s="8">
        <f t="shared" si="7"/>
        <v>10.407239819004525</v>
      </c>
      <c r="H43" s="5">
        <f t="shared" si="8"/>
        <v>50</v>
      </c>
      <c r="I43" s="8">
        <f t="shared" si="9"/>
        <v>22.624434389140273</v>
      </c>
    </row>
    <row r="44" spans="1:9" x14ac:dyDescent="0.3">
      <c r="A44" s="5" t="s">
        <v>15</v>
      </c>
      <c r="B44" s="5">
        <v>11</v>
      </c>
      <c r="C44" s="8">
        <f t="shared" si="5"/>
        <v>4.9773755656108598</v>
      </c>
      <c r="D44" s="5">
        <v>0</v>
      </c>
      <c r="E44" s="8">
        <f t="shared" si="6"/>
        <v>0</v>
      </c>
      <c r="F44" s="5">
        <v>16</v>
      </c>
      <c r="G44" s="8">
        <f t="shared" si="7"/>
        <v>7.2398190045248878</v>
      </c>
      <c r="H44" s="5">
        <f t="shared" si="8"/>
        <v>27</v>
      </c>
      <c r="I44" s="8">
        <f t="shared" si="9"/>
        <v>12.217194570135746</v>
      </c>
    </row>
    <row r="45" spans="1:9" x14ac:dyDescent="0.3">
      <c r="A45" s="5" t="s">
        <v>16</v>
      </c>
      <c r="B45" s="5">
        <v>18</v>
      </c>
      <c r="C45" s="8">
        <f t="shared" si="5"/>
        <v>8.1447963800904972</v>
      </c>
      <c r="D45" s="5">
        <v>0</v>
      </c>
      <c r="E45" s="8">
        <f t="shared" si="6"/>
        <v>0</v>
      </c>
      <c r="F45" s="5">
        <v>8</v>
      </c>
      <c r="G45" s="8">
        <f t="shared" si="7"/>
        <v>3.6199095022624439</v>
      </c>
      <c r="H45" s="5">
        <f t="shared" si="8"/>
        <v>26</v>
      </c>
      <c r="I45" s="8">
        <f t="shared" si="9"/>
        <v>11.76470588235294</v>
      </c>
    </row>
    <row r="46" spans="1:9" x14ac:dyDescent="0.3">
      <c r="A46" s="5" t="s">
        <v>17</v>
      </c>
      <c r="B46" s="5">
        <v>3</v>
      </c>
      <c r="C46" s="8">
        <f t="shared" si="5"/>
        <v>1.3574660633484164</v>
      </c>
      <c r="D46" s="5">
        <v>1</v>
      </c>
      <c r="E46" s="8">
        <f t="shared" si="6"/>
        <v>0.45248868778280549</v>
      </c>
      <c r="F46" s="5">
        <v>3</v>
      </c>
      <c r="G46" s="8">
        <f t="shared" si="7"/>
        <v>1.3574660633484164</v>
      </c>
      <c r="H46" s="5">
        <f t="shared" si="8"/>
        <v>7</v>
      </c>
      <c r="I46" s="8">
        <f t="shared" si="9"/>
        <v>3.1674208144796379</v>
      </c>
    </row>
    <row r="47" spans="1:9" x14ac:dyDescent="0.3">
      <c r="A47" s="5" t="s">
        <v>18</v>
      </c>
      <c r="B47" s="5">
        <v>4</v>
      </c>
      <c r="C47" s="8">
        <f t="shared" si="5"/>
        <v>1.809954751131222</v>
      </c>
      <c r="D47" s="5">
        <v>0</v>
      </c>
      <c r="E47" s="8">
        <f t="shared" si="6"/>
        <v>0</v>
      </c>
      <c r="F47" s="5">
        <v>1</v>
      </c>
      <c r="G47" s="8">
        <f t="shared" si="7"/>
        <v>0.45248868778280549</v>
      </c>
      <c r="H47" s="5">
        <f t="shared" si="8"/>
        <v>5</v>
      </c>
      <c r="I47" s="8">
        <f t="shared" si="9"/>
        <v>2.2624434389140271</v>
      </c>
    </row>
    <row r="48" spans="1:9" x14ac:dyDescent="0.3">
      <c r="A48" s="5" t="s">
        <v>19</v>
      </c>
      <c r="B48" s="5">
        <v>4</v>
      </c>
      <c r="C48" s="8">
        <f t="shared" si="5"/>
        <v>1.809954751131222</v>
      </c>
      <c r="D48" s="5">
        <v>0</v>
      </c>
      <c r="E48" s="8">
        <f t="shared" si="6"/>
        <v>0</v>
      </c>
      <c r="F48" s="5">
        <v>1</v>
      </c>
      <c r="G48" s="8">
        <f t="shared" si="7"/>
        <v>0.45248868778280549</v>
      </c>
      <c r="H48" s="5">
        <f t="shared" si="8"/>
        <v>5</v>
      </c>
      <c r="I48" s="8">
        <f t="shared" si="9"/>
        <v>2.2624434389140271</v>
      </c>
    </row>
    <row r="49" spans="1:9" x14ac:dyDescent="0.3">
      <c r="A49" s="5" t="s">
        <v>20</v>
      </c>
      <c r="B49" s="5">
        <v>4</v>
      </c>
      <c r="C49" s="8">
        <f t="shared" si="5"/>
        <v>1.809954751131222</v>
      </c>
      <c r="D49" s="5">
        <v>0</v>
      </c>
      <c r="E49" s="8">
        <f t="shared" si="6"/>
        <v>0</v>
      </c>
      <c r="F49" s="5">
        <v>2</v>
      </c>
      <c r="G49" s="8">
        <f t="shared" si="7"/>
        <v>0.90497737556561098</v>
      </c>
      <c r="H49" s="5">
        <f t="shared" si="8"/>
        <v>6</v>
      </c>
      <c r="I49" s="8">
        <f t="shared" si="9"/>
        <v>2.7149321266968327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141</v>
      </c>
      <c r="C51" s="1">
        <f t="shared" si="5"/>
        <v>63.800904977375559</v>
      </c>
      <c r="D51" s="4">
        <f>SUM(D32:D50)</f>
        <v>6</v>
      </c>
      <c r="E51" s="1">
        <f t="shared" si="6"/>
        <v>2.7149321266968327</v>
      </c>
      <c r="F51" s="4">
        <f>SUM(F32:F50)</f>
        <v>74</v>
      </c>
      <c r="G51" s="1">
        <f t="shared" si="7"/>
        <v>33.484162895927597</v>
      </c>
      <c r="H51" s="4">
        <f>SUM(H32:H50)</f>
        <v>221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85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4</v>
      </c>
      <c r="C59" s="8">
        <f t="shared" si="10"/>
        <v>1.4184397163120568</v>
      </c>
      <c r="D59" s="5">
        <v>0</v>
      </c>
      <c r="E59" s="8">
        <f t="shared" si="11"/>
        <v>0</v>
      </c>
      <c r="F59" s="5">
        <v>2</v>
      </c>
      <c r="G59" s="8">
        <f t="shared" si="12"/>
        <v>0.70921985815602839</v>
      </c>
      <c r="H59" s="5">
        <f t="shared" si="13"/>
        <v>6</v>
      </c>
      <c r="I59" s="8">
        <f t="shared" si="14"/>
        <v>2.1276595744680851</v>
      </c>
    </row>
    <row r="60" spans="1:9" x14ac:dyDescent="0.3">
      <c r="A60" s="5" t="s">
        <v>5</v>
      </c>
      <c r="B60" s="5">
        <v>4</v>
      </c>
      <c r="C60" s="8">
        <f t="shared" si="10"/>
        <v>1.4184397163120568</v>
      </c>
      <c r="D60" s="5">
        <v>1</v>
      </c>
      <c r="E60" s="8">
        <f t="shared" si="11"/>
        <v>0.3546099290780142</v>
      </c>
      <c r="F60" s="5">
        <v>18</v>
      </c>
      <c r="G60" s="8">
        <f t="shared" si="12"/>
        <v>6.3829787234042552</v>
      </c>
      <c r="H60" s="5">
        <f t="shared" si="13"/>
        <v>23</v>
      </c>
      <c r="I60" s="8">
        <f t="shared" si="14"/>
        <v>8.1560283687943276</v>
      </c>
    </row>
    <row r="61" spans="1:9" x14ac:dyDescent="0.3">
      <c r="A61" s="5" t="s">
        <v>6</v>
      </c>
      <c r="B61" s="5">
        <v>6</v>
      </c>
      <c r="C61" s="8">
        <f t="shared" si="10"/>
        <v>2.1276595744680851</v>
      </c>
      <c r="D61" s="5">
        <v>0</v>
      </c>
      <c r="E61" s="8">
        <f t="shared" si="11"/>
        <v>0</v>
      </c>
      <c r="F61" s="5">
        <v>5</v>
      </c>
      <c r="G61" s="8">
        <f t="shared" si="12"/>
        <v>1.773049645390071</v>
      </c>
      <c r="H61" s="5">
        <f t="shared" si="13"/>
        <v>11</v>
      </c>
      <c r="I61" s="8">
        <f t="shared" si="14"/>
        <v>3.9007092198581561</v>
      </c>
    </row>
    <row r="62" spans="1:9" x14ac:dyDescent="0.3">
      <c r="A62" s="5" t="s">
        <v>7</v>
      </c>
      <c r="B62" s="5">
        <v>14</v>
      </c>
      <c r="C62" s="8">
        <f t="shared" si="10"/>
        <v>4.9645390070921991</v>
      </c>
      <c r="D62" s="5">
        <v>0</v>
      </c>
      <c r="E62" s="8">
        <f t="shared" si="11"/>
        <v>0</v>
      </c>
      <c r="F62" s="5">
        <v>1</v>
      </c>
      <c r="G62" s="8">
        <f t="shared" si="12"/>
        <v>0.3546099290780142</v>
      </c>
      <c r="H62" s="5">
        <f t="shared" si="13"/>
        <v>15</v>
      </c>
      <c r="I62" s="8">
        <f t="shared" si="14"/>
        <v>5.3191489361702127</v>
      </c>
    </row>
    <row r="63" spans="1:9" x14ac:dyDescent="0.3">
      <c r="A63" s="5" t="s">
        <v>8</v>
      </c>
      <c r="B63" s="5">
        <v>13</v>
      </c>
      <c r="C63" s="8">
        <f t="shared" si="10"/>
        <v>4.6099290780141837</v>
      </c>
      <c r="D63" s="5">
        <v>0</v>
      </c>
      <c r="E63" s="8">
        <f t="shared" si="11"/>
        <v>0</v>
      </c>
      <c r="F63" s="5">
        <v>4</v>
      </c>
      <c r="G63" s="8">
        <f t="shared" si="12"/>
        <v>1.4184397163120568</v>
      </c>
      <c r="H63" s="5">
        <f t="shared" si="13"/>
        <v>17</v>
      </c>
      <c r="I63" s="8">
        <f t="shared" si="14"/>
        <v>6.0283687943262407</v>
      </c>
    </row>
    <row r="64" spans="1:9" x14ac:dyDescent="0.3">
      <c r="A64" s="5" t="s">
        <v>9</v>
      </c>
      <c r="B64" s="5">
        <v>9</v>
      </c>
      <c r="C64" s="8">
        <f t="shared" si="10"/>
        <v>3.1914893617021276</v>
      </c>
      <c r="D64" s="5">
        <v>0</v>
      </c>
      <c r="E64" s="8">
        <f t="shared" si="11"/>
        <v>0</v>
      </c>
      <c r="F64" s="5">
        <v>2</v>
      </c>
      <c r="G64" s="8">
        <f t="shared" si="12"/>
        <v>0.70921985815602839</v>
      </c>
      <c r="H64" s="5">
        <f t="shared" si="13"/>
        <v>11</v>
      </c>
      <c r="I64" s="8">
        <f t="shared" si="14"/>
        <v>3.9007092198581561</v>
      </c>
    </row>
    <row r="65" spans="1:9" x14ac:dyDescent="0.3">
      <c r="A65" s="5" t="s">
        <v>10</v>
      </c>
      <c r="B65" s="5">
        <v>15</v>
      </c>
      <c r="C65" s="8">
        <f t="shared" si="10"/>
        <v>5.3191489361702127</v>
      </c>
      <c r="D65" s="5">
        <v>0</v>
      </c>
      <c r="E65" s="8">
        <f t="shared" si="11"/>
        <v>0</v>
      </c>
      <c r="F65" s="5">
        <v>10</v>
      </c>
      <c r="G65" s="8">
        <f t="shared" si="12"/>
        <v>3.5460992907801421</v>
      </c>
      <c r="H65" s="5">
        <f t="shared" si="13"/>
        <v>25</v>
      </c>
      <c r="I65" s="8">
        <f t="shared" si="14"/>
        <v>8.8652482269503547</v>
      </c>
    </row>
    <row r="66" spans="1:9" x14ac:dyDescent="0.3">
      <c r="A66" s="5" t="s">
        <v>11</v>
      </c>
      <c r="B66" s="5">
        <v>14</v>
      </c>
      <c r="C66" s="8">
        <f t="shared" si="10"/>
        <v>4.9645390070921991</v>
      </c>
      <c r="D66" s="5">
        <v>0</v>
      </c>
      <c r="E66" s="8">
        <f t="shared" si="11"/>
        <v>0</v>
      </c>
      <c r="F66" s="5">
        <v>13</v>
      </c>
      <c r="G66" s="8">
        <f t="shared" si="12"/>
        <v>4.6099290780141837</v>
      </c>
      <c r="H66" s="5">
        <f t="shared" si="13"/>
        <v>27</v>
      </c>
      <c r="I66" s="8">
        <f t="shared" si="14"/>
        <v>9.5744680851063837</v>
      </c>
    </row>
    <row r="67" spans="1:9" x14ac:dyDescent="0.3">
      <c r="A67" s="5" t="s">
        <v>12</v>
      </c>
      <c r="B67" s="5">
        <v>11</v>
      </c>
      <c r="C67" s="8">
        <f t="shared" si="10"/>
        <v>3.9007092198581561</v>
      </c>
      <c r="D67" s="5">
        <v>0</v>
      </c>
      <c r="E67" s="8">
        <f t="shared" si="11"/>
        <v>0</v>
      </c>
      <c r="F67" s="5">
        <v>3</v>
      </c>
      <c r="G67" s="8">
        <f t="shared" si="12"/>
        <v>1.0638297872340425</v>
      </c>
      <c r="H67" s="5">
        <f t="shared" si="13"/>
        <v>14</v>
      </c>
      <c r="I67" s="8">
        <f t="shared" si="14"/>
        <v>4.9645390070921991</v>
      </c>
    </row>
    <row r="68" spans="1:9" x14ac:dyDescent="0.3">
      <c r="A68" s="5" t="s">
        <v>13</v>
      </c>
      <c r="B68" s="5">
        <v>16</v>
      </c>
      <c r="C68" s="8">
        <f t="shared" si="10"/>
        <v>5.6737588652482271</v>
      </c>
      <c r="D68" s="5">
        <v>4</v>
      </c>
      <c r="E68" s="8">
        <f t="shared" si="11"/>
        <v>1.4184397163120568</v>
      </c>
      <c r="F68" s="5">
        <v>9</v>
      </c>
      <c r="G68" s="8">
        <f t="shared" si="12"/>
        <v>3.1914893617021276</v>
      </c>
      <c r="H68" s="5">
        <f t="shared" si="13"/>
        <v>29</v>
      </c>
      <c r="I68" s="8">
        <f t="shared" si="14"/>
        <v>10.283687943262411</v>
      </c>
    </row>
    <row r="69" spans="1:9" x14ac:dyDescent="0.3">
      <c r="A69" s="5" t="s">
        <v>14</v>
      </c>
      <c r="B69" s="5">
        <v>22</v>
      </c>
      <c r="C69" s="8">
        <f t="shared" si="10"/>
        <v>7.8014184397163122</v>
      </c>
      <c r="D69" s="5">
        <v>2</v>
      </c>
      <c r="E69" s="8">
        <f t="shared" si="11"/>
        <v>0.70921985815602839</v>
      </c>
      <c r="F69" s="5">
        <v>6</v>
      </c>
      <c r="G69" s="8">
        <f t="shared" si="12"/>
        <v>2.1276595744680851</v>
      </c>
      <c r="H69" s="5">
        <f t="shared" si="13"/>
        <v>30</v>
      </c>
      <c r="I69" s="8">
        <f t="shared" si="14"/>
        <v>10.638297872340425</v>
      </c>
    </row>
    <row r="70" spans="1:9" x14ac:dyDescent="0.3">
      <c r="A70" s="5" t="s">
        <v>15</v>
      </c>
      <c r="B70" s="5">
        <v>21</v>
      </c>
      <c r="C70" s="8">
        <f t="shared" si="10"/>
        <v>7.4468085106382977</v>
      </c>
      <c r="D70" s="5">
        <v>1</v>
      </c>
      <c r="E70" s="8">
        <f t="shared" si="11"/>
        <v>0.3546099290780142</v>
      </c>
      <c r="F70" s="5">
        <v>4</v>
      </c>
      <c r="G70" s="8">
        <f t="shared" si="12"/>
        <v>1.4184397163120568</v>
      </c>
      <c r="H70" s="5">
        <f t="shared" si="13"/>
        <v>26</v>
      </c>
      <c r="I70" s="8">
        <f t="shared" si="14"/>
        <v>9.2198581560283674</v>
      </c>
    </row>
    <row r="71" spans="1:9" x14ac:dyDescent="0.3">
      <c r="A71" s="5" t="s">
        <v>16</v>
      </c>
      <c r="B71" s="5">
        <v>12</v>
      </c>
      <c r="C71" s="8">
        <f t="shared" si="10"/>
        <v>4.2553191489361701</v>
      </c>
      <c r="D71" s="5">
        <v>0</v>
      </c>
      <c r="E71" s="8">
        <f t="shared" si="11"/>
        <v>0</v>
      </c>
      <c r="F71" s="5">
        <v>3</v>
      </c>
      <c r="G71" s="8">
        <f t="shared" si="12"/>
        <v>1.0638297872340425</v>
      </c>
      <c r="H71" s="5">
        <f t="shared" si="13"/>
        <v>15</v>
      </c>
      <c r="I71" s="8">
        <f t="shared" si="14"/>
        <v>5.3191489361702127</v>
      </c>
    </row>
    <row r="72" spans="1:9" x14ac:dyDescent="0.3">
      <c r="A72" s="5" t="s">
        <v>17</v>
      </c>
      <c r="B72" s="5">
        <v>14</v>
      </c>
      <c r="C72" s="8">
        <f t="shared" si="10"/>
        <v>4.9645390070921991</v>
      </c>
      <c r="D72" s="5">
        <v>0</v>
      </c>
      <c r="E72" s="8">
        <f t="shared" si="11"/>
        <v>0</v>
      </c>
      <c r="F72" s="5">
        <v>1</v>
      </c>
      <c r="G72" s="8">
        <f t="shared" si="12"/>
        <v>0.3546099290780142</v>
      </c>
      <c r="H72" s="5">
        <f t="shared" si="13"/>
        <v>15</v>
      </c>
      <c r="I72" s="8">
        <f t="shared" si="14"/>
        <v>5.3191489361702127</v>
      </c>
    </row>
    <row r="73" spans="1:9" x14ac:dyDescent="0.3">
      <c r="A73" s="5" t="s">
        <v>18</v>
      </c>
      <c r="B73" s="5">
        <v>10</v>
      </c>
      <c r="C73" s="8">
        <f t="shared" si="10"/>
        <v>3.5460992907801421</v>
      </c>
      <c r="D73" s="5">
        <v>0</v>
      </c>
      <c r="E73" s="8">
        <f t="shared" si="11"/>
        <v>0</v>
      </c>
      <c r="F73" s="5">
        <v>3</v>
      </c>
      <c r="G73" s="8">
        <f t="shared" si="12"/>
        <v>1.0638297872340425</v>
      </c>
      <c r="H73" s="5">
        <f t="shared" si="13"/>
        <v>13</v>
      </c>
      <c r="I73" s="8">
        <f t="shared" si="14"/>
        <v>4.6099290780141837</v>
      </c>
    </row>
    <row r="74" spans="1:9" x14ac:dyDescent="0.3">
      <c r="A74" s="5" t="s">
        <v>19</v>
      </c>
      <c r="B74" s="5">
        <v>1</v>
      </c>
      <c r="C74" s="8">
        <f t="shared" si="10"/>
        <v>0.3546099290780142</v>
      </c>
      <c r="D74" s="5">
        <v>0</v>
      </c>
      <c r="E74" s="8">
        <f t="shared" si="11"/>
        <v>0</v>
      </c>
      <c r="F74" s="5">
        <v>1</v>
      </c>
      <c r="G74" s="8">
        <f t="shared" si="12"/>
        <v>0.3546099290780142</v>
      </c>
      <c r="H74" s="5">
        <f t="shared" si="13"/>
        <v>2</v>
      </c>
      <c r="I74" s="8">
        <f t="shared" si="14"/>
        <v>0.70921985815602839</v>
      </c>
    </row>
    <row r="75" spans="1:9" x14ac:dyDescent="0.3">
      <c r="A75" s="5" t="s">
        <v>20</v>
      </c>
      <c r="B75" s="5">
        <v>3</v>
      </c>
      <c r="C75" s="8">
        <f t="shared" si="10"/>
        <v>1.0638297872340425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3</v>
      </c>
      <c r="I75" s="8">
        <f t="shared" si="14"/>
        <v>1.0638297872340425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189</v>
      </c>
      <c r="C77" s="1">
        <f t="shared" si="10"/>
        <v>67.021276595744681</v>
      </c>
      <c r="D77" s="4">
        <f>SUM(D58:D76)</f>
        <v>8</v>
      </c>
      <c r="E77" s="1">
        <f t="shared" si="11"/>
        <v>2.8368794326241136</v>
      </c>
      <c r="F77" s="4">
        <f>SUM(F58:F76)</f>
        <v>85</v>
      </c>
      <c r="G77" s="1">
        <f t="shared" si="12"/>
        <v>30.141843971631204</v>
      </c>
      <c r="H77" s="4">
        <f>SUM(H58:H76)</f>
        <v>282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85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3</v>
      </c>
      <c r="C85" s="8">
        <f t="shared" si="15"/>
        <v>1.7441860465116279</v>
      </c>
      <c r="D85" s="5">
        <v>0</v>
      </c>
      <c r="E85" s="8">
        <f t="shared" si="16"/>
        <v>0</v>
      </c>
      <c r="F85" s="5">
        <v>1</v>
      </c>
      <c r="G85" s="8">
        <f t="shared" si="17"/>
        <v>0.58139534883720934</v>
      </c>
      <c r="H85" s="5">
        <f t="shared" si="18"/>
        <v>4</v>
      </c>
      <c r="I85" s="8">
        <f t="shared" si="19"/>
        <v>2.3255813953488373</v>
      </c>
    </row>
    <row r="86" spans="1:9" x14ac:dyDescent="0.3">
      <c r="A86" s="5" t="s">
        <v>5</v>
      </c>
      <c r="B86" s="5">
        <v>4</v>
      </c>
      <c r="C86" s="8">
        <f t="shared" si="15"/>
        <v>2.3255813953488373</v>
      </c>
      <c r="D86" s="5">
        <v>1</v>
      </c>
      <c r="E86" s="8">
        <f t="shared" si="16"/>
        <v>0.58139534883720934</v>
      </c>
      <c r="F86" s="5">
        <v>4</v>
      </c>
      <c r="G86" s="8">
        <f t="shared" si="17"/>
        <v>2.3255813953488373</v>
      </c>
      <c r="H86" s="5">
        <f t="shared" si="18"/>
        <v>9</v>
      </c>
      <c r="I86" s="8">
        <f t="shared" si="19"/>
        <v>5.2325581395348841</v>
      </c>
    </row>
    <row r="87" spans="1:9" x14ac:dyDescent="0.3">
      <c r="A87" s="5" t="s">
        <v>6</v>
      </c>
      <c r="B87" s="5">
        <v>7</v>
      </c>
      <c r="C87" s="8">
        <f t="shared" si="15"/>
        <v>4.0697674418604652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7</v>
      </c>
      <c r="I87" s="8">
        <f t="shared" si="19"/>
        <v>4.0697674418604652</v>
      </c>
    </row>
    <row r="88" spans="1:9" x14ac:dyDescent="0.3">
      <c r="A88" s="5" t="s">
        <v>7</v>
      </c>
      <c r="B88" s="5">
        <v>11</v>
      </c>
      <c r="C88" s="8">
        <f t="shared" si="15"/>
        <v>6.395348837209303</v>
      </c>
      <c r="D88" s="5">
        <v>0</v>
      </c>
      <c r="E88" s="8">
        <f t="shared" si="16"/>
        <v>0</v>
      </c>
      <c r="F88" s="5">
        <v>3</v>
      </c>
      <c r="G88" s="8">
        <f t="shared" si="17"/>
        <v>1.7441860465116279</v>
      </c>
      <c r="H88" s="5">
        <f t="shared" si="18"/>
        <v>14</v>
      </c>
      <c r="I88" s="8">
        <f t="shared" si="19"/>
        <v>8.1395348837209305</v>
      </c>
    </row>
    <row r="89" spans="1:9" x14ac:dyDescent="0.3">
      <c r="A89" s="5" t="s">
        <v>8</v>
      </c>
      <c r="B89" s="5">
        <v>8</v>
      </c>
      <c r="C89" s="8">
        <f t="shared" si="15"/>
        <v>4.6511627906976747</v>
      </c>
      <c r="D89" s="5">
        <v>0</v>
      </c>
      <c r="E89" s="8">
        <f t="shared" si="16"/>
        <v>0</v>
      </c>
      <c r="F89" s="5">
        <v>1</v>
      </c>
      <c r="G89" s="8">
        <f t="shared" si="17"/>
        <v>0.58139534883720934</v>
      </c>
      <c r="H89" s="5">
        <f t="shared" si="18"/>
        <v>9</v>
      </c>
      <c r="I89" s="8">
        <f t="shared" si="19"/>
        <v>5.2325581395348841</v>
      </c>
    </row>
    <row r="90" spans="1:9" x14ac:dyDescent="0.3">
      <c r="A90" s="5" t="s">
        <v>9</v>
      </c>
      <c r="B90" s="5">
        <v>6</v>
      </c>
      <c r="C90" s="8">
        <f t="shared" si="15"/>
        <v>3.4883720930232558</v>
      </c>
      <c r="D90" s="5">
        <v>0</v>
      </c>
      <c r="E90" s="8">
        <f t="shared" si="16"/>
        <v>0</v>
      </c>
      <c r="F90" s="5">
        <v>2</v>
      </c>
      <c r="G90" s="8">
        <f t="shared" si="17"/>
        <v>1.1627906976744187</v>
      </c>
      <c r="H90" s="5">
        <f t="shared" si="18"/>
        <v>8</v>
      </c>
      <c r="I90" s="8">
        <f t="shared" si="19"/>
        <v>4.6511627906976747</v>
      </c>
    </row>
    <row r="91" spans="1:9" x14ac:dyDescent="0.3">
      <c r="A91" s="5" t="s">
        <v>10</v>
      </c>
      <c r="B91" s="5">
        <v>7</v>
      </c>
      <c r="C91" s="8">
        <f t="shared" si="15"/>
        <v>4.0697674418604652</v>
      </c>
      <c r="D91" s="5">
        <v>2</v>
      </c>
      <c r="E91" s="8">
        <f t="shared" si="16"/>
        <v>1.1627906976744187</v>
      </c>
      <c r="F91" s="5">
        <v>2</v>
      </c>
      <c r="G91" s="8">
        <f t="shared" si="17"/>
        <v>1.1627906976744187</v>
      </c>
      <c r="H91" s="5">
        <f t="shared" si="18"/>
        <v>11</v>
      </c>
      <c r="I91" s="8">
        <f t="shared" si="19"/>
        <v>6.395348837209303</v>
      </c>
    </row>
    <row r="92" spans="1:9" x14ac:dyDescent="0.3">
      <c r="A92" s="5" t="s">
        <v>11</v>
      </c>
      <c r="B92" s="5">
        <v>5</v>
      </c>
      <c r="C92" s="8">
        <f t="shared" si="15"/>
        <v>2.9069767441860463</v>
      </c>
      <c r="D92" s="5">
        <v>0</v>
      </c>
      <c r="E92" s="8">
        <f t="shared" si="16"/>
        <v>0</v>
      </c>
      <c r="F92" s="5">
        <v>2</v>
      </c>
      <c r="G92" s="8">
        <f t="shared" si="17"/>
        <v>1.1627906976744187</v>
      </c>
      <c r="H92" s="5">
        <f t="shared" si="18"/>
        <v>7</v>
      </c>
      <c r="I92" s="8">
        <f t="shared" si="19"/>
        <v>4.0697674418604652</v>
      </c>
    </row>
    <row r="93" spans="1:9" x14ac:dyDescent="0.3">
      <c r="A93" s="5" t="s">
        <v>12</v>
      </c>
      <c r="B93" s="5">
        <v>5</v>
      </c>
      <c r="C93" s="8">
        <f t="shared" si="15"/>
        <v>2.9069767441860463</v>
      </c>
      <c r="D93" s="5">
        <v>0</v>
      </c>
      <c r="E93" s="8">
        <f t="shared" si="16"/>
        <v>0</v>
      </c>
      <c r="F93" s="5">
        <v>5</v>
      </c>
      <c r="G93" s="8">
        <f t="shared" si="17"/>
        <v>2.9069767441860463</v>
      </c>
      <c r="H93" s="5">
        <f t="shared" si="18"/>
        <v>10</v>
      </c>
      <c r="I93" s="8">
        <f t="shared" si="19"/>
        <v>5.8139534883720927</v>
      </c>
    </row>
    <row r="94" spans="1:9" x14ac:dyDescent="0.3">
      <c r="A94" s="5" t="s">
        <v>13</v>
      </c>
      <c r="B94" s="5">
        <v>10</v>
      </c>
      <c r="C94" s="8">
        <f t="shared" si="15"/>
        <v>5.8139534883720927</v>
      </c>
      <c r="D94" s="5">
        <v>1</v>
      </c>
      <c r="E94" s="8">
        <f t="shared" si="16"/>
        <v>0.58139534883720934</v>
      </c>
      <c r="F94" s="5">
        <v>4</v>
      </c>
      <c r="G94" s="8">
        <f t="shared" si="17"/>
        <v>2.3255813953488373</v>
      </c>
      <c r="H94" s="5">
        <f t="shared" si="18"/>
        <v>15</v>
      </c>
      <c r="I94" s="8">
        <f t="shared" si="19"/>
        <v>8.720930232558139</v>
      </c>
    </row>
    <row r="95" spans="1:9" x14ac:dyDescent="0.3">
      <c r="A95" s="5" t="s">
        <v>14</v>
      </c>
      <c r="B95" s="5">
        <v>10</v>
      </c>
      <c r="C95" s="8">
        <f t="shared" si="15"/>
        <v>5.8139534883720927</v>
      </c>
      <c r="D95" s="5">
        <v>2</v>
      </c>
      <c r="E95" s="8">
        <f t="shared" si="16"/>
        <v>1.1627906976744187</v>
      </c>
      <c r="F95" s="5">
        <v>3</v>
      </c>
      <c r="G95" s="8">
        <f t="shared" si="17"/>
        <v>1.7441860465116279</v>
      </c>
      <c r="H95" s="5">
        <f t="shared" si="18"/>
        <v>15</v>
      </c>
      <c r="I95" s="8">
        <f t="shared" si="19"/>
        <v>8.720930232558139</v>
      </c>
    </row>
    <row r="96" spans="1:9" x14ac:dyDescent="0.3">
      <c r="A96" s="5" t="s">
        <v>15</v>
      </c>
      <c r="B96" s="5">
        <v>4</v>
      </c>
      <c r="C96" s="8">
        <f t="shared" si="15"/>
        <v>2.3255813953488373</v>
      </c>
      <c r="D96" s="5">
        <v>1</v>
      </c>
      <c r="E96" s="8">
        <f t="shared" si="16"/>
        <v>0.58139534883720934</v>
      </c>
      <c r="F96" s="5">
        <v>2</v>
      </c>
      <c r="G96" s="8">
        <f t="shared" si="17"/>
        <v>1.1627906976744187</v>
      </c>
      <c r="H96" s="5">
        <f t="shared" si="18"/>
        <v>7</v>
      </c>
      <c r="I96" s="8">
        <f t="shared" si="19"/>
        <v>4.0697674418604652</v>
      </c>
    </row>
    <row r="97" spans="1:9" x14ac:dyDescent="0.3">
      <c r="A97" s="5" t="s">
        <v>16</v>
      </c>
      <c r="B97" s="5">
        <v>13</v>
      </c>
      <c r="C97" s="8">
        <f t="shared" si="15"/>
        <v>7.5581395348837201</v>
      </c>
      <c r="D97" s="5">
        <v>1</v>
      </c>
      <c r="E97" s="8">
        <f t="shared" si="16"/>
        <v>0.58139534883720934</v>
      </c>
      <c r="F97" s="5">
        <v>4</v>
      </c>
      <c r="G97" s="8">
        <f t="shared" si="17"/>
        <v>2.3255813953488373</v>
      </c>
      <c r="H97" s="5">
        <f t="shared" si="18"/>
        <v>18</v>
      </c>
      <c r="I97" s="8">
        <f t="shared" si="19"/>
        <v>10.465116279069768</v>
      </c>
    </row>
    <row r="98" spans="1:9" x14ac:dyDescent="0.3">
      <c r="A98" s="5" t="s">
        <v>17</v>
      </c>
      <c r="B98" s="5">
        <v>8</v>
      </c>
      <c r="C98" s="8">
        <f t="shared" si="15"/>
        <v>4.6511627906976747</v>
      </c>
      <c r="D98" s="5">
        <v>1</v>
      </c>
      <c r="E98" s="8">
        <f t="shared" si="16"/>
        <v>0.58139534883720934</v>
      </c>
      <c r="F98" s="5">
        <v>7</v>
      </c>
      <c r="G98" s="8">
        <f t="shared" si="17"/>
        <v>4.0697674418604652</v>
      </c>
      <c r="H98" s="5">
        <f t="shared" si="18"/>
        <v>16</v>
      </c>
      <c r="I98" s="8">
        <f t="shared" si="19"/>
        <v>9.3023255813953494</v>
      </c>
    </row>
    <row r="99" spans="1:9" x14ac:dyDescent="0.3">
      <c r="A99" s="5" t="s">
        <v>18</v>
      </c>
      <c r="B99" s="5">
        <v>11</v>
      </c>
      <c r="C99" s="8">
        <f t="shared" si="15"/>
        <v>6.395348837209303</v>
      </c>
      <c r="D99" s="5">
        <v>1</v>
      </c>
      <c r="E99" s="8">
        <f t="shared" si="16"/>
        <v>0.58139534883720934</v>
      </c>
      <c r="F99" s="5">
        <v>0</v>
      </c>
      <c r="G99" s="8">
        <f t="shared" si="17"/>
        <v>0</v>
      </c>
      <c r="H99" s="5">
        <f t="shared" si="18"/>
        <v>12</v>
      </c>
      <c r="I99" s="8">
        <f t="shared" si="19"/>
        <v>6.9767441860465116</v>
      </c>
    </row>
    <row r="100" spans="1:9" x14ac:dyDescent="0.3">
      <c r="A100" s="5" t="s">
        <v>19</v>
      </c>
      <c r="B100" s="5">
        <v>2</v>
      </c>
      <c r="C100" s="8">
        <f t="shared" si="15"/>
        <v>1.1627906976744187</v>
      </c>
      <c r="D100" s="5">
        <v>0</v>
      </c>
      <c r="E100" s="8">
        <f t="shared" si="16"/>
        <v>0</v>
      </c>
      <c r="F100" s="5">
        <v>2</v>
      </c>
      <c r="G100" s="8">
        <f t="shared" si="17"/>
        <v>1.1627906976744187</v>
      </c>
      <c r="H100" s="5">
        <f t="shared" si="18"/>
        <v>4</v>
      </c>
      <c r="I100" s="8">
        <f t="shared" si="19"/>
        <v>2.3255813953488373</v>
      </c>
    </row>
    <row r="101" spans="1:9" x14ac:dyDescent="0.3">
      <c r="A101" s="5" t="s">
        <v>20</v>
      </c>
      <c r="B101" s="5">
        <v>3</v>
      </c>
      <c r="C101" s="8">
        <f t="shared" si="15"/>
        <v>1.7441860465116279</v>
      </c>
      <c r="D101" s="5">
        <v>0</v>
      </c>
      <c r="E101" s="8">
        <f t="shared" si="16"/>
        <v>0</v>
      </c>
      <c r="F101" s="5">
        <v>3</v>
      </c>
      <c r="G101" s="8">
        <f t="shared" si="17"/>
        <v>1.7441860465116279</v>
      </c>
      <c r="H101" s="5">
        <f t="shared" si="18"/>
        <v>6</v>
      </c>
      <c r="I101" s="8">
        <f t="shared" si="19"/>
        <v>3.4883720930232558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117</v>
      </c>
      <c r="C103" s="1">
        <f t="shared" si="15"/>
        <v>68.023255813953483</v>
      </c>
      <c r="D103" s="4">
        <f>SUM(D84:D102)</f>
        <v>10</v>
      </c>
      <c r="E103" s="1">
        <f t="shared" si="16"/>
        <v>5.8139534883720927</v>
      </c>
      <c r="F103" s="4">
        <f>SUM(F84:F102)</f>
        <v>45</v>
      </c>
      <c r="G103" s="1">
        <f t="shared" si="17"/>
        <v>26.162790697674421</v>
      </c>
      <c r="H103" s="4">
        <f>SUM(H84:H102)</f>
        <v>172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85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0.86206896551724133</v>
      </c>
      <c r="D111" s="5">
        <v>0</v>
      </c>
      <c r="E111" s="8">
        <f t="shared" si="21"/>
        <v>0</v>
      </c>
      <c r="F111" s="5">
        <v>2</v>
      </c>
      <c r="G111" s="8">
        <f t="shared" si="22"/>
        <v>0.86206896551724133</v>
      </c>
      <c r="H111" s="5">
        <f t="shared" si="23"/>
        <v>4</v>
      </c>
      <c r="I111" s="8">
        <f t="shared" si="24"/>
        <v>1.7241379310344827</v>
      </c>
    </row>
    <row r="112" spans="1:9" x14ac:dyDescent="0.3">
      <c r="A112" s="5" t="s">
        <v>5</v>
      </c>
      <c r="B112" s="5">
        <v>7</v>
      </c>
      <c r="C112" s="8">
        <f t="shared" si="20"/>
        <v>3.0172413793103448</v>
      </c>
      <c r="D112" s="5">
        <v>1</v>
      </c>
      <c r="E112" s="8">
        <f t="shared" si="21"/>
        <v>0.43103448275862066</v>
      </c>
      <c r="F112" s="5">
        <v>17</v>
      </c>
      <c r="G112" s="8">
        <f t="shared" si="22"/>
        <v>7.3275862068965507</v>
      </c>
      <c r="H112" s="5">
        <f t="shared" si="23"/>
        <v>25</v>
      </c>
      <c r="I112" s="8">
        <f t="shared" si="24"/>
        <v>10.775862068965516</v>
      </c>
    </row>
    <row r="113" spans="1:9" x14ac:dyDescent="0.3">
      <c r="A113" s="5" t="s">
        <v>6</v>
      </c>
      <c r="B113" s="5">
        <v>14</v>
      </c>
      <c r="C113" s="8">
        <f t="shared" si="20"/>
        <v>6.0344827586206895</v>
      </c>
      <c r="D113" s="5">
        <v>0</v>
      </c>
      <c r="E113" s="8">
        <f t="shared" si="21"/>
        <v>0</v>
      </c>
      <c r="F113" s="5">
        <v>2</v>
      </c>
      <c r="G113" s="8">
        <f t="shared" si="22"/>
        <v>0.86206896551724133</v>
      </c>
      <c r="H113" s="5">
        <f t="shared" si="23"/>
        <v>16</v>
      </c>
      <c r="I113" s="8">
        <f t="shared" si="24"/>
        <v>6.8965517241379306</v>
      </c>
    </row>
    <row r="114" spans="1:9" x14ac:dyDescent="0.3">
      <c r="A114" s="5" t="s">
        <v>7</v>
      </c>
      <c r="B114" s="5">
        <v>12</v>
      </c>
      <c r="C114" s="8">
        <f t="shared" si="20"/>
        <v>5.1724137931034484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12</v>
      </c>
      <c r="I114" s="8">
        <f t="shared" si="24"/>
        <v>5.1724137931034484</v>
      </c>
    </row>
    <row r="115" spans="1:9" x14ac:dyDescent="0.3">
      <c r="A115" s="5" t="s">
        <v>8</v>
      </c>
      <c r="B115" s="5">
        <v>10</v>
      </c>
      <c r="C115" s="8">
        <f t="shared" si="20"/>
        <v>4.3103448275862073</v>
      </c>
      <c r="D115" s="5">
        <v>0</v>
      </c>
      <c r="E115" s="8">
        <f t="shared" si="21"/>
        <v>0</v>
      </c>
      <c r="F115" s="5">
        <v>1</v>
      </c>
      <c r="G115" s="8">
        <f t="shared" si="22"/>
        <v>0.43103448275862066</v>
      </c>
      <c r="H115" s="5">
        <f t="shared" si="23"/>
        <v>11</v>
      </c>
      <c r="I115" s="8">
        <f t="shared" si="24"/>
        <v>4.7413793103448274</v>
      </c>
    </row>
    <row r="116" spans="1:9" x14ac:dyDescent="0.3">
      <c r="A116" s="5" t="s">
        <v>9</v>
      </c>
      <c r="B116" s="5">
        <v>6</v>
      </c>
      <c r="C116" s="8">
        <f t="shared" si="20"/>
        <v>2.5862068965517242</v>
      </c>
      <c r="D116" s="5">
        <v>0</v>
      </c>
      <c r="E116" s="8">
        <f t="shared" si="21"/>
        <v>0</v>
      </c>
      <c r="F116" s="5">
        <v>2</v>
      </c>
      <c r="G116" s="8">
        <f t="shared" si="22"/>
        <v>0.86206896551724133</v>
      </c>
      <c r="H116" s="5">
        <f t="shared" si="23"/>
        <v>8</v>
      </c>
      <c r="I116" s="8">
        <f t="shared" si="24"/>
        <v>3.4482758620689653</v>
      </c>
    </row>
    <row r="117" spans="1:9" x14ac:dyDescent="0.3">
      <c r="A117" s="5" t="s">
        <v>10</v>
      </c>
      <c r="B117" s="5">
        <v>11</v>
      </c>
      <c r="C117" s="8">
        <f t="shared" si="20"/>
        <v>4.7413793103448274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11</v>
      </c>
      <c r="I117" s="8">
        <f t="shared" si="24"/>
        <v>4.7413793103448274</v>
      </c>
    </row>
    <row r="118" spans="1:9" x14ac:dyDescent="0.3">
      <c r="A118" s="5" t="s">
        <v>11</v>
      </c>
      <c r="B118" s="5">
        <v>20</v>
      </c>
      <c r="C118" s="8">
        <f t="shared" si="20"/>
        <v>8.6206896551724146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20</v>
      </c>
      <c r="I118" s="8">
        <f t="shared" si="24"/>
        <v>8.6206896551724146</v>
      </c>
    </row>
    <row r="119" spans="1:9" x14ac:dyDescent="0.3">
      <c r="A119" s="5" t="s">
        <v>12</v>
      </c>
      <c r="B119" s="5">
        <v>10</v>
      </c>
      <c r="C119" s="8">
        <f t="shared" si="20"/>
        <v>4.3103448275862073</v>
      </c>
      <c r="D119" s="5">
        <v>0</v>
      </c>
      <c r="E119" s="8">
        <f t="shared" si="21"/>
        <v>0</v>
      </c>
      <c r="F119" s="5">
        <v>1</v>
      </c>
      <c r="G119" s="8">
        <f t="shared" si="22"/>
        <v>0.43103448275862066</v>
      </c>
      <c r="H119" s="5">
        <f t="shared" si="23"/>
        <v>11</v>
      </c>
      <c r="I119" s="8">
        <f t="shared" si="24"/>
        <v>4.7413793103448274</v>
      </c>
    </row>
    <row r="120" spans="1:9" x14ac:dyDescent="0.3">
      <c r="A120" s="5" t="s">
        <v>13</v>
      </c>
      <c r="B120" s="5">
        <v>6</v>
      </c>
      <c r="C120" s="8">
        <f t="shared" si="20"/>
        <v>2.5862068965517242</v>
      </c>
      <c r="D120" s="5">
        <v>2</v>
      </c>
      <c r="E120" s="8">
        <f t="shared" si="21"/>
        <v>0.86206896551724133</v>
      </c>
      <c r="F120" s="5">
        <v>4</v>
      </c>
      <c r="G120" s="8">
        <f t="shared" si="22"/>
        <v>1.7241379310344827</v>
      </c>
      <c r="H120" s="5">
        <f t="shared" si="23"/>
        <v>12</v>
      </c>
      <c r="I120" s="8">
        <f t="shared" si="24"/>
        <v>5.1724137931034484</v>
      </c>
    </row>
    <row r="121" spans="1:9" x14ac:dyDescent="0.3">
      <c r="A121" s="5" t="s">
        <v>14</v>
      </c>
      <c r="B121" s="5">
        <v>13</v>
      </c>
      <c r="C121" s="8">
        <f t="shared" si="20"/>
        <v>5.6034482758620694</v>
      </c>
      <c r="D121" s="5">
        <v>3</v>
      </c>
      <c r="E121" s="8">
        <f t="shared" si="21"/>
        <v>1.2931034482758621</v>
      </c>
      <c r="F121" s="5">
        <v>14</v>
      </c>
      <c r="G121" s="8">
        <f t="shared" si="22"/>
        <v>6.0344827586206895</v>
      </c>
      <c r="H121" s="5">
        <f t="shared" si="23"/>
        <v>30</v>
      </c>
      <c r="I121" s="8">
        <f t="shared" si="24"/>
        <v>12.931034482758621</v>
      </c>
    </row>
    <row r="122" spans="1:9" x14ac:dyDescent="0.3">
      <c r="A122" s="5" t="s">
        <v>15</v>
      </c>
      <c r="B122" s="5">
        <v>16</v>
      </c>
      <c r="C122" s="8">
        <f t="shared" si="20"/>
        <v>6.8965517241379306</v>
      </c>
      <c r="D122" s="5">
        <v>0</v>
      </c>
      <c r="E122" s="8">
        <f t="shared" si="21"/>
        <v>0</v>
      </c>
      <c r="F122" s="5">
        <v>8</v>
      </c>
      <c r="G122" s="8">
        <f t="shared" si="22"/>
        <v>3.4482758620689653</v>
      </c>
      <c r="H122" s="5">
        <f t="shared" si="23"/>
        <v>24</v>
      </c>
      <c r="I122" s="8">
        <f t="shared" si="24"/>
        <v>10.344827586206897</v>
      </c>
    </row>
    <row r="123" spans="1:9" x14ac:dyDescent="0.3">
      <c r="A123" s="5" t="s">
        <v>16</v>
      </c>
      <c r="B123" s="5">
        <v>16</v>
      </c>
      <c r="C123" s="8">
        <f t="shared" si="20"/>
        <v>6.8965517241379306</v>
      </c>
      <c r="D123" s="5">
        <v>0</v>
      </c>
      <c r="E123" s="8">
        <f t="shared" si="21"/>
        <v>0</v>
      </c>
      <c r="F123" s="5">
        <v>4</v>
      </c>
      <c r="G123" s="8">
        <f t="shared" si="22"/>
        <v>1.7241379310344827</v>
      </c>
      <c r="H123" s="5">
        <f t="shared" si="23"/>
        <v>20</v>
      </c>
      <c r="I123" s="8">
        <f t="shared" si="24"/>
        <v>8.6206896551724146</v>
      </c>
    </row>
    <row r="124" spans="1:9" x14ac:dyDescent="0.3">
      <c r="A124" s="5" t="s">
        <v>17</v>
      </c>
      <c r="B124" s="5">
        <v>11</v>
      </c>
      <c r="C124" s="8">
        <f t="shared" si="20"/>
        <v>4.7413793103448274</v>
      </c>
      <c r="D124" s="5">
        <v>0</v>
      </c>
      <c r="E124" s="8">
        <f t="shared" si="21"/>
        <v>0</v>
      </c>
      <c r="F124" s="5">
        <v>1</v>
      </c>
      <c r="G124" s="8">
        <f t="shared" si="22"/>
        <v>0.43103448275862066</v>
      </c>
      <c r="H124" s="5">
        <f t="shared" si="23"/>
        <v>12</v>
      </c>
      <c r="I124" s="8">
        <f t="shared" si="24"/>
        <v>5.1724137931034484</v>
      </c>
    </row>
    <row r="125" spans="1:9" x14ac:dyDescent="0.3">
      <c r="A125" s="5" t="s">
        <v>18</v>
      </c>
      <c r="B125" s="5">
        <v>4</v>
      </c>
      <c r="C125" s="8">
        <f t="shared" si="20"/>
        <v>1.7241379310344827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4</v>
      </c>
      <c r="I125" s="8">
        <f t="shared" si="24"/>
        <v>1.7241379310344827</v>
      </c>
    </row>
    <row r="126" spans="1:9" x14ac:dyDescent="0.3">
      <c r="A126" s="5" t="s">
        <v>19</v>
      </c>
      <c r="B126" s="5">
        <v>3</v>
      </c>
      <c r="C126" s="8">
        <f t="shared" si="20"/>
        <v>1.2931034482758621</v>
      </c>
      <c r="D126" s="5">
        <v>0</v>
      </c>
      <c r="E126" s="8">
        <f t="shared" si="21"/>
        <v>0</v>
      </c>
      <c r="F126" s="5">
        <v>1</v>
      </c>
      <c r="G126" s="8">
        <f t="shared" si="22"/>
        <v>0.43103448275862066</v>
      </c>
      <c r="H126" s="5">
        <f t="shared" si="23"/>
        <v>4</v>
      </c>
      <c r="I126" s="8">
        <f t="shared" si="24"/>
        <v>1.7241379310344827</v>
      </c>
    </row>
    <row r="127" spans="1:9" x14ac:dyDescent="0.3">
      <c r="A127" s="5" t="s">
        <v>20</v>
      </c>
      <c r="B127" s="5">
        <v>6</v>
      </c>
      <c r="C127" s="8">
        <f t="shared" si="20"/>
        <v>2.5862068965517242</v>
      </c>
      <c r="D127" s="5">
        <v>0</v>
      </c>
      <c r="E127" s="8">
        <f t="shared" si="21"/>
        <v>0</v>
      </c>
      <c r="F127" s="5">
        <v>2</v>
      </c>
      <c r="G127" s="8">
        <f t="shared" si="22"/>
        <v>0.86206896551724133</v>
      </c>
      <c r="H127" s="5">
        <f t="shared" si="23"/>
        <v>8</v>
      </c>
      <c r="I127" s="8">
        <f t="shared" si="24"/>
        <v>3.4482758620689653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167</v>
      </c>
      <c r="C129" s="1">
        <f t="shared" si="20"/>
        <v>71.982758620689651</v>
      </c>
      <c r="D129" s="4">
        <f>SUM(D110:D128)</f>
        <v>6</v>
      </c>
      <c r="E129" s="1">
        <f t="shared" si="21"/>
        <v>2.5862068965517242</v>
      </c>
      <c r="F129" s="4">
        <f>SUM(F110:F128)</f>
        <v>59</v>
      </c>
      <c r="G129" s="1">
        <f t="shared" si="22"/>
        <v>25.431034482758619</v>
      </c>
      <c r="H129" s="4">
        <f>SUM(H110:H128)</f>
        <v>232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85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4</v>
      </c>
      <c r="C137" s="8">
        <f t="shared" si="25"/>
        <v>2.666666666666667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4</v>
      </c>
      <c r="I137" s="8">
        <f t="shared" si="29"/>
        <v>2.666666666666667</v>
      </c>
    </row>
    <row r="138" spans="1:9" x14ac:dyDescent="0.3">
      <c r="A138" s="5" t="s">
        <v>5</v>
      </c>
      <c r="B138" s="5">
        <v>1</v>
      </c>
      <c r="C138" s="8">
        <f t="shared" si="25"/>
        <v>0.66666666666666674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0.66666666666666674</v>
      </c>
    </row>
    <row r="139" spans="1:9" x14ac:dyDescent="0.3">
      <c r="A139" s="5" t="s">
        <v>6</v>
      </c>
      <c r="B139" s="5">
        <v>5</v>
      </c>
      <c r="C139" s="8">
        <f t="shared" si="25"/>
        <v>3.3333333333333335</v>
      </c>
      <c r="D139" s="5">
        <v>0</v>
      </c>
      <c r="E139" s="8">
        <f t="shared" si="26"/>
        <v>0</v>
      </c>
      <c r="F139" s="5">
        <v>2</v>
      </c>
      <c r="G139" s="8">
        <f t="shared" si="27"/>
        <v>1.3333333333333335</v>
      </c>
      <c r="H139" s="5">
        <f t="shared" si="28"/>
        <v>7</v>
      </c>
      <c r="I139" s="8">
        <f t="shared" si="29"/>
        <v>4.666666666666667</v>
      </c>
    </row>
    <row r="140" spans="1:9" x14ac:dyDescent="0.3">
      <c r="A140" s="5" t="s">
        <v>7</v>
      </c>
      <c r="B140" s="5">
        <v>9</v>
      </c>
      <c r="C140" s="8">
        <f t="shared" si="25"/>
        <v>6</v>
      </c>
      <c r="D140" s="5">
        <v>0</v>
      </c>
      <c r="E140" s="8">
        <f t="shared" si="26"/>
        <v>0</v>
      </c>
      <c r="F140" s="5">
        <v>1</v>
      </c>
      <c r="G140" s="8">
        <f t="shared" si="27"/>
        <v>0.66666666666666674</v>
      </c>
      <c r="H140" s="5">
        <f t="shared" si="28"/>
        <v>10</v>
      </c>
      <c r="I140" s="8">
        <f t="shared" si="29"/>
        <v>6.666666666666667</v>
      </c>
    </row>
    <row r="141" spans="1:9" x14ac:dyDescent="0.3">
      <c r="A141" s="5" t="s">
        <v>8</v>
      </c>
      <c r="B141" s="5">
        <v>5</v>
      </c>
      <c r="C141" s="8">
        <f t="shared" si="25"/>
        <v>3.3333333333333335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5</v>
      </c>
      <c r="I141" s="8">
        <f t="shared" si="29"/>
        <v>3.3333333333333335</v>
      </c>
    </row>
    <row r="142" spans="1:9" x14ac:dyDescent="0.3">
      <c r="A142" s="5" t="s">
        <v>9</v>
      </c>
      <c r="B142" s="5">
        <v>4</v>
      </c>
      <c r="C142" s="8">
        <f t="shared" si="25"/>
        <v>2.666666666666667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4</v>
      </c>
      <c r="I142" s="8">
        <f t="shared" si="29"/>
        <v>2.666666666666667</v>
      </c>
    </row>
    <row r="143" spans="1:9" x14ac:dyDescent="0.3">
      <c r="A143" s="5" t="s">
        <v>10</v>
      </c>
      <c r="B143" s="5">
        <v>16</v>
      </c>
      <c r="C143" s="8">
        <f t="shared" si="25"/>
        <v>10.666666666666668</v>
      </c>
      <c r="D143" s="5">
        <v>0</v>
      </c>
      <c r="E143" s="8">
        <f t="shared" si="26"/>
        <v>0</v>
      </c>
      <c r="F143" s="5">
        <v>4</v>
      </c>
      <c r="G143" s="8">
        <f t="shared" si="27"/>
        <v>2.666666666666667</v>
      </c>
      <c r="H143" s="5">
        <f t="shared" si="28"/>
        <v>20</v>
      </c>
      <c r="I143" s="8">
        <f t="shared" si="29"/>
        <v>13.333333333333334</v>
      </c>
    </row>
    <row r="144" spans="1:9" x14ac:dyDescent="0.3">
      <c r="A144" s="5" t="s">
        <v>11</v>
      </c>
      <c r="B144" s="5">
        <v>8</v>
      </c>
      <c r="C144" s="8">
        <f t="shared" si="25"/>
        <v>5.3333333333333339</v>
      </c>
      <c r="D144" s="5">
        <v>0</v>
      </c>
      <c r="E144" s="8">
        <f t="shared" si="26"/>
        <v>0</v>
      </c>
      <c r="F144" s="5">
        <v>3</v>
      </c>
      <c r="G144" s="8">
        <f t="shared" si="27"/>
        <v>2</v>
      </c>
      <c r="H144" s="5">
        <f t="shared" si="28"/>
        <v>11</v>
      </c>
      <c r="I144" s="8">
        <f t="shared" si="29"/>
        <v>7.333333333333333</v>
      </c>
    </row>
    <row r="145" spans="1:9" x14ac:dyDescent="0.3">
      <c r="A145" s="5" t="s">
        <v>12</v>
      </c>
      <c r="B145" s="5">
        <v>8</v>
      </c>
      <c r="C145" s="8">
        <f t="shared" si="25"/>
        <v>5.3333333333333339</v>
      </c>
      <c r="D145" s="5">
        <v>3</v>
      </c>
      <c r="E145" s="8">
        <f t="shared" si="26"/>
        <v>2</v>
      </c>
      <c r="F145" s="5">
        <v>3</v>
      </c>
      <c r="G145" s="8">
        <f t="shared" si="27"/>
        <v>2</v>
      </c>
      <c r="H145" s="5">
        <f t="shared" si="28"/>
        <v>14</v>
      </c>
      <c r="I145" s="8">
        <f t="shared" si="29"/>
        <v>9.3333333333333339</v>
      </c>
    </row>
    <row r="146" spans="1:9" x14ac:dyDescent="0.3">
      <c r="A146" s="5" t="s">
        <v>13</v>
      </c>
      <c r="B146" s="5">
        <v>6</v>
      </c>
      <c r="C146" s="8">
        <f t="shared" si="25"/>
        <v>4</v>
      </c>
      <c r="D146" s="5">
        <v>0</v>
      </c>
      <c r="E146" s="8">
        <f t="shared" si="26"/>
        <v>0</v>
      </c>
      <c r="F146" s="5">
        <v>2</v>
      </c>
      <c r="G146" s="8">
        <f t="shared" si="27"/>
        <v>1.3333333333333335</v>
      </c>
      <c r="H146" s="5">
        <f t="shared" si="28"/>
        <v>8</v>
      </c>
      <c r="I146" s="8">
        <f t="shared" si="29"/>
        <v>5.3333333333333339</v>
      </c>
    </row>
    <row r="147" spans="1:9" x14ac:dyDescent="0.3">
      <c r="A147" s="5" t="s">
        <v>14</v>
      </c>
      <c r="B147" s="5">
        <v>8</v>
      </c>
      <c r="C147" s="8">
        <f t="shared" si="25"/>
        <v>5.3333333333333339</v>
      </c>
      <c r="D147" s="5">
        <v>0</v>
      </c>
      <c r="E147" s="8">
        <f t="shared" si="26"/>
        <v>0</v>
      </c>
      <c r="F147" s="5">
        <v>2</v>
      </c>
      <c r="G147" s="8">
        <f t="shared" si="27"/>
        <v>1.3333333333333335</v>
      </c>
      <c r="H147" s="5">
        <f t="shared" si="28"/>
        <v>10</v>
      </c>
      <c r="I147" s="8">
        <f t="shared" si="29"/>
        <v>6.666666666666667</v>
      </c>
    </row>
    <row r="148" spans="1:9" x14ac:dyDescent="0.3">
      <c r="A148" s="5" t="s">
        <v>15</v>
      </c>
      <c r="B148" s="5">
        <v>11</v>
      </c>
      <c r="C148" s="8">
        <f t="shared" si="25"/>
        <v>7.333333333333333</v>
      </c>
      <c r="D148" s="5">
        <v>0</v>
      </c>
      <c r="E148" s="8">
        <f t="shared" si="26"/>
        <v>0</v>
      </c>
      <c r="F148" s="5">
        <v>4</v>
      </c>
      <c r="G148" s="8">
        <f t="shared" si="27"/>
        <v>2.666666666666667</v>
      </c>
      <c r="H148" s="5">
        <f t="shared" si="28"/>
        <v>15</v>
      </c>
      <c r="I148" s="8">
        <f t="shared" si="29"/>
        <v>10</v>
      </c>
    </row>
    <row r="149" spans="1:9" x14ac:dyDescent="0.3">
      <c r="A149" s="5" t="s">
        <v>16</v>
      </c>
      <c r="B149" s="5">
        <v>8</v>
      </c>
      <c r="C149" s="8">
        <f t="shared" si="25"/>
        <v>5.3333333333333339</v>
      </c>
      <c r="D149" s="5">
        <v>0</v>
      </c>
      <c r="E149" s="8">
        <f t="shared" si="26"/>
        <v>0</v>
      </c>
      <c r="F149" s="5">
        <v>1</v>
      </c>
      <c r="G149" s="8">
        <f t="shared" si="27"/>
        <v>0.66666666666666674</v>
      </c>
      <c r="H149" s="5">
        <f t="shared" si="28"/>
        <v>9</v>
      </c>
      <c r="I149" s="8">
        <f t="shared" si="29"/>
        <v>6</v>
      </c>
    </row>
    <row r="150" spans="1:9" x14ac:dyDescent="0.3">
      <c r="A150" s="5" t="s">
        <v>17</v>
      </c>
      <c r="B150" s="5">
        <v>15</v>
      </c>
      <c r="C150" s="8">
        <f t="shared" si="25"/>
        <v>10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15</v>
      </c>
      <c r="I150" s="8">
        <f t="shared" si="29"/>
        <v>10</v>
      </c>
    </row>
    <row r="151" spans="1:9" x14ac:dyDescent="0.3">
      <c r="A151" s="5" t="s">
        <v>18</v>
      </c>
      <c r="B151" s="5">
        <v>8</v>
      </c>
      <c r="C151" s="8">
        <f t="shared" si="25"/>
        <v>5.3333333333333339</v>
      </c>
      <c r="D151" s="5">
        <v>0</v>
      </c>
      <c r="E151" s="8">
        <f t="shared" si="26"/>
        <v>0</v>
      </c>
      <c r="F151" s="5">
        <v>1</v>
      </c>
      <c r="G151" s="8">
        <f t="shared" si="27"/>
        <v>0.66666666666666674</v>
      </c>
      <c r="H151" s="5">
        <f t="shared" si="28"/>
        <v>9</v>
      </c>
      <c r="I151" s="8">
        <f t="shared" si="29"/>
        <v>6</v>
      </c>
    </row>
    <row r="152" spans="1:9" x14ac:dyDescent="0.3">
      <c r="A152" s="5" t="s">
        <v>19</v>
      </c>
      <c r="B152" s="5">
        <v>1</v>
      </c>
      <c r="C152" s="8">
        <f t="shared" si="25"/>
        <v>0.66666666666666674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1</v>
      </c>
      <c r="I152" s="8">
        <f t="shared" si="29"/>
        <v>0.66666666666666674</v>
      </c>
    </row>
    <row r="153" spans="1:9" x14ac:dyDescent="0.3">
      <c r="A153" s="5" t="s">
        <v>20</v>
      </c>
      <c r="B153" s="5">
        <v>4</v>
      </c>
      <c r="C153" s="8">
        <f t="shared" si="25"/>
        <v>2.666666666666667</v>
      </c>
      <c r="D153" s="5">
        <v>0</v>
      </c>
      <c r="E153" s="8">
        <f t="shared" si="26"/>
        <v>0</v>
      </c>
      <c r="F153" s="5">
        <v>3</v>
      </c>
      <c r="G153" s="8">
        <f t="shared" si="27"/>
        <v>2</v>
      </c>
      <c r="H153" s="5">
        <f t="shared" si="28"/>
        <v>7</v>
      </c>
      <c r="I153" s="8">
        <f t="shared" si="29"/>
        <v>4.666666666666667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121</v>
      </c>
      <c r="C155" s="1">
        <f t="shared" si="25"/>
        <v>80.666666666666657</v>
      </c>
      <c r="D155" s="4">
        <f>SUM(D136:D154)</f>
        <v>3</v>
      </c>
      <c r="E155" s="1">
        <f t="shared" si="26"/>
        <v>2</v>
      </c>
      <c r="F155" s="4">
        <f>SUM(F136:F154)</f>
        <v>26</v>
      </c>
      <c r="G155" s="1">
        <f t="shared" si="27"/>
        <v>17.333333333333336</v>
      </c>
      <c r="H155" s="4">
        <f>SUM(H136:H154)</f>
        <v>150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85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0.83333333333333337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0.83333333333333337</v>
      </c>
    </row>
    <row r="164" spans="1:9" x14ac:dyDescent="0.3">
      <c r="A164" s="5" t="s">
        <v>5</v>
      </c>
      <c r="B164" s="5">
        <v>1</v>
      </c>
      <c r="C164" s="8">
        <f t="shared" si="30"/>
        <v>0.83333333333333337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0.83333333333333337</v>
      </c>
    </row>
    <row r="165" spans="1:9" x14ac:dyDescent="0.3">
      <c r="A165" s="5" t="s">
        <v>6</v>
      </c>
      <c r="B165" s="5">
        <v>3</v>
      </c>
      <c r="C165" s="8">
        <f t="shared" si="30"/>
        <v>2.5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2.5</v>
      </c>
    </row>
    <row r="166" spans="1:9" x14ac:dyDescent="0.3">
      <c r="A166" s="5" t="s">
        <v>7</v>
      </c>
      <c r="B166" s="5">
        <v>5</v>
      </c>
      <c r="C166" s="8">
        <f t="shared" si="30"/>
        <v>4.1666666666666661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5</v>
      </c>
      <c r="I166" s="8">
        <f t="shared" si="34"/>
        <v>4.1666666666666661</v>
      </c>
    </row>
    <row r="167" spans="1:9" x14ac:dyDescent="0.3">
      <c r="A167" s="5" t="s">
        <v>8</v>
      </c>
      <c r="B167" s="5">
        <v>10</v>
      </c>
      <c r="C167" s="8">
        <f t="shared" si="30"/>
        <v>8.3333333333333321</v>
      </c>
      <c r="D167" s="5">
        <v>0</v>
      </c>
      <c r="E167" s="8">
        <f t="shared" si="31"/>
        <v>0</v>
      </c>
      <c r="F167" s="5">
        <v>2</v>
      </c>
      <c r="G167" s="8">
        <f t="shared" si="32"/>
        <v>1.6666666666666667</v>
      </c>
      <c r="H167" s="5">
        <f t="shared" si="33"/>
        <v>12</v>
      </c>
      <c r="I167" s="8">
        <f t="shared" si="34"/>
        <v>10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11</v>
      </c>
      <c r="C169" s="8">
        <f t="shared" si="30"/>
        <v>9.1666666666666661</v>
      </c>
      <c r="D169" s="5">
        <v>0</v>
      </c>
      <c r="E169" s="8">
        <f t="shared" si="31"/>
        <v>0</v>
      </c>
      <c r="F169" s="5">
        <v>2</v>
      </c>
      <c r="G169" s="8">
        <f t="shared" si="32"/>
        <v>1.6666666666666667</v>
      </c>
      <c r="H169" s="5">
        <f t="shared" si="33"/>
        <v>13</v>
      </c>
      <c r="I169" s="8">
        <f t="shared" si="34"/>
        <v>10.833333333333334</v>
      </c>
    </row>
    <row r="170" spans="1:9" x14ac:dyDescent="0.3">
      <c r="A170" s="5" t="s">
        <v>11</v>
      </c>
      <c r="B170" s="5">
        <v>7</v>
      </c>
      <c r="C170" s="8">
        <f t="shared" si="30"/>
        <v>5.833333333333333</v>
      </c>
      <c r="D170" s="5">
        <v>0</v>
      </c>
      <c r="E170" s="8">
        <f t="shared" si="31"/>
        <v>0</v>
      </c>
      <c r="F170" s="5">
        <v>3</v>
      </c>
      <c r="G170" s="8">
        <f t="shared" si="32"/>
        <v>2.5</v>
      </c>
      <c r="H170" s="5">
        <f t="shared" si="33"/>
        <v>10</v>
      </c>
      <c r="I170" s="8">
        <f t="shared" si="34"/>
        <v>8.3333333333333321</v>
      </c>
    </row>
    <row r="171" spans="1:9" x14ac:dyDescent="0.3">
      <c r="A171" s="5" t="s">
        <v>12</v>
      </c>
      <c r="B171" s="5">
        <v>8</v>
      </c>
      <c r="C171" s="8">
        <f t="shared" si="30"/>
        <v>6.666666666666667</v>
      </c>
      <c r="D171" s="5">
        <v>0</v>
      </c>
      <c r="E171" s="8">
        <f t="shared" si="31"/>
        <v>0</v>
      </c>
      <c r="F171" s="5">
        <v>5</v>
      </c>
      <c r="G171" s="8">
        <f t="shared" si="32"/>
        <v>4.1666666666666661</v>
      </c>
      <c r="H171" s="5">
        <f t="shared" si="33"/>
        <v>13</v>
      </c>
      <c r="I171" s="8">
        <f t="shared" si="34"/>
        <v>10.833333333333334</v>
      </c>
    </row>
    <row r="172" spans="1:9" x14ac:dyDescent="0.3">
      <c r="A172" s="5" t="s">
        <v>13</v>
      </c>
      <c r="B172" s="5">
        <v>7</v>
      </c>
      <c r="C172" s="8">
        <f t="shared" si="30"/>
        <v>5.833333333333333</v>
      </c>
      <c r="D172" s="5">
        <v>0</v>
      </c>
      <c r="E172" s="8">
        <f t="shared" si="31"/>
        <v>0</v>
      </c>
      <c r="F172" s="5">
        <v>2</v>
      </c>
      <c r="G172" s="8">
        <f t="shared" si="32"/>
        <v>1.6666666666666667</v>
      </c>
      <c r="H172" s="5">
        <f t="shared" si="33"/>
        <v>9</v>
      </c>
      <c r="I172" s="8">
        <f t="shared" si="34"/>
        <v>7.5</v>
      </c>
    </row>
    <row r="173" spans="1:9" x14ac:dyDescent="0.3">
      <c r="A173" s="5" t="s">
        <v>14</v>
      </c>
      <c r="B173" s="5">
        <v>3</v>
      </c>
      <c r="C173" s="8">
        <f t="shared" si="30"/>
        <v>2.5</v>
      </c>
      <c r="D173" s="5">
        <v>0</v>
      </c>
      <c r="E173" s="8">
        <f t="shared" si="31"/>
        <v>0</v>
      </c>
      <c r="F173" s="5">
        <v>4</v>
      </c>
      <c r="G173" s="8">
        <f t="shared" si="32"/>
        <v>3.3333333333333335</v>
      </c>
      <c r="H173" s="5">
        <f t="shared" si="33"/>
        <v>7</v>
      </c>
      <c r="I173" s="8">
        <f t="shared" si="34"/>
        <v>5.833333333333333</v>
      </c>
    </row>
    <row r="174" spans="1:9" x14ac:dyDescent="0.3">
      <c r="A174" s="5" t="s">
        <v>15</v>
      </c>
      <c r="B174" s="5">
        <v>9</v>
      </c>
      <c r="C174" s="8">
        <f t="shared" si="30"/>
        <v>7.5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9</v>
      </c>
      <c r="I174" s="8">
        <f t="shared" si="34"/>
        <v>7.5</v>
      </c>
    </row>
    <row r="175" spans="1:9" x14ac:dyDescent="0.3">
      <c r="A175" s="5" t="s">
        <v>16</v>
      </c>
      <c r="B175" s="5">
        <v>7</v>
      </c>
      <c r="C175" s="8">
        <f t="shared" si="30"/>
        <v>5.833333333333333</v>
      </c>
      <c r="D175" s="5">
        <v>1</v>
      </c>
      <c r="E175" s="8">
        <f t="shared" si="31"/>
        <v>0.83333333333333337</v>
      </c>
      <c r="F175" s="5">
        <v>2</v>
      </c>
      <c r="G175" s="8">
        <f t="shared" si="32"/>
        <v>1.6666666666666667</v>
      </c>
      <c r="H175" s="5">
        <f t="shared" si="33"/>
        <v>10</v>
      </c>
      <c r="I175" s="8">
        <f t="shared" si="34"/>
        <v>8.3333333333333321</v>
      </c>
    </row>
    <row r="176" spans="1:9" x14ac:dyDescent="0.3">
      <c r="A176" s="5" t="s">
        <v>17</v>
      </c>
      <c r="B176" s="5">
        <v>9</v>
      </c>
      <c r="C176" s="8">
        <f t="shared" si="30"/>
        <v>7.5</v>
      </c>
      <c r="D176" s="5">
        <v>1</v>
      </c>
      <c r="E176" s="8">
        <f t="shared" si="31"/>
        <v>0.83333333333333337</v>
      </c>
      <c r="F176" s="5">
        <v>0</v>
      </c>
      <c r="G176" s="8">
        <f t="shared" si="32"/>
        <v>0</v>
      </c>
      <c r="H176" s="5">
        <f t="shared" si="33"/>
        <v>10</v>
      </c>
      <c r="I176" s="8">
        <f t="shared" si="34"/>
        <v>8.3333333333333321</v>
      </c>
    </row>
    <row r="177" spans="1:19" x14ac:dyDescent="0.3">
      <c r="A177" s="5" t="s">
        <v>18</v>
      </c>
      <c r="B177" s="5">
        <v>9</v>
      </c>
      <c r="C177" s="8">
        <f t="shared" si="30"/>
        <v>7.5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9</v>
      </c>
      <c r="I177" s="8">
        <f t="shared" si="34"/>
        <v>7.5</v>
      </c>
    </row>
    <row r="178" spans="1:19" x14ac:dyDescent="0.3">
      <c r="A178" s="5" t="s">
        <v>19</v>
      </c>
      <c r="B178" s="5">
        <v>4</v>
      </c>
      <c r="C178" s="8">
        <f t="shared" si="30"/>
        <v>3.3333333333333335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4</v>
      </c>
      <c r="I178" s="8">
        <f t="shared" si="34"/>
        <v>3.3333333333333335</v>
      </c>
    </row>
    <row r="179" spans="1:19" x14ac:dyDescent="0.3">
      <c r="A179" s="5" t="s">
        <v>20</v>
      </c>
      <c r="B179" s="5">
        <v>4</v>
      </c>
      <c r="C179" s="8">
        <f t="shared" si="30"/>
        <v>3.3333333333333335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4</v>
      </c>
      <c r="I179" s="8">
        <f t="shared" si="34"/>
        <v>3.3333333333333335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98</v>
      </c>
      <c r="C181" s="1">
        <f t="shared" si="30"/>
        <v>81.666666666666671</v>
      </c>
      <c r="D181" s="4">
        <f>SUM(D162:D180)</f>
        <v>2</v>
      </c>
      <c r="E181" s="1">
        <f t="shared" si="31"/>
        <v>1.6666666666666667</v>
      </c>
      <c r="F181" s="4">
        <f>SUM(F162:F180)</f>
        <v>20</v>
      </c>
      <c r="G181" s="1">
        <f>F181/$H$155*100</f>
        <v>13.333333333333334</v>
      </c>
      <c r="H181" s="4">
        <f>SUM(H162:H180)</f>
        <v>120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85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85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19</v>
      </c>
      <c r="C190" s="8">
        <f t="shared" si="35"/>
        <v>1.3778100072516315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9</v>
      </c>
      <c r="G190" s="8">
        <f t="shared" si="37"/>
        <v>0.65264684554024655</v>
      </c>
      <c r="H190" s="5">
        <f t="shared" ref="H190:H207" si="43">B190+D190+F190</f>
        <v>28</v>
      </c>
      <c r="I190" s="8">
        <f t="shared" ref="I190:I208" si="44">H190/$H$208*100</f>
        <v>2.030456852791878</v>
      </c>
      <c r="K190" s="5" t="s">
        <v>4</v>
      </c>
      <c r="L190" s="6">
        <f t="shared" ref="L190:R207" si="45">B190/7</f>
        <v>2.7142857142857144</v>
      </c>
      <c r="M190" s="8">
        <f t="shared" si="38"/>
        <v>1.5746400082875791</v>
      </c>
      <c r="N190" s="6">
        <f t="shared" si="45"/>
        <v>0</v>
      </c>
      <c r="O190" s="8">
        <f t="shared" si="39"/>
        <v>0</v>
      </c>
      <c r="P190" s="6">
        <f t="shared" si="45"/>
        <v>1.2857142857142858</v>
      </c>
      <c r="Q190" s="8">
        <f t="shared" si="40"/>
        <v>0.74588210918885323</v>
      </c>
      <c r="R190" s="6">
        <f t="shared" si="45"/>
        <v>4</v>
      </c>
      <c r="S190" s="8">
        <f t="shared" ref="S190:S208" si="46">R190/$R$208*100</f>
        <v>2.3205221174764321</v>
      </c>
    </row>
    <row r="191" spans="1:19" x14ac:dyDescent="0.3">
      <c r="A191" s="5" t="s">
        <v>5</v>
      </c>
      <c r="B191" s="5">
        <f t="shared" si="41"/>
        <v>23</v>
      </c>
      <c r="C191" s="8">
        <f t="shared" si="35"/>
        <v>1.6678752719361856</v>
      </c>
      <c r="D191" s="5">
        <f t="shared" si="41"/>
        <v>4</v>
      </c>
      <c r="E191" s="8">
        <f t="shared" si="36"/>
        <v>0.29006526468455401</v>
      </c>
      <c r="F191" s="5">
        <f t="shared" ref="F191" si="47">F8+F34+F60+F86+F112+F138+F164</f>
        <v>73</v>
      </c>
      <c r="G191" s="8">
        <f t="shared" si="37"/>
        <v>5.2936910804931108</v>
      </c>
      <c r="H191" s="5">
        <f t="shared" si="43"/>
        <v>100</v>
      </c>
      <c r="I191" s="8">
        <f t="shared" si="44"/>
        <v>7.2516316171138504</v>
      </c>
      <c r="K191" s="5" t="s">
        <v>5</v>
      </c>
      <c r="L191" s="6">
        <f t="shared" si="45"/>
        <v>3.2857142857142856</v>
      </c>
      <c r="M191" s="8">
        <f t="shared" si="38"/>
        <v>1.9061431679270693</v>
      </c>
      <c r="N191" s="6">
        <f t="shared" si="45"/>
        <v>0.5714285714285714</v>
      </c>
      <c r="O191" s="8">
        <f t="shared" si="39"/>
        <v>0.33150315963949029</v>
      </c>
      <c r="P191" s="6">
        <f t="shared" si="45"/>
        <v>10.428571428571429</v>
      </c>
      <c r="Q191" s="8">
        <f t="shared" si="40"/>
        <v>6.049932663420698</v>
      </c>
      <c r="R191" s="6">
        <f t="shared" si="45"/>
        <v>14.285714285714286</v>
      </c>
      <c r="S191" s="8">
        <f t="shared" si="46"/>
        <v>8.2875789909872584</v>
      </c>
    </row>
    <row r="192" spans="1:19" x14ac:dyDescent="0.3">
      <c r="A192" s="5" t="s">
        <v>6</v>
      </c>
      <c r="B192" s="5">
        <f t="shared" si="41"/>
        <v>50</v>
      </c>
      <c r="C192" s="8">
        <f t="shared" si="35"/>
        <v>3.6258158085569252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11</v>
      </c>
      <c r="G192" s="8">
        <f t="shared" si="37"/>
        <v>0.79767947788252358</v>
      </c>
      <c r="H192" s="5">
        <f t="shared" si="43"/>
        <v>61</v>
      </c>
      <c r="I192" s="8">
        <f t="shared" si="44"/>
        <v>4.423495286439449</v>
      </c>
      <c r="K192" s="5" t="s">
        <v>6</v>
      </c>
      <c r="L192" s="6">
        <f t="shared" si="45"/>
        <v>7.1428571428571432</v>
      </c>
      <c r="M192" s="8">
        <f t="shared" si="38"/>
        <v>4.1437894954936292</v>
      </c>
      <c r="N192" s="6">
        <f t="shared" si="45"/>
        <v>0</v>
      </c>
      <c r="O192" s="8">
        <f t="shared" si="39"/>
        <v>0</v>
      </c>
      <c r="P192" s="6">
        <f t="shared" si="45"/>
        <v>1.5714285714285714</v>
      </c>
      <c r="Q192" s="8">
        <f t="shared" si="40"/>
        <v>0.91163368900859831</v>
      </c>
      <c r="R192" s="6">
        <f t="shared" si="45"/>
        <v>8.7142857142857135</v>
      </c>
      <c r="S192" s="8">
        <f t="shared" si="46"/>
        <v>5.0554231845022262</v>
      </c>
    </row>
    <row r="193" spans="1:19" x14ac:dyDescent="0.3">
      <c r="A193" s="5" t="s">
        <v>7</v>
      </c>
      <c r="B193" s="5">
        <f t="shared" si="41"/>
        <v>70</v>
      </c>
      <c r="C193" s="8">
        <f t="shared" si="35"/>
        <v>5.0761421319796955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5</v>
      </c>
      <c r="G193" s="8">
        <f t="shared" si="37"/>
        <v>0.36258158085569253</v>
      </c>
      <c r="H193" s="5">
        <f t="shared" si="43"/>
        <v>75</v>
      </c>
      <c r="I193" s="8">
        <f t="shared" si="44"/>
        <v>5.4387237128353885</v>
      </c>
      <c r="K193" s="5" t="s">
        <v>7</v>
      </c>
      <c r="L193" s="6">
        <f t="shared" si="45"/>
        <v>10</v>
      </c>
      <c r="M193" s="8">
        <f t="shared" si="38"/>
        <v>5.8013052936910805</v>
      </c>
      <c r="N193" s="6">
        <f t="shared" si="45"/>
        <v>0</v>
      </c>
      <c r="O193" s="8">
        <f t="shared" si="39"/>
        <v>0</v>
      </c>
      <c r="P193" s="6">
        <f t="shared" si="45"/>
        <v>0.7142857142857143</v>
      </c>
      <c r="Q193" s="8">
        <f t="shared" si="40"/>
        <v>0.41437894954936288</v>
      </c>
      <c r="R193" s="6">
        <f t="shared" si="45"/>
        <v>10.714285714285714</v>
      </c>
      <c r="S193" s="8">
        <f t="shared" si="46"/>
        <v>6.2156842432404424</v>
      </c>
    </row>
    <row r="194" spans="1:19" x14ac:dyDescent="0.3">
      <c r="A194" s="5" t="s">
        <v>8</v>
      </c>
      <c r="B194" s="5">
        <f t="shared" si="41"/>
        <v>56</v>
      </c>
      <c r="C194" s="8">
        <f t="shared" si="35"/>
        <v>4.0609137055837561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9</v>
      </c>
      <c r="G194" s="8">
        <f t="shared" si="37"/>
        <v>0.65264684554024655</v>
      </c>
      <c r="H194" s="5">
        <f t="shared" si="43"/>
        <v>65</v>
      </c>
      <c r="I194" s="8">
        <f t="shared" si="44"/>
        <v>4.7135605511240026</v>
      </c>
      <c r="K194" s="5" t="s">
        <v>8</v>
      </c>
      <c r="L194" s="6">
        <f t="shared" si="45"/>
        <v>8</v>
      </c>
      <c r="M194" s="8">
        <f t="shared" si="38"/>
        <v>4.6410442349528642</v>
      </c>
      <c r="N194" s="6">
        <f t="shared" si="45"/>
        <v>0</v>
      </c>
      <c r="O194" s="8">
        <f t="shared" si="39"/>
        <v>0</v>
      </c>
      <c r="P194" s="6">
        <f t="shared" si="45"/>
        <v>1.2857142857142858</v>
      </c>
      <c r="Q194" s="8">
        <f t="shared" si="40"/>
        <v>0.74588210918885323</v>
      </c>
      <c r="R194" s="6">
        <f t="shared" si="45"/>
        <v>9.2857142857142865</v>
      </c>
      <c r="S194" s="8">
        <f t="shared" si="46"/>
        <v>5.3869263441417186</v>
      </c>
    </row>
    <row r="195" spans="1:19" x14ac:dyDescent="0.3">
      <c r="A195" s="5" t="s">
        <v>9</v>
      </c>
      <c r="B195" s="5">
        <f t="shared" si="41"/>
        <v>37</v>
      </c>
      <c r="C195" s="8">
        <f t="shared" si="35"/>
        <v>2.6831036983321246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6</v>
      </c>
      <c r="G195" s="8">
        <f t="shared" si="37"/>
        <v>0.43509789702683105</v>
      </c>
      <c r="H195" s="5">
        <f t="shared" si="43"/>
        <v>43</v>
      </c>
      <c r="I195" s="8">
        <f t="shared" si="44"/>
        <v>3.1182015953589559</v>
      </c>
      <c r="K195" s="5" t="s">
        <v>9</v>
      </c>
      <c r="L195" s="6">
        <f t="shared" si="45"/>
        <v>5.2857142857142856</v>
      </c>
      <c r="M195" s="8">
        <f t="shared" si="38"/>
        <v>3.0664042266652851</v>
      </c>
      <c r="N195" s="6">
        <f t="shared" si="45"/>
        <v>0</v>
      </c>
      <c r="O195" s="8">
        <f t="shared" si="39"/>
        <v>0</v>
      </c>
      <c r="P195" s="6">
        <f t="shared" si="45"/>
        <v>0.8571428571428571</v>
      </c>
      <c r="Q195" s="8">
        <f t="shared" si="40"/>
        <v>0.49725473945923543</v>
      </c>
      <c r="R195" s="6">
        <f t="shared" si="45"/>
        <v>6.1428571428571432</v>
      </c>
      <c r="S195" s="8">
        <f t="shared" si="46"/>
        <v>3.5636589661245206</v>
      </c>
    </row>
    <row r="196" spans="1:19" x14ac:dyDescent="0.3">
      <c r="A196" s="5" t="s">
        <v>10</v>
      </c>
      <c r="B196" s="5">
        <f t="shared" si="41"/>
        <v>70</v>
      </c>
      <c r="C196" s="8">
        <f t="shared" si="35"/>
        <v>5.0761421319796955</v>
      </c>
      <c r="D196" s="5">
        <f t="shared" si="41"/>
        <v>2</v>
      </c>
      <c r="E196" s="8">
        <f t="shared" si="36"/>
        <v>0.14503263234227701</v>
      </c>
      <c r="F196" s="5">
        <f t="shared" ref="F196" si="52">F13+F39+F65+F91+F117+F143+F169</f>
        <v>18</v>
      </c>
      <c r="G196" s="8">
        <f t="shared" si="37"/>
        <v>1.3052936910804931</v>
      </c>
      <c r="H196" s="5">
        <f t="shared" si="43"/>
        <v>90</v>
      </c>
      <c r="I196" s="8">
        <f t="shared" si="44"/>
        <v>6.5264684554024646</v>
      </c>
      <c r="K196" s="5" t="s">
        <v>10</v>
      </c>
      <c r="L196" s="6">
        <f t="shared" si="45"/>
        <v>10</v>
      </c>
      <c r="M196" s="8">
        <f t="shared" si="38"/>
        <v>5.8013052936910805</v>
      </c>
      <c r="N196" s="6">
        <f t="shared" si="45"/>
        <v>0.2857142857142857</v>
      </c>
      <c r="O196" s="8">
        <f t="shared" si="39"/>
        <v>0.16575157981974514</v>
      </c>
      <c r="P196" s="6">
        <f t="shared" si="45"/>
        <v>2.5714285714285716</v>
      </c>
      <c r="Q196" s="8">
        <f t="shared" si="40"/>
        <v>1.4917642183777065</v>
      </c>
      <c r="R196" s="6">
        <f t="shared" si="45"/>
        <v>12.857142857142858</v>
      </c>
      <c r="S196" s="8">
        <f t="shared" si="46"/>
        <v>7.4588210918885318</v>
      </c>
    </row>
    <row r="197" spans="1:19" x14ac:dyDescent="0.3">
      <c r="A197" s="5" t="s">
        <v>11</v>
      </c>
      <c r="B197" s="5">
        <f t="shared" si="41"/>
        <v>74</v>
      </c>
      <c r="C197" s="8">
        <f t="shared" si="35"/>
        <v>5.3662073966642492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21</v>
      </c>
      <c r="G197" s="8">
        <f t="shared" si="37"/>
        <v>1.5228426395939088</v>
      </c>
      <c r="H197" s="5">
        <f t="shared" si="43"/>
        <v>95</v>
      </c>
      <c r="I197" s="8">
        <f t="shared" si="44"/>
        <v>6.8890500362581584</v>
      </c>
      <c r="K197" s="5" t="s">
        <v>11</v>
      </c>
      <c r="L197" s="6">
        <f t="shared" si="45"/>
        <v>10.571428571428571</v>
      </c>
      <c r="M197" s="8">
        <f t="shared" si="38"/>
        <v>6.1328084533305702</v>
      </c>
      <c r="N197" s="6">
        <f t="shared" si="45"/>
        <v>0</v>
      </c>
      <c r="O197" s="8">
        <f t="shared" si="39"/>
        <v>0</v>
      </c>
      <c r="P197" s="6">
        <f t="shared" si="45"/>
        <v>3</v>
      </c>
      <c r="Q197" s="8">
        <f t="shared" si="40"/>
        <v>1.7403915881073242</v>
      </c>
      <c r="R197" s="6">
        <f t="shared" si="45"/>
        <v>13.571428571428571</v>
      </c>
      <c r="S197" s="8">
        <f t="shared" si="46"/>
        <v>7.8732000414378946</v>
      </c>
    </row>
    <row r="198" spans="1:19" x14ac:dyDescent="0.3">
      <c r="A198" s="5" t="s">
        <v>12</v>
      </c>
      <c r="B198" s="5">
        <f t="shared" si="41"/>
        <v>61</v>
      </c>
      <c r="C198" s="8">
        <f t="shared" si="35"/>
        <v>4.423495286439449</v>
      </c>
      <c r="D198" s="5">
        <f t="shared" si="41"/>
        <v>3</v>
      </c>
      <c r="E198" s="8">
        <f t="shared" si="36"/>
        <v>0.21754894851341552</v>
      </c>
      <c r="F198" s="5">
        <f t="shared" ref="F198" si="54">F15+F41+F67+F93+F119+F145+F171</f>
        <v>18</v>
      </c>
      <c r="G198" s="8">
        <f t="shared" si="37"/>
        <v>1.3052936910804931</v>
      </c>
      <c r="H198" s="5">
        <f t="shared" si="43"/>
        <v>82</v>
      </c>
      <c r="I198" s="8">
        <f t="shared" si="44"/>
        <v>5.9463379260333582</v>
      </c>
      <c r="K198" s="5" t="s">
        <v>12</v>
      </c>
      <c r="L198" s="6">
        <f t="shared" si="45"/>
        <v>8.7142857142857135</v>
      </c>
      <c r="M198" s="8">
        <f t="shared" si="38"/>
        <v>5.0554231845022262</v>
      </c>
      <c r="N198" s="6">
        <f t="shared" si="45"/>
        <v>0.42857142857142855</v>
      </c>
      <c r="O198" s="8">
        <f t="shared" si="39"/>
        <v>0.24862736972961771</v>
      </c>
      <c r="P198" s="6">
        <f t="shared" si="45"/>
        <v>2.5714285714285716</v>
      </c>
      <c r="Q198" s="8">
        <f t="shared" si="40"/>
        <v>1.4917642183777065</v>
      </c>
      <c r="R198" s="6">
        <f t="shared" si="45"/>
        <v>11.714285714285714</v>
      </c>
      <c r="S198" s="8">
        <f t="shared" si="46"/>
        <v>6.7958147726095515</v>
      </c>
    </row>
    <row r="199" spans="1:19" x14ac:dyDescent="0.3">
      <c r="A199" s="5" t="s">
        <v>13</v>
      </c>
      <c r="B199" s="5">
        <f t="shared" si="41"/>
        <v>70</v>
      </c>
      <c r="C199" s="8">
        <f t="shared" si="35"/>
        <v>5.0761421319796955</v>
      </c>
      <c r="D199" s="5">
        <f t="shared" si="41"/>
        <v>9</v>
      </c>
      <c r="E199" s="8">
        <f t="shared" si="36"/>
        <v>0.65264684554024655</v>
      </c>
      <c r="F199" s="5">
        <f t="shared" ref="F199" si="55">F16+F42+F68+F94+F120+F146+F172</f>
        <v>28</v>
      </c>
      <c r="G199" s="8">
        <f t="shared" si="37"/>
        <v>2.030456852791878</v>
      </c>
      <c r="H199" s="5">
        <f t="shared" si="43"/>
        <v>107</v>
      </c>
      <c r="I199" s="8">
        <f t="shared" si="44"/>
        <v>7.7592458303118201</v>
      </c>
      <c r="K199" s="5" t="s">
        <v>13</v>
      </c>
      <c r="L199" s="6">
        <f t="shared" si="45"/>
        <v>10</v>
      </c>
      <c r="M199" s="8">
        <f t="shared" si="38"/>
        <v>5.8013052936910805</v>
      </c>
      <c r="N199" s="6">
        <f t="shared" si="45"/>
        <v>1.2857142857142858</v>
      </c>
      <c r="O199" s="8">
        <f t="shared" si="39"/>
        <v>0.74588210918885323</v>
      </c>
      <c r="P199" s="6">
        <f t="shared" si="45"/>
        <v>4</v>
      </c>
      <c r="Q199" s="8">
        <f t="shared" si="40"/>
        <v>2.3205221174764321</v>
      </c>
      <c r="R199" s="6">
        <f t="shared" si="45"/>
        <v>15.285714285714286</v>
      </c>
      <c r="S199" s="8">
        <f t="shared" si="46"/>
        <v>8.8677095203563656</v>
      </c>
    </row>
    <row r="200" spans="1:19" x14ac:dyDescent="0.3">
      <c r="A200" s="5" t="s">
        <v>14</v>
      </c>
      <c r="B200" s="5">
        <f t="shared" si="41"/>
        <v>92</v>
      </c>
      <c r="C200" s="8">
        <f t="shared" si="35"/>
        <v>6.6715010877447423</v>
      </c>
      <c r="D200" s="5">
        <f t="shared" si="41"/>
        <v>12</v>
      </c>
      <c r="E200" s="8">
        <f t="shared" si="36"/>
        <v>0.8701957940536621</v>
      </c>
      <c r="F200" s="5">
        <f t="shared" ref="F200" si="56">F17+F43+F69+F95+F121+F147+F173</f>
        <v>60</v>
      </c>
      <c r="G200" s="8">
        <f t="shared" si="37"/>
        <v>4.3509789702683106</v>
      </c>
      <c r="H200" s="5">
        <f t="shared" si="43"/>
        <v>164</v>
      </c>
      <c r="I200" s="8">
        <f t="shared" si="44"/>
        <v>11.892675852066716</v>
      </c>
      <c r="K200" s="5" t="s">
        <v>14</v>
      </c>
      <c r="L200" s="6">
        <f t="shared" si="45"/>
        <v>13.142857142857142</v>
      </c>
      <c r="M200" s="8">
        <f t="shared" si="38"/>
        <v>7.6245726717082771</v>
      </c>
      <c r="N200" s="6">
        <f t="shared" si="45"/>
        <v>1.7142857142857142</v>
      </c>
      <c r="O200" s="8">
        <f t="shared" si="39"/>
        <v>0.99450947891847086</v>
      </c>
      <c r="P200" s="6">
        <f t="shared" si="45"/>
        <v>8.5714285714285712</v>
      </c>
      <c r="Q200" s="8">
        <f t="shared" si="40"/>
        <v>4.9725473945923548</v>
      </c>
      <c r="R200" s="6">
        <f t="shared" si="45"/>
        <v>23.428571428571427</v>
      </c>
      <c r="S200" s="8">
        <f t="shared" si="46"/>
        <v>13.591629545219103</v>
      </c>
    </row>
    <row r="201" spans="1:19" x14ac:dyDescent="0.3">
      <c r="A201" s="5" t="s">
        <v>15</v>
      </c>
      <c r="B201" s="5">
        <f t="shared" si="41"/>
        <v>87</v>
      </c>
      <c r="C201" s="8">
        <f t="shared" si="35"/>
        <v>6.3089195068890502</v>
      </c>
      <c r="D201" s="5">
        <f t="shared" si="41"/>
        <v>3</v>
      </c>
      <c r="E201" s="8">
        <f t="shared" si="36"/>
        <v>0.21754894851341552</v>
      </c>
      <c r="F201" s="5">
        <f t="shared" ref="F201" si="57">F18+F44+F70+F96+F122+F148+F174</f>
        <v>43</v>
      </c>
      <c r="G201" s="8">
        <f t="shared" si="37"/>
        <v>3.1182015953589559</v>
      </c>
      <c r="H201" s="5">
        <f t="shared" si="43"/>
        <v>133</v>
      </c>
      <c r="I201" s="8">
        <f t="shared" si="44"/>
        <v>9.6446700507614214</v>
      </c>
      <c r="K201" s="5" t="s">
        <v>15</v>
      </c>
      <c r="L201" s="6">
        <f t="shared" si="45"/>
        <v>12.428571428571429</v>
      </c>
      <c r="M201" s="8">
        <f t="shared" si="38"/>
        <v>7.2101937221589143</v>
      </c>
      <c r="N201" s="6">
        <f t="shared" si="45"/>
        <v>0.42857142857142855</v>
      </c>
      <c r="O201" s="8">
        <f t="shared" si="39"/>
        <v>0.24862736972961771</v>
      </c>
      <c r="P201" s="6">
        <f t="shared" si="45"/>
        <v>6.1428571428571432</v>
      </c>
      <c r="Q201" s="8">
        <f t="shared" si="40"/>
        <v>3.5636589661245206</v>
      </c>
      <c r="R201" s="6">
        <f t="shared" si="45"/>
        <v>19</v>
      </c>
      <c r="S201" s="8">
        <f t="shared" si="46"/>
        <v>11.022480058013052</v>
      </c>
    </row>
    <row r="202" spans="1:19" x14ac:dyDescent="0.3">
      <c r="A202" s="5" t="s">
        <v>16</v>
      </c>
      <c r="B202" s="5">
        <f t="shared" si="41"/>
        <v>87</v>
      </c>
      <c r="C202" s="8">
        <f t="shared" si="35"/>
        <v>6.3089195068890502</v>
      </c>
      <c r="D202" s="5">
        <f t="shared" si="41"/>
        <v>2</v>
      </c>
      <c r="E202" s="8">
        <f t="shared" si="36"/>
        <v>0.14503263234227701</v>
      </c>
      <c r="F202" s="5">
        <f t="shared" ref="F202" si="58">F19+F45+F71+F97+F123+F149+F175</f>
        <v>28</v>
      </c>
      <c r="G202" s="8">
        <f t="shared" si="37"/>
        <v>2.030456852791878</v>
      </c>
      <c r="H202" s="5">
        <f t="shared" si="43"/>
        <v>117</v>
      </c>
      <c r="I202" s="8">
        <f t="shared" si="44"/>
        <v>8.4844089920232051</v>
      </c>
      <c r="K202" s="5" t="s">
        <v>16</v>
      </c>
      <c r="L202" s="6">
        <f t="shared" si="45"/>
        <v>12.428571428571429</v>
      </c>
      <c r="M202" s="8">
        <f t="shared" si="38"/>
        <v>7.2101937221589143</v>
      </c>
      <c r="N202" s="6">
        <f t="shared" si="45"/>
        <v>0.2857142857142857</v>
      </c>
      <c r="O202" s="8">
        <f t="shared" si="39"/>
        <v>0.16575157981974514</v>
      </c>
      <c r="P202" s="6">
        <f t="shared" si="45"/>
        <v>4</v>
      </c>
      <c r="Q202" s="8">
        <f t="shared" si="40"/>
        <v>2.3205221174764321</v>
      </c>
      <c r="R202" s="6">
        <f t="shared" si="45"/>
        <v>16.714285714285715</v>
      </c>
      <c r="S202" s="8">
        <f t="shared" si="46"/>
        <v>9.6964674194550913</v>
      </c>
    </row>
    <row r="203" spans="1:19" x14ac:dyDescent="0.3">
      <c r="A203" s="5" t="s">
        <v>17</v>
      </c>
      <c r="B203" s="5">
        <f t="shared" si="41"/>
        <v>69</v>
      </c>
      <c r="C203" s="8">
        <f t="shared" si="35"/>
        <v>5.0036258158085571</v>
      </c>
      <c r="D203" s="5">
        <f t="shared" si="41"/>
        <v>3</v>
      </c>
      <c r="E203" s="8">
        <f t="shared" si="36"/>
        <v>0.21754894851341552</v>
      </c>
      <c r="F203" s="5">
        <f t="shared" ref="F203" si="59">F20+F46+F72+F98+F124+F150+F176</f>
        <v>15</v>
      </c>
      <c r="G203" s="8">
        <f t="shared" si="37"/>
        <v>1.0877447425670776</v>
      </c>
      <c r="H203" s="5">
        <f t="shared" si="43"/>
        <v>87</v>
      </c>
      <c r="I203" s="8">
        <f t="shared" si="44"/>
        <v>6.3089195068890502</v>
      </c>
      <c r="K203" s="5" t="s">
        <v>17</v>
      </c>
      <c r="L203" s="6">
        <f t="shared" si="45"/>
        <v>9.8571428571428577</v>
      </c>
      <c r="M203" s="8">
        <f t="shared" si="38"/>
        <v>5.7184295037812083</v>
      </c>
      <c r="N203" s="6">
        <f t="shared" si="45"/>
        <v>0.42857142857142855</v>
      </c>
      <c r="O203" s="8">
        <f t="shared" si="39"/>
        <v>0.24862736972961771</v>
      </c>
      <c r="P203" s="6">
        <f t="shared" si="45"/>
        <v>2.1428571428571428</v>
      </c>
      <c r="Q203" s="8">
        <f t="shared" si="40"/>
        <v>1.2431368486480887</v>
      </c>
      <c r="R203" s="6">
        <f t="shared" si="45"/>
        <v>12.428571428571429</v>
      </c>
      <c r="S203" s="8">
        <f t="shared" si="46"/>
        <v>7.2101937221589143</v>
      </c>
    </row>
    <row r="204" spans="1:19" x14ac:dyDescent="0.3">
      <c r="A204" s="5" t="s">
        <v>18</v>
      </c>
      <c r="B204" s="5">
        <f t="shared" si="41"/>
        <v>57</v>
      </c>
      <c r="C204" s="8">
        <f t="shared" si="35"/>
        <v>4.1334300217548945</v>
      </c>
      <c r="D204" s="5">
        <f t="shared" si="41"/>
        <v>1</v>
      </c>
      <c r="E204" s="8">
        <f t="shared" si="36"/>
        <v>7.2516316171138503E-2</v>
      </c>
      <c r="F204" s="5">
        <f t="shared" ref="F204" si="60">F21+F47+F73+F99+F125+F151+F177</f>
        <v>7</v>
      </c>
      <c r="G204" s="8">
        <f t="shared" si="37"/>
        <v>0.50761421319796951</v>
      </c>
      <c r="H204" s="5">
        <f t="shared" si="43"/>
        <v>65</v>
      </c>
      <c r="I204" s="8">
        <f t="shared" si="44"/>
        <v>4.7135605511240026</v>
      </c>
      <c r="K204" s="5" t="s">
        <v>18</v>
      </c>
      <c r="L204" s="6">
        <f t="shared" si="45"/>
        <v>8.1428571428571423</v>
      </c>
      <c r="M204" s="8">
        <f t="shared" si="38"/>
        <v>4.7239200248627364</v>
      </c>
      <c r="N204" s="6">
        <f t="shared" si="45"/>
        <v>0.14285714285714285</v>
      </c>
      <c r="O204" s="8">
        <f t="shared" si="39"/>
        <v>8.2875789909872571E-2</v>
      </c>
      <c r="P204" s="6">
        <f t="shared" si="45"/>
        <v>1</v>
      </c>
      <c r="Q204" s="8">
        <f t="shared" si="40"/>
        <v>0.58013052936910803</v>
      </c>
      <c r="R204" s="6">
        <f t="shared" si="45"/>
        <v>9.2857142857142865</v>
      </c>
      <c r="S204" s="8">
        <f t="shared" si="46"/>
        <v>5.3869263441417186</v>
      </c>
    </row>
    <row r="205" spans="1:19" x14ac:dyDescent="0.3">
      <c r="A205" s="5" t="s">
        <v>19</v>
      </c>
      <c r="B205" s="5">
        <f t="shared" si="41"/>
        <v>19</v>
      </c>
      <c r="C205" s="8">
        <f t="shared" si="35"/>
        <v>1.3778100072516315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10</v>
      </c>
      <c r="G205" s="8">
        <f t="shared" si="37"/>
        <v>0.72516316171138506</v>
      </c>
      <c r="H205" s="5">
        <f t="shared" si="43"/>
        <v>29</v>
      </c>
      <c r="I205" s="8">
        <f t="shared" si="44"/>
        <v>2.1029731689630169</v>
      </c>
      <c r="K205" s="5" t="s">
        <v>19</v>
      </c>
      <c r="L205" s="6">
        <f t="shared" si="45"/>
        <v>2.7142857142857144</v>
      </c>
      <c r="M205" s="8">
        <f t="shared" si="38"/>
        <v>1.5746400082875791</v>
      </c>
      <c r="N205" s="6">
        <f t="shared" si="45"/>
        <v>0</v>
      </c>
      <c r="O205" s="8">
        <f t="shared" si="39"/>
        <v>0</v>
      </c>
      <c r="P205" s="6">
        <f t="shared" si="45"/>
        <v>1.4285714285714286</v>
      </c>
      <c r="Q205" s="8">
        <f t="shared" si="40"/>
        <v>0.82875789909872577</v>
      </c>
      <c r="R205" s="6">
        <f t="shared" si="45"/>
        <v>4.1428571428571432</v>
      </c>
      <c r="S205" s="8">
        <f t="shared" si="46"/>
        <v>2.4033979073863052</v>
      </c>
    </row>
    <row r="206" spans="1:19" x14ac:dyDescent="0.3">
      <c r="A206" s="5" t="s">
        <v>20</v>
      </c>
      <c r="B206" s="5">
        <f t="shared" si="41"/>
        <v>28</v>
      </c>
      <c r="C206" s="8">
        <f t="shared" si="35"/>
        <v>2.030456852791878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10</v>
      </c>
      <c r="G206" s="8">
        <f t="shared" si="37"/>
        <v>0.72516316171138506</v>
      </c>
      <c r="H206" s="5">
        <f t="shared" si="43"/>
        <v>38</v>
      </c>
      <c r="I206" s="8">
        <f t="shared" si="44"/>
        <v>2.755620014503263</v>
      </c>
      <c r="K206" s="5" t="s">
        <v>20</v>
      </c>
      <c r="L206" s="6">
        <f t="shared" si="45"/>
        <v>4</v>
      </c>
      <c r="M206" s="8">
        <f t="shared" si="38"/>
        <v>2.3205221174764321</v>
      </c>
      <c r="N206" s="6">
        <f t="shared" si="45"/>
        <v>0</v>
      </c>
      <c r="O206" s="8">
        <f t="shared" si="39"/>
        <v>0</v>
      </c>
      <c r="P206" s="6">
        <f t="shared" si="45"/>
        <v>1.4285714285714286</v>
      </c>
      <c r="Q206" s="8">
        <f t="shared" si="40"/>
        <v>0.82875789909872577</v>
      </c>
      <c r="R206" s="6">
        <f t="shared" si="45"/>
        <v>5.4285714285714288</v>
      </c>
      <c r="S206" s="8">
        <f t="shared" si="46"/>
        <v>3.1492800165751582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969</v>
      </c>
      <c r="C208" s="1">
        <f t="shared" si="35"/>
        <v>70.268310369833216</v>
      </c>
      <c r="D208" s="4">
        <f>SUM(D189:D207)</f>
        <v>39</v>
      </c>
      <c r="E208" s="1">
        <f t="shared" si="36"/>
        <v>2.8281363306744014</v>
      </c>
      <c r="F208" s="4">
        <f>SUM(F189:F207)</f>
        <v>371</v>
      </c>
      <c r="G208" s="1">
        <f t="shared" si="37"/>
        <v>26.903553299492383</v>
      </c>
      <c r="H208" s="4">
        <f>SUM(H189:H207)</f>
        <v>1379</v>
      </c>
      <c r="I208" s="1">
        <f t="shared" si="44"/>
        <v>100</v>
      </c>
      <c r="K208" s="4" t="s">
        <v>27</v>
      </c>
      <c r="L208" s="7">
        <f>B208/8</f>
        <v>121.125</v>
      </c>
      <c r="M208" s="1">
        <f t="shared" si="38"/>
        <v>70.268310369833216</v>
      </c>
      <c r="N208" s="7">
        <f>D208/8</f>
        <v>4.875</v>
      </c>
      <c r="O208" s="1">
        <f t="shared" si="39"/>
        <v>2.8281363306744014</v>
      </c>
      <c r="P208" s="7">
        <f>F208/8</f>
        <v>46.375</v>
      </c>
      <c r="Q208" s="1">
        <f t="shared" si="40"/>
        <v>26.903553299492383</v>
      </c>
      <c r="R208" s="7">
        <f>H208/8</f>
        <v>172.375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85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85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14</v>
      </c>
      <c r="C216" s="8">
        <f t="shared" si="64"/>
        <v>1.2623985572587917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9</v>
      </c>
      <c r="G216" s="8">
        <f t="shared" si="66"/>
        <v>0.81154192966636607</v>
      </c>
      <c r="H216" s="5">
        <f t="shared" ref="H216:H233" si="72">B216+D216+F216</f>
        <v>23</v>
      </c>
      <c r="I216" s="8">
        <f t="shared" ref="I216:I234" si="73">H216/$H$234*100</f>
        <v>2.0739404869251574</v>
      </c>
      <c r="K216" s="5" t="s">
        <v>4</v>
      </c>
      <c r="L216" s="6">
        <f t="shared" ref="L216:R233" si="74">B216/5</f>
        <v>2.8</v>
      </c>
      <c r="M216" s="8">
        <f t="shared" si="67"/>
        <v>1.51487826871055</v>
      </c>
      <c r="N216" s="6">
        <f t="shared" si="74"/>
        <v>0</v>
      </c>
      <c r="O216" s="8">
        <f t="shared" si="68"/>
        <v>0</v>
      </c>
      <c r="P216" s="6">
        <f t="shared" si="74"/>
        <v>1.8</v>
      </c>
      <c r="Q216" s="8">
        <f t="shared" si="69"/>
        <v>0.97385031559963942</v>
      </c>
      <c r="R216" s="6">
        <f t="shared" si="74"/>
        <v>4.5999999999999996</v>
      </c>
      <c r="S216" s="8">
        <f t="shared" ref="S216:S234" si="75">R216/$R$234*100</f>
        <v>2.4887285843101887</v>
      </c>
    </row>
    <row r="217" spans="1:19" x14ac:dyDescent="0.3">
      <c r="A217" s="5" t="s">
        <v>5</v>
      </c>
      <c r="B217" s="5">
        <f t="shared" si="70"/>
        <v>21</v>
      </c>
      <c r="C217" s="8">
        <f t="shared" si="64"/>
        <v>1.8935978358881875</v>
      </c>
      <c r="D217" s="5">
        <f t="shared" si="70"/>
        <v>4</v>
      </c>
      <c r="E217" s="8">
        <f t="shared" si="65"/>
        <v>0.36068530207394045</v>
      </c>
      <c r="F217" s="5">
        <f t="shared" ref="F217" si="76">F8+F34+F60+F86+F112</f>
        <v>73</v>
      </c>
      <c r="G217" s="8">
        <f t="shared" si="66"/>
        <v>6.5825067628494134</v>
      </c>
      <c r="H217" s="5">
        <f t="shared" si="72"/>
        <v>98</v>
      </c>
      <c r="I217" s="8">
        <f t="shared" si="73"/>
        <v>8.8367899008115423</v>
      </c>
      <c r="K217" s="5" t="s">
        <v>5</v>
      </c>
      <c r="L217" s="6">
        <f t="shared" si="74"/>
        <v>4.2</v>
      </c>
      <c r="M217" s="8">
        <f t="shared" si="67"/>
        <v>2.2723174030658249</v>
      </c>
      <c r="N217" s="6">
        <f t="shared" si="74"/>
        <v>0.8</v>
      </c>
      <c r="O217" s="8">
        <f t="shared" si="68"/>
        <v>0.43282236248872857</v>
      </c>
      <c r="P217" s="6">
        <f t="shared" si="74"/>
        <v>14.6</v>
      </c>
      <c r="Q217" s="8">
        <f t="shared" si="69"/>
        <v>7.8990081154192957</v>
      </c>
      <c r="R217" s="6">
        <f t="shared" si="74"/>
        <v>19.600000000000001</v>
      </c>
      <c r="S217" s="8">
        <f t="shared" si="75"/>
        <v>10.604147880973851</v>
      </c>
    </row>
    <row r="218" spans="1:19" x14ac:dyDescent="0.3">
      <c r="A218" s="5" t="s">
        <v>6</v>
      </c>
      <c r="B218" s="5">
        <f t="shared" si="70"/>
        <v>42</v>
      </c>
      <c r="C218" s="8">
        <f t="shared" si="64"/>
        <v>3.7871956717763751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9</v>
      </c>
      <c r="G218" s="8">
        <f t="shared" si="66"/>
        <v>0.81154192966636607</v>
      </c>
      <c r="H218" s="5">
        <f t="shared" si="72"/>
        <v>51</v>
      </c>
      <c r="I218" s="8">
        <f t="shared" si="73"/>
        <v>4.5987376014427417</v>
      </c>
      <c r="K218" s="5" t="s">
        <v>6</v>
      </c>
      <c r="L218" s="6">
        <f t="shared" si="74"/>
        <v>8.4</v>
      </c>
      <c r="M218" s="8">
        <f t="shared" si="67"/>
        <v>4.5446348061316497</v>
      </c>
      <c r="N218" s="6">
        <f t="shared" si="74"/>
        <v>0</v>
      </c>
      <c r="O218" s="8">
        <f t="shared" si="68"/>
        <v>0</v>
      </c>
      <c r="P218" s="6">
        <f t="shared" si="74"/>
        <v>1.8</v>
      </c>
      <c r="Q218" s="8">
        <f t="shared" si="69"/>
        <v>0.97385031559963942</v>
      </c>
      <c r="R218" s="6">
        <f t="shared" si="74"/>
        <v>10.199999999999999</v>
      </c>
      <c r="S218" s="8">
        <f t="shared" si="75"/>
        <v>5.5184851217312891</v>
      </c>
    </row>
    <row r="219" spans="1:19" x14ac:dyDescent="0.3">
      <c r="A219" s="5" t="s">
        <v>7</v>
      </c>
      <c r="B219" s="5">
        <f t="shared" si="70"/>
        <v>56</v>
      </c>
      <c r="C219" s="8">
        <f t="shared" si="64"/>
        <v>5.0495942290351667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4</v>
      </c>
      <c r="G219" s="8">
        <f t="shared" si="66"/>
        <v>0.36068530207394045</v>
      </c>
      <c r="H219" s="5">
        <f t="shared" si="72"/>
        <v>60</v>
      </c>
      <c r="I219" s="8">
        <f t="shared" si="73"/>
        <v>5.410279531109107</v>
      </c>
      <c r="K219" s="5" t="s">
        <v>7</v>
      </c>
      <c r="L219" s="6">
        <f t="shared" si="74"/>
        <v>11.2</v>
      </c>
      <c r="M219" s="8">
        <f t="shared" si="67"/>
        <v>6.0595130748421999</v>
      </c>
      <c r="N219" s="6">
        <f t="shared" si="74"/>
        <v>0</v>
      </c>
      <c r="O219" s="8">
        <f t="shared" si="68"/>
        <v>0</v>
      </c>
      <c r="P219" s="6">
        <f t="shared" si="74"/>
        <v>0.8</v>
      </c>
      <c r="Q219" s="8">
        <f t="shared" si="69"/>
        <v>0.43282236248872857</v>
      </c>
      <c r="R219" s="6">
        <f t="shared" si="74"/>
        <v>12</v>
      </c>
      <c r="S219" s="8">
        <f t="shared" si="75"/>
        <v>6.4923354373309285</v>
      </c>
    </row>
    <row r="220" spans="1:19" x14ac:dyDescent="0.3">
      <c r="A220" s="5" t="s">
        <v>8</v>
      </c>
      <c r="B220" s="5">
        <f t="shared" si="70"/>
        <v>41</v>
      </c>
      <c r="C220" s="8">
        <f t="shared" si="64"/>
        <v>3.6970243462578898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7</v>
      </c>
      <c r="G220" s="8">
        <f t="shared" si="66"/>
        <v>0.63119927862939584</v>
      </c>
      <c r="H220" s="5">
        <f t="shared" si="72"/>
        <v>48</v>
      </c>
      <c r="I220" s="8">
        <f t="shared" si="73"/>
        <v>4.3282236248872863</v>
      </c>
      <c r="K220" s="5" t="s">
        <v>8</v>
      </c>
      <c r="L220" s="6">
        <f t="shared" si="74"/>
        <v>8.1999999999999993</v>
      </c>
      <c r="M220" s="8">
        <f t="shared" si="67"/>
        <v>4.4364292155094676</v>
      </c>
      <c r="N220" s="6">
        <f t="shared" si="74"/>
        <v>0</v>
      </c>
      <c r="O220" s="8">
        <f t="shared" si="68"/>
        <v>0</v>
      </c>
      <c r="P220" s="6">
        <f t="shared" si="74"/>
        <v>1.4</v>
      </c>
      <c r="Q220" s="8">
        <f t="shared" si="69"/>
        <v>0.75743913435527499</v>
      </c>
      <c r="R220" s="6">
        <f t="shared" si="74"/>
        <v>9.6</v>
      </c>
      <c r="S220" s="8">
        <f t="shared" si="75"/>
        <v>5.1938683498647427</v>
      </c>
    </row>
    <row r="221" spans="1:19" x14ac:dyDescent="0.3">
      <c r="A221" s="5" t="s">
        <v>9</v>
      </c>
      <c r="B221" s="5">
        <f t="shared" si="70"/>
        <v>33</v>
      </c>
      <c r="C221" s="8">
        <f t="shared" si="64"/>
        <v>2.9756537421100093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6</v>
      </c>
      <c r="G221" s="8">
        <f t="shared" si="66"/>
        <v>0.54102795311091079</v>
      </c>
      <c r="H221" s="5">
        <f t="shared" si="72"/>
        <v>39</v>
      </c>
      <c r="I221" s="8">
        <f t="shared" si="73"/>
        <v>3.5166816952209197</v>
      </c>
      <c r="K221" s="5" t="s">
        <v>9</v>
      </c>
      <c r="L221" s="6">
        <f t="shared" si="74"/>
        <v>6.6</v>
      </c>
      <c r="M221" s="8">
        <f t="shared" si="67"/>
        <v>3.5707844905320107</v>
      </c>
      <c r="N221" s="6">
        <f t="shared" si="74"/>
        <v>0</v>
      </c>
      <c r="O221" s="8">
        <f t="shared" si="68"/>
        <v>0</v>
      </c>
      <c r="P221" s="6">
        <f t="shared" si="74"/>
        <v>1.2</v>
      </c>
      <c r="Q221" s="8">
        <f t="shared" si="69"/>
        <v>0.64923354373309283</v>
      </c>
      <c r="R221" s="6">
        <f t="shared" si="74"/>
        <v>7.8</v>
      </c>
      <c r="S221" s="8">
        <f t="shared" si="75"/>
        <v>4.2200180342651032</v>
      </c>
    </row>
    <row r="222" spans="1:19" x14ac:dyDescent="0.3">
      <c r="A222" s="5" t="s">
        <v>10</v>
      </c>
      <c r="B222" s="5">
        <f t="shared" si="70"/>
        <v>43</v>
      </c>
      <c r="C222" s="8">
        <f t="shared" si="64"/>
        <v>3.8773669972948599</v>
      </c>
      <c r="D222" s="5">
        <f t="shared" si="70"/>
        <v>2</v>
      </c>
      <c r="E222" s="8">
        <f t="shared" si="65"/>
        <v>0.18034265103697023</v>
      </c>
      <c r="F222" s="5">
        <f t="shared" ref="F222" si="81">F13+F39+F65+F91+F117</f>
        <v>12</v>
      </c>
      <c r="G222" s="8">
        <f t="shared" si="66"/>
        <v>1.0820559062218216</v>
      </c>
      <c r="H222" s="5">
        <f t="shared" si="72"/>
        <v>57</v>
      </c>
      <c r="I222" s="8">
        <f t="shared" si="73"/>
        <v>5.1397655545536516</v>
      </c>
      <c r="K222" s="5" t="s">
        <v>10</v>
      </c>
      <c r="L222" s="6">
        <f t="shared" si="74"/>
        <v>8.6</v>
      </c>
      <c r="M222" s="8">
        <f t="shared" si="67"/>
        <v>4.6528403967538319</v>
      </c>
      <c r="N222" s="6">
        <f t="shared" si="74"/>
        <v>0.4</v>
      </c>
      <c r="O222" s="8">
        <f t="shared" si="68"/>
        <v>0.21641118124436429</v>
      </c>
      <c r="P222" s="6">
        <f t="shared" si="74"/>
        <v>2.4</v>
      </c>
      <c r="Q222" s="8">
        <f t="shared" si="69"/>
        <v>1.2984670874661857</v>
      </c>
      <c r="R222" s="6">
        <f t="shared" si="74"/>
        <v>11.4</v>
      </c>
      <c r="S222" s="8">
        <f t="shared" si="75"/>
        <v>6.1677186654643821</v>
      </c>
    </row>
    <row r="223" spans="1:19" x14ac:dyDescent="0.3">
      <c r="A223" s="5" t="s">
        <v>11</v>
      </c>
      <c r="B223" s="5">
        <f t="shared" si="70"/>
        <v>59</v>
      </c>
      <c r="C223" s="8">
        <f t="shared" si="64"/>
        <v>5.3201082055906221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15</v>
      </c>
      <c r="G223" s="8">
        <f t="shared" si="66"/>
        <v>1.3525698827772767</v>
      </c>
      <c r="H223" s="5">
        <f t="shared" si="72"/>
        <v>74</v>
      </c>
      <c r="I223" s="8">
        <f t="shared" si="73"/>
        <v>6.6726780883678991</v>
      </c>
      <c r="K223" s="5" t="s">
        <v>11</v>
      </c>
      <c r="L223" s="6">
        <f t="shared" si="74"/>
        <v>11.8</v>
      </c>
      <c r="M223" s="8">
        <f t="shared" si="67"/>
        <v>6.3841298467087473</v>
      </c>
      <c r="N223" s="6">
        <f t="shared" si="74"/>
        <v>0</v>
      </c>
      <c r="O223" s="8">
        <f t="shared" si="68"/>
        <v>0</v>
      </c>
      <c r="P223" s="6">
        <f t="shared" si="74"/>
        <v>3</v>
      </c>
      <c r="Q223" s="8">
        <f t="shared" si="69"/>
        <v>1.6230838593327321</v>
      </c>
      <c r="R223" s="6">
        <f t="shared" si="74"/>
        <v>14.8</v>
      </c>
      <c r="S223" s="8">
        <f t="shared" si="75"/>
        <v>8.0072137060414779</v>
      </c>
    </row>
    <row r="224" spans="1:19" x14ac:dyDescent="0.3">
      <c r="A224" s="5" t="s">
        <v>12</v>
      </c>
      <c r="B224" s="5">
        <f t="shared" si="70"/>
        <v>45</v>
      </c>
      <c r="C224" s="8">
        <f t="shared" si="64"/>
        <v>4.05770964833183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10</v>
      </c>
      <c r="G224" s="8">
        <f t="shared" si="66"/>
        <v>0.90171325518485124</v>
      </c>
      <c r="H224" s="5">
        <f t="shared" si="72"/>
        <v>55</v>
      </c>
      <c r="I224" s="8">
        <f t="shared" si="73"/>
        <v>4.9594229035166819</v>
      </c>
      <c r="K224" s="5" t="s">
        <v>12</v>
      </c>
      <c r="L224" s="6">
        <f t="shared" si="74"/>
        <v>9</v>
      </c>
      <c r="M224" s="8">
        <f t="shared" si="67"/>
        <v>4.8692515779981971</v>
      </c>
      <c r="N224" s="6">
        <f t="shared" si="74"/>
        <v>0</v>
      </c>
      <c r="O224" s="8">
        <f t="shared" si="68"/>
        <v>0</v>
      </c>
      <c r="P224" s="6">
        <f t="shared" si="74"/>
        <v>2</v>
      </c>
      <c r="Q224" s="8">
        <f t="shared" si="69"/>
        <v>1.0820559062218214</v>
      </c>
      <c r="R224" s="6">
        <f t="shared" si="74"/>
        <v>11</v>
      </c>
      <c r="S224" s="8">
        <f t="shared" si="75"/>
        <v>5.9513074842200178</v>
      </c>
    </row>
    <row r="225" spans="1:19" x14ac:dyDescent="0.3">
      <c r="A225" s="5" t="s">
        <v>13</v>
      </c>
      <c r="B225" s="5">
        <f t="shared" si="70"/>
        <v>57</v>
      </c>
      <c r="C225" s="8">
        <f t="shared" si="64"/>
        <v>5.1397655545536516</v>
      </c>
      <c r="D225" s="5">
        <f t="shared" si="70"/>
        <v>9</v>
      </c>
      <c r="E225" s="8">
        <f t="shared" si="65"/>
        <v>0.81154192966636607</v>
      </c>
      <c r="F225" s="5">
        <f t="shared" ref="F225" si="84">F16+F42+F68+F94+F120</f>
        <v>24</v>
      </c>
      <c r="G225" s="8">
        <f t="shared" si="66"/>
        <v>2.1641118124436431</v>
      </c>
      <c r="H225" s="5">
        <f t="shared" si="72"/>
        <v>90</v>
      </c>
      <c r="I225" s="8">
        <f t="shared" si="73"/>
        <v>8.11541929666366</v>
      </c>
      <c r="K225" s="5" t="s">
        <v>13</v>
      </c>
      <c r="L225" s="6">
        <f t="shared" si="74"/>
        <v>11.4</v>
      </c>
      <c r="M225" s="8">
        <f t="shared" si="67"/>
        <v>6.1677186654643821</v>
      </c>
      <c r="N225" s="6">
        <f t="shared" si="74"/>
        <v>1.8</v>
      </c>
      <c r="O225" s="8">
        <f t="shared" si="68"/>
        <v>0.97385031559963942</v>
      </c>
      <c r="P225" s="6">
        <f t="shared" si="74"/>
        <v>4.8</v>
      </c>
      <c r="Q225" s="8">
        <f t="shared" si="69"/>
        <v>2.5969341749323713</v>
      </c>
      <c r="R225" s="6">
        <f t="shared" si="74"/>
        <v>18</v>
      </c>
      <c r="S225" s="8">
        <f t="shared" si="75"/>
        <v>9.7385031559963942</v>
      </c>
    </row>
    <row r="226" spans="1:19" x14ac:dyDescent="0.3">
      <c r="A226" s="5" t="s">
        <v>14</v>
      </c>
      <c r="B226" s="5">
        <f t="shared" si="70"/>
        <v>81</v>
      </c>
      <c r="C226" s="8">
        <f t="shared" si="64"/>
        <v>7.3038773669972956</v>
      </c>
      <c r="D226" s="5">
        <f t="shared" si="70"/>
        <v>12</v>
      </c>
      <c r="E226" s="8">
        <f t="shared" si="65"/>
        <v>1.0820559062218216</v>
      </c>
      <c r="F226" s="5">
        <f t="shared" ref="F226" si="85">F17+F43+F69+F95+F121</f>
        <v>54</v>
      </c>
      <c r="G226" s="8">
        <f t="shared" si="66"/>
        <v>4.8692515779981971</v>
      </c>
      <c r="H226" s="5">
        <f t="shared" si="72"/>
        <v>147</v>
      </c>
      <c r="I226" s="8">
        <f t="shared" si="73"/>
        <v>13.255184851217313</v>
      </c>
      <c r="K226" s="5" t="s">
        <v>14</v>
      </c>
      <c r="L226" s="6">
        <f t="shared" si="74"/>
        <v>16.2</v>
      </c>
      <c r="M226" s="8">
        <f t="shared" si="67"/>
        <v>8.764652840396753</v>
      </c>
      <c r="N226" s="6">
        <f t="shared" si="74"/>
        <v>2.4</v>
      </c>
      <c r="O226" s="8">
        <f t="shared" si="68"/>
        <v>1.2984670874661857</v>
      </c>
      <c r="P226" s="6">
        <f t="shared" si="74"/>
        <v>10.8</v>
      </c>
      <c r="Q226" s="8">
        <f t="shared" si="69"/>
        <v>5.8431018935978356</v>
      </c>
      <c r="R226" s="6">
        <f t="shared" si="74"/>
        <v>29.4</v>
      </c>
      <c r="S226" s="8">
        <f t="shared" si="75"/>
        <v>15.906221821460772</v>
      </c>
    </row>
    <row r="227" spans="1:19" x14ac:dyDescent="0.3">
      <c r="A227" s="5" t="s">
        <v>15</v>
      </c>
      <c r="B227" s="5">
        <f t="shared" si="70"/>
        <v>67</v>
      </c>
      <c r="C227" s="8">
        <f t="shared" si="64"/>
        <v>6.0414788097385035</v>
      </c>
      <c r="D227" s="5">
        <f t="shared" si="70"/>
        <v>3</v>
      </c>
      <c r="E227" s="8">
        <f t="shared" si="65"/>
        <v>0.27051397655545539</v>
      </c>
      <c r="F227" s="5">
        <f t="shared" ref="F227" si="86">F18+F44+F70+F96+F122</f>
        <v>39</v>
      </c>
      <c r="G227" s="8">
        <f t="shared" si="66"/>
        <v>3.5166816952209197</v>
      </c>
      <c r="H227" s="5">
        <f t="shared" si="72"/>
        <v>109</v>
      </c>
      <c r="I227" s="8">
        <f t="shared" si="73"/>
        <v>9.8286744815148772</v>
      </c>
      <c r="K227" s="5" t="s">
        <v>15</v>
      </c>
      <c r="L227" s="6">
        <f t="shared" si="74"/>
        <v>13.4</v>
      </c>
      <c r="M227" s="8">
        <f t="shared" si="67"/>
        <v>7.2497745716862028</v>
      </c>
      <c r="N227" s="6">
        <f t="shared" si="74"/>
        <v>0.6</v>
      </c>
      <c r="O227" s="8">
        <f t="shared" si="68"/>
        <v>0.32461677186654642</v>
      </c>
      <c r="P227" s="6">
        <f t="shared" si="74"/>
        <v>7.8</v>
      </c>
      <c r="Q227" s="8">
        <f t="shared" si="69"/>
        <v>4.2200180342651032</v>
      </c>
      <c r="R227" s="6">
        <f t="shared" si="74"/>
        <v>21.8</v>
      </c>
      <c r="S227" s="8">
        <f t="shared" si="75"/>
        <v>11.794409377817853</v>
      </c>
    </row>
    <row r="228" spans="1:19" x14ac:dyDescent="0.3">
      <c r="A228" s="5" t="s">
        <v>16</v>
      </c>
      <c r="B228" s="5">
        <f t="shared" si="70"/>
        <v>72</v>
      </c>
      <c r="C228" s="8">
        <f t="shared" si="64"/>
        <v>6.4923354373309285</v>
      </c>
      <c r="D228" s="5">
        <f t="shared" si="70"/>
        <v>1</v>
      </c>
      <c r="E228" s="8">
        <f t="shared" si="65"/>
        <v>9.0171325518485113E-2</v>
      </c>
      <c r="F228" s="5">
        <f t="shared" ref="F228" si="87">F19+F45+F71+F97+F123</f>
        <v>25</v>
      </c>
      <c r="G228" s="8">
        <f t="shared" si="66"/>
        <v>2.254283137962128</v>
      </c>
      <c r="H228" s="5">
        <f t="shared" si="72"/>
        <v>98</v>
      </c>
      <c r="I228" s="8">
        <f t="shared" si="73"/>
        <v>8.8367899008115423</v>
      </c>
      <c r="K228" s="5" t="s">
        <v>16</v>
      </c>
      <c r="L228" s="6">
        <f t="shared" si="74"/>
        <v>14.4</v>
      </c>
      <c r="M228" s="8">
        <f t="shared" si="67"/>
        <v>7.7908025247971153</v>
      </c>
      <c r="N228" s="6">
        <f t="shared" si="74"/>
        <v>0.2</v>
      </c>
      <c r="O228" s="8">
        <f t="shared" si="68"/>
        <v>0.10820559062218214</v>
      </c>
      <c r="P228" s="6">
        <f t="shared" si="74"/>
        <v>5</v>
      </c>
      <c r="Q228" s="8">
        <f t="shared" si="69"/>
        <v>2.7051397655545535</v>
      </c>
      <c r="R228" s="6">
        <f t="shared" si="74"/>
        <v>19.600000000000001</v>
      </c>
      <c r="S228" s="8">
        <f t="shared" si="75"/>
        <v>10.604147880973851</v>
      </c>
    </row>
    <row r="229" spans="1:19" x14ac:dyDescent="0.3">
      <c r="A229" s="5" t="s">
        <v>17</v>
      </c>
      <c r="B229" s="5">
        <f t="shared" si="70"/>
        <v>45</v>
      </c>
      <c r="C229" s="8">
        <f t="shared" si="64"/>
        <v>4.05770964833183</v>
      </c>
      <c r="D229" s="5">
        <f t="shared" si="70"/>
        <v>2</v>
      </c>
      <c r="E229" s="8">
        <f t="shared" si="65"/>
        <v>0.18034265103697023</v>
      </c>
      <c r="F229" s="5">
        <f t="shared" ref="F229" si="88">F20+F46+F72+F98+F124</f>
        <v>15</v>
      </c>
      <c r="G229" s="8">
        <f t="shared" si="66"/>
        <v>1.3525698827772767</v>
      </c>
      <c r="H229" s="5">
        <f t="shared" si="72"/>
        <v>62</v>
      </c>
      <c r="I229" s="8">
        <f t="shared" si="73"/>
        <v>5.5906221821460775</v>
      </c>
      <c r="K229" s="5" t="s">
        <v>17</v>
      </c>
      <c r="L229" s="6">
        <f t="shared" si="74"/>
        <v>9</v>
      </c>
      <c r="M229" s="8">
        <f t="shared" si="67"/>
        <v>4.8692515779981971</v>
      </c>
      <c r="N229" s="6">
        <f t="shared" si="74"/>
        <v>0.4</v>
      </c>
      <c r="O229" s="8">
        <f t="shared" si="68"/>
        <v>0.21641118124436429</v>
      </c>
      <c r="P229" s="6">
        <f t="shared" si="74"/>
        <v>3</v>
      </c>
      <c r="Q229" s="8">
        <f t="shared" si="69"/>
        <v>1.6230838593327321</v>
      </c>
      <c r="R229" s="6">
        <f t="shared" si="74"/>
        <v>12.4</v>
      </c>
      <c r="S229" s="8">
        <f t="shared" si="75"/>
        <v>6.7087466185752929</v>
      </c>
    </row>
    <row r="230" spans="1:19" x14ac:dyDescent="0.3">
      <c r="A230" s="5" t="s">
        <v>18</v>
      </c>
      <c r="B230" s="5">
        <f t="shared" si="70"/>
        <v>40</v>
      </c>
      <c r="C230" s="8">
        <f t="shared" si="64"/>
        <v>3.6068530207394049</v>
      </c>
      <c r="D230" s="5">
        <f t="shared" si="70"/>
        <v>1</v>
      </c>
      <c r="E230" s="8">
        <f t="shared" si="65"/>
        <v>9.0171325518485113E-2</v>
      </c>
      <c r="F230" s="5">
        <f t="shared" ref="F230" si="89">F21+F47+F73+F99+F125</f>
        <v>6</v>
      </c>
      <c r="G230" s="8">
        <f t="shared" si="66"/>
        <v>0.54102795311091079</v>
      </c>
      <c r="H230" s="5">
        <f t="shared" si="72"/>
        <v>47</v>
      </c>
      <c r="I230" s="8">
        <f t="shared" si="73"/>
        <v>4.2380522993688015</v>
      </c>
      <c r="K230" s="5" t="s">
        <v>18</v>
      </c>
      <c r="L230" s="6">
        <f t="shared" si="74"/>
        <v>8</v>
      </c>
      <c r="M230" s="8">
        <f t="shared" si="67"/>
        <v>4.3282236248872854</v>
      </c>
      <c r="N230" s="6">
        <f t="shared" si="74"/>
        <v>0.2</v>
      </c>
      <c r="O230" s="8">
        <f t="shared" si="68"/>
        <v>0.10820559062218214</v>
      </c>
      <c r="P230" s="6">
        <f t="shared" si="74"/>
        <v>1.2</v>
      </c>
      <c r="Q230" s="8">
        <f t="shared" si="69"/>
        <v>0.64923354373309283</v>
      </c>
      <c r="R230" s="6">
        <f t="shared" si="74"/>
        <v>9.4</v>
      </c>
      <c r="S230" s="8">
        <f t="shared" si="75"/>
        <v>5.0856627592425614</v>
      </c>
    </row>
    <row r="231" spans="1:19" x14ac:dyDescent="0.3">
      <c r="A231" s="5" t="s">
        <v>19</v>
      </c>
      <c r="B231" s="5">
        <f t="shared" si="70"/>
        <v>14</v>
      </c>
      <c r="C231" s="8">
        <f t="shared" si="64"/>
        <v>1.2623985572587917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10</v>
      </c>
      <c r="G231" s="8">
        <f t="shared" si="66"/>
        <v>0.90171325518485124</v>
      </c>
      <c r="H231" s="5">
        <f t="shared" si="72"/>
        <v>24</v>
      </c>
      <c r="I231" s="8">
        <f t="shared" si="73"/>
        <v>2.1641118124436431</v>
      </c>
      <c r="K231" s="5" t="s">
        <v>19</v>
      </c>
      <c r="L231" s="6">
        <f t="shared" si="74"/>
        <v>2.8</v>
      </c>
      <c r="M231" s="8">
        <f t="shared" si="67"/>
        <v>1.51487826871055</v>
      </c>
      <c r="N231" s="6">
        <f t="shared" si="74"/>
        <v>0</v>
      </c>
      <c r="O231" s="8">
        <f t="shared" si="68"/>
        <v>0</v>
      </c>
      <c r="P231" s="6">
        <f t="shared" si="74"/>
        <v>2</v>
      </c>
      <c r="Q231" s="8">
        <f t="shared" si="69"/>
        <v>1.0820559062218214</v>
      </c>
      <c r="R231" s="6">
        <f t="shared" si="74"/>
        <v>4.8</v>
      </c>
      <c r="S231" s="8">
        <f t="shared" si="75"/>
        <v>2.5969341749323713</v>
      </c>
    </row>
    <row r="232" spans="1:19" x14ac:dyDescent="0.3">
      <c r="A232" s="5" t="s">
        <v>20</v>
      </c>
      <c r="B232" s="5">
        <f t="shared" si="70"/>
        <v>20</v>
      </c>
      <c r="C232" s="8">
        <f t="shared" si="64"/>
        <v>1.8034265103697025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7</v>
      </c>
      <c r="G232" s="8">
        <f t="shared" si="66"/>
        <v>0.63119927862939584</v>
      </c>
      <c r="H232" s="5">
        <f t="shared" si="72"/>
        <v>27</v>
      </c>
      <c r="I232" s="8">
        <f t="shared" si="73"/>
        <v>2.4346257889990985</v>
      </c>
      <c r="K232" s="5" t="s">
        <v>20</v>
      </c>
      <c r="L232" s="6">
        <f t="shared" si="74"/>
        <v>4</v>
      </c>
      <c r="M232" s="8">
        <f t="shared" si="67"/>
        <v>2.1641118124436427</v>
      </c>
      <c r="N232" s="6">
        <f t="shared" si="74"/>
        <v>0</v>
      </c>
      <c r="O232" s="8">
        <f t="shared" si="68"/>
        <v>0</v>
      </c>
      <c r="P232" s="6">
        <f t="shared" si="74"/>
        <v>1.4</v>
      </c>
      <c r="Q232" s="8">
        <f t="shared" si="69"/>
        <v>0.75743913435527499</v>
      </c>
      <c r="R232" s="6">
        <f t="shared" si="74"/>
        <v>5.4</v>
      </c>
      <c r="S232" s="8">
        <f t="shared" si="75"/>
        <v>2.9215509467989178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750</v>
      </c>
      <c r="C234" s="1">
        <f t="shared" si="64"/>
        <v>67.628494138863843</v>
      </c>
      <c r="D234" s="7">
        <f>SUM(D215:D233)</f>
        <v>34</v>
      </c>
      <c r="E234" s="1">
        <f t="shared" si="65"/>
        <v>3.0658250676284942</v>
      </c>
      <c r="F234" s="7">
        <f>SUM(F215:F233)</f>
        <v>325</v>
      </c>
      <c r="G234" s="1">
        <f t="shared" si="66"/>
        <v>29.305680793507666</v>
      </c>
      <c r="H234" s="7">
        <f>SUM(H215:H233)</f>
        <v>1109</v>
      </c>
      <c r="I234" s="1">
        <f t="shared" si="73"/>
        <v>100</v>
      </c>
      <c r="K234" s="4" t="s">
        <v>27</v>
      </c>
      <c r="L234" s="7">
        <f t="shared" ref="L234" si="93">B234/6</f>
        <v>125</v>
      </c>
      <c r="M234" s="1">
        <f t="shared" si="67"/>
        <v>67.628494138863843</v>
      </c>
      <c r="N234" s="7">
        <f t="shared" ref="N234" si="94">D234/6</f>
        <v>5.666666666666667</v>
      </c>
      <c r="O234" s="1">
        <f t="shared" si="68"/>
        <v>3.0658250676284942</v>
      </c>
      <c r="P234" s="7">
        <f t="shared" ref="P234" si="95">F234/6</f>
        <v>54.166666666666664</v>
      </c>
      <c r="Q234" s="1">
        <f t="shared" si="69"/>
        <v>29.305680793507662</v>
      </c>
      <c r="R234" s="7">
        <f t="shared" ref="R234" si="96">H234/6</f>
        <v>184.83333333333334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85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85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 t="shared" ref="H241:H259" si="100">H136+H162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5</v>
      </c>
      <c r="C242" s="8">
        <f t="shared" si="97"/>
        <v>1.8518518518518516</v>
      </c>
      <c r="D242" s="5">
        <f t="shared" si="103"/>
        <v>0</v>
      </c>
      <c r="E242" s="8">
        <f t="shared" si="98"/>
        <v>0</v>
      </c>
      <c r="F242" s="5">
        <f t="shared" ref="F242" si="104">F137+F163</f>
        <v>0</v>
      </c>
      <c r="G242" s="8">
        <f t="shared" si="99"/>
        <v>0</v>
      </c>
      <c r="H242" s="6">
        <f t="shared" si="100"/>
        <v>5</v>
      </c>
      <c r="I242" s="8">
        <f t="shared" ref="I242:I260" si="105">H242/$H$260*100</f>
        <v>1.8518518518518516</v>
      </c>
      <c r="K242" s="5" t="s">
        <v>4</v>
      </c>
      <c r="L242" s="6">
        <f t="shared" ref="L242:R260" si="106">B242/2</f>
        <v>2.5</v>
      </c>
      <c r="M242" s="8">
        <f t="shared" si="101"/>
        <v>1.8518518518518516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2"/>
        <v>0</v>
      </c>
      <c r="R242" s="6">
        <f t="shared" si="106"/>
        <v>2.5</v>
      </c>
      <c r="S242" s="8">
        <f t="shared" ref="S242:S260" si="108">R242/$R$260*100</f>
        <v>1.8518518518518516</v>
      </c>
    </row>
    <row r="243" spans="1:19" x14ac:dyDescent="0.3">
      <c r="A243" s="5" t="s">
        <v>5</v>
      </c>
      <c r="B243" s="5">
        <f t="shared" si="103"/>
        <v>2</v>
      </c>
      <c r="C243" s="8">
        <f t="shared" si="97"/>
        <v>0.74074074074074081</v>
      </c>
      <c r="D243" s="5">
        <f t="shared" si="103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0"/>
        <v>2</v>
      </c>
      <c r="I243" s="8">
        <f t="shared" si="105"/>
        <v>0.74074074074074081</v>
      </c>
      <c r="K243" s="5" t="s">
        <v>5</v>
      </c>
      <c r="L243" s="6">
        <f t="shared" si="106"/>
        <v>1</v>
      </c>
      <c r="M243" s="8">
        <f t="shared" si="101"/>
        <v>0.74074074074074081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2"/>
        <v>0</v>
      </c>
      <c r="R243" s="6">
        <f t="shared" si="106"/>
        <v>1</v>
      </c>
      <c r="S243" s="8">
        <f t="shared" si="108"/>
        <v>0.74074074074074081</v>
      </c>
    </row>
    <row r="244" spans="1:19" x14ac:dyDescent="0.3">
      <c r="A244" s="5" t="s">
        <v>6</v>
      </c>
      <c r="B244" s="5">
        <f t="shared" si="103"/>
        <v>8</v>
      </c>
      <c r="C244" s="8">
        <f t="shared" si="97"/>
        <v>2.9629629629629632</v>
      </c>
      <c r="D244" s="5">
        <f t="shared" si="103"/>
        <v>0</v>
      </c>
      <c r="E244" s="8">
        <f t="shared" si="98"/>
        <v>0</v>
      </c>
      <c r="F244" s="5">
        <f t="shared" ref="F244" si="110">F139+F165</f>
        <v>2</v>
      </c>
      <c r="G244" s="8">
        <f t="shared" si="99"/>
        <v>0.74074074074074081</v>
      </c>
      <c r="H244" s="6">
        <f t="shared" si="100"/>
        <v>10</v>
      </c>
      <c r="I244" s="8">
        <f t="shared" si="105"/>
        <v>3.7037037037037033</v>
      </c>
      <c r="K244" s="5" t="s">
        <v>6</v>
      </c>
      <c r="L244" s="6">
        <f t="shared" si="106"/>
        <v>4</v>
      </c>
      <c r="M244" s="8">
        <f t="shared" si="101"/>
        <v>2.9629629629629632</v>
      </c>
      <c r="N244" s="6">
        <f t="shared" si="106"/>
        <v>0</v>
      </c>
      <c r="O244" s="8">
        <f t="shared" si="107"/>
        <v>0</v>
      </c>
      <c r="P244" s="6">
        <f t="shared" si="106"/>
        <v>1</v>
      </c>
      <c r="Q244" s="8">
        <f t="shared" si="102"/>
        <v>0.74074074074074081</v>
      </c>
      <c r="R244" s="6">
        <f t="shared" si="106"/>
        <v>5</v>
      </c>
      <c r="S244" s="8">
        <f t="shared" si="108"/>
        <v>3.7037037037037033</v>
      </c>
    </row>
    <row r="245" spans="1:19" x14ac:dyDescent="0.3">
      <c r="A245" s="5" t="s">
        <v>7</v>
      </c>
      <c r="B245" s="5">
        <f t="shared" si="103"/>
        <v>14</v>
      </c>
      <c r="C245" s="8">
        <f t="shared" si="97"/>
        <v>5.1851851851851851</v>
      </c>
      <c r="D245" s="5">
        <f t="shared" si="103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0.37037037037037041</v>
      </c>
      <c r="H245" s="6">
        <f t="shared" si="100"/>
        <v>15</v>
      </c>
      <c r="I245" s="8">
        <f t="shared" si="105"/>
        <v>5.5555555555555554</v>
      </c>
      <c r="K245" s="5" t="s">
        <v>7</v>
      </c>
      <c r="L245" s="6">
        <f t="shared" si="106"/>
        <v>7</v>
      </c>
      <c r="M245" s="8">
        <f t="shared" si="101"/>
        <v>5.1851851851851851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2"/>
        <v>0.37037037037037041</v>
      </c>
      <c r="R245" s="6">
        <f t="shared" si="106"/>
        <v>7.5</v>
      </c>
      <c r="S245" s="8">
        <f t="shared" si="108"/>
        <v>5.5555555555555554</v>
      </c>
    </row>
    <row r="246" spans="1:19" x14ac:dyDescent="0.3">
      <c r="A246" s="5" t="s">
        <v>8</v>
      </c>
      <c r="B246" s="5">
        <f t="shared" si="103"/>
        <v>15</v>
      </c>
      <c r="C246" s="8">
        <f t="shared" si="97"/>
        <v>5.5555555555555554</v>
      </c>
      <c r="D246" s="5">
        <f t="shared" si="103"/>
        <v>0</v>
      </c>
      <c r="E246" s="8">
        <f t="shared" si="98"/>
        <v>0</v>
      </c>
      <c r="F246" s="5">
        <f t="shared" ref="F246" si="112">F141+F167</f>
        <v>2</v>
      </c>
      <c r="G246" s="8">
        <f t="shared" si="99"/>
        <v>0.74074074074074081</v>
      </c>
      <c r="H246" s="6">
        <f t="shared" si="100"/>
        <v>17</v>
      </c>
      <c r="I246" s="8">
        <f t="shared" si="105"/>
        <v>6.2962962962962958</v>
      </c>
      <c r="K246" s="5" t="s">
        <v>8</v>
      </c>
      <c r="L246" s="6">
        <f t="shared" si="106"/>
        <v>7.5</v>
      </c>
      <c r="M246" s="8">
        <f t="shared" si="101"/>
        <v>5.5555555555555554</v>
      </c>
      <c r="N246" s="6">
        <f t="shared" si="106"/>
        <v>0</v>
      </c>
      <c r="O246" s="8">
        <f t="shared" si="107"/>
        <v>0</v>
      </c>
      <c r="P246" s="6">
        <f t="shared" si="106"/>
        <v>1</v>
      </c>
      <c r="Q246" s="8">
        <f t="shared" si="102"/>
        <v>0.74074074074074081</v>
      </c>
      <c r="R246" s="6">
        <f t="shared" si="106"/>
        <v>8.5</v>
      </c>
      <c r="S246" s="8">
        <f t="shared" si="108"/>
        <v>6.2962962962962958</v>
      </c>
    </row>
    <row r="247" spans="1:19" x14ac:dyDescent="0.3">
      <c r="A247" s="5" t="s">
        <v>9</v>
      </c>
      <c r="B247" s="5">
        <f t="shared" si="103"/>
        <v>4</v>
      </c>
      <c r="C247" s="8">
        <f t="shared" si="97"/>
        <v>1.4814814814814816</v>
      </c>
      <c r="D247" s="5">
        <f t="shared" si="103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0"/>
        <v>4</v>
      </c>
      <c r="I247" s="8">
        <f t="shared" si="105"/>
        <v>1.4814814814814816</v>
      </c>
      <c r="K247" s="5" t="s">
        <v>9</v>
      </c>
      <c r="L247" s="6">
        <f t="shared" si="106"/>
        <v>2</v>
      </c>
      <c r="M247" s="8">
        <f t="shared" si="101"/>
        <v>1.4814814814814816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2"/>
        <v>0</v>
      </c>
      <c r="R247" s="6">
        <f t="shared" si="106"/>
        <v>2</v>
      </c>
      <c r="S247" s="8">
        <f t="shared" si="108"/>
        <v>1.4814814814814816</v>
      </c>
    </row>
    <row r="248" spans="1:19" x14ac:dyDescent="0.3">
      <c r="A248" s="5" t="s">
        <v>10</v>
      </c>
      <c r="B248" s="5">
        <f t="shared" si="103"/>
        <v>27</v>
      </c>
      <c r="C248" s="8">
        <f t="shared" si="97"/>
        <v>10</v>
      </c>
      <c r="D248" s="5">
        <f t="shared" si="103"/>
        <v>0</v>
      </c>
      <c r="E248" s="8">
        <f t="shared" si="98"/>
        <v>0</v>
      </c>
      <c r="F248" s="5">
        <f t="shared" ref="F248" si="114">F143+F169</f>
        <v>6</v>
      </c>
      <c r="G248" s="8">
        <f t="shared" si="99"/>
        <v>2.2222222222222223</v>
      </c>
      <c r="H248" s="6">
        <f t="shared" si="100"/>
        <v>33</v>
      </c>
      <c r="I248" s="8">
        <f t="shared" si="105"/>
        <v>12.222222222222221</v>
      </c>
      <c r="K248" s="5" t="s">
        <v>10</v>
      </c>
      <c r="L248" s="6">
        <f t="shared" si="106"/>
        <v>13.5</v>
      </c>
      <c r="M248" s="8">
        <f t="shared" si="101"/>
        <v>10</v>
      </c>
      <c r="N248" s="6">
        <f t="shared" si="106"/>
        <v>0</v>
      </c>
      <c r="O248" s="8">
        <f t="shared" si="107"/>
        <v>0</v>
      </c>
      <c r="P248" s="6">
        <f t="shared" si="106"/>
        <v>3</v>
      </c>
      <c r="Q248" s="8">
        <f t="shared" si="102"/>
        <v>2.2222222222222223</v>
      </c>
      <c r="R248" s="6">
        <f t="shared" si="106"/>
        <v>16.5</v>
      </c>
      <c r="S248" s="8">
        <f t="shared" si="108"/>
        <v>12.222222222222221</v>
      </c>
    </row>
    <row r="249" spans="1:19" x14ac:dyDescent="0.3">
      <c r="A249" s="5" t="s">
        <v>11</v>
      </c>
      <c r="B249" s="5">
        <f t="shared" si="103"/>
        <v>15</v>
      </c>
      <c r="C249" s="8">
        <f t="shared" si="97"/>
        <v>5.5555555555555554</v>
      </c>
      <c r="D249" s="5">
        <f t="shared" si="103"/>
        <v>0</v>
      </c>
      <c r="E249" s="8">
        <f t="shared" si="98"/>
        <v>0</v>
      </c>
      <c r="F249" s="5">
        <f t="shared" ref="F249" si="115">F144+F170</f>
        <v>6</v>
      </c>
      <c r="G249" s="8">
        <f t="shared" si="99"/>
        <v>2.2222222222222223</v>
      </c>
      <c r="H249" s="6">
        <f t="shared" si="100"/>
        <v>21</v>
      </c>
      <c r="I249" s="8">
        <f t="shared" si="105"/>
        <v>7.7777777777777777</v>
      </c>
      <c r="K249" s="5" t="s">
        <v>11</v>
      </c>
      <c r="L249" s="6">
        <f t="shared" si="106"/>
        <v>7.5</v>
      </c>
      <c r="M249" s="8">
        <f t="shared" si="101"/>
        <v>5.5555555555555554</v>
      </c>
      <c r="N249" s="6">
        <f t="shared" si="106"/>
        <v>0</v>
      </c>
      <c r="O249" s="8">
        <f t="shared" si="107"/>
        <v>0</v>
      </c>
      <c r="P249" s="6">
        <f t="shared" si="106"/>
        <v>3</v>
      </c>
      <c r="Q249" s="8">
        <f t="shared" si="102"/>
        <v>2.2222222222222223</v>
      </c>
      <c r="R249" s="6">
        <f t="shared" si="106"/>
        <v>10.5</v>
      </c>
      <c r="S249" s="8">
        <f t="shared" si="108"/>
        <v>7.7777777777777777</v>
      </c>
    </row>
    <row r="250" spans="1:19" x14ac:dyDescent="0.3">
      <c r="A250" s="5" t="s">
        <v>12</v>
      </c>
      <c r="B250" s="5">
        <f t="shared" si="103"/>
        <v>16</v>
      </c>
      <c r="C250" s="8">
        <f t="shared" si="97"/>
        <v>5.9259259259259265</v>
      </c>
      <c r="D250" s="5">
        <f t="shared" si="103"/>
        <v>3</v>
      </c>
      <c r="E250" s="8">
        <f t="shared" si="98"/>
        <v>1.1111111111111112</v>
      </c>
      <c r="F250" s="5">
        <f t="shared" ref="F250" si="116">F145+F171</f>
        <v>8</v>
      </c>
      <c r="G250" s="8">
        <f t="shared" si="99"/>
        <v>2.9629629629629632</v>
      </c>
      <c r="H250" s="6">
        <f t="shared" si="100"/>
        <v>27</v>
      </c>
      <c r="I250" s="8">
        <f t="shared" si="105"/>
        <v>10</v>
      </c>
      <c r="K250" s="5" t="s">
        <v>12</v>
      </c>
      <c r="L250" s="6">
        <f t="shared" si="106"/>
        <v>8</v>
      </c>
      <c r="M250" s="8">
        <f t="shared" si="101"/>
        <v>5.9259259259259265</v>
      </c>
      <c r="N250" s="6">
        <f t="shared" si="106"/>
        <v>1.5</v>
      </c>
      <c r="O250" s="8">
        <f t="shared" si="107"/>
        <v>1.3698630136986301</v>
      </c>
      <c r="P250" s="6">
        <f t="shared" si="106"/>
        <v>4</v>
      </c>
      <c r="Q250" s="8">
        <f t="shared" si="102"/>
        <v>2.9629629629629632</v>
      </c>
      <c r="R250" s="6">
        <f t="shared" si="106"/>
        <v>13.5</v>
      </c>
      <c r="S250" s="8">
        <f t="shared" si="108"/>
        <v>10</v>
      </c>
    </row>
    <row r="251" spans="1:19" x14ac:dyDescent="0.3">
      <c r="A251" s="5" t="s">
        <v>13</v>
      </c>
      <c r="B251" s="5">
        <f t="shared" si="103"/>
        <v>13</v>
      </c>
      <c r="C251" s="8">
        <f t="shared" si="97"/>
        <v>4.8148148148148149</v>
      </c>
      <c r="D251" s="5">
        <f t="shared" si="103"/>
        <v>0</v>
      </c>
      <c r="E251" s="8">
        <f t="shared" si="98"/>
        <v>0</v>
      </c>
      <c r="F251" s="5">
        <f t="shared" ref="F251" si="117">F146+F172</f>
        <v>4</v>
      </c>
      <c r="G251" s="8">
        <f t="shared" si="99"/>
        <v>1.4814814814814816</v>
      </c>
      <c r="H251" s="6">
        <f t="shared" si="100"/>
        <v>17</v>
      </c>
      <c r="I251" s="8">
        <f t="shared" si="105"/>
        <v>6.2962962962962958</v>
      </c>
      <c r="K251" s="5" t="s">
        <v>13</v>
      </c>
      <c r="L251" s="6">
        <f t="shared" si="106"/>
        <v>6.5</v>
      </c>
      <c r="M251" s="8">
        <f t="shared" si="101"/>
        <v>4.8148148148148149</v>
      </c>
      <c r="N251" s="6">
        <f t="shared" si="106"/>
        <v>0</v>
      </c>
      <c r="O251" s="8">
        <f t="shared" si="107"/>
        <v>0</v>
      </c>
      <c r="P251" s="6">
        <f t="shared" si="106"/>
        <v>2</v>
      </c>
      <c r="Q251" s="8">
        <f t="shared" si="102"/>
        <v>1.4814814814814816</v>
      </c>
      <c r="R251" s="6">
        <f t="shared" si="106"/>
        <v>8.5</v>
      </c>
      <c r="S251" s="8">
        <f t="shared" si="108"/>
        <v>6.2962962962962958</v>
      </c>
    </row>
    <row r="252" spans="1:19" x14ac:dyDescent="0.3">
      <c r="A252" s="5" t="s">
        <v>14</v>
      </c>
      <c r="B252" s="5">
        <f t="shared" si="103"/>
        <v>11</v>
      </c>
      <c r="C252" s="8">
        <f t="shared" si="97"/>
        <v>4.0740740740740744</v>
      </c>
      <c r="D252" s="5">
        <f t="shared" si="103"/>
        <v>0</v>
      </c>
      <c r="E252" s="8">
        <f t="shared" si="98"/>
        <v>0</v>
      </c>
      <c r="F252" s="5">
        <f t="shared" ref="F252" si="118">F147+F173</f>
        <v>6</v>
      </c>
      <c r="G252" s="8">
        <f t="shared" si="99"/>
        <v>2.2222222222222223</v>
      </c>
      <c r="H252" s="6">
        <f t="shared" si="100"/>
        <v>17</v>
      </c>
      <c r="I252" s="8">
        <f t="shared" si="105"/>
        <v>6.2962962962962958</v>
      </c>
      <c r="K252" s="5" t="s">
        <v>14</v>
      </c>
      <c r="L252" s="6">
        <f t="shared" si="106"/>
        <v>5.5</v>
      </c>
      <c r="M252" s="8">
        <f t="shared" si="101"/>
        <v>4.0740740740740744</v>
      </c>
      <c r="N252" s="6">
        <f t="shared" si="106"/>
        <v>0</v>
      </c>
      <c r="O252" s="8">
        <f t="shared" si="107"/>
        <v>0</v>
      </c>
      <c r="P252" s="6">
        <f t="shared" si="106"/>
        <v>3</v>
      </c>
      <c r="Q252" s="8">
        <f t="shared" si="102"/>
        <v>2.2222222222222223</v>
      </c>
      <c r="R252" s="6">
        <f t="shared" si="106"/>
        <v>8.5</v>
      </c>
      <c r="S252" s="8">
        <f t="shared" si="108"/>
        <v>6.2962962962962958</v>
      </c>
    </row>
    <row r="253" spans="1:19" x14ac:dyDescent="0.3">
      <c r="A253" s="5" t="s">
        <v>15</v>
      </c>
      <c r="B253" s="5">
        <f t="shared" si="103"/>
        <v>20</v>
      </c>
      <c r="C253" s="8">
        <f t="shared" si="97"/>
        <v>7.4074074074074066</v>
      </c>
      <c r="D253" s="5">
        <f t="shared" si="103"/>
        <v>0</v>
      </c>
      <c r="E253" s="8">
        <f t="shared" si="98"/>
        <v>0</v>
      </c>
      <c r="F253" s="5">
        <f t="shared" ref="F253" si="119">F148+F174</f>
        <v>4</v>
      </c>
      <c r="G253" s="8">
        <f t="shared" si="99"/>
        <v>1.4814814814814816</v>
      </c>
      <c r="H253" s="6">
        <f t="shared" si="100"/>
        <v>24</v>
      </c>
      <c r="I253" s="8">
        <f t="shared" si="105"/>
        <v>8.8888888888888893</v>
      </c>
      <c r="K253" s="5" t="s">
        <v>15</v>
      </c>
      <c r="L253" s="6">
        <f t="shared" si="106"/>
        <v>10</v>
      </c>
      <c r="M253" s="8">
        <f t="shared" si="101"/>
        <v>7.4074074074074066</v>
      </c>
      <c r="N253" s="6">
        <f t="shared" si="106"/>
        <v>0</v>
      </c>
      <c r="O253" s="8">
        <f t="shared" si="107"/>
        <v>0</v>
      </c>
      <c r="P253" s="6">
        <f t="shared" si="106"/>
        <v>2</v>
      </c>
      <c r="Q253" s="8">
        <f t="shared" si="102"/>
        <v>1.4814814814814816</v>
      </c>
      <c r="R253" s="6">
        <f t="shared" si="106"/>
        <v>12</v>
      </c>
      <c r="S253" s="8">
        <f t="shared" si="108"/>
        <v>8.8888888888888893</v>
      </c>
    </row>
    <row r="254" spans="1:19" x14ac:dyDescent="0.3">
      <c r="A254" s="5" t="s">
        <v>16</v>
      </c>
      <c r="B254" s="5">
        <f t="shared" si="103"/>
        <v>15</v>
      </c>
      <c r="C254" s="8">
        <f t="shared" si="97"/>
        <v>5.5555555555555554</v>
      </c>
      <c r="D254" s="5">
        <f t="shared" si="103"/>
        <v>1</v>
      </c>
      <c r="E254" s="8">
        <f t="shared" si="98"/>
        <v>0.37037037037037041</v>
      </c>
      <c r="F254" s="5">
        <f t="shared" ref="F254" si="120">F149+F175</f>
        <v>3</v>
      </c>
      <c r="G254" s="8">
        <f t="shared" si="99"/>
        <v>1.1111111111111112</v>
      </c>
      <c r="H254" s="6">
        <f t="shared" si="100"/>
        <v>19</v>
      </c>
      <c r="I254" s="8">
        <f t="shared" si="105"/>
        <v>7.0370370370370372</v>
      </c>
      <c r="K254" s="5" t="s">
        <v>16</v>
      </c>
      <c r="L254" s="6">
        <f t="shared" si="106"/>
        <v>7.5</v>
      </c>
      <c r="M254" s="8">
        <f t="shared" si="101"/>
        <v>5.5555555555555554</v>
      </c>
      <c r="N254" s="6">
        <f t="shared" si="106"/>
        <v>0.5</v>
      </c>
      <c r="O254" s="8">
        <f t="shared" si="107"/>
        <v>0.45662100456621002</v>
      </c>
      <c r="P254" s="6">
        <f t="shared" si="106"/>
        <v>1.5</v>
      </c>
      <c r="Q254" s="8">
        <f t="shared" si="102"/>
        <v>1.1111111111111112</v>
      </c>
      <c r="R254" s="6">
        <f t="shared" si="106"/>
        <v>9.5</v>
      </c>
      <c r="S254" s="8">
        <f t="shared" si="108"/>
        <v>7.0370370370370372</v>
      </c>
    </row>
    <row r="255" spans="1:19" x14ac:dyDescent="0.3">
      <c r="A255" s="5" t="s">
        <v>17</v>
      </c>
      <c r="B255" s="5">
        <f t="shared" si="103"/>
        <v>24</v>
      </c>
      <c r="C255" s="8">
        <f t="shared" si="97"/>
        <v>8.8888888888888893</v>
      </c>
      <c r="D255" s="5">
        <f t="shared" si="103"/>
        <v>1</v>
      </c>
      <c r="E255" s="8">
        <f t="shared" si="98"/>
        <v>0.37037037037037041</v>
      </c>
      <c r="F255" s="5">
        <f t="shared" ref="F255" si="121">F150+F176</f>
        <v>0</v>
      </c>
      <c r="G255" s="8">
        <f t="shared" si="99"/>
        <v>0</v>
      </c>
      <c r="H255" s="6">
        <f t="shared" si="100"/>
        <v>25</v>
      </c>
      <c r="I255" s="8">
        <f t="shared" si="105"/>
        <v>9.2592592592592595</v>
      </c>
      <c r="K255" s="5" t="s">
        <v>17</v>
      </c>
      <c r="L255" s="6">
        <f t="shared" si="106"/>
        <v>12</v>
      </c>
      <c r="M255" s="8">
        <f t="shared" si="101"/>
        <v>8.8888888888888893</v>
      </c>
      <c r="N255" s="6">
        <f t="shared" si="106"/>
        <v>0.5</v>
      </c>
      <c r="O255" s="8">
        <f t="shared" si="107"/>
        <v>0.45662100456621002</v>
      </c>
      <c r="P255" s="6">
        <f t="shared" si="106"/>
        <v>0</v>
      </c>
      <c r="Q255" s="8">
        <f t="shared" si="102"/>
        <v>0</v>
      </c>
      <c r="R255" s="6">
        <f t="shared" si="106"/>
        <v>12.5</v>
      </c>
      <c r="S255" s="8">
        <f t="shared" si="108"/>
        <v>9.2592592592592595</v>
      </c>
    </row>
    <row r="256" spans="1:19" x14ac:dyDescent="0.3">
      <c r="A256" s="5" t="s">
        <v>18</v>
      </c>
      <c r="B256" s="5">
        <f t="shared" si="103"/>
        <v>17</v>
      </c>
      <c r="C256" s="8">
        <f t="shared" si="97"/>
        <v>6.2962962962962958</v>
      </c>
      <c r="D256" s="5">
        <f t="shared" si="103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0.37037037037037041</v>
      </c>
      <c r="H256" s="6">
        <f t="shared" si="100"/>
        <v>18</v>
      </c>
      <c r="I256" s="8">
        <f t="shared" si="105"/>
        <v>6.666666666666667</v>
      </c>
      <c r="K256" s="5" t="s">
        <v>18</v>
      </c>
      <c r="L256" s="6">
        <f t="shared" si="106"/>
        <v>8.5</v>
      </c>
      <c r="M256" s="8">
        <f t="shared" si="101"/>
        <v>6.2962962962962958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2"/>
        <v>0.37037037037037041</v>
      </c>
      <c r="R256" s="6">
        <f t="shared" si="106"/>
        <v>9</v>
      </c>
      <c r="S256" s="8">
        <f t="shared" si="108"/>
        <v>6.666666666666667</v>
      </c>
    </row>
    <row r="257" spans="1:19" x14ac:dyDescent="0.3">
      <c r="A257" s="5" t="s">
        <v>19</v>
      </c>
      <c r="B257" s="5">
        <f t="shared" si="103"/>
        <v>5</v>
      </c>
      <c r="C257" s="8">
        <f t="shared" si="97"/>
        <v>1.8518518518518516</v>
      </c>
      <c r="D257" s="5">
        <f t="shared" si="103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0"/>
        <v>5</v>
      </c>
      <c r="I257" s="8">
        <f t="shared" si="105"/>
        <v>1.8518518518518516</v>
      </c>
      <c r="K257" s="5" t="s">
        <v>19</v>
      </c>
      <c r="L257" s="6">
        <f t="shared" si="106"/>
        <v>2.5</v>
      </c>
      <c r="M257" s="8">
        <f t="shared" si="101"/>
        <v>1.8518518518518516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2"/>
        <v>0</v>
      </c>
      <c r="R257" s="6">
        <f t="shared" si="106"/>
        <v>2.5</v>
      </c>
      <c r="S257" s="8">
        <f t="shared" si="108"/>
        <v>1.8518518518518516</v>
      </c>
    </row>
    <row r="258" spans="1:19" x14ac:dyDescent="0.3">
      <c r="A258" s="5" t="s">
        <v>20</v>
      </c>
      <c r="B258" s="5">
        <f t="shared" si="103"/>
        <v>8</v>
      </c>
      <c r="C258" s="8">
        <f t="shared" si="97"/>
        <v>2.9629629629629632</v>
      </c>
      <c r="D258" s="5">
        <f t="shared" si="103"/>
        <v>0</v>
      </c>
      <c r="E258" s="8">
        <f t="shared" si="98"/>
        <v>0</v>
      </c>
      <c r="F258" s="5">
        <f t="shared" ref="F258" si="124">F153+F179</f>
        <v>3</v>
      </c>
      <c r="G258" s="8">
        <f t="shared" si="99"/>
        <v>1.1111111111111112</v>
      </c>
      <c r="H258" s="6">
        <f t="shared" si="100"/>
        <v>11</v>
      </c>
      <c r="I258" s="8">
        <f t="shared" si="105"/>
        <v>4.0740740740740744</v>
      </c>
      <c r="K258" s="5" t="s">
        <v>20</v>
      </c>
      <c r="L258" s="6">
        <f t="shared" si="106"/>
        <v>4</v>
      </c>
      <c r="M258" s="8">
        <f t="shared" si="101"/>
        <v>2.9629629629629632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1.5</v>
      </c>
      <c r="Q258" s="8">
        <f t="shared" si="102"/>
        <v>1.1111111111111112</v>
      </c>
      <c r="R258" s="6">
        <f t="shared" si="106"/>
        <v>5.5</v>
      </c>
      <c r="S258" s="8">
        <f t="shared" si="108"/>
        <v>4.0740740740740744</v>
      </c>
    </row>
    <row r="259" spans="1:19" x14ac:dyDescent="0.3">
      <c r="A259" s="5" t="s">
        <v>21</v>
      </c>
      <c r="B259" s="5">
        <f t="shared" si="103"/>
        <v>0</v>
      </c>
      <c r="C259" s="8">
        <f t="shared" si="97"/>
        <v>0</v>
      </c>
      <c r="D259" s="5">
        <f t="shared" si="103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0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1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2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219</v>
      </c>
      <c r="C260" s="1">
        <f t="shared" si="97"/>
        <v>81.111111111111114</v>
      </c>
      <c r="D260" s="7">
        <f>SUM(D241:D259)</f>
        <v>5</v>
      </c>
      <c r="E260" s="1">
        <f t="shared" si="98"/>
        <v>1.8518518518518516</v>
      </c>
      <c r="F260" s="7">
        <f>SUM(F241:F259)</f>
        <v>46</v>
      </c>
      <c r="G260" s="1">
        <f t="shared" si="99"/>
        <v>17.037037037037038</v>
      </c>
      <c r="H260" s="7">
        <f>SUM(H241:H259)</f>
        <v>270</v>
      </c>
      <c r="I260" s="1">
        <f t="shared" si="105"/>
        <v>100</v>
      </c>
      <c r="K260" s="4" t="s">
        <v>27</v>
      </c>
      <c r="L260" s="7">
        <f t="shared" si="106"/>
        <v>109.5</v>
      </c>
      <c r="M260" s="1">
        <f t="shared" si="101"/>
        <v>81.111111111111114</v>
      </c>
      <c r="N260" s="7">
        <f t="shared" si="106"/>
        <v>2.5</v>
      </c>
      <c r="O260" s="1">
        <f t="shared" si="125"/>
        <v>2.2831050228310499</v>
      </c>
      <c r="P260" s="7">
        <f t="shared" si="106"/>
        <v>23</v>
      </c>
      <c r="Q260" s="1">
        <f t="shared" si="102"/>
        <v>17.037037037037038</v>
      </c>
      <c r="R260" s="7">
        <f t="shared" si="106"/>
        <v>135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87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28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/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/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/>
      <c r="E8" s="8">
        <f t="shared" si="0"/>
        <v>0</v>
      </c>
      <c r="F8" s="5">
        <v>11</v>
      </c>
      <c r="G8" s="8">
        <f t="shared" si="1"/>
        <v>52.380952380952387</v>
      </c>
      <c r="H8" s="5">
        <f t="shared" si="2"/>
        <v>11</v>
      </c>
      <c r="I8" s="8">
        <f t="shared" si="3"/>
        <v>52.380952380952387</v>
      </c>
    </row>
    <row r="9" spans="1:9" x14ac:dyDescent="0.3">
      <c r="A9" s="5" t="s">
        <v>6</v>
      </c>
      <c r="B9" s="5">
        <v>3</v>
      </c>
      <c r="C9" s="8">
        <f t="shared" si="0"/>
        <v>14.285714285714285</v>
      </c>
      <c r="D9" s="5"/>
      <c r="E9" s="8">
        <f t="shared" si="0"/>
        <v>0</v>
      </c>
      <c r="F9" s="5">
        <v>7</v>
      </c>
      <c r="G9" s="8">
        <f t="shared" si="1"/>
        <v>33.333333333333329</v>
      </c>
      <c r="H9" s="5">
        <f t="shared" si="2"/>
        <v>10</v>
      </c>
      <c r="I9" s="8">
        <f t="shared" si="3"/>
        <v>47.619047619047613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/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/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/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/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/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/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/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/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/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/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/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/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/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/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/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</v>
      </c>
      <c r="C25" s="1">
        <f t="shared" si="4"/>
        <v>14.285714285714285</v>
      </c>
      <c r="D25" s="4">
        <f>SUM(D6:D24)</f>
        <v>0</v>
      </c>
      <c r="E25" s="1">
        <f t="shared" si="4"/>
        <v>0</v>
      </c>
      <c r="F25" s="4">
        <f>SUM(F6:F24)</f>
        <v>18</v>
      </c>
      <c r="G25" s="1">
        <f t="shared" si="1"/>
        <v>85.714285714285708</v>
      </c>
      <c r="H25" s="4">
        <f>SUM(H6:H24)</f>
        <v>21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87</v>
      </c>
      <c r="C28" s="29"/>
      <c r="D28" s="29"/>
      <c r="E28" s="29"/>
      <c r="F28" s="29"/>
      <c r="G28" s="29"/>
      <c r="H28" s="29"/>
      <c r="I28" s="30"/>
    </row>
    <row r="29" spans="1:9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/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/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</v>
      </c>
      <c r="C34" s="8">
        <f t="shared" si="5"/>
        <v>5.5555555555555554</v>
      </c>
      <c r="D34" s="5"/>
      <c r="E34" s="8">
        <f t="shared" si="6"/>
        <v>0</v>
      </c>
      <c r="F34" s="5">
        <v>16</v>
      </c>
      <c r="G34" s="8">
        <f t="shared" si="7"/>
        <v>88.888888888888886</v>
      </c>
      <c r="H34" s="5">
        <f t="shared" si="8"/>
        <v>17</v>
      </c>
      <c r="I34" s="8">
        <f t="shared" si="9"/>
        <v>94.444444444444443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/>
      <c r="E35" s="8">
        <f t="shared" si="6"/>
        <v>0</v>
      </c>
      <c r="F35" s="5">
        <v>1</v>
      </c>
      <c r="G35" s="8">
        <f t="shared" si="7"/>
        <v>5.5555555555555554</v>
      </c>
      <c r="H35" s="5">
        <f t="shared" si="8"/>
        <v>1</v>
      </c>
      <c r="I35" s="8">
        <f t="shared" si="9"/>
        <v>5.5555555555555554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/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/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/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/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/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/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/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/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/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/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/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/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/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/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/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</v>
      </c>
      <c r="C51" s="1">
        <f t="shared" si="5"/>
        <v>5.5555555555555554</v>
      </c>
      <c r="D51" s="4">
        <f>SUM(D32:D50)</f>
        <v>0</v>
      </c>
      <c r="E51" s="1">
        <f t="shared" si="6"/>
        <v>0</v>
      </c>
      <c r="F51" s="4">
        <f>SUM(F32:F50)</f>
        <v>17</v>
      </c>
      <c r="G51" s="1">
        <f t="shared" si="7"/>
        <v>94.444444444444443</v>
      </c>
      <c r="H51" s="4">
        <f>SUM(H32:H50)</f>
        <v>18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87</v>
      </c>
      <c r="C54" s="29"/>
      <c r="D54" s="29"/>
      <c r="E54" s="29"/>
      <c r="F54" s="29"/>
      <c r="G54" s="29"/>
      <c r="H54" s="29"/>
      <c r="I54" s="30"/>
    </row>
    <row r="55" spans="1:9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/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/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2</v>
      </c>
      <c r="C60" s="8">
        <f t="shared" si="10"/>
        <v>11.76470588235294</v>
      </c>
      <c r="D60" s="5"/>
      <c r="E60" s="8">
        <f t="shared" si="11"/>
        <v>0</v>
      </c>
      <c r="F60" s="5">
        <v>14</v>
      </c>
      <c r="G60" s="8">
        <f t="shared" si="12"/>
        <v>82.35294117647058</v>
      </c>
      <c r="H60" s="5">
        <f t="shared" si="13"/>
        <v>16</v>
      </c>
      <c r="I60" s="8">
        <f t="shared" si="14"/>
        <v>94.117647058823522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/>
      <c r="E61" s="8">
        <f t="shared" si="11"/>
        <v>0</v>
      </c>
      <c r="F61" s="5">
        <v>1</v>
      </c>
      <c r="G61" s="8">
        <f t="shared" si="12"/>
        <v>5.8823529411764701</v>
      </c>
      <c r="H61" s="5">
        <f t="shared" si="13"/>
        <v>1</v>
      </c>
      <c r="I61" s="8">
        <f t="shared" si="14"/>
        <v>5.8823529411764701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/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/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/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/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/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/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/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/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/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/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/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/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/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/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/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</v>
      </c>
      <c r="C77" s="1">
        <f t="shared" si="10"/>
        <v>11.76470588235294</v>
      </c>
      <c r="D77" s="4">
        <f>SUM(D58:D76)</f>
        <v>0</v>
      </c>
      <c r="E77" s="1">
        <f t="shared" si="11"/>
        <v>0</v>
      </c>
      <c r="F77" s="4">
        <f>SUM(F58:F76)</f>
        <v>15</v>
      </c>
      <c r="G77" s="1">
        <f t="shared" si="12"/>
        <v>88.235294117647058</v>
      </c>
      <c r="H77" s="4">
        <f>SUM(H58:H76)</f>
        <v>17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87</v>
      </c>
      <c r="C80" s="29"/>
      <c r="D80" s="29"/>
      <c r="E80" s="29"/>
      <c r="F80" s="29"/>
      <c r="G80" s="29"/>
      <c r="H80" s="29"/>
      <c r="I80" s="30"/>
    </row>
    <row r="81" spans="1:9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/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/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2</v>
      </c>
      <c r="C86" s="8">
        <f t="shared" si="15"/>
        <v>50</v>
      </c>
      <c r="D86" s="5"/>
      <c r="E86" s="8">
        <f t="shared" si="16"/>
        <v>0</v>
      </c>
      <c r="F86" s="5">
        <v>1</v>
      </c>
      <c r="G86" s="8">
        <f t="shared" si="17"/>
        <v>25</v>
      </c>
      <c r="H86" s="5">
        <f t="shared" si="18"/>
        <v>3</v>
      </c>
      <c r="I86" s="8">
        <f t="shared" si="19"/>
        <v>75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/>
      <c r="E87" s="8">
        <f t="shared" si="16"/>
        <v>0</v>
      </c>
      <c r="F87" s="5">
        <v>1</v>
      </c>
      <c r="G87" s="8">
        <f t="shared" si="17"/>
        <v>25</v>
      </c>
      <c r="H87" s="5">
        <f t="shared" si="18"/>
        <v>1</v>
      </c>
      <c r="I87" s="8">
        <f t="shared" si="19"/>
        <v>25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/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/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/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/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/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/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/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/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/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/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/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/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/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/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/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</v>
      </c>
      <c r="C103" s="1">
        <f t="shared" si="15"/>
        <v>50</v>
      </c>
      <c r="D103" s="4">
        <f>SUM(D84:D102)</f>
        <v>0</v>
      </c>
      <c r="E103" s="1">
        <f t="shared" si="16"/>
        <v>0</v>
      </c>
      <c r="F103" s="4">
        <f>SUM(F84:F102)</f>
        <v>2</v>
      </c>
      <c r="G103" s="1">
        <f t="shared" si="17"/>
        <v>50</v>
      </c>
      <c r="H103" s="4">
        <f>SUM(H84:H102)</f>
        <v>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87</v>
      </c>
      <c r="C106" s="29"/>
      <c r="D106" s="29"/>
      <c r="E106" s="29"/>
      <c r="F106" s="29"/>
      <c r="G106" s="29"/>
      <c r="H106" s="29"/>
      <c r="I106" s="30"/>
    </row>
    <row r="107" spans="1:9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/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/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</v>
      </c>
      <c r="C112" s="8">
        <f t="shared" si="20"/>
        <v>11.76470588235294</v>
      </c>
      <c r="D112" s="5"/>
      <c r="E112" s="8">
        <f t="shared" si="21"/>
        <v>0</v>
      </c>
      <c r="F112" s="5">
        <v>10</v>
      </c>
      <c r="G112" s="8">
        <f t="shared" si="22"/>
        <v>58.82352941176471</v>
      </c>
      <c r="H112" s="5">
        <f t="shared" si="23"/>
        <v>12</v>
      </c>
      <c r="I112" s="8">
        <f t="shared" si="24"/>
        <v>70.588235294117652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/>
      <c r="E113" s="8">
        <f t="shared" si="21"/>
        <v>0</v>
      </c>
      <c r="F113" s="5">
        <v>5</v>
      </c>
      <c r="G113" s="8">
        <f t="shared" si="22"/>
        <v>29.411764705882355</v>
      </c>
      <c r="H113" s="5">
        <f t="shared" si="23"/>
        <v>5</v>
      </c>
      <c r="I113" s="8">
        <f t="shared" si="24"/>
        <v>29.411764705882355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/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/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/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/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/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/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/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/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/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/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/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/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/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/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/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</v>
      </c>
      <c r="C129" s="1">
        <f t="shared" si="20"/>
        <v>11.76470588235294</v>
      </c>
      <c r="D129" s="4">
        <f>SUM(D110:D128)</f>
        <v>0</v>
      </c>
      <c r="E129" s="1">
        <f t="shared" si="21"/>
        <v>0</v>
      </c>
      <c r="F129" s="4">
        <f>SUM(F110:F128)</f>
        <v>15</v>
      </c>
      <c r="G129" s="1">
        <f t="shared" si="22"/>
        <v>88.235294117647058</v>
      </c>
      <c r="H129" s="4">
        <f>SUM(H110:H128)</f>
        <v>17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87</v>
      </c>
      <c r="C132" s="29"/>
      <c r="D132" s="29"/>
      <c r="E132" s="29"/>
      <c r="F132" s="29"/>
      <c r="G132" s="29"/>
      <c r="H132" s="29"/>
      <c r="I132" s="30"/>
    </row>
    <row r="133" spans="1:9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/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/>
      <c r="E137" s="8">
        <f t="shared" si="26"/>
        <v>0</v>
      </c>
      <c r="F137" s="5"/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100</v>
      </c>
      <c r="D138" s="5"/>
      <c r="E138" s="8">
        <f t="shared" si="26"/>
        <v>0</v>
      </c>
      <c r="F138" s="5"/>
      <c r="G138" s="8">
        <f t="shared" si="27"/>
        <v>0</v>
      </c>
      <c r="H138" s="5">
        <f t="shared" si="28"/>
        <v>1</v>
      </c>
      <c r="I138" s="8">
        <f t="shared" si="29"/>
        <v>100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/>
      <c r="E139" s="8">
        <f t="shared" si="26"/>
        <v>0</v>
      </c>
      <c r="F139" s="5"/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/>
      <c r="E140" s="8">
        <f t="shared" si="26"/>
        <v>0</v>
      </c>
      <c r="F140" s="5"/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/>
      <c r="E141" s="8">
        <f t="shared" si="26"/>
        <v>0</v>
      </c>
      <c r="F141" s="5"/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/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/>
      <c r="E143" s="8">
        <f t="shared" si="26"/>
        <v>0</v>
      </c>
      <c r="F143" s="5"/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/>
      <c r="E144" s="8">
        <f t="shared" si="26"/>
        <v>0</v>
      </c>
      <c r="F144" s="5"/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/>
      <c r="E145" s="8">
        <f t="shared" si="26"/>
        <v>0</v>
      </c>
      <c r="F145" s="5"/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/>
      <c r="E146" s="8">
        <f t="shared" si="26"/>
        <v>0</v>
      </c>
      <c r="F146" s="5"/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/>
      <c r="E147" s="8">
        <f t="shared" si="26"/>
        <v>0</v>
      </c>
      <c r="F147" s="5"/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/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/>
      <c r="E149" s="8">
        <f t="shared" si="26"/>
        <v>0</v>
      </c>
      <c r="F149" s="5"/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/>
      <c r="E150" s="8">
        <f t="shared" si="26"/>
        <v>0</v>
      </c>
      <c r="F150" s="5"/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/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/>
      <c r="E152" s="8">
        <f t="shared" si="26"/>
        <v>0</v>
      </c>
      <c r="F152" s="5"/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/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/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87</v>
      </c>
      <c r="C158" s="29"/>
      <c r="D158" s="29"/>
      <c r="E158" s="29"/>
      <c r="F158" s="29"/>
      <c r="G158" s="29"/>
      <c r="H158" s="29"/>
      <c r="I158" s="30"/>
    </row>
    <row r="159" spans="1:9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/>
      <c r="C162" s="8" t="e">
        <f t="shared" ref="C162:C181" si="30">B162/$H$181*100</f>
        <v>#DIV/0!</v>
      </c>
      <c r="D162" s="5"/>
      <c r="E162" s="8" t="e">
        <f t="shared" ref="E162:E181" si="31">D162/$H$181*100</f>
        <v>#DIV/0!</v>
      </c>
      <c r="F162" s="5"/>
      <c r="G162" s="8" t="e">
        <f t="shared" ref="G162:G180" si="32">F162/$H$181*100</f>
        <v>#DIV/0!</v>
      </c>
      <c r="H162" s="5">
        <f t="shared" ref="H162:H180" si="33">SUM(B162,D162,F162)</f>
        <v>0</v>
      </c>
      <c r="I162" s="8" t="e">
        <f t="shared" ref="I162:I181" si="34">H162/$H$181*100</f>
        <v>#DIV/0!</v>
      </c>
    </row>
    <row r="163" spans="1:9" x14ac:dyDescent="0.3">
      <c r="A163" s="5" t="s">
        <v>4</v>
      </c>
      <c r="B163" s="5"/>
      <c r="C163" s="8" t="e">
        <f t="shared" si="30"/>
        <v>#DIV/0!</v>
      </c>
      <c r="D163" s="5"/>
      <c r="E163" s="8" t="e">
        <f t="shared" si="31"/>
        <v>#DIV/0!</v>
      </c>
      <c r="F163" s="5"/>
      <c r="G163" s="8" t="e">
        <f t="shared" si="32"/>
        <v>#DIV/0!</v>
      </c>
      <c r="H163" s="5">
        <f t="shared" si="33"/>
        <v>0</v>
      </c>
      <c r="I163" s="8" t="e">
        <f t="shared" si="34"/>
        <v>#DIV/0!</v>
      </c>
    </row>
    <row r="164" spans="1:9" x14ac:dyDescent="0.3">
      <c r="A164" s="5" t="s">
        <v>5</v>
      </c>
      <c r="B164" s="5"/>
      <c r="C164" s="8" t="e">
        <f t="shared" si="30"/>
        <v>#DIV/0!</v>
      </c>
      <c r="D164" s="5"/>
      <c r="E164" s="8" t="e">
        <f t="shared" si="31"/>
        <v>#DIV/0!</v>
      </c>
      <c r="F164" s="5"/>
      <c r="G164" s="8" t="e">
        <f t="shared" si="32"/>
        <v>#DIV/0!</v>
      </c>
      <c r="H164" s="5">
        <f t="shared" si="33"/>
        <v>0</v>
      </c>
      <c r="I164" s="8" t="e">
        <f t="shared" si="34"/>
        <v>#DIV/0!</v>
      </c>
    </row>
    <row r="165" spans="1:9" x14ac:dyDescent="0.3">
      <c r="A165" s="5" t="s">
        <v>6</v>
      </c>
      <c r="B165" s="5"/>
      <c r="C165" s="8" t="e">
        <f t="shared" si="30"/>
        <v>#DIV/0!</v>
      </c>
      <c r="D165" s="5"/>
      <c r="E165" s="8" t="e">
        <f t="shared" si="31"/>
        <v>#DIV/0!</v>
      </c>
      <c r="F165" s="5"/>
      <c r="G165" s="8" t="e">
        <f t="shared" si="32"/>
        <v>#DIV/0!</v>
      </c>
      <c r="H165" s="5">
        <f t="shared" si="33"/>
        <v>0</v>
      </c>
      <c r="I165" s="8" t="e">
        <f t="shared" si="34"/>
        <v>#DIV/0!</v>
      </c>
    </row>
    <row r="166" spans="1:9" x14ac:dyDescent="0.3">
      <c r="A166" s="5" t="s">
        <v>7</v>
      </c>
      <c r="B166" s="5"/>
      <c r="C166" s="8" t="e">
        <f t="shared" si="30"/>
        <v>#DIV/0!</v>
      </c>
      <c r="D166" s="5"/>
      <c r="E166" s="8" t="e">
        <f t="shared" si="31"/>
        <v>#DIV/0!</v>
      </c>
      <c r="F166" s="5"/>
      <c r="G166" s="8" t="e">
        <f t="shared" si="32"/>
        <v>#DIV/0!</v>
      </c>
      <c r="H166" s="5">
        <f t="shared" si="33"/>
        <v>0</v>
      </c>
      <c r="I166" s="8" t="e">
        <f t="shared" si="34"/>
        <v>#DIV/0!</v>
      </c>
    </row>
    <row r="167" spans="1:9" x14ac:dyDescent="0.3">
      <c r="A167" s="5" t="s">
        <v>8</v>
      </c>
      <c r="B167" s="5"/>
      <c r="C167" s="8" t="e">
        <f t="shared" si="30"/>
        <v>#DIV/0!</v>
      </c>
      <c r="D167" s="5"/>
      <c r="E167" s="8" t="e">
        <f t="shared" si="31"/>
        <v>#DIV/0!</v>
      </c>
      <c r="F167" s="5"/>
      <c r="G167" s="8" t="e">
        <f t="shared" si="32"/>
        <v>#DIV/0!</v>
      </c>
      <c r="H167" s="5">
        <f t="shared" si="33"/>
        <v>0</v>
      </c>
      <c r="I167" s="8" t="e">
        <f t="shared" si="34"/>
        <v>#DIV/0!</v>
      </c>
    </row>
    <row r="168" spans="1:9" x14ac:dyDescent="0.3">
      <c r="A168" s="5" t="s">
        <v>9</v>
      </c>
      <c r="B168" s="5"/>
      <c r="C168" s="8" t="e">
        <f t="shared" si="30"/>
        <v>#DIV/0!</v>
      </c>
      <c r="D168" s="5"/>
      <c r="E168" s="8" t="e">
        <f t="shared" si="31"/>
        <v>#DIV/0!</v>
      </c>
      <c r="F168" s="5"/>
      <c r="G168" s="8" t="e">
        <f t="shared" si="32"/>
        <v>#DIV/0!</v>
      </c>
      <c r="H168" s="5">
        <f t="shared" si="33"/>
        <v>0</v>
      </c>
      <c r="I168" s="8" t="e">
        <f t="shared" si="34"/>
        <v>#DIV/0!</v>
      </c>
    </row>
    <row r="169" spans="1:9" x14ac:dyDescent="0.3">
      <c r="A169" s="5" t="s">
        <v>10</v>
      </c>
      <c r="B169" s="5"/>
      <c r="C169" s="8" t="e">
        <f t="shared" si="30"/>
        <v>#DIV/0!</v>
      </c>
      <c r="D169" s="5"/>
      <c r="E169" s="8" t="e">
        <f t="shared" si="31"/>
        <v>#DIV/0!</v>
      </c>
      <c r="F169" s="5"/>
      <c r="G169" s="8" t="e">
        <f t="shared" si="32"/>
        <v>#DIV/0!</v>
      </c>
      <c r="H169" s="5">
        <f t="shared" si="33"/>
        <v>0</v>
      </c>
      <c r="I169" s="8" t="e">
        <f t="shared" si="34"/>
        <v>#DIV/0!</v>
      </c>
    </row>
    <row r="170" spans="1:9" x14ac:dyDescent="0.3">
      <c r="A170" s="5" t="s">
        <v>11</v>
      </c>
      <c r="B170" s="5"/>
      <c r="C170" s="8" t="e">
        <f t="shared" si="30"/>
        <v>#DIV/0!</v>
      </c>
      <c r="D170" s="5"/>
      <c r="E170" s="8" t="e">
        <f t="shared" si="31"/>
        <v>#DIV/0!</v>
      </c>
      <c r="F170" s="5"/>
      <c r="G170" s="8" t="e">
        <f t="shared" si="32"/>
        <v>#DIV/0!</v>
      </c>
      <c r="H170" s="5">
        <f t="shared" si="33"/>
        <v>0</v>
      </c>
      <c r="I170" s="8" t="e">
        <f t="shared" si="34"/>
        <v>#DIV/0!</v>
      </c>
    </row>
    <row r="171" spans="1:9" x14ac:dyDescent="0.3">
      <c r="A171" s="5" t="s">
        <v>12</v>
      </c>
      <c r="B171" s="5"/>
      <c r="C171" s="8" t="e">
        <f t="shared" si="30"/>
        <v>#DIV/0!</v>
      </c>
      <c r="D171" s="5"/>
      <c r="E171" s="8" t="e">
        <f t="shared" si="31"/>
        <v>#DIV/0!</v>
      </c>
      <c r="F171" s="5"/>
      <c r="G171" s="8" t="e">
        <f t="shared" si="32"/>
        <v>#DIV/0!</v>
      </c>
      <c r="H171" s="5">
        <f t="shared" si="33"/>
        <v>0</v>
      </c>
      <c r="I171" s="8" t="e">
        <f t="shared" si="34"/>
        <v>#DIV/0!</v>
      </c>
    </row>
    <row r="172" spans="1:9" x14ac:dyDescent="0.3">
      <c r="A172" s="5" t="s">
        <v>13</v>
      </c>
      <c r="B172" s="5"/>
      <c r="C172" s="8" t="e">
        <f t="shared" si="30"/>
        <v>#DIV/0!</v>
      </c>
      <c r="D172" s="5"/>
      <c r="E172" s="8" t="e">
        <f t="shared" si="31"/>
        <v>#DIV/0!</v>
      </c>
      <c r="F172" s="5"/>
      <c r="G172" s="8" t="e">
        <f t="shared" si="32"/>
        <v>#DIV/0!</v>
      </c>
      <c r="H172" s="5">
        <f t="shared" si="33"/>
        <v>0</v>
      </c>
      <c r="I172" s="8" t="e">
        <f t="shared" si="34"/>
        <v>#DIV/0!</v>
      </c>
    </row>
    <row r="173" spans="1:9" x14ac:dyDescent="0.3">
      <c r="A173" s="5" t="s">
        <v>14</v>
      </c>
      <c r="B173" s="5"/>
      <c r="C173" s="8" t="e">
        <f t="shared" si="30"/>
        <v>#DIV/0!</v>
      </c>
      <c r="D173" s="5"/>
      <c r="E173" s="8" t="e">
        <f t="shared" si="31"/>
        <v>#DIV/0!</v>
      </c>
      <c r="F173" s="5"/>
      <c r="G173" s="8" t="e">
        <f t="shared" si="32"/>
        <v>#DIV/0!</v>
      </c>
      <c r="H173" s="5">
        <f t="shared" si="33"/>
        <v>0</v>
      </c>
      <c r="I173" s="8" t="e">
        <f t="shared" si="34"/>
        <v>#DIV/0!</v>
      </c>
    </row>
    <row r="174" spans="1:9" x14ac:dyDescent="0.3">
      <c r="A174" s="5" t="s">
        <v>15</v>
      </c>
      <c r="B174" s="5"/>
      <c r="C174" s="8" t="e">
        <f t="shared" si="30"/>
        <v>#DIV/0!</v>
      </c>
      <c r="D174" s="5"/>
      <c r="E174" s="8" t="e">
        <f t="shared" si="31"/>
        <v>#DIV/0!</v>
      </c>
      <c r="F174" s="5"/>
      <c r="G174" s="8" t="e">
        <f t="shared" si="32"/>
        <v>#DIV/0!</v>
      </c>
      <c r="H174" s="5">
        <f t="shared" si="33"/>
        <v>0</v>
      </c>
      <c r="I174" s="8" t="e">
        <f t="shared" si="34"/>
        <v>#DIV/0!</v>
      </c>
    </row>
    <row r="175" spans="1:9" x14ac:dyDescent="0.3">
      <c r="A175" s="5" t="s">
        <v>16</v>
      </c>
      <c r="B175" s="5"/>
      <c r="C175" s="8" t="e">
        <f t="shared" si="30"/>
        <v>#DIV/0!</v>
      </c>
      <c r="D175" s="5"/>
      <c r="E175" s="8" t="e">
        <f t="shared" si="31"/>
        <v>#DIV/0!</v>
      </c>
      <c r="F175" s="5"/>
      <c r="G175" s="8" t="e">
        <f t="shared" si="32"/>
        <v>#DIV/0!</v>
      </c>
      <c r="H175" s="5">
        <f t="shared" si="33"/>
        <v>0</v>
      </c>
      <c r="I175" s="8" t="e">
        <f t="shared" si="34"/>
        <v>#DIV/0!</v>
      </c>
    </row>
    <row r="176" spans="1:9" x14ac:dyDescent="0.3">
      <c r="A176" s="5" t="s">
        <v>17</v>
      </c>
      <c r="B176" s="5"/>
      <c r="C176" s="8" t="e">
        <f t="shared" si="30"/>
        <v>#DIV/0!</v>
      </c>
      <c r="D176" s="5"/>
      <c r="E176" s="8" t="e">
        <f t="shared" si="31"/>
        <v>#DIV/0!</v>
      </c>
      <c r="F176" s="5"/>
      <c r="G176" s="8" t="e">
        <f t="shared" si="32"/>
        <v>#DIV/0!</v>
      </c>
      <c r="H176" s="5">
        <f t="shared" si="33"/>
        <v>0</v>
      </c>
      <c r="I176" s="8" t="e">
        <f t="shared" si="34"/>
        <v>#DIV/0!</v>
      </c>
    </row>
    <row r="177" spans="1:19" x14ac:dyDescent="0.3">
      <c r="A177" s="5" t="s">
        <v>18</v>
      </c>
      <c r="B177" s="5"/>
      <c r="C177" s="8" t="e">
        <f t="shared" si="30"/>
        <v>#DIV/0!</v>
      </c>
      <c r="D177" s="5"/>
      <c r="E177" s="8" t="e">
        <f t="shared" si="31"/>
        <v>#DIV/0!</v>
      </c>
      <c r="F177" s="5"/>
      <c r="G177" s="8" t="e">
        <f t="shared" si="32"/>
        <v>#DIV/0!</v>
      </c>
      <c r="H177" s="5">
        <f t="shared" si="33"/>
        <v>0</v>
      </c>
      <c r="I177" s="8" t="e">
        <f t="shared" si="34"/>
        <v>#DIV/0!</v>
      </c>
    </row>
    <row r="178" spans="1:19" x14ac:dyDescent="0.3">
      <c r="A178" s="5" t="s">
        <v>19</v>
      </c>
      <c r="B178" s="5"/>
      <c r="C178" s="8" t="e">
        <f t="shared" si="30"/>
        <v>#DIV/0!</v>
      </c>
      <c r="D178" s="5"/>
      <c r="E178" s="8" t="e">
        <f t="shared" si="31"/>
        <v>#DIV/0!</v>
      </c>
      <c r="F178" s="5"/>
      <c r="G178" s="8" t="e">
        <f t="shared" si="32"/>
        <v>#DIV/0!</v>
      </c>
      <c r="H178" s="5">
        <f t="shared" si="33"/>
        <v>0</v>
      </c>
      <c r="I178" s="8" t="e">
        <f t="shared" si="34"/>
        <v>#DIV/0!</v>
      </c>
    </row>
    <row r="179" spans="1:19" x14ac:dyDescent="0.3">
      <c r="A179" s="5" t="s">
        <v>20</v>
      </c>
      <c r="B179" s="5"/>
      <c r="C179" s="8" t="e">
        <f t="shared" si="30"/>
        <v>#DIV/0!</v>
      </c>
      <c r="D179" s="5"/>
      <c r="E179" s="8" t="e">
        <f t="shared" si="31"/>
        <v>#DIV/0!</v>
      </c>
      <c r="F179" s="5"/>
      <c r="G179" s="8" t="e">
        <f t="shared" si="32"/>
        <v>#DIV/0!</v>
      </c>
      <c r="H179" s="5">
        <f t="shared" si="33"/>
        <v>0</v>
      </c>
      <c r="I179" s="8" t="e">
        <f t="shared" si="34"/>
        <v>#DIV/0!</v>
      </c>
    </row>
    <row r="180" spans="1:19" x14ac:dyDescent="0.3">
      <c r="A180" s="5" t="s">
        <v>21</v>
      </c>
      <c r="B180" s="5"/>
      <c r="C180" s="8" t="e">
        <f t="shared" si="30"/>
        <v>#DIV/0!</v>
      </c>
      <c r="D180" s="5"/>
      <c r="E180" s="8" t="e">
        <f t="shared" si="31"/>
        <v>#DIV/0!</v>
      </c>
      <c r="F180" s="5"/>
      <c r="G180" s="8" t="e">
        <f t="shared" si="32"/>
        <v>#DIV/0!</v>
      </c>
      <c r="H180" s="5">
        <f t="shared" si="33"/>
        <v>0</v>
      </c>
      <c r="I180" s="8" t="e">
        <f t="shared" si="34"/>
        <v>#DIV/0!</v>
      </c>
    </row>
    <row r="181" spans="1:19" x14ac:dyDescent="0.3">
      <c r="A181" s="4" t="s">
        <v>27</v>
      </c>
      <c r="B181" s="4">
        <f>SUM(B162:B180)</f>
        <v>0</v>
      </c>
      <c r="C181" s="1" t="e">
        <f t="shared" si="30"/>
        <v>#DIV/0!</v>
      </c>
      <c r="D181" s="4">
        <f>SUM(D162:D180)</f>
        <v>0</v>
      </c>
      <c r="E181" s="1" t="e">
        <f t="shared" si="31"/>
        <v>#DIV/0!</v>
      </c>
      <c r="F181" s="4"/>
      <c r="G181" s="1">
        <f>F181/$H$155*100</f>
        <v>0</v>
      </c>
      <c r="H181" s="4">
        <f>SUM(H162:H180)</f>
        <v>0</v>
      </c>
      <c r="I181" s="1" t="e">
        <f t="shared" si="34"/>
        <v>#DIV/0!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87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87</v>
      </c>
      <c r="M185" s="29"/>
      <c r="N185" s="29"/>
      <c r="O185" s="29"/>
      <c r="P185" s="29"/>
      <c r="Q185" s="29"/>
      <c r="R185" s="29"/>
      <c r="S185" s="30"/>
    </row>
    <row r="186" spans="1:19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8</v>
      </c>
      <c r="C191" s="8">
        <f t="shared" si="35"/>
        <v>10.256410256410255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52</v>
      </c>
      <c r="G191" s="8">
        <f t="shared" si="37"/>
        <v>66.666666666666657</v>
      </c>
      <c r="H191" s="5">
        <f t="shared" si="43"/>
        <v>60</v>
      </c>
      <c r="I191" s="8">
        <f t="shared" si="44"/>
        <v>76.923076923076934</v>
      </c>
      <c r="K191" s="5" t="s">
        <v>5</v>
      </c>
      <c r="L191" s="6">
        <f t="shared" si="45"/>
        <v>1.1428571428571428</v>
      </c>
      <c r="M191" s="8">
        <f t="shared" si="38"/>
        <v>11.721611721611721</v>
      </c>
      <c r="N191" s="6">
        <f t="shared" si="45"/>
        <v>0</v>
      </c>
      <c r="O191" s="8">
        <f t="shared" si="39"/>
        <v>0</v>
      </c>
      <c r="P191" s="6">
        <f t="shared" si="45"/>
        <v>7.4285714285714288</v>
      </c>
      <c r="Q191" s="8">
        <f t="shared" si="40"/>
        <v>76.190476190476204</v>
      </c>
      <c r="R191" s="6">
        <f t="shared" si="45"/>
        <v>8.5714285714285712</v>
      </c>
      <c r="S191" s="8">
        <f t="shared" si="46"/>
        <v>87.912087912087912</v>
      </c>
    </row>
    <row r="192" spans="1:19" x14ac:dyDescent="0.3">
      <c r="A192" s="5" t="s">
        <v>6</v>
      </c>
      <c r="B192" s="5">
        <f t="shared" si="41"/>
        <v>3</v>
      </c>
      <c r="C192" s="8">
        <f t="shared" si="35"/>
        <v>3.8461538461538463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15</v>
      </c>
      <c r="G192" s="8">
        <f t="shared" si="37"/>
        <v>19.230769230769234</v>
      </c>
      <c r="H192" s="5">
        <f t="shared" si="43"/>
        <v>18</v>
      </c>
      <c r="I192" s="8">
        <f t="shared" si="44"/>
        <v>23.076923076923077</v>
      </c>
      <c r="K192" s="5" t="s">
        <v>6</v>
      </c>
      <c r="L192" s="6">
        <f t="shared" si="45"/>
        <v>0.42857142857142855</v>
      </c>
      <c r="M192" s="8">
        <f t="shared" si="38"/>
        <v>4.3956043956043951</v>
      </c>
      <c r="N192" s="6">
        <f t="shared" si="45"/>
        <v>0</v>
      </c>
      <c r="O192" s="8">
        <f t="shared" si="39"/>
        <v>0</v>
      </c>
      <c r="P192" s="6">
        <f t="shared" si="45"/>
        <v>2.1428571428571428</v>
      </c>
      <c r="Q192" s="8">
        <f t="shared" si="40"/>
        <v>21.978021978021978</v>
      </c>
      <c r="R192" s="6">
        <f t="shared" si="45"/>
        <v>2.5714285714285716</v>
      </c>
      <c r="S192" s="8">
        <f t="shared" si="46"/>
        <v>26.373626373626376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</v>
      </c>
      <c r="C208" s="1">
        <f t="shared" si="35"/>
        <v>14.102564102564102</v>
      </c>
      <c r="D208" s="4">
        <f>SUM(D189:D207)</f>
        <v>0</v>
      </c>
      <c r="E208" s="1">
        <f t="shared" si="36"/>
        <v>0</v>
      </c>
      <c r="F208" s="4">
        <f>SUM(F189:F207)</f>
        <v>67</v>
      </c>
      <c r="G208" s="1">
        <f t="shared" si="37"/>
        <v>85.897435897435898</v>
      </c>
      <c r="H208" s="4">
        <f>SUM(H189:H207)</f>
        <v>78</v>
      </c>
      <c r="I208" s="1">
        <f t="shared" si="44"/>
        <v>100</v>
      </c>
      <c r="K208" s="4" t="s">
        <v>27</v>
      </c>
      <c r="L208" s="7">
        <f>B208/8</f>
        <v>1.375</v>
      </c>
      <c r="M208" s="1">
        <f t="shared" si="38"/>
        <v>14.102564102564102</v>
      </c>
      <c r="N208" s="7">
        <f>D208/8</f>
        <v>0</v>
      </c>
      <c r="O208" s="1">
        <f t="shared" si="39"/>
        <v>0</v>
      </c>
      <c r="P208" s="7">
        <f>F208/8</f>
        <v>8.375</v>
      </c>
      <c r="Q208" s="1">
        <f t="shared" si="40"/>
        <v>85.897435897435898</v>
      </c>
      <c r="R208" s="7">
        <f>H208/8</f>
        <v>9.75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87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87</v>
      </c>
      <c r="M211" s="29"/>
      <c r="N211" s="29"/>
      <c r="O211" s="29"/>
      <c r="P211" s="29"/>
      <c r="Q211" s="29"/>
      <c r="R211" s="29"/>
      <c r="S211" s="30"/>
    </row>
    <row r="212" spans="1:19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7</v>
      </c>
      <c r="C217" s="8">
        <f t="shared" si="64"/>
        <v>9.0909090909090917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52</v>
      </c>
      <c r="G217" s="8">
        <f t="shared" si="66"/>
        <v>67.532467532467535</v>
      </c>
      <c r="H217" s="5">
        <f t="shared" si="72"/>
        <v>59</v>
      </c>
      <c r="I217" s="8">
        <f t="shared" si="73"/>
        <v>76.623376623376629</v>
      </c>
      <c r="K217" s="5" t="s">
        <v>5</v>
      </c>
      <c r="L217" s="6">
        <f t="shared" si="74"/>
        <v>1.4</v>
      </c>
      <c r="M217" s="8">
        <f t="shared" si="67"/>
        <v>10.909090909090908</v>
      </c>
      <c r="N217" s="6">
        <f t="shared" si="74"/>
        <v>0</v>
      </c>
      <c r="O217" s="8">
        <f t="shared" si="68"/>
        <v>0</v>
      </c>
      <c r="P217" s="6">
        <f t="shared" si="74"/>
        <v>10.4</v>
      </c>
      <c r="Q217" s="8">
        <f t="shared" si="69"/>
        <v>81.038961038961034</v>
      </c>
      <c r="R217" s="6">
        <f t="shared" si="74"/>
        <v>11.8</v>
      </c>
      <c r="S217" s="8">
        <f t="shared" si="75"/>
        <v>91.94805194805194</v>
      </c>
    </row>
    <row r="218" spans="1:19" x14ac:dyDescent="0.3">
      <c r="A218" s="5" t="s">
        <v>6</v>
      </c>
      <c r="B218" s="5">
        <f t="shared" si="70"/>
        <v>3</v>
      </c>
      <c r="C218" s="8">
        <f t="shared" si="64"/>
        <v>3.8961038961038961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15</v>
      </c>
      <c r="G218" s="8">
        <f t="shared" si="66"/>
        <v>19.480519480519483</v>
      </c>
      <c r="H218" s="5">
        <f t="shared" si="72"/>
        <v>18</v>
      </c>
      <c r="I218" s="8">
        <f t="shared" si="73"/>
        <v>23.376623376623375</v>
      </c>
      <c r="K218" s="5" t="s">
        <v>6</v>
      </c>
      <c r="L218" s="6">
        <f t="shared" si="74"/>
        <v>0.6</v>
      </c>
      <c r="M218" s="8">
        <f t="shared" si="67"/>
        <v>4.6753246753246751</v>
      </c>
      <c r="N218" s="6">
        <f t="shared" si="74"/>
        <v>0</v>
      </c>
      <c r="O218" s="8">
        <f t="shared" si="68"/>
        <v>0</v>
      </c>
      <c r="P218" s="6">
        <f t="shared" si="74"/>
        <v>3</v>
      </c>
      <c r="Q218" s="8">
        <f t="shared" si="69"/>
        <v>23.376623376623375</v>
      </c>
      <c r="R218" s="6">
        <f t="shared" si="74"/>
        <v>3.6</v>
      </c>
      <c r="S218" s="8">
        <f t="shared" si="75"/>
        <v>28.051948051948049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</v>
      </c>
      <c r="C234" s="1">
        <f t="shared" si="64"/>
        <v>12.987012987012985</v>
      </c>
      <c r="D234" s="7">
        <f>SUM(D215:D233)</f>
        <v>0</v>
      </c>
      <c r="E234" s="1">
        <f t="shared" si="65"/>
        <v>0</v>
      </c>
      <c r="F234" s="7">
        <f>SUM(F215:F233)</f>
        <v>67</v>
      </c>
      <c r="G234" s="1">
        <f t="shared" si="66"/>
        <v>87.012987012987011</v>
      </c>
      <c r="H234" s="7">
        <f>SUM(H215:H233)</f>
        <v>77</v>
      </c>
      <c r="I234" s="1">
        <f t="shared" si="73"/>
        <v>100</v>
      </c>
      <c r="K234" s="4" t="s">
        <v>27</v>
      </c>
      <c r="L234" s="7">
        <f t="shared" ref="L234" si="93">B234/6</f>
        <v>1.6666666666666667</v>
      </c>
      <c r="M234" s="1">
        <f t="shared" si="67"/>
        <v>12.987012987012985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11.166666666666666</v>
      </c>
      <c r="Q234" s="1">
        <f t="shared" si="69"/>
        <v>87.012987012987011</v>
      </c>
      <c r="R234" s="7">
        <f t="shared" ref="R234" si="96">H234/6</f>
        <v>12.833333333333334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87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87</v>
      </c>
      <c r="M237" s="29"/>
      <c r="N237" s="29"/>
      <c r="O237" s="29"/>
      <c r="P237" s="29"/>
      <c r="Q237" s="29"/>
      <c r="R237" s="29"/>
      <c r="S237" s="30"/>
    </row>
    <row r="238" spans="1:19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 t="shared" ref="H241:H259" si="100">H136+H162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0</v>
      </c>
      <c r="C242" s="8">
        <f t="shared" si="97"/>
        <v>0</v>
      </c>
      <c r="D242" s="5">
        <f t="shared" si="103"/>
        <v>0</v>
      </c>
      <c r="E242" s="8">
        <f t="shared" si="98"/>
        <v>0</v>
      </c>
      <c r="F242" s="5">
        <f t="shared" ref="F242" si="104">F137+F163</f>
        <v>0</v>
      </c>
      <c r="G242" s="8">
        <f t="shared" si="99"/>
        <v>0</v>
      </c>
      <c r="H242" s="6">
        <f t="shared" si="100"/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1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2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3"/>
        <v>1</v>
      </c>
      <c r="C243" s="8">
        <f t="shared" si="97"/>
        <v>100</v>
      </c>
      <c r="D243" s="5">
        <f t="shared" si="103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0"/>
        <v>1</v>
      </c>
      <c r="I243" s="8">
        <f t="shared" si="105"/>
        <v>100</v>
      </c>
      <c r="K243" s="5" t="s">
        <v>5</v>
      </c>
      <c r="L243" s="6">
        <f t="shared" si="106"/>
        <v>0.5</v>
      </c>
      <c r="M243" s="8">
        <f t="shared" si="101"/>
        <v>100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2"/>
        <v>0</v>
      </c>
      <c r="R243" s="6">
        <f t="shared" si="106"/>
        <v>0.5</v>
      </c>
      <c r="S243" s="8">
        <f t="shared" si="108"/>
        <v>100</v>
      </c>
    </row>
    <row r="244" spans="1:19" x14ac:dyDescent="0.3">
      <c r="A244" s="5" t="s">
        <v>6</v>
      </c>
      <c r="B244" s="5">
        <f t="shared" si="103"/>
        <v>0</v>
      </c>
      <c r="C244" s="8">
        <f t="shared" si="97"/>
        <v>0</v>
      </c>
      <c r="D244" s="5">
        <f t="shared" si="103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0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1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2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3"/>
        <v>0</v>
      </c>
      <c r="C245" s="8">
        <f t="shared" si="97"/>
        <v>0</v>
      </c>
      <c r="D245" s="5">
        <f t="shared" si="103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0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1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2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3"/>
        <v>0</v>
      </c>
      <c r="C246" s="8">
        <f t="shared" si="97"/>
        <v>0</v>
      </c>
      <c r="D246" s="5">
        <f t="shared" si="103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0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1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2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3"/>
        <v>0</v>
      </c>
      <c r="C247" s="8">
        <f t="shared" si="97"/>
        <v>0</v>
      </c>
      <c r="D247" s="5">
        <f t="shared" si="103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0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1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2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3"/>
        <v>0</v>
      </c>
      <c r="C248" s="8">
        <f t="shared" si="97"/>
        <v>0</v>
      </c>
      <c r="D248" s="5">
        <f t="shared" si="103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0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1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2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3"/>
        <v>0</v>
      </c>
      <c r="C249" s="8">
        <f t="shared" si="97"/>
        <v>0</v>
      </c>
      <c r="D249" s="5">
        <f t="shared" si="103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0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1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2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3"/>
        <v>0</v>
      </c>
      <c r="C250" s="8">
        <f t="shared" si="97"/>
        <v>0</v>
      </c>
      <c r="D250" s="5">
        <f t="shared" si="103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0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1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2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3"/>
        <v>0</v>
      </c>
      <c r="C251" s="8">
        <f t="shared" si="97"/>
        <v>0</v>
      </c>
      <c r="D251" s="5">
        <f t="shared" si="103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0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1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2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3"/>
        <v>0</v>
      </c>
      <c r="C252" s="8">
        <f t="shared" si="97"/>
        <v>0</v>
      </c>
      <c r="D252" s="5">
        <f t="shared" si="103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0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1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2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3"/>
        <v>0</v>
      </c>
      <c r="C253" s="8">
        <f t="shared" si="97"/>
        <v>0</v>
      </c>
      <c r="D253" s="5">
        <f t="shared" si="103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0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1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2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3"/>
        <v>0</v>
      </c>
      <c r="C254" s="8">
        <f t="shared" si="97"/>
        <v>0</v>
      </c>
      <c r="D254" s="5">
        <f t="shared" si="103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0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1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2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3"/>
        <v>0</v>
      </c>
      <c r="C255" s="8">
        <f t="shared" si="97"/>
        <v>0</v>
      </c>
      <c r="D255" s="5">
        <f t="shared" si="103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0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1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2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3"/>
        <v>0</v>
      </c>
      <c r="C256" s="8">
        <f t="shared" si="97"/>
        <v>0</v>
      </c>
      <c r="D256" s="5">
        <f t="shared" si="103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0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1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2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3"/>
        <v>0</v>
      </c>
      <c r="C257" s="8">
        <f t="shared" si="97"/>
        <v>0</v>
      </c>
      <c r="D257" s="5">
        <f t="shared" si="103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0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1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2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3"/>
        <v>0</v>
      </c>
      <c r="C258" s="8">
        <f t="shared" si="97"/>
        <v>0</v>
      </c>
      <c r="D258" s="5">
        <f t="shared" si="103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0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1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2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3"/>
        <v>0</v>
      </c>
      <c r="C259" s="8">
        <f t="shared" si="97"/>
        <v>0</v>
      </c>
      <c r="D259" s="5">
        <f t="shared" si="103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0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1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2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1</v>
      </c>
      <c r="I260" s="1">
        <f t="shared" si="105"/>
        <v>100</v>
      </c>
      <c r="K260" s="4" t="s">
        <v>27</v>
      </c>
      <c r="L260" s="7">
        <f t="shared" si="106"/>
        <v>0.5</v>
      </c>
      <c r="M260" s="1">
        <f t="shared" si="101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2"/>
        <v>0</v>
      </c>
      <c r="R260" s="7">
        <f t="shared" si="106"/>
        <v>0.5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L184:S184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57:I157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79:I79"/>
    <mergeCell ref="B80:I80"/>
    <mergeCell ref="B81:I81"/>
    <mergeCell ref="A82:A83"/>
    <mergeCell ref="B82:C82"/>
    <mergeCell ref="D82:E82"/>
    <mergeCell ref="F82:G8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89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39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</v>
      </c>
      <c r="C7" s="8">
        <f t="shared" ref="C7:E22" si="0">B7/$H$25*100</f>
        <v>6.666666666666667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</v>
      </c>
      <c r="I7" s="8">
        <f t="shared" ref="I7:I25" si="3">H7/$H$25*100</f>
        <v>6.666666666666667</v>
      </c>
    </row>
    <row r="8" spans="1:9" x14ac:dyDescent="0.3">
      <c r="A8" s="5" t="s">
        <v>5</v>
      </c>
      <c r="B8" s="5">
        <v>1</v>
      </c>
      <c r="C8" s="8">
        <f t="shared" si="0"/>
        <v>3.3333333333333335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3.3333333333333335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3</v>
      </c>
      <c r="C10" s="8">
        <f t="shared" si="0"/>
        <v>10</v>
      </c>
      <c r="D10" s="5">
        <v>0</v>
      </c>
      <c r="E10" s="8">
        <f t="shared" si="0"/>
        <v>0</v>
      </c>
      <c r="F10" s="5">
        <v>1</v>
      </c>
      <c r="G10" s="8">
        <f t="shared" si="1"/>
        <v>3.3333333333333335</v>
      </c>
      <c r="H10" s="5">
        <f t="shared" si="2"/>
        <v>4</v>
      </c>
      <c r="I10" s="8">
        <f t="shared" si="3"/>
        <v>13.333333333333334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8</v>
      </c>
      <c r="C13" s="8">
        <f t="shared" si="0"/>
        <v>26.666666666666668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8</v>
      </c>
      <c r="I13" s="8">
        <f t="shared" si="3"/>
        <v>26.666666666666668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7</v>
      </c>
      <c r="C17" s="8">
        <f t="shared" si="0"/>
        <v>23.333333333333332</v>
      </c>
      <c r="D17" s="5">
        <v>1</v>
      </c>
      <c r="E17" s="8">
        <f t="shared" si="0"/>
        <v>3.3333333333333335</v>
      </c>
      <c r="F17" s="5">
        <v>0</v>
      </c>
      <c r="G17" s="8">
        <f t="shared" si="1"/>
        <v>0</v>
      </c>
      <c r="H17" s="5">
        <f t="shared" si="2"/>
        <v>8</v>
      </c>
      <c r="I17" s="8">
        <f t="shared" si="3"/>
        <v>26.666666666666668</v>
      </c>
    </row>
    <row r="18" spans="1:9" x14ac:dyDescent="0.3">
      <c r="A18" s="5" t="s">
        <v>15</v>
      </c>
      <c r="B18" s="5">
        <v>2</v>
      </c>
      <c r="C18" s="8">
        <f t="shared" si="0"/>
        <v>6.666666666666667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6.666666666666667</v>
      </c>
    </row>
    <row r="19" spans="1:9" x14ac:dyDescent="0.3">
      <c r="A19" s="5" t="s">
        <v>16</v>
      </c>
      <c r="B19" s="5">
        <v>4</v>
      </c>
      <c r="C19" s="8">
        <f t="shared" si="0"/>
        <v>13.333333333333334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4</v>
      </c>
      <c r="I19" s="8">
        <f t="shared" si="3"/>
        <v>13.333333333333334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3.3333333333333335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3.3333333333333335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28</v>
      </c>
      <c r="C25" s="1">
        <f t="shared" si="4"/>
        <v>93.333333333333329</v>
      </c>
      <c r="D25" s="4">
        <f>SUM(D6:D24)</f>
        <v>1</v>
      </c>
      <c r="E25" s="1">
        <f t="shared" si="4"/>
        <v>3.3333333333333335</v>
      </c>
      <c r="F25" s="4">
        <f>SUM(F6:F24)</f>
        <v>1</v>
      </c>
      <c r="G25" s="1">
        <f t="shared" si="1"/>
        <v>3.3333333333333335</v>
      </c>
      <c r="H25" s="4">
        <f>SUM(H6:H24)</f>
        <v>30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89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39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6.5217391304347823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</v>
      </c>
      <c r="I33" s="8">
        <f t="shared" ref="I33:I51" si="9">H33/$H$51*100</f>
        <v>6.5217391304347823</v>
      </c>
    </row>
    <row r="34" spans="1:9" x14ac:dyDescent="0.3">
      <c r="A34" s="5" t="s">
        <v>5</v>
      </c>
      <c r="B34" s="5">
        <v>5</v>
      </c>
      <c r="C34" s="8">
        <f t="shared" si="5"/>
        <v>10.869565217391305</v>
      </c>
      <c r="D34" s="5">
        <v>0</v>
      </c>
      <c r="E34" s="8">
        <f t="shared" si="6"/>
        <v>0</v>
      </c>
      <c r="F34" s="5">
        <v>5</v>
      </c>
      <c r="G34" s="8">
        <f t="shared" si="7"/>
        <v>10.869565217391305</v>
      </c>
      <c r="H34" s="5">
        <f t="shared" si="8"/>
        <v>10</v>
      </c>
      <c r="I34" s="8">
        <f t="shared" si="9"/>
        <v>21.739130434782609</v>
      </c>
    </row>
    <row r="35" spans="1:9" x14ac:dyDescent="0.3">
      <c r="A35" s="5" t="s">
        <v>6</v>
      </c>
      <c r="B35" s="5">
        <v>1</v>
      </c>
      <c r="C35" s="8">
        <f t="shared" si="5"/>
        <v>2.1739130434782608</v>
      </c>
      <c r="D35" s="5">
        <v>0</v>
      </c>
      <c r="E35" s="8">
        <f t="shared" si="6"/>
        <v>0</v>
      </c>
      <c r="F35" s="5">
        <v>6</v>
      </c>
      <c r="G35" s="8">
        <f t="shared" si="7"/>
        <v>13.043478260869565</v>
      </c>
      <c r="H35" s="5">
        <f t="shared" si="8"/>
        <v>7</v>
      </c>
      <c r="I35" s="8">
        <f t="shared" si="9"/>
        <v>15.217391304347828</v>
      </c>
    </row>
    <row r="36" spans="1:9" x14ac:dyDescent="0.3">
      <c r="A36" s="5" t="s">
        <v>7</v>
      </c>
      <c r="B36" s="5">
        <v>1</v>
      </c>
      <c r="C36" s="8">
        <f t="shared" si="5"/>
        <v>2.1739130434782608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2.1739130434782608</v>
      </c>
    </row>
    <row r="37" spans="1:9" x14ac:dyDescent="0.3">
      <c r="A37" s="5" t="s">
        <v>8</v>
      </c>
      <c r="B37" s="5">
        <v>2</v>
      </c>
      <c r="C37" s="8">
        <f t="shared" si="5"/>
        <v>4.3478260869565215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4.3478260869565215</v>
      </c>
    </row>
    <row r="38" spans="1:9" x14ac:dyDescent="0.3">
      <c r="A38" s="5" t="s">
        <v>9</v>
      </c>
      <c r="B38" s="5">
        <v>6</v>
      </c>
      <c r="C38" s="8">
        <f t="shared" si="5"/>
        <v>13.043478260869565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13.043478260869565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4</v>
      </c>
      <c r="C40" s="8">
        <f t="shared" si="5"/>
        <v>8.695652173913043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4</v>
      </c>
      <c r="I40" s="8">
        <f t="shared" si="9"/>
        <v>8.695652173913043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5</v>
      </c>
      <c r="C43" s="8">
        <f t="shared" si="5"/>
        <v>10.869565217391305</v>
      </c>
      <c r="D43" s="5">
        <v>1</v>
      </c>
      <c r="E43" s="8">
        <f t="shared" si="6"/>
        <v>2.1739130434782608</v>
      </c>
      <c r="F43" s="5">
        <v>0</v>
      </c>
      <c r="G43" s="8">
        <f t="shared" si="7"/>
        <v>0</v>
      </c>
      <c r="H43" s="5">
        <f t="shared" si="8"/>
        <v>6</v>
      </c>
      <c r="I43" s="8">
        <f t="shared" si="9"/>
        <v>13.043478260869565</v>
      </c>
    </row>
    <row r="44" spans="1:9" x14ac:dyDescent="0.3">
      <c r="A44" s="5" t="s">
        <v>15</v>
      </c>
      <c r="B44" s="5">
        <v>1</v>
      </c>
      <c r="C44" s="8">
        <f t="shared" si="5"/>
        <v>2.1739130434782608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2.1739130434782608</v>
      </c>
    </row>
    <row r="45" spans="1:9" x14ac:dyDescent="0.3">
      <c r="A45" s="5" t="s">
        <v>16</v>
      </c>
      <c r="B45" s="5">
        <v>5</v>
      </c>
      <c r="C45" s="8">
        <f t="shared" si="5"/>
        <v>10.869565217391305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5</v>
      </c>
      <c r="I45" s="8">
        <f t="shared" si="9"/>
        <v>10.869565217391305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2.1739130434782608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2.1739130434782608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34</v>
      </c>
      <c r="C51" s="1">
        <f t="shared" si="5"/>
        <v>73.91304347826086</v>
      </c>
      <c r="D51" s="4">
        <f>SUM(D32:D50)</f>
        <v>1</v>
      </c>
      <c r="E51" s="1">
        <f t="shared" si="6"/>
        <v>2.1739130434782608</v>
      </c>
      <c r="F51" s="4">
        <f>SUM(F32:F50)</f>
        <v>11</v>
      </c>
      <c r="G51" s="1">
        <f t="shared" si="7"/>
        <v>23.913043478260871</v>
      </c>
      <c r="H51" s="4">
        <f>SUM(H32:H50)</f>
        <v>46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89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39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/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1.5625</v>
      </c>
      <c r="D59" s="5"/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1.5625</v>
      </c>
    </row>
    <row r="60" spans="1:9" x14ac:dyDescent="0.3">
      <c r="A60" s="5" t="s">
        <v>5</v>
      </c>
      <c r="B60" s="5">
        <v>5</v>
      </c>
      <c r="C60" s="8">
        <f t="shared" si="10"/>
        <v>7.8125</v>
      </c>
      <c r="D60" s="5"/>
      <c r="E60" s="8">
        <f t="shared" si="11"/>
        <v>0</v>
      </c>
      <c r="F60" s="5">
        <v>7</v>
      </c>
      <c r="G60" s="8">
        <f t="shared" si="12"/>
        <v>10.9375</v>
      </c>
      <c r="H60" s="5">
        <f t="shared" si="13"/>
        <v>12</v>
      </c>
      <c r="I60" s="8">
        <f t="shared" si="14"/>
        <v>18.75</v>
      </c>
    </row>
    <row r="61" spans="1:9" x14ac:dyDescent="0.3">
      <c r="A61" s="5" t="s">
        <v>6</v>
      </c>
      <c r="B61" s="5">
        <v>1</v>
      </c>
      <c r="C61" s="8">
        <f t="shared" si="10"/>
        <v>1.5625</v>
      </c>
      <c r="D61" s="5"/>
      <c r="E61" s="8">
        <f t="shared" si="11"/>
        <v>0</v>
      </c>
      <c r="F61" s="5">
        <v>5</v>
      </c>
      <c r="G61" s="8">
        <f t="shared" si="12"/>
        <v>7.8125</v>
      </c>
      <c r="H61" s="5">
        <f t="shared" si="13"/>
        <v>6</v>
      </c>
      <c r="I61" s="8">
        <f t="shared" si="14"/>
        <v>9.375</v>
      </c>
    </row>
    <row r="62" spans="1:9" x14ac:dyDescent="0.3">
      <c r="A62" s="5" t="s">
        <v>7</v>
      </c>
      <c r="B62" s="5">
        <v>6</v>
      </c>
      <c r="C62" s="8">
        <f t="shared" si="10"/>
        <v>9.375</v>
      </c>
      <c r="D62" s="5"/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6</v>
      </c>
      <c r="I62" s="8">
        <f t="shared" si="14"/>
        <v>9.375</v>
      </c>
    </row>
    <row r="63" spans="1:9" x14ac:dyDescent="0.3">
      <c r="A63" s="5" t="s">
        <v>8</v>
      </c>
      <c r="B63" s="5">
        <v>4</v>
      </c>
      <c r="C63" s="8">
        <f t="shared" si="10"/>
        <v>6.25</v>
      </c>
      <c r="D63" s="5"/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4</v>
      </c>
      <c r="I63" s="8">
        <f t="shared" si="14"/>
        <v>6.25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/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9</v>
      </c>
      <c r="C65" s="8">
        <f t="shared" si="10"/>
        <v>14.0625</v>
      </c>
      <c r="D65" s="5"/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9</v>
      </c>
      <c r="I65" s="8">
        <f t="shared" si="14"/>
        <v>14.0625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/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9</v>
      </c>
      <c r="C67" s="8">
        <f t="shared" si="10"/>
        <v>14.0625</v>
      </c>
      <c r="D67" s="5"/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9</v>
      </c>
      <c r="I67" s="8">
        <f t="shared" si="14"/>
        <v>14.0625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/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9</v>
      </c>
      <c r="C69" s="8">
        <f t="shared" si="10"/>
        <v>14.0625</v>
      </c>
      <c r="D69" s="5"/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9</v>
      </c>
      <c r="I69" s="8">
        <f t="shared" si="14"/>
        <v>14.0625</v>
      </c>
    </row>
    <row r="70" spans="1:9" x14ac:dyDescent="0.3">
      <c r="A70" s="5" t="s">
        <v>15</v>
      </c>
      <c r="B70" s="5">
        <v>1</v>
      </c>
      <c r="C70" s="8">
        <f t="shared" si="10"/>
        <v>1.5625</v>
      </c>
      <c r="D70" s="5"/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1.5625</v>
      </c>
    </row>
    <row r="71" spans="1:9" x14ac:dyDescent="0.3">
      <c r="A71" s="5" t="s">
        <v>16</v>
      </c>
      <c r="B71" s="5">
        <v>6</v>
      </c>
      <c r="C71" s="8">
        <f t="shared" si="10"/>
        <v>9.375</v>
      </c>
      <c r="D71" s="5"/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6</v>
      </c>
      <c r="I71" s="8">
        <f t="shared" si="14"/>
        <v>9.375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/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/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1</v>
      </c>
      <c r="C74" s="8">
        <f t="shared" si="10"/>
        <v>1.5625</v>
      </c>
      <c r="D74" s="5"/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</v>
      </c>
      <c r="I74" s="8">
        <f t="shared" si="14"/>
        <v>1.5625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/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/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52</v>
      </c>
      <c r="C77" s="1">
        <f t="shared" si="10"/>
        <v>81.25</v>
      </c>
      <c r="D77" s="4">
        <f>SUM(D58:D76)</f>
        <v>0</v>
      </c>
      <c r="E77" s="1">
        <f t="shared" si="11"/>
        <v>0</v>
      </c>
      <c r="F77" s="4">
        <f>SUM(F58:F76)</f>
        <v>12</v>
      </c>
      <c r="G77" s="1">
        <f t="shared" si="12"/>
        <v>18.75</v>
      </c>
      <c r="H77" s="4">
        <f>SUM(H58:H76)</f>
        <v>64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89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39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</v>
      </c>
      <c r="C85" s="8">
        <f t="shared" si="15"/>
        <v>8.8888888888888893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4</v>
      </c>
      <c r="I85" s="8">
        <f t="shared" si="19"/>
        <v>8.8888888888888893</v>
      </c>
    </row>
    <row r="86" spans="1:9" x14ac:dyDescent="0.3">
      <c r="A86" s="5" t="s">
        <v>5</v>
      </c>
      <c r="B86" s="5">
        <v>5</v>
      </c>
      <c r="C86" s="8">
        <f t="shared" si="15"/>
        <v>11.111111111111111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5</v>
      </c>
      <c r="I86" s="8">
        <f t="shared" si="19"/>
        <v>11.111111111111111</v>
      </c>
    </row>
    <row r="87" spans="1:9" x14ac:dyDescent="0.3">
      <c r="A87" s="5" t="s">
        <v>6</v>
      </c>
      <c r="B87" s="5">
        <v>2</v>
      </c>
      <c r="C87" s="8">
        <f t="shared" si="15"/>
        <v>4.4444444444444446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2</v>
      </c>
      <c r="I87" s="8">
        <f t="shared" si="19"/>
        <v>4.4444444444444446</v>
      </c>
    </row>
    <row r="88" spans="1:9" x14ac:dyDescent="0.3">
      <c r="A88" s="5" t="s">
        <v>7</v>
      </c>
      <c r="B88" s="5">
        <v>6</v>
      </c>
      <c r="C88" s="8">
        <f t="shared" si="15"/>
        <v>13.333333333333334</v>
      </c>
      <c r="D88" s="5">
        <v>0</v>
      </c>
      <c r="E88" s="8">
        <f t="shared" si="16"/>
        <v>0</v>
      </c>
      <c r="F88" s="5">
        <v>1</v>
      </c>
      <c r="G88" s="8">
        <f t="shared" si="17"/>
        <v>2.2222222222222223</v>
      </c>
      <c r="H88" s="5">
        <f t="shared" si="18"/>
        <v>7</v>
      </c>
      <c r="I88" s="8">
        <f t="shared" si="19"/>
        <v>15.555555555555555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2</v>
      </c>
      <c r="C91" s="8">
        <f t="shared" si="15"/>
        <v>4.4444444444444446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</v>
      </c>
      <c r="I91" s="8">
        <f t="shared" si="19"/>
        <v>4.4444444444444446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7</v>
      </c>
      <c r="C93" s="8">
        <f t="shared" si="15"/>
        <v>15.555555555555555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7</v>
      </c>
      <c r="I93" s="8">
        <f t="shared" si="19"/>
        <v>15.555555555555555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9</v>
      </c>
      <c r="C95" s="8">
        <f t="shared" si="15"/>
        <v>20</v>
      </c>
      <c r="D95" s="5">
        <v>1</v>
      </c>
      <c r="E95" s="8">
        <f t="shared" si="16"/>
        <v>2.2222222222222223</v>
      </c>
      <c r="F95" s="5">
        <v>0</v>
      </c>
      <c r="G95" s="8">
        <f t="shared" si="17"/>
        <v>0</v>
      </c>
      <c r="H95" s="5">
        <f t="shared" si="18"/>
        <v>10</v>
      </c>
      <c r="I95" s="8">
        <f t="shared" si="19"/>
        <v>22.222222222222221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1</v>
      </c>
      <c r="C97" s="8">
        <f t="shared" si="15"/>
        <v>2.2222222222222223</v>
      </c>
      <c r="D97" s="5">
        <v>0</v>
      </c>
      <c r="E97" s="8">
        <f t="shared" si="16"/>
        <v>0</v>
      </c>
      <c r="F97" s="5">
        <v>1</v>
      </c>
      <c r="G97" s="8">
        <f t="shared" si="17"/>
        <v>2.2222222222222223</v>
      </c>
      <c r="H97" s="5">
        <f t="shared" si="18"/>
        <v>2</v>
      </c>
      <c r="I97" s="8">
        <f t="shared" si="19"/>
        <v>4.4444444444444446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2</v>
      </c>
      <c r="C99" s="8">
        <f t="shared" si="15"/>
        <v>4.4444444444444446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4.4444444444444446</v>
      </c>
    </row>
    <row r="100" spans="1:9" x14ac:dyDescent="0.3">
      <c r="A100" s="5" t="s">
        <v>19</v>
      </c>
      <c r="B100" s="5">
        <v>2</v>
      </c>
      <c r="C100" s="8">
        <f t="shared" si="15"/>
        <v>4.4444444444444446</v>
      </c>
      <c r="D100" s="5">
        <v>0</v>
      </c>
      <c r="E100" s="8">
        <f t="shared" si="16"/>
        <v>0</v>
      </c>
      <c r="F100" s="5">
        <v>2</v>
      </c>
      <c r="G100" s="8">
        <f t="shared" si="17"/>
        <v>4.4444444444444446</v>
      </c>
      <c r="H100" s="5">
        <f t="shared" si="18"/>
        <v>4</v>
      </c>
      <c r="I100" s="8">
        <f t="shared" si="19"/>
        <v>8.8888888888888893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40</v>
      </c>
      <c r="C103" s="1">
        <f t="shared" si="15"/>
        <v>88.888888888888886</v>
      </c>
      <c r="D103" s="4">
        <f>SUM(D84:D102)</f>
        <v>1</v>
      </c>
      <c r="E103" s="1">
        <f t="shared" si="16"/>
        <v>2.2222222222222223</v>
      </c>
      <c r="F103" s="4">
        <f>SUM(F84:F102)</f>
        <v>4</v>
      </c>
      <c r="G103" s="1">
        <f t="shared" si="17"/>
        <v>8.8888888888888893</v>
      </c>
      <c r="H103" s="4">
        <f>SUM(H84:H102)</f>
        <v>45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89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39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/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3</v>
      </c>
      <c r="C111" s="8">
        <f t="shared" si="20"/>
        <v>6.8181818181818175</v>
      </c>
      <c r="D111" s="5"/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3</v>
      </c>
      <c r="I111" s="8">
        <f t="shared" si="24"/>
        <v>6.8181818181818175</v>
      </c>
    </row>
    <row r="112" spans="1:9" x14ac:dyDescent="0.3">
      <c r="A112" s="5" t="s">
        <v>5</v>
      </c>
      <c r="B112" s="5">
        <v>7</v>
      </c>
      <c r="C112" s="8">
        <f t="shared" si="20"/>
        <v>15.909090909090908</v>
      </c>
      <c r="D112" s="5"/>
      <c r="E112" s="8">
        <f t="shared" si="21"/>
        <v>0</v>
      </c>
      <c r="F112" s="5">
        <v>8</v>
      </c>
      <c r="G112" s="8">
        <f t="shared" si="22"/>
        <v>18.181818181818183</v>
      </c>
      <c r="H112" s="5">
        <f t="shared" si="23"/>
        <v>15</v>
      </c>
      <c r="I112" s="8">
        <f t="shared" si="24"/>
        <v>34.090909090909086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/>
      <c r="E113" s="8">
        <f t="shared" si="21"/>
        <v>0</v>
      </c>
      <c r="F113" s="5">
        <v>2</v>
      </c>
      <c r="G113" s="8">
        <f t="shared" si="22"/>
        <v>4.5454545454545459</v>
      </c>
      <c r="H113" s="5">
        <f t="shared" si="23"/>
        <v>2</v>
      </c>
      <c r="I113" s="8">
        <f t="shared" si="24"/>
        <v>4.5454545454545459</v>
      </c>
    </row>
    <row r="114" spans="1:9" x14ac:dyDescent="0.3">
      <c r="A114" s="5" t="s">
        <v>7</v>
      </c>
      <c r="B114" s="5">
        <v>5</v>
      </c>
      <c r="C114" s="8">
        <f t="shared" si="20"/>
        <v>11.363636363636363</v>
      </c>
      <c r="D114" s="5"/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5</v>
      </c>
      <c r="I114" s="8">
        <f t="shared" si="24"/>
        <v>11.363636363636363</v>
      </c>
    </row>
    <row r="115" spans="1:9" x14ac:dyDescent="0.3">
      <c r="A115" s="5" t="s">
        <v>8</v>
      </c>
      <c r="B115" s="5">
        <v>6</v>
      </c>
      <c r="C115" s="8">
        <f t="shared" si="20"/>
        <v>13.636363636363635</v>
      </c>
      <c r="D115" s="5"/>
      <c r="E115" s="8">
        <f t="shared" si="21"/>
        <v>0</v>
      </c>
      <c r="F115" s="5">
        <v>1</v>
      </c>
      <c r="G115" s="8">
        <f t="shared" si="22"/>
        <v>2.2727272727272729</v>
      </c>
      <c r="H115" s="5">
        <f t="shared" si="23"/>
        <v>7</v>
      </c>
      <c r="I115" s="8">
        <f t="shared" si="24"/>
        <v>15.909090909090908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/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2</v>
      </c>
      <c r="C117" s="8">
        <f t="shared" si="20"/>
        <v>4.5454545454545459</v>
      </c>
      <c r="D117" s="5"/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4.5454545454545459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/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3</v>
      </c>
      <c r="C119" s="8">
        <f t="shared" si="20"/>
        <v>6.8181818181818175</v>
      </c>
      <c r="D119" s="5"/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6.8181818181818175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/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4</v>
      </c>
      <c r="C121" s="8">
        <f t="shared" si="20"/>
        <v>9.0909090909090917</v>
      </c>
      <c r="D121" s="5"/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4</v>
      </c>
      <c r="I121" s="8">
        <f t="shared" si="24"/>
        <v>9.0909090909090917</v>
      </c>
    </row>
    <row r="122" spans="1:9" x14ac:dyDescent="0.3">
      <c r="A122" s="5" t="s">
        <v>15</v>
      </c>
      <c r="B122" s="5">
        <v>2</v>
      </c>
      <c r="C122" s="8">
        <f t="shared" si="20"/>
        <v>4.5454545454545459</v>
      </c>
      <c r="D122" s="5"/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2</v>
      </c>
      <c r="I122" s="8">
        <f t="shared" si="24"/>
        <v>4.5454545454545459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/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/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1</v>
      </c>
      <c r="C125" s="8">
        <f t="shared" si="20"/>
        <v>2.2727272727272729</v>
      </c>
      <c r="D125" s="5"/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2.2727272727272729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/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/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/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33</v>
      </c>
      <c r="C129" s="1">
        <f t="shared" si="20"/>
        <v>75</v>
      </c>
      <c r="D129" s="4">
        <f>SUM(D110:D128)</f>
        <v>0</v>
      </c>
      <c r="E129" s="1">
        <f t="shared" si="21"/>
        <v>0</v>
      </c>
      <c r="F129" s="4">
        <f>SUM(F110:F128)</f>
        <v>11</v>
      </c>
      <c r="G129" s="1">
        <f t="shared" si="22"/>
        <v>25</v>
      </c>
      <c r="H129" s="4">
        <f>SUM(H110:H128)</f>
        <v>44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89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39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3</v>
      </c>
      <c r="C137" s="8">
        <f t="shared" si="25"/>
        <v>5.1724137931034484</v>
      </c>
      <c r="D137" s="5"/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3</v>
      </c>
      <c r="I137" s="8">
        <f t="shared" si="29"/>
        <v>5.1724137931034484</v>
      </c>
    </row>
    <row r="138" spans="1:9" x14ac:dyDescent="0.3">
      <c r="A138" s="5" t="s">
        <v>5</v>
      </c>
      <c r="B138" s="5">
        <v>2</v>
      </c>
      <c r="C138" s="8">
        <f t="shared" si="25"/>
        <v>3.4482758620689653</v>
      </c>
      <c r="D138" s="5"/>
      <c r="E138" s="8">
        <f t="shared" si="26"/>
        <v>0</v>
      </c>
      <c r="F138" s="5">
        <v>3</v>
      </c>
      <c r="G138" s="8">
        <f t="shared" si="27"/>
        <v>5.1724137931034484</v>
      </c>
      <c r="H138" s="5">
        <f t="shared" si="28"/>
        <v>5</v>
      </c>
      <c r="I138" s="8">
        <f t="shared" si="29"/>
        <v>8.6206896551724146</v>
      </c>
    </row>
    <row r="139" spans="1:9" x14ac:dyDescent="0.3">
      <c r="A139" s="5" t="s">
        <v>6</v>
      </c>
      <c r="B139" s="5">
        <v>1</v>
      </c>
      <c r="C139" s="8">
        <f t="shared" si="25"/>
        <v>1.7241379310344827</v>
      </c>
      <c r="D139" s="5"/>
      <c r="E139" s="8">
        <f t="shared" si="26"/>
        <v>0</v>
      </c>
      <c r="F139" s="5">
        <v>9</v>
      </c>
      <c r="G139" s="8">
        <f t="shared" si="27"/>
        <v>15.517241379310345</v>
      </c>
      <c r="H139" s="5">
        <f t="shared" si="28"/>
        <v>10</v>
      </c>
      <c r="I139" s="8">
        <f t="shared" si="29"/>
        <v>17.241379310344829</v>
      </c>
    </row>
    <row r="140" spans="1:9" x14ac:dyDescent="0.3">
      <c r="A140" s="5" t="s">
        <v>7</v>
      </c>
      <c r="B140" s="5">
        <v>8</v>
      </c>
      <c r="C140" s="8">
        <f t="shared" si="25"/>
        <v>13.793103448275861</v>
      </c>
      <c r="D140" s="5"/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8</v>
      </c>
      <c r="I140" s="8">
        <f t="shared" si="29"/>
        <v>13.793103448275861</v>
      </c>
    </row>
    <row r="141" spans="1:9" x14ac:dyDescent="0.3">
      <c r="A141" s="5" t="s">
        <v>8</v>
      </c>
      <c r="B141" s="5">
        <v>4</v>
      </c>
      <c r="C141" s="8">
        <f t="shared" si="25"/>
        <v>6.8965517241379306</v>
      </c>
      <c r="D141" s="5"/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4</v>
      </c>
      <c r="I141" s="8">
        <f t="shared" si="29"/>
        <v>6.8965517241379306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5</v>
      </c>
      <c r="C143" s="8">
        <f t="shared" si="25"/>
        <v>8.6206896551724146</v>
      </c>
      <c r="D143" s="5"/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5</v>
      </c>
      <c r="I143" s="8">
        <f t="shared" si="29"/>
        <v>8.6206896551724146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/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3</v>
      </c>
      <c r="C145" s="8">
        <f t="shared" si="25"/>
        <v>5.1724137931034484</v>
      </c>
      <c r="D145" s="5"/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3</v>
      </c>
      <c r="I145" s="8">
        <f t="shared" si="29"/>
        <v>5.1724137931034484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/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3</v>
      </c>
      <c r="C147" s="8">
        <f t="shared" si="25"/>
        <v>5.1724137931034484</v>
      </c>
      <c r="D147" s="5"/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3</v>
      </c>
      <c r="I147" s="8">
        <f t="shared" si="29"/>
        <v>5.1724137931034484</v>
      </c>
    </row>
    <row r="148" spans="1:9" x14ac:dyDescent="0.3">
      <c r="A148" s="5" t="s">
        <v>15</v>
      </c>
      <c r="B148" s="5">
        <v>3</v>
      </c>
      <c r="C148" s="8">
        <f t="shared" si="25"/>
        <v>5.1724137931034484</v>
      </c>
      <c r="D148" s="5"/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5.1724137931034484</v>
      </c>
    </row>
    <row r="149" spans="1:9" x14ac:dyDescent="0.3">
      <c r="A149" s="5" t="s">
        <v>16</v>
      </c>
      <c r="B149" s="5">
        <v>12</v>
      </c>
      <c r="C149" s="8">
        <f t="shared" si="25"/>
        <v>20.689655172413794</v>
      </c>
      <c r="D149" s="5"/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12</v>
      </c>
      <c r="I149" s="8">
        <f t="shared" si="29"/>
        <v>20.689655172413794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/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1.7241379310344827</v>
      </c>
      <c r="D151" s="5"/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1.7241379310344827</v>
      </c>
    </row>
    <row r="152" spans="1:9" x14ac:dyDescent="0.3">
      <c r="A152" s="5" t="s">
        <v>19</v>
      </c>
      <c r="B152" s="5">
        <v>1</v>
      </c>
      <c r="C152" s="8">
        <f t="shared" si="25"/>
        <v>1.7241379310344827</v>
      </c>
      <c r="D152" s="5"/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1</v>
      </c>
      <c r="I152" s="8">
        <f t="shared" si="29"/>
        <v>1.7241379310344827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46</v>
      </c>
      <c r="C155" s="1">
        <f t="shared" si="25"/>
        <v>79.310344827586206</v>
      </c>
      <c r="D155" s="4">
        <f>SUM(D136:D154)</f>
        <v>0</v>
      </c>
      <c r="E155" s="1">
        <f t="shared" si="26"/>
        <v>0</v>
      </c>
      <c r="F155" s="4">
        <f>SUM(F136:F154)</f>
        <v>12</v>
      </c>
      <c r="G155" s="1">
        <f t="shared" si="27"/>
        <v>20.689655172413794</v>
      </c>
      <c r="H155" s="4">
        <f>SUM(H136:H154)</f>
        <v>58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89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39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</v>
      </c>
      <c r="C163" s="8">
        <f t="shared" si="30"/>
        <v>6.4516129032258061</v>
      </c>
      <c r="D163" s="5"/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</v>
      </c>
      <c r="I163" s="8">
        <f t="shared" si="34"/>
        <v>6.4516129032258061</v>
      </c>
    </row>
    <row r="164" spans="1:9" x14ac:dyDescent="0.3">
      <c r="A164" s="5" t="s">
        <v>5</v>
      </c>
      <c r="B164" s="5">
        <v>3</v>
      </c>
      <c r="C164" s="8">
        <f t="shared" si="30"/>
        <v>9.67741935483871</v>
      </c>
      <c r="D164" s="5"/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9.67741935483871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/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2</v>
      </c>
      <c r="C166" s="8">
        <f t="shared" si="30"/>
        <v>6.4516129032258061</v>
      </c>
      <c r="D166" s="5"/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6.4516129032258061</v>
      </c>
    </row>
    <row r="167" spans="1:9" x14ac:dyDescent="0.3">
      <c r="A167" s="5" t="s">
        <v>8</v>
      </c>
      <c r="B167" s="5">
        <v>2</v>
      </c>
      <c r="C167" s="8">
        <f t="shared" si="30"/>
        <v>6.4516129032258061</v>
      </c>
      <c r="D167" s="5"/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2</v>
      </c>
      <c r="I167" s="8">
        <f t="shared" si="34"/>
        <v>6.4516129032258061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/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6</v>
      </c>
      <c r="C169" s="8">
        <f t="shared" si="30"/>
        <v>19.35483870967742</v>
      </c>
      <c r="D169" s="5"/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6</v>
      </c>
      <c r="I169" s="8">
        <f t="shared" si="34"/>
        <v>19.35483870967742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/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7</v>
      </c>
      <c r="C171" s="8">
        <f t="shared" si="30"/>
        <v>22.58064516129032</v>
      </c>
      <c r="D171" s="5"/>
      <c r="E171" s="8">
        <f t="shared" si="31"/>
        <v>0</v>
      </c>
      <c r="F171" s="5">
        <v>1</v>
      </c>
      <c r="G171" s="8">
        <f t="shared" si="32"/>
        <v>3.225806451612903</v>
      </c>
      <c r="H171" s="5">
        <f t="shared" si="33"/>
        <v>8</v>
      </c>
      <c r="I171" s="8">
        <f t="shared" si="34"/>
        <v>25.806451612903224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/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5</v>
      </c>
      <c r="C174" s="8">
        <f t="shared" si="30"/>
        <v>16.129032258064516</v>
      </c>
      <c r="D174" s="5"/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5</v>
      </c>
      <c r="I174" s="8">
        <f t="shared" si="34"/>
        <v>16.129032258064516</v>
      </c>
    </row>
    <row r="175" spans="1:9" x14ac:dyDescent="0.3">
      <c r="A175" s="5" t="s">
        <v>16</v>
      </c>
      <c r="B175" s="5">
        <v>1</v>
      </c>
      <c r="C175" s="8">
        <f t="shared" si="30"/>
        <v>3.225806451612903</v>
      </c>
      <c r="D175" s="5"/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3.225806451612903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/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3.225806451612903</v>
      </c>
      <c r="D177" s="5"/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3.225806451612903</v>
      </c>
    </row>
    <row r="178" spans="1:19" x14ac:dyDescent="0.3">
      <c r="A178" s="5" t="s">
        <v>19</v>
      </c>
      <c r="B178" s="5">
        <v>1</v>
      </c>
      <c r="C178" s="8">
        <f t="shared" si="30"/>
        <v>3.225806451612903</v>
      </c>
      <c r="D178" s="5"/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1</v>
      </c>
      <c r="I178" s="8">
        <f t="shared" si="34"/>
        <v>3.225806451612903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30</v>
      </c>
      <c r="C181" s="1">
        <f t="shared" si="30"/>
        <v>96.774193548387103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1.7241379310344827</v>
      </c>
      <c r="H181" s="4">
        <f>SUM(H162:H180)</f>
        <v>31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89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89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39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39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18</v>
      </c>
      <c r="C190" s="8">
        <f t="shared" si="35"/>
        <v>5.6603773584905666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18</v>
      </c>
      <c r="I190" s="8">
        <f t="shared" ref="I190:I208" si="44">H190/$H$208*100</f>
        <v>5.6603773584905666</v>
      </c>
      <c r="K190" s="5" t="s">
        <v>4</v>
      </c>
      <c r="L190" s="6">
        <f t="shared" ref="L190:R207" si="45">B190/7</f>
        <v>2.5714285714285716</v>
      </c>
      <c r="M190" s="8">
        <f t="shared" si="38"/>
        <v>6.4690026954177897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2.5714285714285716</v>
      </c>
      <c r="S190" s="8">
        <f t="shared" ref="S190:S208" si="46">R190/$R$208*100</f>
        <v>6.4690026954177897</v>
      </c>
    </row>
    <row r="191" spans="1:19" x14ac:dyDescent="0.3">
      <c r="A191" s="5" t="s">
        <v>5</v>
      </c>
      <c r="B191" s="5">
        <f t="shared" si="41"/>
        <v>28</v>
      </c>
      <c r="C191" s="8">
        <f t="shared" si="35"/>
        <v>8.8050314465408803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23</v>
      </c>
      <c r="G191" s="8">
        <f t="shared" si="37"/>
        <v>7.232704402515723</v>
      </c>
      <c r="H191" s="5">
        <f t="shared" si="43"/>
        <v>51</v>
      </c>
      <c r="I191" s="8">
        <f t="shared" si="44"/>
        <v>16.037735849056602</v>
      </c>
      <c r="K191" s="5" t="s">
        <v>5</v>
      </c>
      <c r="L191" s="6">
        <f t="shared" si="45"/>
        <v>4</v>
      </c>
      <c r="M191" s="8">
        <f t="shared" si="38"/>
        <v>10.062893081761008</v>
      </c>
      <c r="N191" s="6">
        <f t="shared" si="45"/>
        <v>0</v>
      </c>
      <c r="O191" s="8">
        <f t="shared" si="39"/>
        <v>0</v>
      </c>
      <c r="P191" s="6">
        <f t="shared" si="45"/>
        <v>3.2857142857142856</v>
      </c>
      <c r="Q191" s="8">
        <f t="shared" si="40"/>
        <v>8.2659478885893982</v>
      </c>
      <c r="R191" s="6">
        <f t="shared" si="45"/>
        <v>7.2857142857142856</v>
      </c>
      <c r="S191" s="8">
        <f t="shared" si="46"/>
        <v>18.328840970350406</v>
      </c>
    </row>
    <row r="192" spans="1:19" x14ac:dyDescent="0.3">
      <c r="A192" s="5" t="s">
        <v>6</v>
      </c>
      <c r="B192" s="5">
        <f t="shared" si="41"/>
        <v>5</v>
      </c>
      <c r="C192" s="8">
        <f t="shared" si="35"/>
        <v>1.5723270440251573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22</v>
      </c>
      <c r="G192" s="8">
        <f t="shared" si="37"/>
        <v>6.9182389937106921</v>
      </c>
      <c r="H192" s="5">
        <f t="shared" si="43"/>
        <v>27</v>
      </c>
      <c r="I192" s="8">
        <f t="shared" si="44"/>
        <v>8.4905660377358494</v>
      </c>
      <c r="K192" s="5" t="s">
        <v>6</v>
      </c>
      <c r="L192" s="6">
        <f t="shared" si="45"/>
        <v>0.7142857142857143</v>
      </c>
      <c r="M192" s="8">
        <f t="shared" si="38"/>
        <v>1.7969451931716083</v>
      </c>
      <c r="N192" s="6">
        <f t="shared" si="45"/>
        <v>0</v>
      </c>
      <c r="O192" s="8">
        <f t="shared" si="39"/>
        <v>0</v>
      </c>
      <c r="P192" s="6">
        <f t="shared" si="45"/>
        <v>3.1428571428571428</v>
      </c>
      <c r="Q192" s="8">
        <f t="shared" si="40"/>
        <v>7.9065588499550765</v>
      </c>
      <c r="R192" s="6">
        <f t="shared" si="45"/>
        <v>3.8571428571428572</v>
      </c>
      <c r="S192" s="8">
        <f t="shared" si="46"/>
        <v>9.703504043126685</v>
      </c>
    </row>
    <row r="193" spans="1:19" x14ac:dyDescent="0.3">
      <c r="A193" s="5" t="s">
        <v>7</v>
      </c>
      <c r="B193" s="5">
        <f t="shared" si="41"/>
        <v>31</v>
      </c>
      <c r="C193" s="8">
        <f t="shared" si="35"/>
        <v>9.7484276729559749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2</v>
      </c>
      <c r="G193" s="8">
        <f t="shared" si="37"/>
        <v>0.62893081761006298</v>
      </c>
      <c r="H193" s="5">
        <f t="shared" si="43"/>
        <v>33</v>
      </c>
      <c r="I193" s="8">
        <f t="shared" si="44"/>
        <v>10.377358490566039</v>
      </c>
      <c r="K193" s="5" t="s">
        <v>7</v>
      </c>
      <c r="L193" s="6">
        <f t="shared" si="45"/>
        <v>4.4285714285714288</v>
      </c>
      <c r="M193" s="8">
        <f t="shared" si="38"/>
        <v>11.141060197663972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0.71877807726864329</v>
      </c>
      <c r="R193" s="6">
        <f t="shared" si="45"/>
        <v>4.7142857142857144</v>
      </c>
      <c r="S193" s="8">
        <f t="shared" si="46"/>
        <v>11.859838274932615</v>
      </c>
    </row>
    <row r="194" spans="1:19" x14ac:dyDescent="0.3">
      <c r="A194" s="5" t="s">
        <v>8</v>
      </c>
      <c r="B194" s="5">
        <f t="shared" si="41"/>
        <v>18</v>
      </c>
      <c r="C194" s="8">
        <f t="shared" si="35"/>
        <v>5.6603773584905666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0.31446540880503149</v>
      </c>
      <c r="H194" s="5">
        <f t="shared" si="43"/>
        <v>19</v>
      </c>
      <c r="I194" s="8">
        <f t="shared" si="44"/>
        <v>5.9748427672955975</v>
      </c>
      <c r="K194" s="5" t="s">
        <v>8</v>
      </c>
      <c r="L194" s="6">
        <f t="shared" si="45"/>
        <v>2.5714285714285716</v>
      </c>
      <c r="M194" s="8">
        <f t="shared" si="38"/>
        <v>6.4690026954177897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0.35938903863432164</v>
      </c>
      <c r="R194" s="6">
        <f t="shared" si="45"/>
        <v>2.7142857142857144</v>
      </c>
      <c r="S194" s="8">
        <f t="shared" si="46"/>
        <v>6.8283917340521114</v>
      </c>
    </row>
    <row r="195" spans="1:19" x14ac:dyDescent="0.3">
      <c r="A195" s="5" t="s">
        <v>9</v>
      </c>
      <c r="B195" s="5">
        <f t="shared" si="41"/>
        <v>6</v>
      </c>
      <c r="C195" s="8">
        <f t="shared" si="35"/>
        <v>1.8867924528301887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6</v>
      </c>
      <c r="I195" s="8">
        <f t="shared" si="44"/>
        <v>1.8867924528301887</v>
      </c>
      <c r="K195" s="5" t="s">
        <v>9</v>
      </c>
      <c r="L195" s="6">
        <f t="shared" si="45"/>
        <v>0.8571428571428571</v>
      </c>
      <c r="M195" s="8">
        <f t="shared" si="38"/>
        <v>2.1563342318059298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0.8571428571428571</v>
      </c>
      <c r="S195" s="8">
        <f t="shared" si="46"/>
        <v>2.1563342318059298</v>
      </c>
    </row>
    <row r="196" spans="1:19" x14ac:dyDescent="0.3">
      <c r="A196" s="5" t="s">
        <v>10</v>
      </c>
      <c r="B196" s="5">
        <f t="shared" si="41"/>
        <v>32</v>
      </c>
      <c r="C196" s="8">
        <f t="shared" si="35"/>
        <v>10.062893081761008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32</v>
      </c>
      <c r="I196" s="8">
        <f t="shared" si="44"/>
        <v>10.062893081761008</v>
      </c>
      <c r="K196" s="5" t="s">
        <v>10</v>
      </c>
      <c r="L196" s="6">
        <f t="shared" si="45"/>
        <v>4.5714285714285712</v>
      </c>
      <c r="M196" s="8">
        <f t="shared" si="38"/>
        <v>11.500449236298293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4.5714285714285712</v>
      </c>
      <c r="S196" s="8">
        <f t="shared" si="46"/>
        <v>11.500449236298293</v>
      </c>
    </row>
    <row r="197" spans="1:19" x14ac:dyDescent="0.3">
      <c r="A197" s="5" t="s">
        <v>11</v>
      </c>
      <c r="B197" s="5">
        <f t="shared" si="41"/>
        <v>4</v>
      </c>
      <c r="C197" s="8">
        <f t="shared" si="35"/>
        <v>1.257861635220126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4</v>
      </c>
      <c r="I197" s="8">
        <f t="shared" si="44"/>
        <v>1.257861635220126</v>
      </c>
      <c r="K197" s="5" t="s">
        <v>11</v>
      </c>
      <c r="L197" s="6">
        <f t="shared" si="45"/>
        <v>0.5714285714285714</v>
      </c>
      <c r="M197" s="8">
        <f t="shared" si="38"/>
        <v>1.4375561545372866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0.5714285714285714</v>
      </c>
      <c r="S197" s="8">
        <f t="shared" si="46"/>
        <v>1.4375561545372866</v>
      </c>
    </row>
    <row r="198" spans="1:19" x14ac:dyDescent="0.3">
      <c r="A198" s="5" t="s">
        <v>12</v>
      </c>
      <c r="B198" s="5">
        <f t="shared" si="41"/>
        <v>29</v>
      </c>
      <c r="C198" s="8">
        <f t="shared" si="35"/>
        <v>9.1194968553459113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0.31446540880503149</v>
      </c>
      <c r="H198" s="5">
        <f t="shared" si="43"/>
        <v>30</v>
      </c>
      <c r="I198" s="8">
        <f t="shared" si="44"/>
        <v>9.433962264150944</v>
      </c>
      <c r="K198" s="5" t="s">
        <v>12</v>
      </c>
      <c r="L198" s="6">
        <f t="shared" si="45"/>
        <v>4.1428571428571432</v>
      </c>
      <c r="M198" s="8">
        <f t="shared" si="38"/>
        <v>10.422282120395328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0.35938903863432164</v>
      </c>
      <c r="R198" s="6">
        <f t="shared" si="45"/>
        <v>4.2857142857142856</v>
      </c>
      <c r="S198" s="8">
        <f t="shared" si="46"/>
        <v>10.781671159029649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37</v>
      </c>
      <c r="C200" s="8">
        <f t="shared" si="35"/>
        <v>11.635220125786164</v>
      </c>
      <c r="D200" s="5">
        <f t="shared" si="41"/>
        <v>3</v>
      </c>
      <c r="E200" s="8">
        <f t="shared" si="36"/>
        <v>0.94339622641509435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40</v>
      </c>
      <c r="I200" s="8">
        <f t="shared" si="44"/>
        <v>12.578616352201259</v>
      </c>
      <c r="K200" s="5" t="s">
        <v>14</v>
      </c>
      <c r="L200" s="6">
        <f t="shared" si="45"/>
        <v>5.2857142857142856</v>
      </c>
      <c r="M200" s="8">
        <f t="shared" si="38"/>
        <v>13.2973944294699</v>
      </c>
      <c r="N200" s="6">
        <f t="shared" si="45"/>
        <v>0.42857142857142855</v>
      </c>
      <c r="O200" s="8">
        <f t="shared" si="39"/>
        <v>1.0781671159029649</v>
      </c>
      <c r="P200" s="6">
        <f t="shared" si="45"/>
        <v>0</v>
      </c>
      <c r="Q200" s="8">
        <f t="shared" si="40"/>
        <v>0</v>
      </c>
      <c r="R200" s="6">
        <f t="shared" si="45"/>
        <v>5.7142857142857144</v>
      </c>
      <c r="S200" s="8">
        <f t="shared" si="46"/>
        <v>14.375561545372866</v>
      </c>
    </row>
    <row r="201" spans="1:19" x14ac:dyDescent="0.3">
      <c r="A201" s="5" t="s">
        <v>15</v>
      </c>
      <c r="B201" s="5">
        <f t="shared" si="41"/>
        <v>14</v>
      </c>
      <c r="C201" s="8">
        <f t="shared" si="35"/>
        <v>4.4025157232704402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14</v>
      </c>
      <c r="I201" s="8">
        <f t="shared" si="44"/>
        <v>4.4025157232704402</v>
      </c>
      <c r="K201" s="5" t="s">
        <v>15</v>
      </c>
      <c r="L201" s="6">
        <f t="shared" si="45"/>
        <v>2</v>
      </c>
      <c r="M201" s="8">
        <f t="shared" si="38"/>
        <v>5.0314465408805038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2</v>
      </c>
      <c r="S201" s="8">
        <f t="shared" si="46"/>
        <v>5.0314465408805038</v>
      </c>
    </row>
    <row r="202" spans="1:19" x14ac:dyDescent="0.3">
      <c r="A202" s="5" t="s">
        <v>16</v>
      </c>
      <c r="B202" s="5">
        <f t="shared" si="41"/>
        <v>29</v>
      </c>
      <c r="C202" s="8">
        <f t="shared" si="35"/>
        <v>9.1194968553459113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0.31446540880503149</v>
      </c>
      <c r="H202" s="5">
        <f t="shared" si="43"/>
        <v>30</v>
      </c>
      <c r="I202" s="8">
        <f t="shared" si="44"/>
        <v>9.433962264150944</v>
      </c>
      <c r="K202" s="5" t="s">
        <v>16</v>
      </c>
      <c r="L202" s="6">
        <f t="shared" si="45"/>
        <v>4.1428571428571432</v>
      </c>
      <c r="M202" s="8">
        <f t="shared" si="38"/>
        <v>10.422282120395328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0.35938903863432164</v>
      </c>
      <c r="R202" s="6">
        <f t="shared" si="45"/>
        <v>4.2857142857142856</v>
      </c>
      <c r="S202" s="8">
        <f t="shared" si="46"/>
        <v>10.781671159029649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7</v>
      </c>
      <c r="C204" s="8">
        <f t="shared" si="35"/>
        <v>2.2012578616352201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7</v>
      </c>
      <c r="I204" s="8">
        <f t="shared" si="44"/>
        <v>2.2012578616352201</v>
      </c>
      <c r="K204" s="5" t="s">
        <v>18</v>
      </c>
      <c r="L204" s="6">
        <f t="shared" si="45"/>
        <v>1</v>
      </c>
      <c r="M204" s="8">
        <f t="shared" si="38"/>
        <v>2.5157232704402519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</v>
      </c>
      <c r="S204" s="8">
        <f t="shared" si="46"/>
        <v>2.5157232704402519</v>
      </c>
    </row>
    <row r="205" spans="1:19" x14ac:dyDescent="0.3">
      <c r="A205" s="5" t="s">
        <v>19</v>
      </c>
      <c r="B205" s="5">
        <f t="shared" si="41"/>
        <v>5</v>
      </c>
      <c r="C205" s="8">
        <f t="shared" si="35"/>
        <v>1.5723270440251573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2</v>
      </c>
      <c r="G205" s="8">
        <f t="shared" si="37"/>
        <v>0.62893081761006298</v>
      </c>
      <c r="H205" s="5">
        <f t="shared" si="43"/>
        <v>7</v>
      </c>
      <c r="I205" s="8">
        <f t="shared" si="44"/>
        <v>2.2012578616352201</v>
      </c>
      <c r="K205" s="5" t="s">
        <v>19</v>
      </c>
      <c r="L205" s="6">
        <f t="shared" si="45"/>
        <v>0.7142857142857143</v>
      </c>
      <c r="M205" s="8">
        <f t="shared" si="38"/>
        <v>1.7969451931716083</v>
      </c>
      <c r="N205" s="6">
        <f t="shared" si="45"/>
        <v>0</v>
      </c>
      <c r="O205" s="8">
        <f t="shared" si="39"/>
        <v>0</v>
      </c>
      <c r="P205" s="6">
        <f t="shared" si="45"/>
        <v>0.2857142857142857</v>
      </c>
      <c r="Q205" s="8">
        <f t="shared" si="40"/>
        <v>0.71877807726864329</v>
      </c>
      <c r="R205" s="6">
        <f t="shared" si="45"/>
        <v>1</v>
      </c>
      <c r="S205" s="8">
        <f t="shared" si="46"/>
        <v>2.5157232704402519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263</v>
      </c>
      <c r="C208" s="1">
        <f t="shared" si="35"/>
        <v>82.704402515723274</v>
      </c>
      <c r="D208" s="4">
        <f>SUM(D189:D207)</f>
        <v>3</v>
      </c>
      <c r="E208" s="1">
        <f t="shared" si="36"/>
        <v>0.94339622641509435</v>
      </c>
      <c r="F208" s="4">
        <f>SUM(F189:F207)</f>
        <v>52</v>
      </c>
      <c r="G208" s="1">
        <f t="shared" si="37"/>
        <v>16.352201257861633</v>
      </c>
      <c r="H208" s="4">
        <f>SUM(H189:H207)</f>
        <v>318</v>
      </c>
      <c r="I208" s="1">
        <f t="shared" si="44"/>
        <v>100</v>
      </c>
      <c r="K208" s="4" t="s">
        <v>27</v>
      </c>
      <c r="L208" s="7">
        <f>B208/8</f>
        <v>32.875</v>
      </c>
      <c r="M208" s="1">
        <f t="shared" si="38"/>
        <v>82.704402515723274</v>
      </c>
      <c r="N208" s="7">
        <f>D208/8</f>
        <v>0.375</v>
      </c>
      <c r="O208" s="1">
        <f t="shared" si="39"/>
        <v>0.94339622641509435</v>
      </c>
      <c r="P208" s="7">
        <f>F208/8</f>
        <v>6.5</v>
      </c>
      <c r="Q208" s="1">
        <f t="shared" si="40"/>
        <v>16.352201257861633</v>
      </c>
      <c r="R208" s="7">
        <f>H208/8</f>
        <v>39.75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89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89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39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39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13</v>
      </c>
      <c r="C216" s="8">
        <f t="shared" si="64"/>
        <v>5.6768558951965069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13</v>
      </c>
      <c r="I216" s="8">
        <f t="shared" ref="I216:I234" si="73">H216/$H$234*100</f>
        <v>5.6768558951965069</v>
      </c>
      <c r="K216" s="5" t="s">
        <v>4</v>
      </c>
      <c r="L216" s="6">
        <f t="shared" ref="L216:R233" si="74">B216/5</f>
        <v>2.6</v>
      </c>
      <c r="M216" s="8">
        <f t="shared" si="67"/>
        <v>6.8122270742358086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2.6</v>
      </c>
      <c r="S216" s="8">
        <f t="shared" ref="S216:S234" si="75">R216/$R$234*100</f>
        <v>6.8122270742358086</v>
      </c>
    </row>
    <row r="217" spans="1:19" x14ac:dyDescent="0.3">
      <c r="A217" s="5" t="s">
        <v>5</v>
      </c>
      <c r="B217" s="5">
        <f t="shared" si="70"/>
        <v>23</v>
      </c>
      <c r="C217" s="8">
        <f t="shared" si="64"/>
        <v>10.043668122270741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20</v>
      </c>
      <c r="G217" s="8">
        <f t="shared" si="66"/>
        <v>8.7336244541484707</v>
      </c>
      <c r="H217" s="5">
        <f t="shared" si="72"/>
        <v>43</v>
      </c>
      <c r="I217" s="8">
        <f t="shared" si="73"/>
        <v>18.777292576419214</v>
      </c>
      <c r="K217" s="5" t="s">
        <v>5</v>
      </c>
      <c r="L217" s="6">
        <f t="shared" si="74"/>
        <v>4.5999999999999996</v>
      </c>
      <c r="M217" s="8">
        <f t="shared" si="67"/>
        <v>12.05240174672489</v>
      </c>
      <c r="N217" s="6">
        <f t="shared" si="74"/>
        <v>0</v>
      </c>
      <c r="O217" s="8">
        <f t="shared" si="68"/>
        <v>0</v>
      </c>
      <c r="P217" s="6">
        <f t="shared" si="74"/>
        <v>4</v>
      </c>
      <c r="Q217" s="8">
        <f t="shared" si="69"/>
        <v>10.480349344978167</v>
      </c>
      <c r="R217" s="6">
        <f t="shared" si="74"/>
        <v>8.6</v>
      </c>
      <c r="S217" s="8">
        <f t="shared" si="75"/>
        <v>22.532751091703059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1.7467248908296942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13</v>
      </c>
      <c r="G218" s="8">
        <f t="shared" si="66"/>
        <v>5.6768558951965069</v>
      </c>
      <c r="H218" s="5">
        <f t="shared" si="72"/>
        <v>17</v>
      </c>
      <c r="I218" s="8">
        <f t="shared" si="73"/>
        <v>7.4235807860262017</v>
      </c>
      <c r="K218" s="5" t="s">
        <v>6</v>
      </c>
      <c r="L218" s="6">
        <f t="shared" si="74"/>
        <v>0.8</v>
      </c>
      <c r="M218" s="8">
        <f t="shared" si="67"/>
        <v>2.0960698689956336</v>
      </c>
      <c r="N218" s="6">
        <f t="shared" si="74"/>
        <v>0</v>
      </c>
      <c r="O218" s="8">
        <f t="shared" si="68"/>
        <v>0</v>
      </c>
      <c r="P218" s="6">
        <f t="shared" si="74"/>
        <v>2.6</v>
      </c>
      <c r="Q218" s="8">
        <f t="shared" si="69"/>
        <v>6.8122270742358086</v>
      </c>
      <c r="R218" s="6">
        <f t="shared" si="74"/>
        <v>3.4</v>
      </c>
      <c r="S218" s="8">
        <f t="shared" si="75"/>
        <v>8.9082969432314414</v>
      </c>
    </row>
    <row r="219" spans="1:19" x14ac:dyDescent="0.3">
      <c r="A219" s="5" t="s">
        <v>7</v>
      </c>
      <c r="B219" s="5">
        <f t="shared" si="70"/>
        <v>21</v>
      </c>
      <c r="C219" s="8">
        <f t="shared" si="64"/>
        <v>9.1703056768558966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0.87336244541484709</v>
      </c>
      <c r="H219" s="5">
        <f t="shared" si="72"/>
        <v>23</v>
      </c>
      <c r="I219" s="8">
        <f t="shared" si="73"/>
        <v>10.043668122270741</v>
      </c>
      <c r="K219" s="5" t="s">
        <v>7</v>
      </c>
      <c r="L219" s="6">
        <f t="shared" si="74"/>
        <v>4.2</v>
      </c>
      <c r="M219" s="8">
        <f t="shared" si="67"/>
        <v>11.004366812227076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1.0480349344978168</v>
      </c>
      <c r="R219" s="6">
        <f t="shared" si="74"/>
        <v>4.5999999999999996</v>
      </c>
      <c r="S219" s="8">
        <f t="shared" si="75"/>
        <v>12.05240174672489</v>
      </c>
    </row>
    <row r="220" spans="1:19" x14ac:dyDescent="0.3">
      <c r="A220" s="5" t="s">
        <v>8</v>
      </c>
      <c r="B220" s="5">
        <f t="shared" si="70"/>
        <v>12</v>
      </c>
      <c r="C220" s="8">
        <f t="shared" si="64"/>
        <v>5.2401746724890828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0.43668122270742354</v>
      </c>
      <c r="H220" s="5">
        <f t="shared" si="72"/>
        <v>13</v>
      </c>
      <c r="I220" s="8">
        <f t="shared" si="73"/>
        <v>5.6768558951965069</v>
      </c>
      <c r="K220" s="5" t="s">
        <v>8</v>
      </c>
      <c r="L220" s="6">
        <f t="shared" si="74"/>
        <v>2.4</v>
      </c>
      <c r="M220" s="8">
        <f t="shared" si="67"/>
        <v>6.2882096069869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0.52401746724890841</v>
      </c>
      <c r="R220" s="6">
        <f t="shared" si="74"/>
        <v>2.6</v>
      </c>
      <c r="S220" s="8">
        <f t="shared" si="75"/>
        <v>6.8122270742358086</v>
      </c>
    </row>
    <row r="221" spans="1:19" x14ac:dyDescent="0.3">
      <c r="A221" s="5" t="s">
        <v>9</v>
      </c>
      <c r="B221" s="5">
        <f t="shared" si="70"/>
        <v>6</v>
      </c>
      <c r="C221" s="8">
        <f t="shared" si="64"/>
        <v>2.6200873362445414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6</v>
      </c>
      <c r="I221" s="8">
        <f t="shared" si="73"/>
        <v>2.6200873362445414</v>
      </c>
      <c r="K221" s="5" t="s">
        <v>9</v>
      </c>
      <c r="L221" s="6">
        <f t="shared" si="74"/>
        <v>1.2</v>
      </c>
      <c r="M221" s="8">
        <f t="shared" si="67"/>
        <v>3.14410480349345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1.2</v>
      </c>
      <c r="S221" s="8">
        <f t="shared" si="75"/>
        <v>3.14410480349345</v>
      </c>
    </row>
    <row r="222" spans="1:19" x14ac:dyDescent="0.3">
      <c r="A222" s="5" t="s">
        <v>10</v>
      </c>
      <c r="B222" s="5">
        <f t="shared" si="70"/>
        <v>21</v>
      </c>
      <c r="C222" s="8">
        <f t="shared" si="64"/>
        <v>9.1703056768558966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21</v>
      </c>
      <c r="I222" s="8">
        <f t="shared" si="73"/>
        <v>9.1703056768558966</v>
      </c>
      <c r="K222" s="5" t="s">
        <v>10</v>
      </c>
      <c r="L222" s="6">
        <f t="shared" si="74"/>
        <v>4.2</v>
      </c>
      <c r="M222" s="8">
        <f t="shared" si="67"/>
        <v>11.004366812227076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4.2</v>
      </c>
      <c r="S222" s="8">
        <f t="shared" si="75"/>
        <v>11.004366812227076</v>
      </c>
    </row>
    <row r="223" spans="1:19" x14ac:dyDescent="0.3">
      <c r="A223" s="5" t="s">
        <v>11</v>
      </c>
      <c r="B223" s="5">
        <f t="shared" si="70"/>
        <v>4</v>
      </c>
      <c r="C223" s="8">
        <f t="shared" si="64"/>
        <v>1.7467248908296942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4</v>
      </c>
      <c r="I223" s="8">
        <f t="shared" si="73"/>
        <v>1.7467248908296942</v>
      </c>
      <c r="K223" s="5" t="s">
        <v>11</v>
      </c>
      <c r="L223" s="6">
        <f t="shared" si="74"/>
        <v>0.8</v>
      </c>
      <c r="M223" s="8">
        <f t="shared" si="67"/>
        <v>2.0960698689956336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0.8</v>
      </c>
      <c r="S223" s="8">
        <f t="shared" si="75"/>
        <v>2.0960698689956336</v>
      </c>
    </row>
    <row r="224" spans="1:19" x14ac:dyDescent="0.3">
      <c r="A224" s="5" t="s">
        <v>12</v>
      </c>
      <c r="B224" s="5">
        <f t="shared" si="70"/>
        <v>19</v>
      </c>
      <c r="C224" s="8">
        <f t="shared" si="64"/>
        <v>8.2969432314410483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19</v>
      </c>
      <c r="I224" s="8">
        <f t="shared" si="73"/>
        <v>8.2969432314410483</v>
      </c>
      <c r="K224" s="5" t="s">
        <v>12</v>
      </c>
      <c r="L224" s="6">
        <f t="shared" si="74"/>
        <v>3.8</v>
      </c>
      <c r="M224" s="8">
        <f t="shared" si="67"/>
        <v>9.9563318777292569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3.8</v>
      </c>
      <c r="S224" s="8">
        <f t="shared" si="75"/>
        <v>9.9563318777292569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34</v>
      </c>
      <c r="C226" s="8">
        <f t="shared" si="64"/>
        <v>14.847161572052403</v>
      </c>
      <c r="D226" s="5">
        <f t="shared" si="70"/>
        <v>3</v>
      </c>
      <c r="E226" s="8">
        <f t="shared" si="65"/>
        <v>1.3100436681222707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37</v>
      </c>
      <c r="I226" s="8">
        <f t="shared" si="73"/>
        <v>16.157205240174672</v>
      </c>
      <c r="K226" s="5" t="s">
        <v>14</v>
      </c>
      <c r="L226" s="6">
        <f t="shared" si="74"/>
        <v>6.8</v>
      </c>
      <c r="M226" s="8">
        <f t="shared" si="67"/>
        <v>17.816593886462883</v>
      </c>
      <c r="N226" s="6">
        <f t="shared" si="74"/>
        <v>0.6</v>
      </c>
      <c r="O226" s="8">
        <f t="shared" si="68"/>
        <v>1.572052401746725</v>
      </c>
      <c r="P226" s="6">
        <f t="shared" si="74"/>
        <v>0</v>
      </c>
      <c r="Q226" s="8">
        <f t="shared" si="69"/>
        <v>0</v>
      </c>
      <c r="R226" s="6">
        <f t="shared" si="74"/>
        <v>7.4</v>
      </c>
      <c r="S226" s="8">
        <f t="shared" si="75"/>
        <v>19.38864628820961</v>
      </c>
    </row>
    <row r="227" spans="1:19" x14ac:dyDescent="0.3">
      <c r="A227" s="5" t="s">
        <v>15</v>
      </c>
      <c r="B227" s="5">
        <f t="shared" si="70"/>
        <v>6</v>
      </c>
      <c r="C227" s="8">
        <f t="shared" si="64"/>
        <v>2.6200873362445414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6</v>
      </c>
      <c r="I227" s="8">
        <f t="shared" si="73"/>
        <v>2.6200873362445414</v>
      </c>
      <c r="K227" s="5" t="s">
        <v>15</v>
      </c>
      <c r="L227" s="6">
        <f t="shared" si="74"/>
        <v>1.2</v>
      </c>
      <c r="M227" s="8">
        <f t="shared" si="67"/>
        <v>3.14410480349345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1.2</v>
      </c>
      <c r="S227" s="8">
        <f t="shared" si="75"/>
        <v>3.14410480349345</v>
      </c>
    </row>
    <row r="228" spans="1:19" x14ac:dyDescent="0.3">
      <c r="A228" s="5" t="s">
        <v>16</v>
      </c>
      <c r="B228" s="5">
        <f t="shared" si="70"/>
        <v>16</v>
      </c>
      <c r="C228" s="8">
        <f t="shared" si="64"/>
        <v>6.9868995633187767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0.43668122270742354</v>
      </c>
      <c r="H228" s="5">
        <f t="shared" si="72"/>
        <v>17</v>
      </c>
      <c r="I228" s="8">
        <f t="shared" si="73"/>
        <v>7.4235807860262017</v>
      </c>
      <c r="K228" s="5" t="s">
        <v>16</v>
      </c>
      <c r="L228" s="6">
        <f t="shared" si="74"/>
        <v>3.2</v>
      </c>
      <c r="M228" s="8">
        <f t="shared" si="67"/>
        <v>8.3842794759825345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0.52401746724890841</v>
      </c>
      <c r="R228" s="6">
        <f t="shared" si="74"/>
        <v>3.4</v>
      </c>
      <c r="S228" s="8">
        <f t="shared" si="75"/>
        <v>8.9082969432314414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5</v>
      </c>
      <c r="C230" s="8">
        <f t="shared" si="64"/>
        <v>2.1834061135371177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5</v>
      </c>
      <c r="I230" s="8">
        <f t="shared" si="73"/>
        <v>2.1834061135371177</v>
      </c>
      <c r="K230" s="5" t="s">
        <v>18</v>
      </c>
      <c r="L230" s="6">
        <f t="shared" si="74"/>
        <v>1</v>
      </c>
      <c r="M230" s="8">
        <f t="shared" si="67"/>
        <v>2.6200873362445418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</v>
      </c>
      <c r="S230" s="8">
        <f t="shared" si="75"/>
        <v>2.6200873362445418</v>
      </c>
    </row>
    <row r="231" spans="1:19" x14ac:dyDescent="0.3">
      <c r="A231" s="5" t="s">
        <v>19</v>
      </c>
      <c r="B231" s="5">
        <f t="shared" si="70"/>
        <v>3</v>
      </c>
      <c r="C231" s="8">
        <f t="shared" si="64"/>
        <v>1.3100436681222707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2</v>
      </c>
      <c r="G231" s="8">
        <f t="shared" si="66"/>
        <v>0.87336244541484709</v>
      </c>
      <c r="H231" s="5">
        <f t="shared" si="72"/>
        <v>5</v>
      </c>
      <c r="I231" s="8">
        <f t="shared" si="73"/>
        <v>2.1834061135371177</v>
      </c>
      <c r="K231" s="5" t="s">
        <v>19</v>
      </c>
      <c r="L231" s="6">
        <f t="shared" si="74"/>
        <v>0.6</v>
      </c>
      <c r="M231" s="8">
        <f t="shared" si="67"/>
        <v>1.572052401746725</v>
      </c>
      <c r="N231" s="6">
        <f t="shared" si="74"/>
        <v>0</v>
      </c>
      <c r="O231" s="8">
        <f t="shared" si="68"/>
        <v>0</v>
      </c>
      <c r="P231" s="6">
        <f t="shared" si="74"/>
        <v>0.4</v>
      </c>
      <c r="Q231" s="8">
        <f t="shared" si="69"/>
        <v>1.0480349344978168</v>
      </c>
      <c r="R231" s="6">
        <f t="shared" si="74"/>
        <v>1</v>
      </c>
      <c r="S231" s="8">
        <f t="shared" si="75"/>
        <v>2.6200873362445418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187</v>
      </c>
      <c r="C234" s="1">
        <f t="shared" si="64"/>
        <v>81.659388646288207</v>
      </c>
      <c r="D234" s="7">
        <f>SUM(D215:D233)</f>
        <v>3</v>
      </c>
      <c r="E234" s="1">
        <f t="shared" si="65"/>
        <v>1.3100436681222707</v>
      </c>
      <c r="F234" s="7">
        <f>SUM(F215:F233)</f>
        <v>39</v>
      </c>
      <c r="G234" s="1">
        <f t="shared" si="66"/>
        <v>17.030567685589521</v>
      </c>
      <c r="H234" s="7">
        <f>SUM(H215:H233)</f>
        <v>229</v>
      </c>
      <c r="I234" s="1">
        <f t="shared" si="73"/>
        <v>100</v>
      </c>
      <c r="K234" s="4" t="s">
        <v>27</v>
      </c>
      <c r="L234" s="7">
        <f t="shared" ref="L234" si="93">B234/6</f>
        <v>31.166666666666668</v>
      </c>
      <c r="M234" s="1">
        <f t="shared" si="67"/>
        <v>81.659388646288221</v>
      </c>
      <c r="N234" s="7">
        <f t="shared" ref="N234" si="94">D234/6</f>
        <v>0.5</v>
      </c>
      <c r="O234" s="1">
        <f t="shared" si="68"/>
        <v>1.3100436681222709</v>
      </c>
      <c r="P234" s="7">
        <f t="shared" ref="P234" si="95">F234/6</f>
        <v>6.5</v>
      </c>
      <c r="Q234" s="1">
        <f t="shared" si="69"/>
        <v>17.030567685589521</v>
      </c>
      <c r="R234" s="7">
        <f t="shared" ref="R234" si="96">H234/6</f>
        <v>38.166666666666664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89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89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39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39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5</v>
      </c>
      <c r="C242" s="8">
        <f t="shared" si="97"/>
        <v>5.6179775280898872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5</v>
      </c>
      <c r="I242" s="8">
        <f t="shared" ref="I242:I260" si="105">H242/$H$260*100</f>
        <v>5.6179775280898872</v>
      </c>
      <c r="K242" s="5" t="s">
        <v>4</v>
      </c>
      <c r="L242" s="6">
        <f t="shared" ref="L242:R260" si="106">B242/2</f>
        <v>2.5</v>
      </c>
      <c r="M242" s="8">
        <f t="shared" si="100"/>
        <v>5.6179775280898872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2.5</v>
      </c>
      <c r="S242" s="8">
        <f t="shared" ref="S242:S260" si="108">R242/$R$260*100</f>
        <v>5.6179775280898872</v>
      </c>
    </row>
    <row r="243" spans="1:19" x14ac:dyDescent="0.3">
      <c r="A243" s="5" t="s">
        <v>5</v>
      </c>
      <c r="B243" s="5">
        <f t="shared" si="102"/>
        <v>5</v>
      </c>
      <c r="C243" s="8">
        <f t="shared" si="97"/>
        <v>5.6179775280898872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3</v>
      </c>
      <c r="G243" s="8">
        <f t="shared" si="99"/>
        <v>3.3707865168539324</v>
      </c>
      <c r="H243" s="6">
        <f t="shared" si="104"/>
        <v>8</v>
      </c>
      <c r="I243" s="8">
        <f t="shared" si="105"/>
        <v>8.9887640449438209</v>
      </c>
      <c r="K243" s="5" t="s">
        <v>5</v>
      </c>
      <c r="L243" s="6">
        <f t="shared" si="106"/>
        <v>2.5</v>
      </c>
      <c r="M243" s="8">
        <f t="shared" si="100"/>
        <v>5.6179775280898872</v>
      </c>
      <c r="N243" s="6">
        <f t="shared" si="106"/>
        <v>0</v>
      </c>
      <c r="O243" s="8">
        <f t="shared" si="107"/>
        <v>0</v>
      </c>
      <c r="P243" s="6">
        <f t="shared" si="106"/>
        <v>1.5</v>
      </c>
      <c r="Q243" s="8">
        <f t="shared" si="101"/>
        <v>3.3707865168539324</v>
      </c>
      <c r="R243" s="6">
        <f t="shared" si="106"/>
        <v>4</v>
      </c>
      <c r="S243" s="8">
        <f t="shared" si="108"/>
        <v>8.9887640449438209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1.1235955056179776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9</v>
      </c>
      <c r="G244" s="8">
        <f t="shared" si="99"/>
        <v>10.112359550561797</v>
      </c>
      <c r="H244" s="6">
        <f t="shared" si="104"/>
        <v>10</v>
      </c>
      <c r="I244" s="8">
        <f t="shared" si="105"/>
        <v>11.235955056179774</v>
      </c>
      <c r="K244" s="5" t="s">
        <v>6</v>
      </c>
      <c r="L244" s="6">
        <f t="shared" si="106"/>
        <v>0.5</v>
      </c>
      <c r="M244" s="8">
        <f t="shared" si="100"/>
        <v>1.1235955056179776</v>
      </c>
      <c r="N244" s="6">
        <f t="shared" si="106"/>
        <v>0</v>
      </c>
      <c r="O244" s="8">
        <f t="shared" si="107"/>
        <v>0</v>
      </c>
      <c r="P244" s="6">
        <f t="shared" si="106"/>
        <v>4.5</v>
      </c>
      <c r="Q244" s="8">
        <f t="shared" si="101"/>
        <v>10.112359550561797</v>
      </c>
      <c r="R244" s="6">
        <f t="shared" si="106"/>
        <v>5</v>
      </c>
      <c r="S244" s="8">
        <f t="shared" si="108"/>
        <v>11.235955056179774</v>
      </c>
    </row>
    <row r="245" spans="1:19" x14ac:dyDescent="0.3">
      <c r="A245" s="5" t="s">
        <v>7</v>
      </c>
      <c r="B245" s="5">
        <f t="shared" si="102"/>
        <v>10</v>
      </c>
      <c r="C245" s="8">
        <f t="shared" si="97"/>
        <v>11.235955056179774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10</v>
      </c>
      <c r="I245" s="8">
        <f t="shared" si="105"/>
        <v>11.235955056179774</v>
      </c>
      <c r="K245" s="5" t="s">
        <v>7</v>
      </c>
      <c r="L245" s="6">
        <f t="shared" si="106"/>
        <v>5</v>
      </c>
      <c r="M245" s="8">
        <f t="shared" si="100"/>
        <v>11.235955056179774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5</v>
      </c>
      <c r="S245" s="8">
        <f t="shared" si="108"/>
        <v>11.235955056179774</v>
      </c>
    </row>
    <row r="246" spans="1:19" x14ac:dyDescent="0.3">
      <c r="A246" s="5" t="s">
        <v>8</v>
      </c>
      <c r="B246" s="5">
        <f t="shared" si="102"/>
        <v>6</v>
      </c>
      <c r="C246" s="8">
        <f t="shared" si="97"/>
        <v>6.7415730337078648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6</v>
      </c>
      <c r="I246" s="8">
        <f t="shared" si="105"/>
        <v>6.7415730337078648</v>
      </c>
      <c r="K246" s="5" t="s">
        <v>8</v>
      </c>
      <c r="L246" s="6">
        <f t="shared" si="106"/>
        <v>3</v>
      </c>
      <c r="M246" s="8">
        <f t="shared" si="100"/>
        <v>6.7415730337078648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3</v>
      </c>
      <c r="S246" s="8">
        <f t="shared" si="108"/>
        <v>6.7415730337078648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11</v>
      </c>
      <c r="C248" s="8">
        <f t="shared" si="97"/>
        <v>12.359550561797752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11</v>
      </c>
      <c r="I248" s="8">
        <f t="shared" si="105"/>
        <v>12.359550561797752</v>
      </c>
      <c r="K248" s="5" t="s">
        <v>10</v>
      </c>
      <c r="L248" s="6">
        <f t="shared" si="106"/>
        <v>5.5</v>
      </c>
      <c r="M248" s="8">
        <f t="shared" si="100"/>
        <v>12.359550561797752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5.5</v>
      </c>
      <c r="S248" s="8">
        <f t="shared" si="108"/>
        <v>12.359550561797752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10</v>
      </c>
      <c r="C250" s="8">
        <f t="shared" si="97"/>
        <v>11.235955056179774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1.1235955056179776</v>
      </c>
      <c r="H250" s="6">
        <f t="shared" si="104"/>
        <v>11</v>
      </c>
      <c r="I250" s="8">
        <f t="shared" si="105"/>
        <v>12.359550561797752</v>
      </c>
      <c r="K250" s="5" t="s">
        <v>12</v>
      </c>
      <c r="L250" s="6">
        <f t="shared" si="106"/>
        <v>5</v>
      </c>
      <c r="M250" s="8">
        <f t="shared" si="100"/>
        <v>11.235955056179774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1.1235955056179776</v>
      </c>
      <c r="R250" s="6">
        <f t="shared" si="106"/>
        <v>5.5</v>
      </c>
      <c r="S250" s="8">
        <f t="shared" si="108"/>
        <v>12.359550561797752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3.3707865168539324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3.3707865168539324</v>
      </c>
      <c r="K252" s="5" t="s">
        <v>14</v>
      </c>
      <c r="L252" s="6">
        <f t="shared" si="106"/>
        <v>1.5</v>
      </c>
      <c r="M252" s="8">
        <f t="shared" si="100"/>
        <v>3.3707865168539324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3.3707865168539324</v>
      </c>
    </row>
    <row r="253" spans="1:19" x14ac:dyDescent="0.3">
      <c r="A253" s="5" t="s">
        <v>15</v>
      </c>
      <c r="B253" s="5">
        <f t="shared" si="102"/>
        <v>8</v>
      </c>
      <c r="C253" s="8">
        <f t="shared" si="97"/>
        <v>8.9887640449438209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8</v>
      </c>
      <c r="I253" s="8">
        <f t="shared" si="105"/>
        <v>8.9887640449438209</v>
      </c>
      <c r="K253" s="5" t="s">
        <v>15</v>
      </c>
      <c r="L253" s="6">
        <f t="shared" si="106"/>
        <v>4</v>
      </c>
      <c r="M253" s="8">
        <f t="shared" si="100"/>
        <v>8.9887640449438209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4</v>
      </c>
      <c r="S253" s="8">
        <f t="shared" si="108"/>
        <v>8.9887640449438209</v>
      </c>
    </row>
    <row r="254" spans="1:19" x14ac:dyDescent="0.3">
      <c r="A254" s="5" t="s">
        <v>16</v>
      </c>
      <c r="B254" s="5">
        <f t="shared" si="102"/>
        <v>13</v>
      </c>
      <c r="C254" s="8">
        <f t="shared" si="97"/>
        <v>14.606741573033707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13</v>
      </c>
      <c r="I254" s="8">
        <f t="shared" si="105"/>
        <v>14.606741573033707</v>
      </c>
      <c r="K254" s="5" t="s">
        <v>16</v>
      </c>
      <c r="L254" s="6">
        <f t="shared" si="106"/>
        <v>6.5</v>
      </c>
      <c r="M254" s="8">
        <f t="shared" si="100"/>
        <v>14.606741573033707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6.5</v>
      </c>
      <c r="S254" s="8">
        <f t="shared" si="108"/>
        <v>14.606741573033707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2.2471910112359552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2.2471910112359552</v>
      </c>
      <c r="K256" s="5" t="s">
        <v>18</v>
      </c>
      <c r="L256" s="6">
        <f t="shared" si="106"/>
        <v>1</v>
      </c>
      <c r="M256" s="8">
        <f t="shared" si="100"/>
        <v>2.2471910112359552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2.2471910112359552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2.2471910112359552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2</v>
      </c>
      <c r="I257" s="8">
        <f t="shared" si="105"/>
        <v>2.2471910112359552</v>
      </c>
      <c r="K257" s="5" t="s">
        <v>19</v>
      </c>
      <c r="L257" s="6">
        <f t="shared" si="106"/>
        <v>1</v>
      </c>
      <c r="M257" s="8">
        <f t="shared" si="100"/>
        <v>2.2471910112359552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1</v>
      </c>
      <c r="S257" s="8">
        <f t="shared" si="108"/>
        <v>2.2471910112359552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76</v>
      </c>
      <c r="C260" s="1">
        <f t="shared" si="97"/>
        <v>85.393258426966284</v>
      </c>
      <c r="D260" s="7">
        <f>SUM(D241:D259)</f>
        <v>0</v>
      </c>
      <c r="E260" s="1">
        <f t="shared" si="98"/>
        <v>0</v>
      </c>
      <c r="F260" s="7">
        <f>SUM(F241:F259)</f>
        <v>13</v>
      </c>
      <c r="G260" s="1">
        <f t="shared" si="99"/>
        <v>14.606741573033707</v>
      </c>
      <c r="H260" s="7">
        <f>SUM(H241:H259)</f>
        <v>89</v>
      </c>
      <c r="I260" s="1">
        <f t="shared" si="105"/>
        <v>100</v>
      </c>
      <c r="K260" s="4" t="s">
        <v>27</v>
      </c>
      <c r="L260" s="7">
        <f t="shared" si="106"/>
        <v>38</v>
      </c>
      <c r="M260" s="1">
        <f t="shared" si="100"/>
        <v>85.393258426966284</v>
      </c>
      <c r="N260" s="7">
        <f t="shared" si="106"/>
        <v>0</v>
      </c>
      <c r="O260" s="1">
        <f t="shared" si="125"/>
        <v>0</v>
      </c>
      <c r="P260" s="7">
        <f t="shared" si="106"/>
        <v>6.5</v>
      </c>
      <c r="Q260" s="1">
        <f t="shared" si="101"/>
        <v>14.606741573033707</v>
      </c>
      <c r="R260" s="7">
        <f t="shared" si="106"/>
        <v>44.5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32:I132"/>
    <mergeCell ref="B133:I13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88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40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</v>
      </c>
      <c r="C7" s="8">
        <f t="shared" ref="C7:E22" si="0">B7/$H$25*100</f>
        <v>3.125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</v>
      </c>
      <c r="I7" s="8">
        <f t="shared" ref="I7:I25" si="3">H7/$H$25*100</f>
        <v>3.125</v>
      </c>
    </row>
    <row r="8" spans="1:9" x14ac:dyDescent="0.3">
      <c r="A8" s="5" t="s">
        <v>5</v>
      </c>
      <c r="B8" s="5">
        <v>4</v>
      </c>
      <c r="C8" s="8">
        <f t="shared" si="0"/>
        <v>6.25</v>
      </c>
      <c r="D8" s="5">
        <v>0</v>
      </c>
      <c r="E8" s="8">
        <f t="shared" si="0"/>
        <v>0</v>
      </c>
      <c r="F8" s="5">
        <v>2</v>
      </c>
      <c r="G8" s="8">
        <f t="shared" si="1"/>
        <v>3.125</v>
      </c>
      <c r="H8" s="5">
        <f t="shared" si="2"/>
        <v>6</v>
      </c>
      <c r="I8" s="8">
        <f t="shared" si="3"/>
        <v>9.375</v>
      </c>
    </row>
    <row r="9" spans="1:9" x14ac:dyDescent="0.3">
      <c r="A9" s="5" t="s">
        <v>6</v>
      </c>
      <c r="B9" s="5">
        <v>1</v>
      </c>
      <c r="C9" s="8">
        <f t="shared" si="0"/>
        <v>1.5625</v>
      </c>
      <c r="D9" s="5">
        <v>0</v>
      </c>
      <c r="E9" s="8">
        <f t="shared" si="0"/>
        <v>0</v>
      </c>
      <c r="F9" s="5">
        <v>5</v>
      </c>
      <c r="G9" s="8">
        <f t="shared" si="1"/>
        <v>7.8125</v>
      </c>
      <c r="H9" s="5">
        <f t="shared" si="2"/>
        <v>6</v>
      </c>
      <c r="I9" s="8">
        <f t="shared" si="3"/>
        <v>9.375</v>
      </c>
    </row>
    <row r="10" spans="1:9" x14ac:dyDescent="0.3">
      <c r="A10" s="5" t="s">
        <v>7</v>
      </c>
      <c r="B10" s="5">
        <v>6</v>
      </c>
      <c r="C10" s="8">
        <f t="shared" si="0"/>
        <v>9.375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9.375</v>
      </c>
    </row>
    <row r="11" spans="1:9" x14ac:dyDescent="0.3">
      <c r="A11" s="5" t="s">
        <v>8</v>
      </c>
      <c r="B11" s="5">
        <v>2</v>
      </c>
      <c r="C11" s="8">
        <f t="shared" si="0"/>
        <v>3.125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3.125</v>
      </c>
    </row>
    <row r="12" spans="1:9" x14ac:dyDescent="0.3">
      <c r="A12" s="5" t="s">
        <v>9</v>
      </c>
      <c r="B12" s="5">
        <v>10</v>
      </c>
      <c r="C12" s="8">
        <f t="shared" si="0"/>
        <v>15.625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10</v>
      </c>
      <c r="I12" s="8">
        <f t="shared" si="3"/>
        <v>15.625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7</v>
      </c>
      <c r="C14" s="8">
        <f t="shared" si="0"/>
        <v>10.9375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7</v>
      </c>
      <c r="I14" s="8">
        <f t="shared" si="3"/>
        <v>10.9375</v>
      </c>
    </row>
    <row r="15" spans="1:9" x14ac:dyDescent="0.3">
      <c r="A15" s="5" t="s">
        <v>12</v>
      </c>
      <c r="B15" s="5">
        <v>3</v>
      </c>
      <c r="C15" s="8">
        <f t="shared" si="0"/>
        <v>4.6875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4.6875</v>
      </c>
    </row>
    <row r="16" spans="1:9" x14ac:dyDescent="0.3">
      <c r="A16" s="5" t="s">
        <v>13</v>
      </c>
      <c r="B16" s="5">
        <v>6</v>
      </c>
      <c r="C16" s="8">
        <f t="shared" si="0"/>
        <v>9.375</v>
      </c>
      <c r="D16" s="5">
        <v>0</v>
      </c>
      <c r="E16" s="8">
        <f t="shared" si="0"/>
        <v>0</v>
      </c>
      <c r="F16" s="5">
        <v>3</v>
      </c>
      <c r="G16" s="8">
        <f t="shared" si="1"/>
        <v>4.6875</v>
      </c>
      <c r="H16" s="5">
        <f t="shared" si="2"/>
        <v>9</v>
      </c>
      <c r="I16" s="8">
        <f t="shared" si="3"/>
        <v>14.0625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8</v>
      </c>
      <c r="C18" s="8">
        <f t="shared" si="0"/>
        <v>12.5</v>
      </c>
      <c r="D18" s="5">
        <v>0</v>
      </c>
      <c r="E18" s="8">
        <f t="shared" si="0"/>
        <v>0</v>
      </c>
      <c r="F18" s="5">
        <v>2</v>
      </c>
      <c r="G18" s="8">
        <f t="shared" si="1"/>
        <v>3.125</v>
      </c>
      <c r="H18" s="5">
        <f t="shared" si="2"/>
        <v>10</v>
      </c>
      <c r="I18" s="8">
        <f t="shared" si="3"/>
        <v>15.625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2</v>
      </c>
      <c r="C21" s="8">
        <f t="shared" si="0"/>
        <v>3.125</v>
      </c>
      <c r="D21" s="5">
        <v>0</v>
      </c>
      <c r="E21" s="8">
        <f t="shared" si="0"/>
        <v>0</v>
      </c>
      <c r="F21" s="5">
        <v>1</v>
      </c>
      <c r="G21" s="8">
        <f t="shared" si="1"/>
        <v>1.5625</v>
      </c>
      <c r="H21" s="5">
        <f t="shared" si="2"/>
        <v>3</v>
      </c>
      <c r="I21" s="8">
        <f t="shared" si="3"/>
        <v>4.6875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51</v>
      </c>
      <c r="C25" s="1">
        <f t="shared" si="4"/>
        <v>79.6875</v>
      </c>
      <c r="D25" s="4">
        <f>SUM(D6:D24)</f>
        <v>0</v>
      </c>
      <c r="E25" s="1">
        <f t="shared" si="4"/>
        <v>0</v>
      </c>
      <c r="F25" s="4">
        <f>SUM(F6:F24)</f>
        <v>13</v>
      </c>
      <c r="G25" s="1">
        <f t="shared" si="1"/>
        <v>20.3125</v>
      </c>
      <c r="H25" s="4">
        <f>SUM(H6:H24)</f>
        <v>64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88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7.1428571428571423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2</v>
      </c>
      <c r="I33" s="8">
        <f t="shared" ref="I33:I51" si="9">H33/$H$51*100</f>
        <v>7.1428571428571423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2</v>
      </c>
      <c r="C36" s="8">
        <f t="shared" si="5"/>
        <v>7.1428571428571423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7.1428571428571423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3.5714285714285712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3.5714285714285712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9</v>
      </c>
      <c r="C41" s="8">
        <f t="shared" si="5"/>
        <v>32.142857142857146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9</v>
      </c>
      <c r="I41" s="8">
        <f t="shared" si="9"/>
        <v>32.142857142857146</v>
      </c>
    </row>
    <row r="42" spans="1:9" x14ac:dyDescent="0.3">
      <c r="A42" s="5" t="s">
        <v>13</v>
      </c>
      <c r="B42" s="5">
        <v>2</v>
      </c>
      <c r="C42" s="8">
        <f t="shared" si="5"/>
        <v>7.1428571428571423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7.1428571428571423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5</v>
      </c>
      <c r="C44" s="8">
        <f t="shared" si="5"/>
        <v>17.857142857142858</v>
      </c>
      <c r="D44" s="5">
        <v>0</v>
      </c>
      <c r="E44" s="8">
        <f t="shared" si="6"/>
        <v>0</v>
      </c>
      <c r="F44" s="5">
        <v>1</v>
      </c>
      <c r="G44" s="8">
        <f t="shared" si="7"/>
        <v>3.5714285714285712</v>
      </c>
      <c r="H44" s="5">
        <f t="shared" si="8"/>
        <v>6</v>
      </c>
      <c r="I44" s="8">
        <f t="shared" si="9"/>
        <v>21.428571428571427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4</v>
      </c>
      <c r="C47" s="8">
        <f t="shared" si="5"/>
        <v>14.285714285714285</v>
      </c>
      <c r="D47" s="5">
        <v>0</v>
      </c>
      <c r="E47" s="8">
        <f t="shared" si="6"/>
        <v>0</v>
      </c>
      <c r="F47" s="5">
        <v>2</v>
      </c>
      <c r="G47" s="8">
        <f t="shared" si="7"/>
        <v>7.1428571428571423</v>
      </c>
      <c r="H47" s="5">
        <f t="shared" si="8"/>
        <v>6</v>
      </c>
      <c r="I47" s="8">
        <f t="shared" si="9"/>
        <v>21.428571428571427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25</v>
      </c>
      <c r="C51" s="1">
        <f t="shared" si="5"/>
        <v>89.285714285714292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10.714285714285714</v>
      </c>
      <c r="H51" s="4">
        <f>SUM(H32:H50)</f>
        <v>28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88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2.2727272727272729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2.2727272727272729</v>
      </c>
    </row>
    <row r="60" spans="1:9" x14ac:dyDescent="0.3">
      <c r="A60" s="5" t="s">
        <v>5</v>
      </c>
      <c r="B60" s="5">
        <v>1</v>
      </c>
      <c r="C60" s="8">
        <f t="shared" si="10"/>
        <v>2.2727272727272729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2.2727272727272729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4</v>
      </c>
      <c r="C62" s="8">
        <f t="shared" si="10"/>
        <v>9.0909090909090917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4</v>
      </c>
      <c r="I62" s="8">
        <f t="shared" si="14"/>
        <v>9.0909090909090917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6</v>
      </c>
      <c r="C64" s="8">
        <f t="shared" si="10"/>
        <v>13.636363636363635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6</v>
      </c>
      <c r="I64" s="8">
        <f t="shared" si="14"/>
        <v>13.636363636363635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2.2727272727272729</v>
      </c>
      <c r="D66" s="5">
        <v>0</v>
      </c>
      <c r="E66" s="8">
        <f t="shared" si="11"/>
        <v>0</v>
      </c>
      <c r="F66" s="5">
        <v>1</v>
      </c>
      <c r="G66" s="8">
        <f t="shared" si="12"/>
        <v>2.2727272727272729</v>
      </c>
      <c r="H66" s="5">
        <f t="shared" si="13"/>
        <v>2</v>
      </c>
      <c r="I66" s="8">
        <f t="shared" si="14"/>
        <v>4.5454545454545459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12</v>
      </c>
      <c r="C68" s="8">
        <f t="shared" si="10"/>
        <v>27.27272727272727</v>
      </c>
      <c r="D68" s="5">
        <v>0</v>
      </c>
      <c r="E68" s="8">
        <f t="shared" si="11"/>
        <v>0</v>
      </c>
      <c r="F68" s="5">
        <v>1</v>
      </c>
      <c r="G68" s="8">
        <f t="shared" si="12"/>
        <v>2.2727272727272729</v>
      </c>
      <c r="H68" s="5">
        <f t="shared" si="13"/>
        <v>13</v>
      </c>
      <c r="I68" s="8">
        <f t="shared" si="14"/>
        <v>29.545454545454547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11</v>
      </c>
      <c r="C70" s="8">
        <f t="shared" si="10"/>
        <v>25</v>
      </c>
      <c r="D70" s="5">
        <v>0</v>
      </c>
      <c r="E70" s="8">
        <f t="shared" si="11"/>
        <v>0</v>
      </c>
      <c r="F70" s="5">
        <v>2</v>
      </c>
      <c r="G70" s="8">
        <f t="shared" si="12"/>
        <v>4.5454545454545459</v>
      </c>
      <c r="H70" s="5">
        <f t="shared" si="13"/>
        <v>13</v>
      </c>
      <c r="I70" s="8">
        <f t="shared" si="14"/>
        <v>29.545454545454547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3</v>
      </c>
      <c r="C73" s="8">
        <f t="shared" si="10"/>
        <v>6.8181818181818175</v>
      </c>
      <c r="D73" s="5">
        <v>0</v>
      </c>
      <c r="E73" s="8">
        <f t="shared" si="11"/>
        <v>0</v>
      </c>
      <c r="F73" s="5">
        <v>1</v>
      </c>
      <c r="G73" s="8">
        <f t="shared" si="12"/>
        <v>2.2727272727272729</v>
      </c>
      <c r="H73" s="5">
        <f t="shared" si="13"/>
        <v>4</v>
      </c>
      <c r="I73" s="8">
        <f t="shared" si="14"/>
        <v>9.0909090909090917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39</v>
      </c>
      <c r="C77" s="1">
        <f t="shared" si="10"/>
        <v>88.63636363636364</v>
      </c>
      <c r="D77" s="4">
        <f>SUM(D58:D76)</f>
        <v>0</v>
      </c>
      <c r="E77" s="1">
        <f t="shared" si="11"/>
        <v>0</v>
      </c>
      <c r="F77" s="4">
        <f>SUM(F58:F76)</f>
        <v>5</v>
      </c>
      <c r="G77" s="1">
        <f t="shared" si="12"/>
        <v>11.363636363636363</v>
      </c>
      <c r="H77" s="4">
        <f>SUM(H58:H76)</f>
        <v>44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88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</v>
      </c>
      <c r="C85" s="8">
        <f t="shared" si="15"/>
        <v>2.3809523809523809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</v>
      </c>
      <c r="I85" s="8">
        <f t="shared" si="19"/>
        <v>2.3809523809523809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3</v>
      </c>
      <c r="C88" s="8">
        <f t="shared" si="15"/>
        <v>7.1428571428571423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7.1428571428571423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6</v>
      </c>
      <c r="C90" s="8">
        <f t="shared" si="15"/>
        <v>14.285714285714285</v>
      </c>
      <c r="D90" s="5">
        <v>0</v>
      </c>
      <c r="E90" s="8">
        <f t="shared" si="16"/>
        <v>0</v>
      </c>
      <c r="F90" s="5">
        <v>1</v>
      </c>
      <c r="G90" s="8">
        <f t="shared" si="17"/>
        <v>2.3809523809523809</v>
      </c>
      <c r="H90" s="5">
        <f t="shared" si="18"/>
        <v>7</v>
      </c>
      <c r="I90" s="8">
        <f t="shared" si="19"/>
        <v>16.666666666666664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5</v>
      </c>
      <c r="C92" s="8">
        <f t="shared" si="15"/>
        <v>11.904761904761903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5</v>
      </c>
      <c r="I92" s="8">
        <f t="shared" si="19"/>
        <v>11.904761904761903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9</v>
      </c>
      <c r="C94" s="8">
        <f t="shared" si="15"/>
        <v>21.428571428571427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9</v>
      </c>
      <c r="I94" s="8">
        <f t="shared" si="19"/>
        <v>21.428571428571427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7</v>
      </c>
      <c r="C96" s="8">
        <f t="shared" si="15"/>
        <v>16.666666666666664</v>
      </c>
      <c r="D96" s="5">
        <v>1</v>
      </c>
      <c r="E96" s="8">
        <f t="shared" si="16"/>
        <v>2.3809523809523809</v>
      </c>
      <c r="F96" s="5">
        <v>0</v>
      </c>
      <c r="G96" s="8">
        <f t="shared" si="17"/>
        <v>0</v>
      </c>
      <c r="H96" s="5">
        <f t="shared" si="18"/>
        <v>8</v>
      </c>
      <c r="I96" s="8">
        <f t="shared" si="19"/>
        <v>19.047619047619047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6</v>
      </c>
      <c r="C99" s="8">
        <f t="shared" si="15"/>
        <v>14.285714285714285</v>
      </c>
      <c r="D99" s="5">
        <v>0</v>
      </c>
      <c r="E99" s="8">
        <f t="shared" si="16"/>
        <v>0</v>
      </c>
      <c r="F99" s="5">
        <v>3</v>
      </c>
      <c r="G99" s="8">
        <f t="shared" si="17"/>
        <v>7.1428571428571423</v>
      </c>
      <c r="H99" s="5">
        <f t="shared" si="18"/>
        <v>9</v>
      </c>
      <c r="I99" s="8">
        <f t="shared" si="19"/>
        <v>21.428571428571427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37</v>
      </c>
      <c r="C103" s="1">
        <f t="shared" si="15"/>
        <v>88.095238095238088</v>
      </c>
      <c r="D103" s="4">
        <f>SUM(D84:D102)</f>
        <v>1</v>
      </c>
      <c r="E103" s="1">
        <f t="shared" si="16"/>
        <v>2.3809523809523809</v>
      </c>
      <c r="F103" s="4">
        <f>SUM(F84:F102)</f>
        <v>4</v>
      </c>
      <c r="G103" s="1">
        <f t="shared" si="17"/>
        <v>9.5238095238095237</v>
      </c>
      <c r="H103" s="4">
        <f>SUM(H84:H102)</f>
        <v>42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88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2.8571428571428572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2.8571428571428572</v>
      </c>
    </row>
    <row r="112" spans="1:9" x14ac:dyDescent="0.3">
      <c r="A112" s="5" t="s">
        <v>5</v>
      </c>
      <c r="B112" s="5">
        <v>1</v>
      </c>
      <c r="C112" s="8">
        <f t="shared" si="20"/>
        <v>2.8571428571428572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2.8571428571428572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4</v>
      </c>
      <c r="C114" s="8">
        <f t="shared" si="20"/>
        <v>11.428571428571429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4</v>
      </c>
      <c r="I114" s="8">
        <f t="shared" si="24"/>
        <v>11.428571428571429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2.8571428571428572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2.8571428571428572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5</v>
      </c>
      <c r="C118" s="8">
        <f t="shared" si="20"/>
        <v>14.285714285714285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5</v>
      </c>
      <c r="I118" s="8">
        <f t="shared" si="24"/>
        <v>14.285714285714285</v>
      </c>
    </row>
    <row r="119" spans="1:9" x14ac:dyDescent="0.3">
      <c r="A119" s="5" t="s">
        <v>12</v>
      </c>
      <c r="B119" s="5">
        <v>4</v>
      </c>
      <c r="C119" s="8">
        <f t="shared" si="20"/>
        <v>11.428571428571429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4</v>
      </c>
      <c r="I119" s="8">
        <f t="shared" si="24"/>
        <v>11.428571428571429</v>
      </c>
    </row>
    <row r="120" spans="1:9" x14ac:dyDescent="0.3">
      <c r="A120" s="5" t="s">
        <v>13</v>
      </c>
      <c r="B120" s="5">
        <v>4</v>
      </c>
      <c r="C120" s="8">
        <f t="shared" si="20"/>
        <v>11.428571428571429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4</v>
      </c>
      <c r="I120" s="8">
        <f t="shared" si="24"/>
        <v>11.428571428571429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11</v>
      </c>
      <c r="C122" s="8">
        <f t="shared" si="20"/>
        <v>31.428571428571427</v>
      </c>
      <c r="D122" s="5">
        <v>0</v>
      </c>
      <c r="E122" s="8">
        <f t="shared" si="21"/>
        <v>0</v>
      </c>
      <c r="F122" s="5">
        <v>1</v>
      </c>
      <c r="G122" s="8">
        <f t="shared" si="22"/>
        <v>2.8571428571428572</v>
      </c>
      <c r="H122" s="5">
        <f t="shared" si="23"/>
        <v>12</v>
      </c>
      <c r="I122" s="8">
        <f t="shared" si="24"/>
        <v>34.285714285714285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3</v>
      </c>
      <c r="C125" s="8">
        <f t="shared" si="20"/>
        <v>8.5714285714285712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8.5714285714285712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34</v>
      </c>
      <c r="C129" s="1">
        <f t="shared" si="20"/>
        <v>97.142857142857139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2.8571428571428572</v>
      </c>
      <c r="H129" s="4">
        <f>SUM(H110:H128)</f>
        <v>35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88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3.7037037037037033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3.7037037037037033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2</v>
      </c>
      <c r="C140" s="8">
        <f t="shared" si="25"/>
        <v>7.4074074074074066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7.4074074074074066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7</v>
      </c>
      <c r="C142" s="8">
        <f t="shared" si="25"/>
        <v>25.925925925925924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7</v>
      </c>
      <c r="I142" s="8">
        <f t="shared" si="29"/>
        <v>25.925925925925924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2</v>
      </c>
      <c r="C144" s="8">
        <f t="shared" si="25"/>
        <v>7.4074074074074066</v>
      </c>
      <c r="D144" s="5">
        <v>0</v>
      </c>
      <c r="E144" s="8">
        <f t="shared" si="26"/>
        <v>0</v>
      </c>
      <c r="F144" s="5">
        <v>1</v>
      </c>
      <c r="G144" s="8">
        <f t="shared" si="27"/>
        <v>3.7037037037037033</v>
      </c>
      <c r="H144" s="5">
        <f t="shared" si="28"/>
        <v>3</v>
      </c>
      <c r="I144" s="8">
        <f t="shared" si="29"/>
        <v>11.111111111111111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5</v>
      </c>
      <c r="C146" s="8">
        <f t="shared" si="25"/>
        <v>18.518518518518519</v>
      </c>
      <c r="D146" s="5">
        <v>0</v>
      </c>
      <c r="E146" s="8">
        <f t="shared" si="26"/>
        <v>0</v>
      </c>
      <c r="F146" s="5">
        <v>1</v>
      </c>
      <c r="G146" s="8">
        <f t="shared" si="27"/>
        <v>3.7037037037037033</v>
      </c>
      <c r="H146" s="5">
        <f t="shared" si="28"/>
        <v>6</v>
      </c>
      <c r="I146" s="8">
        <f t="shared" si="29"/>
        <v>22.222222222222221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3.7037037037037033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3.7037037037037033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4</v>
      </c>
      <c r="C151" s="8">
        <f t="shared" si="25"/>
        <v>14.814814814814813</v>
      </c>
      <c r="D151" s="5">
        <v>2</v>
      </c>
      <c r="E151" s="8">
        <f t="shared" si="26"/>
        <v>7.4074074074074066</v>
      </c>
      <c r="F151" s="5">
        <v>1</v>
      </c>
      <c r="G151" s="8">
        <f t="shared" si="27"/>
        <v>3.7037037037037033</v>
      </c>
      <c r="H151" s="5">
        <f t="shared" si="28"/>
        <v>7</v>
      </c>
      <c r="I151" s="8">
        <f t="shared" si="29"/>
        <v>25.925925925925924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22</v>
      </c>
      <c r="C155" s="1">
        <f t="shared" si="25"/>
        <v>81.481481481481481</v>
      </c>
      <c r="D155" s="4">
        <f>SUM(D136:D154)</f>
        <v>2</v>
      </c>
      <c r="E155" s="1">
        <f t="shared" si="26"/>
        <v>7.4074074074074066</v>
      </c>
      <c r="F155" s="4">
        <f>SUM(F136:F154)</f>
        <v>3</v>
      </c>
      <c r="G155" s="1">
        <f t="shared" si="27"/>
        <v>11.111111111111111</v>
      </c>
      <c r="H155" s="4">
        <f>SUM(H136:H154)</f>
        <v>27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88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4</v>
      </c>
      <c r="C166" s="8">
        <f t="shared" si="30"/>
        <v>18.181818181818183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4</v>
      </c>
      <c r="I166" s="8">
        <f t="shared" si="34"/>
        <v>18.181818181818183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1</v>
      </c>
      <c r="G168" s="8">
        <f t="shared" si="32"/>
        <v>4.5454545454545459</v>
      </c>
      <c r="H168" s="5">
        <f t="shared" si="33"/>
        <v>1</v>
      </c>
      <c r="I168" s="8">
        <f t="shared" si="34"/>
        <v>4.5454545454545459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3</v>
      </c>
      <c r="C170" s="8">
        <f t="shared" si="30"/>
        <v>13.636363636363635</v>
      </c>
      <c r="D170" s="5">
        <v>0</v>
      </c>
      <c r="E170" s="8">
        <f t="shared" si="31"/>
        <v>0</v>
      </c>
      <c r="F170" s="5">
        <v>1</v>
      </c>
      <c r="G170" s="8">
        <f t="shared" si="32"/>
        <v>4.5454545454545459</v>
      </c>
      <c r="H170" s="5">
        <f t="shared" si="33"/>
        <v>4</v>
      </c>
      <c r="I170" s="8">
        <f t="shared" si="34"/>
        <v>18.181818181818183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1</v>
      </c>
      <c r="E171" s="8">
        <f t="shared" si="31"/>
        <v>4.5454545454545459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4.5454545454545459</v>
      </c>
    </row>
    <row r="172" spans="1:9" x14ac:dyDescent="0.3">
      <c r="A172" s="5" t="s">
        <v>13</v>
      </c>
      <c r="B172" s="5">
        <v>5</v>
      </c>
      <c r="C172" s="8">
        <f t="shared" si="30"/>
        <v>22.727272727272727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5</v>
      </c>
      <c r="I172" s="8">
        <f t="shared" si="34"/>
        <v>22.727272727272727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4</v>
      </c>
      <c r="C177" s="8">
        <f t="shared" si="30"/>
        <v>18.181818181818183</v>
      </c>
      <c r="D177" s="5">
        <v>0</v>
      </c>
      <c r="E177" s="8">
        <f t="shared" si="31"/>
        <v>0</v>
      </c>
      <c r="F177" s="5">
        <v>3</v>
      </c>
      <c r="G177" s="8">
        <f t="shared" si="32"/>
        <v>13.636363636363635</v>
      </c>
      <c r="H177" s="5">
        <f t="shared" si="33"/>
        <v>7</v>
      </c>
      <c r="I177" s="8">
        <f t="shared" si="34"/>
        <v>31.818181818181817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16</v>
      </c>
      <c r="C181" s="1">
        <f t="shared" si="30"/>
        <v>72.727272727272734</v>
      </c>
      <c r="D181" s="4">
        <f>SUM(D162:D180)</f>
        <v>1</v>
      </c>
      <c r="E181" s="1">
        <f t="shared" si="31"/>
        <v>4.5454545454545459</v>
      </c>
      <c r="F181" s="4">
        <f>SUM(F162:F180)</f>
        <v>5</v>
      </c>
      <c r="G181" s="1">
        <f>F181/$H$155*100</f>
        <v>18.518518518518519</v>
      </c>
      <c r="H181" s="4">
        <f>SUM(H162:H180)</f>
        <v>22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88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88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7</v>
      </c>
      <c r="C190" s="8">
        <f t="shared" si="35"/>
        <v>2.6717557251908395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7</v>
      </c>
      <c r="I190" s="8">
        <f t="shared" ref="I190:I208" si="44">H190/$H$208*100</f>
        <v>2.6717557251908395</v>
      </c>
      <c r="K190" s="5" t="s">
        <v>4</v>
      </c>
      <c r="L190" s="6">
        <f t="shared" ref="L190:R207" si="45">B190/7</f>
        <v>1</v>
      </c>
      <c r="M190" s="8">
        <f t="shared" si="38"/>
        <v>3.0534351145038165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</v>
      </c>
      <c r="S190" s="8">
        <f t="shared" ref="S190:S208" si="46">R190/$R$208*100</f>
        <v>3.0534351145038165</v>
      </c>
    </row>
    <row r="191" spans="1:19" x14ac:dyDescent="0.3">
      <c r="A191" s="5" t="s">
        <v>5</v>
      </c>
      <c r="B191" s="5">
        <f t="shared" si="41"/>
        <v>7</v>
      </c>
      <c r="C191" s="8">
        <f t="shared" si="35"/>
        <v>2.6717557251908395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2</v>
      </c>
      <c r="G191" s="8">
        <f t="shared" si="37"/>
        <v>0.76335877862595414</v>
      </c>
      <c r="H191" s="5">
        <f t="shared" si="43"/>
        <v>9</v>
      </c>
      <c r="I191" s="8">
        <f t="shared" si="44"/>
        <v>3.4351145038167941</v>
      </c>
      <c r="K191" s="5" t="s">
        <v>5</v>
      </c>
      <c r="L191" s="6">
        <f t="shared" si="45"/>
        <v>1</v>
      </c>
      <c r="M191" s="8">
        <f t="shared" si="38"/>
        <v>3.0534351145038165</v>
      </c>
      <c r="N191" s="6">
        <f t="shared" si="45"/>
        <v>0</v>
      </c>
      <c r="O191" s="8">
        <f t="shared" si="39"/>
        <v>0</v>
      </c>
      <c r="P191" s="6">
        <f t="shared" si="45"/>
        <v>0.2857142857142857</v>
      </c>
      <c r="Q191" s="8">
        <f t="shared" si="40"/>
        <v>0.87241003271537609</v>
      </c>
      <c r="R191" s="6">
        <f t="shared" si="45"/>
        <v>1.2857142857142858</v>
      </c>
      <c r="S191" s="8">
        <f t="shared" si="46"/>
        <v>3.9258451472191931</v>
      </c>
    </row>
    <row r="192" spans="1:19" x14ac:dyDescent="0.3">
      <c r="A192" s="5" t="s">
        <v>6</v>
      </c>
      <c r="B192" s="5">
        <f t="shared" si="41"/>
        <v>1</v>
      </c>
      <c r="C192" s="8">
        <f t="shared" si="35"/>
        <v>0.38167938931297707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5</v>
      </c>
      <c r="G192" s="8">
        <f t="shared" si="37"/>
        <v>1.9083969465648856</v>
      </c>
      <c r="H192" s="5">
        <f t="shared" si="43"/>
        <v>6</v>
      </c>
      <c r="I192" s="8">
        <f t="shared" si="44"/>
        <v>2.2900763358778624</v>
      </c>
      <c r="K192" s="5" t="s">
        <v>6</v>
      </c>
      <c r="L192" s="6">
        <f t="shared" si="45"/>
        <v>0.14285714285714285</v>
      </c>
      <c r="M192" s="8">
        <f t="shared" si="38"/>
        <v>0.43620501635768805</v>
      </c>
      <c r="N192" s="6">
        <f t="shared" si="45"/>
        <v>0</v>
      </c>
      <c r="O192" s="8">
        <f t="shared" si="39"/>
        <v>0</v>
      </c>
      <c r="P192" s="6">
        <f t="shared" si="45"/>
        <v>0.7142857142857143</v>
      </c>
      <c r="Q192" s="8">
        <f t="shared" si="40"/>
        <v>2.1810250817884405</v>
      </c>
      <c r="R192" s="6">
        <f t="shared" si="45"/>
        <v>0.8571428571428571</v>
      </c>
      <c r="S192" s="8">
        <f t="shared" si="46"/>
        <v>2.6172300981461287</v>
      </c>
    </row>
    <row r="193" spans="1:19" x14ac:dyDescent="0.3">
      <c r="A193" s="5" t="s">
        <v>7</v>
      </c>
      <c r="B193" s="5">
        <f t="shared" si="41"/>
        <v>25</v>
      </c>
      <c r="C193" s="8">
        <f t="shared" si="35"/>
        <v>9.5419847328244281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25</v>
      </c>
      <c r="I193" s="8">
        <f t="shared" si="44"/>
        <v>9.5419847328244281</v>
      </c>
      <c r="K193" s="5" t="s">
        <v>7</v>
      </c>
      <c r="L193" s="6">
        <f t="shared" si="45"/>
        <v>3.5714285714285716</v>
      </c>
      <c r="M193" s="8">
        <f t="shared" si="38"/>
        <v>10.905125408942205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3.5714285714285716</v>
      </c>
      <c r="S193" s="8">
        <f t="shared" si="46"/>
        <v>10.905125408942205</v>
      </c>
    </row>
    <row r="194" spans="1:19" x14ac:dyDescent="0.3">
      <c r="A194" s="5" t="s">
        <v>8</v>
      </c>
      <c r="B194" s="5">
        <f t="shared" si="41"/>
        <v>2</v>
      </c>
      <c r="C194" s="8">
        <f t="shared" si="35"/>
        <v>0.76335877862595414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</v>
      </c>
      <c r="I194" s="8">
        <f t="shared" si="44"/>
        <v>0.76335877862595414</v>
      </c>
      <c r="K194" s="5" t="s">
        <v>8</v>
      </c>
      <c r="L194" s="6">
        <f t="shared" si="45"/>
        <v>0.2857142857142857</v>
      </c>
      <c r="M194" s="8">
        <f t="shared" si="38"/>
        <v>0.87241003271537609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0.2857142857142857</v>
      </c>
      <c r="S194" s="8">
        <f t="shared" si="46"/>
        <v>0.87241003271537609</v>
      </c>
    </row>
    <row r="195" spans="1:19" x14ac:dyDescent="0.3">
      <c r="A195" s="5" t="s">
        <v>9</v>
      </c>
      <c r="B195" s="5">
        <f t="shared" si="41"/>
        <v>30</v>
      </c>
      <c r="C195" s="8">
        <f t="shared" si="35"/>
        <v>11.450381679389313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2</v>
      </c>
      <c r="G195" s="8">
        <f t="shared" si="37"/>
        <v>0.76335877862595414</v>
      </c>
      <c r="H195" s="5">
        <f t="shared" si="43"/>
        <v>32</v>
      </c>
      <c r="I195" s="8">
        <f t="shared" si="44"/>
        <v>12.213740458015266</v>
      </c>
      <c r="K195" s="5" t="s">
        <v>9</v>
      </c>
      <c r="L195" s="6">
        <f t="shared" si="45"/>
        <v>4.2857142857142856</v>
      </c>
      <c r="M195" s="8">
        <f t="shared" si="38"/>
        <v>13.086150490730644</v>
      </c>
      <c r="N195" s="6">
        <f t="shared" si="45"/>
        <v>0</v>
      </c>
      <c r="O195" s="8">
        <f t="shared" si="39"/>
        <v>0</v>
      </c>
      <c r="P195" s="6">
        <f t="shared" si="45"/>
        <v>0.2857142857142857</v>
      </c>
      <c r="Q195" s="8">
        <f t="shared" si="40"/>
        <v>0.87241003271537609</v>
      </c>
      <c r="R195" s="6">
        <f t="shared" si="45"/>
        <v>4.5714285714285712</v>
      </c>
      <c r="S195" s="8">
        <f t="shared" si="46"/>
        <v>13.958560523446017</v>
      </c>
    </row>
    <row r="196" spans="1:19" x14ac:dyDescent="0.3">
      <c r="A196" s="5" t="s">
        <v>10</v>
      </c>
      <c r="B196" s="5">
        <f t="shared" si="41"/>
        <v>1</v>
      </c>
      <c r="C196" s="8">
        <f t="shared" si="35"/>
        <v>0.38167938931297707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</v>
      </c>
      <c r="I196" s="8">
        <f t="shared" si="44"/>
        <v>0.38167938931297707</v>
      </c>
      <c r="K196" s="5" t="s">
        <v>10</v>
      </c>
      <c r="L196" s="6">
        <f t="shared" si="45"/>
        <v>0.14285714285714285</v>
      </c>
      <c r="M196" s="8">
        <f t="shared" si="38"/>
        <v>0.43620501635768805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0.14285714285714285</v>
      </c>
      <c r="S196" s="8">
        <f t="shared" si="46"/>
        <v>0.43620501635768805</v>
      </c>
    </row>
    <row r="197" spans="1:19" x14ac:dyDescent="0.3">
      <c r="A197" s="5" t="s">
        <v>11</v>
      </c>
      <c r="B197" s="5">
        <f t="shared" si="41"/>
        <v>23</v>
      </c>
      <c r="C197" s="8">
        <f t="shared" si="35"/>
        <v>8.778625954198473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3</v>
      </c>
      <c r="G197" s="8">
        <f t="shared" si="37"/>
        <v>1.1450381679389312</v>
      </c>
      <c r="H197" s="5">
        <f t="shared" si="43"/>
        <v>26</v>
      </c>
      <c r="I197" s="8">
        <f t="shared" si="44"/>
        <v>9.9236641221374047</v>
      </c>
      <c r="K197" s="5" t="s">
        <v>11</v>
      </c>
      <c r="L197" s="6">
        <f t="shared" si="45"/>
        <v>3.2857142857142856</v>
      </c>
      <c r="M197" s="8">
        <f t="shared" si="38"/>
        <v>10.032715376226827</v>
      </c>
      <c r="N197" s="6">
        <f t="shared" si="45"/>
        <v>0</v>
      </c>
      <c r="O197" s="8">
        <f t="shared" si="39"/>
        <v>0</v>
      </c>
      <c r="P197" s="6">
        <f t="shared" si="45"/>
        <v>0.42857142857142855</v>
      </c>
      <c r="Q197" s="8">
        <f t="shared" si="40"/>
        <v>1.3086150490730644</v>
      </c>
      <c r="R197" s="6">
        <f t="shared" si="45"/>
        <v>3.7142857142857144</v>
      </c>
      <c r="S197" s="8">
        <f t="shared" si="46"/>
        <v>11.341330425299892</v>
      </c>
    </row>
    <row r="198" spans="1:19" x14ac:dyDescent="0.3">
      <c r="A198" s="5" t="s">
        <v>12</v>
      </c>
      <c r="B198" s="5">
        <f t="shared" si="41"/>
        <v>16</v>
      </c>
      <c r="C198" s="8">
        <f t="shared" si="35"/>
        <v>6.1068702290076331</v>
      </c>
      <c r="D198" s="5">
        <f t="shared" si="41"/>
        <v>1</v>
      </c>
      <c r="E198" s="8">
        <f t="shared" si="36"/>
        <v>0.38167938931297707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17</v>
      </c>
      <c r="I198" s="8">
        <f t="shared" si="44"/>
        <v>6.4885496183206106</v>
      </c>
      <c r="K198" s="5" t="s">
        <v>12</v>
      </c>
      <c r="L198" s="6">
        <f t="shared" si="45"/>
        <v>2.2857142857142856</v>
      </c>
      <c r="M198" s="8">
        <f t="shared" si="38"/>
        <v>6.9792802617230087</v>
      </c>
      <c r="N198" s="6">
        <f t="shared" si="45"/>
        <v>0.14285714285714285</v>
      </c>
      <c r="O198" s="8">
        <f t="shared" si="39"/>
        <v>0.43620501635768805</v>
      </c>
      <c r="P198" s="6">
        <f t="shared" si="45"/>
        <v>0</v>
      </c>
      <c r="Q198" s="8">
        <f t="shared" si="40"/>
        <v>0</v>
      </c>
      <c r="R198" s="6">
        <f t="shared" si="45"/>
        <v>2.4285714285714284</v>
      </c>
      <c r="S198" s="8">
        <f t="shared" si="46"/>
        <v>7.4154852780806966</v>
      </c>
    </row>
    <row r="199" spans="1:19" x14ac:dyDescent="0.3">
      <c r="A199" s="5" t="s">
        <v>13</v>
      </c>
      <c r="B199" s="5">
        <f t="shared" si="41"/>
        <v>43</v>
      </c>
      <c r="C199" s="8">
        <f t="shared" si="35"/>
        <v>16.412213740458014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5</v>
      </c>
      <c r="G199" s="8">
        <f t="shared" si="37"/>
        <v>1.9083969465648856</v>
      </c>
      <c r="H199" s="5">
        <f t="shared" si="43"/>
        <v>48</v>
      </c>
      <c r="I199" s="8">
        <f t="shared" si="44"/>
        <v>18.320610687022899</v>
      </c>
      <c r="K199" s="5" t="s">
        <v>13</v>
      </c>
      <c r="L199" s="6">
        <f t="shared" si="45"/>
        <v>6.1428571428571432</v>
      </c>
      <c r="M199" s="8">
        <f t="shared" si="38"/>
        <v>18.756815703380589</v>
      </c>
      <c r="N199" s="6">
        <f t="shared" si="45"/>
        <v>0</v>
      </c>
      <c r="O199" s="8">
        <f t="shared" si="39"/>
        <v>0</v>
      </c>
      <c r="P199" s="6">
        <f t="shared" si="45"/>
        <v>0.7142857142857143</v>
      </c>
      <c r="Q199" s="8">
        <f t="shared" si="40"/>
        <v>2.1810250817884405</v>
      </c>
      <c r="R199" s="6">
        <f t="shared" si="45"/>
        <v>6.8571428571428568</v>
      </c>
      <c r="S199" s="8">
        <f t="shared" si="46"/>
        <v>20.93784078516903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43</v>
      </c>
      <c r="C201" s="8">
        <f t="shared" si="35"/>
        <v>16.412213740458014</v>
      </c>
      <c r="D201" s="5">
        <f t="shared" si="41"/>
        <v>1</v>
      </c>
      <c r="E201" s="8">
        <f t="shared" si="36"/>
        <v>0.38167938931297707</v>
      </c>
      <c r="F201" s="5">
        <f t="shared" ref="F201" si="57">F18+F44+F70+F96+F122+F148+F174</f>
        <v>6</v>
      </c>
      <c r="G201" s="8">
        <f t="shared" si="37"/>
        <v>2.2900763358778624</v>
      </c>
      <c r="H201" s="5">
        <f t="shared" si="43"/>
        <v>50</v>
      </c>
      <c r="I201" s="8">
        <f t="shared" si="44"/>
        <v>19.083969465648856</v>
      </c>
      <c r="K201" s="5" t="s">
        <v>15</v>
      </c>
      <c r="L201" s="6">
        <f t="shared" si="45"/>
        <v>6.1428571428571432</v>
      </c>
      <c r="M201" s="8">
        <f t="shared" si="38"/>
        <v>18.756815703380589</v>
      </c>
      <c r="N201" s="6">
        <f t="shared" si="45"/>
        <v>0.14285714285714285</v>
      </c>
      <c r="O201" s="8">
        <f t="shared" si="39"/>
        <v>0.43620501635768805</v>
      </c>
      <c r="P201" s="6">
        <f t="shared" si="45"/>
        <v>0.8571428571428571</v>
      </c>
      <c r="Q201" s="8">
        <f t="shared" si="40"/>
        <v>2.6172300981461287</v>
      </c>
      <c r="R201" s="6">
        <f t="shared" si="45"/>
        <v>7.1428571428571432</v>
      </c>
      <c r="S201" s="8">
        <f t="shared" si="46"/>
        <v>21.810250817884409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26</v>
      </c>
      <c r="C204" s="8">
        <f t="shared" si="35"/>
        <v>9.9236641221374047</v>
      </c>
      <c r="D204" s="5">
        <f t="shared" si="41"/>
        <v>2</v>
      </c>
      <c r="E204" s="8">
        <f t="shared" si="36"/>
        <v>0.76335877862595414</v>
      </c>
      <c r="F204" s="5">
        <f t="shared" ref="F204" si="60">F21+F47+F73+F99+F125+F151+F177</f>
        <v>11</v>
      </c>
      <c r="G204" s="8">
        <f t="shared" si="37"/>
        <v>4.1984732824427482</v>
      </c>
      <c r="H204" s="5">
        <f t="shared" si="43"/>
        <v>39</v>
      </c>
      <c r="I204" s="8">
        <f t="shared" si="44"/>
        <v>14.885496183206106</v>
      </c>
      <c r="K204" s="5" t="s">
        <v>18</v>
      </c>
      <c r="L204" s="6">
        <f t="shared" si="45"/>
        <v>3.7142857142857144</v>
      </c>
      <c r="M204" s="8">
        <f t="shared" si="38"/>
        <v>11.341330425299892</v>
      </c>
      <c r="N204" s="6">
        <f t="shared" si="45"/>
        <v>0.2857142857142857</v>
      </c>
      <c r="O204" s="8">
        <f t="shared" si="39"/>
        <v>0.87241003271537609</v>
      </c>
      <c r="P204" s="6">
        <f t="shared" si="45"/>
        <v>1.5714285714285714</v>
      </c>
      <c r="Q204" s="8">
        <f t="shared" si="40"/>
        <v>4.7982551799345696</v>
      </c>
      <c r="R204" s="6">
        <f t="shared" si="45"/>
        <v>5.5714285714285712</v>
      </c>
      <c r="S204" s="8">
        <f t="shared" si="46"/>
        <v>17.011995637949838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224</v>
      </c>
      <c r="C208" s="1">
        <f t="shared" si="35"/>
        <v>85.496183206106863</v>
      </c>
      <c r="D208" s="4">
        <f>SUM(D189:D207)</f>
        <v>4</v>
      </c>
      <c r="E208" s="1">
        <f t="shared" si="36"/>
        <v>1.5267175572519083</v>
      </c>
      <c r="F208" s="4">
        <f>SUM(F189:F207)</f>
        <v>34</v>
      </c>
      <c r="G208" s="1">
        <f t="shared" si="37"/>
        <v>12.977099236641221</v>
      </c>
      <c r="H208" s="4">
        <f>SUM(H189:H207)</f>
        <v>262</v>
      </c>
      <c r="I208" s="1">
        <f t="shared" si="44"/>
        <v>100</v>
      </c>
      <c r="K208" s="4" t="s">
        <v>27</v>
      </c>
      <c r="L208" s="7">
        <f>B208/8</f>
        <v>28</v>
      </c>
      <c r="M208" s="1">
        <f t="shared" si="38"/>
        <v>85.496183206106863</v>
      </c>
      <c r="N208" s="7">
        <f>D208/8</f>
        <v>0.5</v>
      </c>
      <c r="O208" s="1">
        <f t="shared" si="39"/>
        <v>1.5267175572519083</v>
      </c>
      <c r="P208" s="7">
        <f>F208/8</f>
        <v>4.25</v>
      </c>
      <c r="Q208" s="1">
        <f t="shared" si="40"/>
        <v>12.977099236641221</v>
      </c>
      <c r="R208" s="7">
        <f>H208/8</f>
        <v>32.75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88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88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7</v>
      </c>
      <c r="C216" s="8">
        <f t="shared" si="64"/>
        <v>3.286384976525822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7</v>
      </c>
      <c r="I216" s="8">
        <f t="shared" ref="I216:I234" si="73">H216/$H$234*100</f>
        <v>3.286384976525822</v>
      </c>
      <c r="K216" s="5" t="s">
        <v>4</v>
      </c>
      <c r="L216" s="6">
        <f t="shared" ref="L216:R233" si="74">B216/5</f>
        <v>1.4</v>
      </c>
      <c r="M216" s="8">
        <f t="shared" si="67"/>
        <v>3.9436619718309855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1.4</v>
      </c>
      <c r="S216" s="8">
        <f t="shared" ref="S216:S234" si="75">R216/$R$234*100</f>
        <v>3.9436619718309855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2.8169014084507045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2</v>
      </c>
      <c r="G217" s="8">
        <f t="shared" si="66"/>
        <v>0.93896713615023475</v>
      </c>
      <c r="H217" s="5">
        <f t="shared" si="72"/>
        <v>8</v>
      </c>
      <c r="I217" s="8">
        <f t="shared" si="73"/>
        <v>3.755868544600939</v>
      </c>
      <c r="K217" s="5" t="s">
        <v>5</v>
      </c>
      <c r="L217" s="6">
        <f t="shared" si="74"/>
        <v>1.2</v>
      </c>
      <c r="M217" s="8">
        <f t="shared" si="67"/>
        <v>3.3802816901408446</v>
      </c>
      <c r="N217" s="6">
        <f t="shared" si="74"/>
        <v>0</v>
      </c>
      <c r="O217" s="8">
        <f t="shared" si="68"/>
        <v>0</v>
      </c>
      <c r="P217" s="6">
        <f t="shared" si="74"/>
        <v>0.4</v>
      </c>
      <c r="Q217" s="8">
        <f t="shared" si="69"/>
        <v>1.1267605633802817</v>
      </c>
      <c r="R217" s="6">
        <f t="shared" si="74"/>
        <v>1.6</v>
      </c>
      <c r="S217" s="8">
        <f t="shared" si="75"/>
        <v>4.507042253521127</v>
      </c>
    </row>
    <row r="218" spans="1:19" x14ac:dyDescent="0.3">
      <c r="A218" s="5" t="s">
        <v>6</v>
      </c>
      <c r="B218" s="5">
        <f t="shared" si="70"/>
        <v>1</v>
      </c>
      <c r="C218" s="8">
        <f t="shared" si="64"/>
        <v>0.46948356807511737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5</v>
      </c>
      <c r="G218" s="8">
        <f t="shared" si="66"/>
        <v>2.3474178403755865</v>
      </c>
      <c r="H218" s="5">
        <f t="shared" si="72"/>
        <v>6</v>
      </c>
      <c r="I218" s="8">
        <f t="shared" si="73"/>
        <v>2.8169014084507045</v>
      </c>
      <c r="K218" s="5" t="s">
        <v>6</v>
      </c>
      <c r="L218" s="6">
        <f t="shared" si="74"/>
        <v>0.2</v>
      </c>
      <c r="M218" s="8">
        <f t="shared" si="67"/>
        <v>0.56338028169014087</v>
      </c>
      <c r="N218" s="6">
        <f t="shared" si="74"/>
        <v>0</v>
      </c>
      <c r="O218" s="8">
        <f t="shared" si="68"/>
        <v>0</v>
      </c>
      <c r="P218" s="6">
        <f t="shared" si="74"/>
        <v>1</v>
      </c>
      <c r="Q218" s="8">
        <f t="shared" si="69"/>
        <v>2.8169014084507045</v>
      </c>
      <c r="R218" s="6">
        <f t="shared" si="74"/>
        <v>1.2</v>
      </c>
      <c r="S218" s="8">
        <f t="shared" si="75"/>
        <v>3.3802816901408446</v>
      </c>
    </row>
    <row r="219" spans="1:19" x14ac:dyDescent="0.3">
      <c r="A219" s="5" t="s">
        <v>7</v>
      </c>
      <c r="B219" s="5">
        <f t="shared" si="70"/>
        <v>19</v>
      </c>
      <c r="C219" s="8">
        <f t="shared" si="64"/>
        <v>8.92018779342723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19</v>
      </c>
      <c r="I219" s="8">
        <f t="shared" si="73"/>
        <v>8.92018779342723</v>
      </c>
      <c r="K219" s="5" t="s">
        <v>7</v>
      </c>
      <c r="L219" s="6">
        <f t="shared" si="74"/>
        <v>3.8</v>
      </c>
      <c r="M219" s="8">
        <f t="shared" si="67"/>
        <v>10.704225352112676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3.8</v>
      </c>
      <c r="S219" s="8">
        <f t="shared" si="75"/>
        <v>10.704225352112676</v>
      </c>
    </row>
    <row r="220" spans="1:19" x14ac:dyDescent="0.3">
      <c r="A220" s="5" t="s">
        <v>8</v>
      </c>
      <c r="B220" s="5">
        <f t="shared" si="70"/>
        <v>2</v>
      </c>
      <c r="C220" s="8">
        <f t="shared" si="64"/>
        <v>0.93896713615023475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</v>
      </c>
      <c r="I220" s="8">
        <f t="shared" si="73"/>
        <v>0.93896713615023475</v>
      </c>
      <c r="K220" s="5" t="s">
        <v>8</v>
      </c>
      <c r="L220" s="6">
        <f t="shared" si="74"/>
        <v>0.4</v>
      </c>
      <c r="M220" s="8">
        <f t="shared" si="67"/>
        <v>1.1267605633802817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0.4</v>
      </c>
      <c r="S220" s="8">
        <f t="shared" si="75"/>
        <v>1.1267605633802817</v>
      </c>
    </row>
    <row r="221" spans="1:19" x14ac:dyDescent="0.3">
      <c r="A221" s="5" t="s">
        <v>9</v>
      </c>
      <c r="B221" s="5">
        <f t="shared" si="70"/>
        <v>23</v>
      </c>
      <c r="C221" s="8">
        <f t="shared" si="64"/>
        <v>10.7981220657277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0.46948356807511737</v>
      </c>
      <c r="H221" s="5">
        <f t="shared" si="72"/>
        <v>24</v>
      </c>
      <c r="I221" s="8">
        <f t="shared" si="73"/>
        <v>11.267605633802818</v>
      </c>
      <c r="K221" s="5" t="s">
        <v>9</v>
      </c>
      <c r="L221" s="6">
        <f t="shared" si="74"/>
        <v>4.5999999999999996</v>
      </c>
      <c r="M221" s="8">
        <f t="shared" si="67"/>
        <v>12.957746478873238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0.56338028169014087</v>
      </c>
      <c r="R221" s="6">
        <f t="shared" si="74"/>
        <v>4.8</v>
      </c>
      <c r="S221" s="8">
        <f t="shared" si="75"/>
        <v>13.521126760563378</v>
      </c>
    </row>
    <row r="222" spans="1:19" x14ac:dyDescent="0.3">
      <c r="A222" s="5" t="s">
        <v>10</v>
      </c>
      <c r="B222" s="5">
        <f t="shared" si="70"/>
        <v>1</v>
      </c>
      <c r="C222" s="8">
        <f t="shared" si="64"/>
        <v>0.46948356807511737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</v>
      </c>
      <c r="I222" s="8">
        <f t="shared" si="73"/>
        <v>0.46948356807511737</v>
      </c>
      <c r="K222" s="5" t="s">
        <v>10</v>
      </c>
      <c r="L222" s="6">
        <f t="shared" si="74"/>
        <v>0.2</v>
      </c>
      <c r="M222" s="8">
        <f t="shared" si="67"/>
        <v>0.56338028169014087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0.2</v>
      </c>
      <c r="S222" s="8">
        <f t="shared" si="75"/>
        <v>0.56338028169014087</v>
      </c>
    </row>
    <row r="223" spans="1:19" x14ac:dyDescent="0.3">
      <c r="A223" s="5" t="s">
        <v>11</v>
      </c>
      <c r="B223" s="5">
        <f t="shared" si="70"/>
        <v>18</v>
      </c>
      <c r="C223" s="8">
        <f t="shared" si="64"/>
        <v>8.4507042253521121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0.46948356807511737</v>
      </c>
      <c r="H223" s="5">
        <f t="shared" si="72"/>
        <v>19</v>
      </c>
      <c r="I223" s="8">
        <f t="shared" si="73"/>
        <v>8.92018779342723</v>
      </c>
      <c r="K223" s="5" t="s">
        <v>11</v>
      </c>
      <c r="L223" s="6">
        <f t="shared" si="74"/>
        <v>3.6</v>
      </c>
      <c r="M223" s="8">
        <f t="shared" si="67"/>
        <v>10.140845070422536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0.56338028169014087</v>
      </c>
      <c r="R223" s="6">
        <f t="shared" si="74"/>
        <v>3.8</v>
      </c>
      <c r="S223" s="8">
        <f t="shared" si="75"/>
        <v>10.704225352112676</v>
      </c>
    </row>
    <row r="224" spans="1:19" x14ac:dyDescent="0.3">
      <c r="A224" s="5" t="s">
        <v>12</v>
      </c>
      <c r="B224" s="5">
        <f t="shared" si="70"/>
        <v>16</v>
      </c>
      <c r="C224" s="8">
        <f t="shared" si="64"/>
        <v>7.511737089201878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16</v>
      </c>
      <c r="I224" s="8">
        <f t="shared" si="73"/>
        <v>7.511737089201878</v>
      </c>
      <c r="K224" s="5" t="s">
        <v>12</v>
      </c>
      <c r="L224" s="6">
        <f t="shared" si="74"/>
        <v>3.2</v>
      </c>
      <c r="M224" s="8">
        <f t="shared" si="67"/>
        <v>9.0140845070422539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3.2</v>
      </c>
      <c r="S224" s="8">
        <f t="shared" si="75"/>
        <v>9.0140845070422539</v>
      </c>
    </row>
    <row r="225" spans="1:19" x14ac:dyDescent="0.3">
      <c r="A225" s="5" t="s">
        <v>13</v>
      </c>
      <c r="B225" s="5">
        <f t="shared" si="70"/>
        <v>33</v>
      </c>
      <c r="C225" s="8">
        <f t="shared" si="64"/>
        <v>15.492957746478872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4</v>
      </c>
      <c r="G225" s="8">
        <f t="shared" si="66"/>
        <v>1.8779342723004695</v>
      </c>
      <c r="H225" s="5">
        <f t="shared" si="72"/>
        <v>37</v>
      </c>
      <c r="I225" s="8">
        <f t="shared" si="73"/>
        <v>17.370892018779344</v>
      </c>
      <c r="K225" s="5" t="s">
        <v>13</v>
      </c>
      <c r="L225" s="6">
        <f t="shared" si="74"/>
        <v>6.6</v>
      </c>
      <c r="M225" s="8">
        <f t="shared" si="67"/>
        <v>18.591549295774648</v>
      </c>
      <c r="N225" s="6">
        <f t="shared" si="74"/>
        <v>0</v>
      </c>
      <c r="O225" s="8">
        <f t="shared" si="68"/>
        <v>0</v>
      </c>
      <c r="P225" s="6">
        <f t="shared" si="74"/>
        <v>0.8</v>
      </c>
      <c r="Q225" s="8">
        <f t="shared" si="69"/>
        <v>2.2535211267605635</v>
      </c>
      <c r="R225" s="6">
        <f t="shared" si="74"/>
        <v>7.4</v>
      </c>
      <c r="S225" s="8">
        <f t="shared" si="75"/>
        <v>20.845070422535212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42</v>
      </c>
      <c r="C227" s="8">
        <f t="shared" si="64"/>
        <v>19.718309859154928</v>
      </c>
      <c r="D227" s="5">
        <f t="shared" si="70"/>
        <v>1</v>
      </c>
      <c r="E227" s="8">
        <f t="shared" si="65"/>
        <v>0.46948356807511737</v>
      </c>
      <c r="F227" s="5">
        <f t="shared" ref="F227" si="86">F18+F44+F70+F96+F122</f>
        <v>6</v>
      </c>
      <c r="G227" s="8">
        <f t="shared" si="66"/>
        <v>2.8169014084507045</v>
      </c>
      <c r="H227" s="5">
        <f t="shared" si="72"/>
        <v>49</v>
      </c>
      <c r="I227" s="8">
        <f t="shared" si="73"/>
        <v>23.004694835680752</v>
      </c>
      <c r="K227" s="5" t="s">
        <v>15</v>
      </c>
      <c r="L227" s="6">
        <f t="shared" si="74"/>
        <v>8.4</v>
      </c>
      <c r="M227" s="8">
        <f t="shared" si="67"/>
        <v>23.661971830985916</v>
      </c>
      <c r="N227" s="6">
        <f t="shared" si="74"/>
        <v>0.2</v>
      </c>
      <c r="O227" s="8">
        <f t="shared" si="68"/>
        <v>0.56338028169014087</v>
      </c>
      <c r="P227" s="6">
        <f t="shared" si="74"/>
        <v>1.2</v>
      </c>
      <c r="Q227" s="8">
        <f t="shared" si="69"/>
        <v>3.3802816901408446</v>
      </c>
      <c r="R227" s="6">
        <f t="shared" si="74"/>
        <v>9.8000000000000007</v>
      </c>
      <c r="S227" s="8">
        <f t="shared" si="75"/>
        <v>27.605633802816904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18</v>
      </c>
      <c r="C230" s="8">
        <f t="shared" si="64"/>
        <v>8.4507042253521121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7</v>
      </c>
      <c r="G230" s="8">
        <f t="shared" si="66"/>
        <v>3.286384976525822</v>
      </c>
      <c r="H230" s="5">
        <f t="shared" si="72"/>
        <v>25</v>
      </c>
      <c r="I230" s="8">
        <f t="shared" si="73"/>
        <v>11.737089201877934</v>
      </c>
      <c r="K230" s="5" t="s">
        <v>18</v>
      </c>
      <c r="L230" s="6">
        <f t="shared" si="74"/>
        <v>3.6</v>
      </c>
      <c r="M230" s="8">
        <f t="shared" si="67"/>
        <v>10.140845070422536</v>
      </c>
      <c r="N230" s="6">
        <f t="shared" si="74"/>
        <v>0</v>
      </c>
      <c r="O230" s="8">
        <f t="shared" si="68"/>
        <v>0</v>
      </c>
      <c r="P230" s="6">
        <f t="shared" si="74"/>
        <v>1.4</v>
      </c>
      <c r="Q230" s="8">
        <f t="shared" si="69"/>
        <v>3.9436619718309855</v>
      </c>
      <c r="R230" s="6">
        <f t="shared" si="74"/>
        <v>5</v>
      </c>
      <c r="S230" s="8">
        <f t="shared" si="75"/>
        <v>14.084507042253522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186</v>
      </c>
      <c r="C234" s="1">
        <f t="shared" si="64"/>
        <v>87.323943661971825</v>
      </c>
      <c r="D234" s="7">
        <f>SUM(D215:D233)</f>
        <v>1</v>
      </c>
      <c r="E234" s="1">
        <f t="shared" si="65"/>
        <v>0.46948356807511737</v>
      </c>
      <c r="F234" s="7">
        <f>SUM(F215:F233)</f>
        <v>26</v>
      </c>
      <c r="G234" s="1">
        <f t="shared" si="66"/>
        <v>12.206572769953052</v>
      </c>
      <c r="H234" s="7">
        <f>SUM(H215:H233)</f>
        <v>213</v>
      </c>
      <c r="I234" s="1">
        <f t="shared" si="73"/>
        <v>100</v>
      </c>
      <c r="K234" s="4" t="s">
        <v>27</v>
      </c>
      <c r="L234" s="7">
        <f t="shared" ref="L234" si="93">B234/6</f>
        <v>31</v>
      </c>
      <c r="M234" s="1">
        <f t="shared" si="67"/>
        <v>87.323943661971825</v>
      </c>
      <c r="N234" s="7">
        <f t="shared" ref="N234" si="94">D234/6</f>
        <v>0.16666666666666666</v>
      </c>
      <c r="O234" s="1">
        <f t="shared" si="68"/>
        <v>0.46948356807511737</v>
      </c>
      <c r="P234" s="7">
        <f t="shared" ref="P234" si="95">F234/6</f>
        <v>4.333333333333333</v>
      </c>
      <c r="Q234" s="1">
        <f t="shared" si="69"/>
        <v>12.20657276995305</v>
      </c>
      <c r="R234" s="7">
        <f t="shared" ref="R234" si="96">H234/6</f>
        <v>35.5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88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88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2.0408163265306123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2.0408163265306123</v>
      </c>
      <c r="K243" s="5" t="s">
        <v>5</v>
      </c>
      <c r="L243" s="6">
        <f t="shared" si="106"/>
        <v>0.5</v>
      </c>
      <c r="M243" s="8">
        <f t="shared" si="100"/>
        <v>2.0408163265306123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2.0408163265306123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6</v>
      </c>
      <c r="C245" s="8">
        <f t="shared" si="97"/>
        <v>12.244897959183673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6</v>
      </c>
      <c r="I245" s="8">
        <f t="shared" si="105"/>
        <v>12.244897959183673</v>
      </c>
      <c r="K245" s="5" t="s">
        <v>7</v>
      </c>
      <c r="L245" s="6">
        <f t="shared" si="106"/>
        <v>3</v>
      </c>
      <c r="M245" s="8">
        <f t="shared" si="100"/>
        <v>12.244897959183673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</v>
      </c>
      <c r="S245" s="8">
        <f t="shared" si="108"/>
        <v>12.244897959183673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7</v>
      </c>
      <c r="C247" s="8">
        <f t="shared" si="97"/>
        <v>14.285714285714285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2.0408163265306123</v>
      </c>
      <c r="H247" s="6">
        <f t="shared" si="104"/>
        <v>8</v>
      </c>
      <c r="I247" s="8">
        <f t="shared" si="105"/>
        <v>16.326530612244898</v>
      </c>
      <c r="K247" s="5" t="s">
        <v>9</v>
      </c>
      <c r="L247" s="6">
        <f t="shared" si="106"/>
        <v>3.5</v>
      </c>
      <c r="M247" s="8">
        <f t="shared" si="100"/>
        <v>14.285714285714285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2.0408163265306123</v>
      </c>
      <c r="R247" s="6">
        <f t="shared" si="106"/>
        <v>4</v>
      </c>
      <c r="S247" s="8">
        <f t="shared" si="108"/>
        <v>16.326530612244898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5</v>
      </c>
      <c r="C249" s="8">
        <f t="shared" si="97"/>
        <v>10.204081632653061</v>
      </c>
      <c r="D249" s="5">
        <f t="shared" si="102"/>
        <v>0</v>
      </c>
      <c r="E249" s="8">
        <f t="shared" si="98"/>
        <v>0</v>
      </c>
      <c r="F249" s="5">
        <f t="shared" ref="F249" si="115">F144+F170</f>
        <v>2</v>
      </c>
      <c r="G249" s="8">
        <f t="shared" si="99"/>
        <v>4.0816326530612246</v>
      </c>
      <c r="H249" s="6">
        <f t="shared" si="104"/>
        <v>7</v>
      </c>
      <c r="I249" s="8">
        <f t="shared" si="105"/>
        <v>14.285714285714285</v>
      </c>
      <c r="K249" s="5" t="s">
        <v>11</v>
      </c>
      <c r="L249" s="6">
        <f t="shared" si="106"/>
        <v>2.5</v>
      </c>
      <c r="M249" s="8">
        <f t="shared" si="100"/>
        <v>10.204081632653061</v>
      </c>
      <c r="N249" s="6">
        <f t="shared" si="106"/>
        <v>0</v>
      </c>
      <c r="O249" s="8">
        <f t="shared" si="107"/>
        <v>0</v>
      </c>
      <c r="P249" s="6">
        <f t="shared" si="106"/>
        <v>1</v>
      </c>
      <c r="Q249" s="8">
        <f t="shared" si="101"/>
        <v>4.0816326530612246</v>
      </c>
      <c r="R249" s="6">
        <f t="shared" si="106"/>
        <v>3.5</v>
      </c>
      <c r="S249" s="8">
        <f t="shared" si="108"/>
        <v>14.285714285714285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1</v>
      </c>
      <c r="E250" s="8">
        <f t="shared" si="98"/>
        <v>2.0408163265306123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</v>
      </c>
      <c r="I250" s="8">
        <f t="shared" si="105"/>
        <v>2.0408163265306123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0.5</v>
      </c>
      <c r="O250" s="8">
        <f t="shared" si="107"/>
        <v>2.6315789473684208</v>
      </c>
      <c r="P250" s="6">
        <f t="shared" si="106"/>
        <v>0</v>
      </c>
      <c r="Q250" s="8">
        <f t="shared" si="101"/>
        <v>0</v>
      </c>
      <c r="R250" s="6">
        <f t="shared" si="106"/>
        <v>0.5</v>
      </c>
      <c r="S250" s="8">
        <f t="shared" si="108"/>
        <v>2.0408163265306123</v>
      </c>
    </row>
    <row r="251" spans="1:19" x14ac:dyDescent="0.3">
      <c r="A251" s="5" t="s">
        <v>13</v>
      </c>
      <c r="B251" s="5">
        <f t="shared" si="102"/>
        <v>10</v>
      </c>
      <c r="C251" s="8">
        <f t="shared" si="97"/>
        <v>20.408163265306122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1</v>
      </c>
      <c r="G251" s="8">
        <f t="shared" si="99"/>
        <v>2.0408163265306123</v>
      </c>
      <c r="H251" s="6">
        <f t="shared" si="104"/>
        <v>11</v>
      </c>
      <c r="I251" s="8">
        <f t="shared" si="105"/>
        <v>22.448979591836736</v>
      </c>
      <c r="K251" s="5" t="s">
        <v>13</v>
      </c>
      <c r="L251" s="6">
        <f t="shared" si="106"/>
        <v>5</v>
      </c>
      <c r="M251" s="8">
        <f t="shared" si="100"/>
        <v>20.408163265306122</v>
      </c>
      <c r="N251" s="6">
        <f t="shared" si="106"/>
        <v>0</v>
      </c>
      <c r="O251" s="8">
        <f t="shared" si="107"/>
        <v>0</v>
      </c>
      <c r="P251" s="6">
        <f t="shared" si="106"/>
        <v>0.5</v>
      </c>
      <c r="Q251" s="8">
        <f t="shared" si="101"/>
        <v>2.0408163265306123</v>
      </c>
      <c r="R251" s="6">
        <f t="shared" si="106"/>
        <v>5.5</v>
      </c>
      <c r="S251" s="8">
        <f t="shared" si="108"/>
        <v>22.448979591836736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2.0408163265306123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2.0408163265306123</v>
      </c>
      <c r="K253" s="5" t="s">
        <v>15</v>
      </c>
      <c r="L253" s="6">
        <f t="shared" si="106"/>
        <v>0.5</v>
      </c>
      <c r="M253" s="8">
        <f t="shared" si="100"/>
        <v>2.0408163265306123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2.0408163265306123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8</v>
      </c>
      <c r="C256" s="8">
        <f t="shared" si="97"/>
        <v>16.326530612244898</v>
      </c>
      <c r="D256" s="5">
        <f t="shared" si="102"/>
        <v>2</v>
      </c>
      <c r="E256" s="8">
        <f t="shared" si="98"/>
        <v>4.0816326530612246</v>
      </c>
      <c r="F256" s="5">
        <f t="shared" ref="F256" si="122">F151+F177</f>
        <v>4</v>
      </c>
      <c r="G256" s="8">
        <f t="shared" si="99"/>
        <v>8.1632653061224492</v>
      </c>
      <c r="H256" s="6">
        <f t="shared" si="104"/>
        <v>14</v>
      </c>
      <c r="I256" s="8">
        <f t="shared" si="105"/>
        <v>28.571428571428569</v>
      </c>
      <c r="K256" s="5" t="s">
        <v>18</v>
      </c>
      <c r="L256" s="6">
        <f t="shared" si="106"/>
        <v>4</v>
      </c>
      <c r="M256" s="8">
        <f t="shared" si="100"/>
        <v>16.326530612244898</v>
      </c>
      <c r="N256" s="6">
        <f t="shared" si="106"/>
        <v>1</v>
      </c>
      <c r="O256" s="8">
        <f t="shared" si="107"/>
        <v>5.2631578947368416</v>
      </c>
      <c r="P256" s="6">
        <f t="shared" si="106"/>
        <v>2</v>
      </c>
      <c r="Q256" s="8">
        <f t="shared" si="101"/>
        <v>8.1632653061224492</v>
      </c>
      <c r="R256" s="6">
        <f t="shared" si="106"/>
        <v>7</v>
      </c>
      <c r="S256" s="8">
        <f t="shared" si="108"/>
        <v>28.571428571428569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38</v>
      </c>
      <c r="C260" s="1">
        <f t="shared" si="97"/>
        <v>77.551020408163268</v>
      </c>
      <c r="D260" s="7">
        <f>SUM(D241:D259)</f>
        <v>3</v>
      </c>
      <c r="E260" s="1">
        <f t="shared" si="98"/>
        <v>6.1224489795918364</v>
      </c>
      <c r="F260" s="7">
        <f>SUM(F241:F259)</f>
        <v>8</v>
      </c>
      <c r="G260" s="1">
        <f t="shared" si="99"/>
        <v>16.326530612244898</v>
      </c>
      <c r="H260" s="7">
        <f>SUM(H241:H259)</f>
        <v>49</v>
      </c>
      <c r="I260" s="1">
        <f t="shared" si="105"/>
        <v>100</v>
      </c>
      <c r="K260" s="4" t="s">
        <v>27</v>
      </c>
      <c r="L260" s="7">
        <f t="shared" si="106"/>
        <v>19</v>
      </c>
      <c r="M260" s="1">
        <f t="shared" si="100"/>
        <v>77.551020408163268</v>
      </c>
      <c r="N260" s="7">
        <f t="shared" si="106"/>
        <v>1.5</v>
      </c>
      <c r="O260" s="1">
        <f t="shared" si="125"/>
        <v>7.8947368421052628</v>
      </c>
      <c r="P260" s="7">
        <f t="shared" si="106"/>
        <v>4</v>
      </c>
      <c r="Q260" s="1">
        <f t="shared" si="101"/>
        <v>16.326530612244898</v>
      </c>
      <c r="R260" s="7">
        <f t="shared" si="106"/>
        <v>24.5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90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93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/>
      <c r="E6" s="8">
        <f>D6/$H$25*100</f>
        <v>0</v>
      </c>
      <c r="F6" s="5"/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/>
      <c r="E7" s="8">
        <f t="shared" si="0"/>
        <v>0</v>
      </c>
      <c r="F7" s="5"/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/>
      <c r="E8" s="8">
        <f t="shared" si="0"/>
        <v>0</v>
      </c>
      <c r="F8" s="5"/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3</v>
      </c>
      <c r="C9" s="8">
        <f t="shared" si="0"/>
        <v>16.666666666666664</v>
      </c>
      <c r="D9" s="5"/>
      <c r="E9" s="8">
        <f t="shared" si="0"/>
        <v>0</v>
      </c>
      <c r="F9" s="5"/>
      <c r="G9" s="8">
        <f t="shared" si="1"/>
        <v>0</v>
      </c>
      <c r="H9" s="5">
        <f t="shared" si="2"/>
        <v>3</v>
      </c>
      <c r="I9" s="8">
        <f t="shared" si="3"/>
        <v>16.666666666666664</v>
      </c>
    </row>
    <row r="10" spans="1:9" x14ac:dyDescent="0.3">
      <c r="A10" s="5" t="s">
        <v>7</v>
      </c>
      <c r="B10" s="5">
        <v>4</v>
      </c>
      <c r="C10" s="8">
        <f t="shared" si="0"/>
        <v>22.222222222222221</v>
      </c>
      <c r="D10" s="5"/>
      <c r="E10" s="8">
        <f t="shared" si="0"/>
        <v>0</v>
      </c>
      <c r="F10" s="5"/>
      <c r="G10" s="8">
        <f t="shared" si="1"/>
        <v>0</v>
      </c>
      <c r="H10" s="5">
        <f t="shared" si="2"/>
        <v>4</v>
      </c>
      <c r="I10" s="8">
        <f t="shared" si="3"/>
        <v>22.222222222222221</v>
      </c>
    </row>
    <row r="11" spans="1:9" x14ac:dyDescent="0.3">
      <c r="A11" s="5" t="s">
        <v>8</v>
      </c>
      <c r="B11" s="5">
        <v>6</v>
      </c>
      <c r="C11" s="8">
        <f t="shared" si="0"/>
        <v>33.333333333333329</v>
      </c>
      <c r="D11" s="5"/>
      <c r="E11" s="8">
        <f t="shared" si="0"/>
        <v>0</v>
      </c>
      <c r="F11" s="5"/>
      <c r="G11" s="8">
        <f t="shared" si="1"/>
        <v>0</v>
      </c>
      <c r="H11" s="5">
        <f t="shared" si="2"/>
        <v>6</v>
      </c>
      <c r="I11" s="8">
        <f t="shared" si="3"/>
        <v>33.333333333333329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/>
      <c r="E12" s="8">
        <f t="shared" si="0"/>
        <v>0</v>
      </c>
      <c r="F12" s="5"/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2</v>
      </c>
      <c r="C13" s="8">
        <f t="shared" si="0"/>
        <v>11.111111111111111</v>
      </c>
      <c r="D13" s="5"/>
      <c r="E13" s="8">
        <f t="shared" si="0"/>
        <v>0</v>
      </c>
      <c r="F13" s="5"/>
      <c r="G13" s="8">
        <f t="shared" si="1"/>
        <v>0</v>
      </c>
      <c r="H13" s="5">
        <f t="shared" si="2"/>
        <v>2</v>
      </c>
      <c r="I13" s="8">
        <f t="shared" si="3"/>
        <v>11.111111111111111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/>
      <c r="E14" s="8">
        <f t="shared" si="0"/>
        <v>0</v>
      </c>
      <c r="F14" s="5"/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/>
      <c r="E15" s="8">
        <f t="shared" si="0"/>
        <v>0</v>
      </c>
      <c r="F15" s="5"/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2</v>
      </c>
      <c r="C16" s="8">
        <f t="shared" si="0"/>
        <v>11.111111111111111</v>
      </c>
      <c r="D16" s="5"/>
      <c r="E16" s="8">
        <f t="shared" si="0"/>
        <v>0</v>
      </c>
      <c r="F16" s="5"/>
      <c r="G16" s="8">
        <f t="shared" si="1"/>
        <v>0</v>
      </c>
      <c r="H16" s="5">
        <f t="shared" si="2"/>
        <v>2</v>
      </c>
      <c r="I16" s="8">
        <f t="shared" si="3"/>
        <v>11.111111111111111</v>
      </c>
    </row>
    <row r="17" spans="1:9" x14ac:dyDescent="0.3">
      <c r="A17" s="5" t="s">
        <v>14</v>
      </c>
      <c r="B17" s="5">
        <v>1</v>
      </c>
      <c r="C17" s="8">
        <f t="shared" si="0"/>
        <v>5.5555555555555554</v>
      </c>
      <c r="D17" s="5"/>
      <c r="E17" s="8">
        <f t="shared" si="0"/>
        <v>0</v>
      </c>
      <c r="F17" s="5"/>
      <c r="G17" s="8">
        <f t="shared" si="1"/>
        <v>0</v>
      </c>
      <c r="H17" s="5">
        <f t="shared" si="2"/>
        <v>1</v>
      </c>
      <c r="I17" s="8">
        <f t="shared" si="3"/>
        <v>5.5555555555555554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/>
      <c r="E18" s="8">
        <f t="shared" si="0"/>
        <v>0</v>
      </c>
      <c r="F18" s="5"/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/>
      <c r="E19" s="8">
        <f t="shared" si="0"/>
        <v>0</v>
      </c>
      <c r="F19" s="5"/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/>
      <c r="E20" s="8">
        <f t="shared" si="0"/>
        <v>0</v>
      </c>
      <c r="F20" s="5"/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/>
      <c r="E21" s="8">
        <f t="shared" si="0"/>
        <v>0</v>
      </c>
      <c r="F21" s="5"/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/>
      <c r="E22" s="8">
        <f t="shared" si="0"/>
        <v>0</v>
      </c>
      <c r="F22" s="5"/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/>
      <c r="E23" s="8">
        <f t="shared" si="4"/>
        <v>0</v>
      </c>
      <c r="F23" s="5"/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/>
      <c r="E24" s="8">
        <f t="shared" si="4"/>
        <v>0</v>
      </c>
      <c r="F24" s="5"/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18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18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90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93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/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/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/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</v>
      </c>
      <c r="C35" s="8">
        <f t="shared" si="5"/>
        <v>5.2631578947368416</v>
      </c>
      <c r="D35" s="5">
        <v>1</v>
      </c>
      <c r="E35" s="8">
        <f t="shared" si="6"/>
        <v>5.2631578947368416</v>
      </c>
      <c r="F35" s="5"/>
      <c r="G35" s="8">
        <f t="shared" si="7"/>
        <v>0</v>
      </c>
      <c r="H35" s="5">
        <f t="shared" si="8"/>
        <v>2</v>
      </c>
      <c r="I35" s="8">
        <f t="shared" si="9"/>
        <v>10.526315789473683</v>
      </c>
    </row>
    <row r="36" spans="1:9" x14ac:dyDescent="0.3">
      <c r="A36" s="5" t="s">
        <v>7</v>
      </c>
      <c r="B36" s="5">
        <v>1</v>
      </c>
      <c r="C36" s="8">
        <f t="shared" si="5"/>
        <v>5.2631578947368416</v>
      </c>
      <c r="D36" s="5">
        <v>0</v>
      </c>
      <c r="E36" s="8">
        <f t="shared" si="6"/>
        <v>0</v>
      </c>
      <c r="F36" s="5"/>
      <c r="G36" s="8">
        <f t="shared" si="7"/>
        <v>0</v>
      </c>
      <c r="H36" s="5">
        <f t="shared" si="8"/>
        <v>1</v>
      </c>
      <c r="I36" s="8">
        <f t="shared" si="9"/>
        <v>5.2631578947368416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/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7</v>
      </c>
      <c r="C38" s="8">
        <f t="shared" si="5"/>
        <v>36.84210526315789</v>
      </c>
      <c r="D38" s="5">
        <v>0</v>
      </c>
      <c r="E38" s="8">
        <f t="shared" si="6"/>
        <v>0</v>
      </c>
      <c r="F38" s="5"/>
      <c r="G38" s="8">
        <f t="shared" si="7"/>
        <v>0</v>
      </c>
      <c r="H38" s="5">
        <f t="shared" si="8"/>
        <v>7</v>
      </c>
      <c r="I38" s="8">
        <f t="shared" si="9"/>
        <v>36.84210526315789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/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3</v>
      </c>
      <c r="C40" s="8">
        <f t="shared" si="5"/>
        <v>15.789473684210526</v>
      </c>
      <c r="D40" s="5">
        <v>0</v>
      </c>
      <c r="E40" s="8">
        <f t="shared" si="6"/>
        <v>0</v>
      </c>
      <c r="F40" s="5"/>
      <c r="G40" s="8">
        <f t="shared" si="7"/>
        <v>0</v>
      </c>
      <c r="H40" s="5">
        <f t="shared" si="8"/>
        <v>3</v>
      </c>
      <c r="I40" s="8">
        <f t="shared" si="9"/>
        <v>15.789473684210526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/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4</v>
      </c>
      <c r="C42" s="8">
        <f t="shared" si="5"/>
        <v>21.052631578947366</v>
      </c>
      <c r="D42" s="5">
        <v>0</v>
      </c>
      <c r="E42" s="8">
        <f t="shared" si="6"/>
        <v>0</v>
      </c>
      <c r="F42" s="5"/>
      <c r="G42" s="8">
        <f t="shared" si="7"/>
        <v>0</v>
      </c>
      <c r="H42" s="5">
        <f t="shared" si="8"/>
        <v>4</v>
      </c>
      <c r="I42" s="8">
        <f t="shared" si="9"/>
        <v>21.052631578947366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/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/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/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2</v>
      </c>
      <c r="C46" s="8">
        <f t="shared" si="5"/>
        <v>10.526315789473683</v>
      </c>
      <c r="D46" s="5">
        <v>0</v>
      </c>
      <c r="E46" s="8">
        <f t="shared" si="6"/>
        <v>0</v>
      </c>
      <c r="F46" s="5"/>
      <c r="G46" s="8">
        <f t="shared" si="7"/>
        <v>0</v>
      </c>
      <c r="H46" s="5">
        <f t="shared" si="8"/>
        <v>2</v>
      </c>
      <c r="I46" s="8">
        <f t="shared" si="9"/>
        <v>10.526315789473683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/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/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/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/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18</v>
      </c>
      <c r="C51" s="1">
        <f t="shared" si="5"/>
        <v>94.73684210526315</v>
      </c>
      <c r="D51" s="4">
        <f>SUM(D32:D50)</f>
        <v>1</v>
      </c>
      <c r="E51" s="1">
        <f t="shared" si="6"/>
        <v>5.2631578947368416</v>
      </c>
      <c r="F51" s="4">
        <f>SUM(F32:F50)</f>
        <v>0</v>
      </c>
      <c r="G51" s="1">
        <f t="shared" si="7"/>
        <v>0</v>
      </c>
      <c r="H51" s="4">
        <f>SUM(H32:H50)</f>
        <v>19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90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93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/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/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/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/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/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6</v>
      </c>
      <c r="C63" s="8">
        <f t="shared" si="10"/>
        <v>33.333333333333329</v>
      </c>
      <c r="D63" s="5"/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6</v>
      </c>
      <c r="I63" s="8">
        <f t="shared" si="14"/>
        <v>33.333333333333329</v>
      </c>
    </row>
    <row r="64" spans="1:9" x14ac:dyDescent="0.3">
      <c r="A64" s="5" t="s">
        <v>9</v>
      </c>
      <c r="B64" s="5">
        <v>2</v>
      </c>
      <c r="C64" s="8">
        <f t="shared" si="10"/>
        <v>11.111111111111111</v>
      </c>
      <c r="D64" s="5"/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11.111111111111111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/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9</v>
      </c>
      <c r="C66" s="8">
        <f t="shared" si="10"/>
        <v>50</v>
      </c>
      <c r="D66" s="5"/>
      <c r="E66" s="8">
        <f t="shared" si="11"/>
        <v>0</v>
      </c>
      <c r="F66" s="5">
        <v>1</v>
      </c>
      <c r="G66" s="8">
        <f t="shared" si="12"/>
        <v>5.5555555555555554</v>
      </c>
      <c r="H66" s="5">
        <f t="shared" si="13"/>
        <v>10</v>
      </c>
      <c r="I66" s="8">
        <f t="shared" si="14"/>
        <v>55.555555555555557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/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/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/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/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/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/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/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/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/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/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94.444444444444443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5.5555555555555554</v>
      </c>
      <c r="H77" s="4">
        <f>SUM(H58:H76)</f>
        <v>18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90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93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/>
      <c r="E84" s="8">
        <f t="shared" ref="E84:E103" si="16">D84/$H$103*100</f>
        <v>0</v>
      </c>
      <c r="F84" s="5"/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/>
      <c r="E85" s="8">
        <f t="shared" si="16"/>
        <v>0</v>
      </c>
      <c r="F85" s="5"/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/>
      <c r="E86" s="8">
        <f t="shared" si="16"/>
        <v>0</v>
      </c>
      <c r="F86" s="5"/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4.5454545454545459</v>
      </c>
      <c r="D87" s="5"/>
      <c r="E87" s="8">
        <f t="shared" si="16"/>
        <v>0</v>
      </c>
      <c r="F87" s="5"/>
      <c r="G87" s="8">
        <f t="shared" si="17"/>
        <v>0</v>
      </c>
      <c r="H87" s="5">
        <f t="shared" si="18"/>
        <v>1</v>
      </c>
      <c r="I87" s="8">
        <f t="shared" si="19"/>
        <v>4.5454545454545459</v>
      </c>
    </row>
    <row r="88" spans="1:9" x14ac:dyDescent="0.3">
      <c r="A88" s="5" t="s">
        <v>7</v>
      </c>
      <c r="B88" s="5">
        <v>9</v>
      </c>
      <c r="C88" s="8">
        <f t="shared" si="15"/>
        <v>40.909090909090914</v>
      </c>
      <c r="D88" s="5"/>
      <c r="E88" s="8">
        <f t="shared" si="16"/>
        <v>0</v>
      </c>
      <c r="F88" s="5"/>
      <c r="G88" s="8">
        <f t="shared" si="17"/>
        <v>0</v>
      </c>
      <c r="H88" s="5">
        <f t="shared" si="18"/>
        <v>9</v>
      </c>
      <c r="I88" s="8">
        <f t="shared" si="19"/>
        <v>40.909090909090914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/>
      <c r="E89" s="8">
        <f t="shared" si="16"/>
        <v>0</v>
      </c>
      <c r="F89" s="5"/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3</v>
      </c>
      <c r="C90" s="8">
        <f t="shared" si="15"/>
        <v>13.636363636363635</v>
      </c>
      <c r="D90" s="5"/>
      <c r="E90" s="8">
        <f t="shared" si="16"/>
        <v>0</v>
      </c>
      <c r="F90" s="5"/>
      <c r="G90" s="8">
        <f t="shared" si="17"/>
        <v>0</v>
      </c>
      <c r="H90" s="5">
        <f t="shared" si="18"/>
        <v>3</v>
      </c>
      <c r="I90" s="8">
        <f t="shared" si="19"/>
        <v>13.636363636363635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/>
      <c r="E91" s="8">
        <f t="shared" si="16"/>
        <v>0</v>
      </c>
      <c r="F91" s="5"/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6</v>
      </c>
      <c r="C92" s="8">
        <f t="shared" si="15"/>
        <v>27.27272727272727</v>
      </c>
      <c r="D92" s="5"/>
      <c r="E92" s="8">
        <f t="shared" si="16"/>
        <v>0</v>
      </c>
      <c r="F92" s="5"/>
      <c r="G92" s="8">
        <f t="shared" si="17"/>
        <v>0</v>
      </c>
      <c r="H92" s="5">
        <f t="shared" si="18"/>
        <v>6</v>
      </c>
      <c r="I92" s="8">
        <f t="shared" si="19"/>
        <v>27.27272727272727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/>
      <c r="E93" s="8">
        <f t="shared" si="16"/>
        <v>0</v>
      </c>
      <c r="F93" s="5"/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3</v>
      </c>
      <c r="C94" s="8">
        <f t="shared" si="15"/>
        <v>13.636363636363635</v>
      </c>
      <c r="D94" s="5"/>
      <c r="E94" s="8">
        <f t="shared" si="16"/>
        <v>0</v>
      </c>
      <c r="F94" s="5"/>
      <c r="G94" s="8">
        <f t="shared" si="17"/>
        <v>0</v>
      </c>
      <c r="H94" s="5">
        <f t="shared" si="18"/>
        <v>3</v>
      </c>
      <c r="I94" s="8">
        <f t="shared" si="19"/>
        <v>13.636363636363635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/>
      <c r="E95" s="8">
        <f t="shared" si="16"/>
        <v>0</v>
      </c>
      <c r="F95" s="5"/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/>
      <c r="E96" s="8">
        <f t="shared" si="16"/>
        <v>0</v>
      </c>
      <c r="F96" s="5"/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/>
      <c r="E97" s="8">
        <f t="shared" si="16"/>
        <v>0</v>
      </c>
      <c r="F97" s="5"/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/>
      <c r="E98" s="8">
        <f t="shared" si="16"/>
        <v>0</v>
      </c>
      <c r="F98" s="5"/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/>
      <c r="E99" s="8">
        <f t="shared" si="16"/>
        <v>0</v>
      </c>
      <c r="F99" s="5"/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/>
      <c r="E100" s="8">
        <f t="shared" si="16"/>
        <v>0</v>
      </c>
      <c r="F100" s="5"/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/>
      <c r="E101" s="8">
        <f t="shared" si="16"/>
        <v>0</v>
      </c>
      <c r="F101" s="5"/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/>
      <c r="E102" s="8">
        <f t="shared" si="16"/>
        <v>0</v>
      </c>
      <c r="F102" s="5"/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22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22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90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93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/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/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/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2</v>
      </c>
      <c r="C113" s="8">
        <f t="shared" si="20"/>
        <v>9.5238095238095237</v>
      </c>
      <c r="D113" s="5"/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9.5238095238095237</v>
      </c>
    </row>
    <row r="114" spans="1:9" x14ac:dyDescent="0.3">
      <c r="A114" s="5" t="s">
        <v>7</v>
      </c>
      <c r="B114" s="5">
        <v>7</v>
      </c>
      <c r="C114" s="8">
        <f t="shared" si="20"/>
        <v>33.333333333333329</v>
      </c>
      <c r="D114" s="5"/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7</v>
      </c>
      <c r="I114" s="8">
        <f t="shared" si="24"/>
        <v>33.333333333333329</v>
      </c>
    </row>
    <row r="115" spans="1:9" x14ac:dyDescent="0.3">
      <c r="A115" s="5" t="s">
        <v>8</v>
      </c>
      <c r="B115" s="5">
        <v>4</v>
      </c>
      <c r="C115" s="8">
        <f t="shared" si="20"/>
        <v>19.047619047619047</v>
      </c>
      <c r="D115" s="5"/>
      <c r="E115" s="8">
        <f t="shared" si="21"/>
        <v>0</v>
      </c>
      <c r="F115" s="5">
        <v>1</v>
      </c>
      <c r="G115" s="8">
        <f t="shared" si="22"/>
        <v>4.7619047619047619</v>
      </c>
      <c r="H115" s="5">
        <f t="shared" si="23"/>
        <v>5</v>
      </c>
      <c r="I115" s="8">
        <f t="shared" si="24"/>
        <v>23.809523809523807</v>
      </c>
    </row>
    <row r="116" spans="1:9" x14ac:dyDescent="0.3">
      <c r="A116" s="5" t="s">
        <v>9</v>
      </c>
      <c r="B116" s="5">
        <v>1</v>
      </c>
      <c r="C116" s="8">
        <f t="shared" si="20"/>
        <v>4.7619047619047619</v>
      </c>
      <c r="D116" s="5"/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4.7619047619047619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/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5</v>
      </c>
      <c r="C118" s="8">
        <f t="shared" si="20"/>
        <v>23.809523809523807</v>
      </c>
      <c r="D118" s="5"/>
      <c r="E118" s="8">
        <f t="shared" si="21"/>
        <v>0</v>
      </c>
      <c r="F118" s="5">
        <v>1</v>
      </c>
      <c r="G118" s="8">
        <f t="shared" si="22"/>
        <v>4.7619047619047619</v>
      </c>
      <c r="H118" s="5">
        <f t="shared" si="23"/>
        <v>6</v>
      </c>
      <c r="I118" s="8">
        <f t="shared" si="24"/>
        <v>28.571428571428569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/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/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/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/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/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/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/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/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/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/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19</v>
      </c>
      <c r="C129" s="1">
        <f t="shared" si="20"/>
        <v>90.476190476190482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9.5238095238095237</v>
      </c>
      <c r="H129" s="4">
        <f>SUM(H110:H128)</f>
        <v>21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90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93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/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/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5</v>
      </c>
      <c r="C139" s="8">
        <f t="shared" si="25"/>
        <v>31.25</v>
      </c>
      <c r="D139" s="5"/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5</v>
      </c>
      <c r="I139" s="8">
        <f t="shared" si="29"/>
        <v>31.25</v>
      </c>
    </row>
    <row r="140" spans="1:9" x14ac:dyDescent="0.3">
      <c r="A140" s="5" t="s">
        <v>7</v>
      </c>
      <c r="B140" s="5">
        <v>4</v>
      </c>
      <c r="C140" s="8">
        <f t="shared" si="25"/>
        <v>25</v>
      </c>
      <c r="D140" s="5"/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4</v>
      </c>
      <c r="I140" s="8">
        <f t="shared" si="29"/>
        <v>25</v>
      </c>
    </row>
    <row r="141" spans="1:9" x14ac:dyDescent="0.3">
      <c r="A141" s="5" t="s">
        <v>8</v>
      </c>
      <c r="B141" s="5">
        <v>2</v>
      </c>
      <c r="C141" s="8">
        <f t="shared" si="25"/>
        <v>12.5</v>
      </c>
      <c r="D141" s="5"/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2</v>
      </c>
      <c r="I141" s="8">
        <f t="shared" si="29"/>
        <v>12.5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/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2</v>
      </c>
      <c r="C144" s="8">
        <f t="shared" si="25"/>
        <v>12.5</v>
      </c>
      <c r="D144" s="5"/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</v>
      </c>
      <c r="I144" s="8">
        <f t="shared" si="29"/>
        <v>12.5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/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2</v>
      </c>
      <c r="C146" s="8">
        <f t="shared" si="25"/>
        <v>12.5</v>
      </c>
      <c r="D146" s="5"/>
      <c r="E146" s="8">
        <f t="shared" si="26"/>
        <v>0</v>
      </c>
      <c r="F146" s="5">
        <v>1</v>
      </c>
      <c r="G146" s="8">
        <f t="shared" si="27"/>
        <v>6.25</v>
      </c>
      <c r="H146" s="5">
        <f t="shared" si="28"/>
        <v>3</v>
      </c>
      <c r="I146" s="8">
        <f t="shared" si="29"/>
        <v>18.75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/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/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/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/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15</v>
      </c>
      <c r="C155" s="1">
        <f t="shared" si="25"/>
        <v>93.75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6.25</v>
      </c>
      <c r="H155" s="4">
        <f>SUM(H136:H154)</f>
        <v>16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90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93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/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/>
      <c r="E163" s="8">
        <f t="shared" si="31"/>
        <v>0</v>
      </c>
      <c r="F163" s="5"/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/>
      <c r="E164" s="8">
        <f t="shared" si="31"/>
        <v>0</v>
      </c>
      <c r="F164" s="5"/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3</v>
      </c>
      <c r="C165" s="8">
        <f t="shared" si="30"/>
        <v>23.076923076923077</v>
      </c>
      <c r="D165" s="5"/>
      <c r="E165" s="8">
        <f t="shared" si="31"/>
        <v>0</v>
      </c>
      <c r="F165" s="5"/>
      <c r="G165" s="8">
        <f t="shared" si="32"/>
        <v>0</v>
      </c>
      <c r="H165" s="5">
        <f t="shared" si="33"/>
        <v>3</v>
      </c>
      <c r="I165" s="8">
        <f t="shared" si="34"/>
        <v>23.076923076923077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/>
      <c r="E166" s="8">
        <f t="shared" si="31"/>
        <v>0</v>
      </c>
      <c r="F166" s="5"/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4</v>
      </c>
      <c r="C167" s="8">
        <f t="shared" si="30"/>
        <v>30.76923076923077</v>
      </c>
      <c r="D167" s="5"/>
      <c r="E167" s="8">
        <f t="shared" si="31"/>
        <v>0</v>
      </c>
      <c r="F167" s="5"/>
      <c r="G167" s="8">
        <f t="shared" si="32"/>
        <v>0</v>
      </c>
      <c r="H167" s="5">
        <f t="shared" si="33"/>
        <v>4</v>
      </c>
      <c r="I167" s="8">
        <f t="shared" si="34"/>
        <v>30.76923076923077</v>
      </c>
    </row>
    <row r="168" spans="1:9" x14ac:dyDescent="0.3">
      <c r="A168" s="5" t="s">
        <v>9</v>
      </c>
      <c r="B168" s="5">
        <v>1</v>
      </c>
      <c r="C168" s="8">
        <f t="shared" si="30"/>
        <v>7.6923076923076925</v>
      </c>
      <c r="D168" s="5"/>
      <c r="E168" s="8">
        <f t="shared" si="31"/>
        <v>0</v>
      </c>
      <c r="F168" s="5"/>
      <c r="G168" s="8">
        <f t="shared" si="32"/>
        <v>0</v>
      </c>
      <c r="H168" s="5">
        <f t="shared" si="33"/>
        <v>1</v>
      </c>
      <c r="I168" s="8">
        <f t="shared" si="34"/>
        <v>7.6923076923076925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/>
      <c r="E169" s="8">
        <f t="shared" si="31"/>
        <v>0</v>
      </c>
      <c r="F169" s="5"/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4</v>
      </c>
      <c r="C170" s="8">
        <f t="shared" si="30"/>
        <v>30.76923076923077</v>
      </c>
      <c r="D170" s="5"/>
      <c r="E170" s="8">
        <f t="shared" si="31"/>
        <v>0</v>
      </c>
      <c r="F170" s="5"/>
      <c r="G170" s="8">
        <f t="shared" si="32"/>
        <v>0</v>
      </c>
      <c r="H170" s="5">
        <f t="shared" si="33"/>
        <v>4</v>
      </c>
      <c r="I170" s="8">
        <f t="shared" si="34"/>
        <v>30.76923076923077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/>
      <c r="E171" s="8">
        <f t="shared" si="31"/>
        <v>0</v>
      </c>
      <c r="F171" s="5"/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</v>
      </c>
      <c r="C172" s="8">
        <f t="shared" si="30"/>
        <v>7.6923076923076925</v>
      </c>
      <c r="D172" s="5"/>
      <c r="E172" s="8">
        <f t="shared" si="31"/>
        <v>0</v>
      </c>
      <c r="F172" s="5"/>
      <c r="G172" s="8">
        <f t="shared" si="32"/>
        <v>0</v>
      </c>
      <c r="H172" s="5">
        <f t="shared" si="33"/>
        <v>1</v>
      </c>
      <c r="I172" s="8">
        <f t="shared" si="34"/>
        <v>7.6923076923076925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/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/>
      <c r="E174" s="8">
        <f t="shared" si="31"/>
        <v>0</v>
      </c>
      <c r="F174" s="5"/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/>
      <c r="E175" s="8">
        <f t="shared" si="31"/>
        <v>0</v>
      </c>
      <c r="F175" s="5"/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/>
      <c r="E176" s="8">
        <f t="shared" si="31"/>
        <v>0</v>
      </c>
      <c r="F176" s="5"/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/>
      <c r="E177" s="8">
        <f t="shared" si="31"/>
        <v>0</v>
      </c>
      <c r="F177" s="5"/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/>
      <c r="E178" s="8">
        <f t="shared" si="31"/>
        <v>0</v>
      </c>
      <c r="F178" s="5"/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/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/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13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90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90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93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93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15</v>
      </c>
      <c r="C192" s="8">
        <f t="shared" si="35"/>
        <v>11.811023622047244</v>
      </c>
      <c r="D192" s="5">
        <f t="shared" si="41"/>
        <v>1</v>
      </c>
      <c r="E192" s="8">
        <f t="shared" si="36"/>
        <v>0.78740157480314954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16</v>
      </c>
      <c r="I192" s="8">
        <f t="shared" si="44"/>
        <v>12.598425196850393</v>
      </c>
      <c r="K192" s="5" t="s">
        <v>6</v>
      </c>
      <c r="L192" s="6">
        <f t="shared" si="45"/>
        <v>2.1428571428571428</v>
      </c>
      <c r="M192" s="8">
        <f t="shared" si="38"/>
        <v>13.498312710911136</v>
      </c>
      <c r="N192" s="6">
        <f t="shared" si="45"/>
        <v>0.14285714285714285</v>
      </c>
      <c r="O192" s="8">
        <f t="shared" si="39"/>
        <v>0.8998875140607423</v>
      </c>
      <c r="P192" s="6">
        <f t="shared" si="45"/>
        <v>0</v>
      </c>
      <c r="Q192" s="8">
        <f t="shared" si="40"/>
        <v>0</v>
      </c>
      <c r="R192" s="6">
        <f t="shared" si="45"/>
        <v>2.2857142857142856</v>
      </c>
      <c r="S192" s="8">
        <f t="shared" si="46"/>
        <v>14.398200224971877</v>
      </c>
    </row>
    <row r="193" spans="1:19" x14ac:dyDescent="0.3">
      <c r="A193" s="5" t="s">
        <v>7</v>
      </c>
      <c r="B193" s="5">
        <f t="shared" si="41"/>
        <v>25</v>
      </c>
      <c r="C193" s="8">
        <f t="shared" si="35"/>
        <v>19.685039370078741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25</v>
      </c>
      <c r="I193" s="8">
        <f t="shared" si="44"/>
        <v>19.685039370078741</v>
      </c>
      <c r="K193" s="5" t="s">
        <v>7</v>
      </c>
      <c r="L193" s="6">
        <f t="shared" si="45"/>
        <v>3.5714285714285716</v>
      </c>
      <c r="M193" s="8">
        <f t="shared" si="38"/>
        <v>22.497187851518561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3.5714285714285716</v>
      </c>
      <c r="S193" s="8">
        <f t="shared" si="46"/>
        <v>22.497187851518561</v>
      </c>
    </row>
    <row r="194" spans="1:19" x14ac:dyDescent="0.3">
      <c r="A194" s="5" t="s">
        <v>8</v>
      </c>
      <c r="B194" s="5">
        <f t="shared" si="41"/>
        <v>22</v>
      </c>
      <c r="C194" s="8">
        <f t="shared" si="35"/>
        <v>17.322834645669293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0.78740157480314954</v>
      </c>
      <c r="H194" s="5">
        <f t="shared" si="43"/>
        <v>23</v>
      </c>
      <c r="I194" s="8">
        <f t="shared" si="44"/>
        <v>18.110236220472441</v>
      </c>
      <c r="K194" s="5" t="s">
        <v>8</v>
      </c>
      <c r="L194" s="6">
        <f t="shared" si="45"/>
        <v>3.1428571428571428</v>
      </c>
      <c r="M194" s="8">
        <f t="shared" si="38"/>
        <v>19.797525309336333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0.8998875140607423</v>
      </c>
      <c r="R194" s="6">
        <f t="shared" si="45"/>
        <v>3.2857142857142856</v>
      </c>
      <c r="S194" s="8">
        <f t="shared" si="46"/>
        <v>20.697412823397073</v>
      </c>
    </row>
    <row r="195" spans="1:19" x14ac:dyDescent="0.3">
      <c r="A195" s="5" t="s">
        <v>9</v>
      </c>
      <c r="B195" s="5">
        <f t="shared" si="41"/>
        <v>14</v>
      </c>
      <c r="C195" s="8">
        <f t="shared" si="35"/>
        <v>11.023622047244094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14</v>
      </c>
      <c r="I195" s="8">
        <f t="shared" si="44"/>
        <v>11.023622047244094</v>
      </c>
      <c r="K195" s="5" t="s">
        <v>9</v>
      </c>
      <c r="L195" s="6">
        <f t="shared" si="45"/>
        <v>2</v>
      </c>
      <c r="M195" s="8">
        <f t="shared" si="38"/>
        <v>12.598425196850393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2</v>
      </c>
      <c r="S195" s="8">
        <f t="shared" si="46"/>
        <v>12.598425196850393</v>
      </c>
    </row>
    <row r="196" spans="1:19" x14ac:dyDescent="0.3">
      <c r="A196" s="5" t="s">
        <v>10</v>
      </c>
      <c r="B196" s="5">
        <f t="shared" si="41"/>
        <v>2</v>
      </c>
      <c r="C196" s="8">
        <f t="shared" si="35"/>
        <v>1.5748031496062991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</v>
      </c>
      <c r="I196" s="8">
        <f t="shared" si="44"/>
        <v>1.5748031496062991</v>
      </c>
      <c r="K196" s="5" t="s">
        <v>10</v>
      </c>
      <c r="L196" s="6">
        <f t="shared" si="45"/>
        <v>0.2857142857142857</v>
      </c>
      <c r="M196" s="8">
        <f t="shared" si="38"/>
        <v>1.7997750281214846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0.2857142857142857</v>
      </c>
      <c r="S196" s="8">
        <f t="shared" si="46"/>
        <v>1.7997750281214846</v>
      </c>
    </row>
    <row r="197" spans="1:19" x14ac:dyDescent="0.3">
      <c r="A197" s="5" t="s">
        <v>11</v>
      </c>
      <c r="B197" s="5">
        <f t="shared" si="41"/>
        <v>29</v>
      </c>
      <c r="C197" s="8">
        <f t="shared" si="35"/>
        <v>22.834645669291341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2</v>
      </c>
      <c r="G197" s="8">
        <f t="shared" si="37"/>
        <v>1.5748031496062991</v>
      </c>
      <c r="H197" s="5">
        <f t="shared" si="43"/>
        <v>31</v>
      </c>
      <c r="I197" s="8">
        <f t="shared" si="44"/>
        <v>24.409448818897637</v>
      </c>
      <c r="K197" s="5" t="s">
        <v>11</v>
      </c>
      <c r="L197" s="6">
        <f t="shared" si="45"/>
        <v>4.1428571428571432</v>
      </c>
      <c r="M197" s="8">
        <f t="shared" si="38"/>
        <v>26.096737907761529</v>
      </c>
      <c r="N197" s="6">
        <f t="shared" si="45"/>
        <v>0</v>
      </c>
      <c r="O197" s="8">
        <f t="shared" si="39"/>
        <v>0</v>
      </c>
      <c r="P197" s="6">
        <f t="shared" si="45"/>
        <v>0.2857142857142857</v>
      </c>
      <c r="Q197" s="8">
        <f t="shared" si="40"/>
        <v>1.7997750281214846</v>
      </c>
      <c r="R197" s="6">
        <f t="shared" si="45"/>
        <v>4.4285714285714288</v>
      </c>
      <c r="S197" s="8">
        <f t="shared" si="46"/>
        <v>27.896512935883017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12</v>
      </c>
      <c r="C199" s="8">
        <f t="shared" si="35"/>
        <v>9.4488188976377945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0.78740157480314954</v>
      </c>
      <c r="H199" s="5">
        <f t="shared" si="43"/>
        <v>13</v>
      </c>
      <c r="I199" s="8">
        <f t="shared" si="44"/>
        <v>10.236220472440944</v>
      </c>
      <c r="K199" s="5" t="s">
        <v>13</v>
      </c>
      <c r="L199" s="6">
        <f t="shared" si="45"/>
        <v>1.7142857142857142</v>
      </c>
      <c r="M199" s="8">
        <f t="shared" si="38"/>
        <v>10.798650168728908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0.8998875140607423</v>
      </c>
      <c r="R199" s="6">
        <f t="shared" si="45"/>
        <v>1.8571428571428572</v>
      </c>
      <c r="S199" s="8">
        <f t="shared" si="46"/>
        <v>11.698537682789652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0.78740157480314954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1</v>
      </c>
      <c r="I200" s="8">
        <f t="shared" si="44"/>
        <v>0.78740157480314954</v>
      </c>
      <c r="K200" s="5" t="s">
        <v>14</v>
      </c>
      <c r="L200" s="6">
        <f t="shared" si="45"/>
        <v>0.14285714285714285</v>
      </c>
      <c r="M200" s="8">
        <f t="shared" si="38"/>
        <v>0.8998875140607423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0.14285714285714285</v>
      </c>
      <c r="S200" s="8">
        <f t="shared" si="46"/>
        <v>0.8998875140607423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</v>
      </c>
      <c r="C203" s="8">
        <f t="shared" si="35"/>
        <v>1.5748031496062991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2</v>
      </c>
      <c r="I203" s="8">
        <f t="shared" si="44"/>
        <v>1.5748031496062991</v>
      </c>
      <c r="K203" s="5" t="s">
        <v>17</v>
      </c>
      <c r="L203" s="6">
        <f t="shared" si="45"/>
        <v>0.2857142857142857</v>
      </c>
      <c r="M203" s="8">
        <f t="shared" si="38"/>
        <v>1.7997750281214846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0.2857142857142857</v>
      </c>
      <c r="S203" s="8">
        <f t="shared" si="46"/>
        <v>1.7997750281214846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122</v>
      </c>
      <c r="C208" s="1">
        <f t="shared" si="35"/>
        <v>96.062992125984252</v>
      </c>
      <c r="D208" s="4">
        <f>SUM(D189:D207)</f>
        <v>1</v>
      </c>
      <c r="E208" s="1">
        <f t="shared" si="36"/>
        <v>0.78740157480314954</v>
      </c>
      <c r="F208" s="4">
        <f>SUM(F189:F207)</f>
        <v>4</v>
      </c>
      <c r="G208" s="1">
        <f t="shared" si="37"/>
        <v>3.1496062992125982</v>
      </c>
      <c r="H208" s="4">
        <f>SUM(H189:H207)</f>
        <v>127</v>
      </c>
      <c r="I208" s="1">
        <f t="shared" si="44"/>
        <v>100</v>
      </c>
      <c r="K208" s="4" t="s">
        <v>27</v>
      </c>
      <c r="L208" s="7">
        <f>B208/8</f>
        <v>15.25</v>
      </c>
      <c r="M208" s="1">
        <f t="shared" si="38"/>
        <v>96.062992125984252</v>
      </c>
      <c r="N208" s="7">
        <f>D208/8</f>
        <v>0.125</v>
      </c>
      <c r="O208" s="1">
        <f t="shared" si="39"/>
        <v>0.78740157480314954</v>
      </c>
      <c r="P208" s="7">
        <f>F208/8</f>
        <v>0.5</v>
      </c>
      <c r="Q208" s="1">
        <f t="shared" si="40"/>
        <v>3.1496062992125982</v>
      </c>
      <c r="R208" s="7">
        <f>H208/8</f>
        <v>15.875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90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90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93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93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7</v>
      </c>
      <c r="C218" s="8">
        <f t="shared" si="64"/>
        <v>7.1428571428571423</v>
      </c>
      <c r="D218" s="5">
        <f t="shared" si="70"/>
        <v>1</v>
      </c>
      <c r="E218" s="8">
        <f t="shared" si="65"/>
        <v>1.0204081632653061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8</v>
      </c>
      <c r="I218" s="8">
        <f t="shared" si="73"/>
        <v>8.1632653061224492</v>
      </c>
      <c r="K218" s="5" t="s">
        <v>6</v>
      </c>
      <c r="L218" s="6">
        <f t="shared" si="74"/>
        <v>1.4</v>
      </c>
      <c r="M218" s="8">
        <f t="shared" si="67"/>
        <v>8.5714285714285712</v>
      </c>
      <c r="N218" s="6">
        <f t="shared" si="74"/>
        <v>0.2</v>
      </c>
      <c r="O218" s="8">
        <f t="shared" si="68"/>
        <v>1.2244897959183674</v>
      </c>
      <c r="P218" s="6">
        <f t="shared" si="74"/>
        <v>0</v>
      </c>
      <c r="Q218" s="8">
        <f t="shared" si="69"/>
        <v>0</v>
      </c>
      <c r="R218" s="6">
        <f t="shared" si="74"/>
        <v>1.6</v>
      </c>
      <c r="S218" s="8">
        <f t="shared" si="75"/>
        <v>9.795918367346939</v>
      </c>
    </row>
    <row r="219" spans="1:19" x14ac:dyDescent="0.3">
      <c r="A219" s="5" t="s">
        <v>7</v>
      </c>
      <c r="B219" s="5">
        <f t="shared" si="70"/>
        <v>21</v>
      </c>
      <c r="C219" s="8">
        <f t="shared" si="64"/>
        <v>21.428571428571427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21</v>
      </c>
      <c r="I219" s="8">
        <f t="shared" si="73"/>
        <v>21.428571428571427</v>
      </c>
      <c r="K219" s="5" t="s">
        <v>7</v>
      </c>
      <c r="L219" s="6">
        <f t="shared" si="74"/>
        <v>4.2</v>
      </c>
      <c r="M219" s="8">
        <f t="shared" si="67"/>
        <v>25.714285714285719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4.2</v>
      </c>
      <c r="S219" s="8">
        <f t="shared" si="75"/>
        <v>25.714285714285719</v>
      </c>
    </row>
    <row r="220" spans="1:19" x14ac:dyDescent="0.3">
      <c r="A220" s="5" t="s">
        <v>8</v>
      </c>
      <c r="B220" s="5">
        <f t="shared" si="70"/>
        <v>16</v>
      </c>
      <c r="C220" s="8">
        <f t="shared" si="64"/>
        <v>16.326530612244898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1.0204081632653061</v>
      </c>
      <c r="H220" s="5">
        <f t="shared" si="72"/>
        <v>17</v>
      </c>
      <c r="I220" s="8">
        <f t="shared" si="73"/>
        <v>17.346938775510203</v>
      </c>
      <c r="K220" s="5" t="s">
        <v>8</v>
      </c>
      <c r="L220" s="6">
        <f t="shared" si="74"/>
        <v>3.2</v>
      </c>
      <c r="M220" s="8">
        <f t="shared" si="67"/>
        <v>19.591836734693878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1.2244897959183674</v>
      </c>
      <c r="R220" s="6">
        <f t="shared" si="74"/>
        <v>3.4</v>
      </c>
      <c r="S220" s="8">
        <f t="shared" si="75"/>
        <v>20.816326530612244</v>
      </c>
    </row>
    <row r="221" spans="1:19" x14ac:dyDescent="0.3">
      <c r="A221" s="5" t="s">
        <v>9</v>
      </c>
      <c r="B221" s="5">
        <f t="shared" si="70"/>
        <v>13</v>
      </c>
      <c r="C221" s="8">
        <f t="shared" si="64"/>
        <v>13.26530612244898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13</v>
      </c>
      <c r="I221" s="8">
        <f t="shared" si="73"/>
        <v>13.26530612244898</v>
      </c>
      <c r="K221" s="5" t="s">
        <v>9</v>
      </c>
      <c r="L221" s="6">
        <f t="shared" si="74"/>
        <v>2.6</v>
      </c>
      <c r="M221" s="8">
        <f t="shared" si="67"/>
        <v>15.918367346938778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2.6</v>
      </c>
      <c r="S221" s="8">
        <f t="shared" si="75"/>
        <v>15.918367346938778</v>
      </c>
    </row>
    <row r="222" spans="1:19" x14ac:dyDescent="0.3">
      <c r="A222" s="5" t="s">
        <v>10</v>
      </c>
      <c r="B222" s="5">
        <f t="shared" si="70"/>
        <v>2</v>
      </c>
      <c r="C222" s="8">
        <f t="shared" si="64"/>
        <v>2.0408163265306123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</v>
      </c>
      <c r="I222" s="8">
        <f t="shared" si="73"/>
        <v>2.0408163265306123</v>
      </c>
      <c r="K222" s="5" t="s">
        <v>10</v>
      </c>
      <c r="L222" s="6">
        <f t="shared" si="74"/>
        <v>0.4</v>
      </c>
      <c r="M222" s="8">
        <f t="shared" si="67"/>
        <v>2.4489795918367347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0.4</v>
      </c>
      <c r="S222" s="8">
        <f t="shared" si="75"/>
        <v>2.4489795918367347</v>
      </c>
    </row>
    <row r="223" spans="1:19" x14ac:dyDescent="0.3">
      <c r="A223" s="5" t="s">
        <v>11</v>
      </c>
      <c r="B223" s="5">
        <f t="shared" si="70"/>
        <v>23</v>
      </c>
      <c r="C223" s="8">
        <f t="shared" si="64"/>
        <v>23.469387755102041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2</v>
      </c>
      <c r="G223" s="8">
        <f t="shared" si="66"/>
        <v>2.0408163265306123</v>
      </c>
      <c r="H223" s="5">
        <f t="shared" si="72"/>
        <v>25</v>
      </c>
      <c r="I223" s="8">
        <f t="shared" si="73"/>
        <v>25.510204081632654</v>
      </c>
      <c r="K223" s="5" t="s">
        <v>11</v>
      </c>
      <c r="L223" s="6">
        <f t="shared" si="74"/>
        <v>4.5999999999999996</v>
      </c>
      <c r="M223" s="8">
        <f t="shared" si="67"/>
        <v>28.163265306122447</v>
      </c>
      <c r="N223" s="6">
        <f t="shared" si="74"/>
        <v>0</v>
      </c>
      <c r="O223" s="8">
        <f t="shared" si="68"/>
        <v>0</v>
      </c>
      <c r="P223" s="6">
        <f t="shared" si="74"/>
        <v>0.4</v>
      </c>
      <c r="Q223" s="8">
        <f t="shared" si="69"/>
        <v>2.4489795918367347</v>
      </c>
      <c r="R223" s="6">
        <f t="shared" si="74"/>
        <v>5</v>
      </c>
      <c r="S223" s="8">
        <f t="shared" si="75"/>
        <v>30.612244897959183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9</v>
      </c>
      <c r="C225" s="8">
        <f t="shared" si="64"/>
        <v>9.183673469387756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9</v>
      </c>
      <c r="I225" s="8">
        <f t="shared" si="73"/>
        <v>9.183673469387756</v>
      </c>
      <c r="K225" s="5" t="s">
        <v>13</v>
      </c>
      <c r="L225" s="6">
        <f t="shared" si="74"/>
        <v>1.8</v>
      </c>
      <c r="M225" s="8">
        <f t="shared" si="67"/>
        <v>11.020408163265309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1.8</v>
      </c>
      <c r="S225" s="8">
        <f t="shared" si="75"/>
        <v>11.020408163265309</v>
      </c>
    </row>
    <row r="226" spans="1:19" x14ac:dyDescent="0.3">
      <c r="A226" s="5" t="s">
        <v>14</v>
      </c>
      <c r="B226" s="5">
        <f t="shared" si="70"/>
        <v>1</v>
      </c>
      <c r="C226" s="8">
        <f t="shared" si="64"/>
        <v>1.0204081632653061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1</v>
      </c>
      <c r="I226" s="8">
        <f t="shared" si="73"/>
        <v>1.0204081632653061</v>
      </c>
      <c r="K226" s="5" t="s">
        <v>14</v>
      </c>
      <c r="L226" s="6">
        <f t="shared" si="74"/>
        <v>0.2</v>
      </c>
      <c r="M226" s="8">
        <f t="shared" si="67"/>
        <v>1.2244897959183674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0.2</v>
      </c>
      <c r="S226" s="8">
        <f t="shared" si="75"/>
        <v>1.2244897959183674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2</v>
      </c>
      <c r="C229" s="8">
        <f t="shared" si="64"/>
        <v>2.0408163265306123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2</v>
      </c>
      <c r="I229" s="8">
        <f t="shared" si="73"/>
        <v>2.0408163265306123</v>
      </c>
      <c r="K229" s="5" t="s">
        <v>17</v>
      </c>
      <c r="L229" s="6">
        <f t="shared" si="74"/>
        <v>0.4</v>
      </c>
      <c r="M229" s="8">
        <f t="shared" si="67"/>
        <v>2.4489795918367347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0.4</v>
      </c>
      <c r="S229" s="8">
        <f t="shared" si="75"/>
        <v>2.4489795918367347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94</v>
      </c>
      <c r="C234" s="1">
        <f t="shared" si="64"/>
        <v>95.918367346938766</v>
      </c>
      <c r="D234" s="7">
        <f>SUM(D215:D233)</f>
        <v>1</v>
      </c>
      <c r="E234" s="1">
        <f t="shared" si="65"/>
        <v>1.0204081632653061</v>
      </c>
      <c r="F234" s="7">
        <f>SUM(F215:F233)</f>
        <v>3</v>
      </c>
      <c r="G234" s="1">
        <f t="shared" si="66"/>
        <v>3.0612244897959182</v>
      </c>
      <c r="H234" s="7">
        <f>SUM(H215:H233)</f>
        <v>98</v>
      </c>
      <c r="I234" s="1">
        <f t="shared" si="73"/>
        <v>100</v>
      </c>
      <c r="K234" s="4" t="s">
        <v>27</v>
      </c>
      <c r="L234" s="7">
        <f t="shared" ref="L234" si="93">B234/6</f>
        <v>15.666666666666666</v>
      </c>
      <c r="M234" s="1">
        <f t="shared" si="67"/>
        <v>95.91836734693878</v>
      </c>
      <c r="N234" s="7">
        <f t="shared" ref="N234" si="94">D234/6</f>
        <v>0.16666666666666666</v>
      </c>
      <c r="O234" s="1">
        <f t="shared" si="68"/>
        <v>1.0204081632653061</v>
      </c>
      <c r="P234" s="7">
        <f t="shared" ref="P234" si="95">F234/6</f>
        <v>0.5</v>
      </c>
      <c r="Q234" s="1">
        <f t="shared" si="69"/>
        <v>3.0612244897959187</v>
      </c>
      <c r="R234" s="7">
        <f t="shared" ref="R234" si="96">H234/6</f>
        <v>16.333333333333332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90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90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93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93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 t="shared" ref="H241:H259" si="100">H136+H162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0</v>
      </c>
      <c r="C242" s="8">
        <f t="shared" si="97"/>
        <v>0</v>
      </c>
      <c r="D242" s="5">
        <f t="shared" si="103"/>
        <v>0</v>
      </c>
      <c r="E242" s="8">
        <f t="shared" si="98"/>
        <v>0</v>
      </c>
      <c r="F242" s="5">
        <f t="shared" ref="F242" si="104">F137+F163</f>
        <v>0</v>
      </c>
      <c r="G242" s="8">
        <f t="shared" si="99"/>
        <v>0</v>
      </c>
      <c r="H242" s="6">
        <f t="shared" si="100"/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1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2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3"/>
        <v>0</v>
      </c>
      <c r="C243" s="8">
        <f t="shared" si="97"/>
        <v>0</v>
      </c>
      <c r="D243" s="5">
        <f t="shared" si="103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0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1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2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3"/>
        <v>8</v>
      </c>
      <c r="C244" s="8">
        <f t="shared" si="97"/>
        <v>27.586206896551722</v>
      </c>
      <c r="D244" s="5">
        <f t="shared" si="103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0"/>
        <v>8</v>
      </c>
      <c r="I244" s="8">
        <f t="shared" si="105"/>
        <v>27.586206896551722</v>
      </c>
      <c r="K244" s="5" t="s">
        <v>6</v>
      </c>
      <c r="L244" s="6">
        <f t="shared" si="106"/>
        <v>4</v>
      </c>
      <c r="M244" s="8">
        <f t="shared" si="101"/>
        <v>27.586206896551722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2"/>
        <v>0</v>
      </c>
      <c r="R244" s="6">
        <f t="shared" si="106"/>
        <v>4</v>
      </c>
      <c r="S244" s="8">
        <f t="shared" si="108"/>
        <v>27.586206896551722</v>
      </c>
    </row>
    <row r="245" spans="1:19" x14ac:dyDescent="0.3">
      <c r="A245" s="5" t="s">
        <v>7</v>
      </c>
      <c r="B245" s="5">
        <f t="shared" si="103"/>
        <v>4</v>
      </c>
      <c r="C245" s="8">
        <f t="shared" si="97"/>
        <v>13.793103448275861</v>
      </c>
      <c r="D245" s="5">
        <f t="shared" si="103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0"/>
        <v>4</v>
      </c>
      <c r="I245" s="8">
        <f t="shared" si="105"/>
        <v>13.793103448275861</v>
      </c>
      <c r="K245" s="5" t="s">
        <v>7</v>
      </c>
      <c r="L245" s="6">
        <f t="shared" si="106"/>
        <v>2</v>
      </c>
      <c r="M245" s="8">
        <f t="shared" si="101"/>
        <v>13.793103448275861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2"/>
        <v>0</v>
      </c>
      <c r="R245" s="6">
        <f t="shared" si="106"/>
        <v>2</v>
      </c>
      <c r="S245" s="8">
        <f t="shared" si="108"/>
        <v>13.793103448275861</v>
      </c>
    </row>
    <row r="246" spans="1:19" x14ac:dyDescent="0.3">
      <c r="A246" s="5" t="s">
        <v>8</v>
      </c>
      <c r="B246" s="5">
        <f t="shared" si="103"/>
        <v>6</v>
      </c>
      <c r="C246" s="8">
        <f t="shared" si="97"/>
        <v>20.689655172413794</v>
      </c>
      <c r="D246" s="5">
        <f t="shared" si="103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0"/>
        <v>6</v>
      </c>
      <c r="I246" s="8">
        <f t="shared" si="105"/>
        <v>20.689655172413794</v>
      </c>
      <c r="K246" s="5" t="s">
        <v>8</v>
      </c>
      <c r="L246" s="6">
        <f t="shared" si="106"/>
        <v>3</v>
      </c>
      <c r="M246" s="8">
        <f t="shared" si="101"/>
        <v>20.689655172413794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2"/>
        <v>0</v>
      </c>
      <c r="R246" s="6">
        <f t="shared" si="106"/>
        <v>3</v>
      </c>
      <c r="S246" s="8">
        <f t="shared" si="108"/>
        <v>20.689655172413794</v>
      </c>
    </row>
    <row r="247" spans="1:19" x14ac:dyDescent="0.3">
      <c r="A247" s="5" t="s">
        <v>9</v>
      </c>
      <c r="B247" s="5">
        <f t="shared" si="103"/>
        <v>1</v>
      </c>
      <c r="C247" s="8">
        <f t="shared" si="97"/>
        <v>3.4482758620689653</v>
      </c>
      <c r="D247" s="5">
        <f t="shared" si="103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0"/>
        <v>1</v>
      </c>
      <c r="I247" s="8">
        <f t="shared" si="105"/>
        <v>3.4482758620689653</v>
      </c>
      <c r="K247" s="5" t="s">
        <v>9</v>
      </c>
      <c r="L247" s="6">
        <f t="shared" si="106"/>
        <v>0.5</v>
      </c>
      <c r="M247" s="8">
        <f t="shared" si="101"/>
        <v>3.4482758620689653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2"/>
        <v>0</v>
      </c>
      <c r="R247" s="6">
        <f t="shared" si="106"/>
        <v>0.5</v>
      </c>
      <c r="S247" s="8">
        <f t="shared" si="108"/>
        <v>3.4482758620689653</v>
      </c>
    </row>
    <row r="248" spans="1:19" x14ac:dyDescent="0.3">
      <c r="A248" s="5" t="s">
        <v>10</v>
      </c>
      <c r="B248" s="5">
        <f t="shared" si="103"/>
        <v>0</v>
      </c>
      <c r="C248" s="8">
        <f t="shared" si="97"/>
        <v>0</v>
      </c>
      <c r="D248" s="5">
        <f t="shared" si="103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0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1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2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3"/>
        <v>6</v>
      </c>
      <c r="C249" s="8">
        <f t="shared" si="97"/>
        <v>20.689655172413794</v>
      </c>
      <c r="D249" s="5">
        <f t="shared" si="103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0"/>
        <v>6</v>
      </c>
      <c r="I249" s="8">
        <f t="shared" si="105"/>
        <v>20.689655172413794</v>
      </c>
      <c r="K249" s="5" t="s">
        <v>11</v>
      </c>
      <c r="L249" s="6">
        <f t="shared" si="106"/>
        <v>3</v>
      </c>
      <c r="M249" s="8">
        <f t="shared" si="101"/>
        <v>20.689655172413794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2"/>
        <v>0</v>
      </c>
      <c r="R249" s="6">
        <f t="shared" si="106"/>
        <v>3</v>
      </c>
      <c r="S249" s="8">
        <f t="shared" si="108"/>
        <v>20.689655172413794</v>
      </c>
    </row>
    <row r="250" spans="1:19" x14ac:dyDescent="0.3">
      <c r="A250" s="5" t="s">
        <v>12</v>
      </c>
      <c r="B250" s="5">
        <f t="shared" si="103"/>
        <v>0</v>
      </c>
      <c r="C250" s="8">
        <f t="shared" si="97"/>
        <v>0</v>
      </c>
      <c r="D250" s="5">
        <f t="shared" si="103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0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1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2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3"/>
        <v>3</v>
      </c>
      <c r="C251" s="8">
        <f t="shared" si="97"/>
        <v>10.344827586206897</v>
      </c>
      <c r="D251" s="5">
        <f t="shared" si="103"/>
        <v>0</v>
      </c>
      <c r="E251" s="8">
        <f t="shared" si="98"/>
        <v>0</v>
      </c>
      <c r="F251" s="5">
        <f t="shared" ref="F251" si="117">F146+F172</f>
        <v>1</v>
      </c>
      <c r="G251" s="8">
        <f t="shared" si="99"/>
        <v>3.4482758620689653</v>
      </c>
      <c r="H251" s="6">
        <f t="shared" si="100"/>
        <v>4</v>
      </c>
      <c r="I251" s="8">
        <f t="shared" si="105"/>
        <v>13.793103448275861</v>
      </c>
      <c r="K251" s="5" t="s">
        <v>13</v>
      </c>
      <c r="L251" s="6">
        <f t="shared" si="106"/>
        <v>1.5</v>
      </c>
      <c r="M251" s="8">
        <f t="shared" si="101"/>
        <v>10.344827586206897</v>
      </c>
      <c r="N251" s="6">
        <f t="shared" si="106"/>
        <v>0</v>
      </c>
      <c r="O251" s="8">
        <f t="shared" si="107"/>
        <v>0</v>
      </c>
      <c r="P251" s="6">
        <f t="shared" si="106"/>
        <v>0.5</v>
      </c>
      <c r="Q251" s="8">
        <f t="shared" si="102"/>
        <v>3.4482758620689653</v>
      </c>
      <c r="R251" s="6">
        <f t="shared" si="106"/>
        <v>2</v>
      </c>
      <c r="S251" s="8">
        <f t="shared" si="108"/>
        <v>13.793103448275861</v>
      </c>
    </row>
    <row r="252" spans="1:19" x14ac:dyDescent="0.3">
      <c r="A252" s="5" t="s">
        <v>14</v>
      </c>
      <c r="B252" s="5">
        <f t="shared" si="103"/>
        <v>0</v>
      </c>
      <c r="C252" s="8">
        <f t="shared" si="97"/>
        <v>0</v>
      </c>
      <c r="D252" s="5">
        <f t="shared" si="103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0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1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2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3"/>
        <v>0</v>
      </c>
      <c r="C253" s="8">
        <f t="shared" si="97"/>
        <v>0</v>
      </c>
      <c r="D253" s="5">
        <f t="shared" si="103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0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1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2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3"/>
        <v>0</v>
      </c>
      <c r="C254" s="8">
        <f t="shared" si="97"/>
        <v>0</v>
      </c>
      <c r="D254" s="5">
        <f t="shared" si="103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0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1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2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3"/>
        <v>0</v>
      </c>
      <c r="C255" s="8">
        <f t="shared" si="97"/>
        <v>0</v>
      </c>
      <c r="D255" s="5">
        <f t="shared" si="103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0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1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2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3"/>
        <v>0</v>
      </c>
      <c r="C256" s="8">
        <f t="shared" si="97"/>
        <v>0</v>
      </c>
      <c r="D256" s="5">
        <f t="shared" si="103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0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1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2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3"/>
        <v>0</v>
      </c>
      <c r="C257" s="8">
        <f t="shared" si="97"/>
        <v>0</v>
      </c>
      <c r="D257" s="5">
        <f t="shared" si="103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0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1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2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3"/>
        <v>0</v>
      </c>
      <c r="C258" s="8">
        <f t="shared" si="97"/>
        <v>0</v>
      </c>
      <c r="D258" s="5">
        <f t="shared" si="103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0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1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2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3"/>
        <v>0</v>
      </c>
      <c r="C259" s="8">
        <f t="shared" si="97"/>
        <v>0</v>
      </c>
      <c r="D259" s="5">
        <f t="shared" si="103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0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1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2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96.551724137931032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3.4482758620689653</v>
      </c>
      <c r="H260" s="7">
        <f>SUM(H241:H259)</f>
        <v>29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1"/>
        <v>96.551724137931032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2"/>
        <v>3.4482758620689653</v>
      </c>
      <c r="R260" s="7">
        <f t="shared" si="106"/>
        <v>14.5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91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41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/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/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/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4</v>
      </c>
      <c r="C9" s="8">
        <f t="shared" si="0"/>
        <v>22.222222222222221</v>
      </c>
      <c r="D9" s="5">
        <v>1</v>
      </c>
      <c r="E9" s="8">
        <f t="shared" si="0"/>
        <v>5.5555555555555554</v>
      </c>
      <c r="F9" s="5"/>
      <c r="G9" s="8">
        <f t="shared" si="1"/>
        <v>0</v>
      </c>
      <c r="H9" s="5">
        <f t="shared" si="2"/>
        <v>5</v>
      </c>
      <c r="I9" s="8">
        <f t="shared" si="3"/>
        <v>27.777777777777779</v>
      </c>
    </row>
    <row r="10" spans="1:9" x14ac:dyDescent="0.3">
      <c r="A10" s="5" t="s">
        <v>7</v>
      </c>
      <c r="B10" s="5">
        <v>1</v>
      </c>
      <c r="C10" s="8">
        <f t="shared" si="0"/>
        <v>5.5555555555555554</v>
      </c>
      <c r="D10" s="5">
        <v>0</v>
      </c>
      <c r="E10" s="8">
        <f t="shared" si="0"/>
        <v>0</v>
      </c>
      <c r="F10" s="5"/>
      <c r="G10" s="8">
        <f t="shared" si="1"/>
        <v>0</v>
      </c>
      <c r="H10" s="5">
        <f t="shared" si="2"/>
        <v>1</v>
      </c>
      <c r="I10" s="8">
        <f t="shared" si="3"/>
        <v>5.5555555555555554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/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/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/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5</v>
      </c>
      <c r="C14" s="8">
        <f t="shared" si="0"/>
        <v>27.777777777777779</v>
      </c>
      <c r="D14" s="5">
        <v>0</v>
      </c>
      <c r="E14" s="8">
        <f t="shared" si="0"/>
        <v>0</v>
      </c>
      <c r="F14" s="5"/>
      <c r="G14" s="8">
        <f t="shared" si="1"/>
        <v>0</v>
      </c>
      <c r="H14" s="5">
        <f t="shared" si="2"/>
        <v>5</v>
      </c>
      <c r="I14" s="8">
        <f t="shared" si="3"/>
        <v>27.777777777777779</v>
      </c>
    </row>
    <row r="15" spans="1:9" x14ac:dyDescent="0.3">
      <c r="A15" s="5" t="s">
        <v>12</v>
      </c>
      <c r="B15" s="5">
        <v>1</v>
      </c>
      <c r="C15" s="8">
        <f t="shared" si="0"/>
        <v>5.5555555555555554</v>
      </c>
      <c r="D15" s="5">
        <v>0</v>
      </c>
      <c r="E15" s="8">
        <f t="shared" si="0"/>
        <v>0</v>
      </c>
      <c r="F15" s="5"/>
      <c r="G15" s="8">
        <f t="shared" si="1"/>
        <v>0</v>
      </c>
      <c r="H15" s="5">
        <f t="shared" si="2"/>
        <v>1</v>
      </c>
      <c r="I15" s="8">
        <f t="shared" si="3"/>
        <v>5.5555555555555554</v>
      </c>
    </row>
    <row r="16" spans="1:9" x14ac:dyDescent="0.3">
      <c r="A16" s="5" t="s">
        <v>13</v>
      </c>
      <c r="B16" s="5">
        <v>4</v>
      </c>
      <c r="C16" s="8">
        <f t="shared" si="0"/>
        <v>22.222222222222221</v>
      </c>
      <c r="D16" s="5">
        <v>0</v>
      </c>
      <c r="E16" s="8">
        <f t="shared" si="0"/>
        <v>0</v>
      </c>
      <c r="F16" s="5"/>
      <c r="G16" s="8">
        <f t="shared" si="1"/>
        <v>0</v>
      </c>
      <c r="H16" s="5">
        <f t="shared" si="2"/>
        <v>4</v>
      </c>
      <c r="I16" s="8">
        <f t="shared" si="3"/>
        <v>22.222222222222221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/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/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11.111111111111111</v>
      </c>
      <c r="D19" s="5">
        <v>0</v>
      </c>
      <c r="E19" s="8">
        <f t="shared" si="0"/>
        <v>0</v>
      </c>
      <c r="F19" s="5"/>
      <c r="G19" s="8">
        <f t="shared" si="1"/>
        <v>0</v>
      </c>
      <c r="H19" s="5">
        <f t="shared" si="2"/>
        <v>2</v>
      </c>
      <c r="I19" s="8">
        <f t="shared" si="3"/>
        <v>11.111111111111111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/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/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/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/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/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17</v>
      </c>
      <c r="C25" s="1">
        <f t="shared" si="4"/>
        <v>94.444444444444443</v>
      </c>
      <c r="D25" s="4">
        <f>SUM(D6:D24)</f>
        <v>1</v>
      </c>
      <c r="E25" s="1">
        <f t="shared" si="4"/>
        <v>5.5555555555555554</v>
      </c>
      <c r="F25" s="4">
        <f>SUM(F6:F24)</f>
        <v>0</v>
      </c>
      <c r="G25" s="1">
        <f t="shared" si="1"/>
        <v>0</v>
      </c>
      <c r="H25" s="4">
        <f>SUM(H6:H24)</f>
        <v>18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91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/>
      <c r="E32" s="8">
        <f t="shared" ref="E32:E51" si="6">D32/$H$51*100</f>
        <v>0</v>
      </c>
      <c r="F32" s="5"/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/>
      <c r="E33" s="8">
        <f t="shared" si="6"/>
        <v>0</v>
      </c>
      <c r="F33" s="5"/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/>
      <c r="E34" s="8">
        <f t="shared" si="6"/>
        <v>0</v>
      </c>
      <c r="F34" s="5"/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2</v>
      </c>
      <c r="C35" s="8">
        <f t="shared" si="5"/>
        <v>11.111111111111111</v>
      </c>
      <c r="D35" s="5"/>
      <c r="E35" s="8">
        <f t="shared" si="6"/>
        <v>0</v>
      </c>
      <c r="F35" s="5"/>
      <c r="G35" s="8">
        <f t="shared" si="7"/>
        <v>0</v>
      </c>
      <c r="H35" s="5">
        <f t="shared" si="8"/>
        <v>2</v>
      </c>
      <c r="I35" s="8">
        <f t="shared" si="9"/>
        <v>11.111111111111111</v>
      </c>
    </row>
    <row r="36" spans="1:9" x14ac:dyDescent="0.3">
      <c r="A36" s="5" t="s">
        <v>7</v>
      </c>
      <c r="B36" s="5">
        <v>5</v>
      </c>
      <c r="C36" s="8">
        <f t="shared" si="5"/>
        <v>27.777777777777779</v>
      </c>
      <c r="D36" s="5"/>
      <c r="E36" s="8">
        <f t="shared" si="6"/>
        <v>0</v>
      </c>
      <c r="F36" s="5"/>
      <c r="G36" s="8">
        <f t="shared" si="7"/>
        <v>0</v>
      </c>
      <c r="H36" s="5">
        <f t="shared" si="8"/>
        <v>5</v>
      </c>
      <c r="I36" s="8">
        <f t="shared" si="9"/>
        <v>27.777777777777779</v>
      </c>
    </row>
    <row r="37" spans="1:9" x14ac:dyDescent="0.3">
      <c r="A37" s="5" t="s">
        <v>8</v>
      </c>
      <c r="B37" s="5">
        <v>5</v>
      </c>
      <c r="C37" s="8">
        <f t="shared" si="5"/>
        <v>27.777777777777779</v>
      </c>
      <c r="D37" s="5"/>
      <c r="E37" s="8">
        <f t="shared" si="6"/>
        <v>0</v>
      </c>
      <c r="F37" s="5"/>
      <c r="G37" s="8">
        <f t="shared" si="7"/>
        <v>0</v>
      </c>
      <c r="H37" s="5">
        <f t="shared" si="8"/>
        <v>5</v>
      </c>
      <c r="I37" s="8">
        <f t="shared" si="9"/>
        <v>27.777777777777779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/>
      <c r="E38" s="8">
        <f t="shared" si="6"/>
        <v>0</v>
      </c>
      <c r="F38" s="5"/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6</v>
      </c>
      <c r="C39" s="8">
        <f t="shared" si="5"/>
        <v>33.333333333333329</v>
      </c>
      <c r="D39" s="5"/>
      <c r="E39" s="8">
        <f t="shared" si="6"/>
        <v>0</v>
      </c>
      <c r="F39" s="5"/>
      <c r="G39" s="8">
        <f t="shared" si="7"/>
        <v>0</v>
      </c>
      <c r="H39" s="5">
        <f t="shared" si="8"/>
        <v>6</v>
      </c>
      <c r="I39" s="8">
        <f t="shared" si="9"/>
        <v>33.333333333333329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/>
      <c r="E40" s="8">
        <f t="shared" si="6"/>
        <v>0</v>
      </c>
      <c r="F40" s="5"/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/>
      <c r="E41" s="8">
        <f t="shared" si="6"/>
        <v>0</v>
      </c>
      <c r="F41" s="5"/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/>
      <c r="E42" s="8">
        <f t="shared" si="6"/>
        <v>0</v>
      </c>
      <c r="F42" s="5"/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/>
      <c r="E43" s="8">
        <f t="shared" si="6"/>
        <v>0</v>
      </c>
      <c r="F43" s="5"/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/>
      <c r="E44" s="8">
        <f t="shared" si="6"/>
        <v>0</v>
      </c>
      <c r="F44" s="5"/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/>
      <c r="E45" s="8">
        <f t="shared" si="6"/>
        <v>0</v>
      </c>
      <c r="F45" s="5"/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/>
      <c r="E46" s="8">
        <f t="shared" si="6"/>
        <v>0</v>
      </c>
      <c r="F46" s="5"/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/>
      <c r="E47" s="8">
        <f t="shared" si="6"/>
        <v>0</v>
      </c>
      <c r="F47" s="5"/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/>
      <c r="E48" s="8">
        <f t="shared" si="6"/>
        <v>0</v>
      </c>
      <c r="F48" s="5"/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/>
      <c r="E49" s="8">
        <f t="shared" si="6"/>
        <v>0</v>
      </c>
      <c r="F49" s="5"/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/>
      <c r="E50" s="8">
        <f t="shared" si="6"/>
        <v>0</v>
      </c>
      <c r="F50" s="5"/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18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91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/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/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/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</v>
      </c>
      <c r="C61" s="8">
        <f t="shared" si="10"/>
        <v>5</v>
      </c>
      <c r="D61" s="5">
        <v>1</v>
      </c>
      <c r="E61" s="8">
        <f t="shared" si="11"/>
        <v>5</v>
      </c>
      <c r="F61" s="5"/>
      <c r="G61" s="8">
        <f t="shared" si="12"/>
        <v>0</v>
      </c>
      <c r="H61" s="5">
        <f t="shared" si="13"/>
        <v>2</v>
      </c>
      <c r="I61" s="8">
        <f t="shared" si="14"/>
        <v>10</v>
      </c>
    </row>
    <row r="62" spans="1:9" x14ac:dyDescent="0.3">
      <c r="A62" s="5" t="s">
        <v>7</v>
      </c>
      <c r="B62" s="5">
        <v>5</v>
      </c>
      <c r="C62" s="8">
        <f t="shared" si="10"/>
        <v>25</v>
      </c>
      <c r="D62" s="5">
        <v>0</v>
      </c>
      <c r="E62" s="8">
        <f t="shared" si="11"/>
        <v>0</v>
      </c>
      <c r="F62" s="5"/>
      <c r="G62" s="8">
        <f t="shared" si="12"/>
        <v>0</v>
      </c>
      <c r="H62" s="5">
        <f t="shared" si="13"/>
        <v>5</v>
      </c>
      <c r="I62" s="8">
        <f t="shared" si="14"/>
        <v>25</v>
      </c>
    </row>
    <row r="63" spans="1:9" x14ac:dyDescent="0.3">
      <c r="A63" s="5" t="s">
        <v>8</v>
      </c>
      <c r="B63" s="5">
        <v>4</v>
      </c>
      <c r="C63" s="8">
        <f t="shared" si="10"/>
        <v>20</v>
      </c>
      <c r="D63" s="5">
        <v>0</v>
      </c>
      <c r="E63" s="8">
        <f t="shared" si="11"/>
        <v>0</v>
      </c>
      <c r="F63" s="5"/>
      <c r="G63" s="8">
        <f t="shared" si="12"/>
        <v>0</v>
      </c>
      <c r="H63" s="5">
        <f t="shared" si="13"/>
        <v>4</v>
      </c>
      <c r="I63" s="8">
        <f t="shared" si="14"/>
        <v>20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/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5</v>
      </c>
      <c r="C65" s="8">
        <f t="shared" si="10"/>
        <v>25</v>
      </c>
      <c r="D65" s="5">
        <v>0</v>
      </c>
      <c r="E65" s="8">
        <f t="shared" si="11"/>
        <v>0</v>
      </c>
      <c r="F65" s="5"/>
      <c r="G65" s="8">
        <f t="shared" si="12"/>
        <v>0</v>
      </c>
      <c r="H65" s="5">
        <f t="shared" si="13"/>
        <v>5</v>
      </c>
      <c r="I65" s="8">
        <f t="shared" si="14"/>
        <v>25</v>
      </c>
    </row>
    <row r="66" spans="1:9" x14ac:dyDescent="0.3">
      <c r="A66" s="5" t="s">
        <v>11</v>
      </c>
      <c r="B66" s="5">
        <v>1</v>
      </c>
      <c r="C66" s="8">
        <f t="shared" si="10"/>
        <v>5</v>
      </c>
      <c r="D66" s="5">
        <v>0</v>
      </c>
      <c r="E66" s="8">
        <f t="shared" si="11"/>
        <v>0</v>
      </c>
      <c r="F66" s="5"/>
      <c r="G66" s="8">
        <f t="shared" si="12"/>
        <v>0</v>
      </c>
      <c r="H66" s="5">
        <f t="shared" si="13"/>
        <v>1</v>
      </c>
      <c r="I66" s="8">
        <f t="shared" si="14"/>
        <v>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/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15</v>
      </c>
      <c r="D68" s="5">
        <v>0</v>
      </c>
      <c r="E68" s="8">
        <f t="shared" si="11"/>
        <v>0</v>
      </c>
      <c r="F68" s="5"/>
      <c r="G68" s="8">
        <f t="shared" si="12"/>
        <v>0</v>
      </c>
      <c r="H68" s="5">
        <f t="shared" si="13"/>
        <v>3</v>
      </c>
      <c r="I68" s="8">
        <f t="shared" si="14"/>
        <v>15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/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/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/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/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/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/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/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/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19</v>
      </c>
      <c r="C77" s="1">
        <f t="shared" si="10"/>
        <v>95</v>
      </c>
      <c r="D77" s="4">
        <f>SUM(D58:D76)</f>
        <v>1</v>
      </c>
      <c r="E77" s="1">
        <f t="shared" si="11"/>
        <v>5</v>
      </c>
      <c r="F77" s="4">
        <f>SUM(F58:F76)</f>
        <v>0</v>
      </c>
      <c r="G77" s="1">
        <f t="shared" si="12"/>
        <v>0</v>
      </c>
      <c r="H77" s="4">
        <f>SUM(H58:H76)</f>
        <v>20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91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3</v>
      </c>
      <c r="C87" s="8">
        <f t="shared" si="15"/>
        <v>18.75</v>
      </c>
      <c r="D87" s="5">
        <v>1</v>
      </c>
      <c r="E87" s="8">
        <f t="shared" si="16"/>
        <v>6.25</v>
      </c>
      <c r="F87" s="5">
        <v>0</v>
      </c>
      <c r="G87" s="8">
        <f t="shared" si="17"/>
        <v>0</v>
      </c>
      <c r="H87" s="5">
        <f t="shared" si="18"/>
        <v>4</v>
      </c>
      <c r="I87" s="8">
        <f t="shared" si="19"/>
        <v>25</v>
      </c>
    </row>
    <row r="88" spans="1:9" x14ac:dyDescent="0.3">
      <c r="A88" s="5" t="s">
        <v>7</v>
      </c>
      <c r="B88" s="5">
        <v>1</v>
      </c>
      <c r="C88" s="8">
        <f t="shared" si="15"/>
        <v>6.25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6.25</v>
      </c>
    </row>
    <row r="89" spans="1:9" x14ac:dyDescent="0.3">
      <c r="A89" s="5" t="s">
        <v>8</v>
      </c>
      <c r="B89" s="5">
        <v>3</v>
      </c>
      <c r="C89" s="8">
        <f t="shared" si="15"/>
        <v>18.75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18.75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6.25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6.25</v>
      </c>
    </row>
    <row r="92" spans="1:9" x14ac:dyDescent="0.3">
      <c r="A92" s="5" t="s">
        <v>11</v>
      </c>
      <c r="B92" s="5">
        <v>1</v>
      </c>
      <c r="C92" s="8">
        <f t="shared" si="15"/>
        <v>6.25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6.25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4</v>
      </c>
      <c r="C94" s="8">
        <f t="shared" si="15"/>
        <v>25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4</v>
      </c>
      <c r="I94" s="8">
        <f t="shared" si="19"/>
        <v>25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1</v>
      </c>
      <c r="C97" s="8">
        <f t="shared" si="15"/>
        <v>6.25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</v>
      </c>
      <c r="I97" s="8">
        <f t="shared" si="19"/>
        <v>6.25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1</v>
      </c>
      <c r="G98" s="8">
        <f t="shared" si="17"/>
        <v>6.25</v>
      </c>
      <c r="H98" s="5">
        <f t="shared" si="18"/>
        <v>1</v>
      </c>
      <c r="I98" s="8">
        <f t="shared" si="19"/>
        <v>6.25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14</v>
      </c>
      <c r="C103" s="1">
        <f t="shared" si="15"/>
        <v>87.5</v>
      </c>
      <c r="D103" s="4">
        <f>SUM(D84:D102)</f>
        <v>1</v>
      </c>
      <c r="E103" s="1">
        <f t="shared" si="16"/>
        <v>6.25</v>
      </c>
      <c r="F103" s="4">
        <f>SUM(F84:F102)</f>
        <v>1</v>
      </c>
      <c r="G103" s="1">
        <f t="shared" si="17"/>
        <v>6.25</v>
      </c>
      <c r="H103" s="4">
        <f>SUM(H84:H102)</f>
        <v>16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91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1</v>
      </c>
      <c r="C113" s="8">
        <f t="shared" si="20"/>
        <v>6.25</v>
      </c>
      <c r="D113" s="5">
        <v>1</v>
      </c>
      <c r="E113" s="8">
        <f t="shared" si="21"/>
        <v>6.25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12.5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18.75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18.75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4</v>
      </c>
      <c r="C117" s="8">
        <f t="shared" si="20"/>
        <v>25</v>
      </c>
      <c r="D117" s="5">
        <v>0</v>
      </c>
      <c r="E117" s="8">
        <f t="shared" si="21"/>
        <v>0</v>
      </c>
      <c r="F117" s="5">
        <v>1</v>
      </c>
      <c r="G117" s="8">
        <f t="shared" si="22"/>
        <v>6.25</v>
      </c>
      <c r="H117" s="5">
        <f t="shared" si="23"/>
        <v>5</v>
      </c>
      <c r="I117" s="8">
        <f t="shared" si="24"/>
        <v>31.25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2</v>
      </c>
      <c r="C120" s="8">
        <f t="shared" si="20"/>
        <v>12.5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2</v>
      </c>
      <c r="I120" s="8">
        <f t="shared" si="24"/>
        <v>12.5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3</v>
      </c>
      <c r="C123" s="8">
        <f t="shared" si="20"/>
        <v>18.75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3</v>
      </c>
      <c r="I123" s="8">
        <f t="shared" si="24"/>
        <v>18.75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1</v>
      </c>
      <c r="G124" s="8">
        <f t="shared" si="22"/>
        <v>6.25</v>
      </c>
      <c r="H124" s="5">
        <f t="shared" si="23"/>
        <v>1</v>
      </c>
      <c r="I124" s="8">
        <f t="shared" si="24"/>
        <v>6.25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13</v>
      </c>
      <c r="C129" s="1">
        <f t="shared" si="20"/>
        <v>81.25</v>
      </c>
      <c r="D129" s="4">
        <f>SUM(D110:D128)</f>
        <v>1</v>
      </c>
      <c r="E129" s="1">
        <f t="shared" si="21"/>
        <v>6.25</v>
      </c>
      <c r="F129" s="4">
        <f>SUM(F110:F128)</f>
        <v>2</v>
      </c>
      <c r="G129" s="1">
        <f t="shared" si="22"/>
        <v>12.5</v>
      </c>
      <c r="H129" s="4">
        <f>SUM(H110:H128)</f>
        <v>16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91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/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/>
      <c r="E137" s="8">
        <f t="shared" si="26"/>
        <v>0</v>
      </c>
      <c r="F137" s="5"/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/>
      <c r="E138" s="8">
        <f t="shared" si="26"/>
        <v>0</v>
      </c>
      <c r="F138" s="5"/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/>
      <c r="E139" s="8">
        <f t="shared" si="26"/>
        <v>0</v>
      </c>
      <c r="F139" s="5"/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/>
      <c r="E140" s="8">
        <f t="shared" si="26"/>
        <v>0</v>
      </c>
      <c r="F140" s="5"/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3</v>
      </c>
      <c r="C141" s="8">
        <f t="shared" si="25"/>
        <v>37.5</v>
      </c>
      <c r="D141" s="5"/>
      <c r="E141" s="8">
        <f t="shared" si="26"/>
        <v>0</v>
      </c>
      <c r="F141" s="5"/>
      <c r="G141" s="8">
        <f t="shared" si="27"/>
        <v>0</v>
      </c>
      <c r="H141" s="5">
        <f t="shared" si="28"/>
        <v>3</v>
      </c>
      <c r="I141" s="8">
        <f t="shared" si="29"/>
        <v>37.5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/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3</v>
      </c>
      <c r="C143" s="8">
        <f t="shared" si="25"/>
        <v>37.5</v>
      </c>
      <c r="D143" s="5"/>
      <c r="E143" s="8">
        <f t="shared" si="26"/>
        <v>0</v>
      </c>
      <c r="F143" s="5"/>
      <c r="G143" s="8">
        <f t="shared" si="27"/>
        <v>0</v>
      </c>
      <c r="H143" s="5">
        <f t="shared" si="28"/>
        <v>3</v>
      </c>
      <c r="I143" s="8">
        <f t="shared" si="29"/>
        <v>37.5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/>
      <c r="E144" s="8">
        <f t="shared" si="26"/>
        <v>0</v>
      </c>
      <c r="F144" s="5"/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/>
      <c r="E145" s="8">
        <f t="shared" si="26"/>
        <v>0</v>
      </c>
      <c r="F145" s="5"/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12.5</v>
      </c>
      <c r="D146" s="5"/>
      <c r="E146" s="8">
        <f t="shared" si="26"/>
        <v>0</v>
      </c>
      <c r="F146" s="5"/>
      <c r="G146" s="8">
        <f t="shared" si="27"/>
        <v>0</v>
      </c>
      <c r="H146" s="5">
        <f t="shared" si="28"/>
        <v>1</v>
      </c>
      <c r="I146" s="8">
        <f t="shared" si="29"/>
        <v>12.5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/>
      <c r="E147" s="8">
        <f t="shared" si="26"/>
        <v>0</v>
      </c>
      <c r="F147" s="5"/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/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12.5</v>
      </c>
      <c r="D149" s="5"/>
      <c r="E149" s="8">
        <f t="shared" si="26"/>
        <v>0</v>
      </c>
      <c r="F149" s="5"/>
      <c r="G149" s="8">
        <f t="shared" si="27"/>
        <v>0</v>
      </c>
      <c r="H149" s="5">
        <f t="shared" si="28"/>
        <v>1</v>
      </c>
      <c r="I149" s="8">
        <f t="shared" si="29"/>
        <v>12.5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/>
      <c r="E150" s="8">
        <f t="shared" si="26"/>
        <v>0</v>
      </c>
      <c r="F150" s="5"/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/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/>
      <c r="E152" s="8">
        <f t="shared" si="26"/>
        <v>0</v>
      </c>
      <c r="F152" s="5"/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/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/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91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/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/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/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/>
      <c r="E166" s="8">
        <f t="shared" si="31"/>
        <v>0</v>
      </c>
      <c r="F166" s="5">
        <v>1</v>
      </c>
      <c r="G166" s="8">
        <f t="shared" si="32"/>
        <v>12.5</v>
      </c>
      <c r="H166" s="5">
        <f t="shared" si="33"/>
        <v>1</v>
      </c>
      <c r="I166" s="8">
        <f t="shared" si="34"/>
        <v>12.5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/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/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12.5</v>
      </c>
      <c r="D169" s="5"/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12.5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/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/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5</v>
      </c>
      <c r="C172" s="8">
        <f t="shared" si="30"/>
        <v>62.5</v>
      </c>
      <c r="D172" s="5"/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5</v>
      </c>
      <c r="I172" s="8">
        <f t="shared" si="34"/>
        <v>62.5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/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1</v>
      </c>
      <c r="C175" s="8">
        <f t="shared" si="30"/>
        <v>12.5</v>
      </c>
      <c r="D175" s="5"/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12.5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/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/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/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7</v>
      </c>
      <c r="C181" s="1">
        <f t="shared" si="30"/>
        <v>87.5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12.5</v>
      </c>
      <c r="H181" s="4">
        <f>SUM(H162:H180)</f>
        <v>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91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91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11</v>
      </c>
      <c r="C192" s="8">
        <f t="shared" si="35"/>
        <v>10.576923076923077</v>
      </c>
      <c r="D192" s="5">
        <f t="shared" si="41"/>
        <v>4</v>
      </c>
      <c r="E192" s="8">
        <f t="shared" si="36"/>
        <v>3.8461538461538463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15</v>
      </c>
      <c r="I192" s="8">
        <f t="shared" si="44"/>
        <v>14.423076923076922</v>
      </c>
      <c r="K192" s="5" t="s">
        <v>6</v>
      </c>
      <c r="L192" s="6">
        <f t="shared" si="45"/>
        <v>1.5714285714285714</v>
      </c>
      <c r="M192" s="8">
        <f t="shared" si="38"/>
        <v>12.087912087912088</v>
      </c>
      <c r="N192" s="6">
        <f t="shared" si="45"/>
        <v>0.5714285714285714</v>
      </c>
      <c r="O192" s="8">
        <f t="shared" si="39"/>
        <v>4.3956043956043951</v>
      </c>
      <c r="P192" s="6">
        <f t="shared" si="45"/>
        <v>0</v>
      </c>
      <c r="Q192" s="8">
        <f t="shared" si="40"/>
        <v>0</v>
      </c>
      <c r="R192" s="6">
        <f t="shared" si="45"/>
        <v>2.1428571428571428</v>
      </c>
      <c r="S192" s="8">
        <f t="shared" si="46"/>
        <v>16.483516483516482</v>
      </c>
    </row>
    <row r="193" spans="1:19" x14ac:dyDescent="0.3">
      <c r="A193" s="5" t="s">
        <v>7</v>
      </c>
      <c r="B193" s="5">
        <f t="shared" si="41"/>
        <v>12</v>
      </c>
      <c r="C193" s="8">
        <f t="shared" si="35"/>
        <v>11.538461538461538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0.96153846153846156</v>
      </c>
      <c r="H193" s="5">
        <f t="shared" si="43"/>
        <v>13</v>
      </c>
      <c r="I193" s="8">
        <f t="shared" si="44"/>
        <v>12.5</v>
      </c>
      <c r="K193" s="5" t="s">
        <v>7</v>
      </c>
      <c r="L193" s="6">
        <f t="shared" si="45"/>
        <v>1.7142857142857142</v>
      </c>
      <c r="M193" s="8">
        <f t="shared" si="38"/>
        <v>13.186813186813188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1.0989010989010988</v>
      </c>
      <c r="R193" s="6">
        <f t="shared" si="45"/>
        <v>1.8571428571428572</v>
      </c>
      <c r="S193" s="8">
        <f t="shared" si="46"/>
        <v>14.285714285714285</v>
      </c>
    </row>
    <row r="194" spans="1:19" x14ac:dyDescent="0.3">
      <c r="A194" s="5" t="s">
        <v>8</v>
      </c>
      <c r="B194" s="5">
        <f t="shared" si="41"/>
        <v>18</v>
      </c>
      <c r="C194" s="8">
        <f t="shared" si="35"/>
        <v>17.307692307692307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18</v>
      </c>
      <c r="I194" s="8">
        <f t="shared" si="44"/>
        <v>17.307692307692307</v>
      </c>
      <c r="K194" s="5" t="s">
        <v>8</v>
      </c>
      <c r="L194" s="6">
        <f t="shared" si="45"/>
        <v>2.5714285714285716</v>
      </c>
      <c r="M194" s="8">
        <f t="shared" si="38"/>
        <v>19.780219780219781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2.5714285714285716</v>
      </c>
      <c r="S194" s="8">
        <f t="shared" si="46"/>
        <v>19.780219780219781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20</v>
      </c>
      <c r="C196" s="8">
        <f t="shared" si="35"/>
        <v>19.230769230769234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0.96153846153846156</v>
      </c>
      <c r="H196" s="5">
        <f t="shared" si="43"/>
        <v>21</v>
      </c>
      <c r="I196" s="8">
        <f t="shared" si="44"/>
        <v>20.192307692307693</v>
      </c>
      <c r="K196" s="5" t="s">
        <v>10</v>
      </c>
      <c r="L196" s="6">
        <f t="shared" si="45"/>
        <v>2.8571428571428572</v>
      </c>
      <c r="M196" s="8">
        <f t="shared" si="38"/>
        <v>21.978021978021978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1.0989010989010988</v>
      </c>
      <c r="R196" s="6">
        <f t="shared" si="45"/>
        <v>3</v>
      </c>
      <c r="S196" s="8">
        <f t="shared" si="46"/>
        <v>23.076923076923077</v>
      </c>
    </row>
    <row r="197" spans="1:19" x14ac:dyDescent="0.3">
      <c r="A197" s="5" t="s">
        <v>11</v>
      </c>
      <c r="B197" s="5">
        <f t="shared" si="41"/>
        <v>7</v>
      </c>
      <c r="C197" s="8">
        <f t="shared" si="35"/>
        <v>6.7307692307692308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7</v>
      </c>
      <c r="I197" s="8">
        <f t="shared" si="44"/>
        <v>6.7307692307692308</v>
      </c>
      <c r="K197" s="5" t="s">
        <v>11</v>
      </c>
      <c r="L197" s="6">
        <f t="shared" si="45"/>
        <v>1</v>
      </c>
      <c r="M197" s="8">
        <f t="shared" si="38"/>
        <v>7.6923076923076925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</v>
      </c>
      <c r="S197" s="8">
        <f t="shared" si="46"/>
        <v>7.6923076923076925</v>
      </c>
    </row>
    <row r="198" spans="1:19" x14ac:dyDescent="0.3">
      <c r="A198" s="5" t="s">
        <v>12</v>
      </c>
      <c r="B198" s="5">
        <f t="shared" si="41"/>
        <v>1</v>
      </c>
      <c r="C198" s="8">
        <f t="shared" si="35"/>
        <v>0.96153846153846156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</v>
      </c>
      <c r="I198" s="8">
        <f t="shared" si="44"/>
        <v>0.96153846153846156</v>
      </c>
      <c r="K198" s="5" t="s">
        <v>12</v>
      </c>
      <c r="L198" s="6">
        <f t="shared" si="45"/>
        <v>0.14285714285714285</v>
      </c>
      <c r="M198" s="8">
        <f t="shared" si="38"/>
        <v>1.0989010989010988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0.14285714285714285</v>
      </c>
      <c r="S198" s="8">
        <f t="shared" si="46"/>
        <v>1.0989010989010988</v>
      </c>
    </row>
    <row r="199" spans="1:19" x14ac:dyDescent="0.3">
      <c r="A199" s="5" t="s">
        <v>13</v>
      </c>
      <c r="B199" s="5">
        <f t="shared" si="41"/>
        <v>19</v>
      </c>
      <c r="C199" s="8">
        <f t="shared" si="35"/>
        <v>18.269230769230766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19</v>
      </c>
      <c r="I199" s="8">
        <f t="shared" si="44"/>
        <v>18.269230769230766</v>
      </c>
      <c r="K199" s="5" t="s">
        <v>13</v>
      </c>
      <c r="L199" s="6">
        <f t="shared" si="45"/>
        <v>2.7142857142857144</v>
      </c>
      <c r="M199" s="8">
        <f t="shared" si="38"/>
        <v>20.87912087912088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2.7142857142857144</v>
      </c>
      <c r="S199" s="8">
        <f t="shared" si="46"/>
        <v>20.87912087912088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8</v>
      </c>
      <c r="C202" s="8">
        <f t="shared" si="35"/>
        <v>7.6923076923076925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8</v>
      </c>
      <c r="I202" s="8">
        <f t="shared" si="44"/>
        <v>7.6923076923076925</v>
      </c>
      <c r="K202" s="5" t="s">
        <v>16</v>
      </c>
      <c r="L202" s="6">
        <f t="shared" si="45"/>
        <v>1.1428571428571428</v>
      </c>
      <c r="M202" s="8">
        <f t="shared" si="38"/>
        <v>8.7912087912087902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1.1428571428571428</v>
      </c>
      <c r="S202" s="8">
        <f t="shared" si="46"/>
        <v>8.7912087912087902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2</v>
      </c>
      <c r="G203" s="8">
        <f t="shared" si="37"/>
        <v>1.9230769230769231</v>
      </c>
      <c r="H203" s="5">
        <f t="shared" si="43"/>
        <v>2</v>
      </c>
      <c r="I203" s="8">
        <f t="shared" si="44"/>
        <v>1.9230769230769231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0.2857142857142857</v>
      </c>
      <c r="Q203" s="8">
        <f t="shared" si="40"/>
        <v>2.1978021978021975</v>
      </c>
      <c r="R203" s="6">
        <f t="shared" si="45"/>
        <v>0.2857142857142857</v>
      </c>
      <c r="S203" s="8">
        <f t="shared" si="46"/>
        <v>2.1978021978021975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96</v>
      </c>
      <c r="C208" s="1">
        <f t="shared" si="35"/>
        <v>92.307692307692307</v>
      </c>
      <c r="D208" s="4">
        <f>SUM(D189:D207)</f>
        <v>4</v>
      </c>
      <c r="E208" s="1">
        <f t="shared" si="36"/>
        <v>3.8461538461538463</v>
      </c>
      <c r="F208" s="4">
        <f>SUM(F189:F207)</f>
        <v>4</v>
      </c>
      <c r="G208" s="1">
        <f t="shared" si="37"/>
        <v>3.8461538461538463</v>
      </c>
      <c r="H208" s="4">
        <f>SUM(H189:H207)</f>
        <v>104</v>
      </c>
      <c r="I208" s="1">
        <f t="shared" si="44"/>
        <v>100</v>
      </c>
      <c r="K208" s="4" t="s">
        <v>27</v>
      </c>
      <c r="L208" s="7">
        <f>B208/8</f>
        <v>12</v>
      </c>
      <c r="M208" s="1">
        <f t="shared" si="38"/>
        <v>92.307692307692307</v>
      </c>
      <c r="N208" s="7">
        <f>D208/8</f>
        <v>0.5</v>
      </c>
      <c r="O208" s="1">
        <f t="shared" si="39"/>
        <v>3.8461538461538463</v>
      </c>
      <c r="P208" s="7">
        <f>F208/8</f>
        <v>0.5</v>
      </c>
      <c r="Q208" s="1">
        <f t="shared" si="40"/>
        <v>3.8461538461538463</v>
      </c>
      <c r="R208" s="7">
        <f>H208/8</f>
        <v>13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92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92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11</v>
      </c>
      <c r="C218" s="8">
        <f t="shared" si="64"/>
        <v>12.5</v>
      </c>
      <c r="D218" s="5">
        <f t="shared" si="70"/>
        <v>4</v>
      </c>
      <c r="E218" s="8">
        <f t="shared" si="65"/>
        <v>4.5454545454545459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15</v>
      </c>
      <c r="I218" s="8">
        <f t="shared" si="73"/>
        <v>17.045454545454543</v>
      </c>
      <c r="K218" s="5" t="s">
        <v>6</v>
      </c>
      <c r="L218" s="6">
        <f t="shared" si="74"/>
        <v>2.2000000000000002</v>
      </c>
      <c r="M218" s="8">
        <f t="shared" si="67"/>
        <v>15.000000000000002</v>
      </c>
      <c r="N218" s="6">
        <f t="shared" si="74"/>
        <v>0.8</v>
      </c>
      <c r="O218" s="8">
        <f t="shared" si="68"/>
        <v>5.454545454545455</v>
      </c>
      <c r="P218" s="6">
        <f t="shared" si="74"/>
        <v>0</v>
      </c>
      <c r="Q218" s="8">
        <f t="shared" si="69"/>
        <v>0</v>
      </c>
      <c r="R218" s="6">
        <f t="shared" si="74"/>
        <v>3</v>
      </c>
      <c r="S218" s="8">
        <f t="shared" si="75"/>
        <v>20.454545454545457</v>
      </c>
    </row>
    <row r="219" spans="1:19" x14ac:dyDescent="0.3">
      <c r="A219" s="5" t="s">
        <v>7</v>
      </c>
      <c r="B219" s="5">
        <f t="shared" si="70"/>
        <v>12</v>
      </c>
      <c r="C219" s="8">
        <f t="shared" si="64"/>
        <v>13.636363636363635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12</v>
      </c>
      <c r="I219" s="8">
        <f t="shared" si="73"/>
        <v>13.636363636363635</v>
      </c>
      <c r="K219" s="5" t="s">
        <v>7</v>
      </c>
      <c r="L219" s="6">
        <f t="shared" si="74"/>
        <v>2.4</v>
      </c>
      <c r="M219" s="8">
        <f t="shared" si="67"/>
        <v>16.363636363636363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2.4</v>
      </c>
      <c r="S219" s="8">
        <f t="shared" si="75"/>
        <v>16.363636363636363</v>
      </c>
    </row>
    <row r="220" spans="1:19" x14ac:dyDescent="0.3">
      <c r="A220" s="5" t="s">
        <v>8</v>
      </c>
      <c r="B220" s="5">
        <f t="shared" si="70"/>
        <v>15</v>
      </c>
      <c r="C220" s="8">
        <f t="shared" si="64"/>
        <v>17.045454545454543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15</v>
      </c>
      <c r="I220" s="8">
        <f t="shared" si="73"/>
        <v>17.045454545454543</v>
      </c>
      <c r="K220" s="5" t="s">
        <v>8</v>
      </c>
      <c r="L220" s="6">
        <f t="shared" si="74"/>
        <v>3</v>
      </c>
      <c r="M220" s="8">
        <f t="shared" si="67"/>
        <v>20.454545454545457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</v>
      </c>
      <c r="S220" s="8">
        <f t="shared" si="75"/>
        <v>20.454545454545457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16</v>
      </c>
      <c r="C222" s="8">
        <f t="shared" si="64"/>
        <v>18.181818181818183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1.1363636363636365</v>
      </c>
      <c r="H222" s="5">
        <f t="shared" si="72"/>
        <v>17</v>
      </c>
      <c r="I222" s="8">
        <f t="shared" si="73"/>
        <v>19.318181818181817</v>
      </c>
      <c r="K222" s="5" t="s">
        <v>10</v>
      </c>
      <c r="L222" s="6">
        <f t="shared" si="74"/>
        <v>3.2</v>
      </c>
      <c r="M222" s="8">
        <f t="shared" si="67"/>
        <v>21.81818181818182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1.3636363636363638</v>
      </c>
      <c r="R222" s="6">
        <f t="shared" si="74"/>
        <v>3.4</v>
      </c>
      <c r="S222" s="8">
        <f t="shared" si="75"/>
        <v>23.18181818181818</v>
      </c>
    </row>
    <row r="223" spans="1:19" x14ac:dyDescent="0.3">
      <c r="A223" s="5" t="s">
        <v>11</v>
      </c>
      <c r="B223" s="5">
        <f t="shared" si="70"/>
        <v>7</v>
      </c>
      <c r="C223" s="8">
        <f t="shared" si="64"/>
        <v>7.9545454545454541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7</v>
      </c>
      <c r="I223" s="8">
        <f t="shared" si="73"/>
        <v>7.9545454545454541</v>
      </c>
      <c r="K223" s="5" t="s">
        <v>11</v>
      </c>
      <c r="L223" s="6">
        <f t="shared" si="74"/>
        <v>1.4</v>
      </c>
      <c r="M223" s="8">
        <f t="shared" si="67"/>
        <v>9.5454545454545467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1.4</v>
      </c>
      <c r="S223" s="8">
        <f t="shared" si="75"/>
        <v>9.5454545454545467</v>
      </c>
    </row>
    <row r="224" spans="1:19" x14ac:dyDescent="0.3">
      <c r="A224" s="5" t="s">
        <v>12</v>
      </c>
      <c r="B224" s="5">
        <f t="shared" si="70"/>
        <v>1</v>
      </c>
      <c r="C224" s="8">
        <f t="shared" si="64"/>
        <v>1.1363636363636365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</v>
      </c>
      <c r="I224" s="8">
        <f t="shared" si="73"/>
        <v>1.1363636363636365</v>
      </c>
      <c r="K224" s="5" t="s">
        <v>12</v>
      </c>
      <c r="L224" s="6">
        <f t="shared" si="74"/>
        <v>0.2</v>
      </c>
      <c r="M224" s="8">
        <f t="shared" si="67"/>
        <v>1.3636363636363638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0.2</v>
      </c>
      <c r="S224" s="8">
        <f t="shared" si="75"/>
        <v>1.3636363636363638</v>
      </c>
    </row>
    <row r="225" spans="1:19" x14ac:dyDescent="0.3">
      <c r="A225" s="5" t="s">
        <v>13</v>
      </c>
      <c r="B225" s="5">
        <f t="shared" si="70"/>
        <v>13</v>
      </c>
      <c r="C225" s="8">
        <f t="shared" si="64"/>
        <v>14.772727272727273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13</v>
      </c>
      <c r="I225" s="8">
        <f t="shared" si="73"/>
        <v>14.772727272727273</v>
      </c>
      <c r="K225" s="5" t="s">
        <v>13</v>
      </c>
      <c r="L225" s="6">
        <f t="shared" si="74"/>
        <v>2.6</v>
      </c>
      <c r="M225" s="8">
        <f t="shared" si="67"/>
        <v>17.727272727272727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2.6</v>
      </c>
      <c r="S225" s="8">
        <f t="shared" si="75"/>
        <v>17.727272727272727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6</v>
      </c>
      <c r="C228" s="8">
        <f t="shared" si="64"/>
        <v>6.8181818181818175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6</v>
      </c>
      <c r="I228" s="8">
        <f t="shared" si="73"/>
        <v>6.8181818181818175</v>
      </c>
      <c r="K228" s="5" t="s">
        <v>16</v>
      </c>
      <c r="L228" s="6">
        <f t="shared" si="74"/>
        <v>1.2</v>
      </c>
      <c r="M228" s="8">
        <f t="shared" si="67"/>
        <v>8.1818181818181817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1.2</v>
      </c>
      <c r="S228" s="8">
        <f t="shared" si="75"/>
        <v>8.1818181818181817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2</v>
      </c>
      <c r="G229" s="8">
        <f t="shared" si="66"/>
        <v>2.2727272727272729</v>
      </c>
      <c r="H229" s="5">
        <f t="shared" si="72"/>
        <v>2</v>
      </c>
      <c r="I229" s="8">
        <f t="shared" si="73"/>
        <v>2.2727272727272729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0.4</v>
      </c>
      <c r="Q229" s="8">
        <f t="shared" si="69"/>
        <v>2.7272727272727275</v>
      </c>
      <c r="R229" s="6">
        <f t="shared" si="74"/>
        <v>0.4</v>
      </c>
      <c r="S229" s="8">
        <f t="shared" si="75"/>
        <v>2.7272727272727275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81</v>
      </c>
      <c r="C234" s="1">
        <f t="shared" si="64"/>
        <v>92.045454545454547</v>
      </c>
      <c r="D234" s="7">
        <f>SUM(D215:D233)</f>
        <v>4</v>
      </c>
      <c r="E234" s="1">
        <f t="shared" si="65"/>
        <v>4.5454545454545459</v>
      </c>
      <c r="F234" s="7">
        <f>SUM(F215:F233)</f>
        <v>3</v>
      </c>
      <c r="G234" s="1">
        <f t="shared" si="66"/>
        <v>3.4090909090909087</v>
      </c>
      <c r="H234" s="7">
        <f>SUM(H215:H233)</f>
        <v>88</v>
      </c>
      <c r="I234" s="1">
        <f t="shared" si="73"/>
        <v>100</v>
      </c>
      <c r="K234" s="4" t="s">
        <v>27</v>
      </c>
      <c r="L234" s="7">
        <f t="shared" ref="L234" si="93">B234/6</f>
        <v>13.5</v>
      </c>
      <c r="M234" s="1">
        <f t="shared" si="67"/>
        <v>92.045454545454547</v>
      </c>
      <c r="N234" s="7">
        <f t="shared" ref="N234" si="94">D234/6</f>
        <v>0.66666666666666663</v>
      </c>
      <c r="O234" s="1">
        <f t="shared" si="68"/>
        <v>4.5454545454545459</v>
      </c>
      <c r="P234" s="7">
        <f t="shared" ref="P234" si="95">F234/6</f>
        <v>0.5</v>
      </c>
      <c r="Q234" s="1">
        <f t="shared" si="69"/>
        <v>3.4090909090909096</v>
      </c>
      <c r="R234" s="7">
        <f t="shared" ref="R234" si="96">H234/6</f>
        <v>14.666666666666666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92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92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 t="shared" ref="H241:H259" si="100">H136+H162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0</v>
      </c>
      <c r="C242" s="8">
        <f t="shared" si="97"/>
        <v>0</v>
      </c>
      <c r="D242" s="5">
        <f t="shared" si="103"/>
        <v>0</v>
      </c>
      <c r="E242" s="8">
        <f t="shared" si="98"/>
        <v>0</v>
      </c>
      <c r="F242" s="5">
        <f t="shared" ref="F242" si="104">F137+F163</f>
        <v>0</v>
      </c>
      <c r="G242" s="8">
        <f t="shared" si="99"/>
        <v>0</v>
      </c>
      <c r="H242" s="6">
        <f t="shared" si="100"/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1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2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3"/>
        <v>0</v>
      </c>
      <c r="C243" s="8">
        <f t="shared" si="97"/>
        <v>0</v>
      </c>
      <c r="D243" s="5">
        <f t="shared" si="103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0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1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2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3"/>
        <v>0</v>
      </c>
      <c r="C244" s="8">
        <f t="shared" si="97"/>
        <v>0</v>
      </c>
      <c r="D244" s="5">
        <f t="shared" si="103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0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1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2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3"/>
        <v>0</v>
      </c>
      <c r="C245" s="8">
        <f t="shared" si="97"/>
        <v>0</v>
      </c>
      <c r="D245" s="5">
        <f t="shared" si="103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6.25</v>
      </c>
      <c r="H245" s="6">
        <f t="shared" si="100"/>
        <v>1</v>
      </c>
      <c r="I245" s="8">
        <f t="shared" si="105"/>
        <v>6.25</v>
      </c>
      <c r="K245" s="5" t="s">
        <v>7</v>
      </c>
      <c r="L245" s="6">
        <f t="shared" si="106"/>
        <v>0</v>
      </c>
      <c r="M245" s="8">
        <f t="shared" si="101"/>
        <v>0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2"/>
        <v>6.25</v>
      </c>
      <c r="R245" s="6">
        <f t="shared" si="106"/>
        <v>0.5</v>
      </c>
      <c r="S245" s="8">
        <f t="shared" si="108"/>
        <v>6.25</v>
      </c>
    </row>
    <row r="246" spans="1:19" x14ac:dyDescent="0.3">
      <c r="A246" s="5" t="s">
        <v>8</v>
      </c>
      <c r="B246" s="5">
        <f t="shared" si="103"/>
        <v>3</v>
      </c>
      <c r="C246" s="8">
        <f t="shared" si="97"/>
        <v>18.75</v>
      </c>
      <c r="D246" s="5">
        <f t="shared" si="103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0"/>
        <v>3</v>
      </c>
      <c r="I246" s="8">
        <f t="shared" si="105"/>
        <v>18.75</v>
      </c>
      <c r="K246" s="5" t="s">
        <v>8</v>
      </c>
      <c r="L246" s="6">
        <f t="shared" si="106"/>
        <v>1.5</v>
      </c>
      <c r="M246" s="8">
        <f t="shared" si="101"/>
        <v>18.75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2"/>
        <v>0</v>
      </c>
      <c r="R246" s="6">
        <f t="shared" si="106"/>
        <v>1.5</v>
      </c>
      <c r="S246" s="8">
        <f t="shared" si="108"/>
        <v>18.75</v>
      </c>
    </row>
    <row r="247" spans="1:19" x14ac:dyDescent="0.3">
      <c r="A247" s="5" t="s">
        <v>9</v>
      </c>
      <c r="B247" s="5">
        <f t="shared" si="103"/>
        <v>0</v>
      </c>
      <c r="C247" s="8">
        <f t="shared" si="97"/>
        <v>0</v>
      </c>
      <c r="D247" s="5">
        <f t="shared" si="103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0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1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2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3"/>
        <v>4</v>
      </c>
      <c r="C248" s="8">
        <f t="shared" si="97"/>
        <v>25</v>
      </c>
      <c r="D248" s="5">
        <f t="shared" si="103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0"/>
        <v>4</v>
      </c>
      <c r="I248" s="8">
        <f t="shared" si="105"/>
        <v>25</v>
      </c>
      <c r="K248" s="5" t="s">
        <v>10</v>
      </c>
      <c r="L248" s="6">
        <f t="shared" si="106"/>
        <v>2</v>
      </c>
      <c r="M248" s="8">
        <f t="shared" si="101"/>
        <v>25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2"/>
        <v>0</v>
      </c>
      <c r="R248" s="6">
        <f t="shared" si="106"/>
        <v>2</v>
      </c>
      <c r="S248" s="8">
        <f t="shared" si="108"/>
        <v>25</v>
      </c>
    </row>
    <row r="249" spans="1:19" x14ac:dyDescent="0.3">
      <c r="A249" s="5" t="s">
        <v>11</v>
      </c>
      <c r="B249" s="5">
        <f t="shared" si="103"/>
        <v>0</v>
      </c>
      <c r="C249" s="8">
        <f t="shared" si="97"/>
        <v>0</v>
      </c>
      <c r="D249" s="5">
        <f t="shared" si="103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0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1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2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3"/>
        <v>0</v>
      </c>
      <c r="C250" s="8">
        <f t="shared" si="97"/>
        <v>0</v>
      </c>
      <c r="D250" s="5">
        <f t="shared" si="103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0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1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2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3"/>
        <v>6</v>
      </c>
      <c r="C251" s="8">
        <f t="shared" si="97"/>
        <v>37.5</v>
      </c>
      <c r="D251" s="5">
        <f t="shared" si="103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0"/>
        <v>6</v>
      </c>
      <c r="I251" s="8">
        <f t="shared" si="105"/>
        <v>37.5</v>
      </c>
      <c r="K251" s="5" t="s">
        <v>13</v>
      </c>
      <c r="L251" s="6">
        <f t="shared" si="106"/>
        <v>3</v>
      </c>
      <c r="M251" s="8">
        <f t="shared" si="101"/>
        <v>37.5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2"/>
        <v>0</v>
      </c>
      <c r="R251" s="6">
        <f t="shared" si="106"/>
        <v>3</v>
      </c>
      <c r="S251" s="8">
        <f t="shared" si="108"/>
        <v>37.5</v>
      </c>
    </row>
    <row r="252" spans="1:19" x14ac:dyDescent="0.3">
      <c r="A252" s="5" t="s">
        <v>14</v>
      </c>
      <c r="B252" s="5">
        <f t="shared" si="103"/>
        <v>0</v>
      </c>
      <c r="C252" s="8">
        <f t="shared" si="97"/>
        <v>0</v>
      </c>
      <c r="D252" s="5">
        <f t="shared" si="103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0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1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2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3"/>
        <v>0</v>
      </c>
      <c r="C253" s="8">
        <f t="shared" si="97"/>
        <v>0</v>
      </c>
      <c r="D253" s="5">
        <f t="shared" si="103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0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1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2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3"/>
        <v>2</v>
      </c>
      <c r="C254" s="8">
        <f t="shared" si="97"/>
        <v>12.5</v>
      </c>
      <c r="D254" s="5">
        <f t="shared" si="103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0"/>
        <v>2</v>
      </c>
      <c r="I254" s="8">
        <f t="shared" si="105"/>
        <v>12.5</v>
      </c>
      <c r="K254" s="5" t="s">
        <v>16</v>
      </c>
      <c r="L254" s="6">
        <f t="shared" si="106"/>
        <v>1</v>
      </c>
      <c r="M254" s="8">
        <f t="shared" si="101"/>
        <v>12.5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2"/>
        <v>0</v>
      </c>
      <c r="R254" s="6">
        <f t="shared" si="106"/>
        <v>1</v>
      </c>
      <c r="S254" s="8">
        <f t="shared" si="108"/>
        <v>12.5</v>
      </c>
    </row>
    <row r="255" spans="1:19" x14ac:dyDescent="0.3">
      <c r="A255" s="5" t="s">
        <v>17</v>
      </c>
      <c r="B255" s="5">
        <f t="shared" si="103"/>
        <v>0</v>
      </c>
      <c r="C255" s="8">
        <f t="shared" si="97"/>
        <v>0</v>
      </c>
      <c r="D255" s="5">
        <f t="shared" si="103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0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1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2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3"/>
        <v>0</v>
      </c>
      <c r="C256" s="8">
        <f t="shared" si="97"/>
        <v>0</v>
      </c>
      <c r="D256" s="5">
        <f t="shared" si="103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0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1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2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3"/>
        <v>0</v>
      </c>
      <c r="C257" s="8">
        <f t="shared" si="97"/>
        <v>0</v>
      </c>
      <c r="D257" s="5">
        <f t="shared" si="103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0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1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2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3"/>
        <v>0</v>
      </c>
      <c r="C258" s="8">
        <f t="shared" si="97"/>
        <v>0</v>
      </c>
      <c r="D258" s="5">
        <f t="shared" si="103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0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1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2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3"/>
        <v>0</v>
      </c>
      <c r="C259" s="8">
        <f t="shared" si="97"/>
        <v>0</v>
      </c>
      <c r="D259" s="5">
        <f t="shared" si="103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0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1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2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15</v>
      </c>
      <c r="C260" s="1">
        <f t="shared" si="97"/>
        <v>93.75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6.25</v>
      </c>
      <c r="H260" s="7">
        <f>SUM(H241:H259)</f>
        <v>16</v>
      </c>
      <c r="I260" s="1">
        <f t="shared" si="105"/>
        <v>100</v>
      </c>
      <c r="K260" s="4" t="s">
        <v>27</v>
      </c>
      <c r="L260" s="7">
        <f t="shared" si="106"/>
        <v>7.5</v>
      </c>
      <c r="M260" s="1">
        <f t="shared" si="101"/>
        <v>93.75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2"/>
        <v>6.25</v>
      </c>
      <c r="R260" s="7">
        <f t="shared" si="106"/>
        <v>8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81:I81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7:I107"/>
    <mergeCell ref="A108:A109"/>
    <mergeCell ref="B108:C108"/>
    <mergeCell ref="D108:E108"/>
    <mergeCell ref="F108:G108"/>
    <mergeCell ref="H108:I108"/>
    <mergeCell ref="B105:I105"/>
    <mergeCell ref="B106:I106"/>
    <mergeCell ref="A82:A83"/>
    <mergeCell ref="B82:C82"/>
    <mergeCell ref="D82:E82"/>
    <mergeCell ref="F82:G82"/>
    <mergeCell ref="H82:I82"/>
    <mergeCell ref="B54:I54"/>
    <mergeCell ref="B55:I55"/>
    <mergeCell ref="A56:A57"/>
    <mergeCell ref="B56:C56"/>
    <mergeCell ref="D56:E56"/>
    <mergeCell ref="F56:G56"/>
    <mergeCell ref="H56:I56"/>
    <mergeCell ref="B79:I79"/>
    <mergeCell ref="B80:I80"/>
    <mergeCell ref="B53:I53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94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95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17</v>
      </c>
      <c r="C7" s="8">
        <f t="shared" ref="C7:E22" si="0">B7/$H$25*100</f>
        <v>2.5449101796407185</v>
      </c>
      <c r="D7" s="5">
        <v>0</v>
      </c>
      <c r="E7" s="8">
        <f t="shared" si="0"/>
        <v>0</v>
      </c>
      <c r="F7" s="5">
        <v>2</v>
      </c>
      <c r="G7" s="8">
        <f t="shared" ref="G7:G25" si="1">F7/$H$25*100</f>
        <v>0.29940119760479045</v>
      </c>
      <c r="H7" s="5">
        <f t="shared" ref="H7:H24" si="2">SUM(B7,D7,F7)</f>
        <v>19</v>
      </c>
      <c r="I7" s="8">
        <f t="shared" ref="I7:I25" si="3">H7/$H$25*100</f>
        <v>2.8443113772455089</v>
      </c>
    </row>
    <row r="8" spans="1:9" x14ac:dyDescent="0.3">
      <c r="A8" s="5" t="s">
        <v>5</v>
      </c>
      <c r="B8" s="5">
        <v>53</v>
      </c>
      <c r="C8" s="8">
        <f t="shared" si="0"/>
        <v>7.9341317365269459</v>
      </c>
      <c r="D8" s="5">
        <v>0</v>
      </c>
      <c r="E8" s="8">
        <f t="shared" si="0"/>
        <v>0</v>
      </c>
      <c r="F8" s="5">
        <v>6</v>
      </c>
      <c r="G8" s="8">
        <f t="shared" si="1"/>
        <v>0.89820359281437123</v>
      </c>
      <c r="H8" s="5">
        <f t="shared" si="2"/>
        <v>59</v>
      </c>
      <c r="I8" s="8">
        <f t="shared" si="3"/>
        <v>8.8323353293413174</v>
      </c>
    </row>
    <row r="9" spans="1:9" x14ac:dyDescent="0.3">
      <c r="A9" s="5" t="s">
        <v>6</v>
      </c>
      <c r="B9" s="5">
        <v>91</v>
      </c>
      <c r="C9" s="8">
        <f t="shared" si="0"/>
        <v>13.622754491017963</v>
      </c>
      <c r="D9" s="5">
        <v>0</v>
      </c>
      <c r="E9" s="8">
        <f t="shared" si="0"/>
        <v>0</v>
      </c>
      <c r="F9" s="5">
        <v>19</v>
      </c>
      <c r="G9" s="8">
        <f t="shared" si="1"/>
        <v>2.8443113772455089</v>
      </c>
      <c r="H9" s="5">
        <f t="shared" si="2"/>
        <v>110</v>
      </c>
      <c r="I9" s="8">
        <f t="shared" si="3"/>
        <v>16.467065868263472</v>
      </c>
    </row>
    <row r="10" spans="1:9" x14ac:dyDescent="0.3">
      <c r="A10" s="5" t="s">
        <v>7</v>
      </c>
      <c r="B10" s="5">
        <v>26</v>
      </c>
      <c r="C10" s="8">
        <f t="shared" si="0"/>
        <v>3.8922155688622757</v>
      </c>
      <c r="D10" s="5">
        <v>0</v>
      </c>
      <c r="E10" s="8">
        <f t="shared" si="0"/>
        <v>0</v>
      </c>
      <c r="F10" s="5">
        <v>2</v>
      </c>
      <c r="G10" s="8">
        <f t="shared" si="1"/>
        <v>0.29940119760479045</v>
      </c>
      <c r="H10" s="5">
        <f t="shared" si="2"/>
        <v>28</v>
      </c>
      <c r="I10" s="8">
        <f t="shared" si="3"/>
        <v>4.1916167664670656</v>
      </c>
    </row>
    <row r="11" spans="1:9" x14ac:dyDescent="0.3">
      <c r="A11" s="5" t="s">
        <v>8</v>
      </c>
      <c r="B11" s="5">
        <v>10</v>
      </c>
      <c r="C11" s="8">
        <f t="shared" si="0"/>
        <v>1.4970059880239521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10</v>
      </c>
      <c r="I11" s="8">
        <f t="shared" si="3"/>
        <v>1.4970059880239521</v>
      </c>
    </row>
    <row r="12" spans="1:9" x14ac:dyDescent="0.3">
      <c r="A12" s="5" t="s">
        <v>9</v>
      </c>
      <c r="B12" s="5">
        <v>26</v>
      </c>
      <c r="C12" s="8">
        <f t="shared" si="0"/>
        <v>3.8922155688622757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26</v>
      </c>
      <c r="I12" s="8">
        <f t="shared" si="3"/>
        <v>3.8922155688622757</v>
      </c>
    </row>
    <row r="13" spans="1:9" x14ac:dyDescent="0.3">
      <c r="A13" s="5" t="s">
        <v>10</v>
      </c>
      <c r="B13" s="5">
        <v>26</v>
      </c>
      <c r="C13" s="8">
        <f t="shared" si="0"/>
        <v>3.8922155688622757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26</v>
      </c>
      <c r="I13" s="8">
        <f t="shared" si="3"/>
        <v>3.8922155688622757</v>
      </c>
    </row>
    <row r="14" spans="1:9" x14ac:dyDescent="0.3">
      <c r="A14" s="5" t="s">
        <v>11</v>
      </c>
      <c r="B14" s="5">
        <v>17</v>
      </c>
      <c r="C14" s="8">
        <f t="shared" si="0"/>
        <v>2.5449101796407185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17</v>
      </c>
      <c r="I14" s="8">
        <f t="shared" si="3"/>
        <v>2.5449101796407185</v>
      </c>
    </row>
    <row r="15" spans="1:9" x14ac:dyDescent="0.3">
      <c r="A15" s="5" t="s">
        <v>12</v>
      </c>
      <c r="B15" s="5">
        <v>19</v>
      </c>
      <c r="C15" s="8">
        <f t="shared" si="0"/>
        <v>2.8443113772455089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19</v>
      </c>
      <c r="I15" s="8">
        <f t="shared" si="3"/>
        <v>2.8443113772455089</v>
      </c>
    </row>
    <row r="16" spans="1:9" x14ac:dyDescent="0.3">
      <c r="A16" s="5" t="s">
        <v>13</v>
      </c>
      <c r="B16" s="5">
        <v>32</v>
      </c>
      <c r="C16" s="8">
        <f t="shared" si="0"/>
        <v>4.7904191616766472</v>
      </c>
      <c r="D16" s="5">
        <v>0</v>
      </c>
      <c r="E16" s="8">
        <f t="shared" si="0"/>
        <v>0</v>
      </c>
      <c r="F16" s="5">
        <v>3</v>
      </c>
      <c r="G16" s="8">
        <f t="shared" si="1"/>
        <v>0.44910179640718562</v>
      </c>
      <c r="H16" s="5">
        <f t="shared" si="2"/>
        <v>35</v>
      </c>
      <c r="I16" s="8">
        <f t="shared" si="3"/>
        <v>5.2395209580838316</v>
      </c>
    </row>
    <row r="17" spans="1:9" x14ac:dyDescent="0.3">
      <c r="A17" s="5" t="s">
        <v>14</v>
      </c>
      <c r="B17" s="5">
        <v>40</v>
      </c>
      <c r="C17" s="8">
        <f t="shared" si="0"/>
        <v>5.9880239520958085</v>
      </c>
      <c r="D17" s="5">
        <v>0</v>
      </c>
      <c r="E17" s="8">
        <f t="shared" si="0"/>
        <v>0</v>
      </c>
      <c r="F17" s="5">
        <v>15</v>
      </c>
      <c r="G17" s="8">
        <f t="shared" si="1"/>
        <v>2.2455089820359282</v>
      </c>
      <c r="H17" s="5">
        <f t="shared" si="2"/>
        <v>55</v>
      </c>
      <c r="I17" s="8">
        <f t="shared" si="3"/>
        <v>8.2335329341317358</v>
      </c>
    </row>
    <row r="18" spans="1:9" x14ac:dyDescent="0.3">
      <c r="A18" s="5" t="s">
        <v>15</v>
      </c>
      <c r="B18" s="5">
        <v>40</v>
      </c>
      <c r="C18" s="8">
        <f t="shared" si="0"/>
        <v>5.9880239520958085</v>
      </c>
      <c r="D18" s="5">
        <v>0</v>
      </c>
      <c r="E18" s="8">
        <f t="shared" si="0"/>
        <v>0</v>
      </c>
      <c r="F18" s="5">
        <v>9</v>
      </c>
      <c r="G18" s="8">
        <f t="shared" si="1"/>
        <v>1.347305389221557</v>
      </c>
      <c r="H18" s="5">
        <f t="shared" si="2"/>
        <v>49</v>
      </c>
      <c r="I18" s="8">
        <f t="shared" si="3"/>
        <v>7.3353293413173652</v>
      </c>
    </row>
    <row r="19" spans="1:9" x14ac:dyDescent="0.3">
      <c r="A19" s="5" t="s">
        <v>16</v>
      </c>
      <c r="B19" s="5">
        <v>63</v>
      </c>
      <c r="C19" s="8">
        <f t="shared" si="0"/>
        <v>9.4311377245508972</v>
      </c>
      <c r="D19" s="5">
        <v>2</v>
      </c>
      <c r="E19" s="8">
        <f t="shared" si="0"/>
        <v>0.29940119760479045</v>
      </c>
      <c r="F19" s="5">
        <v>5</v>
      </c>
      <c r="G19" s="8">
        <f t="shared" si="1"/>
        <v>0.74850299401197606</v>
      </c>
      <c r="H19" s="5">
        <f t="shared" si="2"/>
        <v>70</v>
      </c>
      <c r="I19" s="8">
        <f t="shared" si="3"/>
        <v>10.479041916167663</v>
      </c>
    </row>
    <row r="20" spans="1:9" x14ac:dyDescent="0.3">
      <c r="A20" s="5" t="s">
        <v>17</v>
      </c>
      <c r="B20" s="5">
        <v>56</v>
      </c>
      <c r="C20" s="8">
        <f t="shared" si="0"/>
        <v>8.3832335329341312</v>
      </c>
      <c r="D20" s="5">
        <v>1</v>
      </c>
      <c r="E20" s="8">
        <f t="shared" si="0"/>
        <v>0.14970059880239522</v>
      </c>
      <c r="F20" s="5">
        <v>0</v>
      </c>
      <c r="G20" s="8">
        <f t="shared" si="1"/>
        <v>0</v>
      </c>
      <c r="H20" s="5">
        <f t="shared" si="2"/>
        <v>57</v>
      </c>
      <c r="I20" s="8">
        <f t="shared" si="3"/>
        <v>8.5329341317365284</v>
      </c>
    </row>
    <row r="21" spans="1:9" x14ac:dyDescent="0.3">
      <c r="A21" s="5" t="s">
        <v>18</v>
      </c>
      <c r="B21" s="5">
        <v>28</v>
      </c>
      <c r="C21" s="8">
        <f t="shared" si="0"/>
        <v>4.1916167664670656</v>
      </c>
      <c r="D21" s="5">
        <v>0</v>
      </c>
      <c r="E21" s="8">
        <f t="shared" si="0"/>
        <v>0</v>
      </c>
      <c r="F21" s="5">
        <v>2</v>
      </c>
      <c r="G21" s="8">
        <f t="shared" si="1"/>
        <v>0.29940119760479045</v>
      </c>
      <c r="H21" s="5">
        <f t="shared" si="2"/>
        <v>30</v>
      </c>
      <c r="I21" s="8">
        <f t="shared" si="3"/>
        <v>4.4910179640718564</v>
      </c>
    </row>
    <row r="22" spans="1:9" x14ac:dyDescent="0.3">
      <c r="A22" s="5" t="s">
        <v>19</v>
      </c>
      <c r="B22" s="5">
        <v>25</v>
      </c>
      <c r="C22" s="8">
        <f t="shared" si="0"/>
        <v>3.7425149700598799</v>
      </c>
      <c r="D22" s="5">
        <v>0</v>
      </c>
      <c r="E22" s="8">
        <f t="shared" si="0"/>
        <v>0</v>
      </c>
      <c r="F22" s="5">
        <v>6</v>
      </c>
      <c r="G22" s="8">
        <f t="shared" si="1"/>
        <v>0.89820359281437123</v>
      </c>
      <c r="H22" s="5">
        <f t="shared" si="2"/>
        <v>31</v>
      </c>
      <c r="I22" s="8">
        <f t="shared" si="3"/>
        <v>4.6407185628742509</v>
      </c>
    </row>
    <row r="23" spans="1:9" x14ac:dyDescent="0.3">
      <c r="A23" s="5" t="s">
        <v>20</v>
      </c>
      <c r="B23" s="5">
        <v>22</v>
      </c>
      <c r="C23" s="8">
        <f t="shared" ref="C23:E25" si="4">B23/$H$25*100</f>
        <v>3.293413173652695</v>
      </c>
      <c r="D23" s="5">
        <v>0</v>
      </c>
      <c r="E23" s="8">
        <f t="shared" si="4"/>
        <v>0</v>
      </c>
      <c r="F23" s="5">
        <v>5</v>
      </c>
      <c r="G23" s="8">
        <f t="shared" si="1"/>
        <v>0.74850299401197606</v>
      </c>
      <c r="H23" s="5">
        <f t="shared" si="2"/>
        <v>27</v>
      </c>
      <c r="I23" s="8">
        <f t="shared" si="3"/>
        <v>4.0419161676646702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591</v>
      </c>
      <c r="C25" s="1">
        <f t="shared" si="4"/>
        <v>88.473053892215574</v>
      </c>
      <c r="D25" s="4">
        <f>SUM(D6:D24)</f>
        <v>3</v>
      </c>
      <c r="E25" s="1">
        <f t="shared" si="4"/>
        <v>0.44910179640718562</v>
      </c>
      <c r="F25" s="4">
        <f>SUM(F6:F24)</f>
        <v>74</v>
      </c>
      <c r="G25" s="1">
        <f t="shared" si="1"/>
        <v>11.077844311377245</v>
      </c>
      <c r="H25" s="4">
        <f>SUM(H6:H24)</f>
        <v>668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94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95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14</v>
      </c>
      <c r="C33" s="8">
        <f t="shared" si="5"/>
        <v>1.8445322793148879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14</v>
      </c>
      <c r="I33" s="8">
        <f t="shared" ref="I33:I51" si="9">H33/$H$51*100</f>
        <v>1.8445322793148879</v>
      </c>
    </row>
    <row r="34" spans="1:9" x14ac:dyDescent="0.3">
      <c r="A34" s="5" t="s">
        <v>5</v>
      </c>
      <c r="B34" s="5">
        <v>50</v>
      </c>
      <c r="C34" s="8">
        <f t="shared" si="5"/>
        <v>6.5876152832674579</v>
      </c>
      <c r="D34" s="5">
        <v>0</v>
      </c>
      <c r="E34" s="8">
        <f t="shared" si="6"/>
        <v>0</v>
      </c>
      <c r="F34" s="5">
        <v>9</v>
      </c>
      <c r="G34" s="8">
        <f t="shared" si="7"/>
        <v>1.1857707509881421</v>
      </c>
      <c r="H34" s="5">
        <f t="shared" si="8"/>
        <v>59</v>
      </c>
      <c r="I34" s="8">
        <f t="shared" si="9"/>
        <v>7.7733860342555996</v>
      </c>
    </row>
    <row r="35" spans="1:9" x14ac:dyDescent="0.3">
      <c r="A35" s="5" t="s">
        <v>6</v>
      </c>
      <c r="B35" s="5">
        <v>107</v>
      </c>
      <c r="C35" s="8">
        <f t="shared" si="5"/>
        <v>14.097496706192359</v>
      </c>
      <c r="D35" s="5">
        <v>0</v>
      </c>
      <c r="E35" s="8">
        <f t="shared" si="6"/>
        <v>0</v>
      </c>
      <c r="F35" s="5">
        <v>9</v>
      </c>
      <c r="G35" s="8">
        <f t="shared" si="7"/>
        <v>1.1857707509881421</v>
      </c>
      <c r="H35" s="5">
        <f t="shared" si="8"/>
        <v>116</v>
      </c>
      <c r="I35" s="8">
        <f t="shared" si="9"/>
        <v>15.2832674571805</v>
      </c>
    </row>
    <row r="36" spans="1:9" x14ac:dyDescent="0.3">
      <c r="A36" s="5" t="s">
        <v>7</v>
      </c>
      <c r="B36" s="5">
        <v>34</v>
      </c>
      <c r="C36" s="8">
        <f t="shared" si="5"/>
        <v>4.4795783926218711</v>
      </c>
      <c r="D36" s="5">
        <v>0</v>
      </c>
      <c r="E36" s="8">
        <f t="shared" si="6"/>
        <v>0</v>
      </c>
      <c r="F36" s="5">
        <v>1</v>
      </c>
      <c r="G36" s="8">
        <f t="shared" si="7"/>
        <v>0.13175230566534915</v>
      </c>
      <c r="H36" s="5">
        <f t="shared" si="8"/>
        <v>35</v>
      </c>
      <c r="I36" s="8">
        <f t="shared" si="9"/>
        <v>4.6113306982872198</v>
      </c>
    </row>
    <row r="37" spans="1:9" x14ac:dyDescent="0.3">
      <c r="A37" s="5" t="s">
        <v>8</v>
      </c>
      <c r="B37" s="5">
        <v>28</v>
      </c>
      <c r="C37" s="8">
        <f t="shared" si="5"/>
        <v>3.6890645586297759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28</v>
      </c>
      <c r="I37" s="8">
        <f t="shared" si="9"/>
        <v>3.6890645586297759</v>
      </c>
    </row>
    <row r="38" spans="1:9" x14ac:dyDescent="0.3">
      <c r="A38" s="5" t="s">
        <v>9</v>
      </c>
      <c r="B38" s="5">
        <v>36</v>
      </c>
      <c r="C38" s="8">
        <f t="shared" si="5"/>
        <v>4.7430830039525684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36</v>
      </c>
      <c r="I38" s="8">
        <f t="shared" si="9"/>
        <v>4.7430830039525684</v>
      </c>
    </row>
    <row r="39" spans="1:9" x14ac:dyDescent="0.3">
      <c r="A39" s="5" t="s">
        <v>10</v>
      </c>
      <c r="B39" s="5">
        <v>19</v>
      </c>
      <c r="C39" s="8">
        <f t="shared" si="5"/>
        <v>2.5032938076416338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19</v>
      </c>
      <c r="I39" s="8">
        <f t="shared" si="9"/>
        <v>2.5032938076416338</v>
      </c>
    </row>
    <row r="40" spans="1:9" x14ac:dyDescent="0.3">
      <c r="A40" s="5" t="s">
        <v>11</v>
      </c>
      <c r="B40" s="5">
        <v>31</v>
      </c>
      <c r="C40" s="8">
        <f t="shared" si="5"/>
        <v>4.0843214756258233</v>
      </c>
      <c r="D40" s="5">
        <v>0</v>
      </c>
      <c r="E40" s="8">
        <f t="shared" si="6"/>
        <v>0</v>
      </c>
      <c r="F40" s="5">
        <v>1</v>
      </c>
      <c r="G40" s="8">
        <f t="shared" si="7"/>
        <v>0.13175230566534915</v>
      </c>
      <c r="H40" s="5">
        <f t="shared" si="8"/>
        <v>32</v>
      </c>
      <c r="I40" s="8">
        <f t="shared" si="9"/>
        <v>4.2160737812911728</v>
      </c>
    </row>
    <row r="41" spans="1:9" x14ac:dyDescent="0.3">
      <c r="A41" s="5" t="s">
        <v>12</v>
      </c>
      <c r="B41" s="5">
        <v>27</v>
      </c>
      <c r="C41" s="8">
        <f t="shared" si="5"/>
        <v>3.5573122529644272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27</v>
      </c>
      <c r="I41" s="8">
        <f t="shared" si="9"/>
        <v>3.5573122529644272</v>
      </c>
    </row>
    <row r="42" spans="1:9" x14ac:dyDescent="0.3">
      <c r="A42" s="5" t="s">
        <v>13</v>
      </c>
      <c r="B42" s="5">
        <v>33</v>
      </c>
      <c r="C42" s="8">
        <f t="shared" si="5"/>
        <v>4.3478260869565215</v>
      </c>
      <c r="D42" s="5">
        <v>0</v>
      </c>
      <c r="E42" s="8">
        <f t="shared" si="6"/>
        <v>0</v>
      </c>
      <c r="F42" s="5">
        <v>4</v>
      </c>
      <c r="G42" s="8">
        <f t="shared" si="7"/>
        <v>0.5270092226613966</v>
      </c>
      <c r="H42" s="5">
        <f t="shared" si="8"/>
        <v>37</v>
      </c>
      <c r="I42" s="8">
        <f t="shared" si="9"/>
        <v>4.874835309617918</v>
      </c>
    </row>
    <row r="43" spans="1:9" x14ac:dyDescent="0.3">
      <c r="A43" s="5" t="s">
        <v>14</v>
      </c>
      <c r="B43" s="5">
        <v>50</v>
      </c>
      <c r="C43" s="8">
        <f t="shared" si="5"/>
        <v>6.5876152832674579</v>
      </c>
      <c r="D43" s="5">
        <v>0</v>
      </c>
      <c r="E43" s="8">
        <f t="shared" si="6"/>
        <v>0</v>
      </c>
      <c r="F43" s="5">
        <v>9</v>
      </c>
      <c r="G43" s="8">
        <f t="shared" si="7"/>
        <v>1.1857707509881421</v>
      </c>
      <c r="H43" s="5">
        <f t="shared" si="8"/>
        <v>59</v>
      </c>
      <c r="I43" s="8">
        <f t="shared" si="9"/>
        <v>7.7733860342555996</v>
      </c>
    </row>
    <row r="44" spans="1:9" x14ac:dyDescent="0.3">
      <c r="A44" s="5" t="s">
        <v>15</v>
      </c>
      <c r="B44" s="5">
        <v>55</v>
      </c>
      <c r="C44" s="8">
        <f t="shared" si="5"/>
        <v>7.2463768115942031</v>
      </c>
      <c r="D44" s="5">
        <v>1</v>
      </c>
      <c r="E44" s="8">
        <f t="shared" si="6"/>
        <v>0.13175230566534915</v>
      </c>
      <c r="F44" s="5">
        <v>13</v>
      </c>
      <c r="G44" s="8">
        <f t="shared" si="7"/>
        <v>1.7127799736495388</v>
      </c>
      <c r="H44" s="5">
        <f t="shared" si="8"/>
        <v>69</v>
      </c>
      <c r="I44" s="8">
        <f t="shared" si="9"/>
        <v>9.0909090909090917</v>
      </c>
    </row>
    <row r="45" spans="1:9" x14ac:dyDescent="0.3">
      <c r="A45" s="5" t="s">
        <v>16</v>
      </c>
      <c r="B45" s="5">
        <v>74</v>
      </c>
      <c r="C45" s="8">
        <f t="shared" si="5"/>
        <v>9.749670619235836</v>
      </c>
      <c r="D45" s="5">
        <v>0</v>
      </c>
      <c r="E45" s="8">
        <f t="shared" si="6"/>
        <v>0</v>
      </c>
      <c r="F45" s="5">
        <v>8</v>
      </c>
      <c r="G45" s="8">
        <f t="shared" si="7"/>
        <v>1.0540184453227932</v>
      </c>
      <c r="H45" s="5">
        <f t="shared" si="8"/>
        <v>82</v>
      </c>
      <c r="I45" s="8">
        <f t="shared" si="9"/>
        <v>10.803689064558631</v>
      </c>
    </row>
    <row r="46" spans="1:9" x14ac:dyDescent="0.3">
      <c r="A46" s="5" t="s">
        <v>17</v>
      </c>
      <c r="B46" s="5">
        <v>37</v>
      </c>
      <c r="C46" s="8">
        <f t="shared" si="5"/>
        <v>4.874835309617918</v>
      </c>
      <c r="D46" s="5">
        <v>0</v>
      </c>
      <c r="E46" s="8">
        <f t="shared" si="6"/>
        <v>0</v>
      </c>
      <c r="F46" s="5">
        <v>4</v>
      </c>
      <c r="G46" s="8">
        <f t="shared" si="7"/>
        <v>0.5270092226613966</v>
      </c>
      <c r="H46" s="5">
        <f t="shared" si="8"/>
        <v>41</v>
      </c>
      <c r="I46" s="8">
        <f t="shared" si="9"/>
        <v>5.4018445322793154</v>
      </c>
    </row>
    <row r="47" spans="1:9" x14ac:dyDescent="0.3">
      <c r="A47" s="5" t="s">
        <v>18</v>
      </c>
      <c r="B47" s="5">
        <v>37</v>
      </c>
      <c r="C47" s="8">
        <f t="shared" si="5"/>
        <v>4.874835309617918</v>
      </c>
      <c r="D47" s="5">
        <v>0</v>
      </c>
      <c r="E47" s="8">
        <f t="shared" si="6"/>
        <v>0</v>
      </c>
      <c r="F47" s="5">
        <v>3</v>
      </c>
      <c r="G47" s="8">
        <f t="shared" si="7"/>
        <v>0.39525691699604742</v>
      </c>
      <c r="H47" s="5">
        <f t="shared" si="8"/>
        <v>40</v>
      </c>
      <c r="I47" s="8">
        <f t="shared" si="9"/>
        <v>5.2700922266139658</v>
      </c>
    </row>
    <row r="48" spans="1:9" x14ac:dyDescent="0.3">
      <c r="A48" s="5" t="s">
        <v>19</v>
      </c>
      <c r="B48" s="5">
        <v>34</v>
      </c>
      <c r="C48" s="8">
        <f t="shared" si="5"/>
        <v>4.4795783926218711</v>
      </c>
      <c r="D48" s="5">
        <v>0</v>
      </c>
      <c r="E48" s="8">
        <f t="shared" si="6"/>
        <v>0</v>
      </c>
      <c r="F48" s="5">
        <v>7</v>
      </c>
      <c r="G48" s="8">
        <f t="shared" si="7"/>
        <v>0.92226613965744397</v>
      </c>
      <c r="H48" s="5">
        <f t="shared" si="8"/>
        <v>41</v>
      </c>
      <c r="I48" s="8">
        <f t="shared" si="9"/>
        <v>5.4018445322793154</v>
      </c>
    </row>
    <row r="49" spans="1:9" x14ac:dyDescent="0.3">
      <c r="A49" s="5" t="s">
        <v>20</v>
      </c>
      <c r="B49" s="5">
        <v>17</v>
      </c>
      <c r="C49" s="8">
        <f t="shared" si="5"/>
        <v>2.2397891963109355</v>
      </c>
      <c r="D49" s="5">
        <v>0</v>
      </c>
      <c r="E49" s="8">
        <f t="shared" si="6"/>
        <v>0</v>
      </c>
      <c r="F49" s="5">
        <v>7</v>
      </c>
      <c r="G49" s="8">
        <f t="shared" si="7"/>
        <v>0.92226613965744397</v>
      </c>
      <c r="H49" s="5">
        <f t="shared" si="8"/>
        <v>24</v>
      </c>
      <c r="I49" s="8">
        <f t="shared" si="9"/>
        <v>3.1620553359683794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683</v>
      </c>
      <c r="C51" s="1">
        <f t="shared" si="5"/>
        <v>89.986824769433454</v>
      </c>
      <c r="D51" s="4">
        <f>SUM(D32:D50)</f>
        <v>1</v>
      </c>
      <c r="E51" s="1">
        <f t="shared" si="6"/>
        <v>0.13175230566534915</v>
      </c>
      <c r="F51" s="4">
        <f>SUM(F32:F50)</f>
        <v>75</v>
      </c>
      <c r="G51" s="1">
        <f t="shared" si="7"/>
        <v>9.8814229249011856</v>
      </c>
      <c r="H51" s="4">
        <f>SUM(H32:H50)</f>
        <v>759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94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95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17</v>
      </c>
      <c r="C59" s="8">
        <f t="shared" si="10"/>
        <v>2.2941970310391366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17</v>
      </c>
      <c r="I59" s="8">
        <f t="shared" si="14"/>
        <v>2.2941970310391366</v>
      </c>
    </row>
    <row r="60" spans="1:9" x14ac:dyDescent="0.3">
      <c r="A60" s="5" t="s">
        <v>5</v>
      </c>
      <c r="B60" s="5">
        <v>45</v>
      </c>
      <c r="C60" s="8">
        <f t="shared" si="10"/>
        <v>6.0728744939271255</v>
      </c>
      <c r="D60" s="5">
        <v>0</v>
      </c>
      <c r="E60" s="8">
        <f t="shared" si="11"/>
        <v>0</v>
      </c>
      <c r="F60" s="5">
        <v>8</v>
      </c>
      <c r="G60" s="8">
        <f t="shared" si="12"/>
        <v>1.0796221322537112</v>
      </c>
      <c r="H60" s="5">
        <f t="shared" si="13"/>
        <v>53</v>
      </c>
      <c r="I60" s="8">
        <f t="shared" si="14"/>
        <v>7.1524966261808363</v>
      </c>
    </row>
    <row r="61" spans="1:9" x14ac:dyDescent="0.3">
      <c r="A61" s="5" t="s">
        <v>6</v>
      </c>
      <c r="B61" s="5">
        <v>104</v>
      </c>
      <c r="C61" s="8">
        <f t="shared" si="10"/>
        <v>14.035087719298245</v>
      </c>
      <c r="D61" s="5">
        <v>1</v>
      </c>
      <c r="E61" s="8">
        <f t="shared" si="11"/>
        <v>0.1349527665317139</v>
      </c>
      <c r="F61" s="5">
        <v>14</v>
      </c>
      <c r="G61" s="8">
        <f t="shared" si="12"/>
        <v>1.8893387314439947</v>
      </c>
      <c r="H61" s="5">
        <f t="shared" si="13"/>
        <v>119</v>
      </c>
      <c r="I61" s="8">
        <f t="shared" si="14"/>
        <v>16.059379217273953</v>
      </c>
    </row>
    <row r="62" spans="1:9" x14ac:dyDescent="0.3">
      <c r="A62" s="5" t="s">
        <v>7</v>
      </c>
      <c r="B62" s="5">
        <v>39</v>
      </c>
      <c r="C62" s="8">
        <f t="shared" si="10"/>
        <v>5.2631578947368416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39</v>
      </c>
      <c r="I62" s="8">
        <f t="shared" si="14"/>
        <v>5.2631578947368416</v>
      </c>
    </row>
    <row r="63" spans="1:9" x14ac:dyDescent="0.3">
      <c r="A63" s="5" t="s">
        <v>8</v>
      </c>
      <c r="B63" s="5">
        <v>10</v>
      </c>
      <c r="C63" s="8">
        <f t="shared" si="10"/>
        <v>1.3495276653171391</v>
      </c>
      <c r="D63" s="5">
        <v>0</v>
      </c>
      <c r="E63" s="8">
        <f t="shared" si="11"/>
        <v>0</v>
      </c>
      <c r="F63" s="5">
        <v>2</v>
      </c>
      <c r="G63" s="8">
        <f t="shared" si="12"/>
        <v>0.26990553306342779</v>
      </c>
      <c r="H63" s="5">
        <f t="shared" si="13"/>
        <v>12</v>
      </c>
      <c r="I63" s="8">
        <f t="shared" si="14"/>
        <v>1.6194331983805668</v>
      </c>
    </row>
    <row r="64" spans="1:9" x14ac:dyDescent="0.3">
      <c r="A64" s="5" t="s">
        <v>9</v>
      </c>
      <c r="B64" s="5">
        <v>29</v>
      </c>
      <c r="C64" s="8">
        <f t="shared" si="10"/>
        <v>3.9136302294197032</v>
      </c>
      <c r="D64" s="5">
        <v>0</v>
      </c>
      <c r="E64" s="8">
        <f t="shared" si="11"/>
        <v>0</v>
      </c>
      <c r="F64" s="5">
        <v>12</v>
      </c>
      <c r="G64" s="8">
        <f t="shared" si="12"/>
        <v>1.6194331983805668</v>
      </c>
      <c r="H64" s="5">
        <f t="shared" si="13"/>
        <v>41</v>
      </c>
      <c r="I64" s="8">
        <f t="shared" si="14"/>
        <v>5.5330634278002702</v>
      </c>
    </row>
    <row r="65" spans="1:9" x14ac:dyDescent="0.3">
      <c r="A65" s="5" t="s">
        <v>10</v>
      </c>
      <c r="B65" s="5">
        <v>24</v>
      </c>
      <c r="C65" s="8">
        <f t="shared" si="10"/>
        <v>3.2388663967611335</v>
      </c>
      <c r="D65" s="5">
        <v>0</v>
      </c>
      <c r="E65" s="8">
        <f t="shared" si="11"/>
        <v>0</v>
      </c>
      <c r="F65" s="5">
        <v>2</v>
      </c>
      <c r="G65" s="8">
        <f t="shared" si="12"/>
        <v>0.26990553306342779</v>
      </c>
      <c r="H65" s="5">
        <f t="shared" si="13"/>
        <v>26</v>
      </c>
      <c r="I65" s="8">
        <f t="shared" si="14"/>
        <v>3.5087719298245612</v>
      </c>
    </row>
    <row r="66" spans="1:9" x14ac:dyDescent="0.3">
      <c r="A66" s="5" t="s">
        <v>11</v>
      </c>
      <c r="B66" s="5">
        <v>20</v>
      </c>
      <c r="C66" s="8">
        <f t="shared" si="10"/>
        <v>2.6990553306342782</v>
      </c>
      <c r="D66" s="5">
        <v>0</v>
      </c>
      <c r="E66" s="8">
        <f t="shared" si="11"/>
        <v>0</v>
      </c>
      <c r="F66" s="5">
        <v>16</v>
      </c>
      <c r="G66" s="8">
        <f t="shared" si="12"/>
        <v>2.1592442645074224</v>
      </c>
      <c r="H66" s="5">
        <f t="shared" si="13"/>
        <v>36</v>
      </c>
      <c r="I66" s="8">
        <f t="shared" si="14"/>
        <v>4.8582995951417001</v>
      </c>
    </row>
    <row r="67" spans="1:9" x14ac:dyDescent="0.3">
      <c r="A67" s="5" t="s">
        <v>12</v>
      </c>
      <c r="B67" s="5">
        <v>33</v>
      </c>
      <c r="C67" s="8">
        <f t="shared" si="10"/>
        <v>4.4534412955465585</v>
      </c>
      <c r="D67" s="5">
        <v>1</v>
      </c>
      <c r="E67" s="8">
        <f t="shared" si="11"/>
        <v>0.1349527665317139</v>
      </c>
      <c r="F67" s="5">
        <v>3</v>
      </c>
      <c r="G67" s="8">
        <f t="shared" si="12"/>
        <v>0.40485829959514169</v>
      </c>
      <c r="H67" s="5">
        <f t="shared" si="13"/>
        <v>37</v>
      </c>
      <c r="I67" s="8">
        <f t="shared" si="14"/>
        <v>4.9932523616734139</v>
      </c>
    </row>
    <row r="68" spans="1:9" x14ac:dyDescent="0.3">
      <c r="A68" s="5" t="s">
        <v>13</v>
      </c>
      <c r="B68" s="5">
        <v>32</v>
      </c>
      <c r="C68" s="8">
        <f t="shared" si="10"/>
        <v>4.3184885290148447</v>
      </c>
      <c r="D68" s="5">
        <v>0</v>
      </c>
      <c r="E68" s="8">
        <f t="shared" si="11"/>
        <v>0</v>
      </c>
      <c r="F68" s="5">
        <v>10</v>
      </c>
      <c r="G68" s="8">
        <f t="shared" si="12"/>
        <v>1.3495276653171391</v>
      </c>
      <c r="H68" s="5">
        <f t="shared" si="13"/>
        <v>42</v>
      </c>
      <c r="I68" s="8">
        <f t="shared" si="14"/>
        <v>5.668016194331984</v>
      </c>
    </row>
    <row r="69" spans="1:9" x14ac:dyDescent="0.3">
      <c r="A69" s="5" t="s">
        <v>14</v>
      </c>
      <c r="B69" s="5">
        <v>54</v>
      </c>
      <c r="C69" s="8">
        <f t="shared" si="10"/>
        <v>7.2874493927125501</v>
      </c>
      <c r="D69" s="5">
        <v>0</v>
      </c>
      <c r="E69" s="8">
        <f t="shared" si="11"/>
        <v>0</v>
      </c>
      <c r="F69" s="5">
        <v>8</v>
      </c>
      <c r="G69" s="8">
        <f t="shared" si="12"/>
        <v>1.0796221322537112</v>
      </c>
      <c r="H69" s="5">
        <f t="shared" si="13"/>
        <v>62</v>
      </c>
      <c r="I69" s="8">
        <f t="shared" si="14"/>
        <v>8.3670715249662617</v>
      </c>
    </row>
    <row r="70" spans="1:9" x14ac:dyDescent="0.3">
      <c r="A70" s="5" t="s">
        <v>15</v>
      </c>
      <c r="B70" s="5">
        <v>45</v>
      </c>
      <c r="C70" s="8">
        <f t="shared" si="10"/>
        <v>6.0728744939271255</v>
      </c>
      <c r="D70" s="5">
        <v>1</v>
      </c>
      <c r="E70" s="8">
        <f t="shared" si="11"/>
        <v>0.1349527665317139</v>
      </c>
      <c r="F70" s="5">
        <v>4</v>
      </c>
      <c r="G70" s="8">
        <f t="shared" si="12"/>
        <v>0.53981106612685559</v>
      </c>
      <c r="H70" s="5">
        <f t="shared" si="13"/>
        <v>50</v>
      </c>
      <c r="I70" s="8">
        <f t="shared" si="14"/>
        <v>6.7476383265856947</v>
      </c>
    </row>
    <row r="71" spans="1:9" x14ac:dyDescent="0.3">
      <c r="A71" s="5" t="s">
        <v>16</v>
      </c>
      <c r="B71" s="5">
        <v>74</v>
      </c>
      <c r="C71" s="8">
        <f t="shared" si="10"/>
        <v>9.9865047233468278</v>
      </c>
      <c r="D71" s="5">
        <v>0</v>
      </c>
      <c r="E71" s="8">
        <f t="shared" si="11"/>
        <v>0</v>
      </c>
      <c r="F71" s="5">
        <v>5</v>
      </c>
      <c r="G71" s="8">
        <f t="shared" si="12"/>
        <v>0.67476383265856954</v>
      </c>
      <c r="H71" s="5">
        <f t="shared" si="13"/>
        <v>79</v>
      </c>
      <c r="I71" s="8">
        <f t="shared" si="14"/>
        <v>10.6612685560054</v>
      </c>
    </row>
    <row r="72" spans="1:9" x14ac:dyDescent="0.3">
      <c r="A72" s="5" t="s">
        <v>17</v>
      </c>
      <c r="B72" s="5">
        <v>51</v>
      </c>
      <c r="C72" s="8">
        <f t="shared" si="10"/>
        <v>6.8825910931174086</v>
      </c>
      <c r="D72" s="5">
        <v>0</v>
      </c>
      <c r="E72" s="8">
        <f t="shared" si="11"/>
        <v>0</v>
      </c>
      <c r="F72" s="5">
        <v>2</v>
      </c>
      <c r="G72" s="8">
        <f t="shared" si="12"/>
        <v>0.26990553306342779</v>
      </c>
      <c r="H72" s="5">
        <f t="shared" si="13"/>
        <v>53</v>
      </c>
      <c r="I72" s="8">
        <f t="shared" si="14"/>
        <v>7.1524966261808363</v>
      </c>
    </row>
    <row r="73" spans="1:9" x14ac:dyDescent="0.3">
      <c r="A73" s="5" t="s">
        <v>18</v>
      </c>
      <c r="B73" s="5">
        <v>38</v>
      </c>
      <c r="C73" s="8">
        <f t="shared" si="10"/>
        <v>5.1282051282051277</v>
      </c>
      <c r="D73" s="5">
        <v>1</v>
      </c>
      <c r="E73" s="8">
        <f t="shared" si="11"/>
        <v>0.1349527665317139</v>
      </c>
      <c r="F73" s="5">
        <v>0</v>
      </c>
      <c r="G73" s="8">
        <f t="shared" si="12"/>
        <v>0</v>
      </c>
      <c r="H73" s="5">
        <f t="shared" si="13"/>
        <v>39</v>
      </c>
      <c r="I73" s="8">
        <f t="shared" si="14"/>
        <v>5.2631578947368416</v>
      </c>
    </row>
    <row r="74" spans="1:9" x14ac:dyDescent="0.3">
      <c r="A74" s="5" t="s">
        <v>19</v>
      </c>
      <c r="B74" s="5">
        <v>23</v>
      </c>
      <c r="C74" s="8">
        <f t="shared" si="10"/>
        <v>3.1039136302294197</v>
      </c>
      <c r="D74" s="5">
        <v>0</v>
      </c>
      <c r="E74" s="8">
        <f t="shared" si="11"/>
        <v>0</v>
      </c>
      <c r="F74" s="5">
        <v>1</v>
      </c>
      <c r="G74" s="8">
        <f t="shared" si="12"/>
        <v>0.1349527665317139</v>
      </c>
      <c r="H74" s="5">
        <f t="shared" si="13"/>
        <v>24</v>
      </c>
      <c r="I74" s="8">
        <f t="shared" si="14"/>
        <v>3.2388663967611335</v>
      </c>
    </row>
    <row r="75" spans="1:9" x14ac:dyDescent="0.3">
      <c r="A75" s="5" t="s">
        <v>20</v>
      </c>
      <c r="B75" s="5">
        <v>10</v>
      </c>
      <c r="C75" s="8">
        <f t="shared" si="10"/>
        <v>1.3495276653171391</v>
      </c>
      <c r="D75" s="5">
        <v>0</v>
      </c>
      <c r="E75" s="8">
        <f t="shared" si="11"/>
        <v>0</v>
      </c>
      <c r="F75" s="5">
        <v>2</v>
      </c>
      <c r="G75" s="8">
        <f t="shared" si="12"/>
        <v>0.26990553306342779</v>
      </c>
      <c r="H75" s="5">
        <f t="shared" si="13"/>
        <v>12</v>
      </c>
      <c r="I75" s="8">
        <f t="shared" si="14"/>
        <v>1.6194331983805668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648</v>
      </c>
      <c r="C77" s="1">
        <f t="shared" si="10"/>
        <v>87.449392712550605</v>
      </c>
      <c r="D77" s="4">
        <f>SUM(D58:D76)</f>
        <v>4</v>
      </c>
      <c r="E77" s="1">
        <f t="shared" si="11"/>
        <v>0.53981106612685559</v>
      </c>
      <c r="F77" s="4">
        <f>SUM(F58:F76)</f>
        <v>89</v>
      </c>
      <c r="G77" s="1">
        <f t="shared" si="12"/>
        <v>12.010796221322536</v>
      </c>
      <c r="H77" s="4">
        <f>SUM(H58:H76)</f>
        <v>741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94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95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15</v>
      </c>
      <c r="C85" s="8">
        <f t="shared" si="15"/>
        <v>1.9430051813471503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15</v>
      </c>
      <c r="I85" s="8">
        <f t="shared" si="19"/>
        <v>1.9430051813471503</v>
      </c>
    </row>
    <row r="86" spans="1:9" x14ac:dyDescent="0.3">
      <c r="A86" s="5" t="s">
        <v>5</v>
      </c>
      <c r="B86" s="5">
        <v>50</v>
      </c>
      <c r="C86" s="8">
        <f t="shared" si="15"/>
        <v>6.4766839378238332</v>
      </c>
      <c r="D86" s="5">
        <v>0</v>
      </c>
      <c r="E86" s="8">
        <f t="shared" si="16"/>
        <v>0</v>
      </c>
      <c r="F86" s="5">
        <v>8</v>
      </c>
      <c r="G86" s="8">
        <f t="shared" si="17"/>
        <v>1.0362694300518136</v>
      </c>
      <c r="H86" s="5">
        <f t="shared" si="18"/>
        <v>58</v>
      </c>
      <c r="I86" s="8">
        <f t="shared" si="19"/>
        <v>7.5129533678756477</v>
      </c>
    </row>
    <row r="87" spans="1:9" x14ac:dyDescent="0.3">
      <c r="A87" s="5" t="s">
        <v>6</v>
      </c>
      <c r="B87" s="5">
        <v>78</v>
      </c>
      <c r="C87" s="8">
        <f t="shared" si="15"/>
        <v>10.103626943005182</v>
      </c>
      <c r="D87" s="5">
        <v>2</v>
      </c>
      <c r="E87" s="8">
        <f t="shared" si="16"/>
        <v>0.2590673575129534</v>
      </c>
      <c r="F87" s="5">
        <v>1</v>
      </c>
      <c r="G87" s="8">
        <f t="shared" si="17"/>
        <v>0.1295336787564767</v>
      </c>
      <c r="H87" s="5">
        <f t="shared" si="18"/>
        <v>81</v>
      </c>
      <c r="I87" s="8">
        <f t="shared" si="19"/>
        <v>10.492227979274611</v>
      </c>
    </row>
    <row r="88" spans="1:9" x14ac:dyDescent="0.3">
      <c r="A88" s="5" t="s">
        <v>7</v>
      </c>
      <c r="B88" s="5">
        <v>88</v>
      </c>
      <c r="C88" s="8">
        <f t="shared" si="15"/>
        <v>11.398963730569948</v>
      </c>
      <c r="D88" s="5">
        <v>0</v>
      </c>
      <c r="E88" s="8">
        <f t="shared" si="16"/>
        <v>0</v>
      </c>
      <c r="F88" s="5">
        <v>1</v>
      </c>
      <c r="G88" s="8">
        <f t="shared" si="17"/>
        <v>0.1295336787564767</v>
      </c>
      <c r="H88" s="5">
        <f t="shared" si="18"/>
        <v>89</v>
      </c>
      <c r="I88" s="8">
        <f t="shared" si="19"/>
        <v>11.528497409326425</v>
      </c>
    </row>
    <row r="89" spans="1:9" x14ac:dyDescent="0.3">
      <c r="A89" s="5" t="s">
        <v>8</v>
      </c>
      <c r="B89" s="5">
        <v>29</v>
      </c>
      <c r="C89" s="8">
        <f t="shared" si="15"/>
        <v>3.7564766839378239</v>
      </c>
      <c r="D89" s="5">
        <v>0</v>
      </c>
      <c r="E89" s="8">
        <f t="shared" si="16"/>
        <v>0</v>
      </c>
      <c r="F89" s="5">
        <v>1</v>
      </c>
      <c r="G89" s="8">
        <f t="shared" si="17"/>
        <v>0.1295336787564767</v>
      </c>
      <c r="H89" s="5">
        <f t="shared" si="18"/>
        <v>30</v>
      </c>
      <c r="I89" s="8">
        <f t="shared" si="19"/>
        <v>3.8860103626943006</v>
      </c>
    </row>
    <row r="90" spans="1:9" x14ac:dyDescent="0.3">
      <c r="A90" s="5" t="s">
        <v>9</v>
      </c>
      <c r="B90" s="5">
        <v>21</v>
      </c>
      <c r="C90" s="8">
        <f t="shared" si="15"/>
        <v>2.7202072538860103</v>
      </c>
      <c r="D90" s="5">
        <v>0</v>
      </c>
      <c r="E90" s="8">
        <f t="shared" si="16"/>
        <v>0</v>
      </c>
      <c r="F90" s="5">
        <v>2</v>
      </c>
      <c r="G90" s="8">
        <f t="shared" si="17"/>
        <v>0.2590673575129534</v>
      </c>
      <c r="H90" s="5">
        <f t="shared" si="18"/>
        <v>23</v>
      </c>
      <c r="I90" s="8">
        <f t="shared" si="19"/>
        <v>2.9792746113989637</v>
      </c>
    </row>
    <row r="91" spans="1:9" x14ac:dyDescent="0.3">
      <c r="A91" s="5" t="s">
        <v>10</v>
      </c>
      <c r="B91" s="5">
        <v>33</v>
      </c>
      <c r="C91" s="8">
        <f t="shared" si="15"/>
        <v>4.2746113989637307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33</v>
      </c>
      <c r="I91" s="8">
        <f t="shared" si="19"/>
        <v>4.2746113989637307</v>
      </c>
    </row>
    <row r="92" spans="1:9" x14ac:dyDescent="0.3">
      <c r="A92" s="5" t="s">
        <v>11</v>
      </c>
      <c r="B92" s="5">
        <v>39</v>
      </c>
      <c r="C92" s="8">
        <f t="shared" si="15"/>
        <v>5.0518134715025909</v>
      </c>
      <c r="D92" s="5">
        <v>0</v>
      </c>
      <c r="E92" s="8">
        <f t="shared" si="16"/>
        <v>0</v>
      </c>
      <c r="F92" s="5">
        <v>6</v>
      </c>
      <c r="G92" s="8">
        <f t="shared" si="17"/>
        <v>0.77720207253886009</v>
      </c>
      <c r="H92" s="5">
        <f t="shared" si="18"/>
        <v>45</v>
      </c>
      <c r="I92" s="8">
        <f t="shared" si="19"/>
        <v>5.8290155440414511</v>
      </c>
    </row>
    <row r="93" spans="1:9" x14ac:dyDescent="0.3">
      <c r="A93" s="5" t="s">
        <v>12</v>
      </c>
      <c r="B93" s="5">
        <v>34</v>
      </c>
      <c r="C93" s="8">
        <f t="shared" si="15"/>
        <v>4.4041450777202069</v>
      </c>
      <c r="D93" s="5">
        <v>0</v>
      </c>
      <c r="E93" s="8">
        <f t="shared" si="16"/>
        <v>0</v>
      </c>
      <c r="F93" s="5">
        <v>8</v>
      </c>
      <c r="G93" s="8">
        <f t="shared" si="17"/>
        <v>1.0362694300518136</v>
      </c>
      <c r="H93" s="5">
        <f t="shared" si="18"/>
        <v>42</v>
      </c>
      <c r="I93" s="8">
        <f t="shared" si="19"/>
        <v>5.4404145077720205</v>
      </c>
    </row>
    <row r="94" spans="1:9" x14ac:dyDescent="0.3">
      <c r="A94" s="5" t="s">
        <v>13</v>
      </c>
      <c r="B94" s="5">
        <v>35</v>
      </c>
      <c r="C94" s="8">
        <f t="shared" si="15"/>
        <v>4.5336787564766841</v>
      </c>
      <c r="D94" s="5">
        <v>2</v>
      </c>
      <c r="E94" s="8">
        <f t="shared" si="16"/>
        <v>0.2590673575129534</v>
      </c>
      <c r="F94" s="5">
        <v>0</v>
      </c>
      <c r="G94" s="8">
        <f t="shared" si="17"/>
        <v>0</v>
      </c>
      <c r="H94" s="5">
        <f t="shared" si="18"/>
        <v>37</v>
      </c>
      <c r="I94" s="8">
        <f t="shared" si="19"/>
        <v>4.7927461139896366</v>
      </c>
    </row>
    <row r="95" spans="1:9" x14ac:dyDescent="0.3">
      <c r="A95" s="5" t="s">
        <v>14</v>
      </c>
      <c r="B95" s="5">
        <v>40</v>
      </c>
      <c r="C95" s="8">
        <f t="shared" si="15"/>
        <v>5.1813471502590671</v>
      </c>
      <c r="D95" s="5">
        <v>1</v>
      </c>
      <c r="E95" s="8">
        <f t="shared" si="16"/>
        <v>0.1295336787564767</v>
      </c>
      <c r="F95" s="5">
        <v>1</v>
      </c>
      <c r="G95" s="8">
        <f t="shared" si="17"/>
        <v>0.1295336787564767</v>
      </c>
      <c r="H95" s="5">
        <f t="shared" si="18"/>
        <v>42</v>
      </c>
      <c r="I95" s="8">
        <f t="shared" si="19"/>
        <v>5.4404145077720205</v>
      </c>
    </row>
    <row r="96" spans="1:9" x14ac:dyDescent="0.3">
      <c r="A96" s="5" t="s">
        <v>15</v>
      </c>
      <c r="B96" s="5">
        <v>47</v>
      </c>
      <c r="C96" s="8">
        <f t="shared" si="15"/>
        <v>6.0880829015544045</v>
      </c>
      <c r="D96" s="5">
        <v>1</v>
      </c>
      <c r="E96" s="8">
        <f t="shared" si="16"/>
        <v>0.1295336787564767</v>
      </c>
      <c r="F96" s="5">
        <v>5</v>
      </c>
      <c r="G96" s="8">
        <f t="shared" si="17"/>
        <v>0.64766839378238339</v>
      </c>
      <c r="H96" s="5">
        <f t="shared" si="18"/>
        <v>53</v>
      </c>
      <c r="I96" s="8">
        <f t="shared" si="19"/>
        <v>6.8652849740932638</v>
      </c>
    </row>
    <row r="97" spans="1:9" x14ac:dyDescent="0.3">
      <c r="A97" s="5" t="s">
        <v>16</v>
      </c>
      <c r="B97" s="5">
        <v>81</v>
      </c>
      <c r="C97" s="8">
        <f t="shared" si="15"/>
        <v>10.492227979274611</v>
      </c>
      <c r="D97" s="5">
        <v>0</v>
      </c>
      <c r="E97" s="8">
        <f t="shared" si="16"/>
        <v>0</v>
      </c>
      <c r="F97" s="5">
        <v>7</v>
      </c>
      <c r="G97" s="8">
        <f t="shared" si="17"/>
        <v>0.90673575129533668</v>
      </c>
      <c r="H97" s="5">
        <f t="shared" si="18"/>
        <v>88</v>
      </c>
      <c r="I97" s="8">
        <f t="shared" si="19"/>
        <v>11.398963730569948</v>
      </c>
    </row>
    <row r="98" spans="1:9" x14ac:dyDescent="0.3">
      <c r="A98" s="5" t="s">
        <v>17</v>
      </c>
      <c r="B98" s="5">
        <v>42</v>
      </c>
      <c r="C98" s="8">
        <f t="shared" si="15"/>
        <v>5.4404145077720205</v>
      </c>
      <c r="D98" s="5">
        <v>0</v>
      </c>
      <c r="E98" s="8">
        <f t="shared" si="16"/>
        <v>0</v>
      </c>
      <c r="F98" s="5">
        <v>3</v>
      </c>
      <c r="G98" s="8">
        <f t="shared" si="17"/>
        <v>0.38860103626943004</v>
      </c>
      <c r="H98" s="5">
        <f t="shared" si="18"/>
        <v>45</v>
      </c>
      <c r="I98" s="8">
        <f t="shared" si="19"/>
        <v>5.8290155440414511</v>
      </c>
    </row>
    <row r="99" spans="1:9" x14ac:dyDescent="0.3">
      <c r="A99" s="5" t="s">
        <v>18</v>
      </c>
      <c r="B99" s="5">
        <v>37</v>
      </c>
      <c r="C99" s="8">
        <f t="shared" si="15"/>
        <v>4.7927461139896366</v>
      </c>
      <c r="D99" s="5">
        <v>0</v>
      </c>
      <c r="E99" s="8">
        <f t="shared" si="16"/>
        <v>0</v>
      </c>
      <c r="F99" s="5">
        <v>2</v>
      </c>
      <c r="G99" s="8">
        <f t="shared" si="17"/>
        <v>0.2590673575129534</v>
      </c>
      <c r="H99" s="5">
        <f t="shared" si="18"/>
        <v>39</v>
      </c>
      <c r="I99" s="8">
        <f t="shared" si="19"/>
        <v>5.0518134715025909</v>
      </c>
    </row>
    <row r="100" spans="1:9" x14ac:dyDescent="0.3">
      <c r="A100" s="5" t="s">
        <v>19</v>
      </c>
      <c r="B100" s="5">
        <v>25</v>
      </c>
      <c r="C100" s="8">
        <f t="shared" si="15"/>
        <v>3.2383419689119166</v>
      </c>
      <c r="D100" s="5">
        <v>0</v>
      </c>
      <c r="E100" s="8">
        <f t="shared" si="16"/>
        <v>0</v>
      </c>
      <c r="F100" s="5">
        <v>2</v>
      </c>
      <c r="G100" s="8">
        <f t="shared" si="17"/>
        <v>0.2590673575129534</v>
      </c>
      <c r="H100" s="5">
        <f t="shared" si="18"/>
        <v>27</v>
      </c>
      <c r="I100" s="8">
        <f t="shared" si="19"/>
        <v>3.4974093264248705</v>
      </c>
    </row>
    <row r="101" spans="1:9" x14ac:dyDescent="0.3">
      <c r="A101" s="5" t="s">
        <v>20</v>
      </c>
      <c r="B101" s="5">
        <v>22</v>
      </c>
      <c r="C101" s="8">
        <f t="shared" si="15"/>
        <v>2.849740932642487</v>
      </c>
      <c r="D101" s="5">
        <v>0</v>
      </c>
      <c r="E101" s="8">
        <f t="shared" si="16"/>
        <v>0</v>
      </c>
      <c r="F101" s="5">
        <v>3</v>
      </c>
      <c r="G101" s="8">
        <f t="shared" si="17"/>
        <v>0.38860103626943004</v>
      </c>
      <c r="H101" s="5">
        <f t="shared" si="18"/>
        <v>25</v>
      </c>
      <c r="I101" s="8">
        <f t="shared" si="19"/>
        <v>3.2383419689119166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716</v>
      </c>
      <c r="C103" s="1">
        <f t="shared" si="15"/>
        <v>92.746113989637308</v>
      </c>
      <c r="D103" s="4">
        <f>SUM(D84:D102)</f>
        <v>6</v>
      </c>
      <c r="E103" s="1">
        <f t="shared" si="16"/>
        <v>0.77720207253886009</v>
      </c>
      <c r="F103" s="4">
        <f>SUM(F84:F102)</f>
        <v>50</v>
      </c>
      <c r="G103" s="1">
        <f t="shared" si="17"/>
        <v>6.4766839378238332</v>
      </c>
      <c r="H103" s="4">
        <f>SUM(H84:H102)</f>
        <v>772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94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95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18</v>
      </c>
      <c r="C111" s="8">
        <f t="shared" si="20"/>
        <v>2.2167487684729066</v>
      </c>
      <c r="D111" s="5">
        <v>0</v>
      </c>
      <c r="E111" s="8">
        <f t="shared" si="21"/>
        <v>0</v>
      </c>
      <c r="F111" s="5">
        <v>1</v>
      </c>
      <c r="G111" s="8">
        <f t="shared" si="22"/>
        <v>0.12315270935960591</v>
      </c>
      <c r="H111" s="5">
        <f t="shared" si="23"/>
        <v>19</v>
      </c>
      <c r="I111" s="8">
        <f t="shared" si="24"/>
        <v>2.3399014778325125</v>
      </c>
    </row>
    <row r="112" spans="1:9" x14ac:dyDescent="0.3">
      <c r="A112" s="5" t="s">
        <v>5</v>
      </c>
      <c r="B112" s="5">
        <v>61</v>
      </c>
      <c r="C112" s="8">
        <f t="shared" si="20"/>
        <v>7.5123152709359609</v>
      </c>
      <c r="D112" s="5">
        <v>0</v>
      </c>
      <c r="E112" s="8">
        <f t="shared" si="21"/>
        <v>0</v>
      </c>
      <c r="F112" s="5">
        <v>7</v>
      </c>
      <c r="G112" s="8">
        <f t="shared" si="22"/>
        <v>0.86206896551724133</v>
      </c>
      <c r="H112" s="5">
        <f t="shared" si="23"/>
        <v>68</v>
      </c>
      <c r="I112" s="8">
        <f t="shared" si="24"/>
        <v>8.3743842364532011</v>
      </c>
    </row>
    <row r="113" spans="1:9" x14ac:dyDescent="0.3">
      <c r="A113" s="5" t="s">
        <v>6</v>
      </c>
      <c r="B113" s="5">
        <v>117</v>
      </c>
      <c r="C113" s="8">
        <f t="shared" si="20"/>
        <v>14.408866995073891</v>
      </c>
      <c r="D113" s="5">
        <v>0</v>
      </c>
      <c r="E113" s="8">
        <f t="shared" si="21"/>
        <v>0</v>
      </c>
      <c r="F113" s="5">
        <v>18</v>
      </c>
      <c r="G113" s="8">
        <f t="shared" si="22"/>
        <v>2.2167487684729066</v>
      </c>
      <c r="H113" s="5">
        <f t="shared" si="23"/>
        <v>135</v>
      </c>
      <c r="I113" s="8">
        <f t="shared" si="24"/>
        <v>16.625615763546797</v>
      </c>
    </row>
    <row r="114" spans="1:9" x14ac:dyDescent="0.3">
      <c r="A114" s="5" t="s">
        <v>7</v>
      </c>
      <c r="B114" s="5">
        <v>33</v>
      </c>
      <c r="C114" s="8">
        <f t="shared" si="20"/>
        <v>4.0640394088669947</v>
      </c>
      <c r="D114" s="5">
        <v>0</v>
      </c>
      <c r="E114" s="8">
        <f t="shared" si="21"/>
        <v>0</v>
      </c>
      <c r="F114" s="5">
        <v>4</v>
      </c>
      <c r="G114" s="8">
        <f t="shared" si="22"/>
        <v>0.49261083743842365</v>
      </c>
      <c r="H114" s="5">
        <f t="shared" si="23"/>
        <v>37</v>
      </c>
      <c r="I114" s="8">
        <f t="shared" si="24"/>
        <v>4.556650246305419</v>
      </c>
    </row>
    <row r="115" spans="1:9" x14ac:dyDescent="0.3">
      <c r="A115" s="5" t="s">
        <v>8</v>
      </c>
      <c r="B115" s="5">
        <v>25</v>
      </c>
      <c r="C115" s="8">
        <f t="shared" si="20"/>
        <v>3.0788177339901477</v>
      </c>
      <c r="D115" s="5">
        <v>0</v>
      </c>
      <c r="E115" s="8">
        <f t="shared" si="21"/>
        <v>0</v>
      </c>
      <c r="F115" s="5">
        <v>1</v>
      </c>
      <c r="G115" s="8">
        <f t="shared" si="22"/>
        <v>0.12315270935960591</v>
      </c>
      <c r="H115" s="5">
        <f t="shared" si="23"/>
        <v>26</v>
      </c>
      <c r="I115" s="8">
        <f t="shared" si="24"/>
        <v>3.201970443349754</v>
      </c>
    </row>
    <row r="116" spans="1:9" x14ac:dyDescent="0.3">
      <c r="A116" s="5" t="s">
        <v>9</v>
      </c>
      <c r="B116" s="5">
        <v>33</v>
      </c>
      <c r="C116" s="8">
        <f t="shared" si="20"/>
        <v>4.0640394088669947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33</v>
      </c>
      <c r="I116" s="8">
        <f t="shared" si="24"/>
        <v>4.0640394088669947</v>
      </c>
    </row>
    <row r="117" spans="1:9" x14ac:dyDescent="0.3">
      <c r="A117" s="5" t="s">
        <v>10</v>
      </c>
      <c r="B117" s="5">
        <v>28</v>
      </c>
      <c r="C117" s="8">
        <f t="shared" si="20"/>
        <v>3.4482758620689653</v>
      </c>
      <c r="D117" s="5">
        <v>0</v>
      </c>
      <c r="E117" s="8">
        <f t="shared" si="21"/>
        <v>0</v>
      </c>
      <c r="F117" s="5">
        <v>2</v>
      </c>
      <c r="G117" s="8">
        <f t="shared" si="22"/>
        <v>0.24630541871921183</v>
      </c>
      <c r="H117" s="5">
        <f t="shared" si="23"/>
        <v>30</v>
      </c>
      <c r="I117" s="8">
        <f t="shared" si="24"/>
        <v>3.6945812807881775</v>
      </c>
    </row>
    <row r="118" spans="1:9" x14ac:dyDescent="0.3">
      <c r="A118" s="5" t="s">
        <v>11</v>
      </c>
      <c r="B118" s="5">
        <v>49</v>
      </c>
      <c r="C118" s="8">
        <f t="shared" si="20"/>
        <v>6.0344827586206895</v>
      </c>
      <c r="D118" s="5">
        <v>0</v>
      </c>
      <c r="E118" s="8">
        <f t="shared" si="21"/>
        <v>0</v>
      </c>
      <c r="F118" s="5">
        <v>3</v>
      </c>
      <c r="G118" s="8">
        <f t="shared" si="22"/>
        <v>0.36945812807881773</v>
      </c>
      <c r="H118" s="5">
        <f t="shared" si="23"/>
        <v>52</v>
      </c>
      <c r="I118" s="8">
        <f t="shared" si="24"/>
        <v>6.403940886699508</v>
      </c>
    </row>
    <row r="119" spans="1:9" x14ac:dyDescent="0.3">
      <c r="A119" s="5" t="s">
        <v>12</v>
      </c>
      <c r="B119" s="5">
        <v>33</v>
      </c>
      <c r="C119" s="8">
        <f t="shared" si="20"/>
        <v>4.0640394088669947</v>
      </c>
      <c r="D119" s="5">
        <v>0</v>
      </c>
      <c r="E119" s="8">
        <f t="shared" si="21"/>
        <v>0</v>
      </c>
      <c r="F119" s="5">
        <v>2</v>
      </c>
      <c r="G119" s="8">
        <f t="shared" si="22"/>
        <v>0.24630541871921183</v>
      </c>
      <c r="H119" s="5">
        <f t="shared" si="23"/>
        <v>35</v>
      </c>
      <c r="I119" s="8">
        <f t="shared" si="24"/>
        <v>4.3103448275862073</v>
      </c>
    </row>
    <row r="120" spans="1:9" x14ac:dyDescent="0.3">
      <c r="A120" s="5" t="s">
        <v>13</v>
      </c>
      <c r="B120" s="5">
        <v>46</v>
      </c>
      <c r="C120" s="8">
        <f t="shared" si="20"/>
        <v>5.6650246305418719</v>
      </c>
      <c r="D120" s="5">
        <v>0</v>
      </c>
      <c r="E120" s="8">
        <f t="shared" si="21"/>
        <v>0</v>
      </c>
      <c r="F120" s="5">
        <v>5</v>
      </c>
      <c r="G120" s="8">
        <f t="shared" si="22"/>
        <v>0.61576354679802958</v>
      </c>
      <c r="H120" s="5">
        <f t="shared" si="23"/>
        <v>51</v>
      </c>
      <c r="I120" s="8">
        <f t="shared" si="24"/>
        <v>6.2807881773399021</v>
      </c>
    </row>
    <row r="121" spans="1:9" x14ac:dyDescent="0.3">
      <c r="A121" s="5" t="s">
        <v>14</v>
      </c>
      <c r="B121" s="5">
        <v>55</v>
      </c>
      <c r="C121" s="8">
        <f t="shared" si="20"/>
        <v>6.7733990147783256</v>
      </c>
      <c r="D121" s="5">
        <v>0</v>
      </c>
      <c r="E121" s="8">
        <f t="shared" si="21"/>
        <v>0</v>
      </c>
      <c r="F121" s="5">
        <v>14</v>
      </c>
      <c r="G121" s="8">
        <f t="shared" si="22"/>
        <v>1.7241379310344827</v>
      </c>
      <c r="H121" s="5">
        <f t="shared" si="23"/>
        <v>69</v>
      </c>
      <c r="I121" s="8">
        <f t="shared" si="24"/>
        <v>8.4975369458128078</v>
      </c>
    </row>
    <row r="122" spans="1:9" x14ac:dyDescent="0.3">
      <c r="A122" s="5" t="s">
        <v>15</v>
      </c>
      <c r="B122" s="5">
        <v>47</v>
      </c>
      <c r="C122" s="8">
        <f t="shared" si="20"/>
        <v>5.7881773399014778</v>
      </c>
      <c r="D122" s="5">
        <v>1</v>
      </c>
      <c r="E122" s="8">
        <f t="shared" si="21"/>
        <v>0.12315270935960591</v>
      </c>
      <c r="F122" s="5">
        <v>8</v>
      </c>
      <c r="G122" s="8">
        <f t="shared" si="22"/>
        <v>0.98522167487684731</v>
      </c>
      <c r="H122" s="5">
        <f t="shared" si="23"/>
        <v>56</v>
      </c>
      <c r="I122" s="8">
        <f t="shared" si="24"/>
        <v>6.8965517241379306</v>
      </c>
    </row>
    <row r="123" spans="1:9" x14ac:dyDescent="0.3">
      <c r="A123" s="5" t="s">
        <v>16</v>
      </c>
      <c r="B123" s="5">
        <v>78</v>
      </c>
      <c r="C123" s="8">
        <f t="shared" si="20"/>
        <v>9.6059113300492598</v>
      </c>
      <c r="D123" s="5">
        <v>1</v>
      </c>
      <c r="E123" s="8">
        <f t="shared" si="21"/>
        <v>0.12315270935960591</v>
      </c>
      <c r="F123" s="5">
        <v>4</v>
      </c>
      <c r="G123" s="8">
        <f t="shared" si="22"/>
        <v>0.49261083743842365</v>
      </c>
      <c r="H123" s="5">
        <f t="shared" si="23"/>
        <v>83</v>
      </c>
      <c r="I123" s="8">
        <f t="shared" si="24"/>
        <v>10.22167487684729</v>
      </c>
    </row>
    <row r="124" spans="1:9" x14ac:dyDescent="0.3">
      <c r="A124" s="5" t="s">
        <v>17</v>
      </c>
      <c r="B124" s="5">
        <v>47</v>
      </c>
      <c r="C124" s="8">
        <f t="shared" si="20"/>
        <v>5.7881773399014778</v>
      </c>
      <c r="D124" s="5">
        <v>1</v>
      </c>
      <c r="E124" s="8">
        <f t="shared" si="21"/>
        <v>0.12315270935960591</v>
      </c>
      <c r="F124" s="5">
        <v>1</v>
      </c>
      <c r="G124" s="8">
        <f t="shared" si="22"/>
        <v>0.12315270935960591</v>
      </c>
      <c r="H124" s="5">
        <f t="shared" si="23"/>
        <v>49</v>
      </c>
      <c r="I124" s="8">
        <f t="shared" si="24"/>
        <v>6.0344827586206895</v>
      </c>
    </row>
    <row r="125" spans="1:9" x14ac:dyDescent="0.3">
      <c r="A125" s="5" t="s">
        <v>18</v>
      </c>
      <c r="B125" s="5">
        <v>21</v>
      </c>
      <c r="C125" s="8">
        <f t="shared" si="20"/>
        <v>2.5862068965517242</v>
      </c>
      <c r="D125" s="5">
        <v>1</v>
      </c>
      <c r="E125" s="8">
        <f t="shared" si="21"/>
        <v>0.12315270935960591</v>
      </c>
      <c r="F125" s="5">
        <v>3</v>
      </c>
      <c r="G125" s="8">
        <f t="shared" si="22"/>
        <v>0.36945812807881773</v>
      </c>
      <c r="H125" s="5">
        <f t="shared" si="23"/>
        <v>25</v>
      </c>
      <c r="I125" s="8">
        <f t="shared" si="24"/>
        <v>3.0788177339901477</v>
      </c>
    </row>
    <row r="126" spans="1:9" x14ac:dyDescent="0.3">
      <c r="A126" s="5" t="s">
        <v>19</v>
      </c>
      <c r="B126" s="5">
        <v>25</v>
      </c>
      <c r="C126" s="8">
        <f t="shared" si="20"/>
        <v>3.0788177339901477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25</v>
      </c>
      <c r="I126" s="8">
        <f t="shared" si="24"/>
        <v>3.0788177339901477</v>
      </c>
    </row>
    <row r="127" spans="1:9" x14ac:dyDescent="0.3">
      <c r="A127" s="5" t="s">
        <v>20</v>
      </c>
      <c r="B127" s="5">
        <v>17</v>
      </c>
      <c r="C127" s="8">
        <f t="shared" si="20"/>
        <v>2.0935960591133003</v>
      </c>
      <c r="D127" s="5">
        <v>0</v>
      </c>
      <c r="E127" s="8">
        <f t="shared" si="21"/>
        <v>0</v>
      </c>
      <c r="F127" s="5">
        <v>2</v>
      </c>
      <c r="G127" s="8">
        <f t="shared" si="22"/>
        <v>0.24630541871921183</v>
      </c>
      <c r="H127" s="5">
        <f t="shared" si="23"/>
        <v>19</v>
      </c>
      <c r="I127" s="8">
        <f t="shared" si="24"/>
        <v>2.3399014778325125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733</v>
      </c>
      <c r="C129" s="1">
        <f t="shared" si="20"/>
        <v>90.270935960591132</v>
      </c>
      <c r="D129" s="4">
        <f>SUM(D110:D128)</f>
        <v>4</v>
      </c>
      <c r="E129" s="1">
        <f t="shared" si="21"/>
        <v>0.49261083743842365</v>
      </c>
      <c r="F129" s="4">
        <f>SUM(F110:F128)</f>
        <v>75</v>
      </c>
      <c r="G129" s="1">
        <f t="shared" si="22"/>
        <v>9.2364532019704431</v>
      </c>
      <c r="H129" s="4">
        <f>SUM(H110:H128)</f>
        <v>812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94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95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/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100</v>
      </c>
      <c r="D137" s="5"/>
      <c r="E137" s="8">
        <f t="shared" si="26"/>
        <v>0</v>
      </c>
      <c r="F137" s="5"/>
      <c r="G137" s="8">
        <f t="shared" si="27"/>
        <v>0</v>
      </c>
      <c r="H137" s="5">
        <f t="shared" si="28"/>
        <v>1</v>
      </c>
      <c r="I137" s="8">
        <f t="shared" si="29"/>
        <v>100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/>
      <c r="E138" s="8">
        <f t="shared" si="26"/>
        <v>0</v>
      </c>
      <c r="F138" s="5"/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/>
      <c r="E139" s="8">
        <f t="shared" si="26"/>
        <v>0</v>
      </c>
      <c r="F139" s="5"/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/>
      <c r="E140" s="8">
        <f t="shared" si="26"/>
        <v>0</v>
      </c>
      <c r="F140" s="5"/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/>
      <c r="E141" s="8">
        <f t="shared" si="26"/>
        <v>0</v>
      </c>
      <c r="F141" s="5"/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/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/>
      <c r="E143" s="8">
        <f t="shared" si="26"/>
        <v>0</v>
      </c>
      <c r="F143" s="5"/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/>
      <c r="E144" s="8">
        <f t="shared" si="26"/>
        <v>0</v>
      </c>
      <c r="F144" s="5"/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/>
      <c r="E145" s="8">
        <f t="shared" si="26"/>
        <v>0</v>
      </c>
      <c r="F145" s="5"/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/>
      <c r="E146" s="8">
        <f t="shared" si="26"/>
        <v>0</v>
      </c>
      <c r="F146" s="5"/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/>
      <c r="E147" s="8">
        <f t="shared" si="26"/>
        <v>0</v>
      </c>
      <c r="F147" s="5"/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/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/>
      <c r="E149" s="8">
        <f t="shared" si="26"/>
        <v>0</v>
      </c>
      <c r="F149" s="5"/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/>
      <c r="E150" s="8">
        <f t="shared" si="26"/>
        <v>0</v>
      </c>
      <c r="F150" s="5"/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/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/>
      <c r="E152" s="8">
        <f t="shared" si="26"/>
        <v>0</v>
      </c>
      <c r="F152" s="5"/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/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/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94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95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/>
      <c r="C162" s="8" t="e">
        <f t="shared" ref="C162:C181" si="30">B162/$H$181*100</f>
        <v>#DIV/0!</v>
      </c>
      <c r="D162" s="5"/>
      <c r="E162" s="8" t="e">
        <f t="shared" ref="E162:E181" si="31">D162/$H$181*100</f>
        <v>#DIV/0!</v>
      </c>
      <c r="F162" s="5"/>
      <c r="G162" s="8" t="e">
        <f t="shared" ref="G162:G180" si="32">F162/$H$181*100</f>
        <v>#DIV/0!</v>
      </c>
      <c r="H162" s="5">
        <f t="shared" ref="H162:H180" si="33">SUM(B162,D162,F162)</f>
        <v>0</v>
      </c>
      <c r="I162" s="8" t="e">
        <f t="shared" ref="I162:I181" si="34">H162/$H$181*100</f>
        <v>#DIV/0!</v>
      </c>
    </row>
    <row r="163" spans="1:9" x14ac:dyDescent="0.3">
      <c r="A163" s="5" t="s">
        <v>4</v>
      </c>
      <c r="B163" s="5"/>
      <c r="C163" s="8" t="e">
        <f t="shared" si="30"/>
        <v>#DIV/0!</v>
      </c>
      <c r="D163" s="5"/>
      <c r="E163" s="8" t="e">
        <f t="shared" si="31"/>
        <v>#DIV/0!</v>
      </c>
      <c r="F163" s="5"/>
      <c r="G163" s="8" t="e">
        <f t="shared" si="32"/>
        <v>#DIV/0!</v>
      </c>
      <c r="H163" s="5">
        <f t="shared" si="33"/>
        <v>0</v>
      </c>
      <c r="I163" s="8" t="e">
        <f t="shared" si="34"/>
        <v>#DIV/0!</v>
      </c>
    </row>
    <row r="164" spans="1:9" x14ac:dyDescent="0.3">
      <c r="A164" s="5" t="s">
        <v>5</v>
      </c>
      <c r="B164" s="5"/>
      <c r="C164" s="8" t="e">
        <f t="shared" si="30"/>
        <v>#DIV/0!</v>
      </c>
      <c r="D164" s="5"/>
      <c r="E164" s="8" t="e">
        <f t="shared" si="31"/>
        <v>#DIV/0!</v>
      </c>
      <c r="F164" s="5"/>
      <c r="G164" s="8" t="e">
        <f t="shared" si="32"/>
        <v>#DIV/0!</v>
      </c>
      <c r="H164" s="5">
        <f t="shared" si="33"/>
        <v>0</v>
      </c>
      <c r="I164" s="8" t="e">
        <f t="shared" si="34"/>
        <v>#DIV/0!</v>
      </c>
    </row>
    <row r="165" spans="1:9" x14ac:dyDescent="0.3">
      <c r="A165" s="5" t="s">
        <v>6</v>
      </c>
      <c r="B165" s="5"/>
      <c r="C165" s="8" t="e">
        <f t="shared" si="30"/>
        <v>#DIV/0!</v>
      </c>
      <c r="D165" s="5"/>
      <c r="E165" s="8" t="e">
        <f t="shared" si="31"/>
        <v>#DIV/0!</v>
      </c>
      <c r="F165" s="5"/>
      <c r="G165" s="8" t="e">
        <f t="shared" si="32"/>
        <v>#DIV/0!</v>
      </c>
      <c r="H165" s="5">
        <f t="shared" si="33"/>
        <v>0</v>
      </c>
      <c r="I165" s="8" t="e">
        <f t="shared" si="34"/>
        <v>#DIV/0!</v>
      </c>
    </row>
    <row r="166" spans="1:9" x14ac:dyDescent="0.3">
      <c r="A166" s="5" t="s">
        <v>7</v>
      </c>
      <c r="B166" s="5"/>
      <c r="C166" s="8" t="e">
        <f t="shared" si="30"/>
        <v>#DIV/0!</v>
      </c>
      <c r="D166" s="5"/>
      <c r="E166" s="8" t="e">
        <f t="shared" si="31"/>
        <v>#DIV/0!</v>
      </c>
      <c r="F166" s="5"/>
      <c r="G166" s="8" t="e">
        <f t="shared" si="32"/>
        <v>#DIV/0!</v>
      </c>
      <c r="H166" s="5">
        <f t="shared" si="33"/>
        <v>0</v>
      </c>
      <c r="I166" s="8" t="e">
        <f t="shared" si="34"/>
        <v>#DIV/0!</v>
      </c>
    </row>
    <row r="167" spans="1:9" x14ac:dyDescent="0.3">
      <c r="A167" s="5" t="s">
        <v>8</v>
      </c>
      <c r="B167" s="5"/>
      <c r="C167" s="8" t="e">
        <f t="shared" si="30"/>
        <v>#DIV/0!</v>
      </c>
      <c r="D167" s="5"/>
      <c r="E167" s="8" t="e">
        <f t="shared" si="31"/>
        <v>#DIV/0!</v>
      </c>
      <c r="F167" s="5"/>
      <c r="G167" s="8" t="e">
        <f t="shared" si="32"/>
        <v>#DIV/0!</v>
      </c>
      <c r="H167" s="5">
        <f t="shared" si="33"/>
        <v>0</v>
      </c>
      <c r="I167" s="8" t="e">
        <f t="shared" si="34"/>
        <v>#DIV/0!</v>
      </c>
    </row>
    <row r="168" spans="1:9" x14ac:dyDescent="0.3">
      <c r="A168" s="5" t="s">
        <v>9</v>
      </c>
      <c r="B168" s="5"/>
      <c r="C168" s="8" t="e">
        <f t="shared" si="30"/>
        <v>#DIV/0!</v>
      </c>
      <c r="D168" s="5"/>
      <c r="E168" s="8" t="e">
        <f t="shared" si="31"/>
        <v>#DIV/0!</v>
      </c>
      <c r="F168" s="5"/>
      <c r="G168" s="8" t="e">
        <f t="shared" si="32"/>
        <v>#DIV/0!</v>
      </c>
      <c r="H168" s="5">
        <f t="shared" si="33"/>
        <v>0</v>
      </c>
      <c r="I168" s="8" t="e">
        <f t="shared" si="34"/>
        <v>#DIV/0!</v>
      </c>
    </row>
    <row r="169" spans="1:9" x14ac:dyDescent="0.3">
      <c r="A169" s="5" t="s">
        <v>10</v>
      </c>
      <c r="B169" s="5"/>
      <c r="C169" s="8" t="e">
        <f t="shared" si="30"/>
        <v>#DIV/0!</v>
      </c>
      <c r="D169" s="5"/>
      <c r="E169" s="8" t="e">
        <f t="shared" si="31"/>
        <v>#DIV/0!</v>
      </c>
      <c r="F169" s="5"/>
      <c r="G169" s="8" t="e">
        <f t="shared" si="32"/>
        <v>#DIV/0!</v>
      </c>
      <c r="H169" s="5">
        <f t="shared" si="33"/>
        <v>0</v>
      </c>
      <c r="I169" s="8" t="e">
        <f t="shared" si="34"/>
        <v>#DIV/0!</v>
      </c>
    </row>
    <row r="170" spans="1:9" x14ac:dyDescent="0.3">
      <c r="A170" s="5" t="s">
        <v>11</v>
      </c>
      <c r="B170" s="5"/>
      <c r="C170" s="8" t="e">
        <f t="shared" si="30"/>
        <v>#DIV/0!</v>
      </c>
      <c r="D170" s="5"/>
      <c r="E170" s="8" t="e">
        <f t="shared" si="31"/>
        <v>#DIV/0!</v>
      </c>
      <c r="F170" s="5"/>
      <c r="G170" s="8" t="e">
        <f t="shared" si="32"/>
        <v>#DIV/0!</v>
      </c>
      <c r="H170" s="5">
        <f t="shared" si="33"/>
        <v>0</v>
      </c>
      <c r="I170" s="8" t="e">
        <f t="shared" si="34"/>
        <v>#DIV/0!</v>
      </c>
    </row>
    <row r="171" spans="1:9" x14ac:dyDescent="0.3">
      <c r="A171" s="5" t="s">
        <v>12</v>
      </c>
      <c r="B171" s="5"/>
      <c r="C171" s="8" t="e">
        <f t="shared" si="30"/>
        <v>#DIV/0!</v>
      </c>
      <c r="D171" s="5"/>
      <c r="E171" s="8" t="e">
        <f t="shared" si="31"/>
        <v>#DIV/0!</v>
      </c>
      <c r="F171" s="5"/>
      <c r="G171" s="8" t="e">
        <f t="shared" si="32"/>
        <v>#DIV/0!</v>
      </c>
      <c r="H171" s="5">
        <f t="shared" si="33"/>
        <v>0</v>
      </c>
      <c r="I171" s="8" t="e">
        <f t="shared" si="34"/>
        <v>#DIV/0!</v>
      </c>
    </row>
    <row r="172" spans="1:9" x14ac:dyDescent="0.3">
      <c r="A172" s="5" t="s">
        <v>13</v>
      </c>
      <c r="B172" s="5"/>
      <c r="C172" s="8" t="e">
        <f t="shared" si="30"/>
        <v>#DIV/0!</v>
      </c>
      <c r="D172" s="5"/>
      <c r="E172" s="8" t="e">
        <f t="shared" si="31"/>
        <v>#DIV/0!</v>
      </c>
      <c r="F172" s="5"/>
      <c r="G172" s="8" t="e">
        <f t="shared" si="32"/>
        <v>#DIV/0!</v>
      </c>
      <c r="H172" s="5">
        <f t="shared" si="33"/>
        <v>0</v>
      </c>
      <c r="I172" s="8" t="e">
        <f t="shared" si="34"/>
        <v>#DIV/0!</v>
      </c>
    </row>
    <row r="173" spans="1:9" x14ac:dyDescent="0.3">
      <c r="A173" s="5" t="s">
        <v>14</v>
      </c>
      <c r="B173" s="5"/>
      <c r="C173" s="8" t="e">
        <f t="shared" si="30"/>
        <v>#DIV/0!</v>
      </c>
      <c r="D173" s="5"/>
      <c r="E173" s="8" t="e">
        <f t="shared" si="31"/>
        <v>#DIV/0!</v>
      </c>
      <c r="F173" s="5"/>
      <c r="G173" s="8" t="e">
        <f t="shared" si="32"/>
        <v>#DIV/0!</v>
      </c>
      <c r="H173" s="5">
        <f t="shared" si="33"/>
        <v>0</v>
      </c>
      <c r="I173" s="8" t="e">
        <f t="shared" si="34"/>
        <v>#DIV/0!</v>
      </c>
    </row>
    <row r="174" spans="1:9" x14ac:dyDescent="0.3">
      <c r="A174" s="5" t="s">
        <v>15</v>
      </c>
      <c r="B174" s="5"/>
      <c r="C174" s="8" t="e">
        <f t="shared" si="30"/>
        <v>#DIV/0!</v>
      </c>
      <c r="D174" s="5"/>
      <c r="E174" s="8" t="e">
        <f t="shared" si="31"/>
        <v>#DIV/0!</v>
      </c>
      <c r="F174" s="5"/>
      <c r="G174" s="8" t="e">
        <f t="shared" si="32"/>
        <v>#DIV/0!</v>
      </c>
      <c r="H174" s="5">
        <f t="shared" si="33"/>
        <v>0</v>
      </c>
      <c r="I174" s="8" t="e">
        <f t="shared" si="34"/>
        <v>#DIV/0!</v>
      </c>
    </row>
    <row r="175" spans="1:9" x14ac:dyDescent="0.3">
      <c r="A175" s="5" t="s">
        <v>16</v>
      </c>
      <c r="B175" s="5"/>
      <c r="C175" s="8" t="e">
        <f t="shared" si="30"/>
        <v>#DIV/0!</v>
      </c>
      <c r="D175" s="5"/>
      <c r="E175" s="8" t="e">
        <f t="shared" si="31"/>
        <v>#DIV/0!</v>
      </c>
      <c r="F175" s="5"/>
      <c r="G175" s="8" t="e">
        <f t="shared" si="32"/>
        <v>#DIV/0!</v>
      </c>
      <c r="H175" s="5">
        <f t="shared" si="33"/>
        <v>0</v>
      </c>
      <c r="I175" s="8" t="e">
        <f t="shared" si="34"/>
        <v>#DIV/0!</v>
      </c>
    </row>
    <row r="176" spans="1:9" x14ac:dyDescent="0.3">
      <c r="A176" s="5" t="s">
        <v>17</v>
      </c>
      <c r="B176" s="5"/>
      <c r="C176" s="8" t="e">
        <f t="shared" si="30"/>
        <v>#DIV/0!</v>
      </c>
      <c r="D176" s="5"/>
      <c r="E176" s="8" t="e">
        <f t="shared" si="31"/>
        <v>#DIV/0!</v>
      </c>
      <c r="F176" s="5"/>
      <c r="G176" s="8" t="e">
        <f t="shared" si="32"/>
        <v>#DIV/0!</v>
      </c>
      <c r="H176" s="5">
        <f t="shared" si="33"/>
        <v>0</v>
      </c>
      <c r="I176" s="8" t="e">
        <f t="shared" si="34"/>
        <v>#DIV/0!</v>
      </c>
    </row>
    <row r="177" spans="1:19" x14ac:dyDescent="0.3">
      <c r="A177" s="5" t="s">
        <v>18</v>
      </c>
      <c r="B177" s="5"/>
      <c r="C177" s="8" t="e">
        <f t="shared" si="30"/>
        <v>#DIV/0!</v>
      </c>
      <c r="D177" s="5"/>
      <c r="E177" s="8" t="e">
        <f t="shared" si="31"/>
        <v>#DIV/0!</v>
      </c>
      <c r="F177" s="5"/>
      <c r="G177" s="8" t="e">
        <f t="shared" si="32"/>
        <v>#DIV/0!</v>
      </c>
      <c r="H177" s="5">
        <f t="shared" si="33"/>
        <v>0</v>
      </c>
      <c r="I177" s="8" t="e">
        <f t="shared" si="34"/>
        <v>#DIV/0!</v>
      </c>
    </row>
    <row r="178" spans="1:19" x14ac:dyDescent="0.3">
      <c r="A178" s="5" t="s">
        <v>19</v>
      </c>
      <c r="B178" s="5"/>
      <c r="C178" s="8" t="e">
        <f t="shared" si="30"/>
        <v>#DIV/0!</v>
      </c>
      <c r="D178" s="5"/>
      <c r="E178" s="8" t="e">
        <f t="shared" si="31"/>
        <v>#DIV/0!</v>
      </c>
      <c r="F178" s="5"/>
      <c r="G178" s="8" t="e">
        <f t="shared" si="32"/>
        <v>#DIV/0!</v>
      </c>
      <c r="H178" s="5">
        <f t="shared" si="33"/>
        <v>0</v>
      </c>
      <c r="I178" s="8" t="e">
        <f t="shared" si="34"/>
        <v>#DIV/0!</v>
      </c>
    </row>
    <row r="179" spans="1:19" x14ac:dyDescent="0.3">
      <c r="A179" s="5" t="s">
        <v>20</v>
      </c>
      <c r="B179" s="5"/>
      <c r="C179" s="8" t="e">
        <f t="shared" si="30"/>
        <v>#DIV/0!</v>
      </c>
      <c r="D179" s="5"/>
      <c r="E179" s="8" t="e">
        <f t="shared" si="31"/>
        <v>#DIV/0!</v>
      </c>
      <c r="F179" s="5"/>
      <c r="G179" s="8" t="e">
        <f t="shared" si="32"/>
        <v>#DIV/0!</v>
      </c>
      <c r="H179" s="5">
        <f t="shared" si="33"/>
        <v>0</v>
      </c>
      <c r="I179" s="8" t="e">
        <f t="shared" si="34"/>
        <v>#DIV/0!</v>
      </c>
    </row>
    <row r="180" spans="1:19" x14ac:dyDescent="0.3">
      <c r="A180" s="5" t="s">
        <v>21</v>
      </c>
      <c r="B180" s="5"/>
      <c r="C180" s="8" t="e">
        <f t="shared" si="30"/>
        <v>#DIV/0!</v>
      </c>
      <c r="D180" s="5"/>
      <c r="E180" s="8" t="e">
        <f t="shared" si="31"/>
        <v>#DIV/0!</v>
      </c>
      <c r="F180" s="5"/>
      <c r="G180" s="8" t="e">
        <f t="shared" si="32"/>
        <v>#DIV/0!</v>
      </c>
      <c r="H180" s="5">
        <f t="shared" si="33"/>
        <v>0</v>
      </c>
      <c r="I180" s="8" t="e">
        <f t="shared" si="34"/>
        <v>#DIV/0!</v>
      </c>
    </row>
    <row r="181" spans="1:19" x14ac:dyDescent="0.3">
      <c r="A181" s="4" t="s">
        <v>27</v>
      </c>
      <c r="B181" s="4">
        <f>SUM(B162:B180)</f>
        <v>0</v>
      </c>
      <c r="C181" s="1" t="e">
        <f t="shared" si="30"/>
        <v>#DIV/0!</v>
      </c>
      <c r="D181" s="4">
        <f>SUM(D162:D180)</f>
        <v>0</v>
      </c>
      <c r="E181" s="1" t="e">
        <f t="shared" si="31"/>
        <v>#DIV/0!</v>
      </c>
      <c r="F181" s="4">
        <f>SUM(F162:F180)</f>
        <v>0</v>
      </c>
      <c r="G181" s="1">
        <f>F181/$H$155*100</f>
        <v>0</v>
      </c>
      <c r="H181" s="4">
        <f>SUM(H162:H180)</f>
        <v>0</v>
      </c>
      <c r="I181" s="1" t="e">
        <f t="shared" si="34"/>
        <v>#DIV/0!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94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94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95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95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82</v>
      </c>
      <c r="C190" s="8">
        <f t="shared" si="35"/>
        <v>2.1849187316813219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3</v>
      </c>
      <c r="G190" s="8">
        <f t="shared" si="37"/>
        <v>7.9936051159072735E-2</v>
      </c>
      <c r="H190" s="5">
        <f t="shared" ref="H190:H207" si="43">B190+D190+F190</f>
        <v>85</v>
      </c>
      <c r="I190" s="8">
        <f t="shared" ref="I190:I208" si="44">H190/$H$208*100</f>
        <v>2.2648547828403944</v>
      </c>
      <c r="K190" s="5" t="s">
        <v>4</v>
      </c>
      <c r="L190" s="6">
        <f t="shared" ref="L190:R207" si="45">B190/7</f>
        <v>11.714285714285714</v>
      </c>
      <c r="M190" s="8">
        <f t="shared" si="38"/>
        <v>2.4970499790643674</v>
      </c>
      <c r="N190" s="6">
        <f t="shared" si="45"/>
        <v>0</v>
      </c>
      <c r="O190" s="8">
        <f t="shared" si="39"/>
        <v>0</v>
      </c>
      <c r="P190" s="6">
        <f t="shared" si="45"/>
        <v>0.42857142857142855</v>
      </c>
      <c r="Q190" s="8">
        <f t="shared" si="40"/>
        <v>9.1355487038940267E-2</v>
      </c>
      <c r="R190" s="6">
        <f t="shared" si="45"/>
        <v>12.142857142857142</v>
      </c>
      <c r="S190" s="8">
        <f t="shared" ref="S190:S208" si="46">R190/$R$208*100</f>
        <v>2.5884054661033074</v>
      </c>
    </row>
    <row r="191" spans="1:19" x14ac:dyDescent="0.3">
      <c r="A191" s="5" t="s">
        <v>5</v>
      </c>
      <c r="B191" s="5">
        <f t="shared" si="41"/>
        <v>259</v>
      </c>
      <c r="C191" s="8">
        <f t="shared" si="35"/>
        <v>6.9011457500666129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38</v>
      </c>
      <c r="G191" s="8">
        <f t="shared" si="37"/>
        <v>1.0125233146815882</v>
      </c>
      <c r="H191" s="5">
        <f t="shared" si="43"/>
        <v>297</v>
      </c>
      <c r="I191" s="8">
        <f t="shared" si="44"/>
        <v>7.9136690647482011</v>
      </c>
      <c r="K191" s="5" t="s">
        <v>5</v>
      </c>
      <c r="L191" s="6">
        <f t="shared" si="45"/>
        <v>37</v>
      </c>
      <c r="M191" s="8">
        <f t="shared" si="38"/>
        <v>7.8870237143618436</v>
      </c>
      <c r="N191" s="6">
        <f t="shared" si="45"/>
        <v>0</v>
      </c>
      <c r="O191" s="8">
        <f t="shared" si="39"/>
        <v>0</v>
      </c>
      <c r="P191" s="6">
        <f t="shared" si="45"/>
        <v>5.4285714285714288</v>
      </c>
      <c r="Q191" s="8">
        <f t="shared" si="40"/>
        <v>1.1571695024932436</v>
      </c>
      <c r="R191" s="6">
        <f t="shared" si="45"/>
        <v>42.428571428571431</v>
      </c>
      <c r="S191" s="8">
        <f t="shared" si="46"/>
        <v>9.0441932168550885</v>
      </c>
    </row>
    <row r="192" spans="1:19" x14ac:dyDescent="0.3">
      <c r="A192" s="5" t="s">
        <v>6</v>
      </c>
      <c r="B192" s="5">
        <f t="shared" si="41"/>
        <v>497</v>
      </c>
      <c r="C192" s="8">
        <f t="shared" si="35"/>
        <v>13.242739142019719</v>
      </c>
      <c r="D192" s="5">
        <f t="shared" si="41"/>
        <v>3</v>
      </c>
      <c r="E192" s="8">
        <f t="shared" si="36"/>
        <v>7.9936051159072735E-2</v>
      </c>
      <c r="F192" s="5">
        <f t="shared" ref="F192" si="48">F9+F35+F61+F87+F113+F139+F165</f>
        <v>61</v>
      </c>
      <c r="G192" s="8">
        <f t="shared" si="37"/>
        <v>1.6253663735678123</v>
      </c>
      <c r="H192" s="5">
        <f t="shared" si="43"/>
        <v>561</v>
      </c>
      <c r="I192" s="8">
        <f t="shared" si="44"/>
        <v>14.948041566746603</v>
      </c>
      <c r="K192" s="5" t="s">
        <v>6</v>
      </c>
      <c r="L192" s="6">
        <f t="shared" si="45"/>
        <v>71</v>
      </c>
      <c r="M192" s="8">
        <f t="shared" si="38"/>
        <v>15.134559019451105</v>
      </c>
      <c r="N192" s="6">
        <f t="shared" si="45"/>
        <v>0.42857142857142855</v>
      </c>
      <c r="O192" s="8">
        <f t="shared" si="39"/>
        <v>9.1355487038940267E-2</v>
      </c>
      <c r="P192" s="6">
        <f t="shared" si="45"/>
        <v>8.7142857142857135</v>
      </c>
      <c r="Q192" s="8">
        <f t="shared" si="40"/>
        <v>1.8575615697917855</v>
      </c>
      <c r="R192" s="6">
        <f t="shared" si="45"/>
        <v>80.142857142857139</v>
      </c>
      <c r="S192" s="8">
        <f t="shared" si="46"/>
        <v>17.08347607628183</v>
      </c>
    </row>
    <row r="193" spans="1:19" x14ac:dyDescent="0.3">
      <c r="A193" s="5" t="s">
        <v>7</v>
      </c>
      <c r="B193" s="5">
        <f t="shared" si="41"/>
        <v>220</v>
      </c>
      <c r="C193" s="8">
        <f t="shared" si="35"/>
        <v>5.8619770849986681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8</v>
      </c>
      <c r="G193" s="8">
        <f t="shared" si="37"/>
        <v>0.21316280309086064</v>
      </c>
      <c r="H193" s="5">
        <f t="shared" si="43"/>
        <v>228</v>
      </c>
      <c r="I193" s="8">
        <f t="shared" si="44"/>
        <v>6.0751398880895282</v>
      </c>
      <c r="K193" s="5" t="s">
        <v>7</v>
      </c>
      <c r="L193" s="6">
        <f t="shared" si="45"/>
        <v>31.428571428571427</v>
      </c>
      <c r="M193" s="8">
        <f t="shared" si="38"/>
        <v>6.6994023828556193</v>
      </c>
      <c r="N193" s="6">
        <f t="shared" si="45"/>
        <v>0</v>
      </c>
      <c r="O193" s="8">
        <f t="shared" si="39"/>
        <v>0</v>
      </c>
      <c r="P193" s="6">
        <f t="shared" si="45"/>
        <v>1.1428571428571428</v>
      </c>
      <c r="Q193" s="8">
        <f t="shared" si="40"/>
        <v>0.24361463210384074</v>
      </c>
      <c r="R193" s="6">
        <f t="shared" si="45"/>
        <v>32.571428571428569</v>
      </c>
      <c r="S193" s="8">
        <f t="shared" si="46"/>
        <v>6.9430170149594597</v>
      </c>
    </row>
    <row r="194" spans="1:19" x14ac:dyDescent="0.3">
      <c r="A194" s="5" t="s">
        <v>8</v>
      </c>
      <c r="B194" s="5">
        <f t="shared" si="41"/>
        <v>102</v>
      </c>
      <c r="C194" s="8">
        <f t="shared" si="35"/>
        <v>2.7178257394084731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4</v>
      </c>
      <c r="G194" s="8">
        <f t="shared" si="37"/>
        <v>0.10658140154543032</v>
      </c>
      <c r="H194" s="5">
        <f t="shared" si="43"/>
        <v>106</v>
      </c>
      <c r="I194" s="8">
        <f t="shared" si="44"/>
        <v>2.8244071409539035</v>
      </c>
      <c r="K194" s="5" t="s">
        <v>8</v>
      </c>
      <c r="L194" s="6">
        <f t="shared" si="45"/>
        <v>14.571428571428571</v>
      </c>
      <c r="M194" s="8">
        <f t="shared" si="38"/>
        <v>3.1060865593239693</v>
      </c>
      <c r="N194" s="6">
        <f t="shared" si="45"/>
        <v>0</v>
      </c>
      <c r="O194" s="8">
        <f t="shared" si="39"/>
        <v>0</v>
      </c>
      <c r="P194" s="6">
        <f t="shared" si="45"/>
        <v>0.5714285714285714</v>
      </c>
      <c r="Q194" s="8">
        <f t="shared" si="40"/>
        <v>0.12180731605192037</v>
      </c>
      <c r="R194" s="6">
        <f t="shared" si="45"/>
        <v>15.142857142857142</v>
      </c>
      <c r="S194" s="8">
        <f t="shared" si="46"/>
        <v>3.2278938753758895</v>
      </c>
    </row>
    <row r="195" spans="1:19" x14ac:dyDescent="0.3">
      <c r="A195" s="5" t="s">
        <v>9</v>
      </c>
      <c r="B195" s="5">
        <f t="shared" si="41"/>
        <v>145</v>
      </c>
      <c r="C195" s="8">
        <f t="shared" si="35"/>
        <v>3.8635758060218488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14</v>
      </c>
      <c r="G195" s="8">
        <f t="shared" si="37"/>
        <v>0.37303490540900613</v>
      </c>
      <c r="H195" s="5">
        <f t="shared" si="43"/>
        <v>159</v>
      </c>
      <c r="I195" s="8">
        <f t="shared" si="44"/>
        <v>4.2366107114308553</v>
      </c>
      <c r="K195" s="5" t="s">
        <v>9</v>
      </c>
      <c r="L195" s="6">
        <f t="shared" si="45"/>
        <v>20.714285714285715</v>
      </c>
      <c r="M195" s="8">
        <f t="shared" si="38"/>
        <v>4.4155152068821133</v>
      </c>
      <c r="N195" s="6">
        <f t="shared" si="45"/>
        <v>0</v>
      </c>
      <c r="O195" s="8">
        <f t="shared" si="39"/>
        <v>0</v>
      </c>
      <c r="P195" s="6">
        <f t="shared" si="45"/>
        <v>2</v>
      </c>
      <c r="Q195" s="8">
        <f t="shared" si="40"/>
        <v>0.42632560618172127</v>
      </c>
      <c r="R195" s="6">
        <f t="shared" si="45"/>
        <v>22.714285714285715</v>
      </c>
      <c r="S195" s="8">
        <f t="shared" si="46"/>
        <v>4.8418408130638353</v>
      </c>
    </row>
    <row r="196" spans="1:19" x14ac:dyDescent="0.3">
      <c r="A196" s="5" t="s">
        <v>10</v>
      </c>
      <c r="B196" s="5">
        <f t="shared" si="41"/>
        <v>130</v>
      </c>
      <c r="C196" s="8">
        <f t="shared" si="35"/>
        <v>3.4638955502264852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4</v>
      </c>
      <c r="G196" s="8">
        <f t="shared" si="37"/>
        <v>0.10658140154543032</v>
      </c>
      <c r="H196" s="5">
        <f t="shared" si="43"/>
        <v>134</v>
      </c>
      <c r="I196" s="8">
        <f t="shared" si="44"/>
        <v>3.5704769517719157</v>
      </c>
      <c r="K196" s="5" t="s">
        <v>10</v>
      </c>
      <c r="L196" s="6">
        <f t="shared" si="45"/>
        <v>18.571428571428573</v>
      </c>
      <c r="M196" s="8">
        <f t="shared" si="38"/>
        <v>3.9587377716874124</v>
      </c>
      <c r="N196" s="6">
        <f t="shared" si="45"/>
        <v>0</v>
      </c>
      <c r="O196" s="8">
        <f t="shared" si="39"/>
        <v>0</v>
      </c>
      <c r="P196" s="6">
        <f t="shared" si="45"/>
        <v>0.5714285714285714</v>
      </c>
      <c r="Q196" s="8">
        <f t="shared" si="40"/>
        <v>0.12180731605192037</v>
      </c>
      <c r="R196" s="6">
        <f t="shared" si="45"/>
        <v>19.142857142857142</v>
      </c>
      <c r="S196" s="8">
        <f t="shared" si="46"/>
        <v>4.0805450877393321</v>
      </c>
    </row>
    <row r="197" spans="1:19" x14ac:dyDescent="0.3">
      <c r="A197" s="5" t="s">
        <v>11</v>
      </c>
      <c r="B197" s="5">
        <f t="shared" si="41"/>
        <v>156</v>
      </c>
      <c r="C197" s="8">
        <f t="shared" si="35"/>
        <v>4.1566746602717828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26</v>
      </c>
      <c r="G197" s="8">
        <f t="shared" si="37"/>
        <v>0.69277911004529702</v>
      </c>
      <c r="H197" s="5">
        <f t="shared" si="43"/>
        <v>182</v>
      </c>
      <c r="I197" s="8">
        <f t="shared" si="44"/>
        <v>4.8494537703170799</v>
      </c>
      <c r="K197" s="5" t="s">
        <v>11</v>
      </c>
      <c r="L197" s="6">
        <f t="shared" si="45"/>
        <v>22.285714285714285</v>
      </c>
      <c r="M197" s="8">
        <f t="shared" si="38"/>
        <v>4.7504853260248936</v>
      </c>
      <c r="N197" s="6">
        <f t="shared" si="45"/>
        <v>0</v>
      </c>
      <c r="O197" s="8">
        <f t="shared" si="39"/>
        <v>0</v>
      </c>
      <c r="P197" s="6">
        <f t="shared" si="45"/>
        <v>3.7142857142857144</v>
      </c>
      <c r="Q197" s="8">
        <f t="shared" si="40"/>
        <v>0.79174755433748245</v>
      </c>
      <c r="R197" s="6">
        <f t="shared" si="45"/>
        <v>26</v>
      </c>
      <c r="S197" s="8">
        <f t="shared" si="46"/>
        <v>5.5422328803623762</v>
      </c>
    </row>
    <row r="198" spans="1:19" x14ac:dyDescent="0.3">
      <c r="A198" s="5" t="s">
        <v>12</v>
      </c>
      <c r="B198" s="5">
        <f t="shared" si="41"/>
        <v>146</v>
      </c>
      <c r="C198" s="8">
        <f t="shared" si="35"/>
        <v>3.8902211564082063</v>
      </c>
      <c r="D198" s="5">
        <f t="shared" si="41"/>
        <v>1</v>
      </c>
      <c r="E198" s="8">
        <f t="shared" si="36"/>
        <v>2.664535038635758E-2</v>
      </c>
      <c r="F198" s="5">
        <f t="shared" ref="F198" si="54">F15+F41+F67+F93+F119+F145+F171</f>
        <v>13</v>
      </c>
      <c r="G198" s="8">
        <f t="shared" si="37"/>
        <v>0.34638955502264851</v>
      </c>
      <c r="H198" s="5">
        <f t="shared" si="43"/>
        <v>160</v>
      </c>
      <c r="I198" s="8">
        <f t="shared" si="44"/>
        <v>4.2632560618172128</v>
      </c>
      <c r="K198" s="5" t="s">
        <v>12</v>
      </c>
      <c r="L198" s="6">
        <f t="shared" si="45"/>
        <v>20.857142857142858</v>
      </c>
      <c r="M198" s="8">
        <f t="shared" si="38"/>
        <v>4.4459670358950936</v>
      </c>
      <c r="N198" s="6">
        <f t="shared" si="45"/>
        <v>0.14285714285714285</v>
      </c>
      <c r="O198" s="8">
        <f t="shared" si="39"/>
        <v>3.0451829012980092E-2</v>
      </c>
      <c r="P198" s="6">
        <f t="shared" si="45"/>
        <v>1.8571428571428572</v>
      </c>
      <c r="Q198" s="8">
        <f t="shared" si="40"/>
        <v>0.39587377716874123</v>
      </c>
      <c r="R198" s="6">
        <f t="shared" si="45"/>
        <v>22.857142857142858</v>
      </c>
      <c r="S198" s="8">
        <f t="shared" si="46"/>
        <v>4.8722926420768147</v>
      </c>
    </row>
    <row r="199" spans="1:19" x14ac:dyDescent="0.3">
      <c r="A199" s="5" t="s">
        <v>13</v>
      </c>
      <c r="B199" s="5">
        <f t="shared" si="41"/>
        <v>178</v>
      </c>
      <c r="C199" s="8">
        <f t="shared" si="35"/>
        <v>4.742872368771649</v>
      </c>
      <c r="D199" s="5">
        <f t="shared" si="41"/>
        <v>2</v>
      </c>
      <c r="E199" s="8">
        <f t="shared" si="36"/>
        <v>5.3290700772715159E-2</v>
      </c>
      <c r="F199" s="5">
        <f t="shared" ref="F199" si="55">F16+F42+F68+F94+F120+F146+F172</f>
        <v>22</v>
      </c>
      <c r="G199" s="8">
        <f t="shared" si="37"/>
        <v>0.58619770849986674</v>
      </c>
      <c r="H199" s="5">
        <f t="shared" si="43"/>
        <v>202</v>
      </c>
      <c r="I199" s="8">
        <f t="shared" si="44"/>
        <v>5.3823607780442311</v>
      </c>
      <c r="K199" s="5" t="s">
        <v>13</v>
      </c>
      <c r="L199" s="6">
        <f t="shared" si="45"/>
        <v>25.428571428571427</v>
      </c>
      <c r="M199" s="8">
        <f t="shared" si="38"/>
        <v>5.420425564310456</v>
      </c>
      <c r="N199" s="6">
        <f t="shared" si="45"/>
        <v>0.2857142857142857</v>
      </c>
      <c r="O199" s="8">
        <f t="shared" si="39"/>
        <v>6.0903658025960185E-2</v>
      </c>
      <c r="P199" s="6">
        <f t="shared" si="45"/>
        <v>3.1428571428571428</v>
      </c>
      <c r="Q199" s="8">
        <f t="shared" si="40"/>
        <v>0.66994023828556193</v>
      </c>
      <c r="R199" s="6">
        <f t="shared" si="45"/>
        <v>28.857142857142858</v>
      </c>
      <c r="S199" s="8">
        <f t="shared" si="46"/>
        <v>6.1512694606219789</v>
      </c>
    </row>
    <row r="200" spans="1:19" x14ac:dyDescent="0.3">
      <c r="A200" s="5" t="s">
        <v>14</v>
      </c>
      <c r="B200" s="5">
        <f t="shared" si="41"/>
        <v>239</v>
      </c>
      <c r="C200" s="8">
        <f t="shared" si="35"/>
        <v>6.3682387423394617</v>
      </c>
      <c r="D200" s="5">
        <f t="shared" si="41"/>
        <v>1</v>
      </c>
      <c r="E200" s="8">
        <f t="shared" si="36"/>
        <v>2.664535038635758E-2</v>
      </c>
      <c r="F200" s="5">
        <f t="shared" ref="F200" si="56">F17+F43+F69+F95+F121+F147+F173</f>
        <v>47</v>
      </c>
      <c r="G200" s="8">
        <f t="shared" si="37"/>
        <v>1.2523314681588062</v>
      </c>
      <c r="H200" s="5">
        <f t="shared" si="43"/>
        <v>287</v>
      </c>
      <c r="I200" s="8">
        <f t="shared" si="44"/>
        <v>7.6472155608846251</v>
      </c>
      <c r="K200" s="5" t="s">
        <v>14</v>
      </c>
      <c r="L200" s="6">
        <f t="shared" si="45"/>
        <v>34.142857142857146</v>
      </c>
      <c r="M200" s="8">
        <f t="shared" si="38"/>
        <v>7.2779871341022426</v>
      </c>
      <c r="N200" s="6">
        <f t="shared" si="45"/>
        <v>0.14285714285714285</v>
      </c>
      <c r="O200" s="8">
        <f t="shared" si="39"/>
        <v>3.0451829012980092E-2</v>
      </c>
      <c r="P200" s="6">
        <f t="shared" si="45"/>
        <v>6.7142857142857144</v>
      </c>
      <c r="Q200" s="8">
        <f t="shared" si="40"/>
        <v>1.4312359636100642</v>
      </c>
      <c r="R200" s="6">
        <f t="shared" si="45"/>
        <v>41</v>
      </c>
      <c r="S200" s="8">
        <f t="shared" si="46"/>
        <v>8.7396749267252876</v>
      </c>
    </row>
    <row r="201" spans="1:19" x14ac:dyDescent="0.3">
      <c r="A201" s="5" t="s">
        <v>15</v>
      </c>
      <c r="B201" s="5">
        <f t="shared" si="41"/>
        <v>234</v>
      </c>
      <c r="C201" s="8">
        <f t="shared" si="35"/>
        <v>6.2350119904076742</v>
      </c>
      <c r="D201" s="5">
        <f t="shared" si="41"/>
        <v>4</v>
      </c>
      <c r="E201" s="8">
        <f t="shared" si="36"/>
        <v>0.10658140154543032</v>
      </c>
      <c r="F201" s="5">
        <f t="shared" ref="F201" si="57">F18+F44+F70+F96+F122+F148+F174</f>
        <v>39</v>
      </c>
      <c r="G201" s="8">
        <f t="shared" si="37"/>
        <v>1.0391686650679457</v>
      </c>
      <c r="H201" s="5">
        <f t="shared" si="43"/>
        <v>277</v>
      </c>
      <c r="I201" s="8">
        <f t="shared" si="44"/>
        <v>7.380762057021049</v>
      </c>
      <c r="K201" s="5" t="s">
        <v>15</v>
      </c>
      <c r="L201" s="6">
        <f t="shared" si="45"/>
        <v>33.428571428571431</v>
      </c>
      <c r="M201" s="8">
        <f t="shared" si="38"/>
        <v>7.1257279890373422</v>
      </c>
      <c r="N201" s="6">
        <f t="shared" si="45"/>
        <v>0.5714285714285714</v>
      </c>
      <c r="O201" s="8">
        <f t="shared" si="39"/>
        <v>0.12180731605192037</v>
      </c>
      <c r="P201" s="6">
        <f t="shared" si="45"/>
        <v>5.5714285714285712</v>
      </c>
      <c r="Q201" s="8">
        <f t="shared" si="40"/>
        <v>1.1876213315062234</v>
      </c>
      <c r="R201" s="6">
        <f t="shared" si="45"/>
        <v>39.571428571428569</v>
      </c>
      <c r="S201" s="8">
        <f t="shared" si="46"/>
        <v>8.4351566365954849</v>
      </c>
    </row>
    <row r="202" spans="1:19" x14ac:dyDescent="0.3">
      <c r="A202" s="5" t="s">
        <v>16</v>
      </c>
      <c r="B202" s="5">
        <f t="shared" si="41"/>
        <v>370</v>
      </c>
      <c r="C202" s="8">
        <f t="shared" si="35"/>
        <v>9.8587796429523049</v>
      </c>
      <c r="D202" s="5">
        <f t="shared" si="41"/>
        <v>3</v>
      </c>
      <c r="E202" s="8">
        <f t="shared" si="36"/>
        <v>7.9936051159072735E-2</v>
      </c>
      <c r="F202" s="5">
        <f t="shared" ref="F202" si="58">F19+F45+F71+F97+F123+F149+F175</f>
        <v>29</v>
      </c>
      <c r="G202" s="8">
        <f t="shared" si="37"/>
        <v>0.77271516120436989</v>
      </c>
      <c r="H202" s="5">
        <f t="shared" si="43"/>
        <v>402</v>
      </c>
      <c r="I202" s="8">
        <f t="shared" si="44"/>
        <v>10.711430855315747</v>
      </c>
      <c r="K202" s="5" t="s">
        <v>16</v>
      </c>
      <c r="L202" s="6">
        <f t="shared" si="45"/>
        <v>52.857142857142854</v>
      </c>
      <c r="M202" s="8">
        <f t="shared" si="38"/>
        <v>11.267176734802634</v>
      </c>
      <c r="N202" s="6">
        <f t="shared" si="45"/>
        <v>0.42857142857142855</v>
      </c>
      <c r="O202" s="8">
        <f t="shared" si="39"/>
        <v>9.1355487038940267E-2</v>
      </c>
      <c r="P202" s="6">
        <f t="shared" si="45"/>
        <v>4.1428571428571432</v>
      </c>
      <c r="Q202" s="8">
        <f t="shared" si="40"/>
        <v>0.88310304137642281</v>
      </c>
      <c r="R202" s="6">
        <f t="shared" si="45"/>
        <v>57.428571428571431</v>
      </c>
      <c r="S202" s="8">
        <f t="shared" si="46"/>
        <v>12.241635263217997</v>
      </c>
    </row>
    <row r="203" spans="1:19" x14ac:dyDescent="0.3">
      <c r="A203" s="5" t="s">
        <v>17</v>
      </c>
      <c r="B203" s="5">
        <f t="shared" si="41"/>
        <v>233</v>
      </c>
      <c r="C203" s="8">
        <f t="shared" si="35"/>
        <v>6.2083666400213167</v>
      </c>
      <c r="D203" s="5">
        <f t="shared" si="41"/>
        <v>2</v>
      </c>
      <c r="E203" s="8">
        <f t="shared" si="36"/>
        <v>5.3290700772715159E-2</v>
      </c>
      <c r="F203" s="5">
        <f t="shared" ref="F203" si="59">F20+F46+F72+F98+F124+F150+F176</f>
        <v>10</v>
      </c>
      <c r="G203" s="8">
        <f t="shared" si="37"/>
        <v>0.2664535038635758</v>
      </c>
      <c r="H203" s="5">
        <f t="shared" si="43"/>
        <v>245</v>
      </c>
      <c r="I203" s="8">
        <f t="shared" si="44"/>
        <v>6.5281108446576068</v>
      </c>
      <c r="K203" s="5" t="s">
        <v>17</v>
      </c>
      <c r="L203" s="6">
        <f t="shared" si="45"/>
        <v>33.285714285714285</v>
      </c>
      <c r="M203" s="8">
        <f t="shared" si="38"/>
        <v>7.095276160024361</v>
      </c>
      <c r="N203" s="6">
        <f t="shared" si="45"/>
        <v>0.2857142857142857</v>
      </c>
      <c r="O203" s="8">
        <f t="shared" si="39"/>
        <v>6.0903658025960185E-2</v>
      </c>
      <c r="P203" s="6">
        <f t="shared" si="45"/>
        <v>1.4285714285714286</v>
      </c>
      <c r="Q203" s="8">
        <f t="shared" si="40"/>
        <v>0.30451829012980092</v>
      </c>
      <c r="R203" s="6">
        <f t="shared" si="45"/>
        <v>35</v>
      </c>
      <c r="S203" s="8">
        <f t="shared" si="46"/>
        <v>7.4606981081801225</v>
      </c>
    </row>
    <row r="204" spans="1:19" x14ac:dyDescent="0.3">
      <c r="A204" s="5" t="s">
        <v>18</v>
      </c>
      <c r="B204" s="5">
        <f t="shared" si="41"/>
        <v>161</v>
      </c>
      <c r="C204" s="8">
        <f t="shared" si="35"/>
        <v>4.2899014122035704</v>
      </c>
      <c r="D204" s="5">
        <f t="shared" si="41"/>
        <v>2</v>
      </c>
      <c r="E204" s="8">
        <f t="shared" si="36"/>
        <v>5.3290700772715159E-2</v>
      </c>
      <c r="F204" s="5">
        <f t="shared" ref="F204" si="60">F21+F47+F73+F99+F125+F151+F177</f>
        <v>10</v>
      </c>
      <c r="G204" s="8">
        <f t="shared" si="37"/>
        <v>0.2664535038635758</v>
      </c>
      <c r="H204" s="5">
        <f t="shared" si="43"/>
        <v>173</v>
      </c>
      <c r="I204" s="8">
        <f t="shared" si="44"/>
        <v>4.6096456168398614</v>
      </c>
      <c r="K204" s="5" t="s">
        <v>18</v>
      </c>
      <c r="L204" s="6">
        <f t="shared" si="45"/>
        <v>23</v>
      </c>
      <c r="M204" s="8">
        <f t="shared" si="38"/>
        <v>4.9027444710897949</v>
      </c>
      <c r="N204" s="6">
        <f t="shared" si="45"/>
        <v>0.2857142857142857</v>
      </c>
      <c r="O204" s="8">
        <f t="shared" si="39"/>
        <v>6.0903658025960185E-2</v>
      </c>
      <c r="P204" s="6">
        <f t="shared" si="45"/>
        <v>1.4285714285714286</v>
      </c>
      <c r="Q204" s="8">
        <f t="shared" si="40"/>
        <v>0.30451829012980092</v>
      </c>
      <c r="R204" s="6">
        <f t="shared" si="45"/>
        <v>24.714285714285715</v>
      </c>
      <c r="S204" s="8">
        <f t="shared" si="46"/>
        <v>5.2681664192455564</v>
      </c>
    </row>
    <row r="205" spans="1:19" x14ac:dyDescent="0.3">
      <c r="A205" s="5" t="s">
        <v>19</v>
      </c>
      <c r="B205" s="5">
        <f t="shared" si="41"/>
        <v>132</v>
      </c>
      <c r="C205" s="8">
        <f t="shared" si="35"/>
        <v>3.5171862509992007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16</v>
      </c>
      <c r="G205" s="8">
        <f t="shared" si="37"/>
        <v>0.42632560618172127</v>
      </c>
      <c r="H205" s="5">
        <f t="shared" si="43"/>
        <v>148</v>
      </c>
      <c r="I205" s="8">
        <f t="shared" si="44"/>
        <v>3.9435118571809218</v>
      </c>
      <c r="K205" s="5" t="s">
        <v>19</v>
      </c>
      <c r="L205" s="6">
        <f t="shared" si="45"/>
        <v>18.857142857142858</v>
      </c>
      <c r="M205" s="8">
        <f t="shared" si="38"/>
        <v>4.0196414297133725</v>
      </c>
      <c r="N205" s="6">
        <f t="shared" si="45"/>
        <v>0</v>
      </c>
      <c r="O205" s="8">
        <f t="shared" si="39"/>
        <v>0</v>
      </c>
      <c r="P205" s="6">
        <f t="shared" si="45"/>
        <v>2.2857142857142856</v>
      </c>
      <c r="Q205" s="8">
        <f t="shared" si="40"/>
        <v>0.48722926420768148</v>
      </c>
      <c r="R205" s="6">
        <f t="shared" si="45"/>
        <v>21.142857142857142</v>
      </c>
      <c r="S205" s="8">
        <f t="shared" si="46"/>
        <v>4.5068706939210532</v>
      </c>
    </row>
    <row r="206" spans="1:19" x14ac:dyDescent="0.3">
      <c r="A206" s="5" t="s">
        <v>20</v>
      </c>
      <c r="B206" s="5">
        <f t="shared" si="41"/>
        <v>88</v>
      </c>
      <c r="C206" s="8">
        <f t="shared" si="35"/>
        <v>2.344790833999467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19</v>
      </c>
      <c r="G206" s="8">
        <f t="shared" si="37"/>
        <v>0.50626165734079409</v>
      </c>
      <c r="H206" s="5">
        <f t="shared" si="43"/>
        <v>107</v>
      </c>
      <c r="I206" s="8">
        <f t="shared" si="44"/>
        <v>2.8510524913402611</v>
      </c>
      <c r="K206" s="5" t="s">
        <v>20</v>
      </c>
      <c r="L206" s="6">
        <f t="shared" si="45"/>
        <v>12.571428571428571</v>
      </c>
      <c r="M206" s="8">
        <f t="shared" si="38"/>
        <v>2.6797609531422477</v>
      </c>
      <c r="N206" s="6">
        <f t="shared" si="45"/>
        <v>0</v>
      </c>
      <c r="O206" s="8">
        <f t="shared" si="39"/>
        <v>0</v>
      </c>
      <c r="P206" s="6">
        <f t="shared" si="45"/>
        <v>2.7142857142857144</v>
      </c>
      <c r="Q206" s="8">
        <f t="shared" si="40"/>
        <v>0.57858475124662179</v>
      </c>
      <c r="R206" s="6">
        <f t="shared" si="45"/>
        <v>15.285714285714286</v>
      </c>
      <c r="S206" s="8">
        <f t="shared" si="46"/>
        <v>3.2583457043888702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3372</v>
      </c>
      <c r="C208" s="1">
        <f t="shared" si="35"/>
        <v>89.848121502797767</v>
      </c>
      <c r="D208" s="4">
        <f>SUM(D189:D207)</f>
        <v>18</v>
      </c>
      <c r="E208" s="1">
        <f t="shared" si="36"/>
        <v>0.47961630695443641</v>
      </c>
      <c r="F208" s="4">
        <f>SUM(F189:F207)</f>
        <v>363</v>
      </c>
      <c r="G208" s="1">
        <f t="shared" si="37"/>
        <v>9.6722621902478014</v>
      </c>
      <c r="H208" s="4">
        <f>SUM(H189:H207)</f>
        <v>3753</v>
      </c>
      <c r="I208" s="1">
        <f t="shared" si="44"/>
        <v>100</v>
      </c>
      <c r="K208" s="4" t="s">
        <v>27</v>
      </c>
      <c r="L208" s="7">
        <f>B208/8</f>
        <v>421.5</v>
      </c>
      <c r="M208" s="1">
        <f t="shared" si="38"/>
        <v>89.848121502797767</v>
      </c>
      <c r="N208" s="7">
        <f>D208/8</f>
        <v>2.25</v>
      </c>
      <c r="O208" s="1">
        <f t="shared" si="39"/>
        <v>0.47961630695443641</v>
      </c>
      <c r="P208" s="7">
        <f>F208/8</f>
        <v>45.375</v>
      </c>
      <c r="Q208" s="1">
        <f t="shared" si="40"/>
        <v>9.6722621902478014</v>
      </c>
      <c r="R208" s="7">
        <f>H208/8</f>
        <v>469.125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94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94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95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95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81</v>
      </c>
      <c r="C216" s="8">
        <f t="shared" si="64"/>
        <v>2.1588486140724945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3</v>
      </c>
      <c r="G216" s="8">
        <f t="shared" si="66"/>
        <v>7.9957356076759065E-2</v>
      </c>
      <c r="H216" s="5">
        <f t="shared" ref="H216:H233" si="72">B216+D216+F216</f>
        <v>84</v>
      </c>
      <c r="I216" s="8">
        <f t="shared" ref="I216:I234" si="73">H216/$H$234*100</f>
        <v>2.2388059701492535</v>
      </c>
      <c r="K216" s="5" t="s">
        <v>4</v>
      </c>
      <c r="L216" s="6">
        <f t="shared" ref="L216:R233" si="74">B216/5</f>
        <v>16.2</v>
      </c>
      <c r="M216" s="8">
        <f t="shared" si="67"/>
        <v>2.5906183368869935</v>
      </c>
      <c r="N216" s="6">
        <f t="shared" si="74"/>
        <v>0</v>
      </c>
      <c r="O216" s="8">
        <f t="shared" si="68"/>
        <v>0</v>
      </c>
      <c r="P216" s="6">
        <f t="shared" si="74"/>
        <v>0.6</v>
      </c>
      <c r="Q216" s="8">
        <f t="shared" si="69"/>
        <v>9.5948827292110864E-2</v>
      </c>
      <c r="R216" s="6">
        <f t="shared" si="74"/>
        <v>16.8</v>
      </c>
      <c r="S216" s="8">
        <f t="shared" ref="S216:S234" si="75">R216/$R$234*100</f>
        <v>2.6865671641791042</v>
      </c>
    </row>
    <row r="217" spans="1:19" x14ac:dyDescent="0.3">
      <c r="A217" s="5" t="s">
        <v>5</v>
      </c>
      <c r="B217" s="5">
        <f t="shared" si="70"/>
        <v>259</v>
      </c>
      <c r="C217" s="8">
        <f t="shared" si="64"/>
        <v>6.9029850746268657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38</v>
      </c>
      <c r="G217" s="8">
        <f t="shared" si="66"/>
        <v>1.0127931769722816</v>
      </c>
      <c r="H217" s="5">
        <f t="shared" si="72"/>
        <v>297</v>
      </c>
      <c r="I217" s="8">
        <f t="shared" si="73"/>
        <v>7.9157782515991464</v>
      </c>
      <c r="K217" s="5" t="s">
        <v>5</v>
      </c>
      <c r="L217" s="6">
        <f t="shared" si="74"/>
        <v>51.8</v>
      </c>
      <c r="M217" s="8">
        <f t="shared" si="67"/>
        <v>8.2835820895522385</v>
      </c>
      <c r="N217" s="6">
        <f t="shared" si="74"/>
        <v>0</v>
      </c>
      <c r="O217" s="8">
        <f t="shared" si="68"/>
        <v>0</v>
      </c>
      <c r="P217" s="6">
        <f t="shared" si="74"/>
        <v>7.6</v>
      </c>
      <c r="Q217" s="8">
        <f t="shared" si="69"/>
        <v>1.2153518123667375</v>
      </c>
      <c r="R217" s="6">
        <f t="shared" si="74"/>
        <v>59.4</v>
      </c>
      <c r="S217" s="8">
        <f t="shared" si="75"/>
        <v>9.498933901918976</v>
      </c>
    </row>
    <row r="218" spans="1:19" x14ac:dyDescent="0.3">
      <c r="A218" s="5" t="s">
        <v>6</v>
      </c>
      <c r="B218" s="5">
        <f t="shared" si="70"/>
        <v>497</v>
      </c>
      <c r="C218" s="8">
        <f t="shared" si="64"/>
        <v>13.246268656716417</v>
      </c>
      <c r="D218" s="5">
        <f t="shared" si="70"/>
        <v>3</v>
      </c>
      <c r="E218" s="8">
        <f t="shared" si="65"/>
        <v>7.9957356076759065E-2</v>
      </c>
      <c r="F218" s="5">
        <f t="shared" ref="F218" si="77">F9+F35+F61+F87+F113</f>
        <v>61</v>
      </c>
      <c r="G218" s="8">
        <f t="shared" si="66"/>
        <v>1.6257995735607675</v>
      </c>
      <c r="H218" s="5">
        <f t="shared" si="72"/>
        <v>561</v>
      </c>
      <c r="I218" s="8">
        <f t="shared" si="73"/>
        <v>14.952025586353946</v>
      </c>
      <c r="K218" s="5" t="s">
        <v>6</v>
      </c>
      <c r="L218" s="6">
        <f t="shared" si="74"/>
        <v>99.4</v>
      </c>
      <c r="M218" s="8">
        <f t="shared" si="67"/>
        <v>15.895522388059701</v>
      </c>
      <c r="N218" s="6">
        <f t="shared" si="74"/>
        <v>0.6</v>
      </c>
      <c r="O218" s="8">
        <f t="shared" si="68"/>
        <v>9.5948827292110864E-2</v>
      </c>
      <c r="P218" s="6">
        <f t="shared" si="74"/>
        <v>12.2</v>
      </c>
      <c r="Q218" s="8">
        <f t="shared" si="69"/>
        <v>1.9509594882729206</v>
      </c>
      <c r="R218" s="6">
        <f t="shared" si="74"/>
        <v>112.2</v>
      </c>
      <c r="S218" s="8">
        <f t="shared" si="75"/>
        <v>17.94243070362473</v>
      </c>
    </row>
    <row r="219" spans="1:19" x14ac:dyDescent="0.3">
      <c r="A219" s="5" t="s">
        <v>7</v>
      </c>
      <c r="B219" s="5">
        <f t="shared" si="70"/>
        <v>220</v>
      </c>
      <c r="C219" s="8">
        <f t="shared" si="64"/>
        <v>5.863539445628998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8</v>
      </c>
      <c r="G219" s="8">
        <f t="shared" si="66"/>
        <v>0.21321961620469082</v>
      </c>
      <c r="H219" s="5">
        <f t="shared" si="72"/>
        <v>228</v>
      </c>
      <c r="I219" s="8">
        <f t="shared" si="73"/>
        <v>6.0767590618336884</v>
      </c>
      <c r="K219" s="5" t="s">
        <v>7</v>
      </c>
      <c r="L219" s="6">
        <f t="shared" si="74"/>
        <v>44</v>
      </c>
      <c r="M219" s="8">
        <f t="shared" si="67"/>
        <v>7.0362473347547976</v>
      </c>
      <c r="N219" s="6">
        <f t="shared" si="74"/>
        <v>0</v>
      </c>
      <c r="O219" s="8">
        <f t="shared" si="68"/>
        <v>0</v>
      </c>
      <c r="P219" s="6">
        <f t="shared" si="74"/>
        <v>1.6</v>
      </c>
      <c r="Q219" s="8">
        <f t="shared" si="69"/>
        <v>0.25586353944562895</v>
      </c>
      <c r="R219" s="6">
        <f t="shared" si="74"/>
        <v>45.6</v>
      </c>
      <c r="S219" s="8">
        <f t="shared" si="75"/>
        <v>7.2921108742004259</v>
      </c>
    </row>
    <row r="220" spans="1:19" x14ac:dyDescent="0.3">
      <c r="A220" s="5" t="s">
        <v>8</v>
      </c>
      <c r="B220" s="5">
        <f t="shared" si="70"/>
        <v>102</v>
      </c>
      <c r="C220" s="8">
        <f t="shared" si="64"/>
        <v>2.7185501066098081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4</v>
      </c>
      <c r="G220" s="8">
        <f t="shared" si="66"/>
        <v>0.10660980810234541</v>
      </c>
      <c r="H220" s="5">
        <f t="shared" si="72"/>
        <v>106</v>
      </c>
      <c r="I220" s="8">
        <f t="shared" si="73"/>
        <v>2.8251599147121538</v>
      </c>
      <c r="K220" s="5" t="s">
        <v>8</v>
      </c>
      <c r="L220" s="6">
        <f t="shared" si="74"/>
        <v>20.399999999999999</v>
      </c>
      <c r="M220" s="8">
        <f t="shared" si="67"/>
        <v>3.2622601279317696</v>
      </c>
      <c r="N220" s="6">
        <f t="shared" si="74"/>
        <v>0</v>
      </c>
      <c r="O220" s="8">
        <f t="shared" si="68"/>
        <v>0</v>
      </c>
      <c r="P220" s="6">
        <f t="shared" si="74"/>
        <v>0.8</v>
      </c>
      <c r="Q220" s="8">
        <f t="shared" si="69"/>
        <v>0.12793176972281448</v>
      </c>
      <c r="R220" s="6">
        <f t="shared" si="74"/>
        <v>21.2</v>
      </c>
      <c r="S220" s="8">
        <f t="shared" si="75"/>
        <v>3.3901918976545842</v>
      </c>
    </row>
    <row r="221" spans="1:19" x14ac:dyDescent="0.3">
      <c r="A221" s="5" t="s">
        <v>9</v>
      </c>
      <c r="B221" s="5">
        <f t="shared" si="70"/>
        <v>145</v>
      </c>
      <c r="C221" s="8">
        <f t="shared" si="64"/>
        <v>3.8646055437100215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14</v>
      </c>
      <c r="G221" s="8">
        <f t="shared" si="66"/>
        <v>0.37313432835820892</v>
      </c>
      <c r="H221" s="5">
        <f t="shared" si="72"/>
        <v>159</v>
      </c>
      <c r="I221" s="8">
        <f t="shared" si="73"/>
        <v>4.2377398720682304</v>
      </c>
      <c r="K221" s="5" t="s">
        <v>9</v>
      </c>
      <c r="L221" s="6">
        <f t="shared" si="74"/>
        <v>29</v>
      </c>
      <c r="M221" s="8">
        <f t="shared" si="67"/>
        <v>4.6375266524520251</v>
      </c>
      <c r="N221" s="6">
        <f t="shared" si="74"/>
        <v>0</v>
      </c>
      <c r="O221" s="8">
        <f t="shared" si="68"/>
        <v>0</v>
      </c>
      <c r="P221" s="6">
        <f t="shared" si="74"/>
        <v>2.8</v>
      </c>
      <c r="Q221" s="8">
        <f t="shared" si="69"/>
        <v>0.44776119402985071</v>
      </c>
      <c r="R221" s="6">
        <f t="shared" si="74"/>
        <v>31.8</v>
      </c>
      <c r="S221" s="8">
        <f t="shared" si="75"/>
        <v>5.0852878464818767</v>
      </c>
    </row>
    <row r="222" spans="1:19" x14ac:dyDescent="0.3">
      <c r="A222" s="5" t="s">
        <v>10</v>
      </c>
      <c r="B222" s="5">
        <f t="shared" si="70"/>
        <v>130</v>
      </c>
      <c r="C222" s="8">
        <f t="shared" si="64"/>
        <v>3.464818763326226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4</v>
      </c>
      <c r="G222" s="8">
        <f t="shared" si="66"/>
        <v>0.10660980810234541</v>
      </c>
      <c r="H222" s="5">
        <f t="shared" si="72"/>
        <v>134</v>
      </c>
      <c r="I222" s="8">
        <f t="shared" si="73"/>
        <v>3.5714285714285712</v>
      </c>
      <c r="K222" s="5" t="s">
        <v>10</v>
      </c>
      <c r="L222" s="6">
        <f t="shared" si="74"/>
        <v>26</v>
      </c>
      <c r="M222" s="8">
        <f t="shared" si="67"/>
        <v>4.157782515991471</v>
      </c>
      <c r="N222" s="6">
        <f t="shared" si="74"/>
        <v>0</v>
      </c>
      <c r="O222" s="8">
        <f t="shared" si="68"/>
        <v>0</v>
      </c>
      <c r="P222" s="6">
        <f t="shared" si="74"/>
        <v>0.8</v>
      </c>
      <c r="Q222" s="8">
        <f t="shared" si="69"/>
        <v>0.12793176972281448</v>
      </c>
      <c r="R222" s="6">
        <f t="shared" si="74"/>
        <v>26.8</v>
      </c>
      <c r="S222" s="8">
        <f t="shared" si="75"/>
        <v>4.2857142857142856</v>
      </c>
    </row>
    <row r="223" spans="1:19" x14ac:dyDescent="0.3">
      <c r="A223" s="5" t="s">
        <v>11</v>
      </c>
      <c r="B223" s="5">
        <f t="shared" si="70"/>
        <v>156</v>
      </c>
      <c r="C223" s="8">
        <f t="shared" si="64"/>
        <v>4.157782515991471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26</v>
      </c>
      <c r="G223" s="8">
        <f t="shared" si="66"/>
        <v>0.69296375266524524</v>
      </c>
      <c r="H223" s="5">
        <f t="shared" si="72"/>
        <v>182</v>
      </c>
      <c r="I223" s="8">
        <f t="shared" si="73"/>
        <v>4.8507462686567164</v>
      </c>
      <c r="K223" s="5" t="s">
        <v>11</v>
      </c>
      <c r="L223" s="6">
        <f t="shared" si="74"/>
        <v>31.2</v>
      </c>
      <c r="M223" s="8">
        <f t="shared" si="67"/>
        <v>4.9893390191897655</v>
      </c>
      <c r="N223" s="6">
        <f t="shared" si="74"/>
        <v>0</v>
      </c>
      <c r="O223" s="8">
        <f t="shared" si="68"/>
        <v>0</v>
      </c>
      <c r="P223" s="6">
        <f t="shared" si="74"/>
        <v>5.2</v>
      </c>
      <c r="Q223" s="8">
        <f t="shared" si="69"/>
        <v>0.83155650319829433</v>
      </c>
      <c r="R223" s="6">
        <f t="shared" si="74"/>
        <v>36.4</v>
      </c>
      <c r="S223" s="8">
        <f t="shared" si="75"/>
        <v>5.8208955223880592</v>
      </c>
    </row>
    <row r="224" spans="1:19" x14ac:dyDescent="0.3">
      <c r="A224" s="5" t="s">
        <v>12</v>
      </c>
      <c r="B224" s="5">
        <f t="shared" si="70"/>
        <v>146</v>
      </c>
      <c r="C224" s="8">
        <f t="shared" si="64"/>
        <v>3.8912579957356077</v>
      </c>
      <c r="D224" s="5">
        <f t="shared" si="70"/>
        <v>1</v>
      </c>
      <c r="E224" s="8">
        <f t="shared" si="65"/>
        <v>2.6652452025586353E-2</v>
      </c>
      <c r="F224" s="5">
        <f t="shared" ref="F224" si="83">F15+F41+F67+F93+F119</f>
        <v>13</v>
      </c>
      <c r="G224" s="8">
        <f t="shared" si="66"/>
        <v>0.34648187633262262</v>
      </c>
      <c r="H224" s="5">
        <f t="shared" si="72"/>
        <v>160</v>
      </c>
      <c r="I224" s="8">
        <f t="shared" si="73"/>
        <v>4.2643923240938166</v>
      </c>
      <c r="K224" s="5" t="s">
        <v>12</v>
      </c>
      <c r="L224" s="6">
        <f t="shared" si="74"/>
        <v>29.2</v>
      </c>
      <c r="M224" s="8">
        <f t="shared" si="67"/>
        <v>4.6695095948827285</v>
      </c>
      <c r="N224" s="6">
        <f t="shared" si="74"/>
        <v>0.2</v>
      </c>
      <c r="O224" s="8">
        <f t="shared" si="68"/>
        <v>3.1982942430703619E-2</v>
      </c>
      <c r="P224" s="6">
        <f t="shared" si="74"/>
        <v>2.6</v>
      </c>
      <c r="Q224" s="8">
        <f t="shared" si="69"/>
        <v>0.41577825159914716</v>
      </c>
      <c r="R224" s="6">
        <f t="shared" si="74"/>
        <v>32</v>
      </c>
      <c r="S224" s="8">
        <f t="shared" si="75"/>
        <v>5.1172707889125801</v>
      </c>
    </row>
    <row r="225" spans="1:19" x14ac:dyDescent="0.3">
      <c r="A225" s="5" t="s">
        <v>13</v>
      </c>
      <c r="B225" s="5">
        <f t="shared" si="70"/>
        <v>178</v>
      </c>
      <c r="C225" s="8">
        <f t="shared" si="64"/>
        <v>4.7441364605543708</v>
      </c>
      <c r="D225" s="5">
        <f t="shared" si="70"/>
        <v>2</v>
      </c>
      <c r="E225" s="8">
        <f t="shared" si="65"/>
        <v>5.3304904051172705E-2</v>
      </c>
      <c r="F225" s="5">
        <f t="shared" ref="F225" si="84">F16+F42+F68+F94+F120</f>
        <v>22</v>
      </c>
      <c r="G225" s="8">
        <f t="shared" si="66"/>
        <v>0.5863539445628998</v>
      </c>
      <c r="H225" s="5">
        <f t="shared" si="72"/>
        <v>202</v>
      </c>
      <c r="I225" s="8">
        <f t="shared" si="73"/>
        <v>5.383795309168443</v>
      </c>
      <c r="K225" s="5" t="s">
        <v>13</v>
      </c>
      <c r="L225" s="6">
        <f t="shared" si="74"/>
        <v>35.6</v>
      </c>
      <c r="M225" s="8">
        <f t="shared" si="67"/>
        <v>5.6929637526652446</v>
      </c>
      <c r="N225" s="6">
        <f t="shared" si="74"/>
        <v>0.4</v>
      </c>
      <c r="O225" s="8">
        <f t="shared" si="68"/>
        <v>6.3965884861407238E-2</v>
      </c>
      <c r="P225" s="6">
        <f t="shared" si="74"/>
        <v>4.4000000000000004</v>
      </c>
      <c r="Q225" s="8">
        <f t="shared" si="69"/>
        <v>0.70362473347547971</v>
      </c>
      <c r="R225" s="6">
        <f t="shared" si="74"/>
        <v>40.4</v>
      </c>
      <c r="S225" s="8">
        <f t="shared" si="75"/>
        <v>6.4605543710021323</v>
      </c>
    </row>
    <row r="226" spans="1:19" x14ac:dyDescent="0.3">
      <c r="A226" s="5" t="s">
        <v>14</v>
      </c>
      <c r="B226" s="5">
        <f t="shared" si="70"/>
        <v>239</v>
      </c>
      <c r="C226" s="8">
        <f t="shared" si="64"/>
        <v>6.3699360341151383</v>
      </c>
      <c r="D226" s="5">
        <f t="shared" si="70"/>
        <v>1</v>
      </c>
      <c r="E226" s="8">
        <f t="shared" si="65"/>
        <v>2.6652452025586353E-2</v>
      </c>
      <c r="F226" s="5">
        <f t="shared" ref="F226" si="85">F17+F43+F69+F95+F121</f>
        <v>47</v>
      </c>
      <c r="G226" s="8">
        <f t="shared" si="66"/>
        <v>1.2526652452025586</v>
      </c>
      <c r="H226" s="5">
        <f t="shared" si="72"/>
        <v>287</v>
      </c>
      <c r="I226" s="8">
        <f t="shared" si="73"/>
        <v>7.6492537313432836</v>
      </c>
      <c r="K226" s="5" t="s">
        <v>14</v>
      </c>
      <c r="L226" s="6">
        <f t="shared" si="74"/>
        <v>47.8</v>
      </c>
      <c r="M226" s="8">
        <f t="shared" si="67"/>
        <v>7.6439232409381646</v>
      </c>
      <c r="N226" s="6">
        <f t="shared" si="74"/>
        <v>0.2</v>
      </c>
      <c r="O226" s="8">
        <f t="shared" si="68"/>
        <v>3.1982942430703619E-2</v>
      </c>
      <c r="P226" s="6">
        <f t="shared" si="74"/>
        <v>9.4</v>
      </c>
      <c r="Q226" s="8">
        <f t="shared" si="69"/>
        <v>1.5031982942430704</v>
      </c>
      <c r="R226" s="6">
        <f t="shared" si="74"/>
        <v>57.4</v>
      </c>
      <c r="S226" s="8">
        <f t="shared" si="75"/>
        <v>9.1791044776119399</v>
      </c>
    </row>
    <row r="227" spans="1:19" x14ac:dyDescent="0.3">
      <c r="A227" s="5" t="s">
        <v>15</v>
      </c>
      <c r="B227" s="5">
        <f t="shared" si="70"/>
        <v>234</v>
      </c>
      <c r="C227" s="8">
        <f t="shared" si="64"/>
        <v>6.2366737739872065</v>
      </c>
      <c r="D227" s="5">
        <f t="shared" si="70"/>
        <v>4</v>
      </c>
      <c r="E227" s="8">
        <f t="shared" si="65"/>
        <v>0.10660980810234541</v>
      </c>
      <c r="F227" s="5">
        <f t="shared" ref="F227" si="86">F18+F44+F70+F96+F122</f>
        <v>39</v>
      </c>
      <c r="G227" s="8">
        <f t="shared" si="66"/>
        <v>1.0394456289978677</v>
      </c>
      <c r="H227" s="5">
        <f t="shared" si="72"/>
        <v>277</v>
      </c>
      <c r="I227" s="8">
        <f t="shared" si="73"/>
        <v>7.3827292110874199</v>
      </c>
      <c r="K227" s="5" t="s">
        <v>15</v>
      </c>
      <c r="L227" s="6">
        <f t="shared" si="74"/>
        <v>46.8</v>
      </c>
      <c r="M227" s="8">
        <f t="shared" si="67"/>
        <v>7.4840085287846474</v>
      </c>
      <c r="N227" s="6">
        <f t="shared" si="74"/>
        <v>0.8</v>
      </c>
      <c r="O227" s="8">
        <f t="shared" si="68"/>
        <v>0.12793176972281448</v>
      </c>
      <c r="P227" s="6">
        <f t="shared" si="74"/>
        <v>7.8</v>
      </c>
      <c r="Q227" s="8">
        <f t="shared" si="69"/>
        <v>1.2473347547974414</v>
      </c>
      <c r="R227" s="6">
        <f t="shared" si="74"/>
        <v>55.4</v>
      </c>
      <c r="S227" s="8">
        <f t="shared" si="75"/>
        <v>8.8592750533049038</v>
      </c>
    </row>
    <row r="228" spans="1:19" x14ac:dyDescent="0.3">
      <c r="A228" s="5" t="s">
        <v>16</v>
      </c>
      <c r="B228" s="5">
        <f t="shared" si="70"/>
        <v>370</v>
      </c>
      <c r="C228" s="8">
        <f t="shared" si="64"/>
        <v>9.8614072494669518</v>
      </c>
      <c r="D228" s="5">
        <f t="shared" si="70"/>
        <v>3</v>
      </c>
      <c r="E228" s="8">
        <f t="shared" si="65"/>
        <v>7.9957356076759065E-2</v>
      </c>
      <c r="F228" s="5">
        <f t="shared" ref="F228" si="87">F19+F45+F71+F97+F123</f>
        <v>29</v>
      </c>
      <c r="G228" s="8">
        <f t="shared" si="66"/>
        <v>0.77292110874200426</v>
      </c>
      <c r="H228" s="5">
        <f t="shared" si="72"/>
        <v>402</v>
      </c>
      <c r="I228" s="8">
        <f t="shared" si="73"/>
        <v>10.714285714285714</v>
      </c>
      <c r="K228" s="5" t="s">
        <v>16</v>
      </c>
      <c r="L228" s="6">
        <f t="shared" si="74"/>
        <v>74</v>
      </c>
      <c r="M228" s="8">
        <f t="shared" si="67"/>
        <v>11.833688699360341</v>
      </c>
      <c r="N228" s="6">
        <f t="shared" si="74"/>
        <v>0.6</v>
      </c>
      <c r="O228" s="8">
        <f t="shared" si="68"/>
        <v>9.5948827292110864E-2</v>
      </c>
      <c r="P228" s="6">
        <f t="shared" si="74"/>
        <v>5.8</v>
      </c>
      <c r="Q228" s="8">
        <f t="shared" si="69"/>
        <v>0.92750533049040496</v>
      </c>
      <c r="R228" s="6">
        <f t="shared" si="74"/>
        <v>80.400000000000006</v>
      </c>
      <c r="S228" s="8">
        <f t="shared" si="75"/>
        <v>12.857142857142859</v>
      </c>
    </row>
    <row r="229" spans="1:19" x14ac:dyDescent="0.3">
      <c r="A229" s="5" t="s">
        <v>17</v>
      </c>
      <c r="B229" s="5">
        <f t="shared" si="70"/>
        <v>233</v>
      </c>
      <c r="C229" s="8">
        <f t="shared" si="64"/>
        <v>6.2100213219616203</v>
      </c>
      <c r="D229" s="5">
        <f t="shared" si="70"/>
        <v>2</v>
      </c>
      <c r="E229" s="8">
        <f t="shared" si="65"/>
        <v>5.3304904051172705E-2</v>
      </c>
      <c r="F229" s="5">
        <f t="shared" ref="F229" si="88">F20+F46+F72+F98+F124</f>
        <v>10</v>
      </c>
      <c r="G229" s="8">
        <f t="shared" si="66"/>
        <v>0.26652452025586354</v>
      </c>
      <c r="H229" s="5">
        <f t="shared" si="72"/>
        <v>245</v>
      </c>
      <c r="I229" s="8">
        <f t="shared" si="73"/>
        <v>6.5298507462686564</v>
      </c>
      <c r="K229" s="5" t="s">
        <v>17</v>
      </c>
      <c r="L229" s="6">
        <f t="shared" si="74"/>
        <v>46.6</v>
      </c>
      <c r="M229" s="8">
        <f t="shared" si="67"/>
        <v>7.452025586353944</v>
      </c>
      <c r="N229" s="6">
        <f t="shared" si="74"/>
        <v>0.4</v>
      </c>
      <c r="O229" s="8">
        <f t="shared" si="68"/>
        <v>6.3965884861407238E-2</v>
      </c>
      <c r="P229" s="6">
        <f t="shared" si="74"/>
        <v>2</v>
      </c>
      <c r="Q229" s="8">
        <f t="shared" si="69"/>
        <v>0.31982942430703626</v>
      </c>
      <c r="R229" s="6">
        <f t="shared" si="74"/>
        <v>49</v>
      </c>
      <c r="S229" s="8">
        <f t="shared" si="75"/>
        <v>7.8358208955223869</v>
      </c>
    </row>
    <row r="230" spans="1:19" x14ac:dyDescent="0.3">
      <c r="A230" s="5" t="s">
        <v>18</v>
      </c>
      <c r="B230" s="5">
        <f t="shared" si="70"/>
        <v>161</v>
      </c>
      <c r="C230" s="8">
        <f t="shared" si="64"/>
        <v>4.2910447761194028</v>
      </c>
      <c r="D230" s="5">
        <f t="shared" si="70"/>
        <v>2</v>
      </c>
      <c r="E230" s="8">
        <f t="shared" si="65"/>
        <v>5.3304904051172705E-2</v>
      </c>
      <c r="F230" s="5">
        <f t="shared" ref="F230" si="89">F21+F47+F73+F99+F125</f>
        <v>10</v>
      </c>
      <c r="G230" s="8">
        <f t="shared" si="66"/>
        <v>0.26652452025586354</v>
      </c>
      <c r="H230" s="5">
        <f t="shared" si="72"/>
        <v>173</v>
      </c>
      <c r="I230" s="8">
        <f t="shared" si="73"/>
        <v>4.6108742004264398</v>
      </c>
      <c r="K230" s="5" t="s">
        <v>18</v>
      </c>
      <c r="L230" s="6">
        <f t="shared" si="74"/>
        <v>32.200000000000003</v>
      </c>
      <c r="M230" s="8">
        <f t="shared" si="67"/>
        <v>5.1492537313432845</v>
      </c>
      <c r="N230" s="6">
        <f t="shared" si="74"/>
        <v>0.4</v>
      </c>
      <c r="O230" s="8">
        <f t="shared" si="68"/>
        <v>6.3965884861407238E-2</v>
      </c>
      <c r="P230" s="6">
        <f t="shared" si="74"/>
        <v>2</v>
      </c>
      <c r="Q230" s="8">
        <f t="shared" si="69"/>
        <v>0.31982942430703626</v>
      </c>
      <c r="R230" s="6">
        <f t="shared" si="74"/>
        <v>34.6</v>
      </c>
      <c r="S230" s="8">
        <f t="shared" si="75"/>
        <v>5.5330490405117265</v>
      </c>
    </row>
    <row r="231" spans="1:19" x14ac:dyDescent="0.3">
      <c r="A231" s="5" t="s">
        <v>19</v>
      </c>
      <c r="B231" s="5">
        <f t="shared" si="70"/>
        <v>132</v>
      </c>
      <c r="C231" s="8">
        <f t="shared" si="64"/>
        <v>3.5181236673773988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16</v>
      </c>
      <c r="G231" s="8">
        <f t="shared" si="66"/>
        <v>0.42643923240938164</v>
      </c>
      <c r="H231" s="5">
        <f t="shared" si="72"/>
        <v>148</v>
      </c>
      <c r="I231" s="8">
        <f t="shared" si="73"/>
        <v>3.9445628997867805</v>
      </c>
      <c r="K231" s="5" t="s">
        <v>19</v>
      </c>
      <c r="L231" s="6">
        <f t="shared" si="74"/>
        <v>26.4</v>
      </c>
      <c r="M231" s="8">
        <f t="shared" si="67"/>
        <v>4.2217484008528778</v>
      </c>
      <c r="N231" s="6">
        <f t="shared" si="74"/>
        <v>0</v>
      </c>
      <c r="O231" s="8">
        <f t="shared" si="68"/>
        <v>0</v>
      </c>
      <c r="P231" s="6">
        <f t="shared" si="74"/>
        <v>3.2</v>
      </c>
      <c r="Q231" s="8">
        <f t="shared" si="69"/>
        <v>0.5117270788912579</v>
      </c>
      <c r="R231" s="6">
        <f t="shared" si="74"/>
        <v>29.6</v>
      </c>
      <c r="S231" s="8">
        <f t="shared" si="75"/>
        <v>4.7334754797441363</v>
      </c>
    </row>
    <row r="232" spans="1:19" x14ac:dyDescent="0.3">
      <c r="A232" s="5" t="s">
        <v>20</v>
      </c>
      <c r="B232" s="5">
        <f t="shared" si="70"/>
        <v>88</v>
      </c>
      <c r="C232" s="8">
        <f t="shared" si="64"/>
        <v>2.3454157782515992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19</v>
      </c>
      <c r="G232" s="8">
        <f t="shared" si="66"/>
        <v>0.50639658848614078</v>
      </c>
      <c r="H232" s="5">
        <f t="shared" si="72"/>
        <v>107</v>
      </c>
      <c r="I232" s="8">
        <f t="shared" si="73"/>
        <v>2.85181236673774</v>
      </c>
      <c r="K232" s="5" t="s">
        <v>20</v>
      </c>
      <c r="L232" s="6">
        <f t="shared" si="74"/>
        <v>17.600000000000001</v>
      </c>
      <c r="M232" s="8">
        <f t="shared" si="67"/>
        <v>2.8144989339019189</v>
      </c>
      <c r="N232" s="6">
        <f t="shared" si="74"/>
        <v>0</v>
      </c>
      <c r="O232" s="8">
        <f t="shared" si="68"/>
        <v>0</v>
      </c>
      <c r="P232" s="6">
        <f t="shared" si="74"/>
        <v>3.8</v>
      </c>
      <c r="Q232" s="8">
        <f t="shared" si="69"/>
        <v>0.60767590618336875</v>
      </c>
      <c r="R232" s="6">
        <f t="shared" si="74"/>
        <v>21.4</v>
      </c>
      <c r="S232" s="8">
        <f t="shared" si="75"/>
        <v>3.4221748400852876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3371</v>
      </c>
      <c r="C234" s="1">
        <f t="shared" si="64"/>
        <v>89.845415778251606</v>
      </c>
      <c r="D234" s="7">
        <f>SUM(D215:D233)</f>
        <v>18</v>
      </c>
      <c r="E234" s="1">
        <f t="shared" si="65"/>
        <v>0.47974413646055442</v>
      </c>
      <c r="F234" s="7">
        <f>SUM(F215:F233)</f>
        <v>363</v>
      </c>
      <c r="G234" s="1">
        <f t="shared" si="66"/>
        <v>9.6748400852878458</v>
      </c>
      <c r="H234" s="7">
        <f>SUM(H215:H233)</f>
        <v>3752</v>
      </c>
      <c r="I234" s="1">
        <f t="shared" si="73"/>
        <v>100</v>
      </c>
      <c r="K234" s="4" t="s">
        <v>27</v>
      </c>
      <c r="L234" s="7">
        <f t="shared" ref="L234" si="93">B234/6</f>
        <v>561.83333333333337</v>
      </c>
      <c r="M234" s="1">
        <f t="shared" si="67"/>
        <v>89.845415778251606</v>
      </c>
      <c r="N234" s="7">
        <f t="shared" ref="N234" si="94">D234/6</f>
        <v>3</v>
      </c>
      <c r="O234" s="1">
        <f t="shared" si="68"/>
        <v>0.4797441364605543</v>
      </c>
      <c r="P234" s="7">
        <f t="shared" ref="P234" si="95">F234/6</f>
        <v>60.5</v>
      </c>
      <c r="Q234" s="1">
        <f t="shared" si="69"/>
        <v>9.6748400852878458</v>
      </c>
      <c r="R234" s="7">
        <f t="shared" ref="R234" si="96">H234/6</f>
        <v>625.33333333333337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94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94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95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95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100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100</v>
      </c>
      <c r="K242" s="5" t="s">
        <v>4</v>
      </c>
      <c r="L242" s="6">
        <f t="shared" ref="L242:R260" si="106">B242/2</f>
        <v>0.5</v>
      </c>
      <c r="M242" s="8">
        <f t="shared" si="100"/>
        <v>100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100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1</v>
      </c>
      <c r="I260" s="1">
        <f t="shared" si="105"/>
        <v>100</v>
      </c>
      <c r="K260" s="4" t="s">
        <v>27</v>
      </c>
      <c r="L260" s="7">
        <f t="shared" si="106"/>
        <v>0.5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0.5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B184:I184"/>
    <mergeCell ref="L184:S184"/>
    <mergeCell ref="B157:I157"/>
    <mergeCell ref="B158:I158"/>
    <mergeCell ref="B159:I159"/>
    <mergeCell ref="B185:I185"/>
    <mergeCell ref="L185:S185"/>
    <mergeCell ref="B186:I186"/>
    <mergeCell ref="L186:S186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L31" sqref="L31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96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99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2</v>
      </c>
      <c r="C6" s="8">
        <f>B6/$H$25*100</f>
        <v>0.77220077220077221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2</v>
      </c>
      <c r="I6" s="8">
        <f>H6/$H$25*100</f>
        <v>0.77220077220077221</v>
      </c>
    </row>
    <row r="7" spans="1:9" x14ac:dyDescent="0.3">
      <c r="A7" s="5" t="s">
        <v>4</v>
      </c>
      <c r="B7" s="5">
        <v>10</v>
      </c>
      <c r="C7" s="8">
        <f t="shared" ref="C7:E22" si="0">B7/$H$25*100</f>
        <v>3.8610038610038608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0.38610038610038611</v>
      </c>
      <c r="H7" s="5">
        <f t="shared" ref="H7:H24" si="2">SUM(B7,D7,F7)</f>
        <v>11</v>
      </c>
      <c r="I7" s="8">
        <f t="shared" ref="I7:I25" si="3">H7/$H$25*100</f>
        <v>4.2471042471042466</v>
      </c>
    </row>
    <row r="8" spans="1:9" x14ac:dyDescent="0.3">
      <c r="A8" s="5" t="s">
        <v>5</v>
      </c>
      <c r="B8" s="5">
        <v>18</v>
      </c>
      <c r="C8" s="8">
        <f t="shared" si="0"/>
        <v>6.9498069498069501</v>
      </c>
      <c r="D8" s="5">
        <v>0</v>
      </c>
      <c r="E8" s="8">
        <f t="shared" si="0"/>
        <v>0</v>
      </c>
      <c r="F8" s="5">
        <v>24</v>
      </c>
      <c r="G8" s="8">
        <f t="shared" si="1"/>
        <v>9.2664092664092657</v>
      </c>
      <c r="H8" s="5">
        <f t="shared" si="2"/>
        <v>42</v>
      </c>
      <c r="I8" s="8">
        <f t="shared" si="3"/>
        <v>16.216216216216218</v>
      </c>
    </row>
    <row r="9" spans="1:9" x14ac:dyDescent="0.3">
      <c r="A9" s="5" t="s">
        <v>6</v>
      </c>
      <c r="B9" s="5">
        <v>9</v>
      </c>
      <c r="C9" s="8">
        <f t="shared" si="0"/>
        <v>3.4749034749034751</v>
      </c>
      <c r="D9" s="5">
        <v>2</v>
      </c>
      <c r="E9" s="8">
        <f t="shared" si="0"/>
        <v>0.77220077220077221</v>
      </c>
      <c r="F9" s="5">
        <v>5</v>
      </c>
      <c r="G9" s="8">
        <f t="shared" si="1"/>
        <v>1.9305019305019304</v>
      </c>
      <c r="H9" s="5">
        <f t="shared" si="2"/>
        <v>16</v>
      </c>
      <c r="I9" s="8">
        <f t="shared" si="3"/>
        <v>6.1776061776061777</v>
      </c>
    </row>
    <row r="10" spans="1:9" x14ac:dyDescent="0.3">
      <c r="A10" s="5" t="s">
        <v>7</v>
      </c>
      <c r="B10" s="5">
        <v>24</v>
      </c>
      <c r="C10" s="8">
        <f t="shared" si="0"/>
        <v>9.2664092664092657</v>
      </c>
      <c r="D10" s="5">
        <v>0</v>
      </c>
      <c r="E10" s="8">
        <f t="shared" si="0"/>
        <v>0</v>
      </c>
      <c r="F10" s="5">
        <v>3</v>
      </c>
      <c r="G10" s="8">
        <f t="shared" si="1"/>
        <v>1.1583011583011582</v>
      </c>
      <c r="H10" s="5">
        <f t="shared" si="2"/>
        <v>27</v>
      </c>
      <c r="I10" s="8">
        <f t="shared" si="3"/>
        <v>10.424710424710424</v>
      </c>
    </row>
    <row r="11" spans="1:9" x14ac:dyDescent="0.3">
      <c r="A11" s="5" t="s">
        <v>8</v>
      </c>
      <c r="B11" s="5">
        <v>10</v>
      </c>
      <c r="C11" s="8">
        <f t="shared" si="0"/>
        <v>3.8610038610038608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10</v>
      </c>
      <c r="I11" s="8">
        <f t="shared" si="3"/>
        <v>3.8610038610038608</v>
      </c>
    </row>
    <row r="12" spans="1:9" x14ac:dyDescent="0.3">
      <c r="A12" s="5" t="s">
        <v>9</v>
      </c>
      <c r="B12" s="5">
        <v>15</v>
      </c>
      <c r="C12" s="8">
        <f t="shared" si="0"/>
        <v>5.7915057915057915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15</v>
      </c>
      <c r="I12" s="8">
        <f t="shared" si="3"/>
        <v>5.7915057915057915</v>
      </c>
    </row>
    <row r="13" spans="1:9" x14ac:dyDescent="0.3">
      <c r="A13" s="5" t="s">
        <v>10</v>
      </c>
      <c r="B13" s="5">
        <v>11</v>
      </c>
      <c r="C13" s="8">
        <f t="shared" si="0"/>
        <v>4.2471042471042466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11</v>
      </c>
      <c r="I13" s="8">
        <f t="shared" si="3"/>
        <v>4.2471042471042466</v>
      </c>
    </row>
    <row r="14" spans="1:9" x14ac:dyDescent="0.3">
      <c r="A14" s="5" t="s">
        <v>11</v>
      </c>
      <c r="B14" s="5">
        <v>8</v>
      </c>
      <c r="C14" s="8">
        <f t="shared" si="0"/>
        <v>3.0888030888030888</v>
      </c>
      <c r="D14" s="5">
        <v>0</v>
      </c>
      <c r="E14" s="8">
        <f t="shared" si="0"/>
        <v>0</v>
      </c>
      <c r="F14" s="5">
        <v>1</v>
      </c>
      <c r="G14" s="8">
        <f t="shared" si="1"/>
        <v>0.38610038610038611</v>
      </c>
      <c r="H14" s="5">
        <f t="shared" si="2"/>
        <v>9</v>
      </c>
      <c r="I14" s="8">
        <f t="shared" si="3"/>
        <v>3.4749034749034751</v>
      </c>
    </row>
    <row r="15" spans="1:9" x14ac:dyDescent="0.3">
      <c r="A15" s="5" t="s">
        <v>12</v>
      </c>
      <c r="B15" s="5">
        <v>7</v>
      </c>
      <c r="C15" s="8">
        <f t="shared" si="0"/>
        <v>2.7027027027027026</v>
      </c>
      <c r="D15" s="5">
        <v>0</v>
      </c>
      <c r="E15" s="8">
        <f t="shared" si="0"/>
        <v>0</v>
      </c>
      <c r="F15" s="5">
        <v>1</v>
      </c>
      <c r="G15" s="8">
        <f t="shared" si="1"/>
        <v>0.38610038610038611</v>
      </c>
      <c r="H15" s="5">
        <f t="shared" si="2"/>
        <v>8</v>
      </c>
      <c r="I15" s="8">
        <f t="shared" si="3"/>
        <v>3.0888030888030888</v>
      </c>
    </row>
    <row r="16" spans="1:9" x14ac:dyDescent="0.3">
      <c r="A16" s="5" t="s">
        <v>13</v>
      </c>
      <c r="B16" s="5">
        <v>12</v>
      </c>
      <c r="C16" s="8">
        <f t="shared" si="0"/>
        <v>4.6332046332046328</v>
      </c>
      <c r="D16" s="5">
        <v>1</v>
      </c>
      <c r="E16" s="8">
        <f t="shared" si="0"/>
        <v>0.38610038610038611</v>
      </c>
      <c r="F16" s="5">
        <v>2</v>
      </c>
      <c r="G16" s="8">
        <f t="shared" si="1"/>
        <v>0.77220077220077221</v>
      </c>
      <c r="H16" s="5">
        <f t="shared" si="2"/>
        <v>15</v>
      </c>
      <c r="I16" s="8">
        <f t="shared" si="3"/>
        <v>5.7915057915057915</v>
      </c>
    </row>
    <row r="17" spans="1:9" x14ac:dyDescent="0.3">
      <c r="A17" s="5" t="s">
        <v>14</v>
      </c>
      <c r="B17" s="5">
        <v>7</v>
      </c>
      <c r="C17" s="8">
        <f t="shared" si="0"/>
        <v>2.7027027027027026</v>
      </c>
      <c r="D17" s="5">
        <v>0</v>
      </c>
      <c r="E17" s="8">
        <f t="shared" si="0"/>
        <v>0</v>
      </c>
      <c r="F17" s="5">
        <v>2</v>
      </c>
      <c r="G17" s="8">
        <f t="shared" si="1"/>
        <v>0.77220077220077221</v>
      </c>
      <c r="H17" s="5">
        <f t="shared" si="2"/>
        <v>9</v>
      </c>
      <c r="I17" s="8">
        <f t="shared" si="3"/>
        <v>3.4749034749034751</v>
      </c>
    </row>
    <row r="18" spans="1:9" x14ac:dyDescent="0.3">
      <c r="A18" s="5" t="s">
        <v>15</v>
      </c>
      <c r="B18" s="5">
        <v>25</v>
      </c>
      <c r="C18" s="8">
        <f t="shared" si="0"/>
        <v>9.6525096525096519</v>
      </c>
      <c r="D18" s="5">
        <v>0</v>
      </c>
      <c r="E18" s="8">
        <f t="shared" si="0"/>
        <v>0</v>
      </c>
      <c r="F18" s="5">
        <v>7</v>
      </c>
      <c r="G18" s="8">
        <f t="shared" si="1"/>
        <v>2.7027027027027026</v>
      </c>
      <c r="H18" s="5">
        <f t="shared" si="2"/>
        <v>32</v>
      </c>
      <c r="I18" s="8">
        <f t="shared" si="3"/>
        <v>12.355212355212355</v>
      </c>
    </row>
    <row r="19" spans="1:9" x14ac:dyDescent="0.3">
      <c r="A19" s="5" t="s">
        <v>16</v>
      </c>
      <c r="B19" s="5">
        <v>14</v>
      </c>
      <c r="C19" s="8">
        <f t="shared" si="0"/>
        <v>5.4054054054054053</v>
      </c>
      <c r="D19" s="5">
        <v>0</v>
      </c>
      <c r="E19" s="8">
        <f t="shared" si="0"/>
        <v>0</v>
      </c>
      <c r="F19" s="5">
        <v>4</v>
      </c>
      <c r="G19" s="8">
        <f t="shared" si="1"/>
        <v>1.5444015444015444</v>
      </c>
      <c r="H19" s="5">
        <f t="shared" si="2"/>
        <v>18</v>
      </c>
      <c r="I19" s="8">
        <f t="shared" si="3"/>
        <v>6.9498069498069501</v>
      </c>
    </row>
    <row r="20" spans="1:9" x14ac:dyDescent="0.3">
      <c r="A20" s="5" t="s">
        <v>17</v>
      </c>
      <c r="B20" s="5">
        <v>15</v>
      </c>
      <c r="C20" s="8">
        <f t="shared" si="0"/>
        <v>5.7915057915057915</v>
      </c>
      <c r="D20" s="5">
        <v>0</v>
      </c>
      <c r="E20" s="8">
        <f t="shared" si="0"/>
        <v>0</v>
      </c>
      <c r="F20" s="5">
        <v>2</v>
      </c>
      <c r="G20" s="8">
        <f t="shared" si="1"/>
        <v>0.77220077220077221</v>
      </c>
      <c r="H20" s="5">
        <f t="shared" si="2"/>
        <v>17</v>
      </c>
      <c r="I20" s="8">
        <f t="shared" si="3"/>
        <v>6.563706563706563</v>
      </c>
    </row>
    <row r="21" spans="1:9" x14ac:dyDescent="0.3">
      <c r="A21" s="5" t="s">
        <v>18</v>
      </c>
      <c r="B21" s="5">
        <v>6</v>
      </c>
      <c r="C21" s="8">
        <f t="shared" si="0"/>
        <v>2.3166023166023164</v>
      </c>
      <c r="D21" s="5">
        <v>0</v>
      </c>
      <c r="E21" s="8">
        <f t="shared" si="0"/>
        <v>0</v>
      </c>
      <c r="F21" s="5">
        <v>1</v>
      </c>
      <c r="G21" s="8">
        <f t="shared" si="1"/>
        <v>0.38610038610038611</v>
      </c>
      <c r="H21" s="5">
        <f t="shared" si="2"/>
        <v>7</v>
      </c>
      <c r="I21" s="8">
        <f t="shared" si="3"/>
        <v>2.7027027027027026</v>
      </c>
    </row>
    <row r="22" spans="1:9" x14ac:dyDescent="0.3">
      <c r="A22" s="5" t="s">
        <v>19</v>
      </c>
      <c r="B22" s="5">
        <v>7</v>
      </c>
      <c r="C22" s="8">
        <f t="shared" si="0"/>
        <v>2.7027027027027026</v>
      </c>
      <c r="D22" s="5">
        <v>0</v>
      </c>
      <c r="E22" s="8">
        <f t="shared" si="0"/>
        <v>0</v>
      </c>
      <c r="F22" s="5">
        <v>2</v>
      </c>
      <c r="G22" s="8">
        <f t="shared" si="1"/>
        <v>0.77220077220077221</v>
      </c>
      <c r="H22" s="5">
        <f t="shared" si="2"/>
        <v>9</v>
      </c>
      <c r="I22" s="8">
        <f t="shared" si="3"/>
        <v>3.4749034749034751</v>
      </c>
    </row>
    <row r="23" spans="1:9" x14ac:dyDescent="0.3">
      <c r="A23" s="5" t="s">
        <v>20</v>
      </c>
      <c r="B23" s="5">
        <v>1</v>
      </c>
      <c r="C23" s="8">
        <f t="shared" ref="C23:E25" si="4">B23/$H$25*100</f>
        <v>0.38610038610038611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1</v>
      </c>
      <c r="I23" s="8">
        <f t="shared" si="3"/>
        <v>0.38610038610038611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201</v>
      </c>
      <c r="C25" s="1">
        <f t="shared" si="4"/>
        <v>77.60617760617761</v>
      </c>
      <c r="D25" s="4">
        <f>SUM(D6:D24)</f>
        <v>3</v>
      </c>
      <c r="E25" s="1">
        <f t="shared" si="4"/>
        <v>1.1583011583011582</v>
      </c>
      <c r="F25" s="4">
        <f>SUM(F6:F24)</f>
        <v>55</v>
      </c>
      <c r="G25" s="1">
        <f t="shared" si="1"/>
        <v>21.235521235521233</v>
      </c>
      <c r="H25" s="4">
        <f>SUM(H6:H24)</f>
        <v>259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96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99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1</v>
      </c>
      <c r="C32" s="8">
        <f t="shared" ref="C32:C51" si="5">B32/$H$51*100</f>
        <v>0.36101083032490977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1</v>
      </c>
      <c r="I32" s="8">
        <f>H32/$H$51*100</f>
        <v>0.36101083032490977</v>
      </c>
    </row>
    <row r="33" spans="1:9" x14ac:dyDescent="0.3">
      <c r="A33" s="5" t="s">
        <v>4</v>
      </c>
      <c r="B33" s="5">
        <v>11</v>
      </c>
      <c r="C33" s="8">
        <f t="shared" si="5"/>
        <v>3.9711191335740073</v>
      </c>
      <c r="D33" s="5">
        <v>0</v>
      </c>
      <c r="E33" s="8">
        <f t="shared" si="6"/>
        <v>0</v>
      </c>
      <c r="F33" s="5">
        <v>1</v>
      </c>
      <c r="G33" s="8">
        <f t="shared" si="7"/>
        <v>0.36101083032490977</v>
      </c>
      <c r="H33" s="5">
        <f t="shared" si="8"/>
        <v>12</v>
      </c>
      <c r="I33" s="8">
        <f t="shared" ref="I33:I51" si="9">H33/$H$51*100</f>
        <v>4.3321299638989164</v>
      </c>
    </row>
    <row r="34" spans="1:9" x14ac:dyDescent="0.3">
      <c r="A34" s="5" t="s">
        <v>5</v>
      </c>
      <c r="B34" s="5">
        <v>28</v>
      </c>
      <c r="C34" s="8">
        <f t="shared" si="5"/>
        <v>10.108303249097473</v>
      </c>
      <c r="D34" s="5">
        <v>0</v>
      </c>
      <c r="E34" s="8">
        <f t="shared" si="6"/>
        <v>0</v>
      </c>
      <c r="F34" s="5">
        <v>24</v>
      </c>
      <c r="G34" s="8">
        <f t="shared" si="7"/>
        <v>8.6642599277978327</v>
      </c>
      <c r="H34" s="5">
        <f t="shared" si="8"/>
        <v>52</v>
      </c>
      <c r="I34" s="8">
        <f t="shared" si="9"/>
        <v>18.772563176895307</v>
      </c>
    </row>
    <row r="35" spans="1:9" x14ac:dyDescent="0.3">
      <c r="A35" s="5" t="s">
        <v>6</v>
      </c>
      <c r="B35" s="5">
        <v>11</v>
      </c>
      <c r="C35" s="8">
        <f t="shared" si="5"/>
        <v>3.9711191335740073</v>
      </c>
      <c r="D35" s="5">
        <v>0</v>
      </c>
      <c r="E35" s="8">
        <f t="shared" si="6"/>
        <v>0</v>
      </c>
      <c r="F35" s="5">
        <v>6</v>
      </c>
      <c r="G35" s="8">
        <f t="shared" si="7"/>
        <v>2.1660649819494582</v>
      </c>
      <c r="H35" s="5">
        <f t="shared" si="8"/>
        <v>17</v>
      </c>
      <c r="I35" s="8">
        <f t="shared" si="9"/>
        <v>6.1371841155234659</v>
      </c>
    </row>
    <row r="36" spans="1:9" x14ac:dyDescent="0.3">
      <c r="A36" s="5" t="s">
        <v>7</v>
      </c>
      <c r="B36" s="5">
        <v>15</v>
      </c>
      <c r="C36" s="8">
        <f t="shared" si="5"/>
        <v>5.4151624548736459</v>
      </c>
      <c r="D36" s="5">
        <v>0</v>
      </c>
      <c r="E36" s="8">
        <f t="shared" si="6"/>
        <v>0</v>
      </c>
      <c r="F36" s="5">
        <v>1</v>
      </c>
      <c r="G36" s="8">
        <f t="shared" si="7"/>
        <v>0.36101083032490977</v>
      </c>
      <c r="H36" s="5">
        <f t="shared" si="8"/>
        <v>16</v>
      </c>
      <c r="I36" s="8">
        <f t="shared" si="9"/>
        <v>5.7761732851985563</v>
      </c>
    </row>
    <row r="37" spans="1:9" x14ac:dyDescent="0.3">
      <c r="A37" s="5" t="s">
        <v>8</v>
      </c>
      <c r="B37" s="5">
        <v>8</v>
      </c>
      <c r="C37" s="8">
        <f t="shared" si="5"/>
        <v>2.8880866425992782</v>
      </c>
      <c r="D37" s="5">
        <v>0</v>
      </c>
      <c r="E37" s="8">
        <f t="shared" si="6"/>
        <v>0</v>
      </c>
      <c r="F37" s="5">
        <v>1</v>
      </c>
      <c r="G37" s="8">
        <f t="shared" si="7"/>
        <v>0.36101083032490977</v>
      </c>
      <c r="H37" s="5">
        <f t="shared" si="8"/>
        <v>9</v>
      </c>
      <c r="I37" s="8">
        <f t="shared" si="9"/>
        <v>3.2490974729241873</v>
      </c>
    </row>
    <row r="38" spans="1:9" x14ac:dyDescent="0.3">
      <c r="A38" s="5" t="s">
        <v>9</v>
      </c>
      <c r="B38" s="5">
        <v>12</v>
      </c>
      <c r="C38" s="8">
        <f t="shared" si="5"/>
        <v>4.3321299638989164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12</v>
      </c>
      <c r="I38" s="8">
        <f t="shared" si="9"/>
        <v>4.3321299638989164</v>
      </c>
    </row>
    <row r="39" spans="1:9" x14ac:dyDescent="0.3">
      <c r="A39" s="5" t="s">
        <v>10</v>
      </c>
      <c r="B39" s="5">
        <v>17</v>
      </c>
      <c r="C39" s="8">
        <f t="shared" si="5"/>
        <v>6.1371841155234659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17</v>
      </c>
      <c r="I39" s="8">
        <f t="shared" si="9"/>
        <v>6.1371841155234659</v>
      </c>
    </row>
    <row r="40" spans="1:9" x14ac:dyDescent="0.3">
      <c r="A40" s="5" t="s">
        <v>11</v>
      </c>
      <c r="B40" s="5">
        <v>12</v>
      </c>
      <c r="C40" s="8">
        <f t="shared" si="5"/>
        <v>4.3321299638989164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12</v>
      </c>
      <c r="I40" s="8">
        <f t="shared" si="9"/>
        <v>4.3321299638989164</v>
      </c>
    </row>
    <row r="41" spans="1:9" x14ac:dyDescent="0.3">
      <c r="A41" s="5" t="s">
        <v>12</v>
      </c>
      <c r="B41" s="5">
        <v>15</v>
      </c>
      <c r="C41" s="8">
        <f t="shared" si="5"/>
        <v>5.4151624548736459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15</v>
      </c>
      <c r="I41" s="8">
        <f t="shared" si="9"/>
        <v>5.4151624548736459</v>
      </c>
    </row>
    <row r="42" spans="1:9" x14ac:dyDescent="0.3">
      <c r="A42" s="5" t="s">
        <v>13</v>
      </c>
      <c r="B42" s="5">
        <v>11</v>
      </c>
      <c r="C42" s="8">
        <f t="shared" si="5"/>
        <v>3.9711191335740073</v>
      </c>
      <c r="D42" s="5">
        <v>1</v>
      </c>
      <c r="E42" s="8">
        <f t="shared" si="6"/>
        <v>0.36101083032490977</v>
      </c>
      <c r="F42" s="5">
        <v>2</v>
      </c>
      <c r="G42" s="8">
        <f t="shared" si="7"/>
        <v>0.72202166064981954</v>
      </c>
      <c r="H42" s="5">
        <f t="shared" si="8"/>
        <v>14</v>
      </c>
      <c r="I42" s="8">
        <f t="shared" si="9"/>
        <v>5.0541516245487363</v>
      </c>
    </row>
    <row r="43" spans="1:9" x14ac:dyDescent="0.3">
      <c r="A43" s="5" t="s">
        <v>14</v>
      </c>
      <c r="B43" s="5">
        <v>13</v>
      </c>
      <c r="C43" s="8">
        <f t="shared" si="5"/>
        <v>4.6931407942238268</v>
      </c>
      <c r="D43" s="5">
        <v>0</v>
      </c>
      <c r="E43" s="8">
        <f t="shared" si="6"/>
        <v>0</v>
      </c>
      <c r="F43" s="5">
        <v>3</v>
      </c>
      <c r="G43" s="8">
        <f t="shared" si="7"/>
        <v>1.0830324909747291</v>
      </c>
      <c r="H43" s="5">
        <f t="shared" si="8"/>
        <v>16</v>
      </c>
      <c r="I43" s="8">
        <f t="shared" si="9"/>
        <v>5.7761732851985563</v>
      </c>
    </row>
    <row r="44" spans="1:9" x14ac:dyDescent="0.3">
      <c r="A44" s="5" t="s">
        <v>15</v>
      </c>
      <c r="B44" s="5">
        <v>21</v>
      </c>
      <c r="C44" s="8">
        <f t="shared" si="5"/>
        <v>7.5812274368231041</v>
      </c>
      <c r="D44" s="5">
        <v>0</v>
      </c>
      <c r="E44" s="8">
        <f t="shared" si="6"/>
        <v>0</v>
      </c>
      <c r="F44" s="5">
        <v>11</v>
      </c>
      <c r="G44" s="8">
        <f t="shared" si="7"/>
        <v>3.9711191335740073</v>
      </c>
      <c r="H44" s="5">
        <f t="shared" si="8"/>
        <v>32</v>
      </c>
      <c r="I44" s="8">
        <f t="shared" si="9"/>
        <v>11.552346570397113</v>
      </c>
    </row>
    <row r="45" spans="1:9" x14ac:dyDescent="0.3">
      <c r="A45" s="5" t="s">
        <v>16</v>
      </c>
      <c r="B45" s="5">
        <v>10</v>
      </c>
      <c r="C45" s="8">
        <f t="shared" si="5"/>
        <v>3.6101083032490973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10</v>
      </c>
      <c r="I45" s="8">
        <f t="shared" si="9"/>
        <v>3.6101083032490973</v>
      </c>
    </row>
    <row r="46" spans="1:9" x14ac:dyDescent="0.3">
      <c r="A46" s="5" t="s">
        <v>17</v>
      </c>
      <c r="B46" s="5">
        <v>14</v>
      </c>
      <c r="C46" s="8">
        <f t="shared" si="5"/>
        <v>5.0541516245487363</v>
      </c>
      <c r="D46" s="5">
        <v>0</v>
      </c>
      <c r="E46" s="8">
        <f t="shared" si="6"/>
        <v>0</v>
      </c>
      <c r="F46" s="5">
        <v>3</v>
      </c>
      <c r="G46" s="8">
        <f t="shared" si="7"/>
        <v>1.0830324909747291</v>
      </c>
      <c r="H46" s="5">
        <f t="shared" si="8"/>
        <v>17</v>
      </c>
      <c r="I46" s="8">
        <f t="shared" si="9"/>
        <v>6.1371841155234659</v>
      </c>
    </row>
    <row r="47" spans="1:9" x14ac:dyDescent="0.3">
      <c r="A47" s="5" t="s">
        <v>18</v>
      </c>
      <c r="B47" s="5">
        <v>10</v>
      </c>
      <c r="C47" s="8">
        <f t="shared" si="5"/>
        <v>3.6101083032490973</v>
      </c>
      <c r="D47" s="5">
        <v>0</v>
      </c>
      <c r="E47" s="8">
        <f t="shared" si="6"/>
        <v>0</v>
      </c>
      <c r="F47" s="5">
        <v>2</v>
      </c>
      <c r="G47" s="8">
        <f t="shared" si="7"/>
        <v>0.72202166064981954</v>
      </c>
      <c r="H47" s="5">
        <f t="shared" si="8"/>
        <v>12</v>
      </c>
      <c r="I47" s="8">
        <f t="shared" si="9"/>
        <v>4.3321299638989164</v>
      </c>
    </row>
    <row r="48" spans="1:9" x14ac:dyDescent="0.3">
      <c r="A48" s="5" t="s">
        <v>19</v>
      </c>
      <c r="B48" s="5">
        <v>9</v>
      </c>
      <c r="C48" s="8">
        <f t="shared" si="5"/>
        <v>3.2490974729241873</v>
      </c>
      <c r="D48" s="5">
        <v>0</v>
      </c>
      <c r="E48" s="8">
        <f t="shared" si="6"/>
        <v>0</v>
      </c>
      <c r="F48" s="5">
        <v>2</v>
      </c>
      <c r="G48" s="8">
        <f t="shared" si="7"/>
        <v>0.72202166064981954</v>
      </c>
      <c r="H48" s="5">
        <f t="shared" si="8"/>
        <v>11</v>
      </c>
      <c r="I48" s="8">
        <f t="shared" si="9"/>
        <v>3.9711191335740073</v>
      </c>
    </row>
    <row r="49" spans="1:9" x14ac:dyDescent="0.3">
      <c r="A49" s="5" t="s">
        <v>20</v>
      </c>
      <c r="B49" s="5">
        <v>2</v>
      </c>
      <c r="C49" s="8">
        <f t="shared" si="5"/>
        <v>0.72202166064981954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2</v>
      </c>
      <c r="I49" s="8">
        <f t="shared" si="9"/>
        <v>0.72202166064981954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220</v>
      </c>
      <c r="C51" s="1">
        <f t="shared" si="5"/>
        <v>79.422382671480136</v>
      </c>
      <c r="D51" s="4">
        <f>SUM(D32:D50)</f>
        <v>1</v>
      </c>
      <c r="E51" s="1">
        <f t="shared" si="6"/>
        <v>0.36101083032490977</v>
      </c>
      <c r="F51" s="4">
        <f>SUM(F32:F50)</f>
        <v>56</v>
      </c>
      <c r="G51" s="1">
        <f t="shared" si="7"/>
        <v>20.216606498194945</v>
      </c>
      <c r="H51" s="4">
        <f>SUM(H32:H50)</f>
        <v>277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96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99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3</v>
      </c>
      <c r="C58" s="8">
        <f t="shared" ref="C58:C77" si="10">B58/$H$77*100</f>
        <v>1.0273972602739725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3</v>
      </c>
      <c r="I58" s="8">
        <f t="shared" ref="I58:I77" si="14">H58/$H$77*100</f>
        <v>1.0273972602739725</v>
      </c>
    </row>
    <row r="59" spans="1:9" x14ac:dyDescent="0.3">
      <c r="A59" s="5" t="s">
        <v>4</v>
      </c>
      <c r="B59" s="5">
        <v>14</v>
      </c>
      <c r="C59" s="8">
        <f t="shared" si="10"/>
        <v>4.7945205479452051</v>
      </c>
      <c r="D59" s="5">
        <v>0</v>
      </c>
      <c r="E59" s="8">
        <f t="shared" si="11"/>
        <v>0</v>
      </c>
      <c r="F59" s="5">
        <v>3</v>
      </c>
      <c r="G59" s="8">
        <f t="shared" si="12"/>
        <v>1.0273972602739725</v>
      </c>
      <c r="H59" s="5">
        <f t="shared" si="13"/>
        <v>17</v>
      </c>
      <c r="I59" s="8">
        <f t="shared" si="14"/>
        <v>5.8219178082191778</v>
      </c>
    </row>
    <row r="60" spans="1:9" x14ac:dyDescent="0.3">
      <c r="A60" s="5" t="s">
        <v>5</v>
      </c>
      <c r="B60" s="5">
        <v>11</v>
      </c>
      <c r="C60" s="8">
        <f t="shared" si="10"/>
        <v>3.7671232876712328</v>
      </c>
      <c r="D60" s="5">
        <v>0</v>
      </c>
      <c r="E60" s="8">
        <f t="shared" si="11"/>
        <v>0</v>
      </c>
      <c r="F60" s="5">
        <v>9</v>
      </c>
      <c r="G60" s="8">
        <f t="shared" si="12"/>
        <v>3.0821917808219177</v>
      </c>
      <c r="H60" s="5">
        <f t="shared" si="13"/>
        <v>20</v>
      </c>
      <c r="I60" s="8">
        <f t="shared" si="14"/>
        <v>6.8493150684931505</v>
      </c>
    </row>
    <row r="61" spans="1:9" x14ac:dyDescent="0.3">
      <c r="A61" s="5" t="s">
        <v>6</v>
      </c>
      <c r="B61" s="5">
        <v>18</v>
      </c>
      <c r="C61" s="8">
        <f t="shared" si="10"/>
        <v>6.1643835616438354</v>
      </c>
      <c r="D61" s="5">
        <v>0</v>
      </c>
      <c r="E61" s="8">
        <f t="shared" si="11"/>
        <v>0</v>
      </c>
      <c r="F61" s="5">
        <v>13</v>
      </c>
      <c r="G61" s="8">
        <f t="shared" si="12"/>
        <v>4.4520547945205475</v>
      </c>
      <c r="H61" s="5">
        <f t="shared" si="13"/>
        <v>31</v>
      </c>
      <c r="I61" s="8">
        <f t="shared" si="14"/>
        <v>10.616438356164384</v>
      </c>
    </row>
    <row r="62" spans="1:9" x14ac:dyDescent="0.3">
      <c r="A62" s="5" t="s">
        <v>7</v>
      </c>
      <c r="B62" s="5">
        <v>17</v>
      </c>
      <c r="C62" s="8">
        <f t="shared" si="10"/>
        <v>5.8219178082191778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17</v>
      </c>
      <c r="I62" s="8">
        <f t="shared" si="14"/>
        <v>5.8219178082191778</v>
      </c>
    </row>
    <row r="63" spans="1:9" x14ac:dyDescent="0.3">
      <c r="A63" s="5" t="s">
        <v>8</v>
      </c>
      <c r="B63" s="5">
        <v>13</v>
      </c>
      <c r="C63" s="8">
        <f t="shared" si="10"/>
        <v>4.4520547945205475</v>
      </c>
      <c r="D63" s="5">
        <v>0</v>
      </c>
      <c r="E63" s="8">
        <f t="shared" si="11"/>
        <v>0</v>
      </c>
      <c r="F63" s="5">
        <v>2</v>
      </c>
      <c r="G63" s="8">
        <f t="shared" si="12"/>
        <v>0.68493150684931503</v>
      </c>
      <c r="H63" s="5">
        <f t="shared" si="13"/>
        <v>15</v>
      </c>
      <c r="I63" s="8">
        <f t="shared" si="14"/>
        <v>5.1369863013698627</v>
      </c>
    </row>
    <row r="64" spans="1:9" x14ac:dyDescent="0.3">
      <c r="A64" s="5" t="s">
        <v>9</v>
      </c>
      <c r="B64" s="5">
        <v>15</v>
      </c>
      <c r="C64" s="8">
        <f t="shared" si="10"/>
        <v>5.1369863013698627</v>
      </c>
      <c r="D64" s="5">
        <v>0</v>
      </c>
      <c r="E64" s="8">
        <f t="shared" si="11"/>
        <v>0</v>
      </c>
      <c r="F64" s="5">
        <v>2</v>
      </c>
      <c r="G64" s="8">
        <f t="shared" si="12"/>
        <v>0.68493150684931503</v>
      </c>
      <c r="H64" s="5">
        <f t="shared" si="13"/>
        <v>17</v>
      </c>
      <c r="I64" s="8">
        <f t="shared" si="14"/>
        <v>5.8219178082191778</v>
      </c>
    </row>
    <row r="65" spans="1:9" x14ac:dyDescent="0.3">
      <c r="A65" s="5" t="s">
        <v>10</v>
      </c>
      <c r="B65" s="5">
        <v>16</v>
      </c>
      <c r="C65" s="8">
        <f t="shared" si="10"/>
        <v>5.4794520547945202</v>
      </c>
      <c r="D65" s="5">
        <v>0</v>
      </c>
      <c r="E65" s="8">
        <f t="shared" si="11"/>
        <v>0</v>
      </c>
      <c r="F65" s="5">
        <v>2</v>
      </c>
      <c r="G65" s="8">
        <f t="shared" si="12"/>
        <v>0.68493150684931503</v>
      </c>
      <c r="H65" s="5">
        <f t="shared" si="13"/>
        <v>18</v>
      </c>
      <c r="I65" s="8">
        <f t="shared" si="14"/>
        <v>6.1643835616438354</v>
      </c>
    </row>
    <row r="66" spans="1:9" x14ac:dyDescent="0.3">
      <c r="A66" s="5" t="s">
        <v>11</v>
      </c>
      <c r="B66" s="5">
        <v>10</v>
      </c>
      <c r="C66" s="8">
        <f t="shared" si="10"/>
        <v>3.4246575342465753</v>
      </c>
      <c r="D66" s="5">
        <v>0</v>
      </c>
      <c r="E66" s="8">
        <f t="shared" si="11"/>
        <v>0</v>
      </c>
      <c r="F66" s="5">
        <v>4</v>
      </c>
      <c r="G66" s="8">
        <f t="shared" si="12"/>
        <v>1.3698630136986301</v>
      </c>
      <c r="H66" s="5">
        <f t="shared" si="13"/>
        <v>14</v>
      </c>
      <c r="I66" s="8">
        <f t="shared" si="14"/>
        <v>4.7945205479452051</v>
      </c>
    </row>
    <row r="67" spans="1:9" x14ac:dyDescent="0.3">
      <c r="A67" s="5" t="s">
        <v>12</v>
      </c>
      <c r="B67" s="5">
        <v>14</v>
      </c>
      <c r="C67" s="8">
        <f t="shared" si="10"/>
        <v>4.7945205479452051</v>
      </c>
      <c r="D67" s="5">
        <v>0</v>
      </c>
      <c r="E67" s="8">
        <f t="shared" si="11"/>
        <v>0</v>
      </c>
      <c r="F67" s="5">
        <v>4</v>
      </c>
      <c r="G67" s="8">
        <f t="shared" si="12"/>
        <v>1.3698630136986301</v>
      </c>
      <c r="H67" s="5">
        <f t="shared" si="13"/>
        <v>18</v>
      </c>
      <c r="I67" s="8">
        <f t="shared" si="14"/>
        <v>6.1643835616438354</v>
      </c>
    </row>
    <row r="68" spans="1:9" x14ac:dyDescent="0.3">
      <c r="A68" s="5" t="s">
        <v>13</v>
      </c>
      <c r="B68" s="5">
        <v>12</v>
      </c>
      <c r="C68" s="8">
        <f t="shared" si="10"/>
        <v>4.10958904109589</v>
      </c>
      <c r="D68" s="5">
        <v>2</v>
      </c>
      <c r="E68" s="8">
        <f t="shared" si="11"/>
        <v>0.68493150684931503</v>
      </c>
      <c r="F68" s="5">
        <v>5</v>
      </c>
      <c r="G68" s="8">
        <f t="shared" si="12"/>
        <v>1.7123287671232876</v>
      </c>
      <c r="H68" s="5">
        <f t="shared" si="13"/>
        <v>19</v>
      </c>
      <c r="I68" s="8">
        <f t="shared" si="14"/>
        <v>6.506849315068493</v>
      </c>
    </row>
    <row r="69" spans="1:9" x14ac:dyDescent="0.3">
      <c r="A69" s="5" t="s">
        <v>14</v>
      </c>
      <c r="B69" s="5">
        <v>15</v>
      </c>
      <c r="C69" s="8">
        <f t="shared" si="10"/>
        <v>5.1369863013698627</v>
      </c>
      <c r="D69" s="5">
        <v>0</v>
      </c>
      <c r="E69" s="8">
        <f t="shared" si="11"/>
        <v>0</v>
      </c>
      <c r="F69" s="5">
        <v>3</v>
      </c>
      <c r="G69" s="8">
        <f t="shared" si="12"/>
        <v>1.0273972602739725</v>
      </c>
      <c r="H69" s="5">
        <f t="shared" si="13"/>
        <v>18</v>
      </c>
      <c r="I69" s="8">
        <f t="shared" si="14"/>
        <v>6.1643835616438354</v>
      </c>
    </row>
    <row r="70" spans="1:9" x14ac:dyDescent="0.3">
      <c r="A70" s="5" t="s">
        <v>15</v>
      </c>
      <c r="B70" s="5">
        <v>24</v>
      </c>
      <c r="C70" s="8">
        <f t="shared" si="10"/>
        <v>8.2191780821917799</v>
      </c>
      <c r="D70" s="5">
        <v>0</v>
      </c>
      <c r="E70" s="8">
        <f t="shared" si="11"/>
        <v>0</v>
      </c>
      <c r="F70" s="5">
        <v>2</v>
      </c>
      <c r="G70" s="8">
        <f t="shared" si="12"/>
        <v>0.68493150684931503</v>
      </c>
      <c r="H70" s="5">
        <f t="shared" si="13"/>
        <v>26</v>
      </c>
      <c r="I70" s="8">
        <f t="shared" si="14"/>
        <v>8.9041095890410951</v>
      </c>
    </row>
    <row r="71" spans="1:9" x14ac:dyDescent="0.3">
      <c r="A71" s="5" t="s">
        <v>16</v>
      </c>
      <c r="B71" s="5">
        <v>14</v>
      </c>
      <c r="C71" s="8">
        <f t="shared" si="10"/>
        <v>4.7945205479452051</v>
      </c>
      <c r="D71" s="5">
        <v>0</v>
      </c>
      <c r="E71" s="8">
        <f t="shared" si="11"/>
        <v>0</v>
      </c>
      <c r="F71" s="5">
        <v>6</v>
      </c>
      <c r="G71" s="8">
        <f t="shared" si="12"/>
        <v>2.054794520547945</v>
      </c>
      <c r="H71" s="5">
        <f t="shared" si="13"/>
        <v>20</v>
      </c>
      <c r="I71" s="8">
        <f t="shared" si="14"/>
        <v>6.8493150684931505</v>
      </c>
    </row>
    <row r="72" spans="1:9" x14ac:dyDescent="0.3">
      <c r="A72" s="5" t="s">
        <v>17</v>
      </c>
      <c r="B72" s="5">
        <v>19</v>
      </c>
      <c r="C72" s="8">
        <f t="shared" si="10"/>
        <v>6.506849315068493</v>
      </c>
      <c r="D72" s="5">
        <v>0</v>
      </c>
      <c r="E72" s="8">
        <f t="shared" si="11"/>
        <v>0</v>
      </c>
      <c r="F72" s="5">
        <v>3</v>
      </c>
      <c r="G72" s="8">
        <f t="shared" si="12"/>
        <v>1.0273972602739725</v>
      </c>
      <c r="H72" s="5">
        <f t="shared" si="13"/>
        <v>22</v>
      </c>
      <c r="I72" s="8">
        <f t="shared" si="14"/>
        <v>7.5342465753424657</v>
      </c>
    </row>
    <row r="73" spans="1:9" x14ac:dyDescent="0.3">
      <c r="A73" s="5" t="s">
        <v>18</v>
      </c>
      <c r="B73" s="5">
        <v>6</v>
      </c>
      <c r="C73" s="8">
        <f t="shared" si="10"/>
        <v>2.054794520547945</v>
      </c>
      <c r="D73" s="5">
        <v>0</v>
      </c>
      <c r="E73" s="8">
        <f t="shared" si="11"/>
        <v>0</v>
      </c>
      <c r="F73" s="5">
        <v>2</v>
      </c>
      <c r="G73" s="8">
        <f t="shared" si="12"/>
        <v>0.68493150684931503</v>
      </c>
      <c r="H73" s="5">
        <f t="shared" si="13"/>
        <v>8</v>
      </c>
      <c r="I73" s="8">
        <f t="shared" si="14"/>
        <v>2.7397260273972601</v>
      </c>
    </row>
    <row r="74" spans="1:9" x14ac:dyDescent="0.3">
      <c r="A74" s="5" t="s">
        <v>19</v>
      </c>
      <c r="B74" s="5">
        <v>5</v>
      </c>
      <c r="C74" s="8">
        <f t="shared" si="10"/>
        <v>1.7123287671232876</v>
      </c>
      <c r="D74" s="5">
        <v>0</v>
      </c>
      <c r="E74" s="8">
        <f t="shared" si="11"/>
        <v>0</v>
      </c>
      <c r="F74" s="5">
        <v>2</v>
      </c>
      <c r="G74" s="8">
        <f t="shared" si="12"/>
        <v>0.68493150684931503</v>
      </c>
      <c r="H74" s="5">
        <f t="shared" si="13"/>
        <v>7</v>
      </c>
      <c r="I74" s="8">
        <f t="shared" si="14"/>
        <v>2.3972602739726026</v>
      </c>
    </row>
    <row r="75" spans="1:9" x14ac:dyDescent="0.3">
      <c r="A75" s="5" t="s">
        <v>20</v>
      </c>
      <c r="B75" s="5">
        <v>2</v>
      </c>
      <c r="C75" s="8">
        <f t="shared" si="10"/>
        <v>0.68493150684931503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2</v>
      </c>
      <c r="I75" s="8">
        <f t="shared" si="14"/>
        <v>0.68493150684931503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228</v>
      </c>
      <c r="C77" s="1">
        <f t="shared" si="10"/>
        <v>78.082191780821915</v>
      </c>
      <c r="D77" s="4">
        <f>SUM(D58:D76)</f>
        <v>2</v>
      </c>
      <c r="E77" s="1">
        <f t="shared" si="11"/>
        <v>0.68493150684931503</v>
      </c>
      <c r="F77" s="4">
        <f>SUM(F58:F76)</f>
        <v>62</v>
      </c>
      <c r="G77" s="1">
        <f t="shared" si="12"/>
        <v>21.232876712328768</v>
      </c>
      <c r="H77" s="4">
        <f>SUM(H58:H76)</f>
        <v>292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96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99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3</v>
      </c>
      <c r="C84" s="8">
        <f t="shared" ref="C84:C103" si="15">B84/$H$103*100</f>
        <v>1.0600706713780919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3</v>
      </c>
      <c r="I84" s="8">
        <f t="shared" ref="I84:I103" si="19">H84/$H$103*100</f>
        <v>1.0600706713780919</v>
      </c>
    </row>
    <row r="85" spans="1:9" x14ac:dyDescent="0.3">
      <c r="A85" s="5" t="s">
        <v>4</v>
      </c>
      <c r="B85" s="5">
        <v>19</v>
      </c>
      <c r="C85" s="8">
        <f t="shared" si="15"/>
        <v>6.7137809187279158</v>
      </c>
      <c r="D85" s="5">
        <v>0</v>
      </c>
      <c r="E85" s="8">
        <f t="shared" si="16"/>
        <v>0</v>
      </c>
      <c r="F85" s="5">
        <v>1</v>
      </c>
      <c r="G85" s="8">
        <f t="shared" si="17"/>
        <v>0.35335689045936397</v>
      </c>
      <c r="H85" s="5">
        <f t="shared" si="18"/>
        <v>20</v>
      </c>
      <c r="I85" s="8">
        <f t="shared" si="19"/>
        <v>7.0671378091872796</v>
      </c>
    </row>
    <row r="86" spans="1:9" x14ac:dyDescent="0.3">
      <c r="A86" s="5" t="s">
        <v>5</v>
      </c>
      <c r="B86" s="5">
        <v>28</v>
      </c>
      <c r="C86" s="8">
        <f t="shared" si="15"/>
        <v>9.8939929328621901</v>
      </c>
      <c r="D86" s="5">
        <v>0</v>
      </c>
      <c r="E86" s="8">
        <f t="shared" si="16"/>
        <v>0</v>
      </c>
      <c r="F86" s="5">
        <v>13</v>
      </c>
      <c r="G86" s="8">
        <f t="shared" si="17"/>
        <v>4.5936395759717312</v>
      </c>
      <c r="H86" s="5">
        <f t="shared" si="18"/>
        <v>41</v>
      </c>
      <c r="I86" s="8">
        <f t="shared" si="19"/>
        <v>14.487632508833922</v>
      </c>
    </row>
    <row r="87" spans="1:9" x14ac:dyDescent="0.3">
      <c r="A87" s="5" t="s">
        <v>6</v>
      </c>
      <c r="B87" s="5">
        <v>15</v>
      </c>
      <c r="C87" s="8">
        <f t="shared" si="15"/>
        <v>5.3003533568904597</v>
      </c>
      <c r="D87" s="5">
        <v>0</v>
      </c>
      <c r="E87" s="8">
        <f t="shared" si="16"/>
        <v>0</v>
      </c>
      <c r="F87" s="5">
        <v>19</v>
      </c>
      <c r="G87" s="8">
        <f t="shared" si="17"/>
        <v>6.7137809187279158</v>
      </c>
      <c r="H87" s="5">
        <f t="shared" si="18"/>
        <v>34</v>
      </c>
      <c r="I87" s="8">
        <f t="shared" si="19"/>
        <v>12.014134275618375</v>
      </c>
    </row>
    <row r="88" spans="1:9" x14ac:dyDescent="0.3">
      <c r="A88" s="5" t="s">
        <v>7</v>
      </c>
      <c r="B88" s="5">
        <v>16</v>
      </c>
      <c r="C88" s="8">
        <f t="shared" si="15"/>
        <v>5.6537102473498235</v>
      </c>
      <c r="D88" s="5">
        <v>0</v>
      </c>
      <c r="E88" s="8">
        <f t="shared" si="16"/>
        <v>0</v>
      </c>
      <c r="F88" s="5">
        <v>4</v>
      </c>
      <c r="G88" s="8">
        <f t="shared" si="17"/>
        <v>1.4134275618374559</v>
      </c>
      <c r="H88" s="5">
        <f t="shared" si="18"/>
        <v>20</v>
      </c>
      <c r="I88" s="8">
        <f t="shared" si="19"/>
        <v>7.0671378091872796</v>
      </c>
    </row>
    <row r="89" spans="1:9" x14ac:dyDescent="0.3">
      <c r="A89" s="5" t="s">
        <v>8</v>
      </c>
      <c r="B89" s="5">
        <v>10</v>
      </c>
      <c r="C89" s="8">
        <f t="shared" si="15"/>
        <v>3.5335689045936398</v>
      </c>
      <c r="D89" s="5">
        <v>0</v>
      </c>
      <c r="E89" s="8">
        <f t="shared" si="16"/>
        <v>0</v>
      </c>
      <c r="F89" s="5">
        <v>1</v>
      </c>
      <c r="G89" s="8">
        <f t="shared" si="17"/>
        <v>0.35335689045936397</v>
      </c>
      <c r="H89" s="5">
        <f t="shared" si="18"/>
        <v>11</v>
      </c>
      <c r="I89" s="8">
        <f t="shared" si="19"/>
        <v>3.8869257950530036</v>
      </c>
    </row>
    <row r="90" spans="1:9" x14ac:dyDescent="0.3">
      <c r="A90" s="5" t="s">
        <v>9</v>
      </c>
      <c r="B90" s="5">
        <v>14</v>
      </c>
      <c r="C90" s="8">
        <f t="shared" si="15"/>
        <v>4.946996466431095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14</v>
      </c>
      <c r="I90" s="8">
        <f t="shared" si="19"/>
        <v>4.946996466431095</v>
      </c>
    </row>
    <row r="91" spans="1:9" x14ac:dyDescent="0.3">
      <c r="A91" s="5" t="s">
        <v>10</v>
      </c>
      <c r="B91" s="5">
        <v>6</v>
      </c>
      <c r="C91" s="8">
        <f t="shared" si="15"/>
        <v>2.1201413427561837</v>
      </c>
      <c r="D91" s="5">
        <v>0</v>
      </c>
      <c r="E91" s="8">
        <f t="shared" si="16"/>
        <v>0</v>
      </c>
      <c r="F91" s="5">
        <v>1</v>
      </c>
      <c r="G91" s="8">
        <f t="shared" si="17"/>
        <v>0.35335689045936397</v>
      </c>
      <c r="H91" s="5">
        <f t="shared" si="18"/>
        <v>7</v>
      </c>
      <c r="I91" s="8">
        <f t="shared" si="19"/>
        <v>2.4734982332155475</v>
      </c>
    </row>
    <row r="92" spans="1:9" x14ac:dyDescent="0.3">
      <c r="A92" s="5" t="s">
        <v>11</v>
      </c>
      <c r="B92" s="5">
        <v>15</v>
      </c>
      <c r="C92" s="8">
        <f t="shared" si="15"/>
        <v>5.3003533568904597</v>
      </c>
      <c r="D92" s="5">
        <v>0</v>
      </c>
      <c r="E92" s="8">
        <f t="shared" si="16"/>
        <v>0</v>
      </c>
      <c r="F92" s="5">
        <v>3</v>
      </c>
      <c r="G92" s="8">
        <f t="shared" si="17"/>
        <v>1.0600706713780919</v>
      </c>
      <c r="H92" s="5">
        <f t="shared" si="18"/>
        <v>18</v>
      </c>
      <c r="I92" s="8">
        <f t="shared" si="19"/>
        <v>6.3604240282685502</v>
      </c>
    </row>
    <row r="93" spans="1:9" x14ac:dyDescent="0.3">
      <c r="A93" s="5" t="s">
        <v>12</v>
      </c>
      <c r="B93" s="5">
        <v>17</v>
      </c>
      <c r="C93" s="8">
        <f t="shared" si="15"/>
        <v>6.0070671378091873</v>
      </c>
      <c r="D93" s="5">
        <v>0</v>
      </c>
      <c r="E93" s="8">
        <f t="shared" si="16"/>
        <v>0</v>
      </c>
      <c r="F93" s="5">
        <v>1</v>
      </c>
      <c r="G93" s="8">
        <f t="shared" si="17"/>
        <v>0.35335689045936397</v>
      </c>
      <c r="H93" s="5">
        <f t="shared" si="18"/>
        <v>18</v>
      </c>
      <c r="I93" s="8">
        <f t="shared" si="19"/>
        <v>6.3604240282685502</v>
      </c>
    </row>
    <row r="94" spans="1:9" x14ac:dyDescent="0.3">
      <c r="A94" s="5" t="s">
        <v>13</v>
      </c>
      <c r="B94" s="5">
        <v>14</v>
      </c>
      <c r="C94" s="8">
        <f t="shared" si="15"/>
        <v>4.946996466431095</v>
      </c>
      <c r="D94" s="5">
        <v>1</v>
      </c>
      <c r="E94" s="8">
        <f t="shared" si="16"/>
        <v>0.35335689045936397</v>
      </c>
      <c r="F94" s="5">
        <v>1</v>
      </c>
      <c r="G94" s="8">
        <f t="shared" si="17"/>
        <v>0.35335689045936397</v>
      </c>
      <c r="H94" s="5">
        <f t="shared" si="18"/>
        <v>16</v>
      </c>
      <c r="I94" s="8">
        <f t="shared" si="19"/>
        <v>5.6537102473498235</v>
      </c>
    </row>
    <row r="95" spans="1:9" x14ac:dyDescent="0.3">
      <c r="A95" s="5" t="s">
        <v>14</v>
      </c>
      <c r="B95" s="5">
        <v>15</v>
      </c>
      <c r="C95" s="8">
        <f t="shared" si="15"/>
        <v>5.3003533568904597</v>
      </c>
      <c r="D95" s="5">
        <v>0</v>
      </c>
      <c r="E95" s="8">
        <f t="shared" si="16"/>
        <v>0</v>
      </c>
      <c r="F95" s="5">
        <v>4</v>
      </c>
      <c r="G95" s="8">
        <f t="shared" si="17"/>
        <v>1.4134275618374559</v>
      </c>
      <c r="H95" s="5">
        <f t="shared" si="18"/>
        <v>19</v>
      </c>
      <c r="I95" s="8">
        <f t="shared" si="19"/>
        <v>6.7137809187279158</v>
      </c>
    </row>
    <row r="96" spans="1:9" x14ac:dyDescent="0.3">
      <c r="A96" s="5" t="s">
        <v>15</v>
      </c>
      <c r="B96" s="5">
        <v>16</v>
      </c>
      <c r="C96" s="8">
        <f t="shared" si="15"/>
        <v>5.6537102473498235</v>
      </c>
      <c r="D96" s="5">
        <v>0</v>
      </c>
      <c r="E96" s="8">
        <f t="shared" si="16"/>
        <v>0</v>
      </c>
      <c r="F96" s="5">
        <v>1</v>
      </c>
      <c r="G96" s="8">
        <f t="shared" si="17"/>
        <v>0.35335689045936397</v>
      </c>
      <c r="H96" s="5">
        <f t="shared" si="18"/>
        <v>17</v>
      </c>
      <c r="I96" s="8">
        <f t="shared" si="19"/>
        <v>6.0070671378091873</v>
      </c>
    </row>
    <row r="97" spans="1:9" x14ac:dyDescent="0.3">
      <c r="A97" s="5" t="s">
        <v>16</v>
      </c>
      <c r="B97" s="5">
        <v>19</v>
      </c>
      <c r="C97" s="8">
        <f t="shared" si="15"/>
        <v>6.7137809187279158</v>
      </c>
      <c r="D97" s="5">
        <v>0</v>
      </c>
      <c r="E97" s="8">
        <f t="shared" si="16"/>
        <v>0</v>
      </c>
      <c r="F97" s="5">
        <v>1</v>
      </c>
      <c r="G97" s="8">
        <f t="shared" si="17"/>
        <v>0.35335689045936397</v>
      </c>
      <c r="H97" s="5">
        <f t="shared" si="18"/>
        <v>20</v>
      </c>
      <c r="I97" s="8">
        <f t="shared" si="19"/>
        <v>7.0671378091872796</v>
      </c>
    </row>
    <row r="98" spans="1:9" x14ac:dyDescent="0.3">
      <c r="A98" s="5" t="s">
        <v>17</v>
      </c>
      <c r="B98" s="5">
        <v>10</v>
      </c>
      <c r="C98" s="8">
        <f t="shared" si="15"/>
        <v>3.5335689045936398</v>
      </c>
      <c r="D98" s="5">
        <v>0</v>
      </c>
      <c r="E98" s="8">
        <f t="shared" si="16"/>
        <v>0</v>
      </c>
      <c r="F98" s="5">
        <v>4</v>
      </c>
      <c r="G98" s="8">
        <f t="shared" si="17"/>
        <v>1.4134275618374559</v>
      </c>
      <c r="H98" s="5">
        <f t="shared" si="18"/>
        <v>14</v>
      </c>
      <c r="I98" s="8">
        <f t="shared" si="19"/>
        <v>4.946996466431095</v>
      </c>
    </row>
    <row r="99" spans="1:9" x14ac:dyDescent="0.3">
      <c r="A99" s="5" t="s">
        <v>18</v>
      </c>
      <c r="B99" s="5">
        <v>4</v>
      </c>
      <c r="C99" s="8">
        <f t="shared" si="15"/>
        <v>1.4134275618374559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4</v>
      </c>
      <c r="I99" s="8">
        <f t="shared" si="19"/>
        <v>1.4134275618374559</v>
      </c>
    </row>
    <row r="100" spans="1:9" x14ac:dyDescent="0.3">
      <c r="A100" s="5" t="s">
        <v>19</v>
      </c>
      <c r="B100" s="5">
        <v>3</v>
      </c>
      <c r="C100" s="8">
        <f t="shared" si="15"/>
        <v>1.0600706713780919</v>
      </c>
      <c r="D100" s="5">
        <v>0</v>
      </c>
      <c r="E100" s="8">
        <f t="shared" si="16"/>
        <v>0</v>
      </c>
      <c r="F100" s="5">
        <v>2</v>
      </c>
      <c r="G100" s="8">
        <f t="shared" si="17"/>
        <v>0.70671378091872794</v>
      </c>
      <c r="H100" s="5">
        <f t="shared" si="18"/>
        <v>5</v>
      </c>
      <c r="I100" s="8">
        <f t="shared" si="19"/>
        <v>1.7667844522968199</v>
      </c>
    </row>
    <row r="101" spans="1:9" x14ac:dyDescent="0.3">
      <c r="A101" s="5" t="s">
        <v>20</v>
      </c>
      <c r="B101" s="5">
        <v>2</v>
      </c>
      <c r="C101" s="8">
        <f t="shared" si="15"/>
        <v>0.70671378091872794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2</v>
      </c>
      <c r="I101" s="8">
        <f t="shared" si="19"/>
        <v>0.70671378091872794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226</v>
      </c>
      <c r="C103" s="1">
        <f t="shared" si="15"/>
        <v>79.858657243816253</v>
      </c>
      <c r="D103" s="4">
        <f>SUM(D84:D102)</f>
        <v>1</v>
      </c>
      <c r="E103" s="1">
        <f t="shared" si="16"/>
        <v>0.35335689045936397</v>
      </c>
      <c r="F103" s="4">
        <f>SUM(F84:F102)</f>
        <v>56</v>
      </c>
      <c r="G103" s="1">
        <f t="shared" si="17"/>
        <v>19.78798586572438</v>
      </c>
      <c r="H103" s="4">
        <f>SUM(H84:H102)</f>
        <v>283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96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99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2</v>
      </c>
      <c r="C110" s="8">
        <f t="shared" ref="C110:C129" si="20">B110/$H$129*100</f>
        <v>0.70175438596491224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2</v>
      </c>
      <c r="I110" s="8">
        <f t="shared" ref="I110:I129" si="24">H110/$H$129*100</f>
        <v>0.70175438596491224</v>
      </c>
    </row>
    <row r="111" spans="1:9" x14ac:dyDescent="0.3">
      <c r="A111" s="5" t="s">
        <v>4</v>
      </c>
      <c r="B111" s="5">
        <v>13</v>
      </c>
      <c r="C111" s="8">
        <f t="shared" si="20"/>
        <v>4.5614035087719298</v>
      </c>
      <c r="D111" s="5">
        <v>0</v>
      </c>
      <c r="E111" s="8">
        <f t="shared" si="21"/>
        <v>0</v>
      </c>
      <c r="F111" s="5">
        <v>1</v>
      </c>
      <c r="G111" s="8">
        <f t="shared" si="22"/>
        <v>0.35087719298245612</v>
      </c>
      <c r="H111" s="5">
        <f t="shared" si="23"/>
        <v>14</v>
      </c>
      <c r="I111" s="8">
        <f t="shared" si="24"/>
        <v>4.9122807017543861</v>
      </c>
    </row>
    <row r="112" spans="1:9" x14ac:dyDescent="0.3">
      <c r="A112" s="5" t="s">
        <v>5</v>
      </c>
      <c r="B112" s="5">
        <v>21</v>
      </c>
      <c r="C112" s="8">
        <f t="shared" si="20"/>
        <v>7.3684210526315779</v>
      </c>
      <c r="D112" s="5">
        <v>0</v>
      </c>
      <c r="E112" s="8">
        <f t="shared" si="21"/>
        <v>0</v>
      </c>
      <c r="F112" s="5">
        <v>21</v>
      </c>
      <c r="G112" s="8">
        <f t="shared" si="22"/>
        <v>7.3684210526315779</v>
      </c>
      <c r="H112" s="5">
        <f t="shared" si="23"/>
        <v>42</v>
      </c>
      <c r="I112" s="8">
        <f t="shared" si="24"/>
        <v>14.736842105263156</v>
      </c>
    </row>
    <row r="113" spans="1:9" x14ac:dyDescent="0.3">
      <c r="A113" s="5" t="s">
        <v>6</v>
      </c>
      <c r="B113" s="5">
        <v>6</v>
      </c>
      <c r="C113" s="8">
        <f t="shared" si="20"/>
        <v>2.1052631578947367</v>
      </c>
      <c r="D113" s="5">
        <v>0</v>
      </c>
      <c r="E113" s="8">
        <f t="shared" si="21"/>
        <v>0</v>
      </c>
      <c r="F113" s="5">
        <v>4</v>
      </c>
      <c r="G113" s="8">
        <f t="shared" si="22"/>
        <v>1.4035087719298245</v>
      </c>
      <c r="H113" s="5">
        <f t="shared" si="23"/>
        <v>10</v>
      </c>
      <c r="I113" s="8">
        <f t="shared" si="24"/>
        <v>3.5087719298245612</v>
      </c>
    </row>
    <row r="114" spans="1:9" x14ac:dyDescent="0.3">
      <c r="A114" s="5" t="s">
        <v>7</v>
      </c>
      <c r="B114" s="5">
        <v>11</v>
      </c>
      <c r="C114" s="8">
        <f t="shared" si="20"/>
        <v>3.8596491228070176</v>
      </c>
      <c r="D114" s="5">
        <v>0</v>
      </c>
      <c r="E114" s="8">
        <f t="shared" si="21"/>
        <v>0</v>
      </c>
      <c r="F114" s="5">
        <v>3</v>
      </c>
      <c r="G114" s="8">
        <f t="shared" si="22"/>
        <v>1.0526315789473684</v>
      </c>
      <c r="H114" s="5">
        <f t="shared" si="23"/>
        <v>14</v>
      </c>
      <c r="I114" s="8">
        <f t="shared" si="24"/>
        <v>4.9122807017543861</v>
      </c>
    </row>
    <row r="115" spans="1:9" x14ac:dyDescent="0.3">
      <c r="A115" s="5" t="s">
        <v>8</v>
      </c>
      <c r="B115" s="5">
        <v>9</v>
      </c>
      <c r="C115" s="8">
        <f t="shared" si="20"/>
        <v>3.1578947368421053</v>
      </c>
      <c r="D115" s="5">
        <v>0</v>
      </c>
      <c r="E115" s="8">
        <f t="shared" si="21"/>
        <v>0</v>
      </c>
      <c r="F115" s="5">
        <v>1</v>
      </c>
      <c r="G115" s="8">
        <f t="shared" si="22"/>
        <v>0.35087719298245612</v>
      </c>
      <c r="H115" s="5">
        <f t="shared" si="23"/>
        <v>10</v>
      </c>
      <c r="I115" s="8">
        <f t="shared" si="24"/>
        <v>3.5087719298245612</v>
      </c>
    </row>
    <row r="116" spans="1:9" x14ac:dyDescent="0.3">
      <c r="A116" s="5" t="s">
        <v>9</v>
      </c>
      <c r="B116" s="5">
        <v>12</v>
      </c>
      <c r="C116" s="8">
        <f t="shared" si="20"/>
        <v>4.2105263157894735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12</v>
      </c>
      <c r="I116" s="8">
        <f t="shared" si="24"/>
        <v>4.2105263157894735</v>
      </c>
    </row>
    <row r="117" spans="1:9" x14ac:dyDescent="0.3">
      <c r="A117" s="5" t="s">
        <v>10</v>
      </c>
      <c r="B117" s="5">
        <v>15</v>
      </c>
      <c r="C117" s="8">
        <f t="shared" si="20"/>
        <v>5.2631578947368416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15</v>
      </c>
      <c r="I117" s="8">
        <f t="shared" si="24"/>
        <v>5.2631578947368416</v>
      </c>
    </row>
    <row r="118" spans="1:9" x14ac:dyDescent="0.3">
      <c r="A118" s="5" t="s">
        <v>11</v>
      </c>
      <c r="B118" s="5">
        <v>15</v>
      </c>
      <c r="C118" s="8">
        <f t="shared" si="20"/>
        <v>5.2631578947368416</v>
      </c>
      <c r="D118" s="5">
        <v>0</v>
      </c>
      <c r="E118" s="8">
        <f t="shared" si="21"/>
        <v>0</v>
      </c>
      <c r="F118" s="5">
        <v>1</v>
      </c>
      <c r="G118" s="8">
        <f t="shared" si="22"/>
        <v>0.35087719298245612</v>
      </c>
      <c r="H118" s="5">
        <f t="shared" si="23"/>
        <v>16</v>
      </c>
      <c r="I118" s="8">
        <f t="shared" si="24"/>
        <v>5.6140350877192979</v>
      </c>
    </row>
    <row r="119" spans="1:9" x14ac:dyDescent="0.3">
      <c r="A119" s="5" t="s">
        <v>12</v>
      </c>
      <c r="B119" s="5">
        <v>5</v>
      </c>
      <c r="C119" s="8">
        <f t="shared" si="20"/>
        <v>1.7543859649122806</v>
      </c>
      <c r="D119" s="5">
        <v>0</v>
      </c>
      <c r="E119" s="8">
        <f t="shared" si="21"/>
        <v>0</v>
      </c>
      <c r="F119" s="5">
        <v>4</v>
      </c>
      <c r="G119" s="8">
        <f t="shared" si="22"/>
        <v>1.4035087719298245</v>
      </c>
      <c r="H119" s="5">
        <f t="shared" si="23"/>
        <v>9</v>
      </c>
      <c r="I119" s="8">
        <f t="shared" si="24"/>
        <v>3.1578947368421053</v>
      </c>
    </row>
    <row r="120" spans="1:9" x14ac:dyDescent="0.3">
      <c r="A120" s="5" t="s">
        <v>13</v>
      </c>
      <c r="B120" s="5">
        <v>13</v>
      </c>
      <c r="C120" s="8">
        <f t="shared" si="20"/>
        <v>4.5614035087719298</v>
      </c>
      <c r="D120" s="5">
        <v>1</v>
      </c>
      <c r="E120" s="8">
        <f t="shared" si="21"/>
        <v>0.35087719298245612</v>
      </c>
      <c r="F120" s="5">
        <v>6</v>
      </c>
      <c r="G120" s="8">
        <f t="shared" si="22"/>
        <v>2.1052631578947367</v>
      </c>
      <c r="H120" s="5">
        <f t="shared" si="23"/>
        <v>20</v>
      </c>
      <c r="I120" s="8">
        <f t="shared" si="24"/>
        <v>7.0175438596491224</v>
      </c>
    </row>
    <row r="121" spans="1:9" x14ac:dyDescent="0.3">
      <c r="A121" s="5" t="s">
        <v>14</v>
      </c>
      <c r="B121" s="5">
        <v>12</v>
      </c>
      <c r="C121" s="8">
        <f t="shared" si="20"/>
        <v>4.2105263157894735</v>
      </c>
      <c r="D121" s="5">
        <v>0</v>
      </c>
      <c r="E121" s="8">
        <f t="shared" si="21"/>
        <v>0</v>
      </c>
      <c r="F121" s="5">
        <v>5</v>
      </c>
      <c r="G121" s="8">
        <f t="shared" si="22"/>
        <v>1.7543859649122806</v>
      </c>
      <c r="H121" s="5">
        <f t="shared" si="23"/>
        <v>17</v>
      </c>
      <c r="I121" s="8">
        <f t="shared" si="24"/>
        <v>5.9649122807017543</v>
      </c>
    </row>
    <row r="122" spans="1:9" x14ac:dyDescent="0.3">
      <c r="A122" s="5" t="s">
        <v>15</v>
      </c>
      <c r="B122" s="5">
        <v>29</v>
      </c>
      <c r="C122" s="8">
        <f t="shared" si="20"/>
        <v>10.175438596491228</v>
      </c>
      <c r="D122" s="5">
        <v>0</v>
      </c>
      <c r="E122" s="8">
        <f t="shared" si="21"/>
        <v>0</v>
      </c>
      <c r="F122" s="5">
        <v>4</v>
      </c>
      <c r="G122" s="8">
        <f t="shared" si="22"/>
        <v>1.4035087719298245</v>
      </c>
      <c r="H122" s="5">
        <f t="shared" si="23"/>
        <v>33</v>
      </c>
      <c r="I122" s="8">
        <f t="shared" si="24"/>
        <v>11.578947368421053</v>
      </c>
    </row>
    <row r="123" spans="1:9" x14ac:dyDescent="0.3">
      <c r="A123" s="5" t="s">
        <v>16</v>
      </c>
      <c r="B123" s="5">
        <v>17</v>
      </c>
      <c r="C123" s="8">
        <f t="shared" si="20"/>
        <v>5.9649122807017543</v>
      </c>
      <c r="D123" s="5">
        <v>0</v>
      </c>
      <c r="E123" s="8">
        <f t="shared" si="21"/>
        <v>0</v>
      </c>
      <c r="F123" s="5">
        <v>1</v>
      </c>
      <c r="G123" s="8">
        <f t="shared" si="22"/>
        <v>0.35087719298245612</v>
      </c>
      <c r="H123" s="5">
        <f t="shared" si="23"/>
        <v>18</v>
      </c>
      <c r="I123" s="8">
        <f t="shared" si="24"/>
        <v>6.3157894736842106</v>
      </c>
    </row>
    <row r="124" spans="1:9" x14ac:dyDescent="0.3">
      <c r="A124" s="5" t="s">
        <v>17</v>
      </c>
      <c r="B124" s="5">
        <v>20</v>
      </c>
      <c r="C124" s="8">
        <f t="shared" si="20"/>
        <v>7.0175438596491224</v>
      </c>
      <c r="D124" s="5">
        <v>0</v>
      </c>
      <c r="E124" s="8">
        <f t="shared" si="21"/>
        <v>0</v>
      </c>
      <c r="F124" s="5">
        <v>6</v>
      </c>
      <c r="G124" s="8">
        <f t="shared" si="22"/>
        <v>2.1052631578947367</v>
      </c>
      <c r="H124" s="5">
        <f t="shared" si="23"/>
        <v>26</v>
      </c>
      <c r="I124" s="8">
        <f t="shared" si="24"/>
        <v>9.1228070175438596</v>
      </c>
    </row>
    <row r="125" spans="1:9" x14ac:dyDescent="0.3">
      <c r="A125" s="5" t="s">
        <v>18</v>
      </c>
      <c r="B125" s="5">
        <v>17</v>
      </c>
      <c r="C125" s="8">
        <f t="shared" si="20"/>
        <v>5.9649122807017543</v>
      </c>
      <c r="D125" s="5">
        <v>0</v>
      </c>
      <c r="E125" s="8">
        <f t="shared" si="21"/>
        <v>0</v>
      </c>
      <c r="F125" s="5">
        <v>2</v>
      </c>
      <c r="G125" s="8">
        <f t="shared" si="22"/>
        <v>0.70175438596491224</v>
      </c>
      <c r="H125" s="5">
        <f t="shared" si="23"/>
        <v>19</v>
      </c>
      <c r="I125" s="8">
        <f t="shared" si="24"/>
        <v>6.666666666666667</v>
      </c>
    </row>
    <row r="126" spans="1:9" x14ac:dyDescent="0.3">
      <c r="A126" s="5" t="s">
        <v>19</v>
      </c>
      <c r="B126" s="5">
        <v>6</v>
      </c>
      <c r="C126" s="8">
        <f t="shared" si="20"/>
        <v>2.1052631578947367</v>
      </c>
      <c r="D126" s="5">
        <v>0</v>
      </c>
      <c r="E126" s="8">
        <f t="shared" si="21"/>
        <v>0</v>
      </c>
      <c r="F126" s="5">
        <v>1</v>
      </c>
      <c r="G126" s="8">
        <f t="shared" si="22"/>
        <v>0.35087719298245612</v>
      </c>
      <c r="H126" s="5">
        <f t="shared" si="23"/>
        <v>7</v>
      </c>
      <c r="I126" s="8">
        <f t="shared" si="24"/>
        <v>2.4561403508771931</v>
      </c>
    </row>
    <row r="127" spans="1:9" x14ac:dyDescent="0.3">
      <c r="A127" s="5" t="s">
        <v>20</v>
      </c>
      <c r="B127" s="5">
        <v>1</v>
      </c>
      <c r="C127" s="8">
        <f t="shared" si="20"/>
        <v>0.35087719298245612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1</v>
      </c>
      <c r="I127" s="8">
        <f t="shared" si="24"/>
        <v>0.35087719298245612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224</v>
      </c>
      <c r="C129" s="1">
        <f t="shared" si="20"/>
        <v>78.596491228070178</v>
      </c>
      <c r="D129" s="4">
        <f>SUM(D110:D128)</f>
        <v>1</v>
      </c>
      <c r="E129" s="1">
        <f t="shared" si="21"/>
        <v>0.35087719298245612</v>
      </c>
      <c r="F129" s="4">
        <f>SUM(F110:F128)</f>
        <v>60</v>
      </c>
      <c r="G129" s="1">
        <f t="shared" si="22"/>
        <v>21.052631578947366</v>
      </c>
      <c r="H129" s="4">
        <f>SUM(H110:H128)</f>
        <v>285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96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99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1</v>
      </c>
      <c r="G136" s="8">
        <f t="shared" ref="G136:G155" si="27">F136/$H$155*100</f>
        <v>0.44444444444444442</v>
      </c>
      <c r="H136" s="5">
        <f t="shared" ref="H136:H154" si="28">SUM(B136,D136,F136)</f>
        <v>1</v>
      </c>
      <c r="I136" s="8">
        <f t="shared" ref="I136:I155" si="29">H136/$H$155*100</f>
        <v>0.44444444444444442</v>
      </c>
    </row>
    <row r="137" spans="1:9" x14ac:dyDescent="0.3">
      <c r="A137" s="5" t="s">
        <v>4</v>
      </c>
      <c r="B137" s="5">
        <v>2</v>
      </c>
      <c r="C137" s="8">
        <f t="shared" si="25"/>
        <v>0.88888888888888884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0.88888888888888884</v>
      </c>
    </row>
    <row r="138" spans="1:9" x14ac:dyDescent="0.3">
      <c r="A138" s="5" t="s">
        <v>5</v>
      </c>
      <c r="B138" s="5">
        <v>6</v>
      </c>
      <c r="C138" s="8">
        <f t="shared" si="25"/>
        <v>2.666666666666667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6</v>
      </c>
      <c r="I138" s="8">
        <f t="shared" si="29"/>
        <v>2.666666666666667</v>
      </c>
    </row>
    <row r="139" spans="1:9" x14ac:dyDescent="0.3">
      <c r="A139" s="5" t="s">
        <v>6</v>
      </c>
      <c r="B139" s="5">
        <v>8</v>
      </c>
      <c r="C139" s="8">
        <f t="shared" si="25"/>
        <v>3.5555555555555554</v>
      </c>
      <c r="D139" s="5">
        <v>0</v>
      </c>
      <c r="E139" s="8">
        <f t="shared" si="26"/>
        <v>0</v>
      </c>
      <c r="F139" s="5">
        <v>5</v>
      </c>
      <c r="G139" s="8">
        <f t="shared" si="27"/>
        <v>2.2222222222222223</v>
      </c>
      <c r="H139" s="5">
        <f t="shared" si="28"/>
        <v>13</v>
      </c>
      <c r="I139" s="8">
        <f t="shared" si="29"/>
        <v>5.7777777777777777</v>
      </c>
    </row>
    <row r="140" spans="1:9" x14ac:dyDescent="0.3">
      <c r="A140" s="5" t="s">
        <v>7</v>
      </c>
      <c r="B140" s="5">
        <v>15</v>
      </c>
      <c r="C140" s="8">
        <f t="shared" si="25"/>
        <v>6.666666666666667</v>
      </c>
      <c r="D140" s="5">
        <v>0</v>
      </c>
      <c r="E140" s="8">
        <f t="shared" si="26"/>
        <v>0</v>
      </c>
      <c r="F140" s="5">
        <v>2</v>
      </c>
      <c r="G140" s="8">
        <f t="shared" si="27"/>
        <v>0.88888888888888884</v>
      </c>
      <c r="H140" s="5">
        <f t="shared" si="28"/>
        <v>17</v>
      </c>
      <c r="I140" s="8">
        <f t="shared" si="29"/>
        <v>7.5555555555555554</v>
      </c>
    </row>
    <row r="141" spans="1:9" x14ac:dyDescent="0.3">
      <c r="A141" s="5" t="s">
        <v>8</v>
      </c>
      <c r="B141" s="5">
        <v>11</v>
      </c>
      <c r="C141" s="8">
        <f t="shared" si="25"/>
        <v>4.8888888888888893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11</v>
      </c>
      <c r="I141" s="8">
        <f t="shared" si="29"/>
        <v>4.8888888888888893</v>
      </c>
    </row>
    <row r="142" spans="1:9" x14ac:dyDescent="0.3">
      <c r="A142" s="5" t="s">
        <v>9</v>
      </c>
      <c r="B142" s="5">
        <v>8</v>
      </c>
      <c r="C142" s="8">
        <f t="shared" si="25"/>
        <v>3.5555555555555554</v>
      </c>
      <c r="D142" s="5">
        <v>0</v>
      </c>
      <c r="E142" s="8">
        <f t="shared" si="26"/>
        <v>0</v>
      </c>
      <c r="F142" s="5">
        <v>2</v>
      </c>
      <c r="G142" s="8">
        <f t="shared" si="27"/>
        <v>0.88888888888888884</v>
      </c>
      <c r="H142" s="5">
        <f t="shared" si="28"/>
        <v>10</v>
      </c>
      <c r="I142" s="8">
        <f t="shared" si="29"/>
        <v>4.4444444444444446</v>
      </c>
    </row>
    <row r="143" spans="1:9" x14ac:dyDescent="0.3">
      <c r="A143" s="5" t="s">
        <v>10</v>
      </c>
      <c r="B143" s="5">
        <v>7</v>
      </c>
      <c r="C143" s="8">
        <f t="shared" si="25"/>
        <v>3.1111111111111112</v>
      </c>
      <c r="D143" s="5">
        <v>2</v>
      </c>
      <c r="E143" s="8">
        <f t="shared" si="26"/>
        <v>0.88888888888888884</v>
      </c>
      <c r="F143" s="5">
        <v>1</v>
      </c>
      <c r="G143" s="8">
        <f t="shared" si="27"/>
        <v>0.44444444444444442</v>
      </c>
      <c r="H143" s="5">
        <f t="shared" si="28"/>
        <v>10</v>
      </c>
      <c r="I143" s="8">
        <f t="shared" si="29"/>
        <v>4.4444444444444446</v>
      </c>
    </row>
    <row r="144" spans="1:9" x14ac:dyDescent="0.3">
      <c r="A144" s="5" t="s">
        <v>11</v>
      </c>
      <c r="B144" s="5">
        <v>16</v>
      </c>
      <c r="C144" s="8">
        <f t="shared" si="25"/>
        <v>7.1111111111111107</v>
      </c>
      <c r="D144" s="5">
        <v>0</v>
      </c>
      <c r="E144" s="8">
        <f t="shared" si="26"/>
        <v>0</v>
      </c>
      <c r="F144" s="5">
        <v>2</v>
      </c>
      <c r="G144" s="8">
        <f t="shared" si="27"/>
        <v>0.88888888888888884</v>
      </c>
      <c r="H144" s="5">
        <f t="shared" si="28"/>
        <v>18</v>
      </c>
      <c r="I144" s="8">
        <f t="shared" si="29"/>
        <v>8</v>
      </c>
    </row>
    <row r="145" spans="1:9" x14ac:dyDescent="0.3">
      <c r="A145" s="5" t="s">
        <v>12</v>
      </c>
      <c r="B145" s="5">
        <v>21</v>
      </c>
      <c r="C145" s="8">
        <f t="shared" si="25"/>
        <v>9.3333333333333339</v>
      </c>
      <c r="D145" s="5">
        <v>0</v>
      </c>
      <c r="E145" s="8">
        <f t="shared" si="26"/>
        <v>0</v>
      </c>
      <c r="F145" s="5">
        <v>1</v>
      </c>
      <c r="G145" s="8">
        <f t="shared" si="27"/>
        <v>0.44444444444444442</v>
      </c>
      <c r="H145" s="5">
        <f t="shared" si="28"/>
        <v>22</v>
      </c>
      <c r="I145" s="8">
        <f t="shared" si="29"/>
        <v>9.7777777777777786</v>
      </c>
    </row>
    <row r="146" spans="1:9" x14ac:dyDescent="0.3">
      <c r="A146" s="5" t="s">
        <v>13</v>
      </c>
      <c r="B146" s="5">
        <v>18</v>
      </c>
      <c r="C146" s="8">
        <f t="shared" si="25"/>
        <v>8</v>
      </c>
      <c r="D146" s="5">
        <v>0</v>
      </c>
      <c r="E146" s="8">
        <f t="shared" si="26"/>
        <v>0</v>
      </c>
      <c r="F146" s="5">
        <v>2</v>
      </c>
      <c r="G146" s="8">
        <f t="shared" si="27"/>
        <v>0.88888888888888884</v>
      </c>
      <c r="H146" s="5">
        <f t="shared" si="28"/>
        <v>20</v>
      </c>
      <c r="I146" s="8">
        <f t="shared" si="29"/>
        <v>8.8888888888888893</v>
      </c>
    </row>
    <row r="147" spans="1:9" x14ac:dyDescent="0.3">
      <c r="A147" s="5" t="s">
        <v>14</v>
      </c>
      <c r="B147" s="5">
        <v>15</v>
      </c>
      <c r="C147" s="8">
        <f t="shared" si="25"/>
        <v>6.666666666666667</v>
      </c>
      <c r="D147" s="5">
        <v>0</v>
      </c>
      <c r="E147" s="8">
        <f t="shared" si="26"/>
        <v>0</v>
      </c>
      <c r="F147" s="5">
        <v>1</v>
      </c>
      <c r="G147" s="8">
        <f t="shared" si="27"/>
        <v>0.44444444444444442</v>
      </c>
      <c r="H147" s="5">
        <f t="shared" si="28"/>
        <v>16</v>
      </c>
      <c r="I147" s="8">
        <f t="shared" si="29"/>
        <v>7.1111111111111107</v>
      </c>
    </row>
    <row r="148" spans="1:9" x14ac:dyDescent="0.3">
      <c r="A148" s="5" t="s">
        <v>15</v>
      </c>
      <c r="B148" s="5">
        <v>22</v>
      </c>
      <c r="C148" s="8">
        <f t="shared" si="25"/>
        <v>9.7777777777777786</v>
      </c>
      <c r="D148" s="5">
        <v>1</v>
      </c>
      <c r="E148" s="8">
        <f t="shared" si="26"/>
        <v>0.44444444444444442</v>
      </c>
      <c r="F148" s="5">
        <v>1</v>
      </c>
      <c r="G148" s="8">
        <f t="shared" si="27"/>
        <v>0.44444444444444442</v>
      </c>
      <c r="H148" s="5">
        <f t="shared" si="28"/>
        <v>24</v>
      </c>
      <c r="I148" s="8">
        <f t="shared" si="29"/>
        <v>10.666666666666668</v>
      </c>
    </row>
    <row r="149" spans="1:9" x14ac:dyDescent="0.3">
      <c r="A149" s="5" t="s">
        <v>16</v>
      </c>
      <c r="B149" s="5">
        <v>18</v>
      </c>
      <c r="C149" s="8">
        <f t="shared" si="25"/>
        <v>8</v>
      </c>
      <c r="D149" s="5">
        <v>0</v>
      </c>
      <c r="E149" s="8">
        <f t="shared" si="26"/>
        <v>0</v>
      </c>
      <c r="F149" s="5">
        <v>4</v>
      </c>
      <c r="G149" s="8">
        <f t="shared" si="27"/>
        <v>1.7777777777777777</v>
      </c>
      <c r="H149" s="5">
        <f t="shared" si="28"/>
        <v>22</v>
      </c>
      <c r="I149" s="8">
        <f t="shared" si="29"/>
        <v>9.7777777777777786</v>
      </c>
    </row>
    <row r="150" spans="1:9" x14ac:dyDescent="0.3">
      <c r="A150" s="5" t="s">
        <v>17</v>
      </c>
      <c r="B150" s="5">
        <v>21</v>
      </c>
      <c r="C150" s="8">
        <f t="shared" si="25"/>
        <v>9.3333333333333339</v>
      </c>
      <c r="D150" s="5">
        <v>0</v>
      </c>
      <c r="E150" s="8">
        <f t="shared" si="26"/>
        <v>0</v>
      </c>
      <c r="F150" s="5">
        <v>2</v>
      </c>
      <c r="G150" s="8">
        <f t="shared" si="27"/>
        <v>0.88888888888888884</v>
      </c>
      <c r="H150" s="5">
        <f t="shared" si="28"/>
        <v>23</v>
      </c>
      <c r="I150" s="8">
        <f t="shared" si="29"/>
        <v>10.222222222222223</v>
      </c>
    </row>
    <row r="151" spans="1:9" x14ac:dyDescent="0.3">
      <c r="A151" s="5" t="s">
        <v>18</v>
      </c>
      <c r="B151" s="5">
        <v>4</v>
      </c>
      <c r="C151" s="8">
        <f t="shared" si="25"/>
        <v>1.7777777777777777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4</v>
      </c>
      <c r="I151" s="8">
        <f t="shared" si="29"/>
        <v>1.7777777777777777</v>
      </c>
    </row>
    <row r="152" spans="1:9" x14ac:dyDescent="0.3">
      <c r="A152" s="5" t="s">
        <v>19</v>
      </c>
      <c r="B152" s="5">
        <v>4</v>
      </c>
      <c r="C152" s="8">
        <f t="shared" si="25"/>
        <v>1.7777777777777777</v>
      </c>
      <c r="D152" s="5">
        <v>0</v>
      </c>
      <c r="E152" s="8">
        <f t="shared" si="26"/>
        <v>0</v>
      </c>
      <c r="F152" s="5">
        <v>1</v>
      </c>
      <c r="G152" s="8">
        <f t="shared" si="27"/>
        <v>0.44444444444444442</v>
      </c>
      <c r="H152" s="5">
        <f t="shared" si="28"/>
        <v>5</v>
      </c>
      <c r="I152" s="8">
        <f t="shared" si="29"/>
        <v>2.2222222222222223</v>
      </c>
    </row>
    <row r="153" spans="1:9" x14ac:dyDescent="0.3">
      <c r="A153" s="5" t="s">
        <v>20</v>
      </c>
      <c r="B153" s="5">
        <v>1</v>
      </c>
      <c r="C153" s="8">
        <f t="shared" si="25"/>
        <v>0.44444444444444442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1</v>
      </c>
      <c r="I153" s="8">
        <f t="shared" si="29"/>
        <v>0.44444444444444442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197</v>
      </c>
      <c r="C155" s="1">
        <f t="shared" si="25"/>
        <v>87.555555555555557</v>
      </c>
      <c r="D155" s="4">
        <f>SUM(D136:D154)</f>
        <v>3</v>
      </c>
      <c r="E155" s="1">
        <f t="shared" si="26"/>
        <v>1.3333333333333335</v>
      </c>
      <c r="F155" s="4">
        <f>SUM(F136:F154)</f>
        <v>25</v>
      </c>
      <c r="G155" s="1">
        <f t="shared" si="27"/>
        <v>11.111111111111111</v>
      </c>
      <c r="H155" s="4">
        <f>SUM(H136:H154)</f>
        <v>225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96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99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>
        <v>2</v>
      </c>
      <c r="G162" s="8">
        <f t="shared" ref="G162:G180" si="32">F162/$H$181*100</f>
        <v>0.8771929824561403</v>
      </c>
      <c r="H162" s="5">
        <f t="shared" ref="H162:H180" si="33">SUM(B162,D162,F162)</f>
        <v>2</v>
      </c>
      <c r="I162" s="8">
        <f t="shared" ref="I162:I181" si="34">H162/$H$181*100</f>
        <v>0.8771929824561403</v>
      </c>
    </row>
    <row r="163" spans="1:9" x14ac:dyDescent="0.3">
      <c r="A163" s="5" t="s">
        <v>4</v>
      </c>
      <c r="B163" s="5">
        <v>5</v>
      </c>
      <c r="C163" s="8">
        <f t="shared" si="30"/>
        <v>2.1929824561403506</v>
      </c>
      <c r="D163" s="5"/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5</v>
      </c>
      <c r="I163" s="8">
        <f t="shared" si="34"/>
        <v>2.1929824561403506</v>
      </c>
    </row>
    <row r="164" spans="1:9" x14ac:dyDescent="0.3">
      <c r="A164" s="5" t="s">
        <v>5</v>
      </c>
      <c r="B164" s="5">
        <v>6</v>
      </c>
      <c r="C164" s="8">
        <f t="shared" si="30"/>
        <v>2.6315789473684208</v>
      </c>
      <c r="D164" s="5"/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6</v>
      </c>
      <c r="I164" s="8">
        <f t="shared" si="34"/>
        <v>2.6315789473684208</v>
      </c>
    </row>
    <row r="165" spans="1:9" x14ac:dyDescent="0.3">
      <c r="A165" s="5" t="s">
        <v>6</v>
      </c>
      <c r="B165" s="5">
        <v>9</v>
      </c>
      <c r="C165" s="8">
        <f t="shared" si="30"/>
        <v>3.9473684210526314</v>
      </c>
      <c r="D165" s="5"/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9</v>
      </c>
      <c r="I165" s="8">
        <f t="shared" si="34"/>
        <v>3.9473684210526314</v>
      </c>
    </row>
    <row r="166" spans="1:9" x14ac:dyDescent="0.3">
      <c r="A166" s="5" t="s">
        <v>7</v>
      </c>
      <c r="B166" s="5">
        <v>20</v>
      </c>
      <c r="C166" s="8">
        <f t="shared" si="30"/>
        <v>8.7719298245614024</v>
      </c>
      <c r="D166" s="5"/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20</v>
      </c>
      <c r="I166" s="8">
        <f t="shared" si="34"/>
        <v>8.7719298245614024</v>
      </c>
    </row>
    <row r="167" spans="1:9" x14ac:dyDescent="0.3">
      <c r="A167" s="5" t="s">
        <v>8</v>
      </c>
      <c r="B167" s="5">
        <v>9</v>
      </c>
      <c r="C167" s="8">
        <f t="shared" si="30"/>
        <v>3.9473684210526314</v>
      </c>
      <c r="D167" s="5"/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9</v>
      </c>
      <c r="I167" s="8">
        <f t="shared" si="34"/>
        <v>3.9473684210526314</v>
      </c>
    </row>
    <row r="168" spans="1:9" x14ac:dyDescent="0.3">
      <c r="A168" s="5" t="s">
        <v>9</v>
      </c>
      <c r="B168" s="5">
        <v>14</v>
      </c>
      <c r="C168" s="8">
        <f t="shared" si="30"/>
        <v>6.140350877192982</v>
      </c>
      <c r="D168" s="5"/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14</v>
      </c>
      <c r="I168" s="8">
        <f t="shared" si="34"/>
        <v>6.140350877192982</v>
      </c>
    </row>
    <row r="169" spans="1:9" x14ac:dyDescent="0.3">
      <c r="A169" s="5" t="s">
        <v>10</v>
      </c>
      <c r="B169" s="5">
        <v>2</v>
      </c>
      <c r="C169" s="8">
        <f t="shared" si="30"/>
        <v>0.8771929824561403</v>
      </c>
      <c r="D169" s="5"/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2</v>
      </c>
      <c r="I169" s="8">
        <f t="shared" si="34"/>
        <v>0.8771929824561403</v>
      </c>
    </row>
    <row r="170" spans="1:9" x14ac:dyDescent="0.3">
      <c r="A170" s="5" t="s">
        <v>11</v>
      </c>
      <c r="B170" s="5">
        <v>21</v>
      </c>
      <c r="C170" s="8">
        <f t="shared" si="30"/>
        <v>9.2105263157894726</v>
      </c>
      <c r="D170" s="5"/>
      <c r="E170" s="8">
        <f t="shared" si="31"/>
        <v>0</v>
      </c>
      <c r="F170" s="5">
        <v>1</v>
      </c>
      <c r="G170" s="8">
        <f t="shared" si="32"/>
        <v>0.43859649122807015</v>
      </c>
      <c r="H170" s="5">
        <f t="shared" si="33"/>
        <v>22</v>
      </c>
      <c r="I170" s="8">
        <f t="shared" si="34"/>
        <v>9.6491228070175428</v>
      </c>
    </row>
    <row r="171" spans="1:9" x14ac:dyDescent="0.3">
      <c r="A171" s="5" t="s">
        <v>12</v>
      </c>
      <c r="B171" s="5">
        <v>8</v>
      </c>
      <c r="C171" s="8">
        <f t="shared" si="30"/>
        <v>3.5087719298245612</v>
      </c>
      <c r="D171" s="5"/>
      <c r="E171" s="8">
        <f t="shared" si="31"/>
        <v>0</v>
      </c>
      <c r="F171" s="5">
        <v>2</v>
      </c>
      <c r="G171" s="8">
        <f t="shared" si="32"/>
        <v>0.8771929824561403</v>
      </c>
      <c r="H171" s="5">
        <f t="shared" si="33"/>
        <v>10</v>
      </c>
      <c r="I171" s="8">
        <f t="shared" si="34"/>
        <v>4.3859649122807012</v>
      </c>
    </row>
    <row r="172" spans="1:9" x14ac:dyDescent="0.3">
      <c r="A172" s="5" t="s">
        <v>13</v>
      </c>
      <c r="B172" s="5">
        <v>19</v>
      </c>
      <c r="C172" s="8">
        <f t="shared" si="30"/>
        <v>8.3333333333333321</v>
      </c>
      <c r="D172" s="5"/>
      <c r="E172" s="8">
        <f t="shared" si="31"/>
        <v>0</v>
      </c>
      <c r="F172" s="5">
        <v>1</v>
      </c>
      <c r="G172" s="8">
        <f t="shared" si="32"/>
        <v>0.43859649122807015</v>
      </c>
      <c r="H172" s="5">
        <f t="shared" si="33"/>
        <v>20</v>
      </c>
      <c r="I172" s="8">
        <f t="shared" si="34"/>
        <v>8.7719298245614024</v>
      </c>
    </row>
    <row r="173" spans="1:9" x14ac:dyDescent="0.3">
      <c r="A173" s="5" t="s">
        <v>14</v>
      </c>
      <c r="B173" s="5">
        <v>19</v>
      </c>
      <c r="C173" s="8">
        <f t="shared" si="30"/>
        <v>8.3333333333333321</v>
      </c>
      <c r="D173" s="5"/>
      <c r="E173" s="8">
        <f t="shared" si="31"/>
        <v>0</v>
      </c>
      <c r="F173" s="5">
        <v>2</v>
      </c>
      <c r="G173" s="8">
        <f t="shared" si="32"/>
        <v>0.8771929824561403</v>
      </c>
      <c r="H173" s="5">
        <f t="shared" si="33"/>
        <v>21</v>
      </c>
      <c r="I173" s="8">
        <f t="shared" si="34"/>
        <v>9.2105263157894726</v>
      </c>
    </row>
    <row r="174" spans="1:9" x14ac:dyDescent="0.3">
      <c r="A174" s="5" t="s">
        <v>15</v>
      </c>
      <c r="B174" s="5">
        <v>23</v>
      </c>
      <c r="C174" s="8">
        <f t="shared" si="30"/>
        <v>10.087719298245613</v>
      </c>
      <c r="D174" s="5"/>
      <c r="E174" s="8">
        <f t="shared" si="31"/>
        <v>0</v>
      </c>
      <c r="F174" s="5">
        <v>3</v>
      </c>
      <c r="G174" s="8">
        <f t="shared" si="32"/>
        <v>1.3157894736842104</v>
      </c>
      <c r="H174" s="5">
        <f t="shared" si="33"/>
        <v>26</v>
      </c>
      <c r="I174" s="8">
        <f t="shared" si="34"/>
        <v>11.403508771929824</v>
      </c>
    </row>
    <row r="175" spans="1:9" x14ac:dyDescent="0.3">
      <c r="A175" s="5" t="s">
        <v>16</v>
      </c>
      <c r="B175" s="5">
        <v>22</v>
      </c>
      <c r="C175" s="8">
        <f t="shared" si="30"/>
        <v>9.6491228070175428</v>
      </c>
      <c r="D175" s="5"/>
      <c r="E175" s="8">
        <f t="shared" si="31"/>
        <v>0</v>
      </c>
      <c r="F175" s="5">
        <v>8</v>
      </c>
      <c r="G175" s="8">
        <f t="shared" si="32"/>
        <v>3.5087719298245612</v>
      </c>
      <c r="H175" s="5">
        <f t="shared" si="33"/>
        <v>30</v>
      </c>
      <c r="I175" s="8">
        <f t="shared" si="34"/>
        <v>13.157894736842104</v>
      </c>
    </row>
    <row r="176" spans="1:9" x14ac:dyDescent="0.3">
      <c r="A176" s="5" t="s">
        <v>17</v>
      </c>
      <c r="B176" s="5">
        <v>8</v>
      </c>
      <c r="C176" s="8">
        <f t="shared" si="30"/>
        <v>3.5087719298245612</v>
      </c>
      <c r="D176" s="5"/>
      <c r="E176" s="8">
        <f t="shared" si="31"/>
        <v>0</v>
      </c>
      <c r="F176" s="5">
        <v>8</v>
      </c>
      <c r="G176" s="8">
        <f t="shared" si="32"/>
        <v>3.5087719298245612</v>
      </c>
      <c r="H176" s="5">
        <f t="shared" si="33"/>
        <v>16</v>
      </c>
      <c r="I176" s="8">
        <f t="shared" si="34"/>
        <v>7.0175438596491224</v>
      </c>
    </row>
    <row r="177" spans="1:19" x14ac:dyDescent="0.3">
      <c r="A177" s="5" t="s">
        <v>18</v>
      </c>
      <c r="B177" s="5">
        <v>6</v>
      </c>
      <c r="C177" s="8">
        <f t="shared" si="30"/>
        <v>2.6315789473684208</v>
      </c>
      <c r="D177" s="5"/>
      <c r="E177" s="8">
        <f t="shared" si="31"/>
        <v>0</v>
      </c>
      <c r="F177" s="5">
        <v>1</v>
      </c>
      <c r="G177" s="8">
        <f t="shared" si="32"/>
        <v>0.43859649122807015</v>
      </c>
      <c r="H177" s="5">
        <f t="shared" si="33"/>
        <v>7</v>
      </c>
      <c r="I177" s="8">
        <f t="shared" si="34"/>
        <v>3.070175438596491</v>
      </c>
    </row>
    <row r="178" spans="1:19" x14ac:dyDescent="0.3">
      <c r="A178" s="5" t="s">
        <v>19</v>
      </c>
      <c r="B178" s="5">
        <v>8</v>
      </c>
      <c r="C178" s="8">
        <f t="shared" si="30"/>
        <v>3.5087719298245612</v>
      </c>
      <c r="D178" s="5"/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8</v>
      </c>
      <c r="I178" s="8">
        <f t="shared" si="34"/>
        <v>3.5087719298245612</v>
      </c>
    </row>
    <row r="179" spans="1:19" x14ac:dyDescent="0.3">
      <c r="A179" s="5" t="s">
        <v>20</v>
      </c>
      <c r="B179" s="5">
        <v>1</v>
      </c>
      <c r="C179" s="8">
        <f t="shared" si="30"/>
        <v>0.43859649122807015</v>
      </c>
      <c r="D179" s="5"/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1</v>
      </c>
      <c r="I179" s="8">
        <f t="shared" si="34"/>
        <v>0.43859649122807015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200</v>
      </c>
      <c r="C181" s="1">
        <f t="shared" si="30"/>
        <v>87.719298245614027</v>
      </c>
      <c r="D181" s="4">
        <f>SUM(D162:D180)</f>
        <v>0</v>
      </c>
      <c r="E181" s="1">
        <f t="shared" si="31"/>
        <v>0</v>
      </c>
      <c r="F181" s="4">
        <f>SUM(F162:F180)</f>
        <v>28</v>
      </c>
      <c r="G181" s="1">
        <f>F181/$H$155*100</f>
        <v>12.444444444444445</v>
      </c>
      <c r="H181" s="4">
        <f>SUM(H162:H180)</f>
        <v>228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96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96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99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99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11</v>
      </c>
      <c r="C189" s="8">
        <f t="shared" ref="C189:C208" si="35">B189/$H$208*100</f>
        <v>0.59491617090319093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3</v>
      </c>
      <c r="G189" s="8">
        <f t="shared" ref="G189:G208" si="37">F189/$H$208*100</f>
        <v>0.16224986479177933</v>
      </c>
      <c r="H189" s="5">
        <f>B189+D189+F189</f>
        <v>14</v>
      </c>
      <c r="I189" s="8">
        <f>H189/$H$208*100</f>
        <v>0.75716603569497021</v>
      </c>
      <c r="K189" s="5" t="s">
        <v>3</v>
      </c>
      <c r="L189" s="6">
        <f>B189/7</f>
        <v>1.5714285714285714</v>
      </c>
      <c r="M189" s="8">
        <f t="shared" ref="M189:M208" si="38">L189/$R$208*100</f>
        <v>0.67990419531793245</v>
      </c>
      <c r="N189" s="6">
        <f>D189/7</f>
        <v>0</v>
      </c>
      <c r="O189" s="8">
        <f t="shared" ref="O189:O208" si="39">N189/$R$208*100</f>
        <v>0</v>
      </c>
      <c r="P189" s="6">
        <f>F189/7</f>
        <v>0.42857142857142855</v>
      </c>
      <c r="Q189" s="8">
        <f t="shared" ref="Q189:Q208" si="40">P189/$R$208*100</f>
        <v>0.18542841690489067</v>
      </c>
      <c r="R189" s="6">
        <f>H189/7</f>
        <v>2</v>
      </c>
      <c r="S189" s="8">
        <f>R189/$R$208*100</f>
        <v>0.86533261222282321</v>
      </c>
    </row>
    <row r="190" spans="1:19" x14ac:dyDescent="0.3">
      <c r="A190" s="5" t="s">
        <v>4</v>
      </c>
      <c r="B190" s="5">
        <f t="shared" ref="B190:D207" si="41">B7+B33+B59+B85+B111+B137+B163</f>
        <v>74</v>
      </c>
      <c r="C190" s="8">
        <f t="shared" si="35"/>
        <v>4.0021633315305571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7</v>
      </c>
      <c r="G190" s="8">
        <f t="shared" si="37"/>
        <v>0.3785830178474851</v>
      </c>
      <c r="H190" s="5">
        <f t="shared" ref="H190:H207" si="43">B190+D190+F190</f>
        <v>81</v>
      </c>
      <c r="I190" s="8">
        <f t="shared" ref="I190:I208" si="44">H190/$H$208*100</f>
        <v>4.3807463493780423</v>
      </c>
      <c r="K190" s="5" t="s">
        <v>4</v>
      </c>
      <c r="L190" s="6">
        <f t="shared" ref="L190:R207" si="45">B190/7</f>
        <v>10.571428571428571</v>
      </c>
      <c r="M190" s="8">
        <f t="shared" si="38"/>
        <v>4.5739009503206365</v>
      </c>
      <c r="N190" s="6">
        <f t="shared" si="45"/>
        <v>0</v>
      </c>
      <c r="O190" s="8">
        <f t="shared" si="39"/>
        <v>0</v>
      </c>
      <c r="P190" s="6">
        <f t="shared" si="45"/>
        <v>1</v>
      </c>
      <c r="Q190" s="8">
        <f t="shared" si="40"/>
        <v>0.4326663061114116</v>
      </c>
      <c r="R190" s="6">
        <f t="shared" si="45"/>
        <v>11.571428571428571</v>
      </c>
      <c r="S190" s="8">
        <f t="shared" ref="S190:S208" si="46">R190/$R$208*100</f>
        <v>5.0065672564320476</v>
      </c>
    </row>
    <row r="191" spans="1:19" x14ac:dyDescent="0.3">
      <c r="A191" s="5" t="s">
        <v>5</v>
      </c>
      <c r="B191" s="5">
        <f t="shared" si="41"/>
        <v>118</v>
      </c>
      <c r="C191" s="8">
        <f t="shared" si="35"/>
        <v>6.38182801514332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91</v>
      </c>
      <c r="G191" s="8">
        <f t="shared" si="37"/>
        <v>4.9215792320173071</v>
      </c>
      <c r="H191" s="5">
        <f t="shared" si="43"/>
        <v>209</v>
      </c>
      <c r="I191" s="8">
        <f t="shared" si="44"/>
        <v>11.303407247160626</v>
      </c>
      <c r="K191" s="5" t="s">
        <v>5</v>
      </c>
      <c r="L191" s="6">
        <f t="shared" si="45"/>
        <v>16.857142857142858</v>
      </c>
      <c r="M191" s="8">
        <f t="shared" si="38"/>
        <v>7.2935177315923667</v>
      </c>
      <c r="N191" s="6">
        <f t="shared" si="45"/>
        <v>0</v>
      </c>
      <c r="O191" s="8">
        <f t="shared" si="39"/>
        <v>0</v>
      </c>
      <c r="P191" s="6">
        <f t="shared" si="45"/>
        <v>13</v>
      </c>
      <c r="Q191" s="8">
        <f t="shared" si="40"/>
        <v>5.6246619794483506</v>
      </c>
      <c r="R191" s="6">
        <f t="shared" si="45"/>
        <v>29.857142857142858</v>
      </c>
      <c r="S191" s="8">
        <f t="shared" si="46"/>
        <v>12.918179711040716</v>
      </c>
    </row>
    <row r="192" spans="1:19" x14ac:dyDescent="0.3">
      <c r="A192" s="5" t="s">
        <v>6</v>
      </c>
      <c r="B192" s="5">
        <f t="shared" si="41"/>
        <v>76</v>
      </c>
      <c r="C192" s="8">
        <f t="shared" si="35"/>
        <v>4.1103299080584099</v>
      </c>
      <c r="D192" s="5">
        <f t="shared" si="41"/>
        <v>2</v>
      </c>
      <c r="E192" s="8">
        <f t="shared" si="36"/>
        <v>0.1081665765278529</v>
      </c>
      <c r="F192" s="5">
        <f t="shared" ref="F192" si="48">F9+F35+F61+F87+F113+F139+F165</f>
        <v>52</v>
      </c>
      <c r="G192" s="8">
        <f t="shared" si="37"/>
        <v>2.8123309897241753</v>
      </c>
      <c r="H192" s="5">
        <f t="shared" si="43"/>
        <v>130</v>
      </c>
      <c r="I192" s="8">
        <f t="shared" si="44"/>
        <v>7.0308274743104384</v>
      </c>
      <c r="K192" s="5" t="s">
        <v>6</v>
      </c>
      <c r="L192" s="6">
        <f t="shared" si="45"/>
        <v>10.857142857142858</v>
      </c>
      <c r="M192" s="8">
        <f t="shared" si="38"/>
        <v>4.6975198949238974</v>
      </c>
      <c r="N192" s="6">
        <f t="shared" si="45"/>
        <v>0.2857142857142857</v>
      </c>
      <c r="O192" s="8">
        <f t="shared" si="39"/>
        <v>0.12361894460326045</v>
      </c>
      <c r="P192" s="6">
        <f t="shared" si="45"/>
        <v>7.4285714285714288</v>
      </c>
      <c r="Q192" s="8">
        <f t="shared" si="40"/>
        <v>3.2140925596847718</v>
      </c>
      <c r="R192" s="6">
        <f t="shared" si="45"/>
        <v>18.571428571428573</v>
      </c>
      <c r="S192" s="8">
        <f t="shared" si="46"/>
        <v>8.0352313992119306</v>
      </c>
    </row>
    <row r="193" spans="1:19" x14ac:dyDescent="0.3">
      <c r="A193" s="5" t="s">
        <v>7</v>
      </c>
      <c r="B193" s="5">
        <f t="shared" si="41"/>
        <v>118</v>
      </c>
      <c r="C193" s="8">
        <f t="shared" si="35"/>
        <v>6.38182801514332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13</v>
      </c>
      <c r="G193" s="8">
        <f t="shared" si="37"/>
        <v>0.70308274743104382</v>
      </c>
      <c r="H193" s="5">
        <f t="shared" si="43"/>
        <v>131</v>
      </c>
      <c r="I193" s="8">
        <f t="shared" si="44"/>
        <v>7.0849107625743644</v>
      </c>
      <c r="K193" s="5" t="s">
        <v>7</v>
      </c>
      <c r="L193" s="6">
        <f t="shared" si="45"/>
        <v>16.857142857142858</v>
      </c>
      <c r="M193" s="8">
        <f t="shared" si="38"/>
        <v>7.2935177315923667</v>
      </c>
      <c r="N193" s="6">
        <f t="shared" si="45"/>
        <v>0</v>
      </c>
      <c r="O193" s="8">
        <f t="shared" si="39"/>
        <v>0</v>
      </c>
      <c r="P193" s="6">
        <f t="shared" si="45"/>
        <v>1.8571428571428572</v>
      </c>
      <c r="Q193" s="8">
        <f t="shared" si="40"/>
        <v>0.80352313992119295</v>
      </c>
      <c r="R193" s="6">
        <f t="shared" si="45"/>
        <v>18.714285714285715</v>
      </c>
      <c r="S193" s="8">
        <f t="shared" si="46"/>
        <v>8.0970408715135598</v>
      </c>
    </row>
    <row r="194" spans="1:19" x14ac:dyDescent="0.3">
      <c r="A194" s="5" t="s">
        <v>8</v>
      </c>
      <c r="B194" s="5">
        <f t="shared" si="41"/>
        <v>70</v>
      </c>
      <c r="C194" s="8">
        <f t="shared" si="35"/>
        <v>3.7858301784748511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5</v>
      </c>
      <c r="G194" s="8">
        <f t="shared" si="37"/>
        <v>0.27041644131963222</v>
      </c>
      <c r="H194" s="5">
        <f t="shared" si="43"/>
        <v>75</v>
      </c>
      <c r="I194" s="8">
        <f t="shared" si="44"/>
        <v>4.0562466197944831</v>
      </c>
      <c r="K194" s="5" t="s">
        <v>8</v>
      </c>
      <c r="L194" s="6">
        <f t="shared" si="45"/>
        <v>10</v>
      </c>
      <c r="M194" s="8">
        <f t="shared" si="38"/>
        <v>4.3266630611141155</v>
      </c>
      <c r="N194" s="6">
        <f t="shared" si="45"/>
        <v>0</v>
      </c>
      <c r="O194" s="8">
        <f t="shared" si="39"/>
        <v>0</v>
      </c>
      <c r="P194" s="6">
        <f t="shared" si="45"/>
        <v>0.7142857142857143</v>
      </c>
      <c r="Q194" s="8">
        <f t="shared" si="40"/>
        <v>0.3090473615081511</v>
      </c>
      <c r="R194" s="6">
        <f t="shared" si="45"/>
        <v>10.714285714285714</v>
      </c>
      <c r="S194" s="8">
        <f t="shared" si="46"/>
        <v>4.6357104226222665</v>
      </c>
    </row>
    <row r="195" spans="1:19" x14ac:dyDescent="0.3">
      <c r="A195" s="5" t="s">
        <v>9</v>
      </c>
      <c r="B195" s="5">
        <f t="shared" si="41"/>
        <v>90</v>
      </c>
      <c r="C195" s="8">
        <f t="shared" si="35"/>
        <v>4.8674959437533802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4</v>
      </c>
      <c r="G195" s="8">
        <f t="shared" si="37"/>
        <v>0.2163331530557058</v>
      </c>
      <c r="H195" s="5">
        <f t="shared" si="43"/>
        <v>94</v>
      </c>
      <c r="I195" s="8">
        <f t="shared" si="44"/>
        <v>5.0838290968090858</v>
      </c>
      <c r="K195" s="5" t="s">
        <v>9</v>
      </c>
      <c r="L195" s="6">
        <f t="shared" si="45"/>
        <v>12.857142857142858</v>
      </c>
      <c r="M195" s="8">
        <f t="shared" si="38"/>
        <v>5.5628525071467205</v>
      </c>
      <c r="N195" s="6">
        <f t="shared" si="45"/>
        <v>0</v>
      </c>
      <c r="O195" s="8">
        <f t="shared" si="39"/>
        <v>0</v>
      </c>
      <c r="P195" s="6">
        <f t="shared" si="45"/>
        <v>0.5714285714285714</v>
      </c>
      <c r="Q195" s="8">
        <f t="shared" si="40"/>
        <v>0.2472378892065209</v>
      </c>
      <c r="R195" s="6">
        <f t="shared" si="45"/>
        <v>13.428571428571429</v>
      </c>
      <c r="S195" s="8">
        <f t="shared" si="46"/>
        <v>5.8100903963532406</v>
      </c>
    </row>
    <row r="196" spans="1:19" x14ac:dyDescent="0.3">
      <c r="A196" s="5" t="s">
        <v>10</v>
      </c>
      <c r="B196" s="5">
        <f t="shared" si="41"/>
        <v>74</v>
      </c>
      <c r="C196" s="8">
        <f t="shared" si="35"/>
        <v>4.0021633315305571</v>
      </c>
      <c r="D196" s="5">
        <f t="shared" si="41"/>
        <v>2</v>
      </c>
      <c r="E196" s="8">
        <f t="shared" si="36"/>
        <v>0.1081665765278529</v>
      </c>
      <c r="F196" s="5">
        <f t="shared" ref="F196" si="52">F13+F39+F65+F91+F117+F143+F169</f>
        <v>4</v>
      </c>
      <c r="G196" s="8">
        <f t="shared" si="37"/>
        <v>0.2163331530557058</v>
      </c>
      <c r="H196" s="5">
        <f t="shared" si="43"/>
        <v>80</v>
      </c>
      <c r="I196" s="8">
        <f t="shared" si="44"/>
        <v>4.3266630611141155</v>
      </c>
      <c r="K196" s="5" t="s">
        <v>10</v>
      </c>
      <c r="L196" s="6">
        <f t="shared" si="45"/>
        <v>10.571428571428571</v>
      </c>
      <c r="M196" s="8">
        <f t="shared" si="38"/>
        <v>4.5739009503206365</v>
      </c>
      <c r="N196" s="6">
        <f t="shared" si="45"/>
        <v>0.2857142857142857</v>
      </c>
      <c r="O196" s="8">
        <f t="shared" si="39"/>
        <v>0.12361894460326045</v>
      </c>
      <c r="P196" s="6">
        <f t="shared" si="45"/>
        <v>0.5714285714285714</v>
      </c>
      <c r="Q196" s="8">
        <f t="shared" si="40"/>
        <v>0.2472378892065209</v>
      </c>
      <c r="R196" s="6">
        <f t="shared" si="45"/>
        <v>11.428571428571429</v>
      </c>
      <c r="S196" s="8">
        <f t="shared" si="46"/>
        <v>4.9447577841304176</v>
      </c>
    </row>
    <row r="197" spans="1:19" x14ac:dyDescent="0.3">
      <c r="A197" s="5" t="s">
        <v>11</v>
      </c>
      <c r="B197" s="5">
        <f t="shared" si="41"/>
        <v>97</v>
      </c>
      <c r="C197" s="8">
        <f t="shared" si="35"/>
        <v>5.2460789616008654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12</v>
      </c>
      <c r="G197" s="8">
        <f t="shared" si="37"/>
        <v>0.64899945916711732</v>
      </c>
      <c r="H197" s="5">
        <f t="shared" si="43"/>
        <v>109</v>
      </c>
      <c r="I197" s="8">
        <f t="shared" si="44"/>
        <v>5.8950784207679821</v>
      </c>
      <c r="K197" s="5" t="s">
        <v>11</v>
      </c>
      <c r="L197" s="6">
        <f t="shared" si="45"/>
        <v>13.857142857142858</v>
      </c>
      <c r="M197" s="8">
        <f t="shared" si="38"/>
        <v>5.9955188132581316</v>
      </c>
      <c r="N197" s="6">
        <f t="shared" si="45"/>
        <v>0</v>
      </c>
      <c r="O197" s="8">
        <f t="shared" si="39"/>
        <v>0</v>
      </c>
      <c r="P197" s="6">
        <f t="shared" si="45"/>
        <v>1.7142857142857142</v>
      </c>
      <c r="Q197" s="8">
        <f t="shared" si="40"/>
        <v>0.7417136676195627</v>
      </c>
      <c r="R197" s="6">
        <f t="shared" si="45"/>
        <v>15.571428571428571</v>
      </c>
      <c r="S197" s="8">
        <f t="shared" si="46"/>
        <v>6.7372324808776947</v>
      </c>
    </row>
    <row r="198" spans="1:19" x14ac:dyDescent="0.3">
      <c r="A198" s="5" t="s">
        <v>12</v>
      </c>
      <c r="B198" s="5">
        <f t="shared" si="41"/>
        <v>87</v>
      </c>
      <c r="C198" s="8">
        <f t="shared" si="35"/>
        <v>4.7052460789616006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13</v>
      </c>
      <c r="G198" s="8">
        <f t="shared" si="37"/>
        <v>0.70308274743104382</v>
      </c>
      <c r="H198" s="5">
        <f t="shared" si="43"/>
        <v>100</v>
      </c>
      <c r="I198" s="8">
        <f t="shared" si="44"/>
        <v>5.4083288263926441</v>
      </c>
      <c r="K198" s="5" t="s">
        <v>12</v>
      </c>
      <c r="L198" s="6">
        <f t="shared" si="45"/>
        <v>12.428571428571429</v>
      </c>
      <c r="M198" s="8">
        <f t="shared" si="38"/>
        <v>5.3774240902418295</v>
      </c>
      <c r="N198" s="6">
        <f t="shared" si="45"/>
        <v>0</v>
      </c>
      <c r="O198" s="8">
        <f t="shared" si="39"/>
        <v>0</v>
      </c>
      <c r="P198" s="6">
        <f t="shared" si="45"/>
        <v>1.8571428571428572</v>
      </c>
      <c r="Q198" s="8">
        <f t="shared" si="40"/>
        <v>0.80352313992119295</v>
      </c>
      <c r="R198" s="6">
        <f t="shared" si="45"/>
        <v>14.285714285714286</v>
      </c>
      <c r="S198" s="8">
        <f t="shared" si="46"/>
        <v>6.1809472301630226</v>
      </c>
    </row>
    <row r="199" spans="1:19" x14ac:dyDescent="0.3">
      <c r="A199" s="5" t="s">
        <v>13</v>
      </c>
      <c r="B199" s="5">
        <f t="shared" si="41"/>
        <v>99</v>
      </c>
      <c r="C199" s="8">
        <f t="shared" si="35"/>
        <v>5.3542455381287182</v>
      </c>
      <c r="D199" s="5">
        <f t="shared" si="41"/>
        <v>6</v>
      </c>
      <c r="E199" s="8">
        <f t="shared" si="36"/>
        <v>0.32449972958355866</v>
      </c>
      <c r="F199" s="5">
        <f t="shared" ref="F199" si="55">F16+F42+F68+F94+F120+F146+F172</f>
        <v>19</v>
      </c>
      <c r="G199" s="8">
        <f t="shared" si="37"/>
        <v>1.0275824770146025</v>
      </c>
      <c r="H199" s="5">
        <f t="shared" si="43"/>
        <v>124</v>
      </c>
      <c r="I199" s="8">
        <f t="shared" si="44"/>
        <v>6.7063277447268792</v>
      </c>
      <c r="K199" s="5" t="s">
        <v>13</v>
      </c>
      <c r="L199" s="6">
        <f t="shared" si="45"/>
        <v>14.142857142857142</v>
      </c>
      <c r="M199" s="8">
        <f t="shared" si="38"/>
        <v>6.1191377578613917</v>
      </c>
      <c r="N199" s="6">
        <f t="shared" si="45"/>
        <v>0.8571428571428571</v>
      </c>
      <c r="O199" s="8">
        <f t="shared" si="39"/>
        <v>0.37085683380978135</v>
      </c>
      <c r="P199" s="6">
        <f t="shared" si="45"/>
        <v>2.7142857142857144</v>
      </c>
      <c r="Q199" s="8">
        <f t="shared" si="40"/>
        <v>1.1743799737309744</v>
      </c>
      <c r="R199" s="6">
        <f t="shared" si="45"/>
        <v>17.714285714285715</v>
      </c>
      <c r="S199" s="8">
        <f t="shared" si="46"/>
        <v>7.6643745654021487</v>
      </c>
    </row>
    <row r="200" spans="1:19" x14ac:dyDescent="0.3">
      <c r="A200" s="5" t="s">
        <v>14</v>
      </c>
      <c r="B200" s="5">
        <f t="shared" si="41"/>
        <v>96</v>
      </c>
      <c r="C200" s="8">
        <f t="shared" si="35"/>
        <v>5.1919956733369386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20</v>
      </c>
      <c r="G200" s="8">
        <f t="shared" si="37"/>
        <v>1.0816657652785289</v>
      </c>
      <c r="H200" s="5">
        <f t="shared" si="43"/>
        <v>116</v>
      </c>
      <c r="I200" s="8">
        <f t="shared" si="44"/>
        <v>6.2736614386154672</v>
      </c>
      <c r="K200" s="5" t="s">
        <v>14</v>
      </c>
      <c r="L200" s="6">
        <f t="shared" si="45"/>
        <v>13.714285714285714</v>
      </c>
      <c r="M200" s="8">
        <f t="shared" si="38"/>
        <v>5.9337093409565016</v>
      </c>
      <c r="N200" s="6">
        <f t="shared" si="45"/>
        <v>0</v>
      </c>
      <c r="O200" s="8">
        <f t="shared" si="39"/>
        <v>0</v>
      </c>
      <c r="P200" s="6">
        <f t="shared" si="45"/>
        <v>2.8571428571428572</v>
      </c>
      <c r="Q200" s="8">
        <f t="shared" si="40"/>
        <v>1.2361894460326044</v>
      </c>
      <c r="R200" s="6">
        <f t="shared" si="45"/>
        <v>16.571428571428573</v>
      </c>
      <c r="S200" s="8">
        <f t="shared" si="46"/>
        <v>7.1698987869891067</v>
      </c>
    </row>
    <row r="201" spans="1:19" x14ac:dyDescent="0.3">
      <c r="A201" s="5" t="s">
        <v>15</v>
      </c>
      <c r="B201" s="5">
        <f t="shared" si="41"/>
        <v>160</v>
      </c>
      <c r="C201" s="8">
        <f t="shared" si="35"/>
        <v>8.6533261222282309</v>
      </c>
      <c r="D201" s="5">
        <f t="shared" si="41"/>
        <v>1</v>
      </c>
      <c r="E201" s="8">
        <f t="shared" si="36"/>
        <v>5.408328826392645E-2</v>
      </c>
      <c r="F201" s="5">
        <f t="shared" ref="F201" si="57">F18+F44+F70+F96+F122+F148+F174</f>
        <v>29</v>
      </c>
      <c r="G201" s="8">
        <f t="shared" si="37"/>
        <v>1.5684153596538668</v>
      </c>
      <c r="H201" s="5">
        <f t="shared" si="43"/>
        <v>190</v>
      </c>
      <c r="I201" s="8">
        <f t="shared" si="44"/>
        <v>10.275824770146025</v>
      </c>
      <c r="K201" s="5" t="s">
        <v>15</v>
      </c>
      <c r="L201" s="6">
        <f t="shared" si="45"/>
        <v>22.857142857142858</v>
      </c>
      <c r="M201" s="8">
        <f t="shared" si="38"/>
        <v>9.8895155682608351</v>
      </c>
      <c r="N201" s="6">
        <f t="shared" si="45"/>
        <v>0.14285714285714285</v>
      </c>
      <c r="O201" s="8">
        <f t="shared" si="39"/>
        <v>6.1809472301630225E-2</v>
      </c>
      <c r="P201" s="6">
        <f t="shared" si="45"/>
        <v>4.1428571428571432</v>
      </c>
      <c r="Q201" s="8">
        <f t="shared" si="40"/>
        <v>1.7924746967472767</v>
      </c>
      <c r="R201" s="6">
        <f t="shared" si="45"/>
        <v>27.142857142857142</v>
      </c>
      <c r="S201" s="8">
        <f t="shared" si="46"/>
        <v>11.743799737309743</v>
      </c>
    </row>
    <row r="202" spans="1:19" x14ac:dyDescent="0.3">
      <c r="A202" s="5" t="s">
        <v>16</v>
      </c>
      <c r="B202" s="5">
        <f t="shared" si="41"/>
        <v>114</v>
      </c>
      <c r="C202" s="8">
        <f t="shared" si="35"/>
        <v>6.1654948620876153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24</v>
      </c>
      <c r="G202" s="8">
        <f t="shared" si="37"/>
        <v>1.2979989183342346</v>
      </c>
      <c r="H202" s="5">
        <f t="shared" si="43"/>
        <v>138</v>
      </c>
      <c r="I202" s="8">
        <f t="shared" si="44"/>
        <v>7.4634937804218495</v>
      </c>
      <c r="K202" s="5" t="s">
        <v>16</v>
      </c>
      <c r="L202" s="6">
        <f t="shared" si="45"/>
        <v>16.285714285714285</v>
      </c>
      <c r="M202" s="8">
        <f t="shared" si="38"/>
        <v>7.0462798423858457</v>
      </c>
      <c r="N202" s="6">
        <f t="shared" si="45"/>
        <v>0</v>
      </c>
      <c r="O202" s="8">
        <f t="shared" si="39"/>
        <v>0</v>
      </c>
      <c r="P202" s="6">
        <f t="shared" si="45"/>
        <v>3.4285714285714284</v>
      </c>
      <c r="Q202" s="8">
        <f t="shared" si="40"/>
        <v>1.4834273352391254</v>
      </c>
      <c r="R202" s="6">
        <f t="shared" si="45"/>
        <v>19.714285714285715</v>
      </c>
      <c r="S202" s="8">
        <f t="shared" si="46"/>
        <v>8.5297071776249727</v>
      </c>
    </row>
    <row r="203" spans="1:19" x14ac:dyDescent="0.3">
      <c r="A203" s="5" t="s">
        <v>17</v>
      </c>
      <c r="B203" s="5">
        <f t="shared" si="41"/>
        <v>107</v>
      </c>
      <c r="C203" s="8">
        <f t="shared" si="35"/>
        <v>5.7869118442401302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28</v>
      </c>
      <c r="G203" s="8">
        <f t="shared" si="37"/>
        <v>1.5143320713899404</v>
      </c>
      <c r="H203" s="5">
        <f t="shared" si="43"/>
        <v>135</v>
      </c>
      <c r="I203" s="8">
        <f t="shared" si="44"/>
        <v>7.3012439156300708</v>
      </c>
      <c r="K203" s="5" t="s">
        <v>17</v>
      </c>
      <c r="L203" s="6">
        <f t="shared" si="45"/>
        <v>15.285714285714286</v>
      </c>
      <c r="M203" s="8">
        <f t="shared" si="38"/>
        <v>6.6136135362744346</v>
      </c>
      <c r="N203" s="6">
        <f t="shared" si="45"/>
        <v>0</v>
      </c>
      <c r="O203" s="8">
        <f t="shared" si="39"/>
        <v>0</v>
      </c>
      <c r="P203" s="6">
        <f t="shared" si="45"/>
        <v>4</v>
      </c>
      <c r="Q203" s="8">
        <f t="shared" si="40"/>
        <v>1.7306652244456464</v>
      </c>
      <c r="R203" s="6">
        <f t="shared" si="45"/>
        <v>19.285714285714285</v>
      </c>
      <c r="S203" s="8">
        <f t="shared" si="46"/>
        <v>8.3442787607200799</v>
      </c>
    </row>
    <row r="204" spans="1:19" x14ac:dyDescent="0.3">
      <c r="A204" s="5" t="s">
        <v>18</v>
      </c>
      <c r="B204" s="5">
        <f t="shared" si="41"/>
        <v>53</v>
      </c>
      <c r="C204" s="8">
        <f t="shared" si="35"/>
        <v>2.8664142779881017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8</v>
      </c>
      <c r="G204" s="8">
        <f t="shared" si="37"/>
        <v>0.4326663061114116</v>
      </c>
      <c r="H204" s="5">
        <f t="shared" si="43"/>
        <v>61</v>
      </c>
      <c r="I204" s="8">
        <f t="shared" si="44"/>
        <v>3.2990805840995132</v>
      </c>
      <c r="K204" s="5" t="s">
        <v>18</v>
      </c>
      <c r="L204" s="6">
        <f t="shared" si="45"/>
        <v>7.5714285714285712</v>
      </c>
      <c r="M204" s="8">
        <f t="shared" si="38"/>
        <v>3.2759020319864018</v>
      </c>
      <c r="N204" s="6">
        <f t="shared" si="45"/>
        <v>0</v>
      </c>
      <c r="O204" s="8">
        <f t="shared" si="39"/>
        <v>0</v>
      </c>
      <c r="P204" s="6">
        <f t="shared" si="45"/>
        <v>1.1428571428571428</v>
      </c>
      <c r="Q204" s="8">
        <f t="shared" si="40"/>
        <v>0.4944757784130418</v>
      </c>
      <c r="R204" s="6">
        <f t="shared" si="45"/>
        <v>8.7142857142857135</v>
      </c>
      <c r="S204" s="8">
        <f t="shared" si="46"/>
        <v>3.770377810399443</v>
      </c>
    </row>
    <row r="205" spans="1:19" x14ac:dyDescent="0.3">
      <c r="A205" s="5" t="s">
        <v>19</v>
      </c>
      <c r="B205" s="5">
        <f t="shared" si="41"/>
        <v>42</v>
      </c>
      <c r="C205" s="8">
        <f t="shared" si="35"/>
        <v>2.2714981070849105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10</v>
      </c>
      <c r="G205" s="8">
        <f t="shared" si="37"/>
        <v>0.54083288263926443</v>
      </c>
      <c r="H205" s="5">
        <f t="shared" si="43"/>
        <v>52</v>
      </c>
      <c r="I205" s="8">
        <f t="shared" si="44"/>
        <v>2.8123309897241753</v>
      </c>
      <c r="K205" s="5" t="s">
        <v>19</v>
      </c>
      <c r="L205" s="6">
        <f t="shared" si="45"/>
        <v>6</v>
      </c>
      <c r="M205" s="8">
        <f t="shared" si="38"/>
        <v>2.5959978366684693</v>
      </c>
      <c r="N205" s="6">
        <f t="shared" si="45"/>
        <v>0</v>
      </c>
      <c r="O205" s="8">
        <f t="shared" si="39"/>
        <v>0</v>
      </c>
      <c r="P205" s="6">
        <f t="shared" si="45"/>
        <v>1.4285714285714286</v>
      </c>
      <c r="Q205" s="8">
        <f t="shared" si="40"/>
        <v>0.61809472301630219</v>
      </c>
      <c r="R205" s="6">
        <f t="shared" si="45"/>
        <v>7.4285714285714288</v>
      </c>
      <c r="S205" s="8">
        <f t="shared" si="46"/>
        <v>3.2140925596847718</v>
      </c>
    </row>
    <row r="206" spans="1:19" x14ac:dyDescent="0.3">
      <c r="A206" s="5" t="s">
        <v>20</v>
      </c>
      <c r="B206" s="5">
        <f t="shared" si="41"/>
        <v>10</v>
      </c>
      <c r="C206" s="8">
        <f t="shared" si="35"/>
        <v>0.54083288263926443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10</v>
      </c>
      <c r="I206" s="8">
        <f t="shared" si="44"/>
        <v>0.54083288263926443</v>
      </c>
      <c r="K206" s="5" t="s">
        <v>20</v>
      </c>
      <c r="L206" s="6">
        <f t="shared" si="45"/>
        <v>1.4285714285714286</v>
      </c>
      <c r="M206" s="8">
        <f t="shared" si="38"/>
        <v>0.61809472301630219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1.4285714285714286</v>
      </c>
      <c r="S206" s="8">
        <f t="shared" si="46"/>
        <v>0.61809472301630219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1496</v>
      </c>
      <c r="C208" s="1">
        <f t="shared" si="35"/>
        <v>80.908599242833972</v>
      </c>
      <c r="D208" s="4">
        <f>SUM(D189:D207)</f>
        <v>11</v>
      </c>
      <c r="E208" s="1">
        <f t="shared" si="36"/>
        <v>0.59491617090319093</v>
      </c>
      <c r="F208" s="4">
        <f>SUM(F189:F207)</f>
        <v>342</v>
      </c>
      <c r="G208" s="1">
        <f t="shared" si="37"/>
        <v>18.496484586262845</v>
      </c>
      <c r="H208" s="4">
        <f>SUM(H189:H207)</f>
        <v>1849</v>
      </c>
      <c r="I208" s="1">
        <f t="shared" si="44"/>
        <v>100</v>
      </c>
      <c r="K208" s="4" t="s">
        <v>27</v>
      </c>
      <c r="L208" s="7">
        <f>B208/8</f>
        <v>187</v>
      </c>
      <c r="M208" s="1">
        <f t="shared" si="38"/>
        <v>80.908599242833972</v>
      </c>
      <c r="N208" s="7">
        <f>D208/8</f>
        <v>1.375</v>
      </c>
      <c r="O208" s="1">
        <f t="shared" si="39"/>
        <v>0.59491617090319093</v>
      </c>
      <c r="P208" s="7">
        <f>F208/8</f>
        <v>42.75</v>
      </c>
      <c r="Q208" s="1">
        <f t="shared" si="40"/>
        <v>18.496484586262845</v>
      </c>
      <c r="R208" s="7">
        <f>H208/8</f>
        <v>231.125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96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96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99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99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11</v>
      </c>
      <c r="C215" s="8">
        <f t="shared" ref="C215:C234" si="64">B215/$H$234*100</f>
        <v>0.78796561604584525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11</v>
      </c>
      <c r="I215" s="8">
        <f>H215/$H$234*100</f>
        <v>0.78796561604584525</v>
      </c>
      <c r="K215" s="5" t="s">
        <v>3</v>
      </c>
      <c r="L215" s="6">
        <f>B215/5</f>
        <v>2.2000000000000002</v>
      </c>
      <c r="M215" s="8">
        <f t="shared" ref="M215:M234" si="67">L215/$R$234*100</f>
        <v>0.94555873925501444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2.2000000000000002</v>
      </c>
      <c r="S215" s="8">
        <f>R215/$R$234*100</f>
        <v>0.94555873925501444</v>
      </c>
    </row>
    <row r="216" spans="1:19" x14ac:dyDescent="0.3">
      <c r="A216" s="5" t="s">
        <v>4</v>
      </c>
      <c r="B216" s="5">
        <f t="shared" ref="B216:D233" si="70">B7+B33+B59+B85+B111</f>
        <v>67</v>
      </c>
      <c r="C216" s="8">
        <f t="shared" si="64"/>
        <v>4.7994269340974212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7</v>
      </c>
      <c r="G216" s="8">
        <f t="shared" si="66"/>
        <v>0.50143266475644699</v>
      </c>
      <c r="H216" s="5">
        <f t="shared" ref="H216:H233" si="72">B216+D216+F216</f>
        <v>74</v>
      </c>
      <c r="I216" s="8">
        <f t="shared" ref="I216:I234" si="73">H216/$H$234*100</f>
        <v>5.3008595988538678</v>
      </c>
      <c r="K216" s="5" t="s">
        <v>4</v>
      </c>
      <c r="L216" s="6">
        <f t="shared" ref="L216:R233" si="74">B216/5</f>
        <v>13.4</v>
      </c>
      <c r="M216" s="8">
        <f t="shared" si="67"/>
        <v>5.7593123209169059</v>
      </c>
      <c r="N216" s="6">
        <f t="shared" si="74"/>
        <v>0</v>
      </c>
      <c r="O216" s="8">
        <f t="shared" si="68"/>
        <v>0</v>
      </c>
      <c r="P216" s="6">
        <f t="shared" si="74"/>
        <v>1.4</v>
      </c>
      <c r="Q216" s="8">
        <f t="shared" si="69"/>
        <v>0.60171919770773641</v>
      </c>
      <c r="R216" s="6">
        <f t="shared" si="74"/>
        <v>14.8</v>
      </c>
      <c r="S216" s="8">
        <f t="shared" ref="S216:S234" si="75">R216/$R$234*100</f>
        <v>6.3610315186246424</v>
      </c>
    </row>
    <row r="217" spans="1:19" x14ac:dyDescent="0.3">
      <c r="A217" s="5" t="s">
        <v>5</v>
      </c>
      <c r="B217" s="5">
        <f t="shared" si="70"/>
        <v>106</v>
      </c>
      <c r="C217" s="8">
        <f t="shared" si="64"/>
        <v>7.5931232091690548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91</v>
      </c>
      <c r="G217" s="8">
        <f t="shared" si="66"/>
        <v>6.5186246418338101</v>
      </c>
      <c r="H217" s="5">
        <f t="shared" si="72"/>
        <v>197</v>
      </c>
      <c r="I217" s="8">
        <f t="shared" si="73"/>
        <v>14.111747851002864</v>
      </c>
      <c r="K217" s="5" t="s">
        <v>5</v>
      </c>
      <c r="L217" s="6">
        <f t="shared" si="74"/>
        <v>21.2</v>
      </c>
      <c r="M217" s="8">
        <f t="shared" si="67"/>
        <v>9.1117478510028658</v>
      </c>
      <c r="N217" s="6">
        <f t="shared" si="74"/>
        <v>0</v>
      </c>
      <c r="O217" s="8">
        <f t="shared" si="68"/>
        <v>0</v>
      </c>
      <c r="P217" s="6">
        <f t="shared" si="74"/>
        <v>18.2</v>
      </c>
      <c r="Q217" s="8">
        <f t="shared" si="69"/>
        <v>7.8223495702005739</v>
      </c>
      <c r="R217" s="6">
        <f t="shared" si="74"/>
        <v>39.4</v>
      </c>
      <c r="S217" s="8">
        <f t="shared" si="75"/>
        <v>16.93409742120344</v>
      </c>
    </row>
    <row r="218" spans="1:19" x14ac:dyDescent="0.3">
      <c r="A218" s="5" t="s">
        <v>6</v>
      </c>
      <c r="B218" s="5">
        <f t="shared" si="70"/>
        <v>59</v>
      </c>
      <c r="C218" s="8">
        <f t="shared" si="64"/>
        <v>4.2263610315186249</v>
      </c>
      <c r="D218" s="5">
        <f t="shared" si="70"/>
        <v>2</v>
      </c>
      <c r="E218" s="8">
        <f t="shared" si="65"/>
        <v>0.14326647564469913</v>
      </c>
      <c r="F218" s="5">
        <f t="shared" ref="F218" si="77">F9+F35+F61+F87+F113</f>
        <v>47</v>
      </c>
      <c r="G218" s="8">
        <f t="shared" si="66"/>
        <v>3.36676217765043</v>
      </c>
      <c r="H218" s="5">
        <f t="shared" si="72"/>
        <v>108</v>
      </c>
      <c r="I218" s="8">
        <f t="shared" si="73"/>
        <v>7.7363896848137532</v>
      </c>
      <c r="K218" s="5" t="s">
        <v>6</v>
      </c>
      <c r="L218" s="6">
        <f t="shared" si="74"/>
        <v>11.8</v>
      </c>
      <c r="M218" s="8">
        <f t="shared" si="67"/>
        <v>5.0716332378223505</v>
      </c>
      <c r="N218" s="6">
        <f t="shared" si="74"/>
        <v>0.4</v>
      </c>
      <c r="O218" s="8">
        <f t="shared" si="68"/>
        <v>0.17191977077363899</v>
      </c>
      <c r="P218" s="6">
        <f t="shared" si="74"/>
        <v>9.4</v>
      </c>
      <c r="Q218" s="8">
        <f t="shared" si="69"/>
        <v>4.0401146131805161</v>
      </c>
      <c r="R218" s="6">
        <f t="shared" si="74"/>
        <v>21.6</v>
      </c>
      <c r="S218" s="8">
        <f t="shared" si="75"/>
        <v>9.2836676217765053</v>
      </c>
    </row>
    <row r="219" spans="1:19" x14ac:dyDescent="0.3">
      <c r="A219" s="5" t="s">
        <v>7</v>
      </c>
      <c r="B219" s="5">
        <f t="shared" si="70"/>
        <v>83</v>
      </c>
      <c r="C219" s="8">
        <f t="shared" si="64"/>
        <v>5.9455587392550147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11</v>
      </c>
      <c r="G219" s="8">
        <f t="shared" si="66"/>
        <v>0.78796561604584525</v>
      </c>
      <c r="H219" s="5">
        <f t="shared" si="72"/>
        <v>94</v>
      </c>
      <c r="I219" s="8">
        <f t="shared" si="73"/>
        <v>6.7335243553008599</v>
      </c>
      <c r="K219" s="5" t="s">
        <v>7</v>
      </c>
      <c r="L219" s="6">
        <f t="shared" si="74"/>
        <v>16.600000000000001</v>
      </c>
      <c r="M219" s="8">
        <f t="shared" si="67"/>
        <v>7.1346704871060176</v>
      </c>
      <c r="N219" s="6">
        <f t="shared" si="74"/>
        <v>0</v>
      </c>
      <c r="O219" s="8">
        <f t="shared" si="68"/>
        <v>0</v>
      </c>
      <c r="P219" s="6">
        <f t="shared" si="74"/>
        <v>2.2000000000000002</v>
      </c>
      <c r="Q219" s="8">
        <f t="shared" si="69"/>
        <v>0.94555873925501444</v>
      </c>
      <c r="R219" s="6">
        <f t="shared" si="74"/>
        <v>18.8</v>
      </c>
      <c r="S219" s="8">
        <f t="shared" si="75"/>
        <v>8.0802292263610322</v>
      </c>
    </row>
    <row r="220" spans="1:19" x14ac:dyDescent="0.3">
      <c r="A220" s="5" t="s">
        <v>8</v>
      </c>
      <c r="B220" s="5">
        <f t="shared" si="70"/>
        <v>50</v>
      </c>
      <c r="C220" s="8">
        <f t="shared" si="64"/>
        <v>3.5816618911174785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5</v>
      </c>
      <c r="G220" s="8">
        <f t="shared" si="66"/>
        <v>0.35816618911174786</v>
      </c>
      <c r="H220" s="5">
        <f t="shared" si="72"/>
        <v>55</v>
      </c>
      <c r="I220" s="8">
        <f t="shared" si="73"/>
        <v>3.9398280802292263</v>
      </c>
      <c r="K220" s="5" t="s">
        <v>8</v>
      </c>
      <c r="L220" s="6">
        <f t="shared" si="74"/>
        <v>10</v>
      </c>
      <c r="M220" s="8">
        <f t="shared" si="67"/>
        <v>4.2979942693409745</v>
      </c>
      <c r="N220" s="6">
        <f t="shared" si="74"/>
        <v>0</v>
      </c>
      <c r="O220" s="8">
        <f t="shared" si="68"/>
        <v>0</v>
      </c>
      <c r="P220" s="6">
        <f t="shared" si="74"/>
        <v>1</v>
      </c>
      <c r="Q220" s="8">
        <f t="shared" si="69"/>
        <v>0.42979942693409745</v>
      </c>
      <c r="R220" s="6">
        <f t="shared" si="74"/>
        <v>11</v>
      </c>
      <c r="S220" s="8">
        <f t="shared" si="75"/>
        <v>4.7277936962750715</v>
      </c>
    </row>
    <row r="221" spans="1:19" x14ac:dyDescent="0.3">
      <c r="A221" s="5" t="s">
        <v>9</v>
      </c>
      <c r="B221" s="5">
        <f t="shared" si="70"/>
        <v>68</v>
      </c>
      <c r="C221" s="8">
        <f t="shared" si="64"/>
        <v>4.8710601719197708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</v>
      </c>
      <c r="G221" s="8">
        <f t="shared" si="66"/>
        <v>0.14326647564469913</v>
      </c>
      <c r="H221" s="5">
        <f t="shared" si="72"/>
        <v>70</v>
      </c>
      <c r="I221" s="8">
        <f t="shared" si="73"/>
        <v>5.0143266475644692</v>
      </c>
      <c r="K221" s="5" t="s">
        <v>9</v>
      </c>
      <c r="L221" s="6">
        <f t="shared" si="74"/>
        <v>13.6</v>
      </c>
      <c r="M221" s="8">
        <f t="shared" si="67"/>
        <v>5.8452722063037248</v>
      </c>
      <c r="N221" s="6">
        <f t="shared" si="74"/>
        <v>0</v>
      </c>
      <c r="O221" s="8">
        <f t="shared" si="68"/>
        <v>0</v>
      </c>
      <c r="P221" s="6">
        <f t="shared" si="74"/>
        <v>0.4</v>
      </c>
      <c r="Q221" s="8">
        <f t="shared" si="69"/>
        <v>0.17191977077363899</v>
      </c>
      <c r="R221" s="6">
        <f t="shared" si="74"/>
        <v>14</v>
      </c>
      <c r="S221" s="8">
        <f t="shared" si="75"/>
        <v>6.0171919770773643</v>
      </c>
    </row>
    <row r="222" spans="1:19" x14ac:dyDescent="0.3">
      <c r="A222" s="5" t="s">
        <v>10</v>
      </c>
      <c r="B222" s="5">
        <f t="shared" si="70"/>
        <v>65</v>
      </c>
      <c r="C222" s="8">
        <f t="shared" si="64"/>
        <v>4.6561604584527219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3</v>
      </c>
      <c r="G222" s="8">
        <f t="shared" si="66"/>
        <v>0.21489971346704873</v>
      </c>
      <c r="H222" s="5">
        <f t="shared" si="72"/>
        <v>68</v>
      </c>
      <c r="I222" s="8">
        <f t="shared" si="73"/>
        <v>4.8710601719197708</v>
      </c>
      <c r="K222" s="5" t="s">
        <v>10</v>
      </c>
      <c r="L222" s="6">
        <f t="shared" si="74"/>
        <v>13</v>
      </c>
      <c r="M222" s="8">
        <f t="shared" si="67"/>
        <v>5.5873925501432664</v>
      </c>
      <c r="N222" s="6">
        <f t="shared" si="74"/>
        <v>0</v>
      </c>
      <c r="O222" s="8">
        <f t="shared" si="68"/>
        <v>0</v>
      </c>
      <c r="P222" s="6">
        <f t="shared" si="74"/>
        <v>0.6</v>
      </c>
      <c r="Q222" s="8">
        <f t="shared" si="69"/>
        <v>0.25787965616045844</v>
      </c>
      <c r="R222" s="6">
        <f t="shared" si="74"/>
        <v>13.6</v>
      </c>
      <c r="S222" s="8">
        <f t="shared" si="75"/>
        <v>5.8452722063037248</v>
      </c>
    </row>
    <row r="223" spans="1:19" x14ac:dyDescent="0.3">
      <c r="A223" s="5" t="s">
        <v>11</v>
      </c>
      <c r="B223" s="5">
        <f t="shared" si="70"/>
        <v>60</v>
      </c>
      <c r="C223" s="8">
        <f t="shared" si="64"/>
        <v>4.2979942693409736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9</v>
      </c>
      <c r="G223" s="8">
        <f t="shared" si="66"/>
        <v>0.64469914040114618</v>
      </c>
      <c r="H223" s="5">
        <f t="shared" si="72"/>
        <v>69</v>
      </c>
      <c r="I223" s="8">
        <f t="shared" si="73"/>
        <v>4.9426934097421205</v>
      </c>
      <c r="K223" s="5" t="s">
        <v>11</v>
      </c>
      <c r="L223" s="6">
        <f t="shared" si="74"/>
        <v>12</v>
      </c>
      <c r="M223" s="8">
        <f t="shared" si="67"/>
        <v>5.1575931232091694</v>
      </c>
      <c r="N223" s="6">
        <f t="shared" si="74"/>
        <v>0</v>
      </c>
      <c r="O223" s="8">
        <f t="shared" si="68"/>
        <v>0</v>
      </c>
      <c r="P223" s="6">
        <f t="shared" si="74"/>
        <v>1.8</v>
      </c>
      <c r="Q223" s="8">
        <f t="shared" si="69"/>
        <v>0.77363896848137537</v>
      </c>
      <c r="R223" s="6">
        <f t="shared" si="74"/>
        <v>13.8</v>
      </c>
      <c r="S223" s="8">
        <f t="shared" si="75"/>
        <v>5.9312320916905446</v>
      </c>
    </row>
    <row r="224" spans="1:19" x14ac:dyDescent="0.3">
      <c r="A224" s="5" t="s">
        <v>12</v>
      </c>
      <c r="B224" s="5">
        <f t="shared" si="70"/>
        <v>58</v>
      </c>
      <c r="C224" s="8">
        <f t="shared" si="64"/>
        <v>4.1547277936962752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10</v>
      </c>
      <c r="G224" s="8">
        <f t="shared" si="66"/>
        <v>0.71633237822349571</v>
      </c>
      <c r="H224" s="5">
        <f t="shared" si="72"/>
        <v>68</v>
      </c>
      <c r="I224" s="8">
        <f t="shared" si="73"/>
        <v>4.8710601719197708</v>
      </c>
      <c r="K224" s="5" t="s">
        <v>12</v>
      </c>
      <c r="L224" s="6">
        <f t="shared" si="74"/>
        <v>11.6</v>
      </c>
      <c r="M224" s="8">
        <f t="shared" si="67"/>
        <v>4.9856733524355299</v>
      </c>
      <c r="N224" s="6">
        <f t="shared" si="74"/>
        <v>0</v>
      </c>
      <c r="O224" s="8">
        <f t="shared" si="68"/>
        <v>0</v>
      </c>
      <c r="P224" s="6">
        <f t="shared" si="74"/>
        <v>2</v>
      </c>
      <c r="Q224" s="8">
        <f t="shared" si="69"/>
        <v>0.8595988538681949</v>
      </c>
      <c r="R224" s="6">
        <f t="shared" si="74"/>
        <v>13.6</v>
      </c>
      <c r="S224" s="8">
        <f t="shared" si="75"/>
        <v>5.8452722063037248</v>
      </c>
    </row>
    <row r="225" spans="1:19" x14ac:dyDescent="0.3">
      <c r="A225" s="5" t="s">
        <v>13</v>
      </c>
      <c r="B225" s="5">
        <f t="shared" si="70"/>
        <v>62</v>
      </c>
      <c r="C225" s="8">
        <f t="shared" si="64"/>
        <v>4.4412607449856738</v>
      </c>
      <c r="D225" s="5">
        <f t="shared" si="70"/>
        <v>6</v>
      </c>
      <c r="E225" s="8">
        <f t="shared" si="65"/>
        <v>0.42979942693409745</v>
      </c>
      <c r="F225" s="5">
        <f t="shared" ref="F225" si="84">F16+F42+F68+F94+F120</f>
        <v>16</v>
      </c>
      <c r="G225" s="8">
        <f t="shared" si="66"/>
        <v>1.1461318051575931</v>
      </c>
      <c r="H225" s="5">
        <f t="shared" si="72"/>
        <v>84</v>
      </c>
      <c r="I225" s="8">
        <f t="shared" si="73"/>
        <v>6.0171919770773634</v>
      </c>
      <c r="K225" s="5" t="s">
        <v>13</v>
      </c>
      <c r="L225" s="6">
        <f t="shared" si="74"/>
        <v>12.4</v>
      </c>
      <c r="M225" s="8">
        <f t="shared" si="67"/>
        <v>5.329512893982808</v>
      </c>
      <c r="N225" s="6">
        <f t="shared" si="74"/>
        <v>1.2</v>
      </c>
      <c r="O225" s="8">
        <f t="shared" si="68"/>
        <v>0.51575931232091687</v>
      </c>
      <c r="P225" s="6">
        <f t="shared" si="74"/>
        <v>3.2</v>
      </c>
      <c r="Q225" s="8">
        <f t="shared" si="69"/>
        <v>1.3753581661891119</v>
      </c>
      <c r="R225" s="6">
        <f t="shared" si="74"/>
        <v>16.8</v>
      </c>
      <c r="S225" s="8">
        <f t="shared" si="75"/>
        <v>7.2206303724928365</v>
      </c>
    </row>
    <row r="226" spans="1:19" x14ac:dyDescent="0.3">
      <c r="A226" s="5" t="s">
        <v>14</v>
      </c>
      <c r="B226" s="5">
        <f t="shared" si="70"/>
        <v>62</v>
      </c>
      <c r="C226" s="8">
        <f t="shared" si="64"/>
        <v>4.4412607449856738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17</v>
      </c>
      <c r="G226" s="8">
        <f t="shared" si="66"/>
        <v>1.2177650429799427</v>
      </c>
      <c r="H226" s="5">
        <f t="shared" si="72"/>
        <v>79</v>
      </c>
      <c r="I226" s="8">
        <f t="shared" si="73"/>
        <v>5.6590257879656161</v>
      </c>
      <c r="K226" s="5" t="s">
        <v>14</v>
      </c>
      <c r="L226" s="6">
        <f t="shared" si="74"/>
        <v>12.4</v>
      </c>
      <c r="M226" s="8">
        <f t="shared" si="67"/>
        <v>5.329512893982808</v>
      </c>
      <c r="N226" s="6">
        <f t="shared" si="74"/>
        <v>0</v>
      </c>
      <c r="O226" s="8">
        <f t="shared" si="68"/>
        <v>0</v>
      </c>
      <c r="P226" s="6">
        <f t="shared" si="74"/>
        <v>3.4</v>
      </c>
      <c r="Q226" s="8">
        <f t="shared" si="69"/>
        <v>1.4613180515759312</v>
      </c>
      <c r="R226" s="6">
        <f t="shared" si="74"/>
        <v>15.8</v>
      </c>
      <c r="S226" s="8">
        <f t="shared" si="75"/>
        <v>6.7908309455587403</v>
      </c>
    </row>
    <row r="227" spans="1:19" x14ac:dyDescent="0.3">
      <c r="A227" s="5" t="s">
        <v>15</v>
      </c>
      <c r="B227" s="5">
        <f t="shared" si="70"/>
        <v>115</v>
      </c>
      <c r="C227" s="8">
        <f t="shared" si="64"/>
        <v>8.2378223495702017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25</v>
      </c>
      <c r="G227" s="8">
        <f t="shared" si="66"/>
        <v>1.7908309455587392</v>
      </c>
      <c r="H227" s="5">
        <f t="shared" si="72"/>
        <v>140</v>
      </c>
      <c r="I227" s="8">
        <f t="shared" si="73"/>
        <v>10.028653295128938</v>
      </c>
      <c r="K227" s="5" t="s">
        <v>15</v>
      </c>
      <c r="L227" s="6">
        <f t="shared" si="74"/>
        <v>23</v>
      </c>
      <c r="M227" s="8">
        <f t="shared" si="67"/>
        <v>9.8853868194842409</v>
      </c>
      <c r="N227" s="6">
        <f t="shared" si="74"/>
        <v>0</v>
      </c>
      <c r="O227" s="8">
        <f t="shared" si="68"/>
        <v>0</v>
      </c>
      <c r="P227" s="6">
        <f t="shared" si="74"/>
        <v>5</v>
      </c>
      <c r="Q227" s="8">
        <f t="shared" si="69"/>
        <v>2.1489971346704873</v>
      </c>
      <c r="R227" s="6">
        <f t="shared" si="74"/>
        <v>28</v>
      </c>
      <c r="S227" s="8">
        <f t="shared" si="75"/>
        <v>12.034383954154729</v>
      </c>
    </row>
    <row r="228" spans="1:19" x14ac:dyDescent="0.3">
      <c r="A228" s="5" t="s">
        <v>16</v>
      </c>
      <c r="B228" s="5">
        <f t="shared" si="70"/>
        <v>74</v>
      </c>
      <c r="C228" s="8">
        <f t="shared" si="64"/>
        <v>5.3008595988538678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12</v>
      </c>
      <c r="G228" s="8">
        <f t="shared" si="66"/>
        <v>0.8595988538681949</v>
      </c>
      <c r="H228" s="5">
        <f t="shared" si="72"/>
        <v>86</v>
      </c>
      <c r="I228" s="8">
        <f t="shared" si="73"/>
        <v>6.1604584527220636</v>
      </c>
      <c r="K228" s="5" t="s">
        <v>16</v>
      </c>
      <c r="L228" s="6">
        <f t="shared" si="74"/>
        <v>14.8</v>
      </c>
      <c r="M228" s="8">
        <f t="shared" si="67"/>
        <v>6.3610315186246424</v>
      </c>
      <c r="N228" s="6">
        <f t="shared" si="74"/>
        <v>0</v>
      </c>
      <c r="O228" s="8">
        <f t="shared" si="68"/>
        <v>0</v>
      </c>
      <c r="P228" s="6">
        <f t="shared" si="74"/>
        <v>2.4</v>
      </c>
      <c r="Q228" s="8">
        <f t="shared" si="69"/>
        <v>1.0315186246418337</v>
      </c>
      <c r="R228" s="6">
        <f t="shared" si="74"/>
        <v>17.2</v>
      </c>
      <c r="S228" s="8">
        <f t="shared" si="75"/>
        <v>7.392550143266476</v>
      </c>
    </row>
    <row r="229" spans="1:19" x14ac:dyDescent="0.3">
      <c r="A229" s="5" t="s">
        <v>17</v>
      </c>
      <c r="B229" s="5">
        <f t="shared" si="70"/>
        <v>78</v>
      </c>
      <c r="C229" s="8">
        <f t="shared" si="64"/>
        <v>5.5873925501432664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18</v>
      </c>
      <c r="G229" s="8">
        <f t="shared" si="66"/>
        <v>1.2893982808022924</v>
      </c>
      <c r="H229" s="5">
        <f t="shared" si="72"/>
        <v>96</v>
      </c>
      <c r="I229" s="8">
        <f t="shared" si="73"/>
        <v>6.8767908309455592</v>
      </c>
      <c r="K229" s="5" t="s">
        <v>17</v>
      </c>
      <c r="L229" s="6">
        <f t="shared" si="74"/>
        <v>15.6</v>
      </c>
      <c r="M229" s="8">
        <f t="shared" si="67"/>
        <v>6.7048710601719197</v>
      </c>
      <c r="N229" s="6">
        <f t="shared" si="74"/>
        <v>0</v>
      </c>
      <c r="O229" s="8">
        <f t="shared" si="68"/>
        <v>0</v>
      </c>
      <c r="P229" s="6">
        <f t="shared" si="74"/>
        <v>3.6</v>
      </c>
      <c r="Q229" s="8">
        <f t="shared" si="69"/>
        <v>1.5472779369627507</v>
      </c>
      <c r="R229" s="6">
        <f t="shared" si="74"/>
        <v>19.2</v>
      </c>
      <c r="S229" s="8">
        <f t="shared" si="75"/>
        <v>8.25214899713467</v>
      </c>
    </row>
    <row r="230" spans="1:19" x14ac:dyDescent="0.3">
      <c r="A230" s="5" t="s">
        <v>18</v>
      </c>
      <c r="B230" s="5">
        <f t="shared" si="70"/>
        <v>43</v>
      </c>
      <c r="C230" s="8">
        <f t="shared" si="64"/>
        <v>3.0802292263610318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7</v>
      </c>
      <c r="G230" s="8">
        <f t="shared" si="66"/>
        <v>0.50143266475644699</v>
      </c>
      <c r="H230" s="5">
        <f t="shared" si="72"/>
        <v>50</v>
      </c>
      <c r="I230" s="8">
        <f t="shared" si="73"/>
        <v>3.5816618911174785</v>
      </c>
      <c r="K230" s="5" t="s">
        <v>18</v>
      </c>
      <c r="L230" s="6">
        <f t="shared" si="74"/>
        <v>8.6</v>
      </c>
      <c r="M230" s="8">
        <f t="shared" si="67"/>
        <v>3.696275071633238</v>
      </c>
      <c r="N230" s="6">
        <f t="shared" si="74"/>
        <v>0</v>
      </c>
      <c r="O230" s="8">
        <f t="shared" si="68"/>
        <v>0</v>
      </c>
      <c r="P230" s="6">
        <f t="shared" si="74"/>
        <v>1.4</v>
      </c>
      <c r="Q230" s="8">
        <f t="shared" si="69"/>
        <v>0.60171919770773641</v>
      </c>
      <c r="R230" s="6">
        <f t="shared" si="74"/>
        <v>10</v>
      </c>
      <c r="S230" s="8">
        <f t="shared" si="75"/>
        <v>4.2979942693409745</v>
      </c>
    </row>
    <row r="231" spans="1:19" x14ac:dyDescent="0.3">
      <c r="A231" s="5" t="s">
        <v>19</v>
      </c>
      <c r="B231" s="5">
        <f t="shared" si="70"/>
        <v>30</v>
      </c>
      <c r="C231" s="8">
        <f t="shared" si="64"/>
        <v>2.1489971346704868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9</v>
      </c>
      <c r="G231" s="8">
        <f t="shared" si="66"/>
        <v>0.64469914040114618</v>
      </c>
      <c r="H231" s="5">
        <f t="shared" si="72"/>
        <v>39</v>
      </c>
      <c r="I231" s="8">
        <f t="shared" si="73"/>
        <v>2.7936962750716332</v>
      </c>
      <c r="K231" s="5" t="s">
        <v>19</v>
      </c>
      <c r="L231" s="6">
        <f t="shared" si="74"/>
        <v>6</v>
      </c>
      <c r="M231" s="8">
        <f t="shared" si="67"/>
        <v>2.5787965616045847</v>
      </c>
      <c r="N231" s="6">
        <f t="shared" si="74"/>
        <v>0</v>
      </c>
      <c r="O231" s="8">
        <f t="shared" si="68"/>
        <v>0</v>
      </c>
      <c r="P231" s="6">
        <f t="shared" si="74"/>
        <v>1.8</v>
      </c>
      <c r="Q231" s="8">
        <f t="shared" si="69"/>
        <v>0.77363896848137537</v>
      </c>
      <c r="R231" s="6">
        <f t="shared" si="74"/>
        <v>7.8</v>
      </c>
      <c r="S231" s="8">
        <f t="shared" si="75"/>
        <v>3.3524355300859598</v>
      </c>
    </row>
    <row r="232" spans="1:19" x14ac:dyDescent="0.3">
      <c r="A232" s="5" t="s">
        <v>20</v>
      </c>
      <c r="B232" s="5">
        <f t="shared" si="70"/>
        <v>8</v>
      </c>
      <c r="C232" s="8">
        <f t="shared" si="64"/>
        <v>0.57306590257879653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8</v>
      </c>
      <c r="I232" s="8">
        <f t="shared" si="73"/>
        <v>0.57306590257879653</v>
      </c>
      <c r="K232" s="5" t="s">
        <v>20</v>
      </c>
      <c r="L232" s="6">
        <f t="shared" si="74"/>
        <v>1.6</v>
      </c>
      <c r="M232" s="8">
        <f t="shared" si="67"/>
        <v>0.68767908309455594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1.6</v>
      </c>
      <c r="S232" s="8">
        <f t="shared" si="75"/>
        <v>0.68767908309455594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1099</v>
      </c>
      <c r="C234" s="1">
        <f t="shared" si="64"/>
        <v>78.724928366762185</v>
      </c>
      <c r="D234" s="7">
        <f>SUM(D215:D233)</f>
        <v>8</v>
      </c>
      <c r="E234" s="1">
        <f t="shared" si="65"/>
        <v>0.57306590257879653</v>
      </c>
      <c r="F234" s="7">
        <f>SUM(F215:F233)</f>
        <v>289</v>
      </c>
      <c r="G234" s="1">
        <f t="shared" si="66"/>
        <v>20.702005730659025</v>
      </c>
      <c r="H234" s="7">
        <f>SUM(H215:H233)</f>
        <v>1396</v>
      </c>
      <c r="I234" s="1">
        <f t="shared" si="73"/>
        <v>100</v>
      </c>
      <c r="K234" s="4" t="s">
        <v>27</v>
      </c>
      <c r="L234" s="7">
        <f t="shared" ref="L234" si="93">B234/6</f>
        <v>183.16666666666666</v>
      </c>
      <c r="M234" s="1">
        <f t="shared" si="67"/>
        <v>78.724928366762185</v>
      </c>
      <c r="N234" s="7">
        <f t="shared" ref="N234" si="94">D234/6</f>
        <v>1.3333333333333333</v>
      </c>
      <c r="O234" s="1">
        <f t="shared" si="68"/>
        <v>0.57306590257879653</v>
      </c>
      <c r="P234" s="7">
        <f t="shared" ref="P234" si="95">F234/6</f>
        <v>48.166666666666664</v>
      </c>
      <c r="Q234" s="1">
        <f t="shared" si="69"/>
        <v>20.702005730659025</v>
      </c>
      <c r="R234" s="7">
        <f t="shared" ref="R234" si="96">H234/6</f>
        <v>232.66666666666666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96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96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99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99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3</v>
      </c>
      <c r="G241" s="8">
        <f t="shared" ref="G241:G260" si="99">F241/$H$260*100</f>
        <v>0.66225165562913912</v>
      </c>
      <c r="H241" s="6">
        <f>B241+D241+F241</f>
        <v>3</v>
      </c>
      <c r="I241" s="8">
        <f>H241/$H$260*100</f>
        <v>0.66225165562913912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1.5</v>
      </c>
      <c r="Q241" s="8">
        <f t="shared" ref="Q241:Q260" si="101">P241/$R$260*100</f>
        <v>0.66225165562913912</v>
      </c>
      <c r="R241" s="6">
        <f>H241/2</f>
        <v>1.5</v>
      </c>
      <c r="S241" s="8">
        <f>R241/$R$260*100</f>
        <v>0.66225165562913912</v>
      </c>
    </row>
    <row r="242" spans="1:19" x14ac:dyDescent="0.3">
      <c r="A242" s="5" t="s">
        <v>4</v>
      </c>
      <c r="B242" s="5">
        <f t="shared" ref="B242:D259" si="102">B137+B163</f>
        <v>7</v>
      </c>
      <c r="C242" s="8">
        <f t="shared" si="97"/>
        <v>1.545253863134658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7</v>
      </c>
      <c r="I242" s="8">
        <f t="shared" ref="I242:I260" si="105">H242/$H$260*100</f>
        <v>1.545253863134658</v>
      </c>
      <c r="K242" s="5" t="s">
        <v>4</v>
      </c>
      <c r="L242" s="6">
        <f t="shared" ref="L242:R260" si="106">B242/2</f>
        <v>3.5</v>
      </c>
      <c r="M242" s="8">
        <f t="shared" si="100"/>
        <v>1.545253863134658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3.5</v>
      </c>
      <c r="S242" s="8">
        <f t="shared" ref="S242:S260" si="108">R242/$R$260*100</f>
        <v>1.545253863134658</v>
      </c>
    </row>
    <row r="243" spans="1:19" x14ac:dyDescent="0.3">
      <c r="A243" s="5" t="s">
        <v>5</v>
      </c>
      <c r="B243" s="5">
        <f t="shared" si="102"/>
        <v>12</v>
      </c>
      <c r="C243" s="8">
        <f t="shared" si="97"/>
        <v>2.6490066225165565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12</v>
      </c>
      <c r="I243" s="8">
        <f t="shared" si="105"/>
        <v>2.6490066225165565</v>
      </c>
      <c r="K243" s="5" t="s">
        <v>5</v>
      </c>
      <c r="L243" s="6">
        <f t="shared" si="106"/>
        <v>6</v>
      </c>
      <c r="M243" s="8">
        <f t="shared" si="100"/>
        <v>2.6490066225165565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6</v>
      </c>
      <c r="S243" s="8">
        <f t="shared" si="108"/>
        <v>2.6490066225165565</v>
      </c>
    </row>
    <row r="244" spans="1:19" x14ac:dyDescent="0.3">
      <c r="A244" s="5" t="s">
        <v>6</v>
      </c>
      <c r="B244" s="5">
        <f t="shared" si="102"/>
        <v>17</v>
      </c>
      <c r="C244" s="8">
        <f t="shared" si="97"/>
        <v>3.7527593818984544</v>
      </c>
      <c r="D244" s="5">
        <f t="shared" si="102"/>
        <v>0</v>
      </c>
      <c r="E244" s="8">
        <f t="shared" si="98"/>
        <v>0</v>
      </c>
      <c r="F244" s="5">
        <f t="shared" ref="F244" si="110">F139+F165</f>
        <v>5</v>
      </c>
      <c r="G244" s="8">
        <f t="shared" si="99"/>
        <v>1.1037527593818985</v>
      </c>
      <c r="H244" s="6">
        <f t="shared" si="104"/>
        <v>22</v>
      </c>
      <c r="I244" s="8">
        <f t="shared" si="105"/>
        <v>4.8565121412803531</v>
      </c>
      <c r="K244" s="5" t="s">
        <v>6</v>
      </c>
      <c r="L244" s="6">
        <f t="shared" si="106"/>
        <v>8.5</v>
      </c>
      <c r="M244" s="8">
        <f t="shared" si="100"/>
        <v>3.7527593818984544</v>
      </c>
      <c r="N244" s="6">
        <f t="shared" si="106"/>
        <v>0</v>
      </c>
      <c r="O244" s="8">
        <f t="shared" si="107"/>
        <v>0</v>
      </c>
      <c r="P244" s="6">
        <f t="shared" si="106"/>
        <v>2.5</v>
      </c>
      <c r="Q244" s="8">
        <f t="shared" si="101"/>
        <v>1.1037527593818985</v>
      </c>
      <c r="R244" s="6">
        <f t="shared" si="106"/>
        <v>11</v>
      </c>
      <c r="S244" s="8">
        <f t="shared" si="108"/>
        <v>4.8565121412803531</v>
      </c>
    </row>
    <row r="245" spans="1:19" x14ac:dyDescent="0.3">
      <c r="A245" s="5" t="s">
        <v>7</v>
      </c>
      <c r="B245" s="5">
        <f t="shared" si="102"/>
        <v>35</v>
      </c>
      <c r="C245" s="8">
        <f t="shared" si="97"/>
        <v>7.7262693156732896</v>
      </c>
      <c r="D245" s="5">
        <f t="shared" si="102"/>
        <v>0</v>
      </c>
      <c r="E245" s="8">
        <f t="shared" si="98"/>
        <v>0</v>
      </c>
      <c r="F245" s="5">
        <f t="shared" ref="F245" si="111">F140+F166</f>
        <v>2</v>
      </c>
      <c r="G245" s="8">
        <f t="shared" si="99"/>
        <v>0.44150110375275936</v>
      </c>
      <c r="H245" s="6">
        <f t="shared" si="104"/>
        <v>37</v>
      </c>
      <c r="I245" s="8">
        <f t="shared" si="105"/>
        <v>8.1677704194260485</v>
      </c>
      <c r="K245" s="5" t="s">
        <v>7</v>
      </c>
      <c r="L245" s="6">
        <f t="shared" si="106"/>
        <v>17.5</v>
      </c>
      <c r="M245" s="8">
        <f t="shared" si="100"/>
        <v>7.7262693156732896</v>
      </c>
      <c r="N245" s="6">
        <f t="shared" si="106"/>
        <v>0</v>
      </c>
      <c r="O245" s="8">
        <f t="shared" si="107"/>
        <v>0</v>
      </c>
      <c r="P245" s="6">
        <f t="shared" si="106"/>
        <v>1</v>
      </c>
      <c r="Q245" s="8">
        <f t="shared" si="101"/>
        <v>0.44150110375275936</v>
      </c>
      <c r="R245" s="6">
        <f t="shared" si="106"/>
        <v>18.5</v>
      </c>
      <c r="S245" s="8">
        <f t="shared" si="108"/>
        <v>8.1677704194260485</v>
      </c>
    </row>
    <row r="246" spans="1:19" x14ac:dyDescent="0.3">
      <c r="A246" s="5" t="s">
        <v>8</v>
      </c>
      <c r="B246" s="5">
        <f t="shared" si="102"/>
        <v>20</v>
      </c>
      <c r="C246" s="8">
        <f t="shared" si="97"/>
        <v>4.4150110375275942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20</v>
      </c>
      <c r="I246" s="8">
        <f t="shared" si="105"/>
        <v>4.4150110375275942</v>
      </c>
      <c r="K246" s="5" t="s">
        <v>8</v>
      </c>
      <c r="L246" s="6">
        <f t="shared" si="106"/>
        <v>10</v>
      </c>
      <c r="M246" s="8">
        <f t="shared" si="100"/>
        <v>4.4150110375275942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10</v>
      </c>
      <c r="S246" s="8">
        <f t="shared" si="108"/>
        <v>4.4150110375275942</v>
      </c>
    </row>
    <row r="247" spans="1:19" x14ac:dyDescent="0.3">
      <c r="A247" s="5" t="s">
        <v>9</v>
      </c>
      <c r="B247" s="5">
        <f t="shared" si="102"/>
        <v>22</v>
      </c>
      <c r="C247" s="8">
        <f t="shared" si="97"/>
        <v>4.8565121412803531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</v>
      </c>
      <c r="G247" s="8">
        <f t="shared" si="99"/>
        <v>0.44150110375275936</v>
      </c>
      <c r="H247" s="6">
        <f t="shared" si="104"/>
        <v>24</v>
      </c>
      <c r="I247" s="8">
        <f t="shared" si="105"/>
        <v>5.298013245033113</v>
      </c>
      <c r="K247" s="5" t="s">
        <v>9</v>
      </c>
      <c r="L247" s="6">
        <f t="shared" si="106"/>
        <v>11</v>
      </c>
      <c r="M247" s="8">
        <f t="shared" si="100"/>
        <v>4.8565121412803531</v>
      </c>
      <c r="N247" s="6">
        <f t="shared" si="106"/>
        <v>0</v>
      </c>
      <c r="O247" s="8">
        <f t="shared" si="107"/>
        <v>0</v>
      </c>
      <c r="P247" s="6">
        <f t="shared" si="106"/>
        <v>1</v>
      </c>
      <c r="Q247" s="8">
        <f t="shared" si="101"/>
        <v>0.44150110375275936</v>
      </c>
      <c r="R247" s="6">
        <f t="shared" si="106"/>
        <v>12</v>
      </c>
      <c r="S247" s="8">
        <f t="shared" si="108"/>
        <v>5.298013245033113</v>
      </c>
    </row>
    <row r="248" spans="1:19" x14ac:dyDescent="0.3">
      <c r="A248" s="5" t="s">
        <v>10</v>
      </c>
      <c r="B248" s="5">
        <f t="shared" si="102"/>
        <v>9</v>
      </c>
      <c r="C248" s="8">
        <f t="shared" si="97"/>
        <v>1.9867549668874174</v>
      </c>
      <c r="D248" s="5">
        <f t="shared" si="102"/>
        <v>2</v>
      </c>
      <c r="E248" s="8">
        <f t="shared" si="98"/>
        <v>0.44150110375275936</v>
      </c>
      <c r="F248" s="5">
        <f t="shared" ref="F248" si="114">F143+F169</f>
        <v>1</v>
      </c>
      <c r="G248" s="8">
        <f t="shared" si="99"/>
        <v>0.22075055187637968</v>
      </c>
      <c r="H248" s="6">
        <f t="shared" si="104"/>
        <v>12</v>
      </c>
      <c r="I248" s="8">
        <f t="shared" si="105"/>
        <v>2.6490066225165565</v>
      </c>
      <c r="K248" s="5" t="s">
        <v>10</v>
      </c>
      <c r="L248" s="6">
        <f t="shared" si="106"/>
        <v>4.5</v>
      </c>
      <c r="M248" s="8">
        <f t="shared" si="100"/>
        <v>1.9867549668874174</v>
      </c>
      <c r="N248" s="6">
        <f t="shared" si="106"/>
        <v>1</v>
      </c>
      <c r="O248" s="8">
        <f t="shared" si="107"/>
        <v>0.50377833753148615</v>
      </c>
      <c r="P248" s="6">
        <f t="shared" si="106"/>
        <v>0.5</v>
      </c>
      <c r="Q248" s="8">
        <f t="shared" si="101"/>
        <v>0.22075055187637968</v>
      </c>
      <c r="R248" s="6">
        <f t="shared" si="106"/>
        <v>6</v>
      </c>
      <c r="S248" s="8">
        <f t="shared" si="108"/>
        <v>2.6490066225165565</v>
      </c>
    </row>
    <row r="249" spans="1:19" x14ac:dyDescent="0.3">
      <c r="A249" s="5" t="s">
        <v>11</v>
      </c>
      <c r="B249" s="5">
        <f t="shared" si="102"/>
        <v>37</v>
      </c>
      <c r="C249" s="8">
        <f t="shared" si="97"/>
        <v>8.1677704194260485</v>
      </c>
      <c r="D249" s="5">
        <f t="shared" si="102"/>
        <v>0</v>
      </c>
      <c r="E249" s="8">
        <f t="shared" si="98"/>
        <v>0</v>
      </c>
      <c r="F249" s="5">
        <f t="shared" ref="F249" si="115">F144+F170</f>
        <v>3</v>
      </c>
      <c r="G249" s="8">
        <f t="shared" si="99"/>
        <v>0.66225165562913912</v>
      </c>
      <c r="H249" s="6">
        <f t="shared" si="104"/>
        <v>40</v>
      </c>
      <c r="I249" s="8">
        <f t="shared" si="105"/>
        <v>8.8300220750551883</v>
      </c>
      <c r="K249" s="5" t="s">
        <v>11</v>
      </c>
      <c r="L249" s="6">
        <f t="shared" si="106"/>
        <v>18.5</v>
      </c>
      <c r="M249" s="8">
        <f t="shared" si="100"/>
        <v>8.1677704194260485</v>
      </c>
      <c r="N249" s="6">
        <f t="shared" si="106"/>
        <v>0</v>
      </c>
      <c r="O249" s="8">
        <f t="shared" si="107"/>
        <v>0</v>
      </c>
      <c r="P249" s="6">
        <f t="shared" si="106"/>
        <v>1.5</v>
      </c>
      <c r="Q249" s="8">
        <f t="shared" si="101"/>
        <v>0.66225165562913912</v>
      </c>
      <c r="R249" s="6">
        <f t="shared" si="106"/>
        <v>20</v>
      </c>
      <c r="S249" s="8">
        <f t="shared" si="108"/>
        <v>8.8300220750551883</v>
      </c>
    </row>
    <row r="250" spans="1:19" x14ac:dyDescent="0.3">
      <c r="A250" s="5" t="s">
        <v>12</v>
      </c>
      <c r="B250" s="5">
        <f t="shared" si="102"/>
        <v>29</v>
      </c>
      <c r="C250" s="8">
        <f t="shared" si="97"/>
        <v>6.4017660044150109</v>
      </c>
      <c r="D250" s="5">
        <f t="shared" si="102"/>
        <v>0</v>
      </c>
      <c r="E250" s="8">
        <f t="shared" si="98"/>
        <v>0</v>
      </c>
      <c r="F250" s="5">
        <f t="shared" ref="F250" si="116">F145+F171</f>
        <v>3</v>
      </c>
      <c r="G250" s="8">
        <f t="shared" si="99"/>
        <v>0.66225165562913912</v>
      </c>
      <c r="H250" s="6">
        <f t="shared" si="104"/>
        <v>32</v>
      </c>
      <c r="I250" s="8">
        <f t="shared" si="105"/>
        <v>7.0640176600441498</v>
      </c>
      <c r="K250" s="5" t="s">
        <v>12</v>
      </c>
      <c r="L250" s="6">
        <f t="shared" si="106"/>
        <v>14.5</v>
      </c>
      <c r="M250" s="8">
        <f t="shared" si="100"/>
        <v>6.4017660044150109</v>
      </c>
      <c r="N250" s="6">
        <f t="shared" si="106"/>
        <v>0</v>
      </c>
      <c r="O250" s="8">
        <f t="shared" si="107"/>
        <v>0</v>
      </c>
      <c r="P250" s="6">
        <f t="shared" si="106"/>
        <v>1.5</v>
      </c>
      <c r="Q250" s="8">
        <f t="shared" si="101"/>
        <v>0.66225165562913912</v>
      </c>
      <c r="R250" s="6">
        <f t="shared" si="106"/>
        <v>16</v>
      </c>
      <c r="S250" s="8">
        <f t="shared" si="108"/>
        <v>7.0640176600441498</v>
      </c>
    </row>
    <row r="251" spans="1:19" x14ac:dyDescent="0.3">
      <c r="A251" s="5" t="s">
        <v>13</v>
      </c>
      <c r="B251" s="5">
        <f t="shared" si="102"/>
        <v>37</v>
      </c>
      <c r="C251" s="8">
        <f t="shared" si="97"/>
        <v>8.1677704194260485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3</v>
      </c>
      <c r="G251" s="8">
        <f t="shared" si="99"/>
        <v>0.66225165562913912</v>
      </c>
      <c r="H251" s="6">
        <f t="shared" si="104"/>
        <v>40</v>
      </c>
      <c r="I251" s="8">
        <f t="shared" si="105"/>
        <v>8.8300220750551883</v>
      </c>
      <c r="K251" s="5" t="s">
        <v>13</v>
      </c>
      <c r="L251" s="6">
        <f t="shared" si="106"/>
        <v>18.5</v>
      </c>
      <c r="M251" s="8">
        <f t="shared" si="100"/>
        <v>8.1677704194260485</v>
      </c>
      <c r="N251" s="6">
        <f t="shared" si="106"/>
        <v>0</v>
      </c>
      <c r="O251" s="8">
        <f t="shared" si="107"/>
        <v>0</v>
      </c>
      <c r="P251" s="6">
        <f t="shared" si="106"/>
        <v>1.5</v>
      </c>
      <c r="Q251" s="8">
        <f t="shared" si="101"/>
        <v>0.66225165562913912</v>
      </c>
      <c r="R251" s="6">
        <f t="shared" si="106"/>
        <v>20</v>
      </c>
      <c r="S251" s="8">
        <f t="shared" si="108"/>
        <v>8.8300220750551883</v>
      </c>
    </row>
    <row r="252" spans="1:19" x14ac:dyDescent="0.3">
      <c r="A252" s="5" t="s">
        <v>14</v>
      </c>
      <c r="B252" s="5">
        <f t="shared" si="102"/>
        <v>34</v>
      </c>
      <c r="C252" s="8">
        <f t="shared" si="97"/>
        <v>7.5055187637969087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3</v>
      </c>
      <c r="G252" s="8">
        <f t="shared" si="99"/>
        <v>0.66225165562913912</v>
      </c>
      <c r="H252" s="6">
        <f t="shared" si="104"/>
        <v>37</v>
      </c>
      <c r="I252" s="8">
        <f t="shared" si="105"/>
        <v>8.1677704194260485</v>
      </c>
      <c r="K252" s="5" t="s">
        <v>14</v>
      </c>
      <c r="L252" s="6">
        <f t="shared" si="106"/>
        <v>17</v>
      </c>
      <c r="M252" s="8">
        <f t="shared" si="100"/>
        <v>7.5055187637969087</v>
      </c>
      <c r="N252" s="6">
        <f t="shared" si="106"/>
        <v>0</v>
      </c>
      <c r="O252" s="8">
        <f t="shared" si="107"/>
        <v>0</v>
      </c>
      <c r="P252" s="6">
        <f t="shared" si="106"/>
        <v>1.5</v>
      </c>
      <c r="Q252" s="8">
        <f t="shared" si="101"/>
        <v>0.66225165562913912</v>
      </c>
      <c r="R252" s="6">
        <f t="shared" si="106"/>
        <v>18.5</v>
      </c>
      <c r="S252" s="8">
        <f t="shared" si="108"/>
        <v>8.1677704194260485</v>
      </c>
    </row>
    <row r="253" spans="1:19" x14ac:dyDescent="0.3">
      <c r="A253" s="5" t="s">
        <v>15</v>
      </c>
      <c r="B253" s="5">
        <f t="shared" si="102"/>
        <v>45</v>
      </c>
      <c r="C253" s="8">
        <f t="shared" si="97"/>
        <v>9.9337748344370862</v>
      </c>
      <c r="D253" s="5">
        <f t="shared" si="102"/>
        <v>1</v>
      </c>
      <c r="E253" s="8">
        <f t="shared" si="98"/>
        <v>0.22075055187637968</v>
      </c>
      <c r="F253" s="5">
        <f t="shared" ref="F253" si="119">F148+F174</f>
        <v>4</v>
      </c>
      <c r="G253" s="8">
        <f t="shared" si="99"/>
        <v>0.88300220750551872</v>
      </c>
      <c r="H253" s="6">
        <f t="shared" si="104"/>
        <v>50</v>
      </c>
      <c r="I253" s="8">
        <f t="shared" si="105"/>
        <v>11.037527593818984</v>
      </c>
      <c r="K253" s="5" t="s">
        <v>15</v>
      </c>
      <c r="L253" s="6">
        <f t="shared" si="106"/>
        <v>22.5</v>
      </c>
      <c r="M253" s="8">
        <f t="shared" si="100"/>
        <v>9.9337748344370862</v>
      </c>
      <c r="N253" s="6">
        <f t="shared" si="106"/>
        <v>0.5</v>
      </c>
      <c r="O253" s="8">
        <f t="shared" si="107"/>
        <v>0.25188916876574308</v>
      </c>
      <c r="P253" s="6">
        <f t="shared" si="106"/>
        <v>2</v>
      </c>
      <c r="Q253" s="8">
        <f t="shared" si="101"/>
        <v>0.88300220750551872</v>
      </c>
      <c r="R253" s="6">
        <f t="shared" si="106"/>
        <v>25</v>
      </c>
      <c r="S253" s="8">
        <f t="shared" si="108"/>
        <v>11.037527593818984</v>
      </c>
    </row>
    <row r="254" spans="1:19" x14ac:dyDescent="0.3">
      <c r="A254" s="5" t="s">
        <v>16</v>
      </c>
      <c r="B254" s="5">
        <f t="shared" si="102"/>
        <v>40</v>
      </c>
      <c r="C254" s="8">
        <f t="shared" si="97"/>
        <v>8.8300220750551883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12</v>
      </c>
      <c r="G254" s="8">
        <f t="shared" si="99"/>
        <v>2.6490066225165565</v>
      </c>
      <c r="H254" s="6">
        <f t="shared" si="104"/>
        <v>52</v>
      </c>
      <c r="I254" s="8">
        <f t="shared" si="105"/>
        <v>11.479028697571744</v>
      </c>
      <c r="K254" s="5" t="s">
        <v>16</v>
      </c>
      <c r="L254" s="6">
        <f t="shared" si="106"/>
        <v>20</v>
      </c>
      <c r="M254" s="8">
        <f t="shared" si="100"/>
        <v>8.8300220750551883</v>
      </c>
      <c r="N254" s="6">
        <f t="shared" si="106"/>
        <v>0</v>
      </c>
      <c r="O254" s="8">
        <f t="shared" si="107"/>
        <v>0</v>
      </c>
      <c r="P254" s="6">
        <f t="shared" si="106"/>
        <v>6</v>
      </c>
      <c r="Q254" s="8">
        <f t="shared" si="101"/>
        <v>2.6490066225165565</v>
      </c>
      <c r="R254" s="6">
        <f t="shared" si="106"/>
        <v>26</v>
      </c>
      <c r="S254" s="8">
        <f t="shared" si="108"/>
        <v>11.479028697571744</v>
      </c>
    </row>
    <row r="255" spans="1:19" x14ac:dyDescent="0.3">
      <c r="A255" s="5" t="s">
        <v>17</v>
      </c>
      <c r="B255" s="5">
        <f t="shared" si="102"/>
        <v>29</v>
      </c>
      <c r="C255" s="8">
        <f t="shared" si="97"/>
        <v>6.4017660044150109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10</v>
      </c>
      <c r="G255" s="8">
        <f t="shared" si="99"/>
        <v>2.2075055187637971</v>
      </c>
      <c r="H255" s="6">
        <f t="shared" si="104"/>
        <v>39</v>
      </c>
      <c r="I255" s="8">
        <f t="shared" si="105"/>
        <v>8.6092715231788084</v>
      </c>
      <c r="K255" s="5" t="s">
        <v>17</v>
      </c>
      <c r="L255" s="6">
        <f t="shared" si="106"/>
        <v>14.5</v>
      </c>
      <c r="M255" s="8">
        <f t="shared" si="100"/>
        <v>6.4017660044150109</v>
      </c>
      <c r="N255" s="6">
        <f t="shared" si="106"/>
        <v>0</v>
      </c>
      <c r="O255" s="8">
        <f t="shared" si="107"/>
        <v>0</v>
      </c>
      <c r="P255" s="6">
        <f t="shared" si="106"/>
        <v>5</v>
      </c>
      <c r="Q255" s="8">
        <f t="shared" si="101"/>
        <v>2.2075055187637971</v>
      </c>
      <c r="R255" s="6">
        <f t="shared" si="106"/>
        <v>19.5</v>
      </c>
      <c r="S255" s="8">
        <f t="shared" si="108"/>
        <v>8.6092715231788084</v>
      </c>
    </row>
    <row r="256" spans="1:19" x14ac:dyDescent="0.3">
      <c r="A256" s="5" t="s">
        <v>18</v>
      </c>
      <c r="B256" s="5">
        <f t="shared" si="102"/>
        <v>10</v>
      </c>
      <c r="C256" s="8">
        <f t="shared" si="97"/>
        <v>2.2075055187637971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0.22075055187637968</v>
      </c>
      <c r="H256" s="6">
        <f t="shared" si="104"/>
        <v>11</v>
      </c>
      <c r="I256" s="8">
        <f t="shared" si="105"/>
        <v>2.4282560706401766</v>
      </c>
      <c r="K256" s="5" t="s">
        <v>18</v>
      </c>
      <c r="L256" s="6">
        <f t="shared" si="106"/>
        <v>5</v>
      </c>
      <c r="M256" s="8">
        <f t="shared" si="100"/>
        <v>2.2075055187637971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0.22075055187637968</v>
      </c>
      <c r="R256" s="6">
        <f t="shared" si="106"/>
        <v>5.5</v>
      </c>
      <c r="S256" s="8">
        <f t="shared" si="108"/>
        <v>2.4282560706401766</v>
      </c>
    </row>
    <row r="257" spans="1:19" x14ac:dyDescent="0.3">
      <c r="A257" s="5" t="s">
        <v>19</v>
      </c>
      <c r="B257" s="5">
        <f t="shared" si="102"/>
        <v>12</v>
      </c>
      <c r="C257" s="8">
        <f t="shared" si="97"/>
        <v>2.6490066225165565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0.22075055187637968</v>
      </c>
      <c r="H257" s="6">
        <f t="shared" si="104"/>
        <v>13</v>
      </c>
      <c r="I257" s="8">
        <f t="shared" si="105"/>
        <v>2.869757174392936</v>
      </c>
      <c r="K257" s="5" t="s">
        <v>19</v>
      </c>
      <c r="L257" s="6">
        <f t="shared" si="106"/>
        <v>6</v>
      </c>
      <c r="M257" s="8">
        <f t="shared" si="100"/>
        <v>2.6490066225165565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0.22075055187637968</v>
      </c>
      <c r="R257" s="6">
        <f t="shared" si="106"/>
        <v>6.5</v>
      </c>
      <c r="S257" s="8">
        <f t="shared" si="108"/>
        <v>2.869757174392936</v>
      </c>
    </row>
    <row r="258" spans="1:19" x14ac:dyDescent="0.3">
      <c r="A258" s="5" t="s">
        <v>20</v>
      </c>
      <c r="B258" s="5">
        <f t="shared" si="102"/>
        <v>2</v>
      </c>
      <c r="C258" s="8">
        <f t="shared" si="97"/>
        <v>0.44150110375275936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2</v>
      </c>
      <c r="I258" s="8">
        <f t="shared" si="105"/>
        <v>0.44150110375275936</v>
      </c>
      <c r="K258" s="5" t="s">
        <v>20</v>
      </c>
      <c r="L258" s="6">
        <f t="shared" si="106"/>
        <v>1</v>
      </c>
      <c r="M258" s="8">
        <f t="shared" si="100"/>
        <v>0.44150110375275936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1</v>
      </c>
      <c r="S258" s="8">
        <f t="shared" si="108"/>
        <v>0.44150110375275936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397</v>
      </c>
      <c r="C260" s="1">
        <f t="shared" si="97"/>
        <v>87.637969094922738</v>
      </c>
      <c r="D260" s="7">
        <f>SUM(D241:D259)</f>
        <v>3</v>
      </c>
      <c r="E260" s="1">
        <f t="shared" si="98"/>
        <v>0.66225165562913912</v>
      </c>
      <c r="F260" s="7">
        <f>SUM(F241:F259)</f>
        <v>53</v>
      </c>
      <c r="G260" s="1">
        <f t="shared" si="99"/>
        <v>11.699779249448124</v>
      </c>
      <c r="H260" s="7">
        <f>SUM(H241:H259)</f>
        <v>453</v>
      </c>
      <c r="I260" s="1">
        <f t="shared" si="105"/>
        <v>100</v>
      </c>
      <c r="K260" s="4" t="s">
        <v>27</v>
      </c>
      <c r="L260" s="7">
        <f t="shared" si="106"/>
        <v>198.5</v>
      </c>
      <c r="M260" s="1">
        <f t="shared" si="100"/>
        <v>87.637969094922738</v>
      </c>
      <c r="N260" s="7">
        <f t="shared" si="106"/>
        <v>1.5</v>
      </c>
      <c r="O260" s="1">
        <f t="shared" si="125"/>
        <v>0.75566750629722923</v>
      </c>
      <c r="P260" s="7">
        <f t="shared" si="106"/>
        <v>26.5</v>
      </c>
      <c r="Q260" s="1">
        <f t="shared" si="101"/>
        <v>11.699779249448124</v>
      </c>
      <c r="R260" s="7">
        <f t="shared" si="106"/>
        <v>226.5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97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98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8</v>
      </c>
      <c r="C7" s="8">
        <f t="shared" ref="C7:E22" si="0">B7/$H$25*100</f>
        <v>3.0303030303030303</v>
      </c>
      <c r="D7" s="5">
        <v>0</v>
      </c>
      <c r="E7" s="8">
        <f t="shared" si="0"/>
        <v>0</v>
      </c>
      <c r="F7" s="5">
        <v>2</v>
      </c>
      <c r="G7" s="8">
        <f t="shared" ref="G7:G25" si="1">F7/$H$25*100</f>
        <v>0.75757575757575757</v>
      </c>
      <c r="H7" s="5">
        <f t="shared" ref="H7:H24" si="2">SUM(B7,D7,F7)</f>
        <v>10</v>
      </c>
      <c r="I7" s="8">
        <f t="shared" ref="I7:I25" si="3">H7/$H$25*100</f>
        <v>3.7878787878787881</v>
      </c>
    </row>
    <row r="8" spans="1:9" x14ac:dyDescent="0.3">
      <c r="A8" s="5" t="s">
        <v>5</v>
      </c>
      <c r="B8" s="5">
        <v>16</v>
      </c>
      <c r="C8" s="8">
        <f t="shared" si="0"/>
        <v>6.0606060606060606</v>
      </c>
      <c r="D8" s="5">
        <v>1</v>
      </c>
      <c r="E8" s="8">
        <f t="shared" si="0"/>
        <v>0.37878787878787878</v>
      </c>
      <c r="F8" s="5">
        <v>8</v>
      </c>
      <c r="G8" s="8">
        <f t="shared" si="1"/>
        <v>3.0303030303030303</v>
      </c>
      <c r="H8" s="5">
        <f t="shared" si="2"/>
        <v>25</v>
      </c>
      <c r="I8" s="8">
        <f t="shared" si="3"/>
        <v>9.4696969696969688</v>
      </c>
    </row>
    <row r="9" spans="1:9" x14ac:dyDescent="0.3">
      <c r="A9" s="5" t="s">
        <v>6</v>
      </c>
      <c r="B9" s="5">
        <v>18</v>
      </c>
      <c r="C9" s="8">
        <f t="shared" si="0"/>
        <v>6.8181818181818175</v>
      </c>
      <c r="D9" s="5">
        <v>0</v>
      </c>
      <c r="E9" s="8">
        <f t="shared" si="0"/>
        <v>0</v>
      </c>
      <c r="F9" s="5">
        <v>6</v>
      </c>
      <c r="G9" s="8">
        <f t="shared" si="1"/>
        <v>2.2727272727272729</v>
      </c>
      <c r="H9" s="5">
        <f t="shared" si="2"/>
        <v>24</v>
      </c>
      <c r="I9" s="8">
        <f t="shared" si="3"/>
        <v>9.0909090909090917</v>
      </c>
    </row>
    <row r="10" spans="1:9" x14ac:dyDescent="0.3">
      <c r="A10" s="5" t="s">
        <v>7</v>
      </c>
      <c r="B10" s="5">
        <v>11</v>
      </c>
      <c r="C10" s="8">
        <f t="shared" si="0"/>
        <v>4.1666666666666661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11</v>
      </c>
      <c r="I10" s="8">
        <f t="shared" si="3"/>
        <v>4.1666666666666661</v>
      </c>
    </row>
    <row r="11" spans="1:9" x14ac:dyDescent="0.3">
      <c r="A11" s="5" t="s">
        <v>8</v>
      </c>
      <c r="B11" s="5">
        <v>17</v>
      </c>
      <c r="C11" s="8">
        <f t="shared" si="0"/>
        <v>6.4393939393939394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17</v>
      </c>
      <c r="I11" s="8">
        <f t="shared" si="3"/>
        <v>6.4393939393939394</v>
      </c>
    </row>
    <row r="12" spans="1:9" x14ac:dyDescent="0.3">
      <c r="A12" s="5" t="s">
        <v>9</v>
      </c>
      <c r="B12" s="5">
        <v>11</v>
      </c>
      <c r="C12" s="8">
        <f t="shared" si="0"/>
        <v>4.1666666666666661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11</v>
      </c>
      <c r="I12" s="8">
        <f t="shared" si="3"/>
        <v>4.1666666666666661</v>
      </c>
    </row>
    <row r="13" spans="1:9" x14ac:dyDescent="0.3">
      <c r="A13" s="5" t="s">
        <v>10</v>
      </c>
      <c r="B13" s="5">
        <v>13</v>
      </c>
      <c r="C13" s="8">
        <f t="shared" si="0"/>
        <v>4.9242424242424239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13</v>
      </c>
      <c r="I13" s="8">
        <f t="shared" si="3"/>
        <v>4.9242424242424239</v>
      </c>
    </row>
    <row r="14" spans="1:9" x14ac:dyDescent="0.3">
      <c r="A14" s="5" t="s">
        <v>11</v>
      </c>
      <c r="B14" s="5">
        <v>15</v>
      </c>
      <c r="C14" s="8">
        <f t="shared" si="0"/>
        <v>5.6818181818181817</v>
      </c>
      <c r="D14" s="5">
        <v>0</v>
      </c>
      <c r="E14" s="8">
        <f t="shared" si="0"/>
        <v>0</v>
      </c>
      <c r="F14" s="5">
        <v>2</v>
      </c>
      <c r="G14" s="8">
        <f t="shared" si="1"/>
        <v>0.75757575757575757</v>
      </c>
      <c r="H14" s="5">
        <f t="shared" si="2"/>
        <v>17</v>
      </c>
      <c r="I14" s="8">
        <f t="shared" si="3"/>
        <v>6.4393939393939394</v>
      </c>
    </row>
    <row r="15" spans="1:9" x14ac:dyDescent="0.3">
      <c r="A15" s="5" t="s">
        <v>12</v>
      </c>
      <c r="B15" s="5">
        <v>12</v>
      </c>
      <c r="C15" s="8">
        <f t="shared" si="0"/>
        <v>4.5454545454545459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12</v>
      </c>
      <c r="I15" s="8">
        <f t="shared" si="3"/>
        <v>4.5454545454545459</v>
      </c>
    </row>
    <row r="16" spans="1:9" x14ac:dyDescent="0.3">
      <c r="A16" s="5" t="s">
        <v>13</v>
      </c>
      <c r="B16" s="5">
        <v>15</v>
      </c>
      <c r="C16" s="8">
        <f t="shared" si="0"/>
        <v>5.6818181818181817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15</v>
      </c>
      <c r="I16" s="8">
        <f t="shared" si="3"/>
        <v>5.6818181818181817</v>
      </c>
    </row>
    <row r="17" spans="1:9" x14ac:dyDescent="0.3">
      <c r="A17" s="5" t="s">
        <v>14</v>
      </c>
      <c r="B17" s="5">
        <v>12</v>
      </c>
      <c r="C17" s="8">
        <f t="shared" si="0"/>
        <v>4.5454545454545459</v>
      </c>
      <c r="D17" s="5">
        <v>0</v>
      </c>
      <c r="E17" s="8">
        <f t="shared" si="0"/>
        <v>0</v>
      </c>
      <c r="F17" s="5">
        <v>22</v>
      </c>
      <c r="G17" s="8">
        <f t="shared" si="1"/>
        <v>8.3333333333333321</v>
      </c>
      <c r="H17" s="5">
        <f t="shared" si="2"/>
        <v>34</v>
      </c>
      <c r="I17" s="8">
        <f t="shared" si="3"/>
        <v>12.878787878787879</v>
      </c>
    </row>
    <row r="18" spans="1:9" x14ac:dyDescent="0.3">
      <c r="A18" s="5" t="s">
        <v>15</v>
      </c>
      <c r="B18" s="5">
        <v>21</v>
      </c>
      <c r="C18" s="8">
        <f t="shared" si="0"/>
        <v>7.9545454545454541</v>
      </c>
      <c r="D18" s="5">
        <v>1</v>
      </c>
      <c r="E18" s="8">
        <f t="shared" si="0"/>
        <v>0.37878787878787878</v>
      </c>
      <c r="F18" s="5">
        <v>8</v>
      </c>
      <c r="G18" s="8">
        <f t="shared" si="1"/>
        <v>3.0303030303030303</v>
      </c>
      <c r="H18" s="5">
        <f t="shared" si="2"/>
        <v>30</v>
      </c>
      <c r="I18" s="8">
        <f t="shared" si="3"/>
        <v>11.363636363636363</v>
      </c>
    </row>
    <row r="19" spans="1:9" x14ac:dyDescent="0.3">
      <c r="A19" s="5" t="s">
        <v>16</v>
      </c>
      <c r="B19" s="5">
        <v>14</v>
      </c>
      <c r="C19" s="8">
        <f t="shared" si="0"/>
        <v>5.3030303030303028</v>
      </c>
      <c r="D19" s="5">
        <v>0</v>
      </c>
      <c r="E19" s="8">
        <f t="shared" si="0"/>
        <v>0</v>
      </c>
      <c r="F19" s="5">
        <v>9</v>
      </c>
      <c r="G19" s="8">
        <f t="shared" si="1"/>
        <v>3.4090909090909087</v>
      </c>
      <c r="H19" s="5">
        <f t="shared" si="2"/>
        <v>23</v>
      </c>
      <c r="I19" s="8">
        <f t="shared" si="3"/>
        <v>8.7121212121212128</v>
      </c>
    </row>
    <row r="20" spans="1:9" x14ac:dyDescent="0.3">
      <c r="A20" s="5" t="s">
        <v>17</v>
      </c>
      <c r="B20" s="5">
        <v>5</v>
      </c>
      <c r="C20" s="8">
        <f t="shared" si="0"/>
        <v>1.893939393939394</v>
      </c>
      <c r="D20" s="5">
        <v>0</v>
      </c>
      <c r="E20" s="8">
        <f t="shared" si="0"/>
        <v>0</v>
      </c>
      <c r="F20" s="5">
        <v>1</v>
      </c>
      <c r="G20" s="8">
        <f t="shared" si="1"/>
        <v>0.37878787878787878</v>
      </c>
      <c r="H20" s="5">
        <f t="shared" si="2"/>
        <v>6</v>
      </c>
      <c r="I20" s="8">
        <f t="shared" si="3"/>
        <v>2.2727272727272729</v>
      </c>
    </row>
    <row r="21" spans="1:9" x14ac:dyDescent="0.3">
      <c r="A21" s="5" t="s">
        <v>18</v>
      </c>
      <c r="B21" s="5">
        <v>3</v>
      </c>
      <c r="C21" s="8">
        <f t="shared" si="0"/>
        <v>1.1363636363636365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3</v>
      </c>
      <c r="I21" s="8">
        <f t="shared" si="3"/>
        <v>1.1363636363636365</v>
      </c>
    </row>
    <row r="22" spans="1:9" x14ac:dyDescent="0.3">
      <c r="A22" s="5" t="s">
        <v>19</v>
      </c>
      <c r="B22" s="5">
        <v>6</v>
      </c>
      <c r="C22" s="8">
        <f t="shared" si="0"/>
        <v>2.2727272727272729</v>
      </c>
      <c r="D22" s="5">
        <v>0</v>
      </c>
      <c r="E22" s="8">
        <f t="shared" si="0"/>
        <v>0</v>
      </c>
      <c r="F22" s="5">
        <v>3</v>
      </c>
      <c r="G22" s="8">
        <f t="shared" si="1"/>
        <v>1.1363636363636365</v>
      </c>
      <c r="H22" s="5">
        <f t="shared" si="2"/>
        <v>9</v>
      </c>
      <c r="I22" s="8">
        <f t="shared" si="3"/>
        <v>3.4090909090909087</v>
      </c>
    </row>
    <row r="23" spans="1:9" x14ac:dyDescent="0.3">
      <c r="A23" s="5" t="s">
        <v>20</v>
      </c>
      <c r="B23" s="5">
        <v>3</v>
      </c>
      <c r="C23" s="8">
        <f t="shared" ref="C23:E25" si="4">B23/$H$25*100</f>
        <v>1.1363636363636365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3</v>
      </c>
      <c r="I23" s="8">
        <f t="shared" si="3"/>
        <v>1.1363636363636365</v>
      </c>
    </row>
    <row r="24" spans="1:9" x14ac:dyDescent="0.3">
      <c r="A24" s="5" t="s">
        <v>21</v>
      </c>
      <c r="B24" s="5">
        <v>1</v>
      </c>
      <c r="C24" s="8">
        <f t="shared" si="4"/>
        <v>0.37878787878787878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1</v>
      </c>
      <c r="I24" s="8">
        <f t="shared" si="3"/>
        <v>0.37878787878787878</v>
      </c>
    </row>
    <row r="25" spans="1:9" x14ac:dyDescent="0.3">
      <c r="A25" s="4" t="s">
        <v>27</v>
      </c>
      <c r="B25" s="4">
        <f>SUM(B6:B24)</f>
        <v>201</v>
      </c>
      <c r="C25" s="1">
        <f t="shared" si="4"/>
        <v>76.13636363636364</v>
      </c>
      <c r="D25" s="4">
        <f>SUM(D6:D24)</f>
        <v>2</v>
      </c>
      <c r="E25" s="1">
        <f t="shared" si="4"/>
        <v>0.75757575757575757</v>
      </c>
      <c r="F25" s="4">
        <f>SUM(F6:F24)</f>
        <v>61</v>
      </c>
      <c r="G25" s="1">
        <f t="shared" si="1"/>
        <v>23.106060606060606</v>
      </c>
      <c r="H25" s="4">
        <f>SUM(H6:H24)</f>
        <v>264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97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98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6</v>
      </c>
      <c r="C33" s="8">
        <f t="shared" si="5"/>
        <v>2.2222222222222223</v>
      </c>
      <c r="D33" s="5">
        <v>0</v>
      </c>
      <c r="E33" s="8">
        <f t="shared" si="6"/>
        <v>0</v>
      </c>
      <c r="F33" s="5">
        <v>2</v>
      </c>
      <c r="G33" s="8">
        <f t="shared" si="7"/>
        <v>0.74074074074074081</v>
      </c>
      <c r="H33" s="5">
        <f t="shared" si="8"/>
        <v>8</v>
      </c>
      <c r="I33" s="8">
        <f t="shared" ref="I33:I51" si="9">H33/$H$51*100</f>
        <v>2.9629629629629632</v>
      </c>
    </row>
    <row r="34" spans="1:9" x14ac:dyDescent="0.3">
      <c r="A34" s="5" t="s">
        <v>5</v>
      </c>
      <c r="B34" s="5">
        <v>10</v>
      </c>
      <c r="C34" s="8">
        <f t="shared" si="5"/>
        <v>3.7037037037037033</v>
      </c>
      <c r="D34" s="5">
        <v>0</v>
      </c>
      <c r="E34" s="8">
        <f t="shared" si="6"/>
        <v>0</v>
      </c>
      <c r="F34" s="5">
        <v>7</v>
      </c>
      <c r="G34" s="8">
        <f t="shared" si="7"/>
        <v>2.5925925925925926</v>
      </c>
      <c r="H34" s="5">
        <f t="shared" si="8"/>
        <v>17</v>
      </c>
      <c r="I34" s="8">
        <f t="shared" si="9"/>
        <v>6.2962962962962958</v>
      </c>
    </row>
    <row r="35" spans="1:9" x14ac:dyDescent="0.3">
      <c r="A35" s="5" t="s">
        <v>6</v>
      </c>
      <c r="B35" s="5">
        <v>21</v>
      </c>
      <c r="C35" s="8">
        <f t="shared" si="5"/>
        <v>7.7777777777777777</v>
      </c>
      <c r="D35" s="5">
        <v>0</v>
      </c>
      <c r="E35" s="8">
        <f t="shared" si="6"/>
        <v>0</v>
      </c>
      <c r="F35" s="5">
        <v>4</v>
      </c>
      <c r="G35" s="8">
        <f t="shared" si="7"/>
        <v>1.4814814814814816</v>
      </c>
      <c r="H35" s="5">
        <f t="shared" si="8"/>
        <v>25</v>
      </c>
      <c r="I35" s="8">
        <f t="shared" si="9"/>
        <v>9.2592592592592595</v>
      </c>
    </row>
    <row r="36" spans="1:9" x14ac:dyDescent="0.3">
      <c r="A36" s="5" t="s">
        <v>7</v>
      </c>
      <c r="B36" s="5">
        <v>11</v>
      </c>
      <c r="C36" s="8">
        <f t="shared" si="5"/>
        <v>4.0740740740740744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11</v>
      </c>
      <c r="I36" s="8">
        <f t="shared" si="9"/>
        <v>4.0740740740740744</v>
      </c>
    </row>
    <row r="37" spans="1:9" x14ac:dyDescent="0.3">
      <c r="A37" s="5" t="s">
        <v>8</v>
      </c>
      <c r="B37" s="5">
        <v>18</v>
      </c>
      <c r="C37" s="8">
        <f t="shared" si="5"/>
        <v>6.666666666666667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18</v>
      </c>
      <c r="I37" s="8">
        <f t="shared" si="9"/>
        <v>6.666666666666667</v>
      </c>
    </row>
    <row r="38" spans="1:9" x14ac:dyDescent="0.3">
      <c r="A38" s="5" t="s">
        <v>9</v>
      </c>
      <c r="B38" s="5">
        <v>16</v>
      </c>
      <c r="C38" s="8">
        <f t="shared" si="5"/>
        <v>5.9259259259259265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16</v>
      </c>
      <c r="I38" s="8">
        <f t="shared" si="9"/>
        <v>5.9259259259259265</v>
      </c>
    </row>
    <row r="39" spans="1:9" x14ac:dyDescent="0.3">
      <c r="A39" s="5" t="s">
        <v>10</v>
      </c>
      <c r="B39" s="5">
        <v>15</v>
      </c>
      <c r="C39" s="8">
        <f t="shared" si="5"/>
        <v>5.5555555555555554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15</v>
      </c>
      <c r="I39" s="8">
        <f t="shared" si="9"/>
        <v>5.5555555555555554</v>
      </c>
    </row>
    <row r="40" spans="1:9" x14ac:dyDescent="0.3">
      <c r="A40" s="5" t="s">
        <v>11</v>
      </c>
      <c r="B40" s="5">
        <v>9</v>
      </c>
      <c r="C40" s="8">
        <f t="shared" si="5"/>
        <v>3.3333333333333335</v>
      </c>
      <c r="D40" s="5">
        <v>0</v>
      </c>
      <c r="E40" s="8">
        <f t="shared" si="6"/>
        <v>0</v>
      </c>
      <c r="F40" s="5">
        <v>1</v>
      </c>
      <c r="G40" s="8">
        <f t="shared" si="7"/>
        <v>0.37037037037037041</v>
      </c>
      <c r="H40" s="5">
        <f t="shared" si="8"/>
        <v>10</v>
      </c>
      <c r="I40" s="8">
        <f t="shared" si="9"/>
        <v>3.7037037037037033</v>
      </c>
    </row>
    <row r="41" spans="1:9" x14ac:dyDescent="0.3">
      <c r="A41" s="5" t="s">
        <v>12</v>
      </c>
      <c r="B41" s="5">
        <v>20</v>
      </c>
      <c r="C41" s="8">
        <f t="shared" si="5"/>
        <v>7.4074074074074066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20</v>
      </c>
      <c r="I41" s="8">
        <f t="shared" si="9"/>
        <v>7.4074074074074066</v>
      </c>
    </row>
    <row r="42" spans="1:9" x14ac:dyDescent="0.3">
      <c r="A42" s="5" t="s">
        <v>13</v>
      </c>
      <c r="B42" s="5">
        <v>12</v>
      </c>
      <c r="C42" s="8">
        <f t="shared" si="5"/>
        <v>4.4444444444444446</v>
      </c>
      <c r="D42" s="5">
        <v>1</v>
      </c>
      <c r="E42" s="8">
        <f t="shared" si="6"/>
        <v>0.37037037037037041</v>
      </c>
      <c r="F42" s="5">
        <v>4</v>
      </c>
      <c r="G42" s="8">
        <f t="shared" si="7"/>
        <v>1.4814814814814816</v>
      </c>
      <c r="H42" s="5">
        <f t="shared" si="8"/>
        <v>17</v>
      </c>
      <c r="I42" s="8">
        <f t="shared" si="9"/>
        <v>6.2962962962962958</v>
      </c>
    </row>
    <row r="43" spans="1:9" x14ac:dyDescent="0.3">
      <c r="A43" s="5" t="s">
        <v>14</v>
      </c>
      <c r="B43" s="5">
        <v>17</v>
      </c>
      <c r="C43" s="8">
        <f t="shared" si="5"/>
        <v>6.2962962962962958</v>
      </c>
      <c r="D43" s="5">
        <v>0</v>
      </c>
      <c r="E43" s="8">
        <f t="shared" si="6"/>
        <v>0</v>
      </c>
      <c r="F43" s="5">
        <v>17</v>
      </c>
      <c r="G43" s="8">
        <f t="shared" si="7"/>
        <v>6.2962962962962958</v>
      </c>
      <c r="H43" s="5">
        <f t="shared" si="8"/>
        <v>34</v>
      </c>
      <c r="I43" s="8">
        <f t="shared" si="9"/>
        <v>12.592592592592592</v>
      </c>
    </row>
    <row r="44" spans="1:9" x14ac:dyDescent="0.3">
      <c r="A44" s="5" t="s">
        <v>15</v>
      </c>
      <c r="B44" s="5">
        <v>17</v>
      </c>
      <c r="C44" s="8">
        <f t="shared" si="5"/>
        <v>6.2962962962962958</v>
      </c>
      <c r="D44" s="5">
        <v>1</v>
      </c>
      <c r="E44" s="8">
        <f t="shared" si="6"/>
        <v>0.37037037037037041</v>
      </c>
      <c r="F44" s="5">
        <v>7</v>
      </c>
      <c r="G44" s="8">
        <f t="shared" si="7"/>
        <v>2.5925925925925926</v>
      </c>
      <c r="H44" s="5">
        <f t="shared" si="8"/>
        <v>25</v>
      </c>
      <c r="I44" s="8">
        <f t="shared" si="9"/>
        <v>9.2592592592592595</v>
      </c>
    </row>
    <row r="45" spans="1:9" x14ac:dyDescent="0.3">
      <c r="A45" s="5" t="s">
        <v>16</v>
      </c>
      <c r="B45" s="5">
        <v>17</v>
      </c>
      <c r="C45" s="8">
        <f t="shared" si="5"/>
        <v>6.2962962962962958</v>
      </c>
      <c r="D45" s="5">
        <v>1</v>
      </c>
      <c r="E45" s="8">
        <f t="shared" si="6"/>
        <v>0.37037037037037041</v>
      </c>
      <c r="F45" s="5">
        <v>9</v>
      </c>
      <c r="G45" s="8">
        <f t="shared" si="7"/>
        <v>3.3333333333333335</v>
      </c>
      <c r="H45" s="5">
        <f t="shared" si="8"/>
        <v>27</v>
      </c>
      <c r="I45" s="8">
        <f t="shared" si="9"/>
        <v>10</v>
      </c>
    </row>
    <row r="46" spans="1:9" x14ac:dyDescent="0.3">
      <c r="A46" s="5" t="s">
        <v>17</v>
      </c>
      <c r="B46" s="5">
        <v>8</v>
      </c>
      <c r="C46" s="8">
        <f t="shared" si="5"/>
        <v>2.9629629629629632</v>
      </c>
      <c r="D46" s="5">
        <v>0</v>
      </c>
      <c r="E46" s="8">
        <f t="shared" si="6"/>
        <v>0</v>
      </c>
      <c r="F46" s="5">
        <v>3</v>
      </c>
      <c r="G46" s="8">
        <f t="shared" si="7"/>
        <v>1.1111111111111112</v>
      </c>
      <c r="H46" s="5">
        <f t="shared" si="8"/>
        <v>11</v>
      </c>
      <c r="I46" s="8">
        <f t="shared" si="9"/>
        <v>4.0740740740740744</v>
      </c>
    </row>
    <row r="47" spans="1:9" x14ac:dyDescent="0.3">
      <c r="A47" s="5" t="s">
        <v>18</v>
      </c>
      <c r="B47" s="5">
        <v>6</v>
      </c>
      <c r="C47" s="8">
        <f t="shared" si="5"/>
        <v>2.2222222222222223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6</v>
      </c>
      <c r="I47" s="8">
        <f t="shared" si="9"/>
        <v>2.2222222222222223</v>
      </c>
    </row>
    <row r="48" spans="1:9" x14ac:dyDescent="0.3">
      <c r="A48" s="5" t="s">
        <v>19</v>
      </c>
      <c r="B48" s="5">
        <v>5</v>
      </c>
      <c r="C48" s="8">
        <f t="shared" si="5"/>
        <v>1.8518518518518516</v>
      </c>
      <c r="D48" s="5">
        <v>0</v>
      </c>
      <c r="E48" s="8">
        <f t="shared" si="6"/>
        <v>0</v>
      </c>
      <c r="F48" s="5">
        <v>2</v>
      </c>
      <c r="G48" s="8">
        <f t="shared" si="7"/>
        <v>0.74074074074074081</v>
      </c>
      <c r="H48" s="5">
        <f t="shared" si="8"/>
        <v>7</v>
      </c>
      <c r="I48" s="8">
        <f t="shared" si="9"/>
        <v>2.5925925925925926</v>
      </c>
    </row>
    <row r="49" spans="1:9" x14ac:dyDescent="0.3">
      <c r="A49" s="5" t="s">
        <v>20</v>
      </c>
      <c r="B49" s="5">
        <v>3</v>
      </c>
      <c r="C49" s="8">
        <f t="shared" si="5"/>
        <v>1.1111111111111112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3</v>
      </c>
      <c r="I49" s="8">
        <f t="shared" si="9"/>
        <v>1.1111111111111112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211</v>
      </c>
      <c r="C51" s="1">
        <f t="shared" si="5"/>
        <v>78.148148148148138</v>
      </c>
      <c r="D51" s="4">
        <f>SUM(D32:D50)</f>
        <v>3</v>
      </c>
      <c r="E51" s="1">
        <f t="shared" si="6"/>
        <v>1.1111111111111112</v>
      </c>
      <c r="F51" s="4">
        <f>SUM(F32:F50)</f>
        <v>56</v>
      </c>
      <c r="G51" s="1">
        <f t="shared" si="7"/>
        <v>20.74074074074074</v>
      </c>
      <c r="H51" s="4">
        <f>SUM(H32:H50)</f>
        <v>270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97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98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8</v>
      </c>
      <c r="C59" s="8">
        <f t="shared" si="10"/>
        <v>2.6755852842809364</v>
      </c>
      <c r="D59" s="5">
        <v>0</v>
      </c>
      <c r="E59" s="8">
        <f t="shared" si="11"/>
        <v>0</v>
      </c>
      <c r="F59" s="5">
        <v>1</v>
      </c>
      <c r="G59" s="8">
        <f t="shared" si="12"/>
        <v>0.33444816053511706</v>
      </c>
      <c r="H59" s="5">
        <f t="shared" si="13"/>
        <v>9</v>
      </c>
      <c r="I59" s="8">
        <f t="shared" si="14"/>
        <v>3.0100334448160537</v>
      </c>
    </row>
    <row r="60" spans="1:9" x14ac:dyDescent="0.3">
      <c r="A60" s="5" t="s">
        <v>5</v>
      </c>
      <c r="B60" s="5">
        <v>15</v>
      </c>
      <c r="C60" s="8">
        <f t="shared" si="10"/>
        <v>5.0167224080267561</v>
      </c>
      <c r="D60" s="5">
        <v>1</v>
      </c>
      <c r="E60" s="8">
        <f t="shared" si="11"/>
        <v>0.33444816053511706</v>
      </c>
      <c r="F60" s="5">
        <v>7</v>
      </c>
      <c r="G60" s="8">
        <f t="shared" si="12"/>
        <v>2.3411371237458192</v>
      </c>
      <c r="H60" s="5">
        <f t="shared" si="13"/>
        <v>23</v>
      </c>
      <c r="I60" s="8">
        <f t="shared" si="14"/>
        <v>7.6923076923076925</v>
      </c>
    </row>
    <row r="61" spans="1:9" x14ac:dyDescent="0.3">
      <c r="A61" s="5" t="s">
        <v>6</v>
      </c>
      <c r="B61" s="5">
        <v>22</v>
      </c>
      <c r="C61" s="8">
        <f t="shared" si="10"/>
        <v>7.3578595317725757</v>
      </c>
      <c r="D61" s="5">
        <v>0</v>
      </c>
      <c r="E61" s="8">
        <f t="shared" si="11"/>
        <v>0</v>
      </c>
      <c r="F61" s="5">
        <v>3</v>
      </c>
      <c r="G61" s="8">
        <f t="shared" si="12"/>
        <v>1.0033444816053512</v>
      </c>
      <c r="H61" s="5">
        <f t="shared" si="13"/>
        <v>25</v>
      </c>
      <c r="I61" s="8">
        <f t="shared" si="14"/>
        <v>8.3612040133779271</v>
      </c>
    </row>
    <row r="62" spans="1:9" x14ac:dyDescent="0.3">
      <c r="A62" s="5" t="s">
        <v>7</v>
      </c>
      <c r="B62" s="5">
        <v>20</v>
      </c>
      <c r="C62" s="8">
        <f t="shared" si="10"/>
        <v>6.6889632107023411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20</v>
      </c>
      <c r="I62" s="8">
        <f t="shared" si="14"/>
        <v>6.6889632107023411</v>
      </c>
    </row>
    <row r="63" spans="1:9" x14ac:dyDescent="0.3">
      <c r="A63" s="5" t="s">
        <v>8</v>
      </c>
      <c r="B63" s="5">
        <v>16</v>
      </c>
      <c r="C63" s="8">
        <f t="shared" si="10"/>
        <v>5.3511705685618729</v>
      </c>
      <c r="D63" s="5">
        <v>0</v>
      </c>
      <c r="E63" s="8">
        <f t="shared" si="11"/>
        <v>0</v>
      </c>
      <c r="F63" s="5">
        <v>1</v>
      </c>
      <c r="G63" s="8">
        <f t="shared" si="12"/>
        <v>0.33444816053511706</v>
      </c>
      <c r="H63" s="5">
        <f t="shared" si="13"/>
        <v>17</v>
      </c>
      <c r="I63" s="8">
        <f t="shared" si="14"/>
        <v>5.6856187290969897</v>
      </c>
    </row>
    <row r="64" spans="1:9" x14ac:dyDescent="0.3">
      <c r="A64" s="5" t="s">
        <v>9</v>
      </c>
      <c r="B64" s="5">
        <v>17</v>
      </c>
      <c r="C64" s="8">
        <f t="shared" si="10"/>
        <v>5.6856187290969897</v>
      </c>
      <c r="D64" s="5">
        <v>0</v>
      </c>
      <c r="E64" s="8">
        <f t="shared" si="11"/>
        <v>0</v>
      </c>
      <c r="F64" s="5">
        <v>3</v>
      </c>
      <c r="G64" s="8">
        <f t="shared" si="12"/>
        <v>1.0033444816053512</v>
      </c>
      <c r="H64" s="5">
        <f t="shared" si="13"/>
        <v>20</v>
      </c>
      <c r="I64" s="8">
        <f t="shared" si="14"/>
        <v>6.6889632107023411</v>
      </c>
    </row>
    <row r="65" spans="1:9" x14ac:dyDescent="0.3">
      <c r="A65" s="5" t="s">
        <v>10</v>
      </c>
      <c r="B65" s="5">
        <v>16</v>
      </c>
      <c r="C65" s="8">
        <f t="shared" si="10"/>
        <v>5.3511705685618729</v>
      </c>
      <c r="D65" s="5">
        <v>0</v>
      </c>
      <c r="E65" s="8">
        <f t="shared" si="11"/>
        <v>0</v>
      </c>
      <c r="F65" s="5">
        <v>1</v>
      </c>
      <c r="G65" s="8">
        <f t="shared" si="12"/>
        <v>0.33444816053511706</v>
      </c>
      <c r="H65" s="5">
        <f t="shared" si="13"/>
        <v>17</v>
      </c>
      <c r="I65" s="8">
        <f t="shared" si="14"/>
        <v>5.6856187290969897</v>
      </c>
    </row>
    <row r="66" spans="1:9" x14ac:dyDescent="0.3">
      <c r="A66" s="5" t="s">
        <v>11</v>
      </c>
      <c r="B66" s="5">
        <v>17</v>
      </c>
      <c r="C66" s="8">
        <f t="shared" si="10"/>
        <v>5.6856187290969897</v>
      </c>
      <c r="D66" s="5">
        <v>0</v>
      </c>
      <c r="E66" s="8">
        <f t="shared" si="11"/>
        <v>0</v>
      </c>
      <c r="F66" s="5">
        <v>1</v>
      </c>
      <c r="G66" s="8">
        <f t="shared" si="12"/>
        <v>0.33444816053511706</v>
      </c>
      <c r="H66" s="5">
        <f t="shared" si="13"/>
        <v>18</v>
      </c>
      <c r="I66" s="8">
        <f t="shared" si="14"/>
        <v>6.0200668896321075</v>
      </c>
    </row>
    <row r="67" spans="1:9" x14ac:dyDescent="0.3">
      <c r="A67" s="5" t="s">
        <v>12</v>
      </c>
      <c r="B67" s="5">
        <v>14</v>
      </c>
      <c r="C67" s="8">
        <f t="shared" si="10"/>
        <v>4.6822742474916383</v>
      </c>
      <c r="D67" s="5">
        <v>0</v>
      </c>
      <c r="E67" s="8">
        <f t="shared" si="11"/>
        <v>0</v>
      </c>
      <c r="F67" s="5">
        <v>3</v>
      </c>
      <c r="G67" s="8">
        <f t="shared" si="12"/>
        <v>1.0033444816053512</v>
      </c>
      <c r="H67" s="5">
        <f t="shared" si="13"/>
        <v>17</v>
      </c>
      <c r="I67" s="8">
        <f t="shared" si="14"/>
        <v>5.6856187290969897</v>
      </c>
    </row>
    <row r="68" spans="1:9" x14ac:dyDescent="0.3">
      <c r="A68" s="5" t="s">
        <v>13</v>
      </c>
      <c r="B68" s="5">
        <v>10</v>
      </c>
      <c r="C68" s="8">
        <f t="shared" si="10"/>
        <v>3.3444816053511706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10</v>
      </c>
      <c r="I68" s="8">
        <f t="shared" si="14"/>
        <v>3.3444816053511706</v>
      </c>
    </row>
    <row r="69" spans="1:9" x14ac:dyDescent="0.3">
      <c r="A69" s="5" t="s">
        <v>14</v>
      </c>
      <c r="B69" s="5">
        <v>28</v>
      </c>
      <c r="C69" s="8">
        <f t="shared" si="10"/>
        <v>9.3645484949832767</v>
      </c>
      <c r="D69" s="5">
        <v>1</v>
      </c>
      <c r="E69" s="8">
        <f t="shared" si="11"/>
        <v>0.33444816053511706</v>
      </c>
      <c r="F69" s="5">
        <v>29</v>
      </c>
      <c r="G69" s="8">
        <f t="shared" si="12"/>
        <v>9.6989966555183944</v>
      </c>
      <c r="H69" s="5">
        <f t="shared" si="13"/>
        <v>58</v>
      </c>
      <c r="I69" s="8">
        <f t="shared" si="14"/>
        <v>19.397993311036789</v>
      </c>
    </row>
    <row r="70" spans="1:9" x14ac:dyDescent="0.3">
      <c r="A70" s="5" t="s">
        <v>15</v>
      </c>
      <c r="B70" s="5">
        <v>13</v>
      </c>
      <c r="C70" s="8">
        <f t="shared" si="10"/>
        <v>4.3478260869565215</v>
      </c>
      <c r="D70" s="5">
        <v>1</v>
      </c>
      <c r="E70" s="8">
        <f t="shared" si="11"/>
        <v>0.33444816053511706</v>
      </c>
      <c r="F70" s="5">
        <v>3</v>
      </c>
      <c r="G70" s="8">
        <f t="shared" si="12"/>
        <v>1.0033444816053512</v>
      </c>
      <c r="H70" s="5">
        <f t="shared" si="13"/>
        <v>17</v>
      </c>
      <c r="I70" s="8">
        <f t="shared" si="14"/>
        <v>5.6856187290969897</v>
      </c>
    </row>
    <row r="71" spans="1:9" x14ac:dyDescent="0.3">
      <c r="A71" s="5" t="s">
        <v>16</v>
      </c>
      <c r="B71" s="5">
        <v>9</v>
      </c>
      <c r="C71" s="8">
        <f t="shared" si="10"/>
        <v>3.0100334448160537</v>
      </c>
      <c r="D71" s="5">
        <v>1</v>
      </c>
      <c r="E71" s="8">
        <f t="shared" si="11"/>
        <v>0.33444816053511706</v>
      </c>
      <c r="F71" s="5">
        <v>9</v>
      </c>
      <c r="G71" s="8">
        <f t="shared" si="12"/>
        <v>3.0100334448160537</v>
      </c>
      <c r="H71" s="5">
        <f t="shared" si="13"/>
        <v>19</v>
      </c>
      <c r="I71" s="8">
        <f t="shared" si="14"/>
        <v>6.3545150501672243</v>
      </c>
    </row>
    <row r="72" spans="1:9" x14ac:dyDescent="0.3">
      <c r="A72" s="5" t="s">
        <v>17</v>
      </c>
      <c r="B72" s="5">
        <v>10</v>
      </c>
      <c r="C72" s="8">
        <f t="shared" si="10"/>
        <v>3.3444816053511706</v>
      </c>
      <c r="D72" s="5">
        <v>0</v>
      </c>
      <c r="E72" s="8">
        <f t="shared" si="11"/>
        <v>0</v>
      </c>
      <c r="F72" s="5">
        <v>2</v>
      </c>
      <c r="G72" s="8">
        <f t="shared" si="12"/>
        <v>0.66889632107023411</v>
      </c>
      <c r="H72" s="5">
        <f t="shared" si="13"/>
        <v>12</v>
      </c>
      <c r="I72" s="8">
        <f t="shared" si="14"/>
        <v>4.0133779264214047</v>
      </c>
    </row>
    <row r="73" spans="1:9" x14ac:dyDescent="0.3">
      <c r="A73" s="5" t="s">
        <v>18</v>
      </c>
      <c r="B73" s="5">
        <v>10</v>
      </c>
      <c r="C73" s="8">
        <f t="shared" si="10"/>
        <v>3.3444816053511706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10</v>
      </c>
      <c r="I73" s="8">
        <f t="shared" si="14"/>
        <v>3.3444816053511706</v>
      </c>
    </row>
    <row r="74" spans="1:9" x14ac:dyDescent="0.3">
      <c r="A74" s="5" t="s">
        <v>19</v>
      </c>
      <c r="B74" s="5">
        <v>1</v>
      </c>
      <c r="C74" s="8">
        <f t="shared" si="10"/>
        <v>0.33444816053511706</v>
      </c>
      <c r="D74" s="5">
        <v>0</v>
      </c>
      <c r="E74" s="8">
        <f t="shared" si="11"/>
        <v>0</v>
      </c>
      <c r="F74" s="5">
        <v>2</v>
      </c>
      <c r="G74" s="8">
        <f t="shared" si="12"/>
        <v>0.66889632107023411</v>
      </c>
      <c r="H74" s="5">
        <f t="shared" si="13"/>
        <v>3</v>
      </c>
      <c r="I74" s="8">
        <f t="shared" si="14"/>
        <v>1.0033444816053512</v>
      </c>
    </row>
    <row r="75" spans="1:9" x14ac:dyDescent="0.3">
      <c r="A75" s="5" t="s">
        <v>20</v>
      </c>
      <c r="B75" s="5">
        <v>1</v>
      </c>
      <c r="C75" s="8">
        <f t="shared" si="10"/>
        <v>0.33444816053511706</v>
      </c>
      <c r="D75" s="5">
        <v>0</v>
      </c>
      <c r="E75" s="8">
        <f t="shared" si="11"/>
        <v>0</v>
      </c>
      <c r="F75" s="5">
        <v>3</v>
      </c>
      <c r="G75" s="8">
        <f t="shared" si="12"/>
        <v>1.0033444816053512</v>
      </c>
      <c r="H75" s="5">
        <f t="shared" si="13"/>
        <v>4</v>
      </c>
      <c r="I75" s="8">
        <f t="shared" si="14"/>
        <v>1.3377926421404682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227</v>
      </c>
      <c r="C77" s="1">
        <f t="shared" si="10"/>
        <v>75.919732441471581</v>
      </c>
      <c r="D77" s="4">
        <f>SUM(D58:D76)</f>
        <v>4</v>
      </c>
      <c r="E77" s="1">
        <f t="shared" si="11"/>
        <v>1.3377926421404682</v>
      </c>
      <c r="F77" s="4">
        <f>SUM(F58:F76)</f>
        <v>68</v>
      </c>
      <c r="G77" s="1">
        <f t="shared" si="12"/>
        <v>22.742474916387959</v>
      </c>
      <c r="H77" s="4">
        <f>SUM(H58:H76)</f>
        <v>299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97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98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11</v>
      </c>
      <c r="C86" s="8">
        <f t="shared" si="15"/>
        <v>4.3650793650793647</v>
      </c>
      <c r="D86" s="5">
        <v>1</v>
      </c>
      <c r="E86" s="8">
        <f t="shared" si="16"/>
        <v>0.3968253968253968</v>
      </c>
      <c r="F86" s="5">
        <v>1</v>
      </c>
      <c r="G86" s="8">
        <f t="shared" si="17"/>
        <v>0.3968253968253968</v>
      </c>
      <c r="H86" s="5">
        <f t="shared" si="18"/>
        <v>13</v>
      </c>
      <c r="I86" s="8">
        <f t="shared" si="19"/>
        <v>5.1587301587301582</v>
      </c>
    </row>
    <row r="87" spans="1:9" x14ac:dyDescent="0.3">
      <c r="A87" s="5" t="s">
        <v>6</v>
      </c>
      <c r="B87" s="5">
        <v>13</v>
      </c>
      <c r="C87" s="8">
        <f t="shared" si="15"/>
        <v>5.1587301587301582</v>
      </c>
      <c r="D87" s="5">
        <v>0</v>
      </c>
      <c r="E87" s="8">
        <f t="shared" si="16"/>
        <v>0</v>
      </c>
      <c r="F87" s="5">
        <v>4</v>
      </c>
      <c r="G87" s="8">
        <f t="shared" si="17"/>
        <v>1.5873015873015872</v>
      </c>
      <c r="H87" s="5">
        <f t="shared" si="18"/>
        <v>17</v>
      </c>
      <c r="I87" s="8">
        <f t="shared" si="19"/>
        <v>6.746031746031746</v>
      </c>
    </row>
    <row r="88" spans="1:9" x14ac:dyDescent="0.3">
      <c r="A88" s="5" t="s">
        <v>7</v>
      </c>
      <c r="B88" s="5">
        <v>13</v>
      </c>
      <c r="C88" s="8">
        <f t="shared" si="15"/>
        <v>5.1587301587301582</v>
      </c>
      <c r="D88" s="5">
        <v>0</v>
      </c>
      <c r="E88" s="8">
        <f t="shared" si="16"/>
        <v>0</v>
      </c>
      <c r="F88" s="5">
        <v>3</v>
      </c>
      <c r="G88" s="8">
        <f t="shared" si="17"/>
        <v>1.1904761904761905</v>
      </c>
      <c r="H88" s="5">
        <f t="shared" si="18"/>
        <v>16</v>
      </c>
      <c r="I88" s="8">
        <f t="shared" si="19"/>
        <v>6.3492063492063489</v>
      </c>
    </row>
    <row r="89" spans="1:9" x14ac:dyDescent="0.3">
      <c r="A89" s="5" t="s">
        <v>8</v>
      </c>
      <c r="B89" s="5">
        <v>12</v>
      </c>
      <c r="C89" s="8">
        <f t="shared" si="15"/>
        <v>4.7619047619047619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12</v>
      </c>
      <c r="I89" s="8">
        <f t="shared" si="19"/>
        <v>4.7619047619047619</v>
      </c>
    </row>
    <row r="90" spans="1:9" x14ac:dyDescent="0.3">
      <c r="A90" s="5" t="s">
        <v>9</v>
      </c>
      <c r="B90" s="5">
        <v>13</v>
      </c>
      <c r="C90" s="8">
        <f t="shared" si="15"/>
        <v>5.1587301587301582</v>
      </c>
      <c r="D90" s="5">
        <v>0</v>
      </c>
      <c r="E90" s="8">
        <f t="shared" si="16"/>
        <v>0</v>
      </c>
      <c r="F90" s="5">
        <v>3</v>
      </c>
      <c r="G90" s="8">
        <f t="shared" si="17"/>
        <v>1.1904761904761905</v>
      </c>
      <c r="H90" s="5">
        <f t="shared" si="18"/>
        <v>16</v>
      </c>
      <c r="I90" s="8">
        <f t="shared" si="19"/>
        <v>6.3492063492063489</v>
      </c>
    </row>
    <row r="91" spans="1:9" x14ac:dyDescent="0.3">
      <c r="A91" s="5" t="s">
        <v>10</v>
      </c>
      <c r="B91" s="5">
        <v>8</v>
      </c>
      <c r="C91" s="8">
        <f t="shared" si="15"/>
        <v>3.1746031746031744</v>
      </c>
      <c r="D91" s="5">
        <v>0</v>
      </c>
      <c r="E91" s="8">
        <f t="shared" si="16"/>
        <v>0</v>
      </c>
      <c r="F91" s="5">
        <v>1</v>
      </c>
      <c r="G91" s="8">
        <f t="shared" si="17"/>
        <v>0.3968253968253968</v>
      </c>
      <c r="H91" s="5">
        <f t="shared" si="18"/>
        <v>9</v>
      </c>
      <c r="I91" s="8">
        <f t="shared" si="19"/>
        <v>3.5714285714285712</v>
      </c>
    </row>
    <row r="92" spans="1:9" x14ac:dyDescent="0.3">
      <c r="A92" s="5" t="s">
        <v>11</v>
      </c>
      <c r="B92" s="5">
        <v>13</v>
      </c>
      <c r="C92" s="8">
        <f t="shared" si="15"/>
        <v>5.1587301587301582</v>
      </c>
      <c r="D92" s="5">
        <v>0</v>
      </c>
      <c r="E92" s="8">
        <f t="shared" si="16"/>
        <v>0</v>
      </c>
      <c r="F92" s="5">
        <v>1</v>
      </c>
      <c r="G92" s="8">
        <f t="shared" si="17"/>
        <v>0.3968253968253968</v>
      </c>
      <c r="H92" s="5">
        <f t="shared" si="18"/>
        <v>14</v>
      </c>
      <c r="I92" s="8">
        <f t="shared" si="19"/>
        <v>5.5555555555555554</v>
      </c>
    </row>
    <row r="93" spans="1:9" x14ac:dyDescent="0.3">
      <c r="A93" s="5" t="s">
        <v>12</v>
      </c>
      <c r="B93" s="5">
        <v>9</v>
      </c>
      <c r="C93" s="8">
        <f t="shared" si="15"/>
        <v>3.5714285714285712</v>
      </c>
      <c r="D93" s="5">
        <v>0</v>
      </c>
      <c r="E93" s="8">
        <f t="shared" si="16"/>
        <v>0</v>
      </c>
      <c r="F93" s="5">
        <v>1</v>
      </c>
      <c r="G93" s="8">
        <f t="shared" si="17"/>
        <v>0.3968253968253968</v>
      </c>
      <c r="H93" s="5">
        <f t="shared" si="18"/>
        <v>10</v>
      </c>
      <c r="I93" s="8">
        <f t="shared" si="19"/>
        <v>3.9682539682539679</v>
      </c>
    </row>
    <row r="94" spans="1:9" x14ac:dyDescent="0.3">
      <c r="A94" s="5" t="s">
        <v>13</v>
      </c>
      <c r="B94" s="5">
        <v>7</v>
      </c>
      <c r="C94" s="8">
        <f t="shared" si="15"/>
        <v>2.7777777777777777</v>
      </c>
      <c r="D94" s="5">
        <v>0</v>
      </c>
      <c r="E94" s="8">
        <f t="shared" si="16"/>
        <v>0</v>
      </c>
      <c r="F94" s="5">
        <v>4</v>
      </c>
      <c r="G94" s="8">
        <f t="shared" si="17"/>
        <v>1.5873015873015872</v>
      </c>
      <c r="H94" s="5">
        <f t="shared" si="18"/>
        <v>11</v>
      </c>
      <c r="I94" s="8">
        <f t="shared" si="19"/>
        <v>4.3650793650793647</v>
      </c>
    </row>
    <row r="95" spans="1:9" x14ac:dyDescent="0.3">
      <c r="A95" s="5" t="s">
        <v>14</v>
      </c>
      <c r="B95" s="5">
        <v>15</v>
      </c>
      <c r="C95" s="8">
        <f t="shared" si="15"/>
        <v>5.9523809523809517</v>
      </c>
      <c r="D95" s="5">
        <v>0</v>
      </c>
      <c r="E95" s="8">
        <f t="shared" si="16"/>
        <v>0</v>
      </c>
      <c r="F95" s="5">
        <v>23</v>
      </c>
      <c r="G95" s="8">
        <f t="shared" si="17"/>
        <v>9.1269841269841265</v>
      </c>
      <c r="H95" s="5">
        <f t="shared" si="18"/>
        <v>38</v>
      </c>
      <c r="I95" s="8">
        <f t="shared" si="19"/>
        <v>15.079365079365079</v>
      </c>
    </row>
    <row r="96" spans="1:9" x14ac:dyDescent="0.3">
      <c r="A96" s="5" t="s">
        <v>15</v>
      </c>
      <c r="B96" s="5">
        <v>22</v>
      </c>
      <c r="C96" s="8">
        <f t="shared" si="15"/>
        <v>8.7301587301587293</v>
      </c>
      <c r="D96" s="5">
        <v>2</v>
      </c>
      <c r="E96" s="8">
        <f t="shared" si="16"/>
        <v>0.79365079365079361</v>
      </c>
      <c r="F96" s="5">
        <v>8</v>
      </c>
      <c r="G96" s="8">
        <f t="shared" si="17"/>
        <v>3.1746031746031744</v>
      </c>
      <c r="H96" s="5">
        <f t="shared" si="18"/>
        <v>32</v>
      </c>
      <c r="I96" s="8">
        <f t="shared" si="19"/>
        <v>12.698412698412698</v>
      </c>
    </row>
    <row r="97" spans="1:9" x14ac:dyDescent="0.3">
      <c r="A97" s="5" t="s">
        <v>16</v>
      </c>
      <c r="B97" s="5">
        <v>15</v>
      </c>
      <c r="C97" s="8">
        <f t="shared" si="15"/>
        <v>5.9523809523809517</v>
      </c>
      <c r="D97" s="5">
        <v>2</v>
      </c>
      <c r="E97" s="8">
        <f t="shared" si="16"/>
        <v>0.79365079365079361</v>
      </c>
      <c r="F97" s="5">
        <v>8</v>
      </c>
      <c r="G97" s="8">
        <f t="shared" si="17"/>
        <v>3.1746031746031744</v>
      </c>
      <c r="H97" s="5">
        <f t="shared" si="18"/>
        <v>25</v>
      </c>
      <c r="I97" s="8">
        <f t="shared" si="19"/>
        <v>9.9206349206349209</v>
      </c>
    </row>
    <row r="98" spans="1:9" x14ac:dyDescent="0.3">
      <c r="A98" s="5" t="s">
        <v>17</v>
      </c>
      <c r="B98" s="5">
        <v>8</v>
      </c>
      <c r="C98" s="8">
        <f t="shared" si="15"/>
        <v>3.1746031746031744</v>
      </c>
      <c r="D98" s="5">
        <v>0</v>
      </c>
      <c r="E98" s="8">
        <f t="shared" si="16"/>
        <v>0</v>
      </c>
      <c r="F98" s="5">
        <v>9</v>
      </c>
      <c r="G98" s="8">
        <f t="shared" si="17"/>
        <v>3.5714285714285712</v>
      </c>
      <c r="H98" s="5">
        <f t="shared" si="18"/>
        <v>17</v>
      </c>
      <c r="I98" s="8">
        <f t="shared" si="19"/>
        <v>6.746031746031746</v>
      </c>
    </row>
    <row r="99" spans="1:9" x14ac:dyDescent="0.3">
      <c r="A99" s="5" t="s">
        <v>18</v>
      </c>
      <c r="B99" s="5">
        <v>4</v>
      </c>
      <c r="C99" s="8">
        <f t="shared" si="15"/>
        <v>1.5873015873015872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4</v>
      </c>
      <c r="I99" s="8">
        <f t="shared" si="19"/>
        <v>1.5873015873015872</v>
      </c>
    </row>
    <row r="100" spans="1:9" x14ac:dyDescent="0.3">
      <c r="A100" s="5" t="s">
        <v>19</v>
      </c>
      <c r="B100" s="5">
        <v>8</v>
      </c>
      <c r="C100" s="8">
        <f t="shared" si="15"/>
        <v>3.1746031746031744</v>
      </c>
      <c r="D100" s="5">
        <v>0</v>
      </c>
      <c r="E100" s="8">
        <f t="shared" si="16"/>
        <v>0</v>
      </c>
      <c r="F100" s="5">
        <v>1</v>
      </c>
      <c r="G100" s="8">
        <f t="shared" si="17"/>
        <v>0.3968253968253968</v>
      </c>
      <c r="H100" s="5">
        <f t="shared" si="18"/>
        <v>9</v>
      </c>
      <c r="I100" s="8">
        <f t="shared" si="19"/>
        <v>3.5714285714285712</v>
      </c>
    </row>
    <row r="101" spans="1:9" x14ac:dyDescent="0.3">
      <c r="A101" s="5" t="s">
        <v>20</v>
      </c>
      <c r="B101" s="5">
        <v>5</v>
      </c>
      <c r="C101" s="8">
        <f t="shared" si="15"/>
        <v>1.984126984126984</v>
      </c>
      <c r="D101" s="5">
        <v>0</v>
      </c>
      <c r="E101" s="8">
        <f t="shared" si="16"/>
        <v>0</v>
      </c>
      <c r="F101" s="5">
        <v>3</v>
      </c>
      <c r="G101" s="8">
        <f t="shared" si="17"/>
        <v>1.1904761904761905</v>
      </c>
      <c r="H101" s="5">
        <f t="shared" si="18"/>
        <v>8</v>
      </c>
      <c r="I101" s="8">
        <f t="shared" si="19"/>
        <v>3.1746031746031744</v>
      </c>
    </row>
    <row r="102" spans="1:9" x14ac:dyDescent="0.3">
      <c r="A102" s="5" t="s">
        <v>21</v>
      </c>
      <c r="B102" s="5">
        <v>1</v>
      </c>
      <c r="C102" s="8">
        <f t="shared" si="15"/>
        <v>0.3968253968253968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1</v>
      </c>
      <c r="I102" s="8">
        <f t="shared" si="19"/>
        <v>0.3968253968253968</v>
      </c>
    </row>
    <row r="103" spans="1:9" x14ac:dyDescent="0.3">
      <c r="A103" s="4" t="s">
        <v>27</v>
      </c>
      <c r="B103" s="4">
        <f>SUM(B84:B102)</f>
        <v>177</v>
      </c>
      <c r="C103" s="1">
        <f t="shared" si="15"/>
        <v>70.238095238095227</v>
      </c>
      <c r="D103" s="4">
        <f>SUM(D84:D102)</f>
        <v>5</v>
      </c>
      <c r="E103" s="1">
        <f t="shared" si="16"/>
        <v>1.984126984126984</v>
      </c>
      <c r="F103" s="4">
        <f>SUM(F84:F102)</f>
        <v>70</v>
      </c>
      <c r="G103" s="1">
        <f t="shared" si="17"/>
        <v>27.777777777777779</v>
      </c>
      <c r="H103" s="4">
        <f>SUM(H84:H102)</f>
        <v>252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97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98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4</v>
      </c>
      <c r="C111" s="8">
        <f t="shared" si="20"/>
        <v>1.5037593984962405</v>
      </c>
      <c r="D111" s="5">
        <v>0</v>
      </c>
      <c r="E111" s="8">
        <f t="shared" si="21"/>
        <v>0</v>
      </c>
      <c r="F111" s="5">
        <v>2</v>
      </c>
      <c r="G111" s="8">
        <f t="shared" si="22"/>
        <v>0.75187969924812026</v>
      </c>
      <c r="H111" s="5">
        <f t="shared" si="23"/>
        <v>6</v>
      </c>
      <c r="I111" s="8">
        <f t="shared" si="24"/>
        <v>2.2556390977443606</v>
      </c>
    </row>
    <row r="112" spans="1:9" x14ac:dyDescent="0.3">
      <c r="A112" s="5" t="s">
        <v>5</v>
      </c>
      <c r="B112" s="5">
        <v>13</v>
      </c>
      <c r="C112" s="8">
        <f t="shared" si="20"/>
        <v>4.8872180451127818</v>
      </c>
      <c r="D112" s="5">
        <v>0</v>
      </c>
      <c r="E112" s="8">
        <f t="shared" si="21"/>
        <v>0</v>
      </c>
      <c r="F112" s="5">
        <v>7</v>
      </c>
      <c r="G112" s="8">
        <f t="shared" si="22"/>
        <v>2.6315789473684208</v>
      </c>
      <c r="H112" s="5">
        <f t="shared" si="23"/>
        <v>20</v>
      </c>
      <c r="I112" s="8">
        <f t="shared" si="24"/>
        <v>7.518796992481203</v>
      </c>
    </row>
    <row r="113" spans="1:9" x14ac:dyDescent="0.3">
      <c r="A113" s="5" t="s">
        <v>6</v>
      </c>
      <c r="B113" s="5">
        <v>22</v>
      </c>
      <c r="C113" s="8">
        <f t="shared" si="20"/>
        <v>8.2706766917293226</v>
      </c>
      <c r="D113" s="5">
        <v>0</v>
      </c>
      <c r="E113" s="8">
        <f t="shared" si="21"/>
        <v>0</v>
      </c>
      <c r="F113" s="5">
        <v>6</v>
      </c>
      <c r="G113" s="8">
        <f t="shared" si="22"/>
        <v>2.2556390977443606</v>
      </c>
      <c r="H113" s="5">
        <f t="shared" si="23"/>
        <v>28</v>
      </c>
      <c r="I113" s="8">
        <f t="shared" si="24"/>
        <v>10.526315789473683</v>
      </c>
    </row>
    <row r="114" spans="1:9" x14ac:dyDescent="0.3">
      <c r="A114" s="5" t="s">
        <v>7</v>
      </c>
      <c r="B114" s="5">
        <v>17</v>
      </c>
      <c r="C114" s="8">
        <f t="shared" si="20"/>
        <v>6.3909774436090219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17</v>
      </c>
      <c r="I114" s="8">
        <f t="shared" si="24"/>
        <v>6.3909774436090219</v>
      </c>
    </row>
    <row r="115" spans="1:9" x14ac:dyDescent="0.3">
      <c r="A115" s="5" t="s">
        <v>8</v>
      </c>
      <c r="B115" s="5">
        <v>12</v>
      </c>
      <c r="C115" s="8">
        <f t="shared" si="20"/>
        <v>4.5112781954887211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12</v>
      </c>
      <c r="I115" s="8">
        <f t="shared" si="24"/>
        <v>4.5112781954887211</v>
      </c>
    </row>
    <row r="116" spans="1:9" x14ac:dyDescent="0.3">
      <c r="A116" s="5" t="s">
        <v>9</v>
      </c>
      <c r="B116" s="5">
        <v>10</v>
      </c>
      <c r="C116" s="8">
        <f t="shared" si="20"/>
        <v>3.7593984962406015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10</v>
      </c>
      <c r="I116" s="8">
        <f t="shared" si="24"/>
        <v>3.7593984962406015</v>
      </c>
    </row>
    <row r="117" spans="1:9" x14ac:dyDescent="0.3">
      <c r="A117" s="5" t="s">
        <v>10</v>
      </c>
      <c r="B117" s="5">
        <v>13</v>
      </c>
      <c r="C117" s="8">
        <f t="shared" si="20"/>
        <v>4.8872180451127818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13</v>
      </c>
      <c r="I117" s="8">
        <f t="shared" si="24"/>
        <v>4.8872180451127818</v>
      </c>
    </row>
    <row r="118" spans="1:9" x14ac:dyDescent="0.3">
      <c r="A118" s="5" t="s">
        <v>11</v>
      </c>
      <c r="B118" s="5">
        <v>12</v>
      </c>
      <c r="C118" s="8">
        <f t="shared" si="20"/>
        <v>4.5112781954887211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12</v>
      </c>
      <c r="I118" s="8">
        <f t="shared" si="24"/>
        <v>4.5112781954887211</v>
      </c>
    </row>
    <row r="119" spans="1:9" x14ac:dyDescent="0.3">
      <c r="A119" s="5" t="s">
        <v>12</v>
      </c>
      <c r="B119" s="5">
        <v>19</v>
      </c>
      <c r="C119" s="8">
        <f t="shared" si="20"/>
        <v>7.1428571428571423</v>
      </c>
      <c r="D119" s="5">
        <v>0</v>
      </c>
      <c r="E119" s="8">
        <f t="shared" si="21"/>
        <v>0</v>
      </c>
      <c r="F119" s="5">
        <v>2</v>
      </c>
      <c r="G119" s="8">
        <f t="shared" si="22"/>
        <v>0.75187969924812026</v>
      </c>
      <c r="H119" s="5">
        <f t="shared" si="23"/>
        <v>21</v>
      </c>
      <c r="I119" s="8">
        <f t="shared" si="24"/>
        <v>7.8947368421052628</v>
      </c>
    </row>
    <row r="120" spans="1:9" x14ac:dyDescent="0.3">
      <c r="A120" s="5" t="s">
        <v>13</v>
      </c>
      <c r="B120" s="5">
        <v>7</v>
      </c>
      <c r="C120" s="8">
        <f t="shared" si="20"/>
        <v>2.6315789473684208</v>
      </c>
      <c r="D120" s="5">
        <v>0</v>
      </c>
      <c r="E120" s="8">
        <f t="shared" si="21"/>
        <v>0</v>
      </c>
      <c r="F120" s="5">
        <v>24</v>
      </c>
      <c r="G120" s="8">
        <f t="shared" si="22"/>
        <v>9.0225563909774422</v>
      </c>
      <c r="H120" s="5">
        <f t="shared" si="23"/>
        <v>31</v>
      </c>
      <c r="I120" s="8">
        <f t="shared" si="24"/>
        <v>11.654135338345863</v>
      </c>
    </row>
    <row r="121" spans="1:9" x14ac:dyDescent="0.3">
      <c r="A121" s="5" t="s">
        <v>14</v>
      </c>
      <c r="B121" s="5">
        <v>9</v>
      </c>
      <c r="C121" s="8">
        <f t="shared" si="20"/>
        <v>3.3834586466165413</v>
      </c>
      <c r="D121" s="5">
        <v>2</v>
      </c>
      <c r="E121" s="8">
        <f t="shared" si="21"/>
        <v>0.75187969924812026</v>
      </c>
      <c r="F121" s="5">
        <v>8</v>
      </c>
      <c r="G121" s="8">
        <f t="shared" si="22"/>
        <v>3.007518796992481</v>
      </c>
      <c r="H121" s="5">
        <f t="shared" si="23"/>
        <v>19</v>
      </c>
      <c r="I121" s="8">
        <f t="shared" si="24"/>
        <v>7.1428571428571423</v>
      </c>
    </row>
    <row r="122" spans="1:9" x14ac:dyDescent="0.3">
      <c r="A122" s="5" t="s">
        <v>15</v>
      </c>
      <c r="B122" s="5">
        <v>13</v>
      </c>
      <c r="C122" s="8">
        <f t="shared" si="20"/>
        <v>4.8872180451127818</v>
      </c>
      <c r="D122" s="5">
        <v>0</v>
      </c>
      <c r="E122" s="8">
        <f t="shared" si="21"/>
        <v>0</v>
      </c>
      <c r="F122" s="5">
        <v>6</v>
      </c>
      <c r="G122" s="8">
        <f t="shared" si="22"/>
        <v>2.2556390977443606</v>
      </c>
      <c r="H122" s="5">
        <f t="shared" si="23"/>
        <v>19</v>
      </c>
      <c r="I122" s="8">
        <f t="shared" si="24"/>
        <v>7.1428571428571423</v>
      </c>
    </row>
    <row r="123" spans="1:9" x14ac:dyDescent="0.3">
      <c r="A123" s="5" t="s">
        <v>16</v>
      </c>
      <c r="B123" s="5">
        <v>18</v>
      </c>
      <c r="C123" s="8">
        <f t="shared" si="20"/>
        <v>6.7669172932330826</v>
      </c>
      <c r="D123" s="5">
        <v>0</v>
      </c>
      <c r="E123" s="8">
        <f t="shared" si="21"/>
        <v>0</v>
      </c>
      <c r="F123" s="5">
        <v>3</v>
      </c>
      <c r="G123" s="8">
        <f t="shared" si="22"/>
        <v>1.1278195488721803</v>
      </c>
      <c r="H123" s="5">
        <f t="shared" si="23"/>
        <v>21</v>
      </c>
      <c r="I123" s="8">
        <f t="shared" si="24"/>
        <v>7.8947368421052628</v>
      </c>
    </row>
    <row r="124" spans="1:9" x14ac:dyDescent="0.3">
      <c r="A124" s="5" t="s">
        <v>17</v>
      </c>
      <c r="B124" s="5">
        <v>8</v>
      </c>
      <c r="C124" s="8">
        <f t="shared" si="20"/>
        <v>3.007518796992481</v>
      </c>
      <c r="D124" s="5">
        <v>0</v>
      </c>
      <c r="E124" s="8">
        <f t="shared" si="21"/>
        <v>0</v>
      </c>
      <c r="F124" s="5">
        <v>8</v>
      </c>
      <c r="G124" s="8">
        <f t="shared" si="22"/>
        <v>3.007518796992481</v>
      </c>
      <c r="H124" s="5">
        <f t="shared" si="23"/>
        <v>16</v>
      </c>
      <c r="I124" s="8">
        <f t="shared" si="24"/>
        <v>6.0150375939849621</v>
      </c>
    </row>
    <row r="125" spans="1:9" x14ac:dyDescent="0.3">
      <c r="A125" s="5" t="s">
        <v>18</v>
      </c>
      <c r="B125" s="5">
        <v>7</v>
      </c>
      <c r="C125" s="8">
        <f t="shared" si="20"/>
        <v>2.6315789473684208</v>
      </c>
      <c r="D125" s="5">
        <v>0</v>
      </c>
      <c r="E125" s="8">
        <f t="shared" si="21"/>
        <v>0</v>
      </c>
      <c r="F125" s="5">
        <v>1</v>
      </c>
      <c r="G125" s="8">
        <f t="shared" si="22"/>
        <v>0.37593984962406013</v>
      </c>
      <c r="H125" s="5">
        <f t="shared" si="23"/>
        <v>8</v>
      </c>
      <c r="I125" s="8">
        <f t="shared" si="24"/>
        <v>3.007518796992481</v>
      </c>
    </row>
    <row r="126" spans="1:9" x14ac:dyDescent="0.3">
      <c r="A126" s="5" t="s">
        <v>19</v>
      </c>
      <c r="B126" s="5">
        <v>6</v>
      </c>
      <c r="C126" s="8">
        <f t="shared" si="20"/>
        <v>2.2556390977443606</v>
      </c>
      <c r="D126" s="5">
        <v>0</v>
      </c>
      <c r="E126" s="8">
        <f t="shared" si="21"/>
        <v>0</v>
      </c>
      <c r="F126" s="5">
        <v>2</v>
      </c>
      <c r="G126" s="8">
        <f t="shared" si="22"/>
        <v>0.75187969924812026</v>
      </c>
      <c r="H126" s="5">
        <f t="shared" si="23"/>
        <v>8</v>
      </c>
      <c r="I126" s="8">
        <f t="shared" si="24"/>
        <v>3.007518796992481</v>
      </c>
    </row>
    <row r="127" spans="1:9" x14ac:dyDescent="0.3">
      <c r="A127" s="5" t="s">
        <v>20</v>
      </c>
      <c r="B127" s="5">
        <v>2</v>
      </c>
      <c r="C127" s="8">
        <f t="shared" si="20"/>
        <v>0.75187969924812026</v>
      </c>
      <c r="D127" s="5">
        <v>0</v>
      </c>
      <c r="E127" s="8">
        <f t="shared" si="21"/>
        <v>0</v>
      </c>
      <c r="F127" s="5">
        <v>3</v>
      </c>
      <c r="G127" s="8">
        <f t="shared" si="22"/>
        <v>1.1278195488721803</v>
      </c>
      <c r="H127" s="5">
        <f t="shared" si="23"/>
        <v>5</v>
      </c>
      <c r="I127" s="8">
        <f t="shared" si="24"/>
        <v>1.8796992481203008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192</v>
      </c>
      <c r="C129" s="1">
        <f t="shared" si="20"/>
        <v>72.180451127819538</v>
      </c>
      <c r="D129" s="4">
        <f>SUM(D110:D128)</f>
        <v>2</v>
      </c>
      <c r="E129" s="1">
        <f t="shared" si="21"/>
        <v>0.75187969924812026</v>
      </c>
      <c r="F129" s="4">
        <f>SUM(F110:F128)</f>
        <v>72</v>
      </c>
      <c r="G129" s="1">
        <f t="shared" si="22"/>
        <v>27.06766917293233</v>
      </c>
      <c r="H129" s="4">
        <f>SUM(H110:H128)</f>
        <v>266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97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98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4</v>
      </c>
      <c r="C137" s="8">
        <f t="shared" si="25"/>
        <v>1.9230769230769231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4</v>
      </c>
      <c r="I137" s="8">
        <f t="shared" si="29"/>
        <v>1.9230769230769231</v>
      </c>
    </row>
    <row r="138" spans="1:9" x14ac:dyDescent="0.3">
      <c r="A138" s="5" t="s">
        <v>5</v>
      </c>
      <c r="B138" s="5">
        <v>8</v>
      </c>
      <c r="C138" s="8">
        <f t="shared" si="25"/>
        <v>3.8461538461538463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8</v>
      </c>
      <c r="I138" s="8">
        <f t="shared" si="29"/>
        <v>3.8461538461538463</v>
      </c>
    </row>
    <row r="139" spans="1:9" x14ac:dyDescent="0.3">
      <c r="A139" s="5" t="s">
        <v>6</v>
      </c>
      <c r="B139" s="5">
        <v>20</v>
      </c>
      <c r="C139" s="8">
        <f t="shared" si="25"/>
        <v>9.6153846153846168</v>
      </c>
      <c r="D139" s="5">
        <v>0</v>
      </c>
      <c r="E139" s="8">
        <f t="shared" si="26"/>
        <v>0</v>
      </c>
      <c r="F139" s="5">
        <v>1</v>
      </c>
      <c r="G139" s="8">
        <f t="shared" si="27"/>
        <v>0.48076923076923078</v>
      </c>
      <c r="H139" s="5">
        <f t="shared" si="28"/>
        <v>21</v>
      </c>
      <c r="I139" s="8">
        <f t="shared" si="29"/>
        <v>10.096153846153847</v>
      </c>
    </row>
    <row r="140" spans="1:9" x14ac:dyDescent="0.3">
      <c r="A140" s="5" t="s">
        <v>7</v>
      </c>
      <c r="B140" s="5">
        <v>19</v>
      </c>
      <c r="C140" s="8">
        <f t="shared" si="25"/>
        <v>9.1346153846153832</v>
      </c>
      <c r="D140" s="5">
        <v>0</v>
      </c>
      <c r="E140" s="8">
        <f t="shared" si="26"/>
        <v>0</v>
      </c>
      <c r="F140" s="5">
        <v>1</v>
      </c>
      <c r="G140" s="8">
        <f t="shared" si="27"/>
        <v>0.48076923076923078</v>
      </c>
      <c r="H140" s="5">
        <f t="shared" si="28"/>
        <v>20</v>
      </c>
      <c r="I140" s="8">
        <f t="shared" si="29"/>
        <v>9.6153846153846168</v>
      </c>
    </row>
    <row r="141" spans="1:9" x14ac:dyDescent="0.3">
      <c r="A141" s="5" t="s">
        <v>8</v>
      </c>
      <c r="B141" s="5">
        <v>9</v>
      </c>
      <c r="C141" s="8">
        <f t="shared" si="25"/>
        <v>4.3269230769230766</v>
      </c>
      <c r="D141" s="5">
        <v>0</v>
      </c>
      <c r="E141" s="8">
        <f t="shared" si="26"/>
        <v>0</v>
      </c>
      <c r="F141" s="5">
        <v>1</v>
      </c>
      <c r="G141" s="8">
        <f t="shared" si="27"/>
        <v>0.48076923076923078</v>
      </c>
      <c r="H141" s="5">
        <f t="shared" si="28"/>
        <v>10</v>
      </c>
      <c r="I141" s="8">
        <f t="shared" si="29"/>
        <v>4.8076923076923084</v>
      </c>
    </row>
    <row r="142" spans="1:9" x14ac:dyDescent="0.3">
      <c r="A142" s="5" t="s">
        <v>9</v>
      </c>
      <c r="B142" s="5">
        <v>12</v>
      </c>
      <c r="C142" s="8">
        <f t="shared" si="25"/>
        <v>5.7692307692307692</v>
      </c>
      <c r="D142" s="5">
        <v>0</v>
      </c>
      <c r="E142" s="8">
        <f t="shared" si="26"/>
        <v>0</v>
      </c>
      <c r="F142" s="5">
        <v>2</v>
      </c>
      <c r="G142" s="8">
        <f t="shared" si="27"/>
        <v>0.96153846153846156</v>
      </c>
      <c r="H142" s="5">
        <f t="shared" si="28"/>
        <v>14</v>
      </c>
      <c r="I142" s="8">
        <f t="shared" si="29"/>
        <v>6.7307692307692308</v>
      </c>
    </row>
    <row r="143" spans="1:9" x14ac:dyDescent="0.3">
      <c r="A143" s="5" t="s">
        <v>10</v>
      </c>
      <c r="B143" s="5">
        <v>15</v>
      </c>
      <c r="C143" s="8">
        <f t="shared" si="25"/>
        <v>7.2115384615384608</v>
      </c>
      <c r="D143" s="5">
        <v>0</v>
      </c>
      <c r="E143" s="8">
        <f t="shared" si="26"/>
        <v>0</v>
      </c>
      <c r="F143" s="5">
        <v>5</v>
      </c>
      <c r="G143" s="8">
        <f t="shared" si="27"/>
        <v>2.4038461538461542</v>
      </c>
      <c r="H143" s="5">
        <f t="shared" si="28"/>
        <v>20</v>
      </c>
      <c r="I143" s="8">
        <f t="shared" si="29"/>
        <v>9.6153846153846168</v>
      </c>
    </row>
    <row r="144" spans="1:9" x14ac:dyDescent="0.3">
      <c r="A144" s="5" t="s">
        <v>11</v>
      </c>
      <c r="B144" s="5">
        <v>7</v>
      </c>
      <c r="C144" s="8">
        <f t="shared" si="25"/>
        <v>3.3653846153846154</v>
      </c>
      <c r="D144" s="5">
        <v>2</v>
      </c>
      <c r="E144" s="8">
        <f t="shared" si="26"/>
        <v>0.96153846153846156</v>
      </c>
      <c r="F144" s="5">
        <v>2</v>
      </c>
      <c r="G144" s="8">
        <f t="shared" si="27"/>
        <v>0.96153846153846156</v>
      </c>
      <c r="H144" s="5">
        <f t="shared" si="28"/>
        <v>11</v>
      </c>
      <c r="I144" s="8">
        <f t="shared" si="29"/>
        <v>5.2884615384615383</v>
      </c>
    </row>
    <row r="145" spans="1:9" x14ac:dyDescent="0.3">
      <c r="A145" s="5" t="s">
        <v>12</v>
      </c>
      <c r="B145" s="5">
        <v>14</v>
      </c>
      <c r="C145" s="8">
        <f t="shared" si="25"/>
        <v>6.7307692307692308</v>
      </c>
      <c r="D145" s="5">
        <v>0</v>
      </c>
      <c r="E145" s="8">
        <f t="shared" si="26"/>
        <v>0</v>
      </c>
      <c r="F145" s="5">
        <v>4</v>
      </c>
      <c r="G145" s="8">
        <f t="shared" si="27"/>
        <v>1.9230769230769231</v>
      </c>
      <c r="H145" s="5">
        <f t="shared" si="28"/>
        <v>18</v>
      </c>
      <c r="I145" s="8">
        <f t="shared" si="29"/>
        <v>8.6538461538461533</v>
      </c>
    </row>
    <row r="146" spans="1:9" x14ac:dyDescent="0.3">
      <c r="A146" s="5" t="s">
        <v>13</v>
      </c>
      <c r="B146" s="5">
        <v>11</v>
      </c>
      <c r="C146" s="8">
        <f t="shared" si="25"/>
        <v>5.2884615384615383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11</v>
      </c>
      <c r="I146" s="8">
        <f t="shared" si="29"/>
        <v>5.2884615384615383</v>
      </c>
    </row>
    <row r="147" spans="1:9" x14ac:dyDescent="0.3">
      <c r="A147" s="5" t="s">
        <v>14</v>
      </c>
      <c r="B147" s="5">
        <v>16</v>
      </c>
      <c r="C147" s="8">
        <f t="shared" si="25"/>
        <v>7.6923076923076925</v>
      </c>
      <c r="D147" s="5">
        <v>0</v>
      </c>
      <c r="E147" s="8">
        <f t="shared" si="26"/>
        <v>0</v>
      </c>
      <c r="F147" s="5">
        <v>1</v>
      </c>
      <c r="G147" s="8">
        <f t="shared" si="27"/>
        <v>0.48076923076923078</v>
      </c>
      <c r="H147" s="5">
        <f t="shared" si="28"/>
        <v>17</v>
      </c>
      <c r="I147" s="8">
        <f t="shared" si="29"/>
        <v>8.1730769230769234</v>
      </c>
    </row>
    <row r="148" spans="1:9" x14ac:dyDescent="0.3">
      <c r="A148" s="5" t="s">
        <v>15</v>
      </c>
      <c r="B148" s="5">
        <v>8</v>
      </c>
      <c r="C148" s="8">
        <f t="shared" si="25"/>
        <v>3.8461538461538463</v>
      </c>
      <c r="D148" s="5">
        <v>0</v>
      </c>
      <c r="E148" s="8">
        <f t="shared" si="26"/>
        <v>0</v>
      </c>
      <c r="F148" s="5">
        <v>6</v>
      </c>
      <c r="G148" s="8">
        <f t="shared" si="27"/>
        <v>2.8846153846153846</v>
      </c>
      <c r="H148" s="5">
        <f t="shared" si="28"/>
        <v>14</v>
      </c>
      <c r="I148" s="8">
        <f t="shared" si="29"/>
        <v>6.7307692307692308</v>
      </c>
    </row>
    <row r="149" spans="1:9" x14ac:dyDescent="0.3">
      <c r="A149" s="5" t="s">
        <v>16</v>
      </c>
      <c r="B149" s="5">
        <v>17</v>
      </c>
      <c r="C149" s="8">
        <f t="shared" si="25"/>
        <v>8.1730769230769234</v>
      </c>
      <c r="D149" s="5">
        <v>0</v>
      </c>
      <c r="E149" s="8">
        <f t="shared" si="26"/>
        <v>0</v>
      </c>
      <c r="F149" s="5">
        <v>6</v>
      </c>
      <c r="G149" s="8">
        <f t="shared" si="27"/>
        <v>2.8846153846153846</v>
      </c>
      <c r="H149" s="5">
        <f t="shared" si="28"/>
        <v>23</v>
      </c>
      <c r="I149" s="8">
        <f t="shared" si="29"/>
        <v>11.057692307692307</v>
      </c>
    </row>
    <row r="150" spans="1:9" x14ac:dyDescent="0.3">
      <c r="A150" s="5" t="s">
        <v>17</v>
      </c>
      <c r="B150" s="5">
        <v>7</v>
      </c>
      <c r="C150" s="8">
        <f t="shared" si="25"/>
        <v>3.3653846153846154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7</v>
      </c>
      <c r="I150" s="8">
        <f t="shared" si="29"/>
        <v>3.3653846153846154</v>
      </c>
    </row>
    <row r="151" spans="1:9" x14ac:dyDescent="0.3">
      <c r="A151" s="5" t="s">
        <v>18</v>
      </c>
      <c r="B151" s="5">
        <v>3</v>
      </c>
      <c r="C151" s="8">
        <f t="shared" si="25"/>
        <v>1.4423076923076923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3</v>
      </c>
      <c r="I151" s="8">
        <f t="shared" si="29"/>
        <v>1.4423076923076923</v>
      </c>
    </row>
    <row r="152" spans="1:9" x14ac:dyDescent="0.3">
      <c r="A152" s="5" t="s">
        <v>19</v>
      </c>
      <c r="B152" s="5">
        <v>4</v>
      </c>
      <c r="C152" s="8">
        <f t="shared" si="25"/>
        <v>1.9230769230769231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4</v>
      </c>
      <c r="I152" s="8">
        <f t="shared" si="29"/>
        <v>1.9230769230769231</v>
      </c>
    </row>
    <row r="153" spans="1:9" x14ac:dyDescent="0.3">
      <c r="A153" s="5" t="s">
        <v>20</v>
      </c>
      <c r="B153" s="5">
        <v>2</v>
      </c>
      <c r="C153" s="8">
        <f t="shared" si="25"/>
        <v>0.96153846153846156</v>
      </c>
      <c r="D153" s="5">
        <v>0</v>
      </c>
      <c r="E153" s="8">
        <f t="shared" si="26"/>
        <v>0</v>
      </c>
      <c r="F153" s="5">
        <v>1</v>
      </c>
      <c r="G153" s="8">
        <f t="shared" si="27"/>
        <v>0.48076923076923078</v>
      </c>
      <c r="H153" s="5">
        <f t="shared" si="28"/>
        <v>3</v>
      </c>
      <c r="I153" s="8">
        <f t="shared" si="29"/>
        <v>1.4423076923076923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176</v>
      </c>
      <c r="C155" s="1">
        <f t="shared" si="25"/>
        <v>84.615384615384613</v>
      </c>
      <c r="D155" s="4">
        <f>SUM(D136:D154)</f>
        <v>2</v>
      </c>
      <c r="E155" s="1">
        <f t="shared" si="26"/>
        <v>0.96153846153846156</v>
      </c>
      <c r="F155" s="4">
        <f>SUM(F136:F154)</f>
        <v>30</v>
      </c>
      <c r="G155" s="1">
        <f t="shared" si="27"/>
        <v>14.423076923076922</v>
      </c>
      <c r="H155" s="4">
        <f>SUM(H136:H154)</f>
        <v>208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97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98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</v>
      </c>
      <c r="C163" s="8">
        <f t="shared" si="30"/>
        <v>1.1764705882352942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</v>
      </c>
      <c r="I163" s="8">
        <f t="shared" si="34"/>
        <v>1.1764705882352942</v>
      </c>
    </row>
    <row r="164" spans="1:9" x14ac:dyDescent="0.3">
      <c r="A164" s="5" t="s">
        <v>5</v>
      </c>
      <c r="B164" s="5">
        <v>5</v>
      </c>
      <c r="C164" s="8">
        <f t="shared" si="30"/>
        <v>2.9411764705882351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5</v>
      </c>
      <c r="I164" s="8">
        <f t="shared" si="34"/>
        <v>2.9411764705882351</v>
      </c>
    </row>
    <row r="165" spans="1:9" x14ac:dyDescent="0.3">
      <c r="A165" s="5" t="s">
        <v>6</v>
      </c>
      <c r="B165" s="5">
        <v>7</v>
      </c>
      <c r="C165" s="8">
        <f t="shared" si="30"/>
        <v>4.117647058823529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7</v>
      </c>
      <c r="I165" s="8">
        <f t="shared" si="34"/>
        <v>4.117647058823529</v>
      </c>
    </row>
    <row r="166" spans="1:9" x14ac:dyDescent="0.3">
      <c r="A166" s="5" t="s">
        <v>7</v>
      </c>
      <c r="B166" s="5">
        <v>8</v>
      </c>
      <c r="C166" s="8">
        <f t="shared" si="30"/>
        <v>4.7058823529411766</v>
      </c>
      <c r="D166" s="5">
        <v>0</v>
      </c>
      <c r="E166" s="8">
        <f t="shared" si="31"/>
        <v>0</v>
      </c>
      <c r="F166" s="5">
        <v>1</v>
      </c>
      <c r="G166" s="8">
        <f t="shared" si="32"/>
        <v>0.58823529411764708</v>
      </c>
      <c r="H166" s="5">
        <f t="shared" si="33"/>
        <v>9</v>
      </c>
      <c r="I166" s="8">
        <f t="shared" si="34"/>
        <v>5.2941176470588234</v>
      </c>
    </row>
    <row r="167" spans="1:9" x14ac:dyDescent="0.3">
      <c r="A167" s="5" t="s">
        <v>8</v>
      </c>
      <c r="B167" s="5">
        <v>14</v>
      </c>
      <c r="C167" s="8">
        <f t="shared" si="30"/>
        <v>8.235294117647058</v>
      </c>
      <c r="D167" s="5">
        <v>0</v>
      </c>
      <c r="E167" s="8">
        <f t="shared" si="31"/>
        <v>0</v>
      </c>
      <c r="F167" s="5">
        <v>1</v>
      </c>
      <c r="G167" s="8">
        <f t="shared" si="32"/>
        <v>0.58823529411764708</v>
      </c>
      <c r="H167" s="5">
        <f t="shared" si="33"/>
        <v>15</v>
      </c>
      <c r="I167" s="8">
        <f t="shared" si="34"/>
        <v>8.8235294117647065</v>
      </c>
    </row>
    <row r="168" spans="1:9" x14ac:dyDescent="0.3">
      <c r="A168" s="5" t="s">
        <v>9</v>
      </c>
      <c r="B168" s="5">
        <v>7</v>
      </c>
      <c r="C168" s="8">
        <f t="shared" si="30"/>
        <v>4.117647058823529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7</v>
      </c>
      <c r="I168" s="8">
        <f t="shared" si="34"/>
        <v>4.117647058823529</v>
      </c>
    </row>
    <row r="169" spans="1:9" x14ac:dyDescent="0.3">
      <c r="A169" s="5" t="s">
        <v>10</v>
      </c>
      <c r="B169" s="5">
        <v>13</v>
      </c>
      <c r="C169" s="8">
        <f t="shared" si="30"/>
        <v>7.6470588235294121</v>
      </c>
      <c r="D169" s="5">
        <v>1</v>
      </c>
      <c r="E169" s="8">
        <f t="shared" si="31"/>
        <v>0.58823529411764708</v>
      </c>
      <c r="F169" s="5">
        <v>3</v>
      </c>
      <c r="G169" s="8">
        <f t="shared" si="32"/>
        <v>1.7647058823529411</v>
      </c>
      <c r="H169" s="5">
        <f t="shared" si="33"/>
        <v>17</v>
      </c>
      <c r="I169" s="8">
        <f t="shared" si="34"/>
        <v>10</v>
      </c>
    </row>
    <row r="170" spans="1:9" x14ac:dyDescent="0.3">
      <c r="A170" s="5" t="s">
        <v>11</v>
      </c>
      <c r="B170" s="5">
        <v>9</v>
      </c>
      <c r="C170" s="8">
        <f t="shared" si="30"/>
        <v>5.2941176470588234</v>
      </c>
      <c r="D170" s="5">
        <v>0</v>
      </c>
      <c r="E170" s="8">
        <f t="shared" si="31"/>
        <v>0</v>
      </c>
      <c r="F170" s="5">
        <v>2</v>
      </c>
      <c r="G170" s="8">
        <f t="shared" si="32"/>
        <v>1.1764705882352942</v>
      </c>
      <c r="H170" s="5">
        <f t="shared" si="33"/>
        <v>11</v>
      </c>
      <c r="I170" s="8">
        <f t="shared" si="34"/>
        <v>6.4705882352941186</v>
      </c>
    </row>
    <row r="171" spans="1:9" x14ac:dyDescent="0.3">
      <c r="A171" s="5" t="s">
        <v>12</v>
      </c>
      <c r="B171" s="5">
        <v>13</v>
      </c>
      <c r="C171" s="8">
        <f t="shared" si="30"/>
        <v>7.6470588235294121</v>
      </c>
      <c r="D171" s="5">
        <v>0</v>
      </c>
      <c r="E171" s="8">
        <f t="shared" si="31"/>
        <v>0</v>
      </c>
      <c r="F171" s="5">
        <v>1</v>
      </c>
      <c r="G171" s="8">
        <f t="shared" si="32"/>
        <v>0.58823529411764708</v>
      </c>
      <c r="H171" s="5">
        <f t="shared" si="33"/>
        <v>14</v>
      </c>
      <c r="I171" s="8">
        <f t="shared" si="34"/>
        <v>8.235294117647058</v>
      </c>
    </row>
    <row r="172" spans="1:9" x14ac:dyDescent="0.3">
      <c r="A172" s="5" t="s">
        <v>13</v>
      </c>
      <c r="B172" s="5">
        <v>16</v>
      </c>
      <c r="C172" s="8">
        <f t="shared" si="30"/>
        <v>9.4117647058823533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16</v>
      </c>
      <c r="I172" s="8">
        <f t="shared" si="34"/>
        <v>9.4117647058823533</v>
      </c>
    </row>
    <row r="173" spans="1:9" x14ac:dyDescent="0.3">
      <c r="A173" s="5" t="s">
        <v>14</v>
      </c>
      <c r="B173" s="5">
        <v>14</v>
      </c>
      <c r="C173" s="8">
        <f t="shared" si="30"/>
        <v>8.235294117647058</v>
      </c>
      <c r="D173" s="5">
        <v>0</v>
      </c>
      <c r="E173" s="8">
        <f t="shared" si="31"/>
        <v>0</v>
      </c>
      <c r="F173" s="5">
        <v>1</v>
      </c>
      <c r="G173" s="8">
        <f t="shared" si="32"/>
        <v>0.58823529411764708</v>
      </c>
      <c r="H173" s="5">
        <f t="shared" si="33"/>
        <v>15</v>
      </c>
      <c r="I173" s="8">
        <f t="shared" si="34"/>
        <v>8.8235294117647065</v>
      </c>
    </row>
    <row r="174" spans="1:9" x14ac:dyDescent="0.3">
      <c r="A174" s="5" t="s">
        <v>15</v>
      </c>
      <c r="B174" s="5">
        <v>14</v>
      </c>
      <c r="C174" s="8">
        <f t="shared" si="30"/>
        <v>8.235294117647058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14</v>
      </c>
      <c r="I174" s="8">
        <f t="shared" si="34"/>
        <v>8.235294117647058</v>
      </c>
    </row>
    <row r="175" spans="1:9" x14ac:dyDescent="0.3">
      <c r="A175" s="5" t="s">
        <v>16</v>
      </c>
      <c r="B175" s="5">
        <v>8</v>
      </c>
      <c r="C175" s="8">
        <f t="shared" si="30"/>
        <v>4.7058823529411766</v>
      </c>
      <c r="D175" s="5">
        <v>0</v>
      </c>
      <c r="E175" s="8">
        <f t="shared" si="31"/>
        <v>0</v>
      </c>
      <c r="F175" s="5">
        <v>1</v>
      </c>
      <c r="G175" s="8">
        <f t="shared" si="32"/>
        <v>0.58823529411764708</v>
      </c>
      <c r="H175" s="5">
        <f t="shared" si="33"/>
        <v>9</v>
      </c>
      <c r="I175" s="8">
        <f t="shared" si="34"/>
        <v>5.2941176470588234</v>
      </c>
    </row>
    <row r="176" spans="1:9" x14ac:dyDescent="0.3">
      <c r="A176" s="5" t="s">
        <v>17</v>
      </c>
      <c r="B176" s="5">
        <v>8</v>
      </c>
      <c r="C176" s="8">
        <f t="shared" si="30"/>
        <v>4.7058823529411766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8</v>
      </c>
      <c r="I176" s="8">
        <f t="shared" si="34"/>
        <v>4.7058823529411766</v>
      </c>
    </row>
    <row r="177" spans="1:19" x14ac:dyDescent="0.3">
      <c r="A177" s="5" t="s">
        <v>18</v>
      </c>
      <c r="B177" s="5">
        <v>12</v>
      </c>
      <c r="C177" s="8">
        <f t="shared" si="30"/>
        <v>7.0588235294117645</v>
      </c>
      <c r="D177" s="5">
        <v>0</v>
      </c>
      <c r="E177" s="8">
        <f t="shared" si="31"/>
        <v>0</v>
      </c>
      <c r="F177" s="5">
        <v>1</v>
      </c>
      <c r="G177" s="8">
        <f t="shared" si="32"/>
        <v>0.58823529411764708</v>
      </c>
      <c r="H177" s="5">
        <f t="shared" si="33"/>
        <v>13</v>
      </c>
      <c r="I177" s="8">
        <f t="shared" si="34"/>
        <v>7.6470588235294121</v>
      </c>
    </row>
    <row r="178" spans="1:19" x14ac:dyDescent="0.3">
      <c r="A178" s="5" t="s">
        <v>19</v>
      </c>
      <c r="B178" s="5">
        <v>4</v>
      </c>
      <c r="C178" s="8">
        <f t="shared" si="30"/>
        <v>2.3529411764705883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4</v>
      </c>
      <c r="I178" s="8">
        <f t="shared" si="34"/>
        <v>2.3529411764705883</v>
      </c>
    </row>
    <row r="179" spans="1:19" x14ac:dyDescent="0.3">
      <c r="A179" s="5" t="s">
        <v>20</v>
      </c>
      <c r="B179" s="5">
        <v>4</v>
      </c>
      <c r="C179" s="8">
        <f t="shared" si="30"/>
        <v>2.3529411764705883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4</v>
      </c>
      <c r="I179" s="8">
        <f t="shared" si="34"/>
        <v>2.3529411764705883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158</v>
      </c>
      <c r="C181" s="1">
        <f t="shared" si="30"/>
        <v>92.941176470588232</v>
      </c>
      <c r="D181" s="4">
        <f>SUM(D162:D180)</f>
        <v>1</v>
      </c>
      <c r="E181" s="1">
        <f t="shared" si="31"/>
        <v>0.58823529411764708</v>
      </c>
      <c r="F181" s="4">
        <f>SUM(F162:F180)</f>
        <v>11</v>
      </c>
      <c r="G181" s="1">
        <f>F181/$H$155*100</f>
        <v>5.2884615384615383</v>
      </c>
      <c r="H181" s="4">
        <f>SUM(H162:H180)</f>
        <v>170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97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97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98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98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32</v>
      </c>
      <c r="C190" s="8">
        <f t="shared" si="35"/>
        <v>1.850780798149219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7</v>
      </c>
      <c r="G190" s="8">
        <f t="shared" si="37"/>
        <v>0.40485829959514169</v>
      </c>
      <c r="H190" s="5">
        <f t="shared" ref="H190:H207" si="43">B190+D190+F190</f>
        <v>39</v>
      </c>
      <c r="I190" s="8">
        <f t="shared" ref="I190:I208" si="44">H190/$H$208*100</f>
        <v>2.2556390977443606</v>
      </c>
      <c r="K190" s="5" t="s">
        <v>4</v>
      </c>
      <c r="L190" s="6">
        <f t="shared" ref="L190:R207" si="45">B190/7</f>
        <v>4.5714285714285712</v>
      </c>
      <c r="M190" s="8">
        <f t="shared" si="38"/>
        <v>2.1151780550276791</v>
      </c>
      <c r="N190" s="6">
        <f t="shared" si="45"/>
        <v>0</v>
      </c>
      <c r="O190" s="8">
        <f t="shared" si="39"/>
        <v>0</v>
      </c>
      <c r="P190" s="6">
        <f t="shared" si="45"/>
        <v>1</v>
      </c>
      <c r="Q190" s="8">
        <f t="shared" si="40"/>
        <v>0.46269519953730476</v>
      </c>
      <c r="R190" s="6">
        <f t="shared" si="45"/>
        <v>5.5714285714285712</v>
      </c>
      <c r="S190" s="8">
        <f t="shared" ref="S190:S208" si="46">R190/$R$208*100</f>
        <v>2.5778732545649836</v>
      </c>
    </row>
    <row r="191" spans="1:19" x14ac:dyDescent="0.3">
      <c r="A191" s="5" t="s">
        <v>5</v>
      </c>
      <c r="B191" s="5">
        <f t="shared" si="41"/>
        <v>78</v>
      </c>
      <c r="C191" s="8">
        <f t="shared" si="35"/>
        <v>4.5112781954887211</v>
      </c>
      <c r="D191" s="5">
        <f t="shared" si="41"/>
        <v>3</v>
      </c>
      <c r="E191" s="8">
        <f t="shared" si="36"/>
        <v>0.17351069982648931</v>
      </c>
      <c r="F191" s="5">
        <f t="shared" ref="F191" si="47">F8+F34+F60+F86+F112+F138+F164</f>
        <v>30</v>
      </c>
      <c r="G191" s="8">
        <f t="shared" si="37"/>
        <v>1.735106998264893</v>
      </c>
      <c r="H191" s="5">
        <f t="shared" si="43"/>
        <v>111</v>
      </c>
      <c r="I191" s="8">
        <f t="shared" si="44"/>
        <v>6.4198958935801036</v>
      </c>
      <c r="K191" s="5" t="s">
        <v>5</v>
      </c>
      <c r="L191" s="6">
        <f t="shared" si="45"/>
        <v>11.142857142857142</v>
      </c>
      <c r="M191" s="8">
        <f t="shared" si="38"/>
        <v>5.1557465091299672</v>
      </c>
      <c r="N191" s="6">
        <f t="shared" si="45"/>
        <v>0.42857142857142855</v>
      </c>
      <c r="O191" s="8">
        <f t="shared" si="39"/>
        <v>0.19829794265884493</v>
      </c>
      <c r="P191" s="6">
        <f t="shared" si="45"/>
        <v>4.2857142857142856</v>
      </c>
      <c r="Q191" s="8">
        <f t="shared" si="40"/>
        <v>1.9829794265884488</v>
      </c>
      <c r="R191" s="6">
        <f t="shared" si="45"/>
        <v>15.857142857142858</v>
      </c>
      <c r="S191" s="8">
        <f t="shared" si="46"/>
        <v>7.3370238783772619</v>
      </c>
    </row>
    <row r="192" spans="1:19" x14ac:dyDescent="0.3">
      <c r="A192" s="5" t="s">
        <v>6</v>
      </c>
      <c r="B192" s="5">
        <f t="shared" si="41"/>
        <v>123</v>
      </c>
      <c r="C192" s="8">
        <f t="shared" si="35"/>
        <v>7.1139386928860615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24</v>
      </c>
      <c r="G192" s="8">
        <f t="shared" si="37"/>
        <v>1.3880855986119145</v>
      </c>
      <c r="H192" s="5">
        <f t="shared" si="43"/>
        <v>147</v>
      </c>
      <c r="I192" s="8">
        <f t="shared" si="44"/>
        <v>8.5020242914979747</v>
      </c>
      <c r="K192" s="5" t="s">
        <v>6</v>
      </c>
      <c r="L192" s="6">
        <f t="shared" si="45"/>
        <v>17.571428571428573</v>
      </c>
      <c r="M192" s="8">
        <f t="shared" si="38"/>
        <v>8.1302156490126425</v>
      </c>
      <c r="N192" s="6">
        <f t="shared" si="45"/>
        <v>0</v>
      </c>
      <c r="O192" s="8">
        <f t="shared" si="39"/>
        <v>0</v>
      </c>
      <c r="P192" s="6">
        <f t="shared" si="45"/>
        <v>3.4285714285714284</v>
      </c>
      <c r="Q192" s="8">
        <f t="shared" si="40"/>
        <v>1.5863835412707594</v>
      </c>
      <c r="R192" s="6">
        <f t="shared" si="45"/>
        <v>21</v>
      </c>
      <c r="S192" s="8">
        <f t="shared" si="46"/>
        <v>9.7165991902834001</v>
      </c>
    </row>
    <row r="193" spans="1:19" x14ac:dyDescent="0.3">
      <c r="A193" s="5" t="s">
        <v>7</v>
      </c>
      <c r="B193" s="5">
        <f t="shared" si="41"/>
        <v>99</v>
      </c>
      <c r="C193" s="8">
        <f t="shared" si="35"/>
        <v>5.7258530942741466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5</v>
      </c>
      <c r="G193" s="8">
        <f t="shared" si="37"/>
        <v>0.2891844997108155</v>
      </c>
      <c r="H193" s="5">
        <f t="shared" si="43"/>
        <v>104</v>
      </c>
      <c r="I193" s="8">
        <f t="shared" si="44"/>
        <v>6.0150375939849621</v>
      </c>
      <c r="K193" s="5" t="s">
        <v>7</v>
      </c>
      <c r="L193" s="6">
        <f t="shared" si="45"/>
        <v>14.142857142857142</v>
      </c>
      <c r="M193" s="8">
        <f t="shared" si="38"/>
        <v>6.5438321077418813</v>
      </c>
      <c r="N193" s="6">
        <f t="shared" si="45"/>
        <v>0</v>
      </c>
      <c r="O193" s="8">
        <f t="shared" si="39"/>
        <v>0</v>
      </c>
      <c r="P193" s="6">
        <f t="shared" si="45"/>
        <v>0.7142857142857143</v>
      </c>
      <c r="Q193" s="8">
        <f t="shared" si="40"/>
        <v>0.33049657109807484</v>
      </c>
      <c r="R193" s="6">
        <f t="shared" si="45"/>
        <v>14.857142857142858</v>
      </c>
      <c r="S193" s="8">
        <f t="shared" si="46"/>
        <v>6.8743286788399569</v>
      </c>
    </row>
    <row r="194" spans="1:19" x14ac:dyDescent="0.3">
      <c r="A194" s="5" t="s">
        <v>8</v>
      </c>
      <c r="B194" s="5">
        <f t="shared" si="41"/>
        <v>98</v>
      </c>
      <c r="C194" s="8">
        <f t="shared" si="35"/>
        <v>5.668016194331984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3</v>
      </c>
      <c r="G194" s="8">
        <f t="shared" si="37"/>
        <v>0.17351069982648931</v>
      </c>
      <c r="H194" s="5">
        <f t="shared" si="43"/>
        <v>101</v>
      </c>
      <c r="I194" s="8">
        <f t="shared" si="44"/>
        <v>5.8415268941584735</v>
      </c>
      <c r="K194" s="5" t="s">
        <v>8</v>
      </c>
      <c r="L194" s="6">
        <f t="shared" si="45"/>
        <v>14</v>
      </c>
      <c r="M194" s="8">
        <f t="shared" si="38"/>
        <v>6.4777327935222671</v>
      </c>
      <c r="N194" s="6">
        <f t="shared" si="45"/>
        <v>0</v>
      </c>
      <c r="O194" s="8">
        <f t="shared" si="39"/>
        <v>0</v>
      </c>
      <c r="P194" s="6">
        <f t="shared" si="45"/>
        <v>0.42857142857142855</v>
      </c>
      <c r="Q194" s="8">
        <f t="shared" si="40"/>
        <v>0.19829794265884493</v>
      </c>
      <c r="R194" s="6">
        <f t="shared" si="45"/>
        <v>14.428571428571429</v>
      </c>
      <c r="S194" s="8">
        <f t="shared" si="46"/>
        <v>6.6760307361811124</v>
      </c>
    </row>
    <row r="195" spans="1:19" x14ac:dyDescent="0.3">
      <c r="A195" s="5" t="s">
        <v>9</v>
      </c>
      <c r="B195" s="5">
        <f t="shared" si="41"/>
        <v>86</v>
      </c>
      <c r="C195" s="8">
        <f t="shared" si="35"/>
        <v>4.973973395026027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8</v>
      </c>
      <c r="G195" s="8">
        <f t="shared" si="37"/>
        <v>0.46269519953730476</v>
      </c>
      <c r="H195" s="5">
        <f t="shared" si="43"/>
        <v>94</v>
      </c>
      <c r="I195" s="8">
        <f t="shared" si="44"/>
        <v>5.4366685945633311</v>
      </c>
      <c r="K195" s="5" t="s">
        <v>9</v>
      </c>
      <c r="L195" s="6">
        <f t="shared" si="45"/>
        <v>12.285714285714286</v>
      </c>
      <c r="M195" s="8">
        <f t="shared" si="38"/>
        <v>5.6845410228868882</v>
      </c>
      <c r="N195" s="6">
        <f t="shared" si="45"/>
        <v>0</v>
      </c>
      <c r="O195" s="8">
        <f t="shared" si="39"/>
        <v>0</v>
      </c>
      <c r="P195" s="6">
        <f t="shared" si="45"/>
        <v>1.1428571428571428</v>
      </c>
      <c r="Q195" s="8">
        <f t="shared" si="40"/>
        <v>0.52879451375691977</v>
      </c>
      <c r="R195" s="6">
        <f t="shared" si="45"/>
        <v>13.428571428571429</v>
      </c>
      <c r="S195" s="8">
        <f t="shared" si="46"/>
        <v>6.2133355366438074</v>
      </c>
    </row>
    <row r="196" spans="1:19" x14ac:dyDescent="0.3">
      <c r="A196" s="5" t="s">
        <v>10</v>
      </c>
      <c r="B196" s="5">
        <f t="shared" si="41"/>
        <v>93</v>
      </c>
      <c r="C196" s="8">
        <f t="shared" si="35"/>
        <v>5.3788316946211685</v>
      </c>
      <c r="D196" s="5">
        <f t="shared" si="41"/>
        <v>1</v>
      </c>
      <c r="E196" s="8">
        <f t="shared" si="36"/>
        <v>5.7836899942163095E-2</v>
      </c>
      <c r="F196" s="5">
        <f t="shared" ref="F196" si="52">F13+F39+F65+F91+F117+F143+F169</f>
        <v>10</v>
      </c>
      <c r="G196" s="8">
        <f t="shared" si="37"/>
        <v>0.578368999421631</v>
      </c>
      <c r="H196" s="5">
        <f t="shared" si="43"/>
        <v>104</v>
      </c>
      <c r="I196" s="8">
        <f t="shared" si="44"/>
        <v>6.0150375939849621</v>
      </c>
      <c r="K196" s="5" t="s">
        <v>10</v>
      </c>
      <c r="L196" s="6">
        <f t="shared" si="45"/>
        <v>13.285714285714286</v>
      </c>
      <c r="M196" s="8">
        <f t="shared" si="38"/>
        <v>6.1472362224241923</v>
      </c>
      <c r="N196" s="6">
        <f t="shared" si="45"/>
        <v>0.14285714285714285</v>
      </c>
      <c r="O196" s="8">
        <f t="shared" si="39"/>
        <v>6.6099314219614971E-2</v>
      </c>
      <c r="P196" s="6">
        <f t="shared" si="45"/>
        <v>1.4285714285714286</v>
      </c>
      <c r="Q196" s="8">
        <f t="shared" si="40"/>
        <v>0.66099314219614969</v>
      </c>
      <c r="R196" s="6">
        <f t="shared" si="45"/>
        <v>14.857142857142858</v>
      </c>
      <c r="S196" s="8">
        <f t="shared" si="46"/>
        <v>6.8743286788399569</v>
      </c>
    </row>
    <row r="197" spans="1:19" x14ac:dyDescent="0.3">
      <c r="A197" s="5" t="s">
        <v>11</v>
      </c>
      <c r="B197" s="5">
        <f t="shared" si="41"/>
        <v>82</v>
      </c>
      <c r="C197" s="8">
        <f t="shared" si="35"/>
        <v>4.742625795257374</v>
      </c>
      <c r="D197" s="5">
        <f t="shared" si="41"/>
        <v>2</v>
      </c>
      <c r="E197" s="8">
        <f t="shared" si="36"/>
        <v>0.11567379988432619</v>
      </c>
      <c r="F197" s="5">
        <f t="shared" ref="F197" si="53">F14+F40+F66+F92+F118+F144+F170</f>
        <v>9</v>
      </c>
      <c r="G197" s="8">
        <f t="shared" si="37"/>
        <v>0.52053209947946788</v>
      </c>
      <c r="H197" s="5">
        <f t="shared" si="43"/>
        <v>93</v>
      </c>
      <c r="I197" s="8">
        <f t="shared" si="44"/>
        <v>5.3788316946211685</v>
      </c>
      <c r="K197" s="5" t="s">
        <v>11</v>
      </c>
      <c r="L197" s="6">
        <f t="shared" si="45"/>
        <v>11.714285714285714</v>
      </c>
      <c r="M197" s="8">
        <f t="shared" si="38"/>
        <v>5.4201437660084268</v>
      </c>
      <c r="N197" s="6">
        <f t="shared" si="45"/>
        <v>0.2857142857142857</v>
      </c>
      <c r="O197" s="8">
        <f t="shared" si="39"/>
        <v>0.13219862843922994</v>
      </c>
      <c r="P197" s="6">
        <f t="shared" si="45"/>
        <v>1.2857142857142858</v>
      </c>
      <c r="Q197" s="8">
        <f t="shared" si="40"/>
        <v>0.59489382797653478</v>
      </c>
      <c r="R197" s="6">
        <f t="shared" si="45"/>
        <v>13.285714285714286</v>
      </c>
      <c r="S197" s="8">
        <f t="shared" si="46"/>
        <v>6.1472362224241923</v>
      </c>
    </row>
    <row r="198" spans="1:19" x14ac:dyDescent="0.3">
      <c r="A198" s="5" t="s">
        <v>12</v>
      </c>
      <c r="B198" s="5">
        <f t="shared" si="41"/>
        <v>101</v>
      </c>
      <c r="C198" s="8">
        <f t="shared" si="35"/>
        <v>5.8415268941584735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11</v>
      </c>
      <c r="G198" s="8">
        <f t="shared" si="37"/>
        <v>0.63620589936379413</v>
      </c>
      <c r="H198" s="5">
        <f t="shared" si="43"/>
        <v>112</v>
      </c>
      <c r="I198" s="8">
        <f t="shared" si="44"/>
        <v>6.4777327935222671</v>
      </c>
      <c r="K198" s="5" t="s">
        <v>12</v>
      </c>
      <c r="L198" s="6">
        <f t="shared" si="45"/>
        <v>14.428571428571429</v>
      </c>
      <c r="M198" s="8">
        <f t="shared" si="38"/>
        <v>6.6760307361811124</v>
      </c>
      <c r="N198" s="6">
        <f t="shared" si="45"/>
        <v>0</v>
      </c>
      <c r="O198" s="8">
        <f t="shared" si="39"/>
        <v>0</v>
      </c>
      <c r="P198" s="6">
        <f t="shared" si="45"/>
        <v>1.5714285714285714</v>
      </c>
      <c r="Q198" s="8">
        <f t="shared" si="40"/>
        <v>0.7270924564157647</v>
      </c>
      <c r="R198" s="6">
        <f t="shared" si="45"/>
        <v>16</v>
      </c>
      <c r="S198" s="8">
        <f t="shared" si="46"/>
        <v>7.4031231925968761</v>
      </c>
    </row>
    <row r="199" spans="1:19" x14ac:dyDescent="0.3">
      <c r="A199" s="5" t="s">
        <v>13</v>
      </c>
      <c r="B199" s="5">
        <f t="shared" si="41"/>
        <v>78</v>
      </c>
      <c r="C199" s="8">
        <f t="shared" si="35"/>
        <v>4.5112781954887211</v>
      </c>
      <c r="D199" s="5">
        <f t="shared" si="41"/>
        <v>1</v>
      </c>
      <c r="E199" s="8">
        <f t="shared" si="36"/>
        <v>5.7836899942163095E-2</v>
      </c>
      <c r="F199" s="5">
        <f t="shared" ref="F199" si="55">F16+F42+F68+F94+F120+F146+F172</f>
        <v>32</v>
      </c>
      <c r="G199" s="8">
        <f t="shared" si="37"/>
        <v>1.850780798149219</v>
      </c>
      <c r="H199" s="5">
        <f t="shared" si="43"/>
        <v>111</v>
      </c>
      <c r="I199" s="8">
        <f t="shared" si="44"/>
        <v>6.4198958935801036</v>
      </c>
      <c r="K199" s="5" t="s">
        <v>13</v>
      </c>
      <c r="L199" s="6">
        <f t="shared" si="45"/>
        <v>11.142857142857142</v>
      </c>
      <c r="M199" s="8">
        <f t="shared" si="38"/>
        <v>5.1557465091299672</v>
      </c>
      <c r="N199" s="6">
        <f t="shared" si="45"/>
        <v>0.14285714285714285</v>
      </c>
      <c r="O199" s="8">
        <f t="shared" si="39"/>
        <v>6.6099314219614971E-2</v>
      </c>
      <c r="P199" s="6">
        <f t="shared" si="45"/>
        <v>4.5714285714285712</v>
      </c>
      <c r="Q199" s="8">
        <f t="shared" si="40"/>
        <v>2.1151780550276791</v>
      </c>
      <c r="R199" s="6">
        <f t="shared" si="45"/>
        <v>15.857142857142858</v>
      </c>
      <c r="S199" s="8">
        <f t="shared" si="46"/>
        <v>7.3370238783772619</v>
      </c>
    </row>
    <row r="200" spans="1:19" x14ac:dyDescent="0.3">
      <c r="A200" s="5" t="s">
        <v>14</v>
      </c>
      <c r="B200" s="5">
        <f t="shared" si="41"/>
        <v>111</v>
      </c>
      <c r="C200" s="8">
        <f t="shared" si="35"/>
        <v>6.4198958935801036</v>
      </c>
      <c r="D200" s="5">
        <f t="shared" si="41"/>
        <v>3</v>
      </c>
      <c r="E200" s="8">
        <f t="shared" si="36"/>
        <v>0.17351069982648931</v>
      </c>
      <c r="F200" s="5">
        <f t="shared" ref="F200" si="56">F17+F43+F69+F95+F121+F147+F173</f>
        <v>101</v>
      </c>
      <c r="G200" s="8">
        <f t="shared" si="37"/>
        <v>5.8415268941584735</v>
      </c>
      <c r="H200" s="5">
        <f t="shared" si="43"/>
        <v>215</v>
      </c>
      <c r="I200" s="8">
        <f t="shared" si="44"/>
        <v>12.434933487565067</v>
      </c>
      <c r="K200" s="5" t="s">
        <v>14</v>
      </c>
      <c r="L200" s="6">
        <f t="shared" si="45"/>
        <v>15.857142857142858</v>
      </c>
      <c r="M200" s="8">
        <f t="shared" si="38"/>
        <v>7.3370238783772619</v>
      </c>
      <c r="N200" s="6">
        <f t="shared" si="45"/>
        <v>0.42857142857142855</v>
      </c>
      <c r="O200" s="8">
        <f t="shared" si="39"/>
        <v>0.19829794265884493</v>
      </c>
      <c r="P200" s="6">
        <f t="shared" si="45"/>
        <v>14.428571428571429</v>
      </c>
      <c r="Q200" s="8">
        <f t="shared" si="40"/>
        <v>6.6760307361811124</v>
      </c>
      <c r="R200" s="6">
        <f t="shared" si="45"/>
        <v>30.714285714285715</v>
      </c>
      <c r="S200" s="8">
        <f t="shared" si="46"/>
        <v>14.21135255721722</v>
      </c>
    </row>
    <row r="201" spans="1:19" x14ac:dyDescent="0.3">
      <c r="A201" s="5" t="s">
        <v>15</v>
      </c>
      <c r="B201" s="5">
        <f t="shared" si="41"/>
        <v>108</v>
      </c>
      <c r="C201" s="8">
        <f t="shared" si="35"/>
        <v>6.246385193753615</v>
      </c>
      <c r="D201" s="5">
        <f t="shared" si="41"/>
        <v>5</v>
      </c>
      <c r="E201" s="8">
        <f t="shared" si="36"/>
        <v>0.2891844997108155</v>
      </c>
      <c r="F201" s="5">
        <f t="shared" ref="F201" si="57">F18+F44+F70+F96+F122+F148+F174</f>
        <v>38</v>
      </c>
      <c r="G201" s="8">
        <f t="shared" si="37"/>
        <v>2.197802197802198</v>
      </c>
      <c r="H201" s="5">
        <f t="shared" si="43"/>
        <v>151</v>
      </c>
      <c r="I201" s="8">
        <f t="shared" si="44"/>
        <v>8.7333718912666285</v>
      </c>
      <c r="K201" s="5" t="s">
        <v>15</v>
      </c>
      <c r="L201" s="6">
        <f t="shared" si="45"/>
        <v>15.428571428571429</v>
      </c>
      <c r="M201" s="8">
        <f t="shared" si="38"/>
        <v>7.1387259357184165</v>
      </c>
      <c r="N201" s="6">
        <f t="shared" si="45"/>
        <v>0.7142857142857143</v>
      </c>
      <c r="O201" s="8">
        <f t="shared" si="39"/>
        <v>0.33049657109807484</v>
      </c>
      <c r="P201" s="6">
        <f t="shared" si="45"/>
        <v>5.4285714285714288</v>
      </c>
      <c r="Q201" s="8">
        <f t="shared" si="40"/>
        <v>2.5117739403453689</v>
      </c>
      <c r="R201" s="6">
        <f t="shared" si="45"/>
        <v>21.571428571428573</v>
      </c>
      <c r="S201" s="8">
        <f t="shared" si="46"/>
        <v>9.9809964471618624</v>
      </c>
    </row>
    <row r="202" spans="1:19" x14ac:dyDescent="0.3">
      <c r="A202" s="5" t="s">
        <v>16</v>
      </c>
      <c r="B202" s="5">
        <f t="shared" si="41"/>
        <v>98</v>
      </c>
      <c r="C202" s="8">
        <f t="shared" si="35"/>
        <v>5.668016194331984</v>
      </c>
      <c r="D202" s="5">
        <f t="shared" si="41"/>
        <v>4</v>
      </c>
      <c r="E202" s="8">
        <f t="shared" si="36"/>
        <v>0.23134759976865238</v>
      </c>
      <c r="F202" s="5">
        <f t="shared" ref="F202" si="58">F19+F45+F71+F97+F123+F149+F175</f>
        <v>45</v>
      </c>
      <c r="G202" s="8">
        <f t="shared" si="37"/>
        <v>2.6026604973973395</v>
      </c>
      <c r="H202" s="5">
        <f t="shared" si="43"/>
        <v>147</v>
      </c>
      <c r="I202" s="8">
        <f t="shared" si="44"/>
        <v>8.5020242914979747</v>
      </c>
      <c r="K202" s="5" t="s">
        <v>16</v>
      </c>
      <c r="L202" s="6">
        <f t="shared" si="45"/>
        <v>14</v>
      </c>
      <c r="M202" s="8">
        <f t="shared" si="38"/>
        <v>6.4777327935222671</v>
      </c>
      <c r="N202" s="6">
        <f t="shared" si="45"/>
        <v>0.5714285714285714</v>
      </c>
      <c r="O202" s="8">
        <f t="shared" si="39"/>
        <v>0.26439725687845989</v>
      </c>
      <c r="P202" s="6">
        <f t="shared" si="45"/>
        <v>6.4285714285714288</v>
      </c>
      <c r="Q202" s="8">
        <f t="shared" si="40"/>
        <v>2.9744691398826739</v>
      </c>
      <c r="R202" s="6">
        <f t="shared" si="45"/>
        <v>21</v>
      </c>
      <c r="S202" s="8">
        <f t="shared" si="46"/>
        <v>9.7165991902834001</v>
      </c>
    </row>
    <row r="203" spans="1:19" x14ac:dyDescent="0.3">
      <c r="A203" s="5" t="s">
        <v>17</v>
      </c>
      <c r="B203" s="5">
        <f t="shared" si="41"/>
        <v>54</v>
      </c>
      <c r="C203" s="8">
        <f t="shared" si="35"/>
        <v>3.1231925968768075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23</v>
      </c>
      <c r="G203" s="8">
        <f t="shared" si="37"/>
        <v>1.3302486986697513</v>
      </c>
      <c r="H203" s="5">
        <f t="shared" si="43"/>
        <v>77</v>
      </c>
      <c r="I203" s="8">
        <f t="shared" si="44"/>
        <v>4.4534412955465585</v>
      </c>
      <c r="K203" s="5" t="s">
        <v>17</v>
      </c>
      <c r="L203" s="6">
        <f t="shared" si="45"/>
        <v>7.7142857142857144</v>
      </c>
      <c r="M203" s="8">
        <f t="shared" si="38"/>
        <v>3.5693629678592083</v>
      </c>
      <c r="N203" s="6">
        <f t="shared" si="45"/>
        <v>0</v>
      </c>
      <c r="O203" s="8">
        <f t="shared" si="39"/>
        <v>0</v>
      </c>
      <c r="P203" s="6">
        <f t="shared" si="45"/>
        <v>3.2857142857142856</v>
      </c>
      <c r="Q203" s="8">
        <f t="shared" si="40"/>
        <v>1.5202842270511443</v>
      </c>
      <c r="R203" s="6">
        <f t="shared" si="45"/>
        <v>11</v>
      </c>
      <c r="S203" s="8">
        <f t="shared" si="46"/>
        <v>5.089647194910353</v>
      </c>
    </row>
    <row r="204" spans="1:19" x14ac:dyDescent="0.3">
      <c r="A204" s="5" t="s">
        <v>18</v>
      </c>
      <c r="B204" s="5">
        <f t="shared" si="41"/>
        <v>45</v>
      </c>
      <c r="C204" s="8">
        <f t="shared" si="35"/>
        <v>2.6026604973973395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2</v>
      </c>
      <c r="G204" s="8">
        <f t="shared" si="37"/>
        <v>0.11567379988432619</v>
      </c>
      <c r="H204" s="5">
        <f t="shared" si="43"/>
        <v>47</v>
      </c>
      <c r="I204" s="8">
        <f t="shared" si="44"/>
        <v>2.7183342972816655</v>
      </c>
      <c r="K204" s="5" t="s">
        <v>18</v>
      </c>
      <c r="L204" s="6">
        <f t="shared" si="45"/>
        <v>6.4285714285714288</v>
      </c>
      <c r="M204" s="8">
        <f t="shared" si="38"/>
        <v>2.9744691398826739</v>
      </c>
      <c r="N204" s="6">
        <f t="shared" si="45"/>
        <v>0</v>
      </c>
      <c r="O204" s="8">
        <f t="shared" si="39"/>
        <v>0</v>
      </c>
      <c r="P204" s="6">
        <f t="shared" si="45"/>
        <v>0.2857142857142857</v>
      </c>
      <c r="Q204" s="8">
        <f t="shared" si="40"/>
        <v>0.13219862843922994</v>
      </c>
      <c r="R204" s="6">
        <f t="shared" si="45"/>
        <v>6.7142857142857144</v>
      </c>
      <c r="S204" s="8">
        <f t="shared" si="46"/>
        <v>3.1066677683219037</v>
      </c>
    </row>
    <row r="205" spans="1:19" x14ac:dyDescent="0.3">
      <c r="A205" s="5" t="s">
        <v>19</v>
      </c>
      <c r="B205" s="5">
        <f t="shared" si="41"/>
        <v>34</v>
      </c>
      <c r="C205" s="8">
        <f t="shared" si="35"/>
        <v>1.9664545980335453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10</v>
      </c>
      <c r="G205" s="8">
        <f t="shared" si="37"/>
        <v>0.578368999421631</v>
      </c>
      <c r="H205" s="5">
        <f t="shared" si="43"/>
        <v>44</v>
      </c>
      <c r="I205" s="8">
        <f t="shared" si="44"/>
        <v>2.5448235974551765</v>
      </c>
      <c r="K205" s="5" t="s">
        <v>19</v>
      </c>
      <c r="L205" s="6">
        <f t="shared" si="45"/>
        <v>4.8571428571428568</v>
      </c>
      <c r="M205" s="8">
        <f t="shared" si="38"/>
        <v>2.2473766834669089</v>
      </c>
      <c r="N205" s="6">
        <f t="shared" si="45"/>
        <v>0</v>
      </c>
      <c r="O205" s="8">
        <f t="shared" si="39"/>
        <v>0</v>
      </c>
      <c r="P205" s="6">
        <f t="shared" si="45"/>
        <v>1.4285714285714286</v>
      </c>
      <c r="Q205" s="8">
        <f t="shared" si="40"/>
        <v>0.66099314219614969</v>
      </c>
      <c r="R205" s="6">
        <f t="shared" si="45"/>
        <v>6.2857142857142856</v>
      </c>
      <c r="S205" s="8">
        <f t="shared" si="46"/>
        <v>2.9083698256630588</v>
      </c>
    </row>
    <row r="206" spans="1:19" x14ac:dyDescent="0.3">
      <c r="A206" s="5" t="s">
        <v>20</v>
      </c>
      <c r="B206" s="5">
        <f t="shared" si="41"/>
        <v>20</v>
      </c>
      <c r="C206" s="8">
        <f t="shared" si="35"/>
        <v>1.156737998843262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10</v>
      </c>
      <c r="G206" s="8">
        <f t="shared" si="37"/>
        <v>0.578368999421631</v>
      </c>
      <c r="H206" s="5">
        <f t="shared" si="43"/>
        <v>30</v>
      </c>
      <c r="I206" s="8">
        <f t="shared" si="44"/>
        <v>1.735106998264893</v>
      </c>
      <c r="K206" s="5" t="s">
        <v>20</v>
      </c>
      <c r="L206" s="6">
        <f t="shared" si="45"/>
        <v>2.8571428571428572</v>
      </c>
      <c r="M206" s="8">
        <f t="shared" si="38"/>
        <v>1.3219862843922994</v>
      </c>
      <c r="N206" s="6">
        <f t="shared" si="45"/>
        <v>0</v>
      </c>
      <c r="O206" s="8">
        <f t="shared" si="39"/>
        <v>0</v>
      </c>
      <c r="P206" s="6">
        <f t="shared" si="45"/>
        <v>1.4285714285714286</v>
      </c>
      <c r="Q206" s="8">
        <f t="shared" si="40"/>
        <v>0.66099314219614969</v>
      </c>
      <c r="R206" s="6">
        <f t="shared" si="45"/>
        <v>4.2857142857142856</v>
      </c>
      <c r="S206" s="8">
        <f t="shared" si="46"/>
        <v>1.9829794265884488</v>
      </c>
    </row>
    <row r="207" spans="1:19" x14ac:dyDescent="0.3">
      <c r="A207" s="5" t="s">
        <v>21</v>
      </c>
      <c r="B207" s="5">
        <f t="shared" si="41"/>
        <v>2</v>
      </c>
      <c r="C207" s="8">
        <f t="shared" si="35"/>
        <v>0.11567379988432619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2</v>
      </c>
      <c r="I207" s="8">
        <f t="shared" si="44"/>
        <v>0.11567379988432619</v>
      </c>
      <c r="K207" s="5" t="s">
        <v>21</v>
      </c>
      <c r="L207" s="6">
        <f t="shared" si="45"/>
        <v>0.2857142857142857</v>
      </c>
      <c r="M207" s="8">
        <f t="shared" si="38"/>
        <v>0.13219862843922994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0.2857142857142857</v>
      </c>
      <c r="S207" s="8">
        <f t="shared" si="46"/>
        <v>0.13219862843922994</v>
      </c>
    </row>
    <row r="208" spans="1:19" ht="33" x14ac:dyDescent="0.3">
      <c r="A208" s="4" t="s">
        <v>27</v>
      </c>
      <c r="B208" s="4">
        <f>SUM(B189:B207)</f>
        <v>1342</v>
      </c>
      <c r="C208" s="1">
        <f t="shared" si="35"/>
        <v>77.617119722382881</v>
      </c>
      <c r="D208" s="4">
        <f>SUM(D189:D207)</f>
        <v>19</v>
      </c>
      <c r="E208" s="1">
        <f t="shared" si="36"/>
        <v>1.098901098901099</v>
      </c>
      <c r="F208" s="4">
        <f>SUM(F189:F207)</f>
        <v>368</v>
      </c>
      <c r="G208" s="1">
        <f t="shared" si="37"/>
        <v>21.28397917871602</v>
      </c>
      <c r="H208" s="4">
        <f>SUM(H189:H207)</f>
        <v>1729</v>
      </c>
      <c r="I208" s="1">
        <f t="shared" si="44"/>
        <v>100</v>
      </c>
      <c r="K208" s="4" t="s">
        <v>27</v>
      </c>
      <c r="L208" s="7">
        <f>B208/8</f>
        <v>167.75</v>
      </c>
      <c r="M208" s="1">
        <f t="shared" si="38"/>
        <v>77.617119722382881</v>
      </c>
      <c r="N208" s="7">
        <f>D208/8</f>
        <v>2.375</v>
      </c>
      <c r="O208" s="1">
        <f t="shared" si="39"/>
        <v>1.098901098901099</v>
      </c>
      <c r="P208" s="7">
        <f>F208/8</f>
        <v>46</v>
      </c>
      <c r="Q208" s="1">
        <f t="shared" si="40"/>
        <v>21.28397917871602</v>
      </c>
      <c r="R208" s="7">
        <f>H208/8</f>
        <v>216.125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97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97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98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98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26</v>
      </c>
      <c r="C216" s="8">
        <f t="shared" si="64"/>
        <v>1.9245003700962251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7</v>
      </c>
      <c r="G216" s="8">
        <f t="shared" si="66"/>
        <v>0.5181347150259068</v>
      </c>
      <c r="H216" s="5">
        <f t="shared" ref="H216:H233" si="72">B216+D216+F216</f>
        <v>33</v>
      </c>
      <c r="I216" s="8">
        <f t="shared" ref="I216:I234" si="73">H216/$H$234*100</f>
        <v>2.4426350851221317</v>
      </c>
      <c r="K216" s="5" t="s">
        <v>4</v>
      </c>
      <c r="L216" s="6">
        <f t="shared" ref="L216:R233" si="74">B216/5</f>
        <v>5.2</v>
      </c>
      <c r="M216" s="8">
        <f t="shared" si="67"/>
        <v>2.3094004441154703</v>
      </c>
      <c r="N216" s="6">
        <f t="shared" si="74"/>
        <v>0</v>
      </c>
      <c r="O216" s="8">
        <f t="shared" si="68"/>
        <v>0</v>
      </c>
      <c r="P216" s="6">
        <f t="shared" si="74"/>
        <v>1.4</v>
      </c>
      <c r="Q216" s="8">
        <f t="shared" si="69"/>
        <v>0.62176165803108807</v>
      </c>
      <c r="R216" s="6">
        <f t="shared" si="74"/>
        <v>6.6</v>
      </c>
      <c r="S216" s="8">
        <f t="shared" ref="S216:S234" si="75">R216/$R$234*100</f>
        <v>2.9311621021465584</v>
      </c>
    </row>
    <row r="217" spans="1:19" x14ac:dyDescent="0.3">
      <c r="A217" s="5" t="s">
        <v>5</v>
      </c>
      <c r="B217" s="5">
        <f t="shared" si="70"/>
        <v>65</v>
      </c>
      <c r="C217" s="8">
        <f t="shared" si="64"/>
        <v>4.8112509252405626</v>
      </c>
      <c r="D217" s="5">
        <f t="shared" si="70"/>
        <v>3</v>
      </c>
      <c r="E217" s="8">
        <f t="shared" si="65"/>
        <v>0.22205773501110287</v>
      </c>
      <c r="F217" s="5">
        <f t="shared" ref="F217" si="76">F8+F34+F60+F86+F112</f>
        <v>30</v>
      </c>
      <c r="G217" s="8">
        <f t="shared" si="66"/>
        <v>2.2205773501110291</v>
      </c>
      <c r="H217" s="5">
        <f t="shared" si="72"/>
        <v>98</v>
      </c>
      <c r="I217" s="8">
        <f t="shared" si="73"/>
        <v>7.2538860103626934</v>
      </c>
      <c r="K217" s="5" t="s">
        <v>5</v>
      </c>
      <c r="L217" s="6">
        <f t="shared" si="74"/>
        <v>13</v>
      </c>
      <c r="M217" s="8">
        <f t="shared" si="67"/>
        <v>5.7735011102886746</v>
      </c>
      <c r="N217" s="6">
        <f t="shared" si="74"/>
        <v>0.6</v>
      </c>
      <c r="O217" s="8">
        <f t="shared" si="68"/>
        <v>0.26646928201332343</v>
      </c>
      <c r="P217" s="6">
        <f t="shared" si="74"/>
        <v>6</v>
      </c>
      <c r="Q217" s="8">
        <f t="shared" si="69"/>
        <v>2.6646928201332347</v>
      </c>
      <c r="R217" s="6">
        <f t="shared" si="74"/>
        <v>19.600000000000001</v>
      </c>
      <c r="S217" s="8">
        <f t="shared" si="75"/>
        <v>8.7046632124352339</v>
      </c>
    </row>
    <row r="218" spans="1:19" x14ac:dyDescent="0.3">
      <c r="A218" s="5" t="s">
        <v>6</v>
      </c>
      <c r="B218" s="5">
        <f t="shared" si="70"/>
        <v>96</v>
      </c>
      <c r="C218" s="8">
        <f t="shared" si="64"/>
        <v>7.105847520355292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23</v>
      </c>
      <c r="G218" s="8">
        <f t="shared" si="66"/>
        <v>1.7024426350851223</v>
      </c>
      <c r="H218" s="5">
        <f t="shared" si="72"/>
        <v>119</v>
      </c>
      <c r="I218" s="8">
        <f t="shared" si="73"/>
        <v>8.8082901554404138</v>
      </c>
      <c r="K218" s="5" t="s">
        <v>6</v>
      </c>
      <c r="L218" s="6">
        <f t="shared" si="74"/>
        <v>19.2</v>
      </c>
      <c r="M218" s="8">
        <f t="shared" si="67"/>
        <v>8.5270170244263497</v>
      </c>
      <c r="N218" s="6">
        <f t="shared" si="74"/>
        <v>0</v>
      </c>
      <c r="O218" s="8">
        <f t="shared" si="68"/>
        <v>0</v>
      </c>
      <c r="P218" s="6">
        <f t="shared" si="74"/>
        <v>4.5999999999999996</v>
      </c>
      <c r="Q218" s="8">
        <f t="shared" si="69"/>
        <v>2.0429311621021466</v>
      </c>
      <c r="R218" s="6">
        <f t="shared" si="74"/>
        <v>23.8</v>
      </c>
      <c r="S218" s="8">
        <f t="shared" si="75"/>
        <v>10.569948186528498</v>
      </c>
    </row>
    <row r="219" spans="1:19" x14ac:dyDescent="0.3">
      <c r="A219" s="5" t="s">
        <v>7</v>
      </c>
      <c r="B219" s="5">
        <f t="shared" si="70"/>
        <v>72</v>
      </c>
      <c r="C219" s="8">
        <f t="shared" si="64"/>
        <v>5.3293856402664694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3</v>
      </c>
      <c r="G219" s="8">
        <f t="shared" si="66"/>
        <v>0.22205773501110287</v>
      </c>
      <c r="H219" s="5">
        <f t="shared" si="72"/>
        <v>75</v>
      </c>
      <c r="I219" s="8">
        <f t="shared" si="73"/>
        <v>5.5514433752775716</v>
      </c>
      <c r="K219" s="5" t="s">
        <v>7</v>
      </c>
      <c r="L219" s="6">
        <f t="shared" si="74"/>
        <v>14.4</v>
      </c>
      <c r="M219" s="8">
        <f t="shared" si="67"/>
        <v>6.3952627683197631</v>
      </c>
      <c r="N219" s="6">
        <f t="shared" si="74"/>
        <v>0</v>
      </c>
      <c r="O219" s="8">
        <f t="shared" si="68"/>
        <v>0</v>
      </c>
      <c r="P219" s="6">
        <f t="shared" si="74"/>
        <v>0.6</v>
      </c>
      <c r="Q219" s="8">
        <f t="shared" si="69"/>
        <v>0.26646928201332343</v>
      </c>
      <c r="R219" s="6">
        <f t="shared" si="74"/>
        <v>15</v>
      </c>
      <c r="S219" s="8">
        <f t="shared" si="75"/>
        <v>6.6617320503330868</v>
      </c>
    </row>
    <row r="220" spans="1:19" x14ac:dyDescent="0.3">
      <c r="A220" s="5" t="s">
        <v>8</v>
      </c>
      <c r="B220" s="5">
        <f t="shared" si="70"/>
        <v>75</v>
      </c>
      <c r="C220" s="8">
        <f t="shared" si="64"/>
        <v>5.5514433752775716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7.4019245003700954E-2</v>
      </c>
      <c r="H220" s="5">
        <f t="shared" si="72"/>
        <v>76</v>
      </c>
      <c r="I220" s="8">
        <f t="shared" si="73"/>
        <v>5.6254626202812732</v>
      </c>
      <c r="K220" s="5" t="s">
        <v>8</v>
      </c>
      <c r="L220" s="6">
        <f t="shared" si="74"/>
        <v>15</v>
      </c>
      <c r="M220" s="8">
        <f t="shared" si="67"/>
        <v>6.6617320503330868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8.8823094004441161E-2</v>
      </c>
      <c r="R220" s="6">
        <f t="shared" si="74"/>
        <v>15.2</v>
      </c>
      <c r="S220" s="8">
        <f t="shared" si="75"/>
        <v>6.750555144337528</v>
      </c>
    </row>
    <row r="221" spans="1:19" x14ac:dyDescent="0.3">
      <c r="A221" s="5" t="s">
        <v>9</v>
      </c>
      <c r="B221" s="5">
        <f t="shared" si="70"/>
        <v>67</v>
      </c>
      <c r="C221" s="8">
        <f t="shared" si="64"/>
        <v>4.959289415247965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6</v>
      </c>
      <c r="G221" s="8">
        <f t="shared" si="66"/>
        <v>0.44411547002220575</v>
      </c>
      <c r="H221" s="5">
        <f t="shared" si="72"/>
        <v>73</v>
      </c>
      <c r="I221" s="8">
        <f t="shared" si="73"/>
        <v>5.4034048852701702</v>
      </c>
      <c r="K221" s="5" t="s">
        <v>9</v>
      </c>
      <c r="L221" s="6">
        <f t="shared" si="74"/>
        <v>13.4</v>
      </c>
      <c r="M221" s="8">
        <f t="shared" si="67"/>
        <v>5.951147298297558</v>
      </c>
      <c r="N221" s="6">
        <f t="shared" si="74"/>
        <v>0</v>
      </c>
      <c r="O221" s="8">
        <f t="shared" si="68"/>
        <v>0</v>
      </c>
      <c r="P221" s="6">
        <f t="shared" si="74"/>
        <v>1.2</v>
      </c>
      <c r="Q221" s="8">
        <f t="shared" si="69"/>
        <v>0.53293856402664685</v>
      </c>
      <c r="R221" s="6">
        <f t="shared" si="74"/>
        <v>14.6</v>
      </c>
      <c r="S221" s="8">
        <f t="shared" si="75"/>
        <v>6.4840858623242044</v>
      </c>
    </row>
    <row r="222" spans="1:19" x14ac:dyDescent="0.3">
      <c r="A222" s="5" t="s">
        <v>10</v>
      </c>
      <c r="B222" s="5">
        <f t="shared" si="70"/>
        <v>65</v>
      </c>
      <c r="C222" s="8">
        <f t="shared" si="64"/>
        <v>4.8112509252405626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0.14803849000740191</v>
      </c>
      <c r="H222" s="5">
        <f t="shared" si="72"/>
        <v>67</v>
      </c>
      <c r="I222" s="8">
        <f t="shared" si="73"/>
        <v>4.959289415247965</v>
      </c>
      <c r="K222" s="5" t="s">
        <v>10</v>
      </c>
      <c r="L222" s="6">
        <f t="shared" si="74"/>
        <v>13</v>
      </c>
      <c r="M222" s="8">
        <f t="shared" si="67"/>
        <v>5.7735011102886746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0.17764618800888232</v>
      </c>
      <c r="R222" s="6">
        <f t="shared" si="74"/>
        <v>13.4</v>
      </c>
      <c r="S222" s="8">
        <f t="shared" si="75"/>
        <v>5.951147298297558</v>
      </c>
    </row>
    <row r="223" spans="1:19" x14ac:dyDescent="0.3">
      <c r="A223" s="5" t="s">
        <v>11</v>
      </c>
      <c r="B223" s="5">
        <f t="shared" si="70"/>
        <v>66</v>
      </c>
      <c r="C223" s="8">
        <f t="shared" si="64"/>
        <v>4.8852701702442634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5</v>
      </c>
      <c r="G223" s="8">
        <f t="shared" si="66"/>
        <v>0.37009622501850481</v>
      </c>
      <c r="H223" s="5">
        <f t="shared" si="72"/>
        <v>71</v>
      </c>
      <c r="I223" s="8">
        <f t="shared" si="73"/>
        <v>5.2553663952627687</v>
      </c>
      <c r="K223" s="5" t="s">
        <v>11</v>
      </c>
      <c r="L223" s="6">
        <f t="shared" si="74"/>
        <v>13.2</v>
      </c>
      <c r="M223" s="8">
        <f t="shared" si="67"/>
        <v>5.8623242042931167</v>
      </c>
      <c r="N223" s="6">
        <f t="shared" si="74"/>
        <v>0</v>
      </c>
      <c r="O223" s="8">
        <f t="shared" si="68"/>
        <v>0</v>
      </c>
      <c r="P223" s="6">
        <f t="shared" si="74"/>
        <v>1</v>
      </c>
      <c r="Q223" s="8">
        <f t="shared" si="69"/>
        <v>0.44411547002220575</v>
      </c>
      <c r="R223" s="6">
        <f t="shared" si="74"/>
        <v>14.2</v>
      </c>
      <c r="S223" s="8">
        <f t="shared" si="75"/>
        <v>6.306439674315321</v>
      </c>
    </row>
    <row r="224" spans="1:19" x14ac:dyDescent="0.3">
      <c r="A224" s="5" t="s">
        <v>12</v>
      </c>
      <c r="B224" s="5">
        <f t="shared" si="70"/>
        <v>74</v>
      </c>
      <c r="C224" s="8">
        <f t="shared" si="64"/>
        <v>5.4774241302738709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6</v>
      </c>
      <c r="G224" s="8">
        <f t="shared" si="66"/>
        <v>0.44411547002220575</v>
      </c>
      <c r="H224" s="5">
        <f t="shared" si="72"/>
        <v>80</v>
      </c>
      <c r="I224" s="8">
        <f t="shared" si="73"/>
        <v>5.921539600296077</v>
      </c>
      <c r="K224" s="5" t="s">
        <v>12</v>
      </c>
      <c r="L224" s="6">
        <f t="shared" si="74"/>
        <v>14.8</v>
      </c>
      <c r="M224" s="8">
        <f t="shared" si="67"/>
        <v>6.5729089563286465</v>
      </c>
      <c r="N224" s="6">
        <f t="shared" si="74"/>
        <v>0</v>
      </c>
      <c r="O224" s="8">
        <f t="shared" si="68"/>
        <v>0</v>
      </c>
      <c r="P224" s="6">
        <f t="shared" si="74"/>
        <v>1.2</v>
      </c>
      <c r="Q224" s="8">
        <f t="shared" si="69"/>
        <v>0.53293856402664685</v>
      </c>
      <c r="R224" s="6">
        <f t="shared" si="74"/>
        <v>16</v>
      </c>
      <c r="S224" s="8">
        <f t="shared" si="75"/>
        <v>7.105847520355292</v>
      </c>
    </row>
    <row r="225" spans="1:19" x14ac:dyDescent="0.3">
      <c r="A225" s="5" t="s">
        <v>13</v>
      </c>
      <c r="B225" s="5">
        <f t="shared" si="70"/>
        <v>51</v>
      </c>
      <c r="C225" s="8">
        <f t="shared" si="64"/>
        <v>3.774981495188749</v>
      </c>
      <c r="D225" s="5">
        <f t="shared" si="70"/>
        <v>1</v>
      </c>
      <c r="E225" s="8">
        <f t="shared" si="65"/>
        <v>7.4019245003700954E-2</v>
      </c>
      <c r="F225" s="5">
        <f t="shared" ref="F225" si="84">F16+F42+F68+F94+F120</f>
        <v>32</v>
      </c>
      <c r="G225" s="8">
        <f t="shared" si="66"/>
        <v>2.3686158401184305</v>
      </c>
      <c r="H225" s="5">
        <f t="shared" si="72"/>
        <v>84</v>
      </c>
      <c r="I225" s="8">
        <f t="shared" si="73"/>
        <v>6.2176165803108807</v>
      </c>
      <c r="K225" s="5" t="s">
        <v>13</v>
      </c>
      <c r="L225" s="6">
        <f t="shared" si="74"/>
        <v>10.199999999999999</v>
      </c>
      <c r="M225" s="8">
        <f t="shared" si="67"/>
        <v>4.5299777942264985</v>
      </c>
      <c r="N225" s="6">
        <f t="shared" si="74"/>
        <v>0.2</v>
      </c>
      <c r="O225" s="8">
        <f t="shared" si="68"/>
        <v>8.8823094004441161E-2</v>
      </c>
      <c r="P225" s="6">
        <f t="shared" si="74"/>
        <v>6.4</v>
      </c>
      <c r="Q225" s="8">
        <f t="shared" si="69"/>
        <v>2.8423390081421172</v>
      </c>
      <c r="R225" s="6">
        <f t="shared" si="74"/>
        <v>16.8</v>
      </c>
      <c r="S225" s="8">
        <f t="shared" si="75"/>
        <v>7.4611398963730577</v>
      </c>
    </row>
    <row r="226" spans="1:19" x14ac:dyDescent="0.3">
      <c r="A226" s="5" t="s">
        <v>14</v>
      </c>
      <c r="B226" s="5">
        <f t="shared" si="70"/>
        <v>81</v>
      </c>
      <c r="C226" s="8">
        <f t="shared" si="64"/>
        <v>5.9955588452997786</v>
      </c>
      <c r="D226" s="5">
        <f t="shared" si="70"/>
        <v>3</v>
      </c>
      <c r="E226" s="8">
        <f t="shared" si="65"/>
        <v>0.22205773501110287</v>
      </c>
      <c r="F226" s="5">
        <f t="shared" ref="F226" si="85">F17+F43+F69+F95+F121</f>
        <v>99</v>
      </c>
      <c r="G226" s="8">
        <f t="shared" si="66"/>
        <v>7.3279052553663959</v>
      </c>
      <c r="H226" s="5">
        <f t="shared" si="72"/>
        <v>183</v>
      </c>
      <c r="I226" s="8">
        <f t="shared" si="73"/>
        <v>13.545521835677278</v>
      </c>
      <c r="K226" s="5" t="s">
        <v>14</v>
      </c>
      <c r="L226" s="6">
        <f t="shared" si="74"/>
        <v>16.2</v>
      </c>
      <c r="M226" s="8">
        <f t="shared" si="67"/>
        <v>7.1946706143597341</v>
      </c>
      <c r="N226" s="6">
        <f t="shared" si="74"/>
        <v>0.6</v>
      </c>
      <c r="O226" s="8">
        <f t="shared" si="68"/>
        <v>0.26646928201332343</v>
      </c>
      <c r="P226" s="6">
        <f t="shared" si="74"/>
        <v>19.8</v>
      </c>
      <c r="Q226" s="8">
        <f t="shared" si="69"/>
        <v>8.7934863064396751</v>
      </c>
      <c r="R226" s="6">
        <f t="shared" si="74"/>
        <v>36.6</v>
      </c>
      <c r="S226" s="8">
        <f t="shared" si="75"/>
        <v>16.254626202812734</v>
      </c>
    </row>
    <row r="227" spans="1:19" x14ac:dyDescent="0.3">
      <c r="A227" s="5" t="s">
        <v>15</v>
      </c>
      <c r="B227" s="5">
        <f t="shared" si="70"/>
        <v>86</v>
      </c>
      <c r="C227" s="8">
        <f t="shared" si="64"/>
        <v>6.3656550703182821</v>
      </c>
      <c r="D227" s="5">
        <f t="shared" si="70"/>
        <v>5</v>
      </c>
      <c r="E227" s="8">
        <f t="shared" si="65"/>
        <v>0.37009622501850481</v>
      </c>
      <c r="F227" s="5">
        <f t="shared" ref="F227" si="86">F18+F44+F70+F96+F122</f>
        <v>32</v>
      </c>
      <c r="G227" s="8">
        <f t="shared" si="66"/>
        <v>2.3686158401184305</v>
      </c>
      <c r="H227" s="5">
        <f t="shared" si="72"/>
        <v>123</v>
      </c>
      <c r="I227" s="8">
        <f t="shared" si="73"/>
        <v>9.1043671354552185</v>
      </c>
      <c r="K227" s="5" t="s">
        <v>15</v>
      </c>
      <c r="L227" s="6">
        <f t="shared" si="74"/>
        <v>17.2</v>
      </c>
      <c r="M227" s="8">
        <f t="shared" si="67"/>
        <v>7.6387860843819393</v>
      </c>
      <c r="N227" s="6">
        <f t="shared" si="74"/>
        <v>1</v>
      </c>
      <c r="O227" s="8">
        <f t="shared" si="68"/>
        <v>0.44411547002220575</v>
      </c>
      <c r="P227" s="6">
        <f t="shared" si="74"/>
        <v>6.4</v>
      </c>
      <c r="Q227" s="8">
        <f t="shared" si="69"/>
        <v>2.8423390081421172</v>
      </c>
      <c r="R227" s="6">
        <f t="shared" si="74"/>
        <v>24.6</v>
      </c>
      <c r="S227" s="8">
        <f t="shared" si="75"/>
        <v>10.925240562546264</v>
      </c>
    </row>
    <row r="228" spans="1:19" x14ac:dyDescent="0.3">
      <c r="A228" s="5" t="s">
        <v>16</v>
      </c>
      <c r="B228" s="5">
        <f t="shared" si="70"/>
        <v>73</v>
      </c>
      <c r="C228" s="8">
        <f t="shared" si="64"/>
        <v>5.4034048852701702</v>
      </c>
      <c r="D228" s="5">
        <f t="shared" si="70"/>
        <v>4</v>
      </c>
      <c r="E228" s="8">
        <f t="shared" si="65"/>
        <v>0.29607698001480381</v>
      </c>
      <c r="F228" s="5">
        <f t="shared" ref="F228" si="87">F19+F45+F71+F97+F123</f>
        <v>38</v>
      </c>
      <c r="G228" s="8">
        <f t="shared" si="66"/>
        <v>2.8127313101406366</v>
      </c>
      <c r="H228" s="5">
        <f t="shared" si="72"/>
        <v>115</v>
      </c>
      <c r="I228" s="8">
        <f t="shared" si="73"/>
        <v>8.512213175425611</v>
      </c>
      <c r="K228" s="5" t="s">
        <v>16</v>
      </c>
      <c r="L228" s="6">
        <f t="shared" si="74"/>
        <v>14.6</v>
      </c>
      <c r="M228" s="8">
        <f t="shared" si="67"/>
        <v>6.4840858623242044</v>
      </c>
      <c r="N228" s="6">
        <f t="shared" si="74"/>
        <v>0.8</v>
      </c>
      <c r="O228" s="8">
        <f t="shared" si="68"/>
        <v>0.35529237601776464</v>
      </c>
      <c r="P228" s="6">
        <f t="shared" si="74"/>
        <v>7.6</v>
      </c>
      <c r="Q228" s="8">
        <f t="shared" si="69"/>
        <v>3.375277572168764</v>
      </c>
      <c r="R228" s="6">
        <f t="shared" si="74"/>
        <v>23</v>
      </c>
      <c r="S228" s="8">
        <f t="shared" si="75"/>
        <v>10.214655810510735</v>
      </c>
    </row>
    <row r="229" spans="1:19" x14ac:dyDescent="0.3">
      <c r="A229" s="5" t="s">
        <v>17</v>
      </c>
      <c r="B229" s="5">
        <f t="shared" si="70"/>
        <v>39</v>
      </c>
      <c r="C229" s="8">
        <f t="shared" si="64"/>
        <v>2.8867505551443373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23</v>
      </c>
      <c r="G229" s="8">
        <f t="shared" si="66"/>
        <v>1.7024426350851223</v>
      </c>
      <c r="H229" s="5">
        <f t="shared" si="72"/>
        <v>62</v>
      </c>
      <c r="I229" s="8">
        <f t="shared" si="73"/>
        <v>4.5891931902294596</v>
      </c>
      <c r="K229" s="5" t="s">
        <v>17</v>
      </c>
      <c r="L229" s="6">
        <f t="shared" si="74"/>
        <v>7.8</v>
      </c>
      <c r="M229" s="8">
        <f t="shared" si="67"/>
        <v>3.4641006661732052</v>
      </c>
      <c r="N229" s="6">
        <f t="shared" si="74"/>
        <v>0</v>
      </c>
      <c r="O229" s="8">
        <f t="shared" si="68"/>
        <v>0</v>
      </c>
      <c r="P229" s="6">
        <f t="shared" si="74"/>
        <v>4.5999999999999996</v>
      </c>
      <c r="Q229" s="8">
        <f t="shared" si="69"/>
        <v>2.0429311621021466</v>
      </c>
      <c r="R229" s="6">
        <f t="shared" si="74"/>
        <v>12.4</v>
      </c>
      <c r="S229" s="8">
        <f t="shared" si="75"/>
        <v>5.5070318282753519</v>
      </c>
    </row>
    <row r="230" spans="1:19" x14ac:dyDescent="0.3">
      <c r="A230" s="5" t="s">
        <v>18</v>
      </c>
      <c r="B230" s="5">
        <f t="shared" si="70"/>
        <v>30</v>
      </c>
      <c r="C230" s="8">
        <f t="shared" si="64"/>
        <v>2.2205773501110291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7.4019245003700954E-2</v>
      </c>
      <c r="H230" s="5">
        <f t="shared" si="72"/>
        <v>31</v>
      </c>
      <c r="I230" s="8">
        <f t="shared" si="73"/>
        <v>2.2945965951147298</v>
      </c>
      <c r="K230" s="5" t="s">
        <v>18</v>
      </c>
      <c r="L230" s="6">
        <f t="shared" si="74"/>
        <v>6</v>
      </c>
      <c r="M230" s="8">
        <f t="shared" si="67"/>
        <v>2.6646928201332347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8.8823094004441161E-2</v>
      </c>
      <c r="R230" s="6">
        <f t="shared" si="74"/>
        <v>6.2</v>
      </c>
      <c r="S230" s="8">
        <f t="shared" si="75"/>
        <v>2.7535159141376759</v>
      </c>
    </row>
    <row r="231" spans="1:19" x14ac:dyDescent="0.3">
      <c r="A231" s="5" t="s">
        <v>19</v>
      </c>
      <c r="B231" s="5">
        <f t="shared" si="70"/>
        <v>26</v>
      </c>
      <c r="C231" s="8">
        <f t="shared" si="64"/>
        <v>1.9245003700962251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10</v>
      </c>
      <c r="G231" s="8">
        <f t="shared" si="66"/>
        <v>0.74019245003700962</v>
      </c>
      <c r="H231" s="5">
        <f t="shared" si="72"/>
        <v>36</v>
      </c>
      <c r="I231" s="8">
        <f t="shared" si="73"/>
        <v>2.6646928201332347</v>
      </c>
      <c r="K231" s="5" t="s">
        <v>19</v>
      </c>
      <c r="L231" s="6">
        <f t="shared" si="74"/>
        <v>5.2</v>
      </c>
      <c r="M231" s="8">
        <f t="shared" si="67"/>
        <v>2.3094004441154703</v>
      </c>
      <c r="N231" s="6">
        <f t="shared" si="74"/>
        <v>0</v>
      </c>
      <c r="O231" s="8">
        <f t="shared" si="68"/>
        <v>0</v>
      </c>
      <c r="P231" s="6">
        <f t="shared" si="74"/>
        <v>2</v>
      </c>
      <c r="Q231" s="8">
        <f t="shared" si="69"/>
        <v>0.8882309400444115</v>
      </c>
      <c r="R231" s="6">
        <f t="shared" si="74"/>
        <v>7.2</v>
      </c>
      <c r="S231" s="8">
        <f t="shared" si="75"/>
        <v>3.1976313841598816</v>
      </c>
    </row>
    <row r="232" spans="1:19" x14ac:dyDescent="0.3">
      <c r="A232" s="5" t="s">
        <v>20</v>
      </c>
      <c r="B232" s="5">
        <f t="shared" si="70"/>
        <v>14</v>
      </c>
      <c r="C232" s="8">
        <f t="shared" si="64"/>
        <v>1.0362694300518136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9</v>
      </c>
      <c r="G232" s="8">
        <f t="shared" si="66"/>
        <v>0.66617320503330868</v>
      </c>
      <c r="H232" s="5">
        <f t="shared" si="72"/>
        <v>23</v>
      </c>
      <c r="I232" s="8">
        <f t="shared" si="73"/>
        <v>1.7024426350851223</v>
      </c>
      <c r="K232" s="5" t="s">
        <v>20</v>
      </c>
      <c r="L232" s="6">
        <f t="shared" si="74"/>
        <v>2.8</v>
      </c>
      <c r="M232" s="8">
        <f t="shared" si="67"/>
        <v>1.2435233160621761</v>
      </c>
      <c r="N232" s="6">
        <f t="shared" si="74"/>
        <v>0</v>
      </c>
      <c r="O232" s="8">
        <f t="shared" si="68"/>
        <v>0</v>
      </c>
      <c r="P232" s="6">
        <f t="shared" si="74"/>
        <v>1.8</v>
      </c>
      <c r="Q232" s="8">
        <f t="shared" si="69"/>
        <v>0.79940784603997039</v>
      </c>
      <c r="R232" s="6">
        <f t="shared" si="74"/>
        <v>4.5999999999999996</v>
      </c>
      <c r="S232" s="8">
        <f t="shared" si="75"/>
        <v>2.0429311621021466</v>
      </c>
    </row>
    <row r="233" spans="1:19" x14ac:dyDescent="0.3">
      <c r="A233" s="5" t="s">
        <v>21</v>
      </c>
      <c r="B233" s="5">
        <f t="shared" si="70"/>
        <v>2</v>
      </c>
      <c r="C233" s="8">
        <f t="shared" si="64"/>
        <v>0.14803849000740191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2</v>
      </c>
      <c r="I233" s="8">
        <f t="shared" si="73"/>
        <v>0.14803849000740191</v>
      </c>
      <c r="K233" s="5" t="s">
        <v>21</v>
      </c>
      <c r="L233" s="6">
        <f t="shared" si="74"/>
        <v>0.4</v>
      </c>
      <c r="M233" s="8">
        <f t="shared" si="67"/>
        <v>0.17764618800888232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0.4</v>
      </c>
      <c r="S233" s="8">
        <f t="shared" si="75"/>
        <v>0.17764618800888232</v>
      </c>
    </row>
    <row r="234" spans="1:19" ht="33" x14ac:dyDescent="0.3">
      <c r="A234" s="4" t="s">
        <v>27</v>
      </c>
      <c r="B234" s="7">
        <f>SUM(B215:B233)</f>
        <v>1008</v>
      </c>
      <c r="C234" s="1">
        <f t="shared" si="64"/>
        <v>74.611398963730565</v>
      </c>
      <c r="D234" s="7">
        <f>SUM(D215:D233)</f>
        <v>16</v>
      </c>
      <c r="E234" s="1">
        <f t="shared" si="65"/>
        <v>1.1843079200592153</v>
      </c>
      <c r="F234" s="7">
        <f>SUM(F215:F233)</f>
        <v>327</v>
      </c>
      <c r="G234" s="1">
        <f t="shared" si="66"/>
        <v>24.204293116210216</v>
      </c>
      <c r="H234" s="7">
        <f>SUM(H215:H233)</f>
        <v>1351</v>
      </c>
      <c r="I234" s="1">
        <f t="shared" si="73"/>
        <v>100</v>
      </c>
      <c r="K234" s="4" t="s">
        <v>27</v>
      </c>
      <c r="L234" s="7">
        <f t="shared" ref="L234" si="93">B234/6</f>
        <v>168</v>
      </c>
      <c r="M234" s="1">
        <f t="shared" si="67"/>
        <v>74.611398963730565</v>
      </c>
      <c r="N234" s="7">
        <f t="shared" ref="N234" si="94">D234/6</f>
        <v>2.6666666666666665</v>
      </c>
      <c r="O234" s="1">
        <f t="shared" si="68"/>
        <v>1.1843079200592153</v>
      </c>
      <c r="P234" s="7">
        <f t="shared" ref="P234" si="95">F234/6</f>
        <v>54.5</v>
      </c>
      <c r="Q234" s="1">
        <f t="shared" si="69"/>
        <v>24.204293116210216</v>
      </c>
      <c r="R234" s="7">
        <f t="shared" ref="R234" si="96">H234/6</f>
        <v>225.16666666666666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97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97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98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98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6</v>
      </c>
      <c r="C242" s="8">
        <f t="shared" si="97"/>
        <v>1.5873015873015872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6</v>
      </c>
      <c r="I242" s="8">
        <f t="shared" ref="I242:I260" si="105">H242/$H$260*100</f>
        <v>1.5873015873015872</v>
      </c>
      <c r="K242" s="5" t="s">
        <v>4</v>
      </c>
      <c r="L242" s="6">
        <f t="shared" ref="L242:R260" si="106">B242/2</f>
        <v>3</v>
      </c>
      <c r="M242" s="8">
        <f t="shared" si="100"/>
        <v>1.5873015873015872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3</v>
      </c>
      <c r="S242" s="8">
        <f t="shared" ref="S242:S260" si="108">R242/$R$260*100</f>
        <v>1.5873015873015872</v>
      </c>
    </row>
    <row r="243" spans="1:19" x14ac:dyDescent="0.3">
      <c r="A243" s="5" t="s">
        <v>5</v>
      </c>
      <c r="B243" s="5">
        <f t="shared" si="102"/>
        <v>13</v>
      </c>
      <c r="C243" s="8">
        <f t="shared" si="97"/>
        <v>3.4391534391534391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13</v>
      </c>
      <c r="I243" s="8">
        <f t="shared" si="105"/>
        <v>3.4391534391534391</v>
      </c>
      <c r="K243" s="5" t="s">
        <v>5</v>
      </c>
      <c r="L243" s="6">
        <f t="shared" si="106"/>
        <v>6.5</v>
      </c>
      <c r="M243" s="8">
        <f t="shared" si="100"/>
        <v>3.4391534391534391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6.5</v>
      </c>
      <c r="S243" s="8">
        <f t="shared" si="108"/>
        <v>3.4391534391534391</v>
      </c>
    </row>
    <row r="244" spans="1:19" x14ac:dyDescent="0.3">
      <c r="A244" s="5" t="s">
        <v>6</v>
      </c>
      <c r="B244" s="5">
        <f t="shared" si="102"/>
        <v>27</v>
      </c>
      <c r="C244" s="8">
        <f t="shared" si="97"/>
        <v>7.1428571428571423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0.26455026455026454</v>
      </c>
      <c r="H244" s="6">
        <f t="shared" si="104"/>
        <v>28</v>
      </c>
      <c r="I244" s="8">
        <f t="shared" si="105"/>
        <v>7.4074074074074066</v>
      </c>
      <c r="K244" s="5" t="s">
        <v>6</v>
      </c>
      <c r="L244" s="6">
        <f t="shared" si="106"/>
        <v>13.5</v>
      </c>
      <c r="M244" s="8">
        <f t="shared" si="100"/>
        <v>7.1428571428571423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0.26455026455026454</v>
      </c>
      <c r="R244" s="6">
        <f t="shared" si="106"/>
        <v>14</v>
      </c>
      <c r="S244" s="8">
        <f t="shared" si="108"/>
        <v>7.4074074074074066</v>
      </c>
    </row>
    <row r="245" spans="1:19" x14ac:dyDescent="0.3">
      <c r="A245" s="5" t="s">
        <v>7</v>
      </c>
      <c r="B245" s="5">
        <f t="shared" si="102"/>
        <v>27</v>
      </c>
      <c r="C245" s="8">
        <f t="shared" si="97"/>
        <v>7.1428571428571423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2</v>
      </c>
      <c r="G245" s="8">
        <f t="shared" si="99"/>
        <v>0.52910052910052907</v>
      </c>
      <c r="H245" s="6">
        <f t="shared" si="104"/>
        <v>29</v>
      </c>
      <c r="I245" s="8">
        <f t="shared" si="105"/>
        <v>7.6719576719576716</v>
      </c>
      <c r="K245" s="5" t="s">
        <v>7</v>
      </c>
      <c r="L245" s="6">
        <f t="shared" si="106"/>
        <v>13.5</v>
      </c>
      <c r="M245" s="8">
        <f t="shared" si="100"/>
        <v>7.1428571428571423</v>
      </c>
      <c r="N245" s="6">
        <f t="shared" si="106"/>
        <v>0</v>
      </c>
      <c r="O245" s="8">
        <f t="shared" si="107"/>
        <v>0</v>
      </c>
      <c r="P245" s="6">
        <f t="shared" si="106"/>
        <v>1</v>
      </c>
      <c r="Q245" s="8">
        <f t="shared" si="101"/>
        <v>0.52910052910052907</v>
      </c>
      <c r="R245" s="6">
        <f t="shared" si="106"/>
        <v>14.5</v>
      </c>
      <c r="S245" s="8">
        <f t="shared" si="108"/>
        <v>7.6719576719576716</v>
      </c>
    </row>
    <row r="246" spans="1:19" x14ac:dyDescent="0.3">
      <c r="A246" s="5" t="s">
        <v>8</v>
      </c>
      <c r="B246" s="5">
        <f t="shared" si="102"/>
        <v>23</v>
      </c>
      <c r="C246" s="8">
        <f t="shared" si="97"/>
        <v>6.0846560846560847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2</v>
      </c>
      <c r="G246" s="8">
        <f t="shared" si="99"/>
        <v>0.52910052910052907</v>
      </c>
      <c r="H246" s="6">
        <f t="shared" si="104"/>
        <v>25</v>
      </c>
      <c r="I246" s="8">
        <f t="shared" si="105"/>
        <v>6.6137566137566131</v>
      </c>
      <c r="K246" s="5" t="s">
        <v>8</v>
      </c>
      <c r="L246" s="6">
        <f t="shared" si="106"/>
        <v>11.5</v>
      </c>
      <c r="M246" s="8">
        <f t="shared" si="100"/>
        <v>6.0846560846560847</v>
      </c>
      <c r="N246" s="6">
        <f t="shared" si="106"/>
        <v>0</v>
      </c>
      <c r="O246" s="8">
        <f t="shared" si="107"/>
        <v>0</v>
      </c>
      <c r="P246" s="6">
        <f t="shared" si="106"/>
        <v>1</v>
      </c>
      <c r="Q246" s="8">
        <f t="shared" si="101"/>
        <v>0.52910052910052907</v>
      </c>
      <c r="R246" s="6">
        <f t="shared" si="106"/>
        <v>12.5</v>
      </c>
      <c r="S246" s="8">
        <f t="shared" si="108"/>
        <v>6.6137566137566131</v>
      </c>
    </row>
    <row r="247" spans="1:19" x14ac:dyDescent="0.3">
      <c r="A247" s="5" t="s">
        <v>9</v>
      </c>
      <c r="B247" s="5">
        <f t="shared" si="102"/>
        <v>19</v>
      </c>
      <c r="C247" s="8">
        <f t="shared" si="97"/>
        <v>5.0264550264550261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</v>
      </c>
      <c r="G247" s="8">
        <f t="shared" si="99"/>
        <v>0.52910052910052907</v>
      </c>
      <c r="H247" s="6">
        <f t="shared" si="104"/>
        <v>21</v>
      </c>
      <c r="I247" s="8">
        <f t="shared" si="105"/>
        <v>5.5555555555555554</v>
      </c>
      <c r="K247" s="5" t="s">
        <v>9</v>
      </c>
      <c r="L247" s="6">
        <f t="shared" si="106"/>
        <v>9.5</v>
      </c>
      <c r="M247" s="8">
        <f t="shared" si="100"/>
        <v>5.0264550264550261</v>
      </c>
      <c r="N247" s="6">
        <f t="shared" si="106"/>
        <v>0</v>
      </c>
      <c r="O247" s="8">
        <f t="shared" si="107"/>
        <v>0</v>
      </c>
      <c r="P247" s="6">
        <f t="shared" si="106"/>
        <v>1</v>
      </c>
      <c r="Q247" s="8">
        <f t="shared" si="101"/>
        <v>0.52910052910052907</v>
      </c>
      <c r="R247" s="6">
        <f t="shared" si="106"/>
        <v>10.5</v>
      </c>
      <c r="S247" s="8">
        <f t="shared" si="108"/>
        <v>5.5555555555555554</v>
      </c>
    </row>
    <row r="248" spans="1:19" x14ac:dyDescent="0.3">
      <c r="A248" s="5" t="s">
        <v>10</v>
      </c>
      <c r="B248" s="5">
        <f t="shared" si="102"/>
        <v>28</v>
      </c>
      <c r="C248" s="8">
        <f t="shared" si="97"/>
        <v>7.4074074074074066</v>
      </c>
      <c r="D248" s="5">
        <f t="shared" si="102"/>
        <v>1</v>
      </c>
      <c r="E248" s="8">
        <f t="shared" si="98"/>
        <v>0.26455026455026454</v>
      </c>
      <c r="F248" s="5">
        <f t="shared" ref="F248" si="114">F143+F169</f>
        <v>8</v>
      </c>
      <c r="G248" s="8">
        <f t="shared" si="99"/>
        <v>2.1164021164021163</v>
      </c>
      <c r="H248" s="6">
        <f t="shared" si="104"/>
        <v>37</v>
      </c>
      <c r="I248" s="8">
        <f t="shared" si="105"/>
        <v>9.7883597883597879</v>
      </c>
      <c r="K248" s="5" t="s">
        <v>10</v>
      </c>
      <c r="L248" s="6">
        <f t="shared" si="106"/>
        <v>14</v>
      </c>
      <c r="M248" s="8">
        <f t="shared" si="100"/>
        <v>7.4074074074074066</v>
      </c>
      <c r="N248" s="6">
        <f t="shared" si="106"/>
        <v>0.5</v>
      </c>
      <c r="O248" s="8">
        <f t="shared" si="107"/>
        <v>0.29940119760479045</v>
      </c>
      <c r="P248" s="6">
        <f t="shared" si="106"/>
        <v>4</v>
      </c>
      <c r="Q248" s="8">
        <f t="shared" si="101"/>
        <v>2.1164021164021163</v>
      </c>
      <c r="R248" s="6">
        <f t="shared" si="106"/>
        <v>18.5</v>
      </c>
      <c r="S248" s="8">
        <f t="shared" si="108"/>
        <v>9.7883597883597879</v>
      </c>
    </row>
    <row r="249" spans="1:19" x14ac:dyDescent="0.3">
      <c r="A249" s="5" t="s">
        <v>11</v>
      </c>
      <c r="B249" s="5">
        <f t="shared" si="102"/>
        <v>16</v>
      </c>
      <c r="C249" s="8">
        <f t="shared" si="97"/>
        <v>4.2328042328042326</v>
      </c>
      <c r="D249" s="5">
        <f t="shared" si="102"/>
        <v>2</v>
      </c>
      <c r="E249" s="8">
        <f t="shared" si="98"/>
        <v>0.52910052910052907</v>
      </c>
      <c r="F249" s="5">
        <f t="shared" ref="F249" si="115">F144+F170</f>
        <v>4</v>
      </c>
      <c r="G249" s="8">
        <f t="shared" si="99"/>
        <v>1.0582010582010581</v>
      </c>
      <c r="H249" s="6">
        <f t="shared" si="104"/>
        <v>22</v>
      </c>
      <c r="I249" s="8">
        <f t="shared" si="105"/>
        <v>5.8201058201058196</v>
      </c>
      <c r="K249" s="5" t="s">
        <v>11</v>
      </c>
      <c r="L249" s="6">
        <f t="shared" si="106"/>
        <v>8</v>
      </c>
      <c r="M249" s="8">
        <f t="shared" si="100"/>
        <v>4.2328042328042326</v>
      </c>
      <c r="N249" s="6">
        <f t="shared" si="106"/>
        <v>1</v>
      </c>
      <c r="O249" s="8">
        <f t="shared" si="107"/>
        <v>0.5988023952095809</v>
      </c>
      <c r="P249" s="6">
        <f t="shared" si="106"/>
        <v>2</v>
      </c>
      <c r="Q249" s="8">
        <f t="shared" si="101"/>
        <v>1.0582010582010581</v>
      </c>
      <c r="R249" s="6">
        <f t="shared" si="106"/>
        <v>11</v>
      </c>
      <c r="S249" s="8">
        <f t="shared" si="108"/>
        <v>5.8201058201058196</v>
      </c>
    </row>
    <row r="250" spans="1:19" x14ac:dyDescent="0.3">
      <c r="A250" s="5" t="s">
        <v>12</v>
      </c>
      <c r="B250" s="5">
        <f t="shared" si="102"/>
        <v>27</v>
      </c>
      <c r="C250" s="8">
        <f t="shared" si="97"/>
        <v>7.1428571428571423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5</v>
      </c>
      <c r="G250" s="8">
        <f t="shared" si="99"/>
        <v>1.3227513227513228</v>
      </c>
      <c r="H250" s="6">
        <f t="shared" si="104"/>
        <v>32</v>
      </c>
      <c r="I250" s="8">
        <f t="shared" si="105"/>
        <v>8.4656084656084651</v>
      </c>
      <c r="K250" s="5" t="s">
        <v>12</v>
      </c>
      <c r="L250" s="6">
        <f t="shared" si="106"/>
        <v>13.5</v>
      </c>
      <c r="M250" s="8">
        <f t="shared" si="100"/>
        <v>7.1428571428571423</v>
      </c>
      <c r="N250" s="6">
        <f t="shared" si="106"/>
        <v>0</v>
      </c>
      <c r="O250" s="8">
        <f t="shared" si="107"/>
        <v>0</v>
      </c>
      <c r="P250" s="6">
        <f t="shared" si="106"/>
        <v>2.5</v>
      </c>
      <c r="Q250" s="8">
        <f t="shared" si="101"/>
        <v>1.3227513227513228</v>
      </c>
      <c r="R250" s="6">
        <f t="shared" si="106"/>
        <v>16</v>
      </c>
      <c r="S250" s="8">
        <f t="shared" si="108"/>
        <v>8.4656084656084651</v>
      </c>
    </row>
    <row r="251" spans="1:19" x14ac:dyDescent="0.3">
      <c r="A251" s="5" t="s">
        <v>13</v>
      </c>
      <c r="B251" s="5">
        <f t="shared" si="102"/>
        <v>27</v>
      </c>
      <c r="C251" s="8">
        <f t="shared" si="97"/>
        <v>7.1428571428571423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27</v>
      </c>
      <c r="I251" s="8">
        <f t="shared" si="105"/>
        <v>7.1428571428571423</v>
      </c>
      <c r="K251" s="5" t="s">
        <v>13</v>
      </c>
      <c r="L251" s="6">
        <f t="shared" si="106"/>
        <v>13.5</v>
      </c>
      <c r="M251" s="8">
        <f t="shared" si="100"/>
        <v>7.1428571428571423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13.5</v>
      </c>
      <c r="S251" s="8">
        <f t="shared" si="108"/>
        <v>7.1428571428571423</v>
      </c>
    </row>
    <row r="252" spans="1:19" x14ac:dyDescent="0.3">
      <c r="A252" s="5" t="s">
        <v>14</v>
      </c>
      <c r="B252" s="5">
        <f t="shared" si="102"/>
        <v>30</v>
      </c>
      <c r="C252" s="8">
        <f t="shared" si="97"/>
        <v>7.9365079365079358</v>
      </c>
      <c r="D252" s="5">
        <f t="shared" si="102"/>
        <v>0</v>
      </c>
      <c r="E252" s="8">
        <f t="shared" si="98"/>
        <v>0</v>
      </c>
      <c r="F252" s="5">
        <f t="shared" ref="F252" si="118">F147+F173</f>
        <v>2</v>
      </c>
      <c r="G252" s="8">
        <f t="shared" si="99"/>
        <v>0.52910052910052907</v>
      </c>
      <c r="H252" s="6">
        <f t="shared" si="104"/>
        <v>32</v>
      </c>
      <c r="I252" s="8">
        <f t="shared" si="105"/>
        <v>8.4656084656084651</v>
      </c>
      <c r="K252" s="5" t="s">
        <v>14</v>
      </c>
      <c r="L252" s="6">
        <f t="shared" si="106"/>
        <v>15</v>
      </c>
      <c r="M252" s="8">
        <f t="shared" si="100"/>
        <v>7.9365079365079358</v>
      </c>
      <c r="N252" s="6">
        <f t="shared" si="106"/>
        <v>0</v>
      </c>
      <c r="O252" s="8">
        <f t="shared" si="107"/>
        <v>0</v>
      </c>
      <c r="P252" s="6">
        <f t="shared" si="106"/>
        <v>1</v>
      </c>
      <c r="Q252" s="8">
        <f t="shared" si="101"/>
        <v>0.52910052910052907</v>
      </c>
      <c r="R252" s="6">
        <f t="shared" si="106"/>
        <v>16</v>
      </c>
      <c r="S252" s="8">
        <f t="shared" si="108"/>
        <v>8.4656084656084651</v>
      </c>
    </row>
    <row r="253" spans="1:19" x14ac:dyDescent="0.3">
      <c r="A253" s="5" t="s">
        <v>15</v>
      </c>
      <c r="B253" s="5">
        <f t="shared" si="102"/>
        <v>22</v>
      </c>
      <c r="C253" s="8">
        <f t="shared" si="97"/>
        <v>5.8201058201058196</v>
      </c>
      <c r="D253" s="5">
        <f t="shared" si="102"/>
        <v>0</v>
      </c>
      <c r="E253" s="8">
        <f t="shared" si="98"/>
        <v>0</v>
      </c>
      <c r="F253" s="5">
        <f t="shared" ref="F253" si="119">F148+F174</f>
        <v>6</v>
      </c>
      <c r="G253" s="8">
        <f t="shared" si="99"/>
        <v>1.5873015873015872</v>
      </c>
      <c r="H253" s="6">
        <f t="shared" si="104"/>
        <v>28</v>
      </c>
      <c r="I253" s="8">
        <f t="shared" si="105"/>
        <v>7.4074074074074066</v>
      </c>
      <c r="K253" s="5" t="s">
        <v>15</v>
      </c>
      <c r="L253" s="6">
        <f t="shared" si="106"/>
        <v>11</v>
      </c>
      <c r="M253" s="8">
        <f t="shared" si="100"/>
        <v>5.8201058201058196</v>
      </c>
      <c r="N253" s="6">
        <f t="shared" si="106"/>
        <v>0</v>
      </c>
      <c r="O253" s="8">
        <f t="shared" si="107"/>
        <v>0</v>
      </c>
      <c r="P253" s="6">
        <f t="shared" si="106"/>
        <v>3</v>
      </c>
      <c r="Q253" s="8">
        <f t="shared" si="101"/>
        <v>1.5873015873015872</v>
      </c>
      <c r="R253" s="6">
        <f t="shared" si="106"/>
        <v>14</v>
      </c>
      <c r="S253" s="8">
        <f t="shared" si="108"/>
        <v>7.4074074074074066</v>
      </c>
    </row>
    <row r="254" spans="1:19" x14ac:dyDescent="0.3">
      <c r="A254" s="5" t="s">
        <v>16</v>
      </c>
      <c r="B254" s="5">
        <f t="shared" si="102"/>
        <v>25</v>
      </c>
      <c r="C254" s="8">
        <f t="shared" si="97"/>
        <v>6.6137566137566131</v>
      </c>
      <c r="D254" s="5">
        <f t="shared" si="102"/>
        <v>0</v>
      </c>
      <c r="E254" s="8">
        <f t="shared" si="98"/>
        <v>0</v>
      </c>
      <c r="F254" s="5">
        <f t="shared" ref="F254" si="120">F149+F175</f>
        <v>7</v>
      </c>
      <c r="G254" s="8">
        <f t="shared" si="99"/>
        <v>1.8518518518518516</v>
      </c>
      <c r="H254" s="6">
        <f t="shared" si="104"/>
        <v>32</v>
      </c>
      <c r="I254" s="8">
        <f t="shared" si="105"/>
        <v>8.4656084656084651</v>
      </c>
      <c r="K254" s="5" t="s">
        <v>16</v>
      </c>
      <c r="L254" s="6">
        <f t="shared" si="106"/>
        <v>12.5</v>
      </c>
      <c r="M254" s="8">
        <f t="shared" si="100"/>
        <v>6.6137566137566131</v>
      </c>
      <c r="N254" s="6">
        <f t="shared" si="106"/>
        <v>0</v>
      </c>
      <c r="O254" s="8">
        <f t="shared" si="107"/>
        <v>0</v>
      </c>
      <c r="P254" s="6">
        <f t="shared" si="106"/>
        <v>3.5</v>
      </c>
      <c r="Q254" s="8">
        <f t="shared" si="101"/>
        <v>1.8518518518518516</v>
      </c>
      <c r="R254" s="6">
        <f t="shared" si="106"/>
        <v>16</v>
      </c>
      <c r="S254" s="8">
        <f t="shared" si="108"/>
        <v>8.4656084656084651</v>
      </c>
    </row>
    <row r="255" spans="1:19" x14ac:dyDescent="0.3">
      <c r="A255" s="5" t="s">
        <v>17</v>
      </c>
      <c r="B255" s="5">
        <f t="shared" si="102"/>
        <v>15</v>
      </c>
      <c r="C255" s="8">
        <f t="shared" si="97"/>
        <v>3.9682539682539679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15</v>
      </c>
      <c r="I255" s="8">
        <f t="shared" si="105"/>
        <v>3.9682539682539679</v>
      </c>
      <c r="K255" s="5" t="s">
        <v>17</v>
      </c>
      <c r="L255" s="6">
        <f t="shared" si="106"/>
        <v>7.5</v>
      </c>
      <c r="M255" s="8">
        <f t="shared" si="100"/>
        <v>3.9682539682539679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7.5</v>
      </c>
      <c r="S255" s="8">
        <f t="shared" si="108"/>
        <v>3.9682539682539679</v>
      </c>
    </row>
    <row r="256" spans="1:19" x14ac:dyDescent="0.3">
      <c r="A256" s="5" t="s">
        <v>18</v>
      </c>
      <c r="B256" s="5">
        <f t="shared" si="102"/>
        <v>15</v>
      </c>
      <c r="C256" s="8">
        <f t="shared" si="97"/>
        <v>3.9682539682539679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0.26455026455026454</v>
      </c>
      <c r="H256" s="6">
        <f t="shared" si="104"/>
        <v>16</v>
      </c>
      <c r="I256" s="8">
        <f t="shared" si="105"/>
        <v>4.2328042328042326</v>
      </c>
      <c r="K256" s="5" t="s">
        <v>18</v>
      </c>
      <c r="L256" s="6">
        <f t="shared" si="106"/>
        <v>7.5</v>
      </c>
      <c r="M256" s="8">
        <f t="shared" si="100"/>
        <v>3.9682539682539679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0.26455026455026454</v>
      </c>
      <c r="R256" s="6">
        <f t="shared" si="106"/>
        <v>8</v>
      </c>
      <c r="S256" s="8">
        <f t="shared" si="108"/>
        <v>4.2328042328042326</v>
      </c>
    </row>
    <row r="257" spans="1:19" x14ac:dyDescent="0.3">
      <c r="A257" s="5" t="s">
        <v>19</v>
      </c>
      <c r="B257" s="5">
        <f t="shared" si="102"/>
        <v>8</v>
      </c>
      <c r="C257" s="8">
        <f t="shared" si="97"/>
        <v>2.1164021164021163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8</v>
      </c>
      <c r="I257" s="8">
        <f t="shared" si="105"/>
        <v>2.1164021164021163</v>
      </c>
      <c r="K257" s="5" t="s">
        <v>19</v>
      </c>
      <c r="L257" s="6">
        <f t="shared" si="106"/>
        <v>4</v>
      </c>
      <c r="M257" s="8">
        <f t="shared" si="100"/>
        <v>2.1164021164021163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4</v>
      </c>
      <c r="S257" s="8">
        <f t="shared" si="108"/>
        <v>2.1164021164021163</v>
      </c>
    </row>
    <row r="258" spans="1:19" x14ac:dyDescent="0.3">
      <c r="A258" s="5" t="s">
        <v>20</v>
      </c>
      <c r="B258" s="5">
        <f t="shared" si="102"/>
        <v>6</v>
      </c>
      <c r="C258" s="8">
        <f t="shared" si="97"/>
        <v>1.5873015873015872</v>
      </c>
      <c r="D258" s="5">
        <f t="shared" si="102"/>
        <v>0</v>
      </c>
      <c r="E258" s="8">
        <f t="shared" si="98"/>
        <v>0</v>
      </c>
      <c r="F258" s="5">
        <f t="shared" ref="F258" si="124">F153+F179</f>
        <v>1</v>
      </c>
      <c r="G258" s="8">
        <f t="shared" si="99"/>
        <v>0.26455026455026454</v>
      </c>
      <c r="H258" s="6">
        <f t="shared" si="104"/>
        <v>7</v>
      </c>
      <c r="I258" s="8">
        <f t="shared" si="105"/>
        <v>1.8518518518518516</v>
      </c>
      <c r="K258" s="5" t="s">
        <v>20</v>
      </c>
      <c r="L258" s="6">
        <f t="shared" si="106"/>
        <v>3</v>
      </c>
      <c r="M258" s="8">
        <f t="shared" si="100"/>
        <v>1.5873015873015872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0.5</v>
      </c>
      <c r="Q258" s="8">
        <f t="shared" si="101"/>
        <v>0.26455026455026454</v>
      </c>
      <c r="R258" s="6">
        <f t="shared" si="106"/>
        <v>3.5</v>
      </c>
      <c r="S258" s="8">
        <f t="shared" si="108"/>
        <v>1.8518518518518516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334</v>
      </c>
      <c r="C260" s="1">
        <f t="shared" si="97"/>
        <v>88.359788359788354</v>
      </c>
      <c r="D260" s="7">
        <f>SUM(D241:D259)</f>
        <v>3</v>
      </c>
      <c r="E260" s="1">
        <f t="shared" si="98"/>
        <v>0.79365079365079361</v>
      </c>
      <c r="F260" s="7">
        <f>SUM(F241:F259)</f>
        <v>41</v>
      </c>
      <c r="G260" s="1">
        <f t="shared" si="99"/>
        <v>10.846560846560847</v>
      </c>
      <c r="H260" s="7">
        <f>SUM(H241:H259)</f>
        <v>378</v>
      </c>
      <c r="I260" s="1">
        <f t="shared" si="105"/>
        <v>100</v>
      </c>
      <c r="K260" s="4" t="s">
        <v>27</v>
      </c>
      <c r="L260" s="7">
        <f t="shared" si="106"/>
        <v>167</v>
      </c>
      <c r="M260" s="1">
        <f t="shared" si="100"/>
        <v>88.359788359788354</v>
      </c>
      <c r="N260" s="7">
        <f t="shared" si="106"/>
        <v>1.5</v>
      </c>
      <c r="O260" s="1">
        <f t="shared" si="125"/>
        <v>0.89820359281437123</v>
      </c>
      <c r="P260" s="7">
        <f t="shared" si="106"/>
        <v>20.5</v>
      </c>
      <c r="Q260" s="1">
        <f t="shared" si="101"/>
        <v>10.846560846560847</v>
      </c>
      <c r="R260" s="7">
        <f t="shared" si="106"/>
        <v>189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L184:S184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F82:G82"/>
    <mergeCell ref="H82:I82"/>
    <mergeCell ref="B54:I54"/>
    <mergeCell ref="B55:I55"/>
    <mergeCell ref="A56:A57"/>
    <mergeCell ref="B56:C56"/>
    <mergeCell ref="D56:E56"/>
    <mergeCell ref="F56:G56"/>
    <mergeCell ref="H56:I56"/>
    <mergeCell ref="B157:I157"/>
    <mergeCell ref="B1:I1"/>
    <mergeCell ref="B2:I2"/>
    <mergeCell ref="B3:I3"/>
    <mergeCell ref="B27:I27"/>
    <mergeCell ref="B28:I28"/>
    <mergeCell ref="B29:I29"/>
    <mergeCell ref="B53:I53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79:I79"/>
    <mergeCell ref="B80:I80"/>
    <mergeCell ref="B81:I81"/>
    <mergeCell ref="A82:A83"/>
    <mergeCell ref="B82:C82"/>
    <mergeCell ref="D82:E8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101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102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/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/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7</v>
      </c>
      <c r="C8" s="8">
        <f t="shared" si="0"/>
        <v>19.444444444444446</v>
      </c>
      <c r="D8" s="5"/>
      <c r="E8" s="8">
        <f t="shared" si="0"/>
        <v>0</v>
      </c>
      <c r="F8" s="5">
        <v>9</v>
      </c>
      <c r="G8" s="8">
        <f t="shared" si="1"/>
        <v>25</v>
      </c>
      <c r="H8" s="5">
        <f t="shared" si="2"/>
        <v>16</v>
      </c>
      <c r="I8" s="8">
        <f t="shared" si="3"/>
        <v>44.444444444444443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/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1</v>
      </c>
      <c r="C10" s="8">
        <f t="shared" si="0"/>
        <v>2.7777777777777777</v>
      </c>
      <c r="D10" s="5"/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2.7777777777777777</v>
      </c>
    </row>
    <row r="11" spans="1:9" x14ac:dyDescent="0.3">
      <c r="A11" s="5" t="s">
        <v>8</v>
      </c>
      <c r="B11" s="5">
        <v>3</v>
      </c>
      <c r="C11" s="8">
        <f t="shared" si="0"/>
        <v>8.3333333333333321</v>
      </c>
      <c r="D11" s="5"/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3</v>
      </c>
      <c r="I11" s="8">
        <f t="shared" si="3"/>
        <v>8.3333333333333321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/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3</v>
      </c>
      <c r="C13" s="8">
        <f t="shared" si="0"/>
        <v>8.3333333333333321</v>
      </c>
      <c r="D13" s="5"/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8.3333333333333321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/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2.7777777777777777</v>
      </c>
      <c r="D15" s="5"/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2.7777777777777777</v>
      </c>
    </row>
    <row r="16" spans="1:9" x14ac:dyDescent="0.3">
      <c r="A16" s="5" t="s">
        <v>13</v>
      </c>
      <c r="B16" s="5">
        <v>2</v>
      </c>
      <c r="C16" s="8">
        <f t="shared" si="0"/>
        <v>5.5555555555555554</v>
      </c>
      <c r="D16" s="5"/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</v>
      </c>
      <c r="I16" s="8">
        <f t="shared" si="3"/>
        <v>5.5555555555555554</v>
      </c>
    </row>
    <row r="17" spans="1:9" x14ac:dyDescent="0.3">
      <c r="A17" s="5" t="s">
        <v>14</v>
      </c>
      <c r="B17" s="5">
        <v>6</v>
      </c>
      <c r="C17" s="8">
        <f t="shared" si="0"/>
        <v>16.666666666666664</v>
      </c>
      <c r="D17" s="5"/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6</v>
      </c>
      <c r="I17" s="8">
        <f t="shared" si="3"/>
        <v>16.666666666666664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/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5.5555555555555554</v>
      </c>
      <c r="D19" s="5"/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2</v>
      </c>
      <c r="I19" s="8">
        <f t="shared" si="3"/>
        <v>5.5555555555555554</v>
      </c>
    </row>
    <row r="20" spans="1:9" x14ac:dyDescent="0.3">
      <c r="A20" s="5" t="s">
        <v>17</v>
      </c>
      <c r="B20" s="5">
        <v>1</v>
      </c>
      <c r="C20" s="8">
        <f t="shared" si="0"/>
        <v>2.7777777777777777</v>
      </c>
      <c r="D20" s="5"/>
      <c r="E20" s="8">
        <f t="shared" si="0"/>
        <v>0</v>
      </c>
      <c r="F20" s="5">
        <v>1</v>
      </c>
      <c r="G20" s="8">
        <f t="shared" si="1"/>
        <v>2.7777777777777777</v>
      </c>
      <c r="H20" s="5">
        <f t="shared" si="2"/>
        <v>2</v>
      </c>
      <c r="I20" s="8">
        <f t="shared" si="3"/>
        <v>5.5555555555555554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/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/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/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/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26</v>
      </c>
      <c r="C25" s="1">
        <f t="shared" si="4"/>
        <v>72.222222222222214</v>
      </c>
      <c r="D25" s="4">
        <f>SUM(D6:D24)</f>
        <v>0</v>
      </c>
      <c r="E25" s="1">
        <f t="shared" si="4"/>
        <v>0</v>
      </c>
      <c r="F25" s="4">
        <f>SUM(F6:F24)</f>
        <v>10</v>
      </c>
      <c r="G25" s="1">
        <f t="shared" si="1"/>
        <v>27.777777777777779</v>
      </c>
      <c r="H25" s="4">
        <f>SUM(H6:H24)</f>
        <v>36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101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/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3.4482758620689653</v>
      </c>
      <c r="D33" s="5"/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3.4482758620689653</v>
      </c>
    </row>
    <row r="34" spans="1:9" x14ac:dyDescent="0.3">
      <c r="A34" s="5" t="s">
        <v>5</v>
      </c>
      <c r="B34" s="5">
        <v>7</v>
      </c>
      <c r="C34" s="8">
        <f t="shared" si="5"/>
        <v>24.137931034482758</v>
      </c>
      <c r="D34" s="5"/>
      <c r="E34" s="8">
        <f t="shared" si="6"/>
        <v>0</v>
      </c>
      <c r="F34" s="5">
        <v>8</v>
      </c>
      <c r="G34" s="8">
        <f t="shared" si="7"/>
        <v>27.586206896551722</v>
      </c>
      <c r="H34" s="5">
        <f t="shared" si="8"/>
        <v>15</v>
      </c>
      <c r="I34" s="8">
        <f t="shared" si="9"/>
        <v>51.724137931034484</v>
      </c>
    </row>
    <row r="35" spans="1:9" x14ac:dyDescent="0.3">
      <c r="A35" s="5" t="s">
        <v>6</v>
      </c>
      <c r="B35" s="5">
        <v>1</v>
      </c>
      <c r="C35" s="8">
        <f t="shared" si="5"/>
        <v>3.4482758620689653</v>
      </c>
      <c r="D35" s="5"/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3.4482758620689653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/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/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/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4</v>
      </c>
      <c r="C39" s="8">
        <f t="shared" si="5"/>
        <v>13.793103448275861</v>
      </c>
      <c r="D39" s="5"/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</v>
      </c>
      <c r="I39" s="8">
        <f t="shared" si="9"/>
        <v>13.793103448275861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/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3.4482758620689653</v>
      </c>
      <c r="D41" s="5"/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3.4482758620689653</v>
      </c>
    </row>
    <row r="42" spans="1:9" x14ac:dyDescent="0.3">
      <c r="A42" s="5" t="s">
        <v>13</v>
      </c>
      <c r="B42" s="5">
        <v>1</v>
      </c>
      <c r="C42" s="8">
        <f t="shared" si="5"/>
        <v>3.4482758620689653</v>
      </c>
      <c r="D42" s="5"/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3.4482758620689653</v>
      </c>
    </row>
    <row r="43" spans="1:9" x14ac:dyDescent="0.3">
      <c r="A43" s="5" t="s">
        <v>14</v>
      </c>
      <c r="B43" s="5">
        <v>2</v>
      </c>
      <c r="C43" s="8">
        <f t="shared" si="5"/>
        <v>6.8965517241379306</v>
      </c>
      <c r="D43" s="5"/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2</v>
      </c>
      <c r="I43" s="8">
        <f t="shared" si="9"/>
        <v>6.8965517241379306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/>
      <c r="E44" s="8">
        <f t="shared" si="6"/>
        <v>0</v>
      </c>
      <c r="F44" s="5">
        <v>1</v>
      </c>
      <c r="G44" s="8">
        <f t="shared" si="7"/>
        <v>3.4482758620689653</v>
      </c>
      <c r="H44" s="5">
        <f t="shared" si="8"/>
        <v>1</v>
      </c>
      <c r="I44" s="8">
        <f t="shared" si="9"/>
        <v>3.4482758620689653</v>
      </c>
    </row>
    <row r="45" spans="1:9" x14ac:dyDescent="0.3">
      <c r="A45" s="5" t="s">
        <v>16</v>
      </c>
      <c r="B45" s="5">
        <v>1</v>
      </c>
      <c r="C45" s="8">
        <f t="shared" si="5"/>
        <v>3.4482758620689653</v>
      </c>
      <c r="D45" s="5"/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3.4482758620689653</v>
      </c>
    </row>
    <row r="46" spans="1:9" x14ac:dyDescent="0.3">
      <c r="A46" s="5" t="s">
        <v>17</v>
      </c>
      <c r="B46" s="5">
        <v>2</v>
      </c>
      <c r="C46" s="8">
        <f t="shared" si="5"/>
        <v>6.8965517241379306</v>
      </c>
      <c r="D46" s="5"/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2</v>
      </c>
      <c r="I46" s="8">
        <f t="shared" si="9"/>
        <v>6.8965517241379306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/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/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/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/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20</v>
      </c>
      <c r="C51" s="1">
        <f t="shared" si="5"/>
        <v>68.965517241379317</v>
      </c>
      <c r="D51" s="4">
        <f>SUM(D32:D50)</f>
        <v>0</v>
      </c>
      <c r="E51" s="1">
        <f t="shared" si="6"/>
        <v>0</v>
      </c>
      <c r="F51" s="4">
        <f>SUM(F32:F50)</f>
        <v>9</v>
      </c>
      <c r="G51" s="1">
        <f t="shared" si="7"/>
        <v>31.03448275862069</v>
      </c>
      <c r="H51" s="4">
        <f>SUM(H32:H50)</f>
        <v>29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101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5</v>
      </c>
      <c r="C60" s="8">
        <f t="shared" si="10"/>
        <v>11.111111111111111</v>
      </c>
      <c r="D60" s="5">
        <v>2</v>
      </c>
      <c r="E60" s="8">
        <f t="shared" si="11"/>
        <v>4.4444444444444446</v>
      </c>
      <c r="F60" s="5">
        <v>12</v>
      </c>
      <c r="G60" s="8">
        <f t="shared" si="12"/>
        <v>26.666666666666668</v>
      </c>
      <c r="H60" s="5">
        <f t="shared" si="13"/>
        <v>19</v>
      </c>
      <c r="I60" s="8">
        <f t="shared" si="14"/>
        <v>42.222222222222221</v>
      </c>
    </row>
    <row r="61" spans="1:9" x14ac:dyDescent="0.3">
      <c r="A61" s="5" t="s">
        <v>6</v>
      </c>
      <c r="B61" s="5">
        <v>1</v>
      </c>
      <c r="C61" s="8">
        <f t="shared" si="10"/>
        <v>2.2222222222222223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2.2222222222222223</v>
      </c>
    </row>
    <row r="62" spans="1:9" x14ac:dyDescent="0.3">
      <c r="A62" s="5" t="s">
        <v>7</v>
      </c>
      <c r="B62" s="5">
        <v>1</v>
      </c>
      <c r="C62" s="8">
        <f t="shared" si="10"/>
        <v>2.2222222222222223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2.2222222222222223</v>
      </c>
    </row>
    <row r="63" spans="1:9" x14ac:dyDescent="0.3">
      <c r="A63" s="5" t="s">
        <v>8</v>
      </c>
      <c r="B63" s="5">
        <v>3</v>
      </c>
      <c r="C63" s="8">
        <f t="shared" si="10"/>
        <v>6.666666666666667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</v>
      </c>
      <c r="I63" s="8">
        <f t="shared" si="14"/>
        <v>6.666666666666667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4</v>
      </c>
      <c r="C65" s="8">
        <f t="shared" si="10"/>
        <v>8.8888888888888893</v>
      </c>
      <c r="D65" s="5">
        <v>0</v>
      </c>
      <c r="E65" s="8">
        <f t="shared" si="11"/>
        <v>0</v>
      </c>
      <c r="F65" s="5">
        <v>3</v>
      </c>
      <c r="G65" s="8">
        <f t="shared" si="12"/>
        <v>6.666666666666667</v>
      </c>
      <c r="H65" s="5">
        <f t="shared" si="13"/>
        <v>7</v>
      </c>
      <c r="I65" s="8">
        <f t="shared" si="14"/>
        <v>15.555555555555555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4</v>
      </c>
      <c r="C67" s="8">
        <f t="shared" si="10"/>
        <v>8.8888888888888893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4</v>
      </c>
      <c r="I67" s="8">
        <f t="shared" si="14"/>
        <v>8.8888888888888893</v>
      </c>
    </row>
    <row r="68" spans="1:9" x14ac:dyDescent="0.3">
      <c r="A68" s="5" t="s">
        <v>13</v>
      </c>
      <c r="B68" s="5">
        <v>5</v>
      </c>
      <c r="C68" s="8">
        <f t="shared" si="10"/>
        <v>11.111111111111111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5</v>
      </c>
      <c r="I68" s="8">
        <f t="shared" si="14"/>
        <v>11.111111111111111</v>
      </c>
    </row>
    <row r="69" spans="1:9" x14ac:dyDescent="0.3">
      <c r="A69" s="5" t="s">
        <v>14</v>
      </c>
      <c r="B69" s="5">
        <v>3</v>
      </c>
      <c r="C69" s="8">
        <f t="shared" si="10"/>
        <v>6.666666666666667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3</v>
      </c>
      <c r="I69" s="8">
        <f t="shared" si="14"/>
        <v>6.666666666666667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2</v>
      </c>
      <c r="C72" s="8">
        <f t="shared" si="10"/>
        <v>4.4444444444444446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2</v>
      </c>
      <c r="I72" s="8">
        <f t="shared" si="14"/>
        <v>4.4444444444444446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28</v>
      </c>
      <c r="C77" s="1">
        <f t="shared" si="10"/>
        <v>62.222222222222221</v>
      </c>
      <c r="D77" s="4">
        <f>SUM(D58:D76)</f>
        <v>2</v>
      </c>
      <c r="E77" s="1">
        <f t="shared" si="11"/>
        <v>4.4444444444444446</v>
      </c>
      <c r="F77" s="4">
        <f>SUM(F58:F76)</f>
        <v>15</v>
      </c>
      <c r="G77" s="1">
        <f t="shared" si="12"/>
        <v>33.333333333333329</v>
      </c>
      <c r="H77" s="4">
        <f>SUM(H58:H76)</f>
        <v>45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101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/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/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5</v>
      </c>
      <c r="C86" s="8">
        <f t="shared" si="15"/>
        <v>13.888888888888889</v>
      </c>
      <c r="D86" s="5"/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5</v>
      </c>
      <c r="I86" s="8">
        <f t="shared" si="19"/>
        <v>13.888888888888889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/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/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2</v>
      </c>
      <c r="C89" s="8">
        <f t="shared" si="15"/>
        <v>5.5555555555555554</v>
      </c>
      <c r="D89" s="5"/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5.5555555555555554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/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3</v>
      </c>
      <c r="C91" s="8">
        <f t="shared" si="15"/>
        <v>8.3333333333333321</v>
      </c>
      <c r="D91" s="5"/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8.3333333333333321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/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2</v>
      </c>
      <c r="C93" s="8">
        <f t="shared" si="15"/>
        <v>5.5555555555555554</v>
      </c>
      <c r="D93" s="5"/>
      <c r="E93" s="8">
        <f t="shared" si="16"/>
        <v>0</v>
      </c>
      <c r="F93" s="5">
        <v>1</v>
      </c>
      <c r="G93" s="8">
        <f t="shared" si="17"/>
        <v>2.7777777777777777</v>
      </c>
      <c r="H93" s="5">
        <f t="shared" si="18"/>
        <v>3</v>
      </c>
      <c r="I93" s="8">
        <f t="shared" si="19"/>
        <v>8.3333333333333321</v>
      </c>
    </row>
    <row r="94" spans="1:9" x14ac:dyDescent="0.3">
      <c r="A94" s="5" t="s">
        <v>13</v>
      </c>
      <c r="B94" s="5">
        <v>6</v>
      </c>
      <c r="C94" s="8">
        <f t="shared" si="15"/>
        <v>16.666666666666664</v>
      </c>
      <c r="D94" s="5"/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6</v>
      </c>
      <c r="I94" s="8">
        <f t="shared" si="19"/>
        <v>16.666666666666664</v>
      </c>
    </row>
    <row r="95" spans="1:9" x14ac:dyDescent="0.3">
      <c r="A95" s="5" t="s">
        <v>14</v>
      </c>
      <c r="B95" s="5">
        <v>6</v>
      </c>
      <c r="C95" s="8">
        <f t="shared" si="15"/>
        <v>16.666666666666664</v>
      </c>
      <c r="D95" s="5"/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6</v>
      </c>
      <c r="I95" s="8">
        <f t="shared" si="19"/>
        <v>16.666666666666664</v>
      </c>
    </row>
    <row r="96" spans="1:9" x14ac:dyDescent="0.3">
      <c r="A96" s="5" t="s">
        <v>15</v>
      </c>
      <c r="B96" s="5">
        <v>3</v>
      </c>
      <c r="C96" s="8">
        <f t="shared" si="15"/>
        <v>8.3333333333333321</v>
      </c>
      <c r="D96" s="5"/>
      <c r="E96" s="8">
        <f t="shared" si="16"/>
        <v>0</v>
      </c>
      <c r="F96" s="5">
        <v>2</v>
      </c>
      <c r="G96" s="8">
        <f t="shared" si="17"/>
        <v>5.5555555555555554</v>
      </c>
      <c r="H96" s="5">
        <f t="shared" si="18"/>
        <v>5</v>
      </c>
      <c r="I96" s="8">
        <f t="shared" si="19"/>
        <v>13.888888888888889</v>
      </c>
    </row>
    <row r="97" spans="1:9" x14ac:dyDescent="0.3">
      <c r="A97" s="5" t="s">
        <v>16</v>
      </c>
      <c r="B97" s="5">
        <v>2</v>
      </c>
      <c r="C97" s="8">
        <f t="shared" si="15"/>
        <v>5.5555555555555554</v>
      </c>
      <c r="D97" s="5"/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2</v>
      </c>
      <c r="I97" s="8">
        <f t="shared" si="19"/>
        <v>5.5555555555555554</v>
      </c>
    </row>
    <row r="98" spans="1:9" x14ac:dyDescent="0.3">
      <c r="A98" s="5" t="s">
        <v>17</v>
      </c>
      <c r="B98" s="5">
        <v>4</v>
      </c>
      <c r="C98" s="8">
        <f t="shared" si="15"/>
        <v>11.111111111111111</v>
      </c>
      <c r="D98" s="5"/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4</v>
      </c>
      <c r="I98" s="8">
        <f t="shared" si="19"/>
        <v>11.111111111111111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/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/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/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/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33</v>
      </c>
      <c r="C103" s="1">
        <f t="shared" si="15"/>
        <v>91.666666666666657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8.3333333333333321</v>
      </c>
      <c r="H103" s="4">
        <f>SUM(H84:H102)</f>
        <v>36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101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/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2.0408163265306123</v>
      </c>
      <c r="D111" s="5"/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2.0408163265306123</v>
      </c>
    </row>
    <row r="112" spans="1:9" x14ac:dyDescent="0.3">
      <c r="A112" s="5" t="s">
        <v>5</v>
      </c>
      <c r="B112" s="5">
        <v>7</v>
      </c>
      <c r="C112" s="8">
        <f t="shared" si="20"/>
        <v>14.285714285714285</v>
      </c>
      <c r="D112" s="5"/>
      <c r="E112" s="8">
        <f t="shared" si="21"/>
        <v>0</v>
      </c>
      <c r="F112" s="5">
        <v>9</v>
      </c>
      <c r="G112" s="8">
        <f t="shared" si="22"/>
        <v>18.367346938775512</v>
      </c>
      <c r="H112" s="5">
        <f t="shared" si="23"/>
        <v>16</v>
      </c>
      <c r="I112" s="8">
        <f t="shared" si="24"/>
        <v>32.653061224489797</v>
      </c>
    </row>
    <row r="113" spans="1:9" x14ac:dyDescent="0.3">
      <c r="A113" s="5" t="s">
        <v>6</v>
      </c>
      <c r="B113" s="5">
        <v>2</v>
      </c>
      <c r="C113" s="8">
        <f t="shared" si="20"/>
        <v>4.0816326530612246</v>
      </c>
      <c r="D113" s="5"/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4.0816326530612246</v>
      </c>
    </row>
    <row r="114" spans="1:9" x14ac:dyDescent="0.3">
      <c r="A114" s="5" t="s">
        <v>7</v>
      </c>
      <c r="B114" s="5">
        <v>1</v>
      </c>
      <c r="C114" s="8">
        <f t="shared" si="20"/>
        <v>2.0408163265306123</v>
      </c>
      <c r="D114" s="5"/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2.0408163265306123</v>
      </c>
    </row>
    <row r="115" spans="1:9" x14ac:dyDescent="0.3">
      <c r="A115" s="5" t="s">
        <v>8</v>
      </c>
      <c r="B115" s="5">
        <v>2</v>
      </c>
      <c r="C115" s="8">
        <f t="shared" si="20"/>
        <v>4.0816326530612246</v>
      </c>
      <c r="D115" s="5"/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4.0816326530612246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/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1</v>
      </c>
      <c r="C117" s="8">
        <f t="shared" si="20"/>
        <v>2.0408163265306123</v>
      </c>
      <c r="D117" s="5"/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2.0408163265306123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/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3</v>
      </c>
      <c r="C119" s="8">
        <f t="shared" si="20"/>
        <v>6.1224489795918364</v>
      </c>
      <c r="D119" s="5"/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6.1224489795918364</v>
      </c>
    </row>
    <row r="120" spans="1:9" x14ac:dyDescent="0.3">
      <c r="A120" s="5" t="s">
        <v>13</v>
      </c>
      <c r="B120" s="5">
        <v>4</v>
      </c>
      <c r="C120" s="8">
        <f t="shared" si="20"/>
        <v>8.1632653061224492</v>
      </c>
      <c r="D120" s="5"/>
      <c r="E120" s="8">
        <f t="shared" si="21"/>
        <v>0</v>
      </c>
      <c r="F120" s="5">
        <v>9</v>
      </c>
      <c r="G120" s="8">
        <f t="shared" si="22"/>
        <v>18.367346938775512</v>
      </c>
      <c r="H120" s="5">
        <f t="shared" si="23"/>
        <v>13</v>
      </c>
      <c r="I120" s="8">
        <f t="shared" si="24"/>
        <v>26.530612244897959</v>
      </c>
    </row>
    <row r="121" spans="1:9" x14ac:dyDescent="0.3">
      <c r="A121" s="5" t="s">
        <v>14</v>
      </c>
      <c r="B121" s="5">
        <v>3</v>
      </c>
      <c r="C121" s="8">
        <f t="shared" si="20"/>
        <v>6.1224489795918364</v>
      </c>
      <c r="D121" s="5"/>
      <c r="E121" s="8">
        <f t="shared" si="21"/>
        <v>0</v>
      </c>
      <c r="F121" s="5">
        <v>1</v>
      </c>
      <c r="G121" s="8">
        <f t="shared" si="22"/>
        <v>2.0408163265306123</v>
      </c>
      <c r="H121" s="5">
        <f t="shared" si="23"/>
        <v>4</v>
      </c>
      <c r="I121" s="8">
        <f t="shared" si="24"/>
        <v>8.1632653061224492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/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2</v>
      </c>
      <c r="C123" s="8">
        <f t="shared" si="20"/>
        <v>4.0816326530612246</v>
      </c>
      <c r="D123" s="5"/>
      <c r="E123" s="8">
        <f t="shared" si="21"/>
        <v>0</v>
      </c>
      <c r="F123" s="5">
        <v>1</v>
      </c>
      <c r="G123" s="8">
        <f t="shared" si="22"/>
        <v>2.0408163265306123</v>
      </c>
      <c r="H123" s="5">
        <f t="shared" si="23"/>
        <v>3</v>
      </c>
      <c r="I123" s="8">
        <f t="shared" si="24"/>
        <v>6.1224489795918364</v>
      </c>
    </row>
    <row r="124" spans="1:9" x14ac:dyDescent="0.3">
      <c r="A124" s="5" t="s">
        <v>17</v>
      </c>
      <c r="B124" s="5">
        <v>3</v>
      </c>
      <c r="C124" s="8">
        <f t="shared" si="20"/>
        <v>6.1224489795918364</v>
      </c>
      <c r="D124" s="5"/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3</v>
      </c>
      <c r="I124" s="8">
        <f t="shared" si="24"/>
        <v>6.1224489795918364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/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/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/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/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29</v>
      </c>
      <c r="C129" s="1">
        <f t="shared" si="20"/>
        <v>59.183673469387756</v>
      </c>
      <c r="D129" s="4">
        <f>SUM(D110:D128)</f>
        <v>0</v>
      </c>
      <c r="E129" s="1">
        <f t="shared" si="21"/>
        <v>0</v>
      </c>
      <c r="F129" s="4">
        <f>SUM(F110:F128)</f>
        <v>20</v>
      </c>
      <c r="G129" s="1">
        <f t="shared" si="22"/>
        <v>40.816326530612244</v>
      </c>
      <c r="H129" s="4">
        <f>SUM(H110:H128)</f>
        <v>49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101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5.5555555555555554</v>
      </c>
      <c r="D137" s="5"/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5.5555555555555554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/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5.5555555555555554</v>
      </c>
      <c r="D139" s="5"/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5.5555555555555554</v>
      </c>
    </row>
    <row r="140" spans="1:9" x14ac:dyDescent="0.3">
      <c r="A140" s="5" t="s">
        <v>7</v>
      </c>
      <c r="B140" s="5">
        <v>1</v>
      </c>
      <c r="C140" s="8">
        <f t="shared" si="25"/>
        <v>5.5555555555555554</v>
      </c>
      <c r="D140" s="5"/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1</v>
      </c>
      <c r="I140" s="8">
        <f t="shared" si="29"/>
        <v>5.5555555555555554</v>
      </c>
    </row>
    <row r="141" spans="1:9" x14ac:dyDescent="0.3">
      <c r="A141" s="5" t="s">
        <v>8</v>
      </c>
      <c r="B141" s="5">
        <v>3</v>
      </c>
      <c r="C141" s="8">
        <f t="shared" si="25"/>
        <v>16.666666666666664</v>
      </c>
      <c r="D141" s="5"/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3</v>
      </c>
      <c r="I141" s="8">
        <f t="shared" si="29"/>
        <v>16.666666666666664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/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2</v>
      </c>
      <c r="C143" s="8">
        <f t="shared" si="25"/>
        <v>11.111111111111111</v>
      </c>
      <c r="D143" s="5"/>
      <c r="E143" s="8">
        <f t="shared" si="26"/>
        <v>0</v>
      </c>
      <c r="F143" s="5">
        <v>2</v>
      </c>
      <c r="G143" s="8">
        <f t="shared" si="27"/>
        <v>11.111111111111111</v>
      </c>
      <c r="H143" s="5">
        <f t="shared" si="28"/>
        <v>4</v>
      </c>
      <c r="I143" s="8">
        <f t="shared" si="29"/>
        <v>22.222222222222221</v>
      </c>
    </row>
    <row r="144" spans="1:9" x14ac:dyDescent="0.3">
      <c r="A144" s="5" t="s">
        <v>11</v>
      </c>
      <c r="B144" s="5">
        <v>3</v>
      </c>
      <c r="C144" s="8">
        <f t="shared" si="25"/>
        <v>16.666666666666664</v>
      </c>
      <c r="D144" s="5"/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3</v>
      </c>
      <c r="I144" s="8">
        <f t="shared" si="29"/>
        <v>16.666666666666664</v>
      </c>
    </row>
    <row r="145" spans="1:9" x14ac:dyDescent="0.3">
      <c r="A145" s="5" t="s">
        <v>12</v>
      </c>
      <c r="B145" s="5">
        <v>1</v>
      </c>
      <c r="C145" s="8">
        <f t="shared" si="25"/>
        <v>5.5555555555555554</v>
      </c>
      <c r="D145" s="5"/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1</v>
      </c>
      <c r="I145" s="8">
        <f t="shared" si="29"/>
        <v>5.5555555555555554</v>
      </c>
    </row>
    <row r="146" spans="1:9" x14ac:dyDescent="0.3">
      <c r="A146" s="5" t="s">
        <v>13</v>
      </c>
      <c r="B146" s="5">
        <v>1</v>
      </c>
      <c r="C146" s="8">
        <f t="shared" si="25"/>
        <v>5.5555555555555554</v>
      </c>
      <c r="D146" s="5"/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5.5555555555555554</v>
      </c>
    </row>
    <row r="147" spans="1:9" x14ac:dyDescent="0.3">
      <c r="A147" s="5" t="s">
        <v>14</v>
      </c>
      <c r="B147" s="5">
        <v>1</v>
      </c>
      <c r="C147" s="8">
        <f t="shared" si="25"/>
        <v>5.5555555555555554</v>
      </c>
      <c r="D147" s="5"/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5.5555555555555554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5.5555555555555554</v>
      </c>
      <c r="D149" s="5"/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5.5555555555555554</v>
      </c>
    </row>
    <row r="150" spans="1:9" x14ac:dyDescent="0.3">
      <c r="A150" s="5" t="s">
        <v>17</v>
      </c>
      <c r="B150" s="5">
        <v>1</v>
      </c>
      <c r="C150" s="8">
        <f t="shared" si="25"/>
        <v>5.5555555555555554</v>
      </c>
      <c r="D150" s="5"/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5.5555555555555554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/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16</v>
      </c>
      <c r="C155" s="1">
        <f t="shared" si="25"/>
        <v>88.888888888888886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11.111111111111111</v>
      </c>
      <c r="H155" s="4">
        <f>SUM(H136:H154)</f>
        <v>18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101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</v>
      </c>
      <c r="C163" s="8">
        <f t="shared" si="30"/>
        <v>14.285714285714285</v>
      </c>
      <c r="D163" s="5"/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</v>
      </c>
      <c r="I163" s="8">
        <f t="shared" si="34"/>
        <v>14.285714285714285</v>
      </c>
    </row>
    <row r="164" spans="1:9" x14ac:dyDescent="0.3">
      <c r="A164" s="5" t="s">
        <v>5</v>
      </c>
      <c r="B164" s="5">
        <v>2</v>
      </c>
      <c r="C164" s="8">
        <f t="shared" si="30"/>
        <v>14.285714285714285</v>
      </c>
      <c r="D164" s="5"/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14.285714285714285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/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/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7.1428571428571423</v>
      </c>
      <c r="D167" s="5"/>
      <c r="E167" s="8">
        <f t="shared" si="31"/>
        <v>0</v>
      </c>
      <c r="F167" s="5">
        <v>1</v>
      </c>
      <c r="G167" s="8">
        <f t="shared" si="32"/>
        <v>7.1428571428571423</v>
      </c>
      <c r="H167" s="5">
        <f t="shared" si="33"/>
        <v>2</v>
      </c>
      <c r="I167" s="8">
        <f t="shared" si="34"/>
        <v>14.285714285714285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/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7.1428571428571423</v>
      </c>
      <c r="D169" s="5"/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7.1428571428571423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/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2</v>
      </c>
      <c r="C171" s="8">
        <f t="shared" si="30"/>
        <v>14.285714285714285</v>
      </c>
      <c r="D171" s="5"/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14.285714285714285</v>
      </c>
    </row>
    <row r="172" spans="1:9" x14ac:dyDescent="0.3">
      <c r="A172" s="5" t="s">
        <v>13</v>
      </c>
      <c r="B172" s="5">
        <v>3</v>
      </c>
      <c r="C172" s="8">
        <f t="shared" si="30"/>
        <v>21.428571428571427</v>
      </c>
      <c r="D172" s="5"/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3</v>
      </c>
      <c r="I172" s="8">
        <f t="shared" si="34"/>
        <v>21.428571428571427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/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/>
      <c r="E175" s="8">
        <f t="shared" si="31"/>
        <v>0</v>
      </c>
      <c r="F175" s="5">
        <v>1</v>
      </c>
      <c r="G175" s="8">
        <f t="shared" si="32"/>
        <v>7.1428571428571423</v>
      </c>
      <c r="H175" s="5">
        <f t="shared" si="33"/>
        <v>1</v>
      </c>
      <c r="I175" s="8">
        <f t="shared" si="34"/>
        <v>7.1428571428571423</v>
      </c>
    </row>
    <row r="176" spans="1:9" x14ac:dyDescent="0.3">
      <c r="A176" s="5" t="s">
        <v>17</v>
      </c>
      <c r="B176" s="5">
        <v>1</v>
      </c>
      <c r="C176" s="8">
        <f t="shared" si="30"/>
        <v>7.1428571428571423</v>
      </c>
      <c r="D176" s="5"/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7.1428571428571423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/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/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12</v>
      </c>
      <c r="C181" s="1">
        <f t="shared" si="30"/>
        <v>85.714285714285708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11.111111111111111</v>
      </c>
      <c r="H181" s="4">
        <f>SUM(H162:H180)</f>
        <v>14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101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5</v>
      </c>
      <c r="C190" s="8">
        <f t="shared" si="35"/>
        <v>2.2026431718061676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5</v>
      </c>
      <c r="I190" s="8">
        <f t="shared" ref="I190:I208" si="44">H190/$H$208*100</f>
        <v>2.2026431718061676</v>
      </c>
      <c r="K190" s="5" t="s">
        <v>4</v>
      </c>
      <c r="L190" s="6">
        <f t="shared" ref="L190:R207" si="45">B190/7</f>
        <v>0.7142857142857143</v>
      </c>
      <c r="M190" s="8">
        <f t="shared" si="38"/>
        <v>2.5173064820641913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0.7142857142857143</v>
      </c>
      <c r="S190" s="8">
        <f t="shared" ref="S190:S208" si="46">R190/$R$208*100</f>
        <v>2.5173064820641913</v>
      </c>
    </row>
    <row r="191" spans="1:19" x14ac:dyDescent="0.3">
      <c r="A191" s="5" t="s">
        <v>5</v>
      </c>
      <c r="B191" s="5">
        <f t="shared" si="41"/>
        <v>33</v>
      </c>
      <c r="C191" s="8">
        <f t="shared" si="35"/>
        <v>14.537444933920703</v>
      </c>
      <c r="D191" s="5">
        <f t="shared" si="41"/>
        <v>2</v>
      </c>
      <c r="E191" s="8">
        <f t="shared" si="36"/>
        <v>0.88105726872246704</v>
      </c>
      <c r="F191" s="5">
        <f t="shared" ref="F191" si="47">F8+F34+F60+F86+F112+F138+F164</f>
        <v>38</v>
      </c>
      <c r="G191" s="8">
        <f t="shared" si="37"/>
        <v>16.740088105726873</v>
      </c>
      <c r="H191" s="5">
        <f t="shared" si="43"/>
        <v>73</v>
      </c>
      <c r="I191" s="8">
        <f t="shared" si="44"/>
        <v>32.158590308370044</v>
      </c>
      <c r="K191" s="5" t="s">
        <v>5</v>
      </c>
      <c r="L191" s="6">
        <f t="shared" si="45"/>
        <v>4.7142857142857144</v>
      </c>
      <c r="M191" s="8">
        <f t="shared" si="38"/>
        <v>16.614222781623663</v>
      </c>
      <c r="N191" s="6">
        <f t="shared" si="45"/>
        <v>0.2857142857142857</v>
      </c>
      <c r="O191" s="8">
        <f t="shared" si="39"/>
        <v>1.0069225928256764</v>
      </c>
      <c r="P191" s="6">
        <f t="shared" si="45"/>
        <v>5.4285714285714288</v>
      </c>
      <c r="Q191" s="8">
        <f t="shared" si="40"/>
        <v>19.131529263687856</v>
      </c>
      <c r="R191" s="6">
        <f t="shared" si="45"/>
        <v>10.428571428571429</v>
      </c>
      <c r="S191" s="8">
        <f t="shared" si="46"/>
        <v>36.752674638137194</v>
      </c>
    </row>
    <row r="192" spans="1:19" x14ac:dyDescent="0.3">
      <c r="A192" s="5" t="s">
        <v>6</v>
      </c>
      <c r="B192" s="5">
        <f t="shared" si="41"/>
        <v>5</v>
      </c>
      <c r="C192" s="8">
        <f t="shared" si="35"/>
        <v>2.2026431718061676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5</v>
      </c>
      <c r="I192" s="8">
        <f t="shared" si="44"/>
        <v>2.2026431718061676</v>
      </c>
      <c r="K192" s="5" t="s">
        <v>6</v>
      </c>
      <c r="L192" s="6">
        <f t="shared" si="45"/>
        <v>0.7142857142857143</v>
      </c>
      <c r="M192" s="8">
        <f t="shared" si="38"/>
        <v>2.5173064820641913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0.7142857142857143</v>
      </c>
      <c r="S192" s="8">
        <f t="shared" si="46"/>
        <v>2.5173064820641913</v>
      </c>
    </row>
    <row r="193" spans="1:19" x14ac:dyDescent="0.3">
      <c r="A193" s="5" t="s">
        <v>7</v>
      </c>
      <c r="B193" s="5">
        <f t="shared" si="41"/>
        <v>4</v>
      </c>
      <c r="C193" s="8">
        <f t="shared" si="35"/>
        <v>1.7621145374449341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4</v>
      </c>
      <c r="I193" s="8">
        <f t="shared" si="44"/>
        <v>1.7621145374449341</v>
      </c>
      <c r="K193" s="5" t="s">
        <v>7</v>
      </c>
      <c r="L193" s="6">
        <f t="shared" si="45"/>
        <v>0.5714285714285714</v>
      </c>
      <c r="M193" s="8">
        <f t="shared" si="38"/>
        <v>2.0138451856513528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0.5714285714285714</v>
      </c>
      <c r="S193" s="8">
        <f t="shared" si="46"/>
        <v>2.0138451856513528</v>
      </c>
    </row>
    <row r="194" spans="1:19" x14ac:dyDescent="0.3">
      <c r="A194" s="5" t="s">
        <v>8</v>
      </c>
      <c r="B194" s="5">
        <f t="shared" si="41"/>
        <v>14</v>
      </c>
      <c r="C194" s="8">
        <f t="shared" si="35"/>
        <v>6.1674008810572687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0.44052863436123352</v>
      </c>
      <c r="H194" s="5">
        <f t="shared" si="43"/>
        <v>15</v>
      </c>
      <c r="I194" s="8">
        <f t="shared" si="44"/>
        <v>6.607929515418502</v>
      </c>
      <c r="K194" s="5" t="s">
        <v>8</v>
      </c>
      <c r="L194" s="6">
        <f t="shared" si="45"/>
        <v>2</v>
      </c>
      <c r="M194" s="8">
        <f t="shared" si="38"/>
        <v>7.0484581497797363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0.50346129641283821</v>
      </c>
      <c r="R194" s="6">
        <f t="shared" si="45"/>
        <v>2.1428571428571428</v>
      </c>
      <c r="S194" s="8">
        <f t="shared" si="46"/>
        <v>7.5519194461925734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18</v>
      </c>
      <c r="C196" s="8">
        <f t="shared" si="35"/>
        <v>7.929515418502203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5</v>
      </c>
      <c r="G196" s="8">
        <f t="shared" si="37"/>
        <v>2.2026431718061676</v>
      </c>
      <c r="H196" s="5">
        <f t="shared" si="43"/>
        <v>23</v>
      </c>
      <c r="I196" s="8">
        <f t="shared" si="44"/>
        <v>10.13215859030837</v>
      </c>
      <c r="K196" s="5" t="s">
        <v>10</v>
      </c>
      <c r="L196" s="6">
        <f t="shared" si="45"/>
        <v>2.5714285714285716</v>
      </c>
      <c r="M196" s="8">
        <f t="shared" si="38"/>
        <v>9.0623033354310891</v>
      </c>
      <c r="N196" s="6">
        <f t="shared" si="45"/>
        <v>0</v>
      </c>
      <c r="O196" s="8">
        <f t="shared" si="39"/>
        <v>0</v>
      </c>
      <c r="P196" s="6">
        <f t="shared" si="45"/>
        <v>0.7142857142857143</v>
      </c>
      <c r="Q196" s="8">
        <f t="shared" si="40"/>
        <v>2.5173064820641913</v>
      </c>
      <c r="R196" s="6">
        <f t="shared" si="45"/>
        <v>3.2857142857142856</v>
      </c>
      <c r="S196" s="8">
        <f t="shared" si="46"/>
        <v>11.57960981749528</v>
      </c>
    </row>
    <row r="197" spans="1:19" x14ac:dyDescent="0.3">
      <c r="A197" s="5" t="s">
        <v>11</v>
      </c>
      <c r="B197" s="5">
        <f t="shared" si="41"/>
        <v>3</v>
      </c>
      <c r="C197" s="8">
        <f t="shared" si="35"/>
        <v>1.3215859030837005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3</v>
      </c>
      <c r="I197" s="8">
        <f t="shared" si="44"/>
        <v>1.3215859030837005</v>
      </c>
      <c r="K197" s="5" t="s">
        <v>11</v>
      </c>
      <c r="L197" s="6">
        <f t="shared" si="45"/>
        <v>0.42857142857142855</v>
      </c>
      <c r="M197" s="8">
        <f t="shared" si="38"/>
        <v>1.5103838892385146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0.42857142857142855</v>
      </c>
      <c r="S197" s="8">
        <f t="shared" si="46"/>
        <v>1.5103838892385146</v>
      </c>
    </row>
    <row r="198" spans="1:19" x14ac:dyDescent="0.3">
      <c r="A198" s="5" t="s">
        <v>12</v>
      </c>
      <c r="B198" s="5">
        <f t="shared" si="41"/>
        <v>14</v>
      </c>
      <c r="C198" s="8">
        <f t="shared" si="35"/>
        <v>6.1674008810572687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0.44052863436123352</v>
      </c>
      <c r="H198" s="5">
        <f t="shared" si="43"/>
        <v>15</v>
      </c>
      <c r="I198" s="8">
        <f t="shared" si="44"/>
        <v>6.607929515418502</v>
      </c>
      <c r="K198" s="5" t="s">
        <v>12</v>
      </c>
      <c r="L198" s="6">
        <f t="shared" si="45"/>
        <v>2</v>
      </c>
      <c r="M198" s="8">
        <f t="shared" si="38"/>
        <v>7.0484581497797363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0.50346129641283821</v>
      </c>
      <c r="R198" s="6">
        <f t="shared" si="45"/>
        <v>2.1428571428571428</v>
      </c>
      <c r="S198" s="8">
        <f t="shared" si="46"/>
        <v>7.5519194461925734</v>
      </c>
    </row>
    <row r="199" spans="1:19" x14ac:dyDescent="0.3">
      <c r="A199" s="5" t="s">
        <v>13</v>
      </c>
      <c r="B199" s="5">
        <f t="shared" si="41"/>
        <v>22</v>
      </c>
      <c r="C199" s="8">
        <f t="shared" si="35"/>
        <v>9.6916299559471373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9</v>
      </c>
      <c r="G199" s="8">
        <f t="shared" si="37"/>
        <v>3.9647577092511015</v>
      </c>
      <c r="H199" s="5">
        <f t="shared" si="43"/>
        <v>31</v>
      </c>
      <c r="I199" s="8">
        <f t="shared" si="44"/>
        <v>13.656387665198238</v>
      </c>
      <c r="K199" s="5" t="s">
        <v>13</v>
      </c>
      <c r="L199" s="6">
        <f t="shared" si="45"/>
        <v>3.1428571428571428</v>
      </c>
      <c r="M199" s="8">
        <f t="shared" si="38"/>
        <v>11.076148521082443</v>
      </c>
      <c r="N199" s="6">
        <f t="shared" si="45"/>
        <v>0</v>
      </c>
      <c r="O199" s="8">
        <f t="shared" si="39"/>
        <v>0</v>
      </c>
      <c r="P199" s="6">
        <f t="shared" si="45"/>
        <v>1.2857142857142858</v>
      </c>
      <c r="Q199" s="8">
        <f t="shared" si="40"/>
        <v>4.5311516677155446</v>
      </c>
      <c r="R199" s="6">
        <f t="shared" si="45"/>
        <v>4.4285714285714288</v>
      </c>
      <c r="S199" s="8">
        <f t="shared" si="46"/>
        <v>15.607300188797987</v>
      </c>
    </row>
    <row r="200" spans="1:19" x14ac:dyDescent="0.3">
      <c r="A200" s="5" t="s">
        <v>14</v>
      </c>
      <c r="B200" s="5">
        <f t="shared" si="41"/>
        <v>21</v>
      </c>
      <c r="C200" s="8">
        <f t="shared" si="35"/>
        <v>9.251101321585903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0.44052863436123352</v>
      </c>
      <c r="H200" s="5">
        <f t="shared" si="43"/>
        <v>22</v>
      </c>
      <c r="I200" s="8">
        <f t="shared" si="44"/>
        <v>9.6916299559471373</v>
      </c>
      <c r="K200" s="5" t="s">
        <v>14</v>
      </c>
      <c r="L200" s="6">
        <f t="shared" si="45"/>
        <v>3</v>
      </c>
      <c r="M200" s="8">
        <f t="shared" si="38"/>
        <v>10.572687224669604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0.50346129641283821</v>
      </c>
      <c r="R200" s="6">
        <f t="shared" si="45"/>
        <v>3.1428571428571428</v>
      </c>
      <c r="S200" s="8">
        <f t="shared" si="46"/>
        <v>11.076148521082443</v>
      </c>
    </row>
    <row r="201" spans="1:19" x14ac:dyDescent="0.3">
      <c r="A201" s="5" t="s">
        <v>15</v>
      </c>
      <c r="B201" s="5">
        <f t="shared" si="41"/>
        <v>3</v>
      </c>
      <c r="C201" s="8">
        <f t="shared" si="35"/>
        <v>1.3215859030837005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3</v>
      </c>
      <c r="G201" s="8">
        <f t="shared" si="37"/>
        <v>1.3215859030837005</v>
      </c>
      <c r="H201" s="5">
        <f t="shared" si="43"/>
        <v>6</v>
      </c>
      <c r="I201" s="8">
        <f t="shared" si="44"/>
        <v>2.643171806167401</v>
      </c>
      <c r="K201" s="5" t="s">
        <v>15</v>
      </c>
      <c r="L201" s="6">
        <f t="shared" si="45"/>
        <v>0.42857142857142855</v>
      </c>
      <c r="M201" s="8">
        <f t="shared" si="38"/>
        <v>1.5103838892385146</v>
      </c>
      <c r="N201" s="6">
        <f t="shared" si="45"/>
        <v>0</v>
      </c>
      <c r="O201" s="8">
        <f t="shared" si="39"/>
        <v>0</v>
      </c>
      <c r="P201" s="6">
        <f t="shared" si="45"/>
        <v>0.42857142857142855</v>
      </c>
      <c r="Q201" s="8">
        <f t="shared" si="40"/>
        <v>1.5103838892385146</v>
      </c>
      <c r="R201" s="6">
        <f t="shared" si="45"/>
        <v>0.8571428571428571</v>
      </c>
      <c r="S201" s="8">
        <f t="shared" si="46"/>
        <v>3.0207677784770293</v>
      </c>
    </row>
    <row r="202" spans="1:19" x14ac:dyDescent="0.3">
      <c r="A202" s="5" t="s">
        <v>16</v>
      </c>
      <c r="B202" s="5">
        <f t="shared" si="41"/>
        <v>8</v>
      </c>
      <c r="C202" s="8">
        <f t="shared" si="35"/>
        <v>3.5242290748898681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</v>
      </c>
      <c r="G202" s="8">
        <f t="shared" si="37"/>
        <v>0.88105726872246704</v>
      </c>
      <c r="H202" s="5">
        <f t="shared" si="43"/>
        <v>10</v>
      </c>
      <c r="I202" s="8">
        <f t="shared" si="44"/>
        <v>4.4052863436123353</v>
      </c>
      <c r="K202" s="5" t="s">
        <v>16</v>
      </c>
      <c r="L202" s="6">
        <f t="shared" si="45"/>
        <v>1.1428571428571428</v>
      </c>
      <c r="M202" s="8">
        <f t="shared" si="38"/>
        <v>4.0276903713027057</v>
      </c>
      <c r="N202" s="6">
        <f t="shared" si="45"/>
        <v>0</v>
      </c>
      <c r="O202" s="8">
        <f t="shared" si="39"/>
        <v>0</v>
      </c>
      <c r="P202" s="6">
        <f t="shared" si="45"/>
        <v>0.2857142857142857</v>
      </c>
      <c r="Q202" s="8">
        <f t="shared" si="40"/>
        <v>1.0069225928256764</v>
      </c>
      <c r="R202" s="6">
        <f t="shared" si="45"/>
        <v>1.4285714285714286</v>
      </c>
      <c r="S202" s="8">
        <f t="shared" si="46"/>
        <v>5.0346129641283826</v>
      </c>
    </row>
    <row r="203" spans="1:19" x14ac:dyDescent="0.3">
      <c r="A203" s="5" t="s">
        <v>17</v>
      </c>
      <c r="B203" s="5">
        <f t="shared" si="41"/>
        <v>14</v>
      </c>
      <c r="C203" s="8">
        <f t="shared" si="35"/>
        <v>6.1674008810572687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0.44052863436123352</v>
      </c>
      <c r="H203" s="5">
        <f t="shared" si="43"/>
        <v>15</v>
      </c>
      <c r="I203" s="8">
        <f t="shared" si="44"/>
        <v>6.607929515418502</v>
      </c>
      <c r="K203" s="5" t="s">
        <v>17</v>
      </c>
      <c r="L203" s="6">
        <f t="shared" si="45"/>
        <v>2</v>
      </c>
      <c r="M203" s="8">
        <f t="shared" si="38"/>
        <v>7.0484581497797363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0.50346129641283821</v>
      </c>
      <c r="R203" s="6">
        <f t="shared" si="45"/>
        <v>2.1428571428571428</v>
      </c>
      <c r="S203" s="8">
        <f t="shared" si="46"/>
        <v>7.5519194461925734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164</v>
      </c>
      <c r="C208" s="1">
        <f t="shared" si="35"/>
        <v>72.24669603524228</v>
      </c>
      <c r="D208" s="4">
        <f>SUM(D189:D207)</f>
        <v>2</v>
      </c>
      <c r="E208" s="1">
        <f t="shared" si="36"/>
        <v>0.88105726872246704</v>
      </c>
      <c r="F208" s="4">
        <f>SUM(F189:F207)</f>
        <v>61</v>
      </c>
      <c r="G208" s="1">
        <f t="shared" si="37"/>
        <v>26.872246696035241</v>
      </c>
      <c r="H208" s="4">
        <f>SUM(H189:H207)</f>
        <v>227</v>
      </c>
      <c r="I208" s="1">
        <f t="shared" si="44"/>
        <v>100</v>
      </c>
      <c r="K208" s="4" t="s">
        <v>27</v>
      </c>
      <c r="L208" s="7">
        <f>B208/8</f>
        <v>20.5</v>
      </c>
      <c r="M208" s="1">
        <f t="shared" si="38"/>
        <v>72.24669603524228</v>
      </c>
      <c r="N208" s="7">
        <f>D208/8</f>
        <v>0.25</v>
      </c>
      <c r="O208" s="1">
        <f t="shared" si="39"/>
        <v>0.88105726872246704</v>
      </c>
      <c r="P208" s="7">
        <f>F208/8</f>
        <v>7.625</v>
      </c>
      <c r="Q208" s="1">
        <f t="shared" si="40"/>
        <v>26.872246696035241</v>
      </c>
      <c r="R208" s="7">
        <f>H208/8</f>
        <v>28.375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101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1.0256410256410255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1.0256410256410255</v>
      </c>
      <c r="K216" s="5" t="s">
        <v>4</v>
      </c>
      <c r="L216" s="6">
        <f t="shared" ref="L216:R233" si="74">B216/5</f>
        <v>0.4</v>
      </c>
      <c r="M216" s="8">
        <f t="shared" si="67"/>
        <v>1.2307692307692308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1.2307692307692308</v>
      </c>
    </row>
    <row r="217" spans="1:19" x14ac:dyDescent="0.3">
      <c r="A217" s="5" t="s">
        <v>5</v>
      </c>
      <c r="B217" s="5">
        <f t="shared" si="70"/>
        <v>31</v>
      </c>
      <c r="C217" s="8">
        <f t="shared" si="64"/>
        <v>15.897435897435896</v>
      </c>
      <c r="D217" s="5">
        <f t="shared" si="70"/>
        <v>2</v>
      </c>
      <c r="E217" s="8">
        <f t="shared" si="65"/>
        <v>1.0256410256410255</v>
      </c>
      <c r="F217" s="5">
        <f t="shared" ref="F217" si="76">F8+F34+F60+F86+F112</f>
        <v>38</v>
      </c>
      <c r="G217" s="8">
        <f t="shared" si="66"/>
        <v>19.487179487179489</v>
      </c>
      <c r="H217" s="5">
        <f t="shared" si="72"/>
        <v>71</v>
      </c>
      <c r="I217" s="8">
        <f t="shared" si="73"/>
        <v>36.410256410256409</v>
      </c>
      <c r="K217" s="5" t="s">
        <v>5</v>
      </c>
      <c r="L217" s="6">
        <f t="shared" si="74"/>
        <v>6.2</v>
      </c>
      <c r="M217" s="8">
        <f t="shared" si="67"/>
        <v>19.076923076923077</v>
      </c>
      <c r="N217" s="6">
        <f t="shared" si="74"/>
        <v>0.4</v>
      </c>
      <c r="O217" s="8">
        <f t="shared" si="68"/>
        <v>1.2307692307692308</v>
      </c>
      <c r="P217" s="6">
        <f t="shared" si="74"/>
        <v>7.6</v>
      </c>
      <c r="Q217" s="8">
        <f t="shared" si="69"/>
        <v>23.384615384615383</v>
      </c>
      <c r="R217" s="6">
        <f t="shared" si="74"/>
        <v>14.2</v>
      </c>
      <c r="S217" s="8">
        <f t="shared" si="75"/>
        <v>43.692307692307693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2.0512820512820511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4</v>
      </c>
      <c r="I218" s="8">
        <f t="shared" si="73"/>
        <v>2.0512820512820511</v>
      </c>
      <c r="K218" s="5" t="s">
        <v>6</v>
      </c>
      <c r="L218" s="6">
        <f t="shared" si="74"/>
        <v>0.8</v>
      </c>
      <c r="M218" s="8">
        <f t="shared" si="67"/>
        <v>2.4615384615384617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0.8</v>
      </c>
      <c r="S218" s="8">
        <f t="shared" si="75"/>
        <v>2.4615384615384617</v>
      </c>
    </row>
    <row r="219" spans="1:19" x14ac:dyDescent="0.3">
      <c r="A219" s="5" t="s">
        <v>7</v>
      </c>
      <c r="B219" s="5">
        <f t="shared" si="70"/>
        <v>3</v>
      </c>
      <c r="C219" s="8">
        <f t="shared" si="64"/>
        <v>1.5384615384615385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3</v>
      </c>
      <c r="I219" s="8">
        <f t="shared" si="73"/>
        <v>1.5384615384615385</v>
      </c>
      <c r="K219" s="5" t="s">
        <v>7</v>
      </c>
      <c r="L219" s="6">
        <f t="shared" si="74"/>
        <v>0.6</v>
      </c>
      <c r="M219" s="8">
        <f t="shared" si="67"/>
        <v>1.846153846153846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0.6</v>
      </c>
      <c r="S219" s="8">
        <f t="shared" si="75"/>
        <v>1.846153846153846</v>
      </c>
    </row>
    <row r="220" spans="1:19" x14ac:dyDescent="0.3">
      <c r="A220" s="5" t="s">
        <v>8</v>
      </c>
      <c r="B220" s="5">
        <f t="shared" si="70"/>
        <v>10</v>
      </c>
      <c r="C220" s="8">
        <f t="shared" si="64"/>
        <v>5.1282051282051277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10</v>
      </c>
      <c r="I220" s="8">
        <f t="shared" si="73"/>
        <v>5.1282051282051277</v>
      </c>
      <c r="K220" s="5" t="s">
        <v>8</v>
      </c>
      <c r="L220" s="6">
        <f t="shared" si="74"/>
        <v>2</v>
      </c>
      <c r="M220" s="8">
        <f t="shared" si="67"/>
        <v>6.1538461538461542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</v>
      </c>
      <c r="S220" s="8">
        <f t="shared" si="75"/>
        <v>6.1538461538461542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15</v>
      </c>
      <c r="C222" s="8">
        <f t="shared" si="64"/>
        <v>7.6923076923076925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3</v>
      </c>
      <c r="G222" s="8">
        <f t="shared" si="66"/>
        <v>1.5384615384615385</v>
      </c>
      <c r="H222" s="5">
        <f t="shared" si="72"/>
        <v>18</v>
      </c>
      <c r="I222" s="8">
        <f t="shared" si="73"/>
        <v>9.2307692307692317</v>
      </c>
      <c r="K222" s="5" t="s">
        <v>10</v>
      </c>
      <c r="L222" s="6">
        <f t="shared" si="74"/>
        <v>3</v>
      </c>
      <c r="M222" s="8">
        <f t="shared" si="67"/>
        <v>9.2307692307692317</v>
      </c>
      <c r="N222" s="6">
        <f t="shared" si="74"/>
        <v>0</v>
      </c>
      <c r="O222" s="8">
        <f t="shared" si="68"/>
        <v>0</v>
      </c>
      <c r="P222" s="6">
        <f t="shared" si="74"/>
        <v>0.6</v>
      </c>
      <c r="Q222" s="8">
        <f t="shared" si="69"/>
        <v>1.846153846153846</v>
      </c>
      <c r="R222" s="6">
        <f t="shared" si="74"/>
        <v>3.6</v>
      </c>
      <c r="S222" s="8">
        <f t="shared" si="75"/>
        <v>11.076923076923077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11</v>
      </c>
      <c r="C224" s="8">
        <f t="shared" si="64"/>
        <v>5.6410256410256414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0.51282051282051277</v>
      </c>
      <c r="H224" s="5">
        <f t="shared" si="72"/>
        <v>12</v>
      </c>
      <c r="I224" s="8">
        <f t="shared" si="73"/>
        <v>6.1538461538461542</v>
      </c>
      <c r="K224" s="5" t="s">
        <v>12</v>
      </c>
      <c r="L224" s="6">
        <f t="shared" si="74"/>
        <v>2.2000000000000002</v>
      </c>
      <c r="M224" s="8">
        <f t="shared" si="67"/>
        <v>6.7692307692307701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0.61538461538461542</v>
      </c>
      <c r="R224" s="6">
        <f t="shared" si="74"/>
        <v>2.4</v>
      </c>
      <c r="S224" s="8">
        <f t="shared" si="75"/>
        <v>7.3846153846153841</v>
      </c>
    </row>
    <row r="225" spans="1:19" x14ac:dyDescent="0.3">
      <c r="A225" s="5" t="s">
        <v>13</v>
      </c>
      <c r="B225" s="5">
        <f t="shared" si="70"/>
        <v>18</v>
      </c>
      <c r="C225" s="8">
        <f t="shared" si="64"/>
        <v>9.2307692307692317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9</v>
      </c>
      <c r="G225" s="8">
        <f t="shared" si="66"/>
        <v>4.6153846153846159</v>
      </c>
      <c r="H225" s="5">
        <f t="shared" si="72"/>
        <v>27</v>
      </c>
      <c r="I225" s="8">
        <f t="shared" si="73"/>
        <v>13.846153846153847</v>
      </c>
      <c r="K225" s="5" t="s">
        <v>13</v>
      </c>
      <c r="L225" s="6">
        <f t="shared" si="74"/>
        <v>3.6</v>
      </c>
      <c r="M225" s="8">
        <f t="shared" si="67"/>
        <v>11.076923076923077</v>
      </c>
      <c r="N225" s="6">
        <f t="shared" si="74"/>
        <v>0</v>
      </c>
      <c r="O225" s="8">
        <f t="shared" si="68"/>
        <v>0</v>
      </c>
      <c r="P225" s="6">
        <f t="shared" si="74"/>
        <v>1.8</v>
      </c>
      <c r="Q225" s="8">
        <f t="shared" si="69"/>
        <v>5.5384615384615383</v>
      </c>
      <c r="R225" s="6">
        <f t="shared" si="74"/>
        <v>5.4</v>
      </c>
      <c r="S225" s="8">
        <f t="shared" si="75"/>
        <v>16.615384615384617</v>
      </c>
    </row>
    <row r="226" spans="1:19" x14ac:dyDescent="0.3">
      <c r="A226" s="5" t="s">
        <v>14</v>
      </c>
      <c r="B226" s="5">
        <f t="shared" si="70"/>
        <v>20</v>
      </c>
      <c r="C226" s="8">
        <f t="shared" si="64"/>
        <v>10.256410256410255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0.51282051282051277</v>
      </c>
      <c r="H226" s="5">
        <f t="shared" si="72"/>
        <v>21</v>
      </c>
      <c r="I226" s="8">
        <f t="shared" si="73"/>
        <v>10.76923076923077</v>
      </c>
      <c r="K226" s="5" t="s">
        <v>14</v>
      </c>
      <c r="L226" s="6">
        <f t="shared" si="74"/>
        <v>4</v>
      </c>
      <c r="M226" s="8">
        <f t="shared" si="67"/>
        <v>12.307692307692308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0.61538461538461542</v>
      </c>
      <c r="R226" s="6">
        <f t="shared" si="74"/>
        <v>4.2</v>
      </c>
      <c r="S226" s="8">
        <f t="shared" si="75"/>
        <v>12.923076923076923</v>
      </c>
    </row>
    <row r="227" spans="1:19" x14ac:dyDescent="0.3">
      <c r="A227" s="5" t="s">
        <v>15</v>
      </c>
      <c r="B227" s="5">
        <f t="shared" si="70"/>
        <v>3</v>
      </c>
      <c r="C227" s="8">
        <f t="shared" si="64"/>
        <v>1.5384615384615385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3</v>
      </c>
      <c r="G227" s="8">
        <f t="shared" si="66"/>
        <v>1.5384615384615385</v>
      </c>
      <c r="H227" s="5">
        <f t="shared" si="72"/>
        <v>6</v>
      </c>
      <c r="I227" s="8">
        <f t="shared" si="73"/>
        <v>3.0769230769230771</v>
      </c>
      <c r="K227" s="5" t="s">
        <v>15</v>
      </c>
      <c r="L227" s="6">
        <f t="shared" si="74"/>
        <v>0.6</v>
      </c>
      <c r="M227" s="8">
        <f t="shared" si="67"/>
        <v>1.846153846153846</v>
      </c>
      <c r="N227" s="6">
        <f t="shared" si="74"/>
        <v>0</v>
      </c>
      <c r="O227" s="8">
        <f t="shared" si="68"/>
        <v>0</v>
      </c>
      <c r="P227" s="6">
        <f t="shared" si="74"/>
        <v>0.6</v>
      </c>
      <c r="Q227" s="8">
        <f t="shared" si="69"/>
        <v>1.846153846153846</v>
      </c>
      <c r="R227" s="6">
        <f t="shared" si="74"/>
        <v>1.2</v>
      </c>
      <c r="S227" s="8">
        <f t="shared" si="75"/>
        <v>3.6923076923076921</v>
      </c>
    </row>
    <row r="228" spans="1:19" x14ac:dyDescent="0.3">
      <c r="A228" s="5" t="s">
        <v>16</v>
      </c>
      <c r="B228" s="5">
        <f t="shared" si="70"/>
        <v>7</v>
      </c>
      <c r="C228" s="8">
        <f t="shared" si="64"/>
        <v>3.5897435897435894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0.51282051282051277</v>
      </c>
      <c r="H228" s="5">
        <f t="shared" si="72"/>
        <v>8</v>
      </c>
      <c r="I228" s="8">
        <f t="shared" si="73"/>
        <v>4.1025641025641022</v>
      </c>
      <c r="K228" s="5" t="s">
        <v>16</v>
      </c>
      <c r="L228" s="6">
        <f t="shared" si="74"/>
        <v>1.4</v>
      </c>
      <c r="M228" s="8">
        <f t="shared" si="67"/>
        <v>4.3076923076923075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0.61538461538461542</v>
      </c>
      <c r="R228" s="6">
        <f t="shared" si="74"/>
        <v>1.6</v>
      </c>
      <c r="S228" s="8">
        <f t="shared" si="75"/>
        <v>4.9230769230769234</v>
      </c>
    </row>
    <row r="229" spans="1:19" x14ac:dyDescent="0.3">
      <c r="A229" s="5" t="s">
        <v>17</v>
      </c>
      <c r="B229" s="5">
        <f t="shared" si="70"/>
        <v>12</v>
      </c>
      <c r="C229" s="8">
        <f t="shared" si="64"/>
        <v>6.1538461538461542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0.51282051282051277</v>
      </c>
      <c r="H229" s="5">
        <f t="shared" si="72"/>
        <v>13</v>
      </c>
      <c r="I229" s="8">
        <f t="shared" si="73"/>
        <v>6.666666666666667</v>
      </c>
      <c r="K229" s="5" t="s">
        <v>17</v>
      </c>
      <c r="L229" s="6">
        <f t="shared" si="74"/>
        <v>2.4</v>
      </c>
      <c r="M229" s="8">
        <f t="shared" si="67"/>
        <v>7.3846153846153841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0.61538461538461542</v>
      </c>
      <c r="R229" s="6">
        <f t="shared" si="74"/>
        <v>2.6</v>
      </c>
      <c r="S229" s="8">
        <f t="shared" si="75"/>
        <v>8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136</v>
      </c>
      <c r="C234" s="1">
        <f t="shared" si="64"/>
        <v>69.743589743589737</v>
      </c>
      <c r="D234" s="7">
        <f>SUM(D215:D233)</f>
        <v>2</v>
      </c>
      <c r="E234" s="1">
        <f t="shared" si="65"/>
        <v>1.0256410256410255</v>
      </c>
      <c r="F234" s="7">
        <f>SUM(F215:F233)</f>
        <v>57</v>
      </c>
      <c r="G234" s="1">
        <f t="shared" si="66"/>
        <v>29.230769230769234</v>
      </c>
      <c r="H234" s="7">
        <f>SUM(H215:H233)</f>
        <v>195</v>
      </c>
      <c r="I234" s="1">
        <f t="shared" si="73"/>
        <v>100</v>
      </c>
      <c r="K234" s="4" t="s">
        <v>27</v>
      </c>
      <c r="L234" s="7">
        <f t="shared" ref="L234" si="93">B234/6</f>
        <v>22.666666666666668</v>
      </c>
      <c r="M234" s="1">
        <f t="shared" si="67"/>
        <v>69.743589743589752</v>
      </c>
      <c r="N234" s="7">
        <f t="shared" ref="N234" si="94">D234/6</f>
        <v>0.33333333333333331</v>
      </c>
      <c r="O234" s="1">
        <f t="shared" si="68"/>
        <v>1.0256410256410255</v>
      </c>
      <c r="P234" s="7">
        <f t="shared" ref="P234" si="95">F234/6</f>
        <v>9.5</v>
      </c>
      <c r="Q234" s="1">
        <f t="shared" si="69"/>
        <v>29.230769230769234</v>
      </c>
      <c r="R234" s="7">
        <f t="shared" ref="R234" si="96">H234/6</f>
        <v>32.5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101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9.375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9.375</v>
      </c>
      <c r="K242" s="5" t="s">
        <v>4</v>
      </c>
      <c r="L242" s="6">
        <f t="shared" ref="L242:R260" si="106">B242/2</f>
        <v>1.5</v>
      </c>
      <c r="M242" s="8">
        <f t="shared" si="100"/>
        <v>9.375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9.375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6.25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6.25</v>
      </c>
      <c r="K243" s="5" t="s">
        <v>5</v>
      </c>
      <c r="L243" s="6">
        <f t="shared" si="106"/>
        <v>1</v>
      </c>
      <c r="M243" s="8">
        <f t="shared" si="100"/>
        <v>6.25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6.25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3.125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</v>
      </c>
      <c r="I244" s="8">
        <f t="shared" si="105"/>
        <v>3.125</v>
      </c>
      <c r="K244" s="5" t="s">
        <v>6</v>
      </c>
      <c r="L244" s="6">
        <f t="shared" si="106"/>
        <v>0.5</v>
      </c>
      <c r="M244" s="8">
        <f t="shared" si="100"/>
        <v>3.125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0.5</v>
      </c>
      <c r="S244" s="8">
        <f t="shared" si="108"/>
        <v>3.125</v>
      </c>
    </row>
    <row r="245" spans="1:19" x14ac:dyDescent="0.3">
      <c r="A245" s="5" t="s">
        <v>7</v>
      </c>
      <c r="B245" s="5">
        <f t="shared" si="102"/>
        <v>1</v>
      </c>
      <c r="C245" s="8">
        <f t="shared" si="97"/>
        <v>3.125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</v>
      </c>
      <c r="I245" s="8">
        <f t="shared" si="105"/>
        <v>3.125</v>
      </c>
      <c r="K245" s="5" t="s">
        <v>7</v>
      </c>
      <c r="L245" s="6">
        <f t="shared" si="106"/>
        <v>0.5</v>
      </c>
      <c r="M245" s="8">
        <f t="shared" si="100"/>
        <v>3.125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0.5</v>
      </c>
      <c r="S245" s="8">
        <f t="shared" si="108"/>
        <v>3.125</v>
      </c>
    </row>
    <row r="246" spans="1:19" x14ac:dyDescent="0.3">
      <c r="A246" s="5" t="s">
        <v>8</v>
      </c>
      <c r="B246" s="5">
        <f t="shared" si="102"/>
        <v>4</v>
      </c>
      <c r="C246" s="8">
        <f t="shared" si="97"/>
        <v>12.5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3.125</v>
      </c>
      <c r="H246" s="6">
        <f t="shared" si="104"/>
        <v>5</v>
      </c>
      <c r="I246" s="8">
        <f t="shared" si="105"/>
        <v>15.625</v>
      </c>
      <c r="K246" s="5" t="s">
        <v>8</v>
      </c>
      <c r="L246" s="6">
        <f t="shared" si="106"/>
        <v>2</v>
      </c>
      <c r="M246" s="8">
        <f t="shared" si="100"/>
        <v>12.5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3.125</v>
      </c>
      <c r="R246" s="6">
        <f t="shared" si="106"/>
        <v>2.5</v>
      </c>
      <c r="S246" s="8">
        <f t="shared" si="108"/>
        <v>15.625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3</v>
      </c>
      <c r="C248" s="8">
        <f t="shared" si="97"/>
        <v>9.375</v>
      </c>
      <c r="D248" s="5">
        <f t="shared" si="102"/>
        <v>0</v>
      </c>
      <c r="E248" s="8">
        <f t="shared" si="98"/>
        <v>0</v>
      </c>
      <c r="F248" s="5">
        <f t="shared" ref="F248" si="114">F143+F169</f>
        <v>2</v>
      </c>
      <c r="G248" s="8">
        <f t="shared" si="99"/>
        <v>6.25</v>
      </c>
      <c r="H248" s="6">
        <f t="shared" si="104"/>
        <v>5</v>
      </c>
      <c r="I248" s="8">
        <f t="shared" si="105"/>
        <v>15.625</v>
      </c>
      <c r="K248" s="5" t="s">
        <v>10</v>
      </c>
      <c r="L248" s="6">
        <f t="shared" si="106"/>
        <v>1.5</v>
      </c>
      <c r="M248" s="8">
        <f t="shared" si="100"/>
        <v>9.375</v>
      </c>
      <c r="N248" s="6">
        <f t="shared" si="106"/>
        <v>0</v>
      </c>
      <c r="O248" s="8">
        <f t="shared" si="107"/>
        <v>0</v>
      </c>
      <c r="P248" s="6">
        <f t="shared" si="106"/>
        <v>1</v>
      </c>
      <c r="Q248" s="8">
        <f t="shared" si="101"/>
        <v>6.25</v>
      </c>
      <c r="R248" s="6">
        <f t="shared" si="106"/>
        <v>2.5</v>
      </c>
      <c r="S248" s="8">
        <f t="shared" si="108"/>
        <v>15.625</v>
      </c>
    </row>
    <row r="249" spans="1:19" x14ac:dyDescent="0.3">
      <c r="A249" s="5" t="s">
        <v>11</v>
      </c>
      <c r="B249" s="5">
        <f t="shared" si="102"/>
        <v>3</v>
      </c>
      <c r="C249" s="8">
        <f t="shared" si="97"/>
        <v>9.375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3</v>
      </c>
      <c r="I249" s="8">
        <f t="shared" si="105"/>
        <v>9.375</v>
      </c>
      <c r="K249" s="5" t="s">
        <v>11</v>
      </c>
      <c r="L249" s="6">
        <f t="shared" si="106"/>
        <v>1.5</v>
      </c>
      <c r="M249" s="8">
        <f t="shared" si="100"/>
        <v>9.375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1.5</v>
      </c>
      <c r="S249" s="8">
        <f t="shared" si="108"/>
        <v>9.375</v>
      </c>
    </row>
    <row r="250" spans="1:19" x14ac:dyDescent="0.3">
      <c r="A250" s="5" t="s">
        <v>12</v>
      </c>
      <c r="B250" s="5">
        <f t="shared" si="102"/>
        <v>3</v>
      </c>
      <c r="C250" s="8">
        <f t="shared" si="97"/>
        <v>9.375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3</v>
      </c>
      <c r="I250" s="8">
        <f t="shared" si="105"/>
        <v>9.375</v>
      </c>
      <c r="K250" s="5" t="s">
        <v>12</v>
      </c>
      <c r="L250" s="6">
        <f t="shared" si="106"/>
        <v>1.5</v>
      </c>
      <c r="M250" s="8">
        <f t="shared" si="100"/>
        <v>9.375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1.5</v>
      </c>
      <c r="S250" s="8">
        <f t="shared" si="108"/>
        <v>9.375</v>
      </c>
    </row>
    <row r="251" spans="1:19" x14ac:dyDescent="0.3">
      <c r="A251" s="5" t="s">
        <v>13</v>
      </c>
      <c r="B251" s="5">
        <f t="shared" si="102"/>
        <v>4</v>
      </c>
      <c r="C251" s="8">
        <f t="shared" si="97"/>
        <v>12.5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4</v>
      </c>
      <c r="I251" s="8">
        <f t="shared" si="105"/>
        <v>12.5</v>
      </c>
      <c r="K251" s="5" t="s">
        <v>13</v>
      </c>
      <c r="L251" s="6">
        <f t="shared" si="106"/>
        <v>2</v>
      </c>
      <c r="M251" s="8">
        <f t="shared" si="100"/>
        <v>12.5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</v>
      </c>
      <c r="S251" s="8">
        <f t="shared" si="108"/>
        <v>12.5</v>
      </c>
    </row>
    <row r="252" spans="1:19" x14ac:dyDescent="0.3">
      <c r="A252" s="5" t="s">
        <v>14</v>
      </c>
      <c r="B252" s="5">
        <f t="shared" si="102"/>
        <v>1</v>
      </c>
      <c r="C252" s="8">
        <f t="shared" si="97"/>
        <v>3.125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</v>
      </c>
      <c r="I252" s="8">
        <f t="shared" si="105"/>
        <v>3.125</v>
      </c>
      <c r="K252" s="5" t="s">
        <v>14</v>
      </c>
      <c r="L252" s="6">
        <f t="shared" si="106"/>
        <v>0.5</v>
      </c>
      <c r="M252" s="8">
        <f t="shared" si="100"/>
        <v>3.125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0.5</v>
      </c>
      <c r="S252" s="8">
        <f t="shared" si="108"/>
        <v>3.125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3.125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3.125</v>
      </c>
      <c r="H254" s="6">
        <f t="shared" si="104"/>
        <v>2</v>
      </c>
      <c r="I254" s="8">
        <f t="shared" si="105"/>
        <v>6.25</v>
      </c>
      <c r="K254" s="5" t="s">
        <v>16</v>
      </c>
      <c r="L254" s="6">
        <f t="shared" si="106"/>
        <v>0.5</v>
      </c>
      <c r="M254" s="8">
        <f t="shared" si="100"/>
        <v>3.125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3.125</v>
      </c>
      <c r="R254" s="6">
        <f t="shared" si="106"/>
        <v>1</v>
      </c>
      <c r="S254" s="8">
        <f t="shared" si="108"/>
        <v>6.25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6.25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6.25</v>
      </c>
      <c r="K255" s="5" t="s">
        <v>17</v>
      </c>
      <c r="L255" s="6">
        <f t="shared" si="106"/>
        <v>1</v>
      </c>
      <c r="M255" s="8">
        <f t="shared" si="100"/>
        <v>6.25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6.25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87.5</v>
      </c>
      <c r="D260" s="7">
        <f>SUM(D241:D259)</f>
        <v>0</v>
      </c>
      <c r="E260" s="1">
        <f t="shared" si="98"/>
        <v>0</v>
      </c>
      <c r="F260" s="7">
        <f>SUM(F241:F259)</f>
        <v>4</v>
      </c>
      <c r="G260" s="1">
        <f t="shared" si="99"/>
        <v>12.5</v>
      </c>
      <c r="H260" s="7">
        <f>SUM(H241:H259)</f>
        <v>32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0"/>
        <v>87.5</v>
      </c>
      <c r="N260" s="7">
        <f t="shared" si="106"/>
        <v>0</v>
      </c>
      <c r="O260" s="1">
        <f t="shared" si="125"/>
        <v>0</v>
      </c>
      <c r="P260" s="7">
        <f t="shared" si="106"/>
        <v>2</v>
      </c>
      <c r="Q260" s="1">
        <f t="shared" si="101"/>
        <v>12.5</v>
      </c>
      <c r="R260" s="7">
        <f t="shared" si="106"/>
        <v>16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R187:S187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A160:A161"/>
    <mergeCell ref="B160:C160"/>
    <mergeCell ref="D160:E160"/>
    <mergeCell ref="F160:G160"/>
    <mergeCell ref="H160:I160"/>
    <mergeCell ref="B185:I185"/>
    <mergeCell ref="L185:S185"/>
    <mergeCell ref="B186:I186"/>
    <mergeCell ref="L186:S186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84:I184"/>
    <mergeCell ref="L184:S184"/>
    <mergeCell ref="B1:I1"/>
    <mergeCell ref="B2:I2"/>
    <mergeCell ref="B3:I3"/>
    <mergeCell ref="B27:I27"/>
    <mergeCell ref="B28:I28"/>
    <mergeCell ref="B29:I29"/>
    <mergeCell ref="B79:I79"/>
    <mergeCell ref="B80:I80"/>
    <mergeCell ref="B81:I81"/>
    <mergeCell ref="B131:I131"/>
    <mergeCell ref="B132:I132"/>
    <mergeCell ref="B133:I133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101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100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4.1666666666666661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4.1666666666666661</v>
      </c>
    </row>
    <row r="8" spans="1:9" x14ac:dyDescent="0.3">
      <c r="A8" s="5" t="s">
        <v>5</v>
      </c>
      <c r="B8" s="5">
        <v>6</v>
      </c>
      <c r="C8" s="8">
        <f t="shared" si="0"/>
        <v>25</v>
      </c>
      <c r="D8" s="5">
        <v>0</v>
      </c>
      <c r="E8" s="8">
        <f t="shared" si="0"/>
        <v>0</v>
      </c>
      <c r="F8" s="5">
        <v>1</v>
      </c>
      <c r="G8" s="8">
        <f t="shared" si="1"/>
        <v>4.1666666666666661</v>
      </c>
      <c r="H8" s="5">
        <f t="shared" si="2"/>
        <v>7</v>
      </c>
      <c r="I8" s="8">
        <f t="shared" si="3"/>
        <v>29.166666666666668</v>
      </c>
    </row>
    <row r="9" spans="1:9" x14ac:dyDescent="0.3">
      <c r="A9" s="5" t="s">
        <v>6</v>
      </c>
      <c r="B9" s="5">
        <v>2</v>
      </c>
      <c r="C9" s="8">
        <f t="shared" si="0"/>
        <v>8.3333333333333321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8.3333333333333321</v>
      </c>
    </row>
    <row r="10" spans="1:9" x14ac:dyDescent="0.3">
      <c r="A10" s="5" t="s">
        <v>7</v>
      </c>
      <c r="B10" s="5">
        <v>1</v>
      </c>
      <c r="C10" s="8">
        <f t="shared" si="0"/>
        <v>4.1666666666666661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4.1666666666666661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3</v>
      </c>
      <c r="C12" s="8">
        <f t="shared" si="0"/>
        <v>12.5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12.5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4.1666666666666661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4.1666666666666661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2</v>
      </c>
      <c r="G16" s="8">
        <f t="shared" si="1"/>
        <v>8.3333333333333321</v>
      </c>
      <c r="H16" s="5">
        <f t="shared" si="2"/>
        <v>2</v>
      </c>
      <c r="I16" s="8">
        <f t="shared" si="3"/>
        <v>8.3333333333333321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4</v>
      </c>
      <c r="G18" s="8">
        <f t="shared" si="1"/>
        <v>16.666666666666664</v>
      </c>
      <c r="H18" s="5">
        <f t="shared" si="2"/>
        <v>4</v>
      </c>
      <c r="I18" s="8">
        <f t="shared" si="3"/>
        <v>16.666666666666664</v>
      </c>
    </row>
    <row r="19" spans="1:9" x14ac:dyDescent="0.3">
      <c r="A19" s="5" t="s">
        <v>16</v>
      </c>
      <c r="B19" s="5">
        <v>1</v>
      </c>
      <c r="C19" s="8">
        <f t="shared" si="0"/>
        <v>4.1666666666666661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</v>
      </c>
      <c r="I19" s="8">
        <f t="shared" si="3"/>
        <v>4.1666666666666661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4.1666666666666661</v>
      </c>
      <c r="D21" s="5">
        <v>0</v>
      </c>
      <c r="E21" s="8">
        <f t="shared" si="0"/>
        <v>0</v>
      </c>
      <c r="F21" s="5">
        <v>1</v>
      </c>
      <c r="G21" s="8">
        <f t="shared" si="1"/>
        <v>4.1666666666666661</v>
      </c>
      <c r="H21" s="5">
        <f t="shared" si="2"/>
        <v>2</v>
      </c>
      <c r="I21" s="8">
        <f t="shared" si="3"/>
        <v>8.3333333333333321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16</v>
      </c>
      <c r="C25" s="1">
        <f t="shared" si="4"/>
        <v>66.666666666666657</v>
      </c>
      <c r="D25" s="4">
        <f>SUM(D6:D24)</f>
        <v>0</v>
      </c>
      <c r="E25" s="1">
        <f t="shared" si="4"/>
        <v>0</v>
      </c>
      <c r="F25" s="4">
        <f>SUM(F6:F24)</f>
        <v>8</v>
      </c>
      <c r="G25" s="1">
        <f t="shared" si="1"/>
        <v>33.333333333333329</v>
      </c>
      <c r="H25" s="4">
        <f>SUM(H6:H24)</f>
        <v>24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101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3.4482758620689653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3.4482758620689653</v>
      </c>
    </row>
    <row r="34" spans="1:9" x14ac:dyDescent="0.3">
      <c r="A34" s="5" t="s">
        <v>5</v>
      </c>
      <c r="B34" s="5">
        <v>3</v>
      </c>
      <c r="C34" s="8">
        <f t="shared" si="5"/>
        <v>10.344827586206897</v>
      </c>
      <c r="D34" s="5">
        <v>0</v>
      </c>
      <c r="E34" s="8">
        <f t="shared" si="6"/>
        <v>0</v>
      </c>
      <c r="F34" s="5">
        <v>3</v>
      </c>
      <c r="G34" s="8">
        <f t="shared" si="7"/>
        <v>10.344827586206897</v>
      </c>
      <c r="H34" s="5">
        <f t="shared" si="8"/>
        <v>6</v>
      </c>
      <c r="I34" s="8">
        <f t="shared" si="9"/>
        <v>20.689655172413794</v>
      </c>
    </row>
    <row r="35" spans="1:9" x14ac:dyDescent="0.3">
      <c r="A35" s="5" t="s">
        <v>6</v>
      </c>
      <c r="B35" s="5">
        <v>4</v>
      </c>
      <c r="C35" s="8">
        <f t="shared" si="5"/>
        <v>13.793103448275861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4</v>
      </c>
      <c r="I35" s="8">
        <f t="shared" si="9"/>
        <v>13.793103448275861</v>
      </c>
    </row>
    <row r="36" spans="1:9" x14ac:dyDescent="0.3">
      <c r="A36" s="5" t="s">
        <v>7</v>
      </c>
      <c r="B36" s="5">
        <v>4</v>
      </c>
      <c r="C36" s="8">
        <f t="shared" si="5"/>
        <v>13.793103448275861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4</v>
      </c>
      <c r="I36" s="8">
        <f t="shared" si="9"/>
        <v>13.793103448275861</v>
      </c>
    </row>
    <row r="37" spans="1:9" x14ac:dyDescent="0.3">
      <c r="A37" s="5" t="s">
        <v>8</v>
      </c>
      <c r="B37" s="5">
        <v>1</v>
      </c>
      <c r="C37" s="8">
        <f t="shared" si="5"/>
        <v>3.4482758620689653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3.4482758620689653</v>
      </c>
    </row>
    <row r="38" spans="1:9" x14ac:dyDescent="0.3">
      <c r="A38" s="5" t="s">
        <v>9</v>
      </c>
      <c r="B38" s="5">
        <v>3</v>
      </c>
      <c r="C38" s="8">
        <f t="shared" si="5"/>
        <v>10.344827586206897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10.344827586206897</v>
      </c>
    </row>
    <row r="39" spans="1:9" x14ac:dyDescent="0.3">
      <c r="A39" s="5" t="s">
        <v>10</v>
      </c>
      <c r="B39" s="5">
        <v>4</v>
      </c>
      <c r="C39" s="8">
        <f t="shared" si="5"/>
        <v>13.793103448275861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</v>
      </c>
      <c r="I39" s="8">
        <f t="shared" si="9"/>
        <v>13.793103448275861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3.4482758620689653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3.4482758620689653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1</v>
      </c>
      <c r="G42" s="8">
        <f t="shared" si="7"/>
        <v>3.4482758620689653</v>
      </c>
      <c r="H42" s="5">
        <f t="shared" si="8"/>
        <v>1</v>
      </c>
      <c r="I42" s="8">
        <f t="shared" si="9"/>
        <v>3.4482758620689653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2</v>
      </c>
      <c r="C44" s="8">
        <f t="shared" si="5"/>
        <v>6.8965517241379306</v>
      </c>
      <c r="D44" s="5">
        <v>0</v>
      </c>
      <c r="E44" s="8">
        <f t="shared" si="6"/>
        <v>0</v>
      </c>
      <c r="F44" s="5">
        <v>1</v>
      </c>
      <c r="G44" s="8">
        <f t="shared" si="7"/>
        <v>3.4482758620689653</v>
      </c>
      <c r="H44" s="5">
        <f t="shared" si="8"/>
        <v>3</v>
      </c>
      <c r="I44" s="8">
        <f t="shared" si="9"/>
        <v>10.344827586206897</v>
      </c>
    </row>
    <row r="45" spans="1:9" x14ac:dyDescent="0.3">
      <c r="A45" s="5" t="s">
        <v>16</v>
      </c>
      <c r="B45" s="5">
        <v>1</v>
      </c>
      <c r="C45" s="8">
        <f t="shared" si="5"/>
        <v>3.4482758620689653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3.4482758620689653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24</v>
      </c>
      <c r="C51" s="1">
        <f t="shared" si="5"/>
        <v>82.758620689655174</v>
      </c>
      <c r="D51" s="4">
        <f>SUM(D32:D50)</f>
        <v>0</v>
      </c>
      <c r="E51" s="1">
        <f t="shared" si="6"/>
        <v>0</v>
      </c>
      <c r="F51" s="4">
        <f>SUM(F32:F50)</f>
        <v>5</v>
      </c>
      <c r="G51" s="1">
        <f t="shared" si="7"/>
        <v>17.241379310344829</v>
      </c>
      <c r="H51" s="4">
        <f>SUM(H32:H50)</f>
        <v>29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101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</v>
      </c>
      <c r="C59" s="8">
        <f t="shared" si="10"/>
        <v>6.8965517241379306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</v>
      </c>
      <c r="I59" s="8">
        <f t="shared" si="14"/>
        <v>6.8965517241379306</v>
      </c>
    </row>
    <row r="60" spans="1:9" x14ac:dyDescent="0.3">
      <c r="A60" s="5" t="s">
        <v>5</v>
      </c>
      <c r="B60" s="5">
        <v>4</v>
      </c>
      <c r="C60" s="8">
        <f t="shared" si="10"/>
        <v>13.793103448275861</v>
      </c>
      <c r="D60" s="5">
        <v>0</v>
      </c>
      <c r="E60" s="8">
        <f t="shared" si="11"/>
        <v>0</v>
      </c>
      <c r="F60" s="5">
        <v>2</v>
      </c>
      <c r="G60" s="8">
        <f t="shared" si="12"/>
        <v>6.8965517241379306</v>
      </c>
      <c r="H60" s="5">
        <f t="shared" si="13"/>
        <v>6</v>
      </c>
      <c r="I60" s="8">
        <f t="shared" si="14"/>
        <v>20.689655172413794</v>
      </c>
    </row>
    <row r="61" spans="1:9" x14ac:dyDescent="0.3">
      <c r="A61" s="5" t="s">
        <v>6</v>
      </c>
      <c r="B61" s="5">
        <v>2</v>
      </c>
      <c r="C61" s="8">
        <f t="shared" si="10"/>
        <v>6.8965517241379306</v>
      </c>
      <c r="D61" s="5">
        <v>0</v>
      </c>
      <c r="E61" s="8">
        <f t="shared" si="11"/>
        <v>0</v>
      </c>
      <c r="F61" s="5">
        <v>1</v>
      </c>
      <c r="G61" s="8">
        <f t="shared" si="12"/>
        <v>3.4482758620689653</v>
      </c>
      <c r="H61" s="5">
        <f t="shared" si="13"/>
        <v>3</v>
      </c>
      <c r="I61" s="8">
        <f t="shared" si="14"/>
        <v>10.344827586206897</v>
      </c>
    </row>
    <row r="62" spans="1:9" x14ac:dyDescent="0.3">
      <c r="A62" s="5" t="s">
        <v>7</v>
      </c>
      <c r="B62" s="5">
        <v>7</v>
      </c>
      <c r="C62" s="8">
        <f t="shared" si="10"/>
        <v>24.137931034482758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7</v>
      </c>
      <c r="I62" s="8">
        <f t="shared" si="14"/>
        <v>24.137931034482758</v>
      </c>
    </row>
    <row r="63" spans="1:9" x14ac:dyDescent="0.3">
      <c r="A63" s="5" t="s">
        <v>8</v>
      </c>
      <c r="B63" s="5">
        <v>1</v>
      </c>
      <c r="C63" s="8">
        <f t="shared" si="10"/>
        <v>3.4482758620689653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3.4482758620689653</v>
      </c>
    </row>
    <row r="64" spans="1:9" x14ac:dyDescent="0.3">
      <c r="A64" s="5" t="s">
        <v>9</v>
      </c>
      <c r="B64" s="5">
        <v>1</v>
      </c>
      <c r="C64" s="8">
        <f t="shared" si="10"/>
        <v>3.4482758620689653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</v>
      </c>
      <c r="I64" s="8">
        <f t="shared" si="14"/>
        <v>3.4482758620689653</v>
      </c>
    </row>
    <row r="65" spans="1:9" x14ac:dyDescent="0.3">
      <c r="A65" s="5" t="s">
        <v>10</v>
      </c>
      <c r="B65" s="5">
        <v>1</v>
      </c>
      <c r="C65" s="8">
        <f t="shared" si="10"/>
        <v>3.4482758620689653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3.4482758620689653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3.4482758620689653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3.4482758620689653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2</v>
      </c>
      <c r="C69" s="8">
        <f t="shared" si="10"/>
        <v>6.8965517241379306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2</v>
      </c>
      <c r="I69" s="8">
        <f t="shared" si="14"/>
        <v>6.8965517241379306</v>
      </c>
    </row>
    <row r="70" spans="1:9" x14ac:dyDescent="0.3">
      <c r="A70" s="5" t="s">
        <v>15</v>
      </c>
      <c r="B70" s="5">
        <v>1</v>
      </c>
      <c r="C70" s="8">
        <f t="shared" si="10"/>
        <v>3.4482758620689653</v>
      </c>
      <c r="D70" s="5">
        <v>2</v>
      </c>
      <c r="E70" s="8">
        <f t="shared" si="11"/>
        <v>6.8965517241379306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10.344827586206897</v>
      </c>
    </row>
    <row r="71" spans="1:9" x14ac:dyDescent="0.3">
      <c r="A71" s="5" t="s">
        <v>16</v>
      </c>
      <c r="B71" s="5">
        <v>2</v>
      </c>
      <c r="C71" s="8">
        <f t="shared" si="10"/>
        <v>6.8965517241379306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2</v>
      </c>
      <c r="I71" s="8">
        <f t="shared" si="14"/>
        <v>6.8965517241379306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24</v>
      </c>
      <c r="C77" s="1">
        <f t="shared" si="10"/>
        <v>82.758620689655174</v>
      </c>
      <c r="D77" s="4">
        <f>SUM(D58:D76)</f>
        <v>2</v>
      </c>
      <c r="E77" s="1">
        <f t="shared" si="11"/>
        <v>6.8965517241379306</v>
      </c>
      <c r="F77" s="4">
        <f>SUM(F58:F76)</f>
        <v>3</v>
      </c>
      <c r="G77" s="1">
        <f t="shared" si="12"/>
        <v>10.344827586206897</v>
      </c>
      <c r="H77" s="4">
        <f>SUM(H58:H76)</f>
        <v>29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101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</v>
      </c>
      <c r="C85" s="8">
        <f t="shared" si="15"/>
        <v>9.0909090909090917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</v>
      </c>
      <c r="I85" s="8">
        <f t="shared" si="19"/>
        <v>9.0909090909090917</v>
      </c>
    </row>
    <row r="86" spans="1:9" x14ac:dyDescent="0.3">
      <c r="A86" s="5" t="s">
        <v>5</v>
      </c>
      <c r="B86" s="5">
        <v>3</v>
      </c>
      <c r="C86" s="8">
        <f t="shared" si="15"/>
        <v>13.636363636363635</v>
      </c>
      <c r="D86" s="5">
        <v>0</v>
      </c>
      <c r="E86" s="8">
        <f t="shared" si="16"/>
        <v>0</v>
      </c>
      <c r="F86" s="5"/>
      <c r="G86" s="8">
        <f t="shared" si="17"/>
        <v>0</v>
      </c>
      <c r="H86" s="5">
        <f t="shared" si="18"/>
        <v>3</v>
      </c>
      <c r="I86" s="8">
        <f t="shared" si="19"/>
        <v>13.636363636363635</v>
      </c>
    </row>
    <row r="87" spans="1:9" x14ac:dyDescent="0.3">
      <c r="A87" s="5" t="s">
        <v>6</v>
      </c>
      <c r="B87" s="5">
        <v>6</v>
      </c>
      <c r="C87" s="8">
        <f t="shared" si="15"/>
        <v>27.27272727272727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6</v>
      </c>
      <c r="I87" s="8">
        <f t="shared" si="19"/>
        <v>27.27272727272727</v>
      </c>
    </row>
    <row r="88" spans="1:9" x14ac:dyDescent="0.3">
      <c r="A88" s="5" t="s">
        <v>7</v>
      </c>
      <c r="B88" s="5">
        <v>7</v>
      </c>
      <c r="C88" s="8">
        <f t="shared" si="15"/>
        <v>31.818181818181817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7</v>
      </c>
      <c r="I88" s="8">
        <f t="shared" si="19"/>
        <v>31.818181818181817</v>
      </c>
    </row>
    <row r="89" spans="1:9" x14ac:dyDescent="0.3">
      <c r="A89" s="5" t="s">
        <v>8</v>
      </c>
      <c r="B89" s="5">
        <v>3</v>
      </c>
      <c r="C89" s="8">
        <f t="shared" si="15"/>
        <v>13.636363636363635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13.636363636363635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4.5454545454545459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4.5454545454545459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/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/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22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22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101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4.7619047619047619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4.7619047619047619</v>
      </c>
    </row>
    <row r="112" spans="1:9" x14ac:dyDescent="0.3">
      <c r="A112" s="5" t="s">
        <v>5</v>
      </c>
      <c r="B112" s="5">
        <v>2</v>
      </c>
      <c r="C112" s="8">
        <f t="shared" si="20"/>
        <v>9.5238095238095237</v>
      </c>
      <c r="D112" s="5">
        <v>0</v>
      </c>
      <c r="E112" s="8">
        <f t="shared" si="21"/>
        <v>0</v>
      </c>
      <c r="F112" s="5">
        <v>1</v>
      </c>
      <c r="G112" s="8">
        <f t="shared" si="22"/>
        <v>4.7619047619047619</v>
      </c>
      <c r="H112" s="5">
        <f t="shared" si="23"/>
        <v>3</v>
      </c>
      <c r="I112" s="8">
        <f t="shared" si="24"/>
        <v>14.285714285714285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2</v>
      </c>
      <c r="C114" s="8">
        <f t="shared" si="20"/>
        <v>9.5238095238095237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</v>
      </c>
      <c r="I114" s="8">
        <f t="shared" si="24"/>
        <v>9.5238095238095237</v>
      </c>
    </row>
    <row r="115" spans="1:9" x14ac:dyDescent="0.3">
      <c r="A115" s="5" t="s">
        <v>8</v>
      </c>
      <c r="B115" s="5">
        <v>2</v>
      </c>
      <c r="C115" s="8">
        <f t="shared" si="20"/>
        <v>9.5238095238095237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9.5238095238095237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2</v>
      </c>
      <c r="C119" s="8">
        <f t="shared" si="20"/>
        <v>9.5238095238095237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2</v>
      </c>
      <c r="I119" s="8">
        <f t="shared" si="24"/>
        <v>9.5238095238095237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1</v>
      </c>
      <c r="G121" s="8">
        <f t="shared" si="22"/>
        <v>4.7619047619047619</v>
      </c>
      <c r="H121" s="5">
        <f t="shared" si="23"/>
        <v>1</v>
      </c>
      <c r="I121" s="8">
        <f t="shared" si="24"/>
        <v>4.7619047619047619</v>
      </c>
    </row>
    <row r="122" spans="1:9" x14ac:dyDescent="0.3">
      <c r="A122" s="5" t="s">
        <v>15</v>
      </c>
      <c r="B122" s="5">
        <v>7</v>
      </c>
      <c r="C122" s="8">
        <f t="shared" si="20"/>
        <v>33.333333333333329</v>
      </c>
      <c r="D122" s="5">
        <v>1</v>
      </c>
      <c r="E122" s="8">
        <f t="shared" si="21"/>
        <v>4.7619047619047619</v>
      </c>
      <c r="F122" s="5">
        <v>2</v>
      </c>
      <c r="G122" s="8">
        <f t="shared" si="22"/>
        <v>9.5238095238095237</v>
      </c>
      <c r="H122" s="5">
        <f t="shared" si="23"/>
        <v>10</v>
      </c>
      <c r="I122" s="8">
        <f t="shared" si="24"/>
        <v>47.619047619047613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16</v>
      </c>
      <c r="C129" s="1">
        <f t="shared" si="20"/>
        <v>76.19047619047619</v>
      </c>
      <c r="D129" s="4">
        <f>SUM(D110:D128)</f>
        <v>1</v>
      </c>
      <c r="E129" s="1">
        <f t="shared" si="21"/>
        <v>4.7619047619047619</v>
      </c>
      <c r="F129" s="4">
        <f>SUM(F110:F128)</f>
        <v>4</v>
      </c>
      <c r="G129" s="1">
        <f t="shared" si="22"/>
        <v>19.047619047619047</v>
      </c>
      <c r="H129" s="4">
        <f>SUM(H110:H128)</f>
        <v>21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101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2</v>
      </c>
      <c r="C138" s="8">
        <f t="shared" si="25"/>
        <v>11.111111111111111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11.111111111111111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2</v>
      </c>
      <c r="G139" s="8">
        <f t="shared" si="27"/>
        <v>11.111111111111111</v>
      </c>
      <c r="H139" s="5">
        <f t="shared" si="28"/>
        <v>2</v>
      </c>
      <c r="I139" s="8">
        <f t="shared" si="29"/>
        <v>11.111111111111111</v>
      </c>
    </row>
    <row r="140" spans="1:9" x14ac:dyDescent="0.3">
      <c r="A140" s="5" t="s">
        <v>7</v>
      </c>
      <c r="B140" s="5">
        <v>4</v>
      </c>
      <c r="C140" s="8">
        <f t="shared" si="25"/>
        <v>22.222222222222221</v>
      </c>
      <c r="D140" s="5">
        <v>0</v>
      </c>
      <c r="E140" s="8">
        <f t="shared" si="26"/>
        <v>0</v>
      </c>
      <c r="F140" s="5">
        <v>1</v>
      </c>
      <c r="G140" s="8">
        <f t="shared" si="27"/>
        <v>5.5555555555555554</v>
      </c>
      <c r="H140" s="5">
        <f t="shared" si="28"/>
        <v>5</v>
      </c>
      <c r="I140" s="8">
        <f t="shared" si="29"/>
        <v>27.777777777777779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2</v>
      </c>
      <c r="C145" s="8">
        <f t="shared" si="25"/>
        <v>11.111111111111111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2</v>
      </c>
      <c r="I145" s="8">
        <f t="shared" si="29"/>
        <v>11.111111111111111</v>
      </c>
    </row>
    <row r="146" spans="1:9" x14ac:dyDescent="0.3">
      <c r="A146" s="5" t="s">
        <v>13</v>
      </c>
      <c r="B146" s="5">
        <v>5</v>
      </c>
      <c r="C146" s="8">
        <f t="shared" si="25"/>
        <v>27.777777777777779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5</v>
      </c>
      <c r="I146" s="8">
        <f t="shared" si="29"/>
        <v>27.777777777777779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2</v>
      </c>
      <c r="C149" s="8">
        <f t="shared" si="25"/>
        <v>11.111111111111111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2</v>
      </c>
      <c r="I149" s="8">
        <f t="shared" si="29"/>
        <v>11.111111111111111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15</v>
      </c>
      <c r="C155" s="1">
        <f t="shared" si="25"/>
        <v>83.333333333333343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16.666666666666664</v>
      </c>
      <c r="H155" s="4">
        <f>SUM(H136:H154)</f>
        <v>18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101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13.333333333333334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13.333333333333334</v>
      </c>
    </row>
    <row r="165" spans="1:9" x14ac:dyDescent="0.3">
      <c r="A165" s="5" t="s">
        <v>6</v>
      </c>
      <c r="B165" s="5">
        <v>1</v>
      </c>
      <c r="C165" s="8">
        <f t="shared" si="30"/>
        <v>6.666666666666667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6.666666666666667</v>
      </c>
    </row>
    <row r="166" spans="1:9" x14ac:dyDescent="0.3">
      <c r="A166" s="5" t="s">
        <v>7</v>
      </c>
      <c r="B166" s="5">
        <v>5</v>
      </c>
      <c r="C166" s="8">
        <f t="shared" si="30"/>
        <v>33.333333333333329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5</v>
      </c>
      <c r="I166" s="8">
        <f t="shared" si="34"/>
        <v>33.333333333333329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1</v>
      </c>
      <c r="G168" s="8">
        <f t="shared" si="32"/>
        <v>6.666666666666667</v>
      </c>
      <c r="H168" s="5">
        <f t="shared" si="33"/>
        <v>1</v>
      </c>
      <c r="I168" s="8">
        <f t="shared" si="34"/>
        <v>6.666666666666667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2</v>
      </c>
      <c r="C171" s="8">
        <f t="shared" si="30"/>
        <v>13.333333333333334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13.333333333333334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1</v>
      </c>
      <c r="C173" s="8">
        <f t="shared" si="30"/>
        <v>6.666666666666667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6.666666666666667</v>
      </c>
    </row>
    <row r="174" spans="1:9" x14ac:dyDescent="0.3">
      <c r="A174" s="5" t="s">
        <v>15</v>
      </c>
      <c r="B174" s="5">
        <v>1</v>
      </c>
      <c r="C174" s="8">
        <f t="shared" si="30"/>
        <v>6.666666666666667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6.666666666666667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6.666666666666667</v>
      </c>
      <c r="D177" s="5">
        <v>0</v>
      </c>
      <c r="E177" s="8">
        <f t="shared" si="31"/>
        <v>0</v>
      </c>
      <c r="F177" s="5">
        <v>1</v>
      </c>
      <c r="G177" s="8">
        <f t="shared" si="32"/>
        <v>6.666666666666667</v>
      </c>
      <c r="H177" s="5">
        <f t="shared" si="33"/>
        <v>2</v>
      </c>
      <c r="I177" s="8">
        <f t="shared" si="34"/>
        <v>13.333333333333334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13</v>
      </c>
      <c r="C181" s="1">
        <f t="shared" si="30"/>
        <v>86.666666666666671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11.111111111111111</v>
      </c>
      <c r="H181" s="4">
        <f>SUM(H162:H180)</f>
        <v>15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101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7</v>
      </c>
      <c r="C190" s="8">
        <f t="shared" si="35"/>
        <v>4.4303797468354427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7</v>
      </c>
      <c r="I190" s="8">
        <f t="shared" ref="I190:I208" si="44">H190/$H$208*100</f>
        <v>4.4303797468354427</v>
      </c>
      <c r="K190" s="5" t="s">
        <v>4</v>
      </c>
      <c r="L190" s="6">
        <f t="shared" ref="L190:R207" si="45">B190/7</f>
        <v>1</v>
      </c>
      <c r="M190" s="8">
        <f t="shared" si="38"/>
        <v>5.0632911392405067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</v>
      </c>
      <c r="S190" s="8">
        <f t="shared" ref="S190:S208" si="46">R190/$R$208*100</f>
        <v>5.0632911392405067</v>
      </c>
    </row>
    <row r="191" spans="1:19" x14ac:dyDescent="0.3">
      <c r="A191" s="5" t="s">
        <v>5</v>
      </c>
      <c r="B191" s="5">
        <f t="shared" si="41"/>
        <v>22</v>
      </c>
      <c r="C191" s="8">
        <f t="shared" si="35"/>
        <v>13.924050632911392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7</v>
      </c>
      <c r="G191" s="8">
        <f t="shared" si="37"/>
        <v>4.4303797468354427</v>
      </c>
      <c r="H191" s="5">
        <f t="shared" si="43"/>
        <v>29</v>
      </c>
      <c r="I191" s="8">
        <f t="shared" si="44"/>
        <v>18.354430379746837</v>
      </c>
      <c r="K191" s="5" t="s">
        <v>5</v>
      </c>
      <c r="L191" s="6">
        <f t="shared" si="45"/>
        <v>3.1428571428571428</v>
      </c>
      <c r="M191" s="8">
        <f t="shared" si="38"/>
        <v>15.913200723327305</v>
      </c>
      <c r="N191" s="6">
        <f t="shared" si="45"/>
        <v>0</v>
      </c>
      <c r="O191" s="8">
        <f t="shared" si="39"/>
        <v>0</v>
      </c>
      <c r="P191" s="6">
        <f t="shared" si="45"/>
        <v>1</v>
      </c>
      <c r="Q191" s="8">
        <f t="shared" si="40"/>
        <v>5.0632911392405067</v>
      </c>
      <c r="R191" s="6">
        <f t="shared" si="45"/>
        <v>4.1428571428571432</v>
      </c>
      <c r="S191" s="8">
        <f t="shared" si="46"/>
        <v>20.976491862567816</v>
      </c>
    </row>
    <row r="192" spans="1:19" x14ac:dyDescent="0.3">
      <c r="A192" s="5" t="s">
        <v>6</v>
      </c>
      <c r="B192" s="5">
        <f t="shared" si="41"/>
        <v>15</v>
      </c>
      <c r="C192" s="8">
        <f t="shared" si="35"/>
        <v>9.4936708860759502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3</v>
      </c>
      <c r="G192" s="8">
        <f t="shared" si="37"/>
        <v>1.89873417721519</v>
      </c>
      <c r="H192" s="5">
        <f t="shared" si="43"/>
        <v>18</v>
      </c>
      <c r="I192" s="8">
        <f t="shared" si="44"/>
        <v>11.39240506329114</v>
      </c>
      <c r="K192" s="5" t="s">
        <v>6</v>
      </c>
      <c r="L192" s="6">
        <f t="shared" si="45"/>
        <v>2.1428571428571428</v>
      </c>
      <c r="M192" s="8">
        <f t="shared" si="38"/>
        <v>10.849909584086799</v>
      </c>
      <c r="N192" s="6">
        <f t="shared" si="45"/>
        <v>0</v>
      </c>
      <c r="O192" s="8">
        <f t="shared" si="39"/>
        <v>0</v>
      </c>
      <c r="P192" s="6">
        <f t="shared" si="45"/>
        <v>0.42857142857142855</v>
      </c>
      <c r="Q192" s="8">
        <f t="shared" si="40"/>
        <v>2.1699819168173597</v>
      </c>
      <c r="R192" s="6">
        <f t="shared" si="45"/>
        <v>2.5714285714285716</v>
      </c>
      <c r="S192" s="8">
        <f t="shared" si="46"/>
        <v>13.01989150090416</v>
      </c>
    </row>
    <row r="193" spans="1:19" x14ac:dyDescent="0.3">
      <c r="A193" s="5" t="s">
        <v>7</v>
      </c>
      <c r="B193" s="5">
        <f t="shared" si="41"/>
        <v>30</v>
      </c>
      <c r="C193" s="8">
        <f t="shared" si="35"/>
        <v>18.9873417721519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0.63291139240506333</v>
      </c>
      <c r="H193" s="5">
        <f t="shared" si="43"/>
        <v>31</v>
      </c>
      <c r="I193" s="8">
        <f t="shared" si="44"/>
        <v>19.62025316455696</v>
      </c>
      <c r="K193" s="5" t="s">
        <v>7</v>
      </c>
      <c r="L193" s="6">
        <f t="shared" si="45"/>
        <v>4.2857142857142856</v>
      </c>
      <c r="M193" s="8">
        <f t="shared" si="38"/>
        <v>21.699819168173597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0.72332730560578662</v>
      </c>
      <c r="R193" s="6">
        <f t="shared" si="45"/>
        <v>4.4285714285714288</v>
      </c>
      <c r="S193" s="8">
        <f t="shared" si="46"/>
        <v>22.423146473779386</v>
      </c>
    </row>
    <row r="194" spans="1:19" x14ac:dyDescent="0.3">
      <c r="A194" s="5" t="s">
        <v>8</v>
      </c>
      <c r="B194" s="5">
        <f t="shared" si="41"/>
        <v>7</v>
      </c>
      <c r="C194" s="8">
        <f t="shared" si="35"/>
        <v>4.4303797468354427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7</v>
      </c>
      <c r="I194" s="8">
        <f t="shared" si="44"/>
        <v>4.4303797468354427</v>
      </c>
      <c r="K194" s="5" t="s">
        <v>8</v>
      </c>
      <c r="L194" s="6">
        <f t="shared" si="45"/>
        <v>1</v>
      </c>
      <c r="M194" s="8">
        <f t="shared" si="38"/>
        <v>5.0632911392405067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1</v>
      </c>
      <c r="S194" s="8">
        <f t="shared" si="46"/>
        <v>5.0632911392405067</v>
      </c>
    </row>
    <row r="195" spans="1:19" x14ac:dyDescent="0.3">
      <c r="A195" s="5" t="s">
        <v>9</v>
      </c>
      <c r="B195" s="5">
        <f t="shared" si="41"/>
        <v>7</v>
      </c>
      <c r="C195" s="8">
        <f t="shared" si="35"/>
        <v>4.4303797468354427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0.63291139240506333</v>
      </c>
      <c r="H195" s="5">
        <f t="shared" si="43"/>
        <v>8</v>
      </c>
      <c r="I195" s="8">
        <f t="shared" si="44"/>
        <v>5.0632911392405067</v>
      </c>
      <c r="K195" s="5" t="s">
        <v>9</v>
      </c>
      <c r="L195" s="6">
        <f t="shared" si="45"/>
        <v>1</v>
      </c>
      <c r="M195" s="8">
        <f t="shared" si="38"/>
        <v>5.0632911392405067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0.72332730560578662</v>
      </c>
      <c r="R195" s="6">
        <f t="shared" si="45"/>
        <v>1.1428571428571428</v>
      </c>
      <c r="S195" s="8">
        <f t="shared" si="46"/>
        <v>5.786618444846293</v>
      </c>
    </row>
    <row r="196" spans="1:19" x14ac:dyDescent="0.3">
      <c r="A196" s="5" t="s">
        <v>10</v>
      </c>
      <c r="B196" s="5">
        <f t="shared" si="41"/>
        <v>6</v>
      </c>
      <c r="C196" s="8">
        <f t="shared" si="35"/>
        <v>3.79746835443038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6</v>
      </c>
      <c r="I196" s="8">
        <f t="shared" si="44"/>
        <v>3.79746835443038</v>
      </c>
      <c r="K196" s="5" t="s">
        <v>10</v>
      </c>
      <c r="L196" s="6">
        <f t="shared" si="45"/>
        <v>0.8571428571428571</v>
      </c>
      <c r="M196" s="8">
        <f t="shared" si="38"/>
        <v>4.3399638336347195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0.8571428571428571</v>
      </c>
      <c r="S196" s="8">
        <f t="shared" si="46"/>
        <v>4.3399638336347195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9</v>
      </c>
      <c r="C198" s="8">
        <f t="shared" si="35"/>
        <v>5.6962025316455698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9</v>
      </c>
      <c r="I198" s="8">
        <f t="shared" si="44"/>
        <v>5.6962025316455698</v>
      </c>
      <c r="K198" s="5" t="s">
        <v>12</v>
      </c>
      <c r="L198" s="6">
        <f t="shared" si="45"/>
        <v>1.2857142857142858</v>
      </c>
      <c r="M198" s="8">
        <f t="shared" si="38"/>
        <v>6.5099457504520801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1.2857142857142858</v>
      </c>
      <c r="S198" s="8">
        <f t="shared" si="46"/>
        <v>6.5099457504520801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3.1645569620253164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3</v>
      </c>
      <c r="G199" s="8">
        <f t="shared" si="37"/>
        <v>1.89873417721519</v>
      </c>
      <c r="H199" s="5">
        <f t="shared" si="43"/>
        <v>8</v>
      </c>
      <c r="I199" s="8">
        <f t="shared" si="44"/>
        <v>5.0632911392405067</v>
      </c>
      <c r="K199" s="5" t="s">
        <v>13</v>
      </c>
      <c r="L199" s="6">
        <f t="shared" si="45"/>
        <v>0.7142857142857143</v>
      </c>
      <c r="M199" s="8">
        <f t="shared" si="38"/>
        <v>3.6166365280289332</v>
      </c>
      <c r="N199" s="6">
        <f t="shared" si="45"/>
        <v>0</v>
      </c>
      <c r="O199" s="8">
        <f t="shared" si="39"/>
        <v>0</v>
      </c>
      <c r="P199" s="6">
        <f t="shared" si="45"/>
        <v>0.42857142857142855</v>
      </c>
      <c r="Q199" s="8">
        <f t="shared" si="40"/>
        <v>2.1699819168173597</v>
      </c>
      <c r="R199" s="6">
        <f t="shared" si="45"/>
        <v>1.1428571428571428</v>
      </c>
      <c r="S199" s="8">
        <f t="shared" si="46"/>
        <v>5.786618444846293</v>
      </c>
    </row>
    <row r="200" spans="1:19" x14ac:dyDescent="0.3">
      <c r="A200" s="5" t="s">
        <v>14</v>
      </c>
      <c r="B200" s="5">
        <f t="shared" si="41"/>
        <v>3</v>
      </c>
      <c r="C200" s="8">
        <f t="shared" si="35"/>
        <v>1.89873417721519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0.63291139240506333</v>
      </c>
      <c r="H200" s="5">
        <f t="shared" si="43"/>
        <v>4</v>
      </c>
      <c r="I200" s="8">
        <f t="shared" si="44"/>
        <v>2.5316455696202533</v>
      </c>
      <c r="K200" s="5" t="s">
        <v>14</v>
      </c>
      <c r="L200" s="6">
        <f t="shared" si="45"/>
        <v>0.42857142857142855</v>
      </c>
      <c r="M200" s="8">
        <f t="shared" si="38"/>
        <v>2.1699819168173597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0.72332730560578662</v>
      </c>
      <c r="R200" s="6">
        <f t="shared" si="45"/>
        <v>0.5714285714285714</v>
      </c>
      <c r="S200" s="8">
        <f t="shared" si="46"/>
        <v>2.8933092224231465</v>
      </c>
    </row>
    <row r="201" spans="1:19" x14ac:dyDescent="0.3">
      <c r="A201" s="5" t="s">
        <v>15</v>
      </c>
      <c r="B201" s="5">
        <f t="shared" si="41"/>
        <v>11</v>
      </c>
      <c r="C201" s="8">
        <f t="shared" si="35"/>
        <v>6.962025316455696</v>
      </c>
      <c r="D201" s="5">
        <f t="shared" si="41"/>
        <v>3</v>
      </c>
      <c r="E201" s="8">
        <f t="shared" si="36"/>
        <v>1.89873417721519</v>
      </c>
      <c r="F201" s="5">
        <f t="shared" ref="F201" si="57">F18+F44+F70+F96+F122+F148+F174</f>
        <v>7</v>
      </c>
      <c r="G201" s="8">
        <f t="shared" si="37"/>
        <v>4.4303797468354427</v>
      </c>
      <c r="H201" s="5">
        <f t="shared" si="43"/>
        <v>21</v>
      </c>
      <c r="I201" s="8">
        <f t="shared" si="44"/>
        <v>13.291139240506327</v>
      </c>
      <c r="K201" s="5" t="s">
        <v>15</v>
      </c>
      <c r="L201" s="6">
        <f t="shared" si="45"/>
        <v>1.5714285714285714</v>
      </c>
      <c r="M201" s="8">
        <f t="shared" si="38"/>
        <v>7.9566003616636527</v>
      </c>
      <c r="N201" s="6">
        <f t="shared" si="45"/>
        <v>0.42857142857142855</v>
      </c>
      <c r="O201" s="8">
        <f t="shared" si="39"/>
        <v>2.1699819168173597</v>
      </c>
      <c r="P201" s="6">
        <f t="shared" si="45"/>
        <v>1</v>
      </c>
      <c r="Q201" s="8">
        <f t="shared" si="40"/>
        <v>5.0632911392405067</v>
      </c>
      <c r="R201" s="6">
        <f t="shared" si="45"/>
        <v>3</v>
      </c>
      <c r="S201" s="8">
        <f t="shared" si="46"/>
        <v>15.18987341772152</v>
      </c>
    </row>
    <row r="202" spans="1:19" x14ac:dyDescent="0.3">
      <c r="A202" s="5" t="s">
        <v>16</v>
      </c>
      <c r="B202" s="5">
        <f t="shared" si="41"/>
        <v>6</v>
      </c>
      <c r="C202" s="8">
        <f t="shared" si="35"/>
        <v>3.79746835443038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6</v>
      </c>
      <c r="I202" s="8">
        <f t="shared" si="44"/>
        <v>3.79746835443038</v>
      </c>
      <c r="K202" s="5" t="s">
        <v>16</v>
      </c>
      <c r="L202" s="6">
        <f t="shared" si="45"/>
        <v>0.8571428571428571</v>
      </c>
      <c r="M202" s="8">
        <f t="shared" si="38"/>
        <v>4.3399638336347195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0.8571428571428571</v>
      </c>
      <c r="S202" s="8">
        <f t="shared" si="46"/>
        <v>4.3399638336347195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</v>
      </c>
      <c r="C204" s="8">
        <f t="shared" si="35"/>
        <v>1.2658227848101267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2</v>
      </c>
      <c r="G204" s="8">
        <f t="shared" si="37"/>
        <v>1.2658227848101267</v>
      </c>
      <c r="H204" s="5">
        <f t="shared" si="43"/>
        <v>4</v>
      </c>
      <c r="I204" s="8">
        <f t="shared" si="44"/>
        <v>2.5316455696202533</v>
      </c>
      <c r="K204" s="5" t="s">
        <v>18</v>
      </c>
      <c r="L204" s="6">
        <f t="shared" si="45"/>
        <v>0.2857142857142857</v>
      </c>
      <c r="M204" s="8">
        <f t="shared" si="38"/>
        <v>1.4466546112115732</v>
      </c>
      <c r="N204" s="6">
        <f t="shared" si="45"/>
        <v>0</v>
      </c>
      <c r="O204" s="8">
        <f t="shared" si="39"/>
        <v>0</v>
      </c>
      <c r="P204" s="6">
        <f t="shared" si="45"/>
        <v>0.2857142857142857</v>
      </c>
      <c r="Q204" s="8">
        <f t="shared" si="40"/>
        <v>1.4466546112115732</v>
      </c>
      <c r="R204" s="6">
        <f t="shared" si="45"/>
        <v>0.5714285714285714</v>
      </c>
      <c r="S204" s="8">
        <f t="shared" si="46"/>
        <v>2.8933092224231465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130</v>
      </c>
      <c r="C208" s="1">
        <f t="shared" si="35"/>
        <v>82.278481012658233</v>
      </c>
      <c r="D208" s="4">
        <f>SUM(D189:D207)</f>
        <v>3</v>
      </c>
      <c r="E208" s="1">
        <f t="shared" si="36"/>
        <v>1.89873417721519</v>
      </c>
      <c r="F208" s="4">
        <f>SUM(F189:F207)</f>
        <v>25</v>
      </c>
      <c r="G208" s="1">
        <f t="shared" si="37"/>
        <v>15.822784810126583</v>
      </c>
      <c r="H208" s="4">
        <f>SUM(H189:H207)</f>
        <v>158</v>
      </c>
      <c r="I208" s="1">
        <f t="shared" si="44"/>
        <v>100</v>
      </c>
      <c r="K208" s="4" t="s">
        <v>27</v>
      </c>
      <c r="L208" s="7">
        <f>B208/8</f>
        <v>16.25</v>
      </c>
      <c r="M208" s="1">
        <f t="shared" si="38"/>
        <v>82.278481012658233</v>
      </c>
      <c r="N208" s="7">
        <f>D208/8</f>
        <v>0.375</v>
      </c>
      <c r="O208" s="1">
        <f t="shared" si="39"/>
        <v>1.89873417721519</v>
      </c>
      <c r="P208" s="7">
        <f>F208/8</f>
        <v>3.125</v>
      </c>
      <c r="Q208" s="1">
        <f t="shared" si="40"/>
        <v>15.822784810126583</v>
      </c>
      <c r="R208" s="7">
        <f>H208/8</f>
        <v>19.75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101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7</v>
      </c>
      <c r="C216" s="8">
        <f t="shared" si="64"/>
        <v>5.6000000000000005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7</v>
      </c>
      <c r="I216" s="8">
        <f t="shared" ref="I216:I234" si="73">H216/$H$234*100</f>
        <v>5.6000000000000005</v>
      </c>
      <c r="K216" s="5" t="s">
        <v>4</v>
      </c>
      <c r="L216" s="6">
        <f t="shared" ref="L216:R233" si="74">B216/5</f>
        <v>1.4</v>
      </c>
      <c r="M216" s="8">
        <f t="shared" si="67"/>
        <v>6.72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1.4</v>
      </c>
      <c r="S216" s="8">
        <f t="shared" ref="S216:S234" si="75">R216/$R$234*100</f>
        <v>6.72</v>
      </c>
    </row>
    <row r="217" spans="1:19" x14ac:dyDescent="0.3">
      <c r="A217" s="5" t="s">
        <v>5</v>
      </c>
      <c r="B217" s="5">
        <f t="shared" si="70"/>
        <v>18</v>
      </c>
      <c r="C217" s="8">
        <f t="shared" si="64"/>
        <v>14.399999999999999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7</v>
      </c>
      <c r="G217" s="8">
        <f t="shared" si="66"/>
        <v>5.6000000000000005</v>
      </c>
      <c r="H217" s="5">
        <f t="shared" si="72"/>
        <v>25</v>
      </c>
      <c r="I217" s="8">
        <f t="shared" si="73"/>
        <v>20</v>
      </c>
      <c r="K217" s="5" t="s">
        <v>5</v>
      </c>
      <c r="L217" s="6">
        <f t="shared" si="74"/>
        <v>3.6</v>
      </c>
      <c r="M217" s="8">
        <f t="shared" si="67"/>
        <v>17.28</v>
      </c>
      <c r="N217" s="6">
        <f t="shared" si="74"/>
        <v>0</v>
      </c>
      <c r="O217" s="8">
        <f t="shared" si="68"/>
        <v>0</v>
      </c>
      <c r="P217" s="6">
        <f t="shared" si="74"/>
        <v>1.4</v>
      </c>
      <c r="Q217" s="8">
        <f t="shared" si="69"/>
        <v>6.72</v>
      </c>
      <c r="R217" s="6">
        <f t="shared" si="74"/>
        <v>5</v>
      </c>
      <c r="S217" s="8">
        <f t="shared" si="75"/>
        <v>24.000000000000004</v>
      </c>
    </row>
    <row r="218" spans="1:19" x14ac:dyDescent="0.3">
      <c r="A218" s="5" t="s">
        <v>6</v>
      </c>
      <c r="B218" s="5">
        <f t="shared" si="70"/>
        <v>14</v>
      </c>
      <c r="C218" s="8">
        <f t="shared" si="64"/>
        <v>11.200000000000001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0.8</v>
      </c>
      <c r="H218" s="5">
        <f t="shared" si="72"/>
        <v>15</v>
      </c>
      <c r="I218" s="8">
        <f t="shared" si="73"/>
        <v>12</v>
      </c>
      <c r="K218" s="5" t="s">
        <v>6</v>
      </c>
      <c r="L218" s="6">
        <f t="shared" si="74"/>
        <v>2.8</v>
      </c>
      <c r="M218" s="8">
        <f t="shared" si="67"/>
        <v>13.44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0.96000000000000008</v>
      </c>
      <c r="R218" s="6">
        <f t="shared" si="74"/>
        <v>3</v>
      </c>
      <c r="S218" s="8">
        <f t="shared" si="75"/>
        <v>14.400000000000002</v>
      </c>
    </row>
    <row r="219" spans="1:19" x14ac:dyDescent="0.3">
      <c r="A219" s="5" t="s">
        <v>7</v>
      </c>
      <c r="B219" s="5">
        <f t="shared" si="70"/>
        <v>21</v>
      </c>
      <c r="C219" s="8">
        <f t="shared" si="64"/>
        <v>16.8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21</v>
      </c>
      <c r="I219" s="8">
        <f t="shared" si="73"/>
        <v>16.8</v>
      </c>
      <c r="K219" s="5" t="s">
        <v>7</v>
      </c>
      <c r="L219" s="6">
        <f t="shared" si="74"/>
        <v>4.2</v>
      </c>
      <c r="M219" s="8">
        <f t="shared" si="67"/>
        <v>20.160000000000004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4.2</v>
      </c>
      <c r="S219" s="8">
        <f t="shared" si="75"/>
        <v>20.160000000000004</v>
      </c>
    </row>
    <row r="220" spans="1:19" x14ac:dyDescent="0.3">
      <c r="A220" s="5" t="s">
        <v>8</v>
      </c>
      <c r="B220" s="5">
        <f t="shared" si="70"/>
        <v>7</v>
      </c>
      <c r="C220" s="8">
        <f t="shared" si="64"/>
        <v>5.6000000000000005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7</v>
      </c>
      <c r="I220" s="8">
        <f t="shared" si="73"/>
        <v>5.6000000000000005</v>
      </c>
      <c r="K220" s="5" t="s">
        <v>8</v>
      </c>
      <c r="L220" s="6">
        <f t="shared" si="74"/>
        <v>1.4</v>
      </c>
      <c r="M220" s="8">
        <f t="shared" si="67"/>
        <v>6.72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1.4</v>
      </c>
      <c r="S220" s="8">
        <f t="shared" si="75"/>
        <v>6.72</v>
      </c>
    </row>
    <row r="221" spans="1:19" x14ac:dyDescent="0.3">
      <c r="A221" s="5" t="s">
        <v>9</v>
      </c>
      <c r="B221" s="5">
        <f t="shared" si="70"/>
        <v>7</v>
      </c>
      <c r="C221" s="8">
        <f t="shared" si="64"/>
        <v>5.6000000000000005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7</v>
      </c>
      <c r="I221" s="8">
        <f t="shared" si="73"/>
        <v>5.6000000000000005</v>
      </c>
      <c r="K221" s="5" t="s">
        <v>9</v>
      </c>
      <c r="L221" s="6">
        <f t="shared" si="74"/>
        <v>1.4</v>
      </c>
      <c r="M221" s="8">
        <f t="shared" si="67"/>
        <v>6.72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1.4</v>
      </c>
      <c r="S221" s="8">
        <f t="shared" si="75"/>
        <v>6.72</v>
      </c>
    </row>
    <row r="222" spans="1:19" x14ac:dyDescent="0.3">
      <c r="A222" s="5" t="s">
        <v>10</v>
      </c>
      <c r="B222" s="5">
        <f t="shared" si="70"/>
        <v>6</v>
      </c>
      <c r="C222" s="8">
        <f t="shared" si="64"/>
        <v>4.8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6</v>
      </c>
      <c r="I222" s="8">
        <f t="shared" si="73"/>
        <v>4.8</v>
      </c>
      <c r="K222" s="5" t="s">
        <v>10</v>
      </c>
      <c r="L222" s="6">
        <f t="shared" si="74"/>
        <v>1.2</v>
      </c>
      <c r="M222" s="8">
        <f t="shared" si="67"/>
        <v>5.76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1.2</v>
      </c>
      <c r="S222" s="8">
        <f t="shared" si="75"/>
        <v>5.76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5</v>
      </c>
      <c r="C224" s="8">
        <f t="shared" si="64"/>
        <v>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5</v>
      </c>
      <c r="I224" s="8">
        <f t="shared" si="73"/>
        <v>4</v>
      </c>
      <c r="K224" s="5" t="s">
        <v>12</v>
      </c>
      <c r="L224" s="6">
        <f t="shared" si="74"/>
        <v>1</v>
      </c>
      <c r="M224" s="8">
        <f t="shared" si="67"/>
        <v>4.8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</v>
      </c>
      <c r="S224" s="8">
        <f t="shared" si="75"/>
        <v>4.8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3</v>
      </c>
      <c r="G225" s="8">
        <f t="shared" si="66"/>
        <v>2.4</v>
      </c>
      <c r="H225" s="5">
        <f t="shared" si="72"/>
        <v>3</v>
      </c>
      <c r="I225" s="8">
        <f t="shared" si="73"/>
        <v>2.4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0.6</v>
      </c>
      <c r="Q225" s="8">
        <f t="shared" si="69"/>
        <v>2.88</v>
      </c>
      <c r="R225" s="6">
        <f t="shared" si="74"/>
        <v>0.6</v>
      </c>
      <c r="S225" s="8">
        <f t="shared" si="75"/>
        <v>2.88</v>
      </c>
    </row>
    <row r="226" spans="1:19" x14ac:dyDescent="0.3">
      <c r="A226" s="5" t="s">
        <v>14</v>
      </c>
      <c r="B226" s="5">
        <f t="shared" si="70"/>
        <v>2</v>
      </c>
      <c r="C226" s="8">
        <f t="shared" si="64"/>
        <v>1.6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0.8</v>
      </c>
      <c r="H226" s="5">
        <f t="shared" si="72"/>
        <v>3</v>
      </c>
      <c r="I226" s="8">
        <f t="shared" si="73"/>
        <v>2.4</v>
      </c>
      <c r="K226" s="5" t="s">
        <v>14</v>
      </c>
      <c r="L226" s="6">
        <f t="shared" si="74"/>
        <v>0.4</v>
      </c>
      <c r="M226" s="8">
        <f t="shared" si="67"/>
        <v>1.9200000000000002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0.96000000000000008</v>
      </c>
      <c r="R226" s="6">
        <f t="shared" si="74"/>
        <v>0.6</v>
      </c>
      <c r="S226" s="8">
        <f t="shared" si="75"/>
        <v>2.88</v>
      </c>
    </row>
    <row r="227" spans="1:19" x14ac:dyDescent="0.3">
      <c r="A227" s="5" t="s">
        <v>15</v>
      </c>
      <c r="B227" s="5">
        <f t="shared" si="70"/>
        <v>10</v>
      </c>
      <c r="C227" s="8">
        <f t="shared" si="64"/>
        <v>8</v>
      </c>
      <c r="D227" s="5">
        <f t="shared" si="70"/>
        <v>3</v>
      </c>
      <c r="E227" s="8">
        <f t="shared" si="65"/>
        <v>2.4</v>
      </c>
      <c r="F227" s="5">
        <f t="shared" ref="F227" si="86">F18+F44+F70+F96+F122</f>
        <v>7</v>
      </c>
      <c r="G227" s="8">
        <f t="shared" si="66"/>
        <v>5.6000000000000005</v>
      </c>
      <c r="H227" s="5">
        <f t="shared" si="72"/>
        <v>20</v>
      </c>
      <c r="I227" s="8">
        <f t="shared" si="73"/>
        <v>16</v>
      </c>
      <c r="K227" s="5" t="s">
        <v>15</v>
      </c>
      <c r="L227" s="6">
        <f t="shared" si="74"/>
        <v>2</v>
      </c>
      <c r="M227" s="8">
        <f t="shared" si="67"/>
        <v>9.6</v>
      </c>
      <c r="N227" s="6">
        <f t="shared" si="74"/>
        <v>0.6</v>
      </c>
      <c r="O227" s="8">
        <f t="shared" si="68"/>
        <v>2.88</v>
      </c>
      <c r="P227" s="6">
        <f t="shared" si="74"/>
        <v>1.4</v>
      </c>
      <c r="Q227" s="8">
        <f t="shared" si="69"/>
        <v>6.72</v>
      </c>
      <c r="R227" s="6">
        <f t="shared" si="74"/>
        <v>4</v>
      </c>
      <c r="S227" s="8">
        <f t="shared" si="75"/>
        <v>19.2</v>
      </c>
    </row>
    <row r="228" spans="1:19" x14ac:dyDescent="0.3">
      <c r="A228" s="5" t="s">
        <v>16</v>
      </c>
      <c r="B228" s="5">
        <f t="shared" si="70"/>
        <v>4</v>
      </c>
      <c r="C228" s="8">
        <f t="shared" si="64"/>
        <v>3.2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4</v>
      </c>
      <c r="I228" s="8">
        <f t="shared" si="73"/>
        <v>3.2</v>
      </c>
      <c r="K228" s="5" t="s">
        <v>16</v>
      </c>
      <c r="L228" s="6">
        <f t="shared" si="74"/>
        <v>0.8</v>
      </c>
      <c r="M228" s="8">
        <f t="shared" si="67"/>
        <v>3.8400000000000003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0.8</v>
      </c>
      <c r="S228" s="8">
        <f t="shared" si="75"/>
        <v>3.8400000000000003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0.8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0.8</v>
      </c>
      <c r="H230" s="5">
        <f t="shared" si="72"/>
        <v>2</v>
      </c>
      <c r="I230" s="8">
        <f t="shared" si="73"/>
        <v>1.6</v>
      </c>
      <c r="K230" s="5" t="s">
        <v>18</v>
      </c>
      <c r="L230" s="6">
        <f t="shared" si="74"/>
        <v>0.2</v>
      </c>
      <c r="M230" s="8">
        <f t="shared" si="67"/>
        <v>0.96000000000000008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0.96000000000000008</v>
      </c>
      <c r="R230" s="6">
        <f t="shared" si="74"/>
        <v>0.4</v>
      </c>
      <c r="S230" s="8">
        <f t="shared" si="75"/>
        <v>1.9200000000000002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102</v>
      </c>
      <c r="C234" s="1">
        <f t="shared" si="64"/>
        <v>81.599999999999994</v>
      </c>
      <c r="D234" s="7">
        <f>SUM(D215:D233)</f>
        <v>3</v>
      </c>
      <c r="E234" s="1">
        <f t="shared" si="65"/>
        <v>2.4</v>
      </c>
      <c r="F234" s="7">
        <f>SUM(F215:F233)</f>
        <v>20</v>
      </c>
      <c r="G234" s="1">
        <f t="shared" si="66"/>
        <v>16</v>
      </c>
      <c r="H234" s="7">
        <f>SUM(H215:H233)</f>
        <v>125</v>
      </c>
      <c r="I234" s="1">
        <f t="shared" si="73"/>
        <v>100</v>
      </c>
      <c r="K234" s="4" t="s">
        <v>27</v>
      </c>
      <c r="L234" s="7">
        <f t="shared" ref="L234" si="93">B234/6</f>
        <v>17</v>
      </c>
      <c r="M234" s="1">
        <f t="shared" si="67"/>
        <v>81.600000000000009</v>
      </c>
      <c r="N234" s="7">
        <f t="shared" ref="N234" si="94">D234/6</f>
        <v>0.5</v>
      </c>
      <c r="O234" s="1">
        <f t="shared" si="68"/>
        <v>2.4</v>
      </c>
      <c r="P234" s="7">
        <f t="shared" ref="P234" si="95">F234/6</f>
        <v>3.3333333333333335</v>
      </c>
      <c r="Q234" s="1">
        <f t="shared" si="69"/>
        <v>16</v>
      </c>
      <c r="R234" s="7">
        <f t="shared" ref="R234" si="96">H234/6</f>
        <v>20.833333333333332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101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4</v>
      </c>
      <c r="C243" s="8">
        <f t="shared" si="97"/>
        <v>12.121212121212121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4</v>
      </c>
      <c r="I243" s="8">
        <f t="shared" si="105"/>
        <v>12.121212121212121</v>
      </c>
      <c r="K243" s="5" t="s">
        <v>5</v>
      </c>
      <c r="L243" s="6">
        <f t="shared" si="106"/>
        <v>2</v>
      </c>
      <c r="M243" s="8">
        <f t="shared" si="100"/>
        <v>12.121212121212121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</v>
      </c>
      <c r="S243" s="8">
        <f t="shared" si="108"/>
        <v>12.121212121212121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3.0303030303030303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2</v>
      </c>
      <c r="G244" s="8">
        <f t="shared" si="99"/>
        <v>6.0606060606060606</v>
      </c>
      <c r="H244" s="6">
        <f t="shared" si="104"/>
        <v>3</v>
      </c>
      <c r="I244" s="8">
        <f t="shared" si="105"/>
        <v>9.0909090909090917</v>
      </c>
      <c r="K244" s="5" t="s">
        <v>6</v>
      </c>
      <c r="L244" s="6">
        <f t="shared" si="106"/>
        <v>0.5</v>
      </c>
      <c r="M244" s="8">
        <f t="shared" si="100"/>
        <v>3.0303030303030303</v>
      </c>
      <c r="N244" s="6">
        <f t="shared" si="106"/>
        <v>0</v>
      </c>
      <c r="O244" s="8">
        <f t="shared" si="107"/>
        <v>0</v>
      </c>
      <c r="P244" s="6">
        <f t="shared" si="106"/>
        <v>1</v>
      </c>
      <c r="Q244" s="8">
        <f t="shared" si="101"/>
        <v>6.0606060606060606</v>
      </c>
      <c r="R244" s="6">
        <f t="shared" si="106"/>
        <v>1.5</v>
      </c>
      <c r="S244" s="8">
        <f t="shared" si="108"/>
        <v>9.0909090909090917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27.27272727272727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3.0303030303030303</v>
      </c>
      <c r="H245" s="6">
        <f t="shared" si="104"/>
        <v>10</v>
      </c>
      <c r="I245" s="8">
        <f t="shared" si="105"/>
        <v>30.303030303030305</v>
      </c>
      <c r="K245" s="5" t="s">
        <v>7</v>
      </c>
      <c r="L245" s="6">
        <f t="shared" si="106"/>
        <v>4.5</v>
      </c>
      <c r="M245" s="8">
        <f t="shared" si="100"/>
        <v>27.27272727272727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3.0303030303030303</v>
      </c>
      <c r="R245" s="6">
        <f t="shared" si="106"/>
        <v>5</v>
      </c>
      <c r="S245" s="8">
        <f t="shared" si="108"/>
        <v>30.303030303030305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3.0303030303030303</v>
      </c>
      <c r="H247" s="6">
        <f t="shared" si="104"/>
        <v>1</v>
      </c>
      <c r="I247" s="8">
        <f t="shared" si="105"/>
        <v>3.0303030303030303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3.0303030303030303</v>
      </c>
      <c r="R247" s="6">
        <f t="shared" si="106"/>
        <v>0.5</v>
      </c>
      <c r="S247" s="8">
        <f t="shared" si="108"/>
        <v>3.0303030303030303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4</v>
      </c>
      <c r="C250" s="8">
        <f t="shared" si="97"/>
        <v>12.121212121212121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4</v>
      </c>
      <c r="I250" s="8">
        <f t="shared" si="105"/>
        <v>12.121212121212121</v>
      </c>
      <c r="K250" s="5" t="s">
        <v>12</v>
      </c>
      <c r="L250" s="6">
        <f t="shared" si="106"/>
        <v>2</v>
      </c>
      <c r="M250" s="8">
        <f t="shared" si="100"/>
        <v>12.121212121212121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2</v>
      </c>
      <c r="S250" s="8">
        <f t="shared" si="108"/>
        <v>12.121212121212121</v>
      </c>
    </row>
    <row r="251" spans="1:19" x14ac:dyDescent="0.3">
      <c r="A251" s="5" t="s">
        <v>13</v>
      </c>
      <c r="B251" s="5">
        <f t="shared" si="102"/>
        <v>5</v>
      </c>
      <c r="C251" s="8">
        <f t="shared" si="97"/>
        <v>15.151515151515152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5</v>
      </c>
      <c r="I251" s="8">
        <f t="shared" si="105"/>
        <v>15.151515151515152</v>
      </c>
      <c r="K251" s="5" t="s">
        <v>13</v>
      </c>
      <c r="L251" s="6">
        <f t="shared" si="106"/>
        <v>2.5</v>
      </c>
      <c r="M251" s="8">
        <f t="shared" si="100"/>
        <v>15.151515151515152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2.5</v>
      </c>
      <c r="S251" s="8">
        <f t="shared" si="108"/>
        <v>15.151515151515152</v>
      </c>
    </row>
    <row r="252" spans="1:19" x14ac:dyDescent="0.3">
      <c r="A252" s="5" t="s">
        <v>14</v>
      </c>
      <c r="B252" s="5">
        <f t="shared" si="102"/>
        <v>1</v>
      </c>
      <c r="C252" s="8">
        <f t="shared" si="97"/>
        <v>3.0303030303030303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</v>
      </c>
      <c r="I252" s="8">
        <f t="shared" si="105"/>
        <v>3.0303030303030303</v>
      </c>
      <c r="K252" s="5" t="s">
        <v>14</v>
      </c>
      <c r="L252" s="6">
        <f t="shared" si="106"/>
        <v>0.5</v>
      </c>
      <c r="M252" s="8">
        <f t="shared" si="100"/>
        <v>3.0303030303030303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0.5</v>
      </c>
      <c r="S252" s="8">
        <f t="shared" si="108"/>
        <v>3.0303030303030303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3.0303030303030303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3.0303030303030303</v>
      </c>
      <c r="K253" s="5" t="s">
        <v>15</v>
      </c>
      <c r="L253" s="6">
        <f t="shared" si="106"/>
        <v>0.5</v>
      </c>
      <c r="M253" s="8">
        <f t="shared" si="100"/>
        <v>3.0303030303030303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3.0303030303030303</v>
      </c>
    </row>
    <row r="254" spans="1:19" x14ac:dyDescent="0.3">
      <c r="A254" s="5" t="s">
        <v>16</v>
      </c>
      <c r="B254" s="5">
        <f t="shared" si="102"/>
        <v>2</v>
      </c>
      <c r="C254" s="8">
        <f t="shared" si="97"/>
        <v>6.0606060606060606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2</v>
      </c>
      <c r="I254" s="8">
        <f t="shared" si="105"/>
        <v>6.0606060606060606</v>
      </c>
      <c r="K254" s="5" t="s">
        <v>16</v>
      </c>
      <c r="L254" s="6">
        <f t="shared" si="106"/>
        <v>1</v>
      </c>
      <c r="M254" s="8">
        <f t="shared" si="100"/>
        <v>6.0606060606060606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1</v>
      </c>
      <c r="S254" s="8">
        <f t="shared" si="108"/>
        <v>6.0606060606060606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1</v>
      </c>
      <c r="C256" s="8">
        <f t="shared" si="97"/>
        <v>3.0303030303030303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3.0303030303030303</v>
      </c>
      <c r="H256" s="6">
        <f t="shared" si="104"/>
        <v>2</v>
      </c>
      <c r="I256" s="8">
        <f t="shared" si="105"/>
        <v>6.0606060606060606</v>
      </c>
      <c r="K256" s="5" t="s">
        <v>18</v>
      </c>
      <c r="L256" s="6">
        <f t="shared" si="106"/>
        <v>0.5</v>
      </c>
      <c r="M256" s="8">
        <f t="shared" si="100"/>
        <v>3.0303030303030303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3.0303030303030303</v>
      </c>
      <c r="R256" s="6">
        <f t="shared" si="106"/>
        <v>1</v>
      </c>
      <c r="S256" s="8">
        <f t="shared" si="108"/>
        <v>6.0606060606060606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84.848484848484844</v>
      </c>
      <c r="D260" s="7">
        <f>SUM(D241:D259)</f>
        <v>0</v>
      </c>
      <c r="E260" s="1">
        <f t="shared" si="98"/>
        <v>0</v>
      </c>
      <c r="F260" s="7">
        <f>SUM(F241:F259)</f>
        <v>5</v>
      </c>
      <c r="G260" s="1">
        <f t="shared" si="99"/>
        <v>15.151515151515152</v>
      </c>
      <c r="H260" s="7">
        <f>SUM(H241:H259)</f>
        <v>33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0"/>
        <v>84.848484848484844</v>
      </c>
      <c r="N260" s="7">
        <f t="shared" si="106"/>
        <v>0</v>
      </c>
      <c r="O260" s="1">
        <f t="shared" si="125"/>
        <v>0</v>
      </c>
      <c r="P260" s="7">
        <f t="shared" si="106"/>
        <v>2.5</v>
      </c>
      <c r="Q260" s="1">
        <f t="shared" si="101"/>
        <v>15.151515151515152</v>
      </c>
      <c r="R260" s="7">
        <f t="shared" si="106"/>
        <v>16.5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B3" sqref="B3:I3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103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102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4</v>
      </c>
      <c r="C9" s="8">
        <f t="shared" si="0"/>
        <v>8.695652173913043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4</v>
      </c>
      <c r="I9" s="8">
        <f t="shared" si="3"/>
        <v>8.695652173913043</v>
      </c>
    </row>
    <row r="10" spans="1:9" x14ac:dyDescent="0.3">
      <c r="A10" s="5" t="s">
        <v>7</v>
      </c>
      <c r="B10" s="5">
        <v>2</v>
      </c>
      <c r="C10" s="8">
        <f t="shared" si="0"/>
        <v>4.3478260869565215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</v>
      </c>
      <c r="I10" s="8">
        <f t="shared" si="3"/>
        <v>4.3478260869565215</v>
      </c>
    </row>
    <row r="11" spans="1:9" x14ac:dyDescent="0.3">
      <c r="A11" s="5" t="s">
        <v>8</v>
      </c>
      <c r="B11" s="5">
        <v>1</v>
      </c>
      <c r="C11" s="8">
        <f t="shared" si="0"/>
        <v>2.1739130434782608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2.1739130434782608</v>
      </c>
    </row>
    <row r="12" spans="1:9" x14ac:dyDescent="0.3">
      <c r="A12" s="5" t="s">
        <v>9</v>
      </c>
      <c r="B12" s="5">
        <v>6</v>
      </c>
      <c r="C12" s="8">
        <f t="shared" si="0"/>
        <v>13.043478260869565</v>
      </c>
      <c r="D12" s="5">
        <v>0</v>
      </c>
      <c r="E12" s="8">
        <f t="shared" si="0"/>
        <v>0</v>
      </c>
      <c r="F12" s="5">
        <v>1</v>
      </c>
      <c r="G12" s="8">
        <f t="shared" si="1"/>
        <v>2.1739130434782608</v>
      </c>
      <c r="H12" s="5">
        <f t="shared" si="2"/>
        <v>7</v>
      </c>
      <c r="I12" s="8">
        <f t="shared" si="3"/>
        <v>15.217391304347828</v>
      </c>
    </row>
    <row r="13" spans="1:9" x14ac:dyDescent="0.3">
      <c r="A13" s="5" t="s">
        <v>10</v>
      </c>
      <c r="B13" s="5">
        <v>8</v>
      </c>
      <c r="C13" s="8">
        <f t="shared" si="0"/>
        <v>17.391304347826086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8</v>
      </c>
      <c r="I13" s="8">
        <f t="shared" si="3"/>
        <v>17.391304347826086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4</v>
      </c>
      <c r="C15" s="8">
        <f t="shared" si="0"/>
        <v>8.695652173913043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4</v>
      </c>
      <c r="I15" s="8">
        <f t="shared" si="3"/>
        <v>8.695652173913043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6</v>
      </c>
      <c r="C17" s="8">
        <f t="shared" si="0"/>
        <v>13.043478260869565</v>
      </c>
      <c r="D17" s="5">
        <v>0</v>
      </c>
      <c r="E17" s="8">
        <f t="shared" si="0"/>
        <v>0</v>
      </c>
      <c r="F17" s="5">
        <v>2</v>
      </c>
      <c r="G17" s="8">
        <f t="shared" si="1"/>
        <v>4.3478260869565215</v>
      </c>
      <c r="H17" s="5">
        <f t="shared" si="2"/>
        <v>8</v>
      </c>
      <c r="I17" s="8">
        <f t="shared" si="3"/>
        <v>17.391304347826086</v>
      </c>
    </row>
    <row r="18" spans="1:9" x14ac:dyDescent="0.3">
      <c r="A18" s="5" t="s">
        <v>15</v>
      </c>
      <c r="B18" s="5">
        <v>6</v>
      </c>
      <c r="C18" s="8">
        <f t="shared" si="0"/>
        <v>13.043478260869565</v>
      </c>
      <c r="D18" s="5">
        <v>0</v>
      </c>
      <c r="E18" s="8">
        <f t="shared" si="0"/>
        <v>0</v>
      </c>
      <c r="F18" s="5">
        <v>1</v>
      </c>
      <c r="G18" s="8">
        <f t="shared" si="1"/>
        <v>2.1739130434782608</v>
      </c>
      <c r="H18" s="5">
        <f t="shared" si="2"/>
        <v>7</v>
      </c>
      <c r="I18" s="8">
        <f t="shared" si="3"/>
        <v>15.217391304347828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2</v>
      </c>
      <c r="G20" s="8">
        <f t="shared" si="1"/>
        <v>4.3478260869565215</v>
      </c>
      <c r="H20" s="5">
        <f t="shared" si="2"/>
        <v>2</v>
      </c>
      <c r="I20" s="8">
        <f t="shared" si="3"/>
        <v>4.3478260869565215</v>
      </c>
    </row>
    <row r="21" spans="1:9" x14ac:dyDescent="0.3">
      <c r="A21" s="5" t="s">
        <v>18</v>
      </c>
      <c r="B21" s="5">
        <v>3</v>
      </c>
      <c r="C21" s="8">
        <f t="shared" si="0"/>
        <v>6.5217391304347823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3</v>
      </c>
      <c r="I21" s="8">
        <f t="shared" si="3"/>
        <v>6.5217391304347823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40</v>
      </c>
      <c r="C25" s="1">
        <f t="shared" si="4"/>
        <v>86.956521739130437</v>
      </c>
      <c r="D25" s="4">
        <f>SUM(D6:D24)</f>
        <v>0</v>
      </c>
      <c r="E25" s="1">
        <f t="shared" si="4"/>
        <v>0</v>
      </c>
      <c r="F25" s="4">
        <f>SUM(F6:F24)</f>
        <v>6</v>
      </c>
      <c r="G25" s="1">
        <f t="shared" si="1"/>
        <v>13.043478260869565</v>
      </c>
      <c r="H25" s="4">
        <f>SUM(H6:H24)</f>
        <v>46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x14ac:dyDescent="0.3">
      <c r="A28" s="4" t="s">
        <v>1</v>
      </c>
      <c r="B28" s="28" t="s">
        <v>103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1.8518518518518516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1.8518518518518516</v>
      </c>
    </row>
    <row r="34" spans="1:9" x14ac:dyDescent="0.3">
      <c r="A34" s="5" t="s">
        <v>5</v>
      </c>
      <c r="B34" s="5">
        <v>2</v>
      </c>
      <c r="C34" s="8">
        <f t="shared" si="5"/>
        <v>3.7037037037037033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3.7037037037037033</v>
      </c>
    </row>
    <row r="35" spans="1:9" x14ac:dyDescent="0.3">
      <c r="A35" s="5" t="s">
        <v>6</v>
      </c>
      <c r="B35" s="5">
        <v>8</v>
      </c>
      <c r="C35" s="8">
        <f t="shared" si="5"/>
        <v>14.814814814814813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8</v>
      </c>
      <c r="I35" s="8">
        <f t="shared" si="9"/>
        <v>14.814814814814813</v>
      </c>
    </row>
    <row r="36" spans="1:9" x14ac:dyDescent="0.3">
      <c r="A36" s="5" t="s">
        <v>7</v>
      </c>
      <c r="B36" s="5">
        <v>2</v>
      </c>
      <c r="C36" s="8">
        <f t="shared" si="5"/>
        <v>3.7037037037037033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3.7037037037037033</v>
      </c>
    </row>
    <row r="37" spans="1:9" x14ac:dyDescent="0.3">
      <c r="A37" s="5" t="s">
        <v>8</v>
      </c>
      <c r="B37" s="5">
        <v>2</v>
      </c>
      <c r="C37" s="8">
        <f t="shared" si="5"/>
        <v>3.7037037037037033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3.7037037037037033</v>
      </c>
    </row>
    <row r="38" spans="1:9" x14ac:dyDescent="0.3">
      <c r="A38" s="5" t="s">
        <v>9</v>
      </c>
      <c r="B38" s="5">
        <v>6</v>
      </c>
      <c r="C38" s="8">
        <f t="shared" si="5"/>
        <v>11.111111111111111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11.111111111111111</v>
      </c>
    </row>
    <row r="39" spans="1:9" x14ac:dyDescent="0.3">
      <c r="A39" s="5" t="s">
        <v>10</v>
      </c>
      <c r="B39" s="5">
        <v>3</v>
      </c>
      <c r="C39" s="8">
        <f t="shared" si="5"/>
        <v>5.5555555555555554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3</v>
      </c>
      <c r="I39" s="8">
        <f t="shared" si="9"/>
        <v>5.5555555555555554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1.8518518518518516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1.8518518518518516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11</v>
      </c>
      <c r="C43" s="8">
        <f t="shared" si="5"/>
        <v>20.37037037037037</v>
      </c>
      <c r="D43" s="5">
        <v>0</v>
      </c>
      <c r="E43" s="8">
        <f t="shared" si="6"/>
        <v>0</v>
      </c>
      <c r="F43" s="5">
        <v>1</v>
      </c>
      <c r="G43" s="8">
        <f t="shared" si="7"/>
        <v>1.8518518518518516</v>
      </c>
      <c r="H43" s="5">
        <f t="shared" si="8"/>
        <v>12</v>
      </c>
      <c r="I43" s="8">
        <f t="shared" si="9"/>
        <v>22.222222222222221</v>
      </c>
    </row>
    <row r="44" spans="1:9" x14ac:dyDescent="0.3">
      <c r="A44" s="5" t="s">
        <v>15</v>
      </c>
      <c r="B44" s="5">
        <v>6</v>
      </c>
      <c r="C44" s="8">
        <f t="shared" si="5"/>
        <v>11.111111111111111</v>
      </c>
      <c r="D44" s="5">
        <v>0</v>
      </c>
      <c r="E44" s="8">
        <f t="shared" si="6"/>
        <v>0</v>
      </c>
      <c r="F44" s="5">
        <v>1</v>
      </c>
      <c r="G44" s="8">
        <f t="shared" si="7"/>
        <v>1.8518518518518516</v>
      </c>
      <c r="H44" s="5">
        <f t="shared" si="8"/>
        <v>7</v>
      </c>
      <c r="I44" s="8">
        <f t="shared" si="9"/>
        <v>12.962962962962962</v>
      </c>
    </row>
    <row r="45" spans="1:9" x14ac:dyDescent="0.3">
      <c r="A45" s="5" t="s">
        <v>16</v>
      </c>
      <c r="B45" s="5">
        <v>1</v>
      </c>
      <c r="C45" s="8">
        <f t="shared" si="5"/>
        <v>1.8518518518518516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1.8518518518518516</v>
      </c>
    </row>
    <row r="46" spans="1:9" x14ac:dyDescent="0.3">
      <c r="A46" s="5" t="s">
        <v>17</v>
      </c>
      <c r="B46" s="5">
        <v>1</v>
      </c>
      <c r="C46" s="8">
        <f t="shared" si="5"/>
        <v>1.8518518518518516</v>
      </c>
      <c r="D46" s="5">
        <v>0</v>
      </c>
      <c r="E46" s="8">
        <f t="shared" si="6"/>
        <v>0</v>
      </c>
      <c r="F46" s="5">
        <v>1</v>
      </c>
      <c r="G46" s="8">
        <f t="shared" si="7"/>
        <v>1.8518518518518516</v>
      </c>
      <c r="H46" s="5">
        <f t="shared" si="8"/>
        <v>2</v>
      </c>
      <c r="I46" s="8">
        <f t="shared" si="9"/>
        <v>3.7037037037037033</v>
      </c>
    </row>
    <row r="47" spans="1:9" x14ac:dyDescent="0.3">
      <c r="A47" s="5" t="s">
        <v>18</v>
      </c>
      <c r="B47" s="5">
        <v>6</v>
      </c>
      <c r="C47" s="8">
        <f t="shared" si="5"/>
        <v>11.111111111111111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6</v>
      </c>
      <c r="I47" s="8">
        <f t="shared" si="9"/>
        <v>11.111111111111111</v>
      </c>
    </row>
    <row r="48" spans="1:9" x14ac:dyDescent="0.3">
      <c r="A48" s="5" t="s">
        <v>19</v>
      </c>
      <c r="B48" s="5">
        <v>1</v>
      </c>
      <c r="C48" s="8">
        <f t="shared" si="5"/>
        <v>1.8518518518518516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1.8518518518518516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51</v>
      </c>
      <c r="C51" s="1">
        <f t="shared" si="5"/>
        <v>94.444444444444443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5.5555555555555554</v>
      </c>
      <c r="H51" s="4">
        <f>SUM(H32:H50)</f>
        <v>54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x14ac:dyDescent="0.3">
      <c r="A54" s="4" t="s">
        <v>1</v>
      </c>
      <c r="B54" s="28" t="s">
        <v>103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1.7543859649122806</v>
      </c>
      <c r="D60" s="5">
        <v>0</v>
      </c>
      <c r="E60" s="8">
        <f t="shared" si="11"/>
        <v>0</v>
      </c>
      <c r="F60" s="5">
        <v>1</v>
      </c>
      <c r="G60" s="8">
        <f t="shared" si="12"/>
        <v>1.7543859649122806</v>
      </c>
      <c r="H60" s="5">
        <f t="shared" si="13"/>
        <v>2</v>
      </c>
      <c r="I60" s="8">
        <f t="shared" si="14"/>
        <v>3.5087719298245612</v>
      </c>
    </row>
    <row r="61" spans="1:9" x14ac:dyDescent="0.3">
      <c r="A61" s="5" t="s">
        <v>6</v>
      </c>
      <c r="B61" s="5">
        <v>6</v>
      </c>
      <c r="C61" s="8">
        <f t="shared" si="10"/>
        <v>10.526315789473683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6</v>
      </c>
      <c r="I61" s="8">
        <f t="shared" si="14"/>
        <v>10.526315789473683</v>
      </c>
    </row>
    <row r="62" spans="1:9" x14ac:dyDescent="0.3">
      <c r="A62" s="5" t="s">
        <v>7</v>
      </c>
      <c r="B62" s="5">
        <v>5</v>
      </c>
      <c r="C62" s="8">
        <f t="shared" si="10"/>
        <v>8.7719298245614024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5</v>
      </c>
      <c r="I62" s="8">
        <f t="shared" si="14"/>
        <v>8.7719298245614024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8</v>
      </c>
      <c r="C64" s="8">
        <f t="shared" si="10"/>
        <v>14.035087719298245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8</v>
      </c>
      <c r="I64" s="8">
        <f t="shared" si="14"/>
        <v>14.035087719298245</v>
      </c>
    </row>
    <row r="65" spans="1:9" x14ac:dyDescent="0.3">
      <c r="A65" s="5" t="s">
        <v>10</v>
      </c>
      <c r="B65" s="5">
        <v>4</v>
      </c>
      <c r="C65" s="8">
        <f t="shared" si="10"/>
        <v>7.0175438596491224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4</v>
      </c>
      <c r="I65" s="8">
        <f t="shared" si="14"/>
        <v>7.0175438596491224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7</v>
      </c>
      <c r="C67" s="8">
        <f t="shared" si="10"/>
        <v>12.280701754385964</v>
      </c>
      <c r="D67" s="5">
        <v>0</v>
      </c>
      <c r="E67" s="8">
        <f t="shared" si="11"/>
        <v>0</v>
      </c>
      <c r="F67" s="5">
        <v>2</v>
      </c>
      <c r="G67" s="8">
        <f t="shared" si="12"/>
        <v>3.5087719298245612</v>
      </c>
      <c r="H67" s="5">
        <f t="shared" si="13"/>
        <v>9</v>
      </c>
      <c r="I67" s="8">
        <f t="shared" si="14"/>
        <v>15.789473684210526</v>
      </c>
    </row>
    <row r="68" spans="1:9" x14ac:dyDescent="0.3">
      <c r="A68" s="5" t="s">
        <v>13</v>
      </c>
      <c r="B68" s="5">
        <v>1</v>
      </c>
      <c r="C68" s="8">
        <f t="shared" si="10"/>
        <v>1.7543859649122806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1.7543859649122806</v>
      </c>
    </row>
    <row r="69" spans="1:9" x14ac:dyDescent="0.3">
      <c r="A69" s="5" t="s">
        <v>14</v>
      </c>
      <c r="B69" s="5">
        <v>11</v>
      </c>
      <c r="C69" s="8">
        <f t="shared" si="10"/>
        <v>19.298245614035086</v>
      </c>
      <c r="D69" s="5">
        <v>0</v>
      </c>
      <c r="E69" s="8">
        <f t="shared" si="11"/>
        <v>0</v>
      </c>
      <c r="F69" s="5">
        <v>1</v>
      </c>
      <c r="G69" s="8">
        <f t="shared" si="12"/>
        <v>1.7543859649122806</v>
      </c>
      <c r="H69" s="5">
        <f t="shared" si="13"/>
        <v>12</v>
      </c>
      <c r="I69" s="8">
        <f t="shared" si="14"/>
        <v>21.052631578947366</v>
      </c>
    </row>
    <row r="70" spans="1:9" x14ac:dyDescent="0.3">
      <c r="A70" s="5" t="s">
        <v>15</v>
      </c>
      <c r="B70" s="5">
        <v>6</v>
      </c>
      <c r="C70" s="8">
        <f t="shared" si="10"/>
        <v>10.526315789473683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6</v>
      </c>
      <c r="I70" s="8">
        <f t="shared" si="14"/>
        <v>10.526315789473683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3</v>
      </c>
      <c r="C73" s="8">
        <f t="shared" si="10"/>
        <v>5.2631578947368416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3</v>
      </c>
      <c r="I73" s="8">
        <f t="shared" si="14"/>
        <v>5.2631578947368416</v>
      </c>
    </row>
    <row r="74" spans="1:9" x14ac:dyDescent="0.3">
      <c r="A74" s="5" t="s">
        <v>19</v>
      </c>
      <c r="B74" s="5">
        <v>1</v>
      </c>
      <c r="C74" s="8">
        <f t="shared" si="10"/>
        <v>1.7543859649122806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</v>
      </c>
      <c r="I74" s="8">
        <f t="shared" si="14"/>
        <v>1.7543859649122806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53</v>
      </c>
      <c r="C77" s="1">
        <f t="shared" si="10"/>
        <v>92.982456140350877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7.0175438596491224</v>
      </c>
      <c r="H77" s="4">
        <f>SUM(H58:H76)</f>
        <v>57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x14ac:dyDescent="0.3">
      <c r="A80" s="4" t="s">
        <v>1</v>
      </c>
      <c r="B80" s="28" t="s">
        <v>103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2</v>
      </c>
      <c r="C86" s="8">
        <f t="shared" si="15"/>
        <v>4.3478260869565215</v>
      </c>
      <c r="D86" s="5">
        <v>0</v>
      </c>
      <c r="E86" s="8">
        <f t="shared" si="16"/>
        <v>0</v>
      </c>
      <c r="F86" s="5">
        <v>2</v>
      </c>
      <c r="G86" s="8">
        <f t="shared" si="17"/>
        <v>4.3478260869565215</v>
      </c>
      <c r="H86" s="5">
        <f t="shared" si="18"/>
        <v>4</v>
      </c>
      <c r="I86" s="8">
        <f t="shared" si="19"/>
        <v>8.695652173913043</v>
      </c>
    </row>
    <row r="87" spans="1:9" x14ac:dyDescent="0.3">
      <c r="A87" s="5" t="s">
        <v>6</v>
      </c>
      <c r="B87" s="5">
        <v>5</v>
      </c>
      <c r="C87" s="8">
        <f t="shared" si="15"/>
        <v>10.869565217391305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5</v>
      </c>
      <c r="I87" s="8">
        <f t="shared" si="19"/>
        <v>10.869565217391305</v>
      </c>
    </row>
    <row r="88" spans="1:9" x14ac:dyDescent="0.3">
      <c r="A88" s="5" t="s">
        <v>7</v>
      </c>
      <c r="B88" s="5">
        <v>3</v>
      </c>
      <c r="C88" s="8">
        <f t="shared" si="15"/>
        <v>6.5217391304347823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6.5217391304347823</v>
      </c>
    </row>
    <row r="89" spans="1:9" x14ac:dyDescent="0.3">
      <c r="A89" s="5" t="s">
        <v>8</v>
      </c>
      <c r="B89" s="5">
        <v>2</v>
      </c>
      <c r="C89" s="8">
        <f t="shared" si="15"/>
        <v>4.3478260869565215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4.3478260869565215</v>
      </c>
    </row>
    <row r="90" spans="1:9" x14ac:dyDescent="0.3">
      <c r="A90" s="5" t="s">
        <v>9</v>
      </c>
      <c r="B90" s="5">
        <v>4</v>
      </c>
      <c r="C90" s="8">
        <f t="shared" si="15"/>
        <v>8.695652173913043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4</v>
      </c>
      <c r="I90" s="8">
        <f t="shared" si="19"/>
        <v>8.695652173913043</v>
      </c>
    </row>
    <row r="91" spans="1:9" x14ac:dyDescent="0.3">
      <c r="A91" s="5" t="s">
        <v>10</v>
      </c>
      <c r="B91" s="5">
        <v>3</v>
      </c>
      <c r="C91" s="8">
        <f t="shared" si="15"/>
        <v>6.5217391304347823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6.5217391304347823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12</v>
      </c>
      <c r="C95" s="8">
        <f t="shared" si="15"/>
        <v>26.086956521739129</v>
      </c>
      <c r="D95" s="5">
        <v>0</v>
      </c>
      <c r="E95" s="8">
        <f t="shared" si="16"/>
        <v>0</v>
      </c>
      <c r="F95" s="5">
        <v>1</v>
      </c>
      <c r="G95" s="8">
        <f t="shared" si="17"/>
        <v>2.1739130434782608</v>
      </c>
      <c r="H95" s="5">
        <f t="shared" si="18"/>
        <v>13</v>
      </c>
      <c r="I95" s="8">
        <f t="shared" si="19"/>
        <v>28.260869565217391</v>
      </c>
    </row>
    <row r="96" spans="1:9" x14ac:dyDescent="0.3">
      <c r="A96" s="5" t="s">
        <v>15</v>
      </c>
      <c r="B96" s="5">
        <v>4</v>
      </c>
      <c r="C96" s="8">
        <f t="shared" si="15"/>
        <v>8.695652173913043</v>
      </c>
      <c r="D96" s="5">
        <v>0</v>
      </c>
      <c r="E96" s="8">
        <f t="shared" si="16"/>
        <v>0</v>
      </c>
      <c r="F96" s="5">
        <v>1</v>
      </c>
      <c r="G96" s="8">
        <f t="shared" si="17"/>
        <v>2.1739130434782608</v>
      </c>
      <c r="H96" s="5">
        <f t="shared" si="18"/>
        <v>5</v>
      </c>
      <c r="I96" s="8">
        <f t="shared" si="19"/>
        <v>10.869565217391305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1</v>
      </c>
      <c r="G97" s="8">
        <f t="shared" si="17"/>
        <v>2.1739130434782608</v>
      </c>
      <c r="H97" s="5">
        <f t="shared" si="18"/>
        <v>1</v>
      </c>
      <c r="I97" s="8">
        <f t="shared" si="19"/>
        <v>2.1739130434782608</v>
      </c>
    </row>
    <row r="98" spans="1:9" x14ac:dyDescent="0.3">
      <c r="A98" s="5" t="s">
        <v>17</v>
      </c>
      <c r="B98" s="5">
        <v>2</v>
      </c>
      <c r="C98" s="8">
        <f t="shared" si="15"/>
        <v>4.3478260869565215</v>
      </c>
      <c r="D98" s="5">
        <v>0</v>
      </c>
      <c r="E98" s="8">
        <f t="shared" si="16"/>
        <v>0</v>
      </c>
      <c r="F98" s="5">
        <v>1</v>
      </c>
      <c r="G98" s="8">
        <f t="shared" si="17"/>
        <v>2.1739130434782608</v>
      </c>
      <c r="H98" s="5">
        <f t="shared" si="18"/>
        <v>3</v>
      </c>
      <c r="I98" s="8">
        <f t="shared" si="19"/>
        <v>6.5217391304347823</v>
      </c>
    </row>
    <row r="99" spans="1:9" x14ac:dyDescent="0.3">
      <c r="A99" s="5" t="s">
        <v>18</v>
      </c>
      <c r="B99" s="5">
        <v>3</v>
      </c>
      <c r="C99" s="8">
        <f t="shared" si="15"/>
        <v>6.5217391304347823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3</v>
      </c>
      <c r="I99" s="8">
        <f t="shared" si="19"/>
        <v>6.5217391304347823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40</v>
      </c>
      <c r="C103" s="1">
        <f t="shared" si="15"/>
        <v>86.956521739130437</v>
      </c>
      <c r="D103" s="4">
        <f>SUM(D84:D102)</f>
        <v>0</v>
      </c>
      <c r="E103" s="1">
        <f t="shared" si="16"/>
        <v>0</v>
      </c>
      <c r="F103" s="4">
        <f>SUM(F84:F102)</f>
        <v>6</v>
      </c>
      <c r="G103" s="1">
        <f t="shared" si="17"/>
        <v>13.043478260869565</v>
      </c>
      <c r="H103" s="4">
        <f>SUM(H84:H102)</f>
        <v>46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x14ac:dyDescent="0.3">
      <c r="A106" s="4" t="s">
        <v>1</v>
      </c>
      <c r="B106" s="28" t="s">
        <v>103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1.7241379310344827</v>
      </c>
      <c r="D112" s="5">
        <v>0</v>
      </c>
      <c r="E112" s="8">
        <f t="shared" si="21"/>
        <v>0</v>
      </c>
      <c r="F112" s="5">
        <v>2</v>
      </c>
      <c r="G112" s="8">
        <f t="shared" si="22"/>
        <v>3.4482758620689653</v>
      </c>
      <c r="H112" s="5">
        <f t="shared" si="23"/>
        <v>3</v>
      </c>
      <c r="I112" s="8">
        <f t="shared" si="24"/>
        <v>5.1724137931034484</v>
      </c>
    </row>
    <row r="113" spans="1:9" x14ac:dyDescent="0.3">
      <c r="A113" s="5" t="s">
        <v>6</v>
      </c>
      <c r="B113" s="5">
        <v>4</v>
      </c>
      <c r="C113" s="8">
        <f t="shared" si="20"/>
        <v>6.8965517241379306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4</v>
      </c>
      <c r="I113" s="8">
        <f t="shared" si="24"/>
        <v>6.8965517241379306</v>
      </c>
    </row>
    <row r="114" spans="1:9" x14ac:dyDescent="0.3">
      <c r="A114" s="5" t="s">
        <v>7</v>
      </c>
      <c r="B114" s="5">
        <v>2</v>
      </c>
      <c r="C114" s="8">
        <f t="shared" si="20"/>
        <v>3.4482758620689653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</v>
      </c>
      <c r="I114" s="8">
        <f t="shared" si="24"/>
        <v>3.4482758620689653</v>
      </c>
    </row>
    <row r="115" spans="1:9" x14ac:dyDescent="0.3">
      <c r="A115" s="5" t="s">
        <v>8</v>
      </c>
      <c r="B115" s="5">
        <v>1</v>
      </c>
      <c r="C115" s="8">
        <f t="shared" si="20"/>
        <v>1.7241379310344827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</v>
      </c>
      <c r="I115" s="8">
        <f t="shared" si="24"/>
        <v>1.7241379310344827</v>
      </c>
    </row>
    <row r="116" spans="1:9" x14ac:dyDescent="0.3">
      <c r="A116" s="5" t="s">
        <v>9</v>
      </c>
      <c r="B116" s="5">
        <v>2</v>
      </c>
      <c r="C116" s="8">
        <f t="shared" si="20"/>
        <v>3.4482758620689653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2</v>
      </c>
      <c r="I116" s="8">
        <f t="shared" si="24"/>
        <v>3.4482758620689653</v>
      </c>
    </row>
    <row r="117" spans="1:9" x14ac:dyDescent="0.3">
      <c r="A117" s="5" t="s">
        <v>10</v>
      </c>
      <c r="B117" s="5">
        <v>4</v>
      </c>
      <c r="C117" s="8">
        <f t="shared" si="20"/>
        <v>6.8965517241379306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4</v>
      </c>
      <c r="I117" s="8">
        <f t="shared" si="24"/>
        <v>6.8965517241379306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6</v>
      </c>
      <c r="C119" s="8">
        <f t="shared" si="20"/>
        <v>10.344827586206897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6</v>
      </c>
      <c r="I119" s="8">
        <f t="shared" si="24"/>
        <v>10.344827586206897</v>
      </c>
    </row>
    <row r="120" spans="1:9" x14ac:dyDescent="0.3">
      <c r="A120" s="5" t="s">
        <v>13</v>
      </c>
      <c r="B120" s="5">
        <v>2</v>
      </c>
      <c r="C120" s="8">
        <f t="shared" si="20"/>
        <v>3.4482758620689653</v>
      </c>
      <c r="D120" s="5">
        <v>0</v>
      </c>
      <c r="E120" s="8">
        <f t="shared" si="21"/>
        <v>0</v>
      </c>
      <c r="F120" s="5">
        <v>2</v>
      </c>
      <c r="G120" s="8">
        <f t="shared" si="22"/>
        <v>3.4482758620689653</v>
      </c>
      <c r="H120" s="5">
        <f t="shared" si="23"/>
        <v>4</v>
      </c>
      <c r="I120" s="8">
        <f t="shared" si="24"/>
        <v>6.8965517241379306</v>
      </c>
    </row>
    <row r="121" spans="1:9" x14ac:dyDescent="0.3">
      <c r="A121" s="5" t="s">
        <v>14</v>
      </c>
      <c r="B121" s="5">
        <v>11</v>
      </c>
      <c r="C121" s="8">
        <f t="shared" si="20"/>
        <v>18.96551724137931</v>
      </c>
      <c r="D121" s="5">
        <v>1</v>
      </c>
      <c r="E121" s="8">
        <f t="shared" si="21"/>
        <v>1.7241379310344827</v>
      </c>
      <c r="F121" s="5">
        <v>1</v>
      </c>
      <c r="G121" s="8">
        <f t="shared" si="22"/>
        <v>1.7241379310344827</v>
      </c>
      <c r="H121" s="5">
        <f t="shared" si="23"/>
        <v>13</v>
      </c>
      <c r="I121" s="8">
        <f t="shared" si="24"/>
        <v>22.413793103448278</v>
      </c>
    </row>
    <row r="122" spans="1:9" x14ac:dyDescent="0.3">
      <c r="A122" s="5" t="s">
        <v>15</v>
      </c>
      <c r="B122" s="5">
        <v>4</v>
      </c>
      <c r="C122" s="8">
        <f t="shared" si="20"/>
        <v>6.8965517241379306</v>
      </c>
      <c r="D122" s="5">
        <v>1</v>
      </c>
      <c r="E122" s="8">
        <f t="shared" si="21"/>
        <v>1.7241379310344827</v>
      </c>
      <c r="F122" s="5">
        <v>1</v>
      </c>
      <c r="G122" s="8">
        <f t="shared" si="22"/>
        <v>1.7241379310344827</v>
      </c>
      <c r="H122" s="5">
        <f t="shared" si="23"/>
        <v>6</v>
      </c>
      <c r="I122" s="8">
        <f t="shared" si="24"/>
        <v>10.344827586206897</v>
      </c>
    </row>
    <row r="123" spans="1:9" x14ac:dyDescent="0.3">
      <c r="A123" s="5" t="s">
        <v>16</v>
      </c>
      <c r="B123" s="5">
        <v>6</v>
      </c>
      <c r="C123" s="8">
        <f t="shared" si="20"/>
        <v>10.344827586206897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6</v>
      </c>
      <c r="I123" s="8">
        <f t="shared" si="24"/>
        <v>10.344827586206897</v>
      </c>
    </row>
    <row r="124" spans="1:9" x14ac:dyDescent="0.3">
      <c r="A124" s="5" t="s">
        <v>17</v>
      </c>
      <c r="B124" s="5">
        <v>3</v>
      </c>
      <c r="C124" s="8">
        <f t="shared" si="20"/>
        <v>5.1724137931034484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3</v>
      </c>
      <c r="I124" s="8">
        <f t="shared" si="24"/>
        <v>5.1724137931034484</v>
      </c>
    </row>
    <row r="125" spans="1:9" x14ac:dyDescent="0.3">
      <c r="A125" s="5" t="s">
        <v>18</v>
      </c>
      <c r="B125" s="5">
        <v>2</v>
      </c>
      <c r="C125" s="8">
        <f t="shared" si="20"/>
        <v>3.4482758620689653</v>
      </c>
      <c r="D125" s="5">
        <v>0</v>
      </c>
      <c r="E125" s="8">
        <f t="shared" si="21"/>
        <v>0</v>
      </c>
      <c r="F125" s="5">
        <v>1</v>
      </c>
      <c r="G125" s="8">
        <f t="shared" si="22"/>
        <v>1.7241379310344827</v>
      </c>
      <c r="H125" s="5">
        <f t="shared" si="23"/>
        <v>3</v>
      </c>
      <c r="I125" s="8">
        <f t="shared" si="24"/>
        <v>5.1724137931034484</v>
      </c>
    </row>
    <row r="126" spans="1:9" x14ac:dyDescent="0.3">
      <c r="A126" s="5" t="s">
        <v>19</v>
      </c>
      <c r="B126" s="5">
        <v>1</v>
      </c>
      <c r="C126" s="8">
        <f t="shared" si="20"/>
        <v>1.7241379310344827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1</v>
      </c>
      <c r="I126" s="8">
        <f t="shared" si="24"/>
        <v>1.7241379310344827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49</v>
      </c>
      <c r="C129" s="1">
        <f t="shared" si="20"/>
        <v>84.482758620689651</v>
      </c>
      <c r="D129" s="4">
        <f>SUM(D110:D128)</f>
        <v>2</v>
      </c>
      <c r="E129" s="1">
        <f t="shared" si="21"/>
        <v>3.4482758620689653</v>
      </c>
      <c r="F129" s="4">
        <f>SUM(F110:F128)</f>
        <v>7</v>
      </c>
      <c r="G129" s="1">
        <f t="shared" si="22"/>
        <v>12.068965517241379</v>
      </c>
      <c r="H129" s="4">
        <f>SUM(H110:H128)</f>
        <v>58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x14ac:dyDescent="0.3">
      <c r="A132" s="4" t="s">
        <v>1</v>
      </c>
      <c r="B132" s="28" t="s">
        <v>103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4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4</v>
      </c>
    </row>
    <row r="140" spans="1:9" x14ac:dyDescent="0.3">
      <c r="A140" s="5" t="s">
        <v>7</v>
      </c>
      <c r="B140" s="5">
        <v>1</v>
      </c>
      <c r="C140" s="8">
        <f t="shared" si="25"/>
        <v>4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1</v>
      </c>
      <c r="I140" s="8">
        <f t="shared" si="29"/>
        <v>4</v>
      </c>
    </row>
    <row r="141" spans="1:9" x14ac:dyDescent="0.3">
      <c r="A141" s="5" t="s">
        <v>8</v>
      </c>
      <c r="B141" s="5">
        <v>4</v>
      </c>
      <c r="C141" s="8">
        <f t="shared" si="25"/>
        <v>16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4</v>
      </c>
      <c r="I141" s="8">
        <f t="shared" si="29"/>
        <v>16</v>
      </c>
    </row>
    <row r="142" spans="1:9" x14ac:dyDescent="0.3">
      <c r="A142" s="5" t="s">
        <v>9</v>
      </c>
      <c r="B142" s="5">
        <v>2</v>
      </c>
      <c r="C142" s="8">
        <f t="shared" si="25"/>
        <v>8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</v>
      </c>
      <c r="I142" s="8">
        <f t="shared" si="29"/>
        <v>8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16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16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7</v>
      </c>
      <c r="C147" s="8">
        <f t="shared" si="25"/>
        <v>28.000000000000004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7</v>
      </c>
      <c r="I147" s="8">
        <f t="shared" si="29"/>
        <v>28.000000000000004</v>
      </c>
    </row>
    <row r="148" spans="1:9" x14ac:dyDescent="0.3">
      <c r="A148" s="5" t="s">
        <v>15</v>
      </c>
      <c r="B148" s="5">
        <v>2</v>
      </c>
      <c r="C148" s="8">
        <f t="shared" si="25"/>
        <v>8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8</v>
      </c>
    </row>
    <row r="149" spans="1:9" x14ac:dyDescent="0.3">
      <c r="A149" s="5" t="s">
        <v>16</v>
      </c>
      <c r="B149" s="5">
        <v>2</v>
      </c>
      <c r="C149" s="8">
        <f t="shared" si="25"/>
        <v>8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2</v>
      </c>
      <c r="I149" s="8">
        <f t="shared" si="29"/>
        <v>8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2</v>
      </c>
      <c r="C151" s="8">
        <f t="shared" si="25"/>
        <v>8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8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25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x14ac:dyDescent="0.3">
      <c r="A158" s="4" t="s">
        <v>1</v>
      </c>
      <c r="B158" s="28" t="s">
        <v>103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7.6923076923076925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7.6923076923076925</v>
      </c>
    </row>
    <row r="165" spans="1:9" x14ac:dyDescent="0.3">
      <c r="A165" s="5" t="s">
        <v>6</v>
      </c>
      <c r="B165" s="5">
        <v>1</v>
      </c>
      <c r="C165" s="8">
        <f t="shared" si="30"/>
        <v>3.8461538461538463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3.8461538461538463</v>
      </c>
    </row>
    <row r="166" spans="1:9" x14ac:dyDescent="0.3">
      <c r="A166" s="5" t="s">
        <v>7</v>
      </c>
      <c r="B166" s="5">
        <v>2</v>
      </c>
      <c r="C166" s="8">
        <f t="shared" si="30"/>
        <v>7.6923076923076925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7.6923076923076925</v>
      </c>
    </row>
    <row r="167" spans="1:9" x14ac:dyDescent="0.3">
      <c r="A167" s="5" t="s">
        <v>8</v>
      </c>
      <c r="B167" s="5">
        <v>3</v>
      </c>
      <c r="C167" s="8">
        <f t="shared" si="30"/>
        <v>11.538461538461538</v>
      </c>
      <c r="D167" s="5">
        <v>0</v>
      </c>
      <c r="E167" s="8">
        <f t="shared" si="31"/>
        <v>0</v>
      </c>
      <c r="F167" s="5">
        <v>1</v>
      </c>
      <c r="G167" s="8">
        <f t="shared" si="32"/>
        <v>3.8461538461538463</v>
      </c>
      <c r="H167" s="5">
        <f t="shared" si="33"/>
        <v>4</v>
      </c>
      <c r="I167" s="8">
        <f t="shared" si="34"/>
        <v>15.384615384615385</v>
      </c>
    </row>
    <row r="168" spans="1:9" x14ac:dyDescent="0.3">
      <c r="A168" s="5" t="s">
        <v>9</v>
      </c>
      <c r="B168" s="5">
        <v>4</v>
      </c>
      <c r="C168" s="8">
        <f t="shared" si="30"/>
        <v>15.384615384615385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4</v>
      </c>
      <c r="I168" s="8">
        <f t="shared" si="34"/>
        <v>15.384615384615385</v>
      </c>
    </row>
    <row r="169" spans="1:9" x14ac:dyDescent="0.3">
      <c r="A169" s="5" t="s">
        <v>10</v>
      </c>
      <c r="B169" s="5">
        <v>1</v>
      </c>
      <c r="C169" s="8">
        <f t="shared" si="30"/>
        <v>3.8461538461538463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3.8461538461538463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3</v>
      </c>
      <c r="C171" s="8">
        <f t="shared" si="30"/>
        <v>11.538461538461538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3</v>
      </c>
      <c r="I171" s="8">
        <f t="shared" si="34"/>
        <v>11.538461538461538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11.538461538461538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11.538461538461538</v>
      </c>
    </row>
    <row r="174" spans="1:9" x14ac:dyDescent="0.3">
      <c r="A174" s="5" t="s">
        <v>15</v>
      </c>
      <c r="B174" s="5">
        <v>3</v>
      </c>
      <c r="C174" s="8">
        <f t="shared" si="30"/>
        <v>11.538461538461538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3</v>
      </c>
      <c r="I174" s="8">
        <f t="shared" si="34"/>
        <v>11.538461538461538</v>
      </c>
    </row>
    <row r="175" spans="1:9" x14ac:dyDescent="0.3">
      <c r="A175" s="5" t="s">
        <v>16</v>
      </c>
      <c r="B175" s="5">
        <v>1</v>
      </c>
      <c r="C175" s="8">
        <f t="shared" si="30"/>
        <v>3.8461538461538463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3.8461538461538463</v>
      </c>
    </row>
    <row r="176" spans="1:9" x14ac:dyDescent="0.3">
      <c r="A176" s="5" t="s">
        <v>17</v>
      </c>
      <c r="B176" s="5">
        <v>2</v>
      </c>
      <c r="C176" s="8">
        <f t="shared" si="30"/>
        <v>7.6923076923076925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2</v>
      </c>
      <c r="I176" s="8">
        <f t="shared" si="34"/>
        <v>7.6923076923076925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25</v>
      </c>
      <c r="C181" s="1">
        <f t="shared" si="30"/>
        <v>96.15384615384616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4</v>
      </c>
      <c r="H181" s="4">
        <f>SUM(H162:H180)</f>
        <v>26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x14ac:dyDescent="0.3">
      <c r="A185" s="4" t="s">
        <v>1</v>
      </c>
      <c r="B185" s="28" t="s">
        <v>103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</v>
      </c>
      <c r="C190" s="8">
        <f t="shared" si="35"/>
        <v>0.32051282051282048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</v>
      </c>
      <c r="I190" s="8">
        <f t="shared" ref="I190:I208" si="44">H190/$H$208*100</f>
        <v>0.32051282051282048</v>
      </c>
      <c r="K190" s="5" t="s">
        <v>4</v>
      </c>
      <c r="L190" s="6">
        <f t="shared" ref="L190:R207" si="45">B190/7</f>
        <v>0.14285714285714285</v>
      </c>
      <c r="M190" s="8">
        <f t="shared" si="38"/>
        <v>0.36630036630036628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0.14285714285714285</v>
      </c>
      <c r="S190" s="8">
        <f t="shared" ref="S190:S208" si="46">R190/$R$208*100</f>
        <v>0.36630036630036628</v>
      </c>
    </row>
    <row r="191" spans="1:19" x14ac:dyDescent="0.3">
      <c r="A191" s="5" t="s">
        <v>5</v>
      </c>
      <c r="B191" s="5">
        <f t="shared" si="41"/>
        <v>8</v>
      </c>
      <c r="C191" s="8">
        <f t="shared" si="35"/>
        <v>2.5641025641025639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5</v>
      </c>
      <c r="G191" s="8">
        <f t="shared" si="37"/>
        <v>1.6025641025641024</v>
      </c>
      <c r="H191" s="5">
        <f t="shared" si="43"/>
        <v>13</v>
      </c>
      <c r="I191" s="8">
        <f t="shared" si="44"/>
        <v>4.1666666666666661</v>
      </c>
      <c r="K191" s="5" t="s">
        <v>5</v>
      </c>
      <c r="L191" s="6">
        <f t="shared" si="45"/>
        <v>1.1428571428571428</v>
      </c>
      <c r="M191" s="8">
        <f t="shared" si="38"/>
        <v>2.9304029304029302</v>
      </c>
      <c r="N191" s="6">
        <f t="shared" si="45"/>
        <v>0</v>
      </c>
      <c r="O191" s="8">
        <f t="shared" si="39"/>
        <v>0</v>
      </c>
      <c r="P191" s="6">
        <f t="shared" si="45"/>
        <v>0.7142857142857143</v>
      </c>
      <c r="Q191" s="8">
        <f t="shared" si="40"/>
        <v>1.8315018315018317</v>
      </c>
      <c r="R191" s="6">
        <f t="shared" si="45"/>
        <v>1.8571428571428572</v>
      </c>
      <c r="S191" s="8">
        <f t="shared" si="46"/>
        <v>4.7619047619047628</v>
      </c>
    </row>
    <row r="192" spans="1:19" x14ac:dyDescent="0.3">
      <c r="A192" s="5" t="s">
        <v>6</v>
      </c>
      <c r="B192" s="5">
        <f t="shared" si="41"/>
        <v>29</v>
      </c>
      <c r="C192" s="8">
        <f t="shared" si="35"/>
        <v>9.2948717948717956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29</v>
      </c>
      <c r="I192" s="8">
        <f t="shared" si="44"/>
        <v>9.2948717948717956</v>
      </c>
      <c r="K192" s="5" t="s">
        <v>6</v>
      </c>
      <c r="L192" s="6">
        <f t="shared" si="45"/>
        <v>4.1428571428571432</v>
      </c>
      <c r="M192" s="8">
        <f t="shared" si="38"/>
        <v>10.622710622710624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4.1428571428571432</v>
      </c>
      <c r="S192" s="8">
        <f t="shared" si="46"/>
        <v>10.622710622710624</v>
      </c>
    </row>
    <row r="193" spans="1:19" x14ac:dyDescent="0.3">
      <c r="A193" s="5" t="s">
        <v>7</v>
      </c>
      <c r="B193" s="5">
        <f t="shared" si="41"/>
        <v>17</v>
      </c>
      <c r="C193" s="8">
        <f t="shared" si="35"/>
        <v>5.4487179487179489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17</v>
      </c>
      <c r="I193" s="8">
        <f t="shared" si="44"/>
        <v>5.4487179487179489</v>
      </c>
      <c r="K193" s="5" t="s">
        <v>7</v>
      </c>
      <c r="L193" s="6">
        <f t="shared" si="45"/>
        <v>2.4285714285714284</v>
      </c>
      <c r="M193" s="8">
        <f t="shared" si="38"/>
        <v>6.2271062271062263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2.4285714285714284</v>
      </c>
      <c r="S193" s="8">
        <f t="shared" si="46"/>
        <v>6.2271062271062263</v>
      </c>
    </row>
    <row r="194" spans="1:19" x14ac:dyDescent="0.3">
      <c r="A194" s="5" t="s">
        <v>8</v>
      </c>
      <c r="B194" s="5">
        <f t="shared" si="41"/>
        <v>13</v>
      </c>
      <c r="C194" s="8">
        <f t="shared" si="35"/>
        <v>4.1666666666666661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0.32051282051282048</v>
      </c>
      <c r="H194" s="5">
        <f t="shared" si="43"/>
        <v>14</v>
      </c>
      <c r="I194" s="8">
        <f t="shared" si="44"/>
        <v>4.4871794871794872</v>
      </c>
      <c r="K194" s="5" t="s">
        <v>8</v>
      </c>
      <c r="L194" s="6">
        <f t="shared" si="45"/>
        <v>1.8571428571428572</v>
      </c>
      <c r="M194" s="8">
        <f t="shared" si="38"/>
        <v>4.7619047619047628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0.36630036630036628</v>
      </c>
      <c r="R194" s="6">
        <f t="shared" si="45"/>
        <v>2</v>
      </c>
      <c r="S194" s="8">
        <f t="shared" si="46"/>
        <v>5.1282051282051277</v>
      </c>
    </row>
    <row r="195" spans="1:19" x14ac:dyDescent="0.3">
      <c r="A195" s="5" t="s">
        <v>9</v>
      </c>
      <c r="B195" s="5">
        <f t="shared" si="41"/>
        <v>32</v>
      </c>
      <c r="C195" s="8">
        <f t="shared" si="35"/>
        <v>10.256410256410255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0.32051282051282048</v>
      </c>
      <c r="H195" s="5">
        <f t="shared" si="43"/>
        <v>33</v>
      </c>
      <c r="I195" s="8">
        <f t="shared" si="44"/>
        <v>10.576923076923077</v>
      </c>
      <c r="K195" s="5" t="s">
        <v>9</v>
      </c>
      <c r="L195" s="6">
        <f t="shared" si="45"/>
        <v>4.5714285714285712</v>
      </c>
      <c r="M195" s="8">
        <f t="shared" si="38"/>
        <v>11.721611721611721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0.36630036630036628</v>
      </c>
      <c r="R195" s="6">
        <f t="shared" si="45"/>
        <v>4.7142857142857144</v>
      </c>
      <c r="S195" s="8">
        <f t="shared" si="46"/>
        <v>12.087912087912088</v>
      </c>
    </row>
    <row r="196" spans="1:19" x14ac:dyDescent="0.3">
      <c r="A196" s="5" t="s">
        <v>10</v>
      </c>
      <c r="B196" s="5">
        <f t="shared" si="41"/>
        <v>23</v>
      </c>
      <c r="C196" s="8">
        <f t="shared" si="35"/>
        <v>7.3717948717948723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23</v>
      </c>
      <c r="I196" s="8">
        <f t="shared" si="44"/>
        <v>7.3717948717948723</v>
      </c>
      <c r="K196" s="5" t="s">
        <v>10</v>
      </c>
      <c r="L196" s="6">
        <f t="shared" si="45"/>
        <v>3.2857142857142856</v>
      </c>
      <c r="M196" s="8">
        <f t="shared" si="38"/>
        <v>8.4249084249084234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3.2857142857142856</v>
      </c>
      <c r="S196" s="8">
        <f t="shared" si="46"/>
        <v>8.4249084249084234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25</v>
      </c>
      <c r="C198" s="8">
        <f t="shared" si="35"/>
        <v>8.0128205128205128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0.64102564102564097</v>
      </c>
      <c r="H198" s="5">
        <f t="shared" si="43"/>
        <v>27</v>
      </c>
      <c r="I198" s="8">
        <f t="shared" si="44"/>
        <v>8.6538461538461533</v>
      </c>
      <c r="K198" s="5" t="s">
        <v>12</v>
      </c>
      <c r="L198" s="6">
        <f t="shared" si="45"/>
        <v>3.5714285714285716</v>
      </c>
      <c r="M198" s="8">
        <f t="shared" si="38"/>
        <v>9.1575091575091587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0.73260073260073255</v>
      </c>
      <c r="R198" s="6">
        <f t="shared" si="45"/>
        <v>3.8571428571428572</v>
      </c>
      <c r="S198" s="8">
        <f t="shared" si="46"/>
        <v>9.8901098901098905</v>
      </c>
    </row>
    <row r="199" spans="1:19" x14ac:dyDescent="0.3">
      <c r="A199" s="5" t="s">
        <v>13</v>
      </c>
      <c r="B199" s="5">
        <f t="shared" si="41"/>
        <v>3</v>
      </c>
      <c r="C199" s="8">
        <f t="shared" si="35"/>
        <v>0.96153846153846156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2</v>
      </c>
      <c r="G199" s="8">
        <f t="shared" si="37"/>
        <v>0.64102564102564097</v>
      </c>
      <c r="H199" s="5">
        <f t="shared" si="43"/>
        <v>5</v>
      </c>
      <c r="I199" s="8">
        <f t="shared" si="44"/>
        <v>1.6025641025641024</v>
      </c>
      <c r="K199" s="5" t="s">
        <v>13</v>
      </c>
      <c r="L199" s="6">
        <f t="shared" si="45"/>
        <v>0.42857142857142855</v>
      </c>
      <c r="M199" s="8">
        <f t="shared" si="38"/>
        <v>1.0989010989010988</v>
      </c>
      <c r="N199" s="6">
        <f t="shared" si="45"/>
        <v>0</v>
      </c>
      <c r="O199" s="8">
        <f t="shared" si="39"/>
        <v>0</v>
      </c>
      <c r="P199" s="6">
        <f t="shared" si="45"/>
        <v>0.2857142857142857</v>
      </c>
      <c r="Q199" s="8">
        <f t="shared" si="40"/>
        <v>0.73260073260073255</v>
      </c>
      <c r="R199" s="6">
        <f t="shared" si="45"/>
        <v>0.7142857142857143</v>
      </c>
      <c r="S199" s="8">
        <f t="shared" si="46"/>
        <v>1.8315018315018317</v>
      </c>
    </row>
    <row r="200" spans="1:19" x14ac:dyDescent="0.3">
      <c r="A200" s="5" t="s">
        <v>14</v>
      </c>
      <c r="B200" s="5">
        <f t="shared" si="41"/>
        <v>61</v>
      </c>
      <c r="C200" s="8">
        <f t="shared" si="35"/>
        <v>19.551282051282051</v>
      </c>
      <c r="D200" s="5">
        <f t="shared" si="41"/>
        <v>1</v>
      </c>
      <c r="E200" s="8">
        <f t="shared" si="36"/>
        <v>0.32051282051282048</v>
      </c>
      <c r="F200" s="5">
        <f t="shared" ref="F200" si="56">F17+F43+F69+F95+F121+F147+F173</f>
        <v>6</v>
      </c>
      <c r="G200" s="8">
        <f t="shared" si="37"/>
        <v>1.9230769230769231</v>
      </c>
      <c r="H200" s="5">
        <f t="shared" si="43"/>
        <v>68</v>
      </c>
      <c r="I200" s="8">
        <f t="shared" si="44"/>
        <v>21.794871794871796</v>
      </c>
      <c r="K200" s="5" t="s">
        <v>14</v>
      </c>
      <c r="L200" s="6">
        <f t="shared" si="45"/>
        <v>8.7142857142857135</v>
      </c>
      <c r="M200" s="8">
        <f t="shared" si="38"/>
        <v>22.344322344322343</v>
      </c>
      <c r="N200" s="6">
        <f t="shared" si="45"/>
        <v>0.14285714285714285</v>
      </c>
      <c r="O200" s="8">
        <f t="shared" si="39"/>
        <v>0.36630036630036628</v>
      </c>
      <c r="P200" s="6">
        <f t="shared" si="45"/>
        <v>0.8571428571428571</v>
      </c>
      <c r="Q200" s="8">
        <f t="shared" si="40"/>
        <v>2.1978021978021975</v>
      </c>
      <c r="R200" s="6">
        <f t="shared" si="45"/>
        <v>9.7142857142857135</v>
      </c>
      <c r="S200" s="8">
        <f t="shared" si="46"/>
        <v>24.908424908424905</v>
      </c>
    </row>
    <row r="201" spans="1:19" x14ac:dyDescent="0.3">
      <c r="A201" s="5" t="s">
        <v>15</v>
      </c>
      <c r="B201" s="5">
        <f t="shared" si="41"/>
        <v>31</v>
      </c>
      <c r="C201" s="8">
        <f t="shared" si="35"/>
        <v>9.9358974358974361</v>
      </c>
      <c r="D201" s="5">
        <f t="shared" si="41"/>
        <v>1</v>
      </c>
      <c r="E201" s="8">
        <f t="shared" si="36"/>
        <v>0.32051282051282048</v>
      </c>
      <c r="F201" s="5">
        <f t="shared" ref="F201" si="57">F18+F44+F70+F96+F122+F148+F174</f>
        <v>4</v>
      </c>
      <c r="G201" s="8">
        <f t="shared" si="37"/>
        <v>1.2820512820512819</v>
      </c>
      <c r="H201" s="5">
        <f t="shared" si="43"/>
        <v>36</v>
      </c>
      <c r="I201" s="8">
        <f t="shared" si="44"/>
        <v>11.538461538461538</v>
      </c>
      <c r="K201" s="5" t="s">
        <v>15</v>
      </c>
      <c r="L201" s="6">
        <f t="shared" si="45"/>
        <v>4.4285714285714288</v>
      </c>
      <c r="M201" s="8">
        <f t="shared" si="38"/>
        <v>11.355311355311356</v>
      </c>
      <c r="N201" s="6">
        <f t="shared" si="45"/>
        <v>0.14285714285714285</v>
      </c>
      <c r="O201" s="8">
        <f t="shared" si="39"/>
        <v>0.36630036630036628</v>
      </c>
      <c r="P201" s="6">
        <f t="shared" si="45"/>
        <v>0.5714285714285714</v>
      </c>
      <c r="Q201" s="8">
        <f t="shared" si="40"/>
        <v>1.4652014652014651</v>
      </c>
      <c r="R201" s="6">
        <f t="shared" si="45"/>
        <v>5.1428571428571432</v>
      </c>
      <c r="S201" s="8">
        <f t="shared" si="46"/>
        <v>13.186813186813188</v>
      </c>
    </row>
    <row r="202" spans="1:19" x14ac:dyDescent="0.3">
      <c r="A202" s="5" t="s">
        <v>16</v>
      </c>
      <c r="B202" s="5">
        <f t="shared" si="41"/>
        <v>10</v>
      </c>
      <c r="C202" s="8">
        <f t="shared" si="35"/>
        <v>3.2051282051282048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0.32051282051282048</v>
      </c>
      <c r="H202" s="5">
        <f t="shared" si="43"/>
        <v>11</v>
      </c>
      <c r="I202" s="8">
        <f t="shared" si="44"/>
        <v>3.5256410256410255</v>
      </c>
      <c r="K202" s="5" t="s">
        <v>16</v>
      </c>
      <c r="L202" s="6">
        <f t="shared" si="45"/>
        <v>1.4285714285714286</v>
      </c>
      <c r="M202" s="8">
        <f t="shared" si="38"/>
        <v>3.6630036630036633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0.36630036630036628</v>
      </c>
      <c r="R202" s="6">
        <f t="shared" si="45"/>
        <v>1.5714285714285714</v>
      </c>
      <c r="S202" s="8">
        <f t="shared" si="46"/>
        <v>4.0293040293040292</v>
      </c>
    </row>
    <row r="203" spans="1:19" x14ac:dyDescent="0.3">
      <c r="A203" s="5" t="s">
        <v>17</v>
      </c>
      <c r="B203" s="5">
        <f t="shared" si="41"/>
        <v>8</v>
      </c>
      <c r="C203" s="8">
        <f t="shared" si="35"/>
        <v>2.5641025641025639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4</v>
      </c>
      <c r="G203" s="8">
        <f t="shared" si="37"/>
        <v>1.2820512820512819</v>
      </c>
      <c r="H203" s="5">
        <f t="shared" si="43"/>
        <v>12</v>
      </c>
      <c r="I203" s="8">
        <f t="shared" si="44"/>
        <v>3.8461538461538463</v>
      </c>
      <c r="K203" s="5" t="s">
        <v>17</v>
      </c>
      <c r="L203" s="6">
        <f t="shared" si="45"/>
        <v>1.1428571428571428</v>
      </c>
      <c r="M203" s="8">
        <f t="shared" si="38"/>
        <v>2.9304029304029302</v>
      </c>
      <c r="N203" s="6">
        <f t="shared" si="45"/>
        <v>0</v>
      </c>
      <c r="O203" s="8">
        <f t="shared" si="39"/>
        <v>0</v>
      </c>
      <c r="P203" s="6">
        <f t="shared" si="45"/>
        <v>0.5714285714285714</v>
      </c>
      <c r="Q203" s="8">
        <f t="shared" si="40"/>
        <v>1.4652014652014651</v>
      </c>
      <c r="R203" s="6">
        <f t="shared" si="45"/>
        <v>1.7142857142857142</v>
      </c>
      <c r="S203" s="8">
        <f t="shared" si="46"/>
        <v>4.3956043956043951</v>
      </c>
    </row>
    <row r="204" spans="1:19" x14ac:dyDescent="0.3">
      <c r="A204" s="5" t="s">
        <v>18</v>
      </c>
      <c r="B204" s="5">
        <f t="shared" si="41"/>
        <v>19</v>
      </c>
      <c r="C204" s="8">
        <f t="shared" si="35"/>
        <v>6.0897435897435894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0.32051282051282048</v>
      </c>
      <c r="H204" s="5">
        <f t="shared" si="43"/>
        <v>20</v>
      </c>
      <c r="I204" s="8">
        <f t="shared" si="44"/>
        <v>6.4102564102564097</v>
      </c>
      <c r="K204" s="5" t="s">
        <v>18</v>
      </c>
      <c r="L204" s="6">
        <f t="shared" si="45"/>
        <v>2.7142857142857144</v>
      </c>
      <c r="M204" s="8">
        <f t="shared" si="38"/>
        <v>6.9597069597069599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0.36630036630036628</v>
      </c>
      <c r="R204" s="6">
        <f t="shared" si="45"/>
        <v>2.8571428571428572</v>
      </c>
      <c r="S204" s="8">
        <f t="shared" si="46"/>
        <v>7.3260073260073266</v>
      </c>
    </row>
    <row r="205" spans="1:19" x14ac:dyDescent="0.3">
      <c r="A205" s="5" t="s">
        <v>19</v>
      </c>
      <c r="B205" s="5">
        <f t="shared" si="41"/>
        <v>3</v>
      </c>
      <c r="C205" s="8">
        <f t="shared" si="35"/>
        <v>0.96153846153846156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3</v>
      </c>
      <c r="I205" s="8">
        <f t="shared" si="44"/>
        <v>0.96153846153846156</v>
      </c>
      <c r="K205" s="5" t="s">
        <v>19</v>
      </c>
      <c r="L205" s="6">
        <f t="shared" si="45"/>
        <v>0.42857142857142855</v>
      </c>
      <c r="M205" s="8">
        <f t="shared" si="38"/>
        <v>1.0989010989010988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0.42857142857142855</v>
      </c>
      <c r="S205" s="8">
        <f t="shared" si="46"/>
        <v>1.0989010989010988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283</v>
      </c>
      <c r="C208" s="1">
        <f t="shared" si="35"/>
        <v>90.705128205128204</v>
      </c>
      <c r="D208" s="4">
        <f>SUM(D189:D207)</f>
        <v>2</v>
      </c>
      <c r="E208" s="1">
        <f t="shared" si="36"/>
        <v>0.64102564102564097</v>
      </c>
      <c r="F208" s="4">
        <f>SUM(F189:F207)</f>
        <v>27</v>
      </c>
      <c r="G208" s="1">
        <f t="shared" si="37"/>
        <v>8.6538461538461533</v>
      </c>
      <c r="H208" s="4">
        <f>SUM(H189:H207)</f>
        <v>312</v>
      </c>
      <c r="I208" s="1">
        <f t="shared" si="44"/>
        <v>100</v>
      </c>
      <c r="K208" s="4" t="s">
        <v>27</v>
      </c>
      <c r="L208" s="7">
        <f>B208/8</f>
        <v>35.375</v>
      </c>
      <c r="M208" s="1">
        <f t="shared" si="38"/>
        <v>90.705128205128204</v>
      </c>
      <c r="N208" s="7">
        <f>D208/8</f>
        <v>0.25</v>
      </c>
      <c r="O208" s="1">
        <f t="shared" si="39"/>
        <v>0.64102564102564097</v>
      </c>
      <c r="P208" s="7">
        <f>F208/8</f>
        <v>3.375</v>
      </c>
      <c r="Q208" s="1">
        <f t="shared" si="40"/>
        <v>8.6538461538461533</v>
      </c>
      <c r="R208" s="7">
        <f>H208/8</f>
        <v>39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x14ac:dyDescent="0.3">
      <c r="A211" s="4" t="s">
        <v>1</v>
      </c>
      <c r="B211" s="28" t="s">
        <v>103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</v>
      </c>
      <c r="C216" s="8">
        <f t="shared" si="64"/>
        <v>0.38314176245210724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</v>
      </c>
      <c r="I216" s="8">
        <f t="shared" ref="I216:I234" si="73">H216/$H$234*100</f>
        <v>0.38314176245210724</v>
      </c>
      <c r="K216" s="5" t="s">
        <v>4</v>
      </c>
      <c r="L216" s="6">
        <f t="shared" ref="L216:R233" si="74">B216/5</f>
        <v>0.2</v>
      </c>
      <c r="M216" s="8">
        <f t="shared" si="67"/>
        <v>0.45977011494252873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0.2</v>
      </c>
      <c r="S216" s="8">
        <f t="shared" ref="S216:S234" si="75">R216/$R$234*100</f>
        <v>0.45977011494252873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2.2988505747126435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5</v>
      </c>
      <c r="G217" s="8">
        <f t="shared" si="66"/>
        <v>1.9157088122605364</v>
      </c>
      <c r="H217" s="5">
        <f t="shared" si="72"/>
        <v>11</v>
      </c>
      <c r="I217" s="8">
        <f t="shared" si="73"/>
        <v>4.2145593869731801</v>
      </c>
      <c r="K217" s="5" t="s">
        <v>5</v>
      </c>
      <c r="L217" s="6">
        <f t="shared" si="74"/>
        <v>1.2</v>
      </c>
      <c r="M217" s="8">
        <f t="shared" si="67"/>
        <v>2.7586206896551726</v>
      </c>
      <c r="N217" s="6">
        <f t="shared" si="74"/>
        <v>0</v>
      </c>
      <c r="O217" s="8">
        <f t="shared" si="68"/>
        <v>0</v>
      </c>
      <c r="P217" s="6">
        <f t="shared" si="74"/>
        <v>1</v>
      </c>
      <c r="Q217" s="8">
        <f t="shared" si="69"/>
        <v>2.2988505747126435</v>
      </c>
      <c r="R217" s="6">
        <f t="shared" si="74"/>
        <v>2.2000000000000002</v>
      </c>
      <c r="S217" s="8">
        <f t="shared" si="75"/>
        <v>5.057471264367817</v>
      </c>
    </row>
    <row r="218" spans="1:19" x14ac:dyDescent="0.3">
      <c r="A218" s="5" t="s">
        <v>6</v>
      </c>
      <c r="B218" s="5">
        <f t="shared" si="70"/>
        <v>27</v>
      </c>
      <c r="C218" s="8">
        <f t="shared" si="64"/>
        <v>10.344827586206897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27</v>
      </c>
      <c r="I218" s="8">
        <f t="shared" si="73"/>
        <v>10.344827586206897</v>
      </c>
      <c r="K218" s="5" t="s">
        <v>6</v>
      </c>
      <c r="L218" s="6">
        <f t="shared" si="74"/>
        <v>5.4</v>
      </c>
      <c r="M218" s="8">
        <f t="shared" si="67"/>
        <v>12.413793103448278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5.4</v>
      </c>
      <c r="S218" s="8">
        <f t="shared" si="75"/>
        <v>12.413793103448278</v>
      </c>
    </row>
    <row r="219" spans="1:19" x14ac:dyDescent="0.3">
      <c r="A219" s="5" t="s">
        <v>7</v>
      </c>
      <c r="B219" s="5">
        <f t="shared" si="70"/>
        <v>14</v>
      </c>
      <c r="C219" s="8">
        <f t="shared" si="64"/>
        <v>5.3639846743295019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14</v>
      </c>
      <c r="I219" s="8">
        <f t="shared" si="73"/>
        <v>5.3639846743295019</v>
      </c>
      <c r="K219" s="5" t="s">
        <v>7</v>
      </c>
      <c r="L219" s="6">
        <f t="shared" si="74"/>
        <v>2.8</v>
      </c>
      <c r="M219" s="8">
        <f t="shared" si="67"/>
        <v>6.4367816091954024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2.8</v>
      </c>
      <c r="S219" s="8">
        <f t="shared" si="75"/>
        <v>6.4367816091954024</v>
      </c>
    </row>
    <row r="220" spans="1:19" x14ac:dyDescent="0.3">
      <c r="A220" s="5" t="s">
        <v>8</v>
      </c>
      <c r="B220" s="5">
        <f t="shared" si="70"/>
        <v>6</v>
      </c>
      <c r="C220" s="8">
        <f t="shared" si="64"/>
        <v>2.2988505747126435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6</v>
      </c>
      <c r="I220" s="8">
        <f t="shared" si="73"/>
        <v>2.2988505747126435</v>
      </c>
      <c r="K220" s="5" t="s">
        <v>8</v>
      </c>
      <c r="L220" s="6">
        <f t="shared" si="74"/>
        <v>1.2</v>
      </c>
      <c r="M220" s="8">
        <f t="shared" si="67"/>
        <v>2.7586206896551726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1.2</v>
      </c>
      <c r="S220" s="8">
        <f t="shared" si="75"/>
        <v>2.7586206896551726</v>
      </c>
    </row>
    <row r="221" spans="1:19" x14ac:dyDescent="0.3">
      <c r="A221" s="5" t="s">
        <v>9</v>
      </c>
      <c r="B221" s="5">
        <f t="shared" si="70"/>
        <v>26</v>
      </c>
      <c r="C221" s="8">
        <f t="shared" si="64"/>
        <v>9.9616858237547881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0.38314176245210724</v>
      </c>
      <c r="H221" s="5">
        <f t="shared" si="72"/>
        <v>27</v>
      </c>
      <c r="I221" s="8">
        <f t="shared" si="73"/>
        <v>10.344827586206897</v>
      </c>
      <c r="K221" s="5" t="s">
        <v>9</v>
      </c>
      <c r="L221" s="6">
        <f t="shared" si="74"/>
        <v>5.2</v>
      </c>
      <c r="M221" s="8">
        <f t="shared" si="67"/>
        <v>11.954022988505747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0.45977011494252873</v>
      </c>
      <c r="R221" s="6">
        <f t="shared" si="74"/>
        <v>5.4</v>
      </c>
      <c r="S221" s="8">
        <f t="shared" si="75"/>
        <v>12.413793103448278</v>
      </c>
    </row>
    <row r="222" spans="1:19" x14ac:dyDescent="0.3">
      <c r="A222" s="5" t="s">
        <v>10</v>
      </c>
      <c r="B222" s="5">
        <f t="shared" si="70"/>
        <v>22</v>
      </c>
      <c r="C222" s="8">
        <f t="shared" si="64"/>
        <v>8.4291187739463602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22</v>
      </c>
      <c r="I222" s="8">
        <f t="shared" si="73"/>
        <v>8.4291187739463602</v>
      </c>
      <c r="K222" s="5" t="s">
        <v>10</v>
      </c>
      <c r="L222" s="6">
        <f t="shared" si="74"/>
        <v>4.4000000000000004</v>
      </c>
      <c r="M222" s="8">
        <f t="shared" si="67"/>
        <v>10.114942528735634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4.4000000000000004</v>
      </c>
      <c r="S222" s="8">
        <f t="shared" si="75"/>
        <v>10.114942528735634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18</v>
      </c>
      <c r="C224" s="8">
        <f t="shared" si="64"/>
        <v>6.8965517241379306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2</v>
      </c>
      <c r="G224" s="8">
        <f t="shared" si="66"/>
        <v>0.76628352490421447</v>
      </c>
      <c r="H224" s="5">
        <f t="shared" si="72"/>
        <v>20</v>
      </c>
      <c r="I224" s="8">
        <f t="shared" si="73"/>
        <v>7.6628352490421454</v>
      </c>
      <c r="K224" s="5" t="s">
        <v>12</v>
      </c>
      <c r="L224" s="6">
        <f t="shared" si="74"/>
        <v>3.6</v>
      </c>
      <c r="M224" s="8">
        <f t="shared" si="67"/>
        <v>8.2758620689655178</v>
      </c>
      <c r="N224" s="6">
        <f t="shared" si="74"/>
        <v>0</v>
      </c>
      <c r="O224" s="8">
        <f t="shared" si="68"/>
        <v>0</v>
      </c>
      <c r="P224" s="6">
        <f t="shared" si="74"/>
        <v>0.4</v>
      </c>
      <c r="Q224" s="8">
        <f t="shared" si="69"/>
        <v>0.91954022988505746</v>
      </c>
      <c r="R224" s="6">
        <f t="shared" si="74"/>
        <v>4</v>
      </c>
      <c r="S224" s="8">
        <f t="shared" si="75"/>
        <v>9.1954022988505741</v>
      </c>
    </row>
    <row r="225" spans="1:19" x14ac:dyDescent="0.3">
      <c r="A225" s="5" t="s">
        <v>13</v>
      </c>
      <c r="B225" s="5">
        <f t="shared" si="70"/>
        <v>3</v>
      </c>
      <c r="C225" s="8">
        <f t="shared" si="64"/>
        <v>1.1494252873563218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2</v>
      </c>
      <c r="G225" s="8">
        <f t="shared" si="66"/>
        <v>0.76628352490421447</v>
      </c>
      <c r="H225" s="5">
        <f t="shared" si="72"/>
        <v>5</v>
      </c>
      <c r="I225" s="8">
        <f t="shared" si="73"/>
        <v>1.9157088122605364</v>
      </c>
      <c r="K225" s="5" t="s">
        <v>13</v>
      </c>
      <c r="L225" s="6">
        <f t="shared" si="74"/>
        <v>0.6</v>
      </c>
      <c r="M225" s="8">
        <f t="shared" si="67"/>
        <v>1.3793103448275863</v>
      </c>
      <c r="N225" s="6">
        <f t="shared" si="74"/>
        <v>0</v>
      </c>
      <c r="O225" s="8">
        <f t="shared" si="68"/>
        <v>0</v>
      </c>
      <c r="P225" s="6">
        <f t="shared" si="74"/>
        <v>0.4</v>
      </c>
      <c r="Q225" s="8">
        <f t="shared" si="69"/>
        <v>0.91954022988505746</v>
      </c>
      <c r="R225" s="6">
        <f t="shared" si="74"/>
        <v>1</v>
      </c>
      <c r="S225" s="8">
        <f t="shared" si="75"/>
        <v>2.2988505747126435</v>
      </c>
    </row>
    <row r="226" spans="1:19" x14ac:dyDescent="0.3">
      <c r="A226" s="5" t="s">
        <v>14</v>
      </c>
      <c r="B226" s="5">
        <f t="shared" si="70"/>
        <v>51</v>
      </c>
      <c r="C226" s="8">
        <f t="shared" si="64"/>
        <v>19.540229885057471</v>
      </c>
      <c r="D226" s="5">
        <f t="shared" si="70"/>
        <v>1</v>
      </c>
      <c r="E226" s="8">
        <f t="shared" si="65"/>
        <v>0.38314176245210724</v>
      </c>
      <c r="F226" s="5">
        <f t="shared" ref="F226" si="85">F17+F43+F69+F95+F121</f>
        <v>6</v>
      </c>
      <c r="G226" s="8">
        <f t="shared" si="66"/>
        <v>2.2988505747126435</v>
      </c>
      <c r="H226" s="5">
        <f t="shared" si="72"/>
        <v>58</v>
      </c>
      <c r="I226" s="8">
        <f t="shared" si="73"/>
        <v>22.222222222222221</v>
      </c>
      <c r="K226" s="5" t="s">
        <v>14</v>
      </c>
      <c r="L226" s="6">
        <f t="shared" si="74"/>
        <v>10.199999999999999</v>
      </c>
      <c r="M226" s="8">
        <f t="shared" si="67"/>
        <v>23.448275862068964</v>
      </c>
      <c r="N226" s="6">
        <f t="shared" si="74"/>
        <v>0.2</v>
      </c>
      <c r="O226" s="8">
        <f t="shared" si="68"/>
        <v>0.45977011494252873</v>
      </c>
      <c r="P226" s="6">
        <f t="shared" si="74"/>
        <v>1.2</v>
      </c>
      <c r="Q226" s="8">
        <f t="shared" si="69"/>
        <v>2.7586206896551726</v>
      </c>
      <c r="R226" s="6">
        <f t="shared" si="74"/>
        <v>11.6</v>
      </c>
      <c r="S226" s="8">
        <f t="shared" si="75"/>
        <v>26.666666666666668</v>
      </c>
    </row>
    <row r="227" spans="1:19" x14ac:dyDescent="0.3">
      <c r="A227" s="5" t="s">
        <v>15</v>
      </c>
      <c r="B227" s="5">
        <f t="shared" si="70"/>
        <v>26</v>
      </c>
      <c r="C227" s="8">
        <f t="shared" si="64"/>
        <v>9.9616858237547881</v>
      </c>
      <c r="D227" s="5">
        <f t="shared" si="70"/>
        <v>1</v>
      </c>
      <c r="E227" s="8">
        <f t="shared" si="65"/>
        <v>0.38314176245210724</v>
      </c>
      <c r="F227" s="5">
        <f t="shared" ref="F227" si="86">F18+F44+F70+F96+F122</f>
        <v>4</v>
      </c>
      <c r="G227" s="8">
        <f t="shared" si="66"/>
        <v>1.5325670498084289</v>
      </c>
      <c r="H227" s="5">
        <f t="shared" si="72"/>
        <v>31</v>
      </c>
      <c r="I227" s="8">
        <f t="shared" si="73"/>
        <v>11.877394636015326</v>
      </c>
      <c r="K227" s="5" t="s">
        <v>15</v>
      </c>
      <c r="L227" s="6">
        <f t="shared" si="74"/>
        <v>5.2</v>
      </c>
      <c r="M227" s="8">
        <f t="shared" si="67"/>
        <v>11.954022988505747</v>
      </c>
      <c r="N227" s="6">
        <f t="shared" si="74"/>
        <v>0.2</v>
      </c>
      <c r="O227" s="8">
        <f t="shared" si="68"/>
        <v>0.45977011494252873</v>
      </c>
      <c r="P227" s="6">
        <f t="shared" si="74"/>
        <v>0.8</v>
      </c>
      <c r="Q227" s="8">
        <f t="shared" si="69"/>
        <v>1.8390804597701149</v>
      </c>
      <c r="R227" s="6">
        <f t="shared" si="74"/>
        <v>6.2</v>
      </c>
      <c r="S227" s="8">
        <f t="shared" si="75"/>
        <v>14.25287356321839</v>
      </c>
    </row>
    <row r="228" spans="1:19" x14ac:dyDescent="0.3">
      <c r="A228" s="5" t="s">
        <v>16</v>
      </c>
      <c r="B228" s="5">
        <f t="shared" si="70"/>
        <v>7</v>
      </c>
      <c r="C228" s="8">
        <f t="shared" si="64"/>
        <v>2.6819923371647509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0.38314176245210724</v>
      </c>
      <c r="H228" s="5">
        <f t="shared" si="72"/>
        <v>8</v>
      </c>
      <c r="I228" s="8">
        <f t="shared" si="73"/>
        <v>3.0651340996168579</v>
      </c>
      <c r="K228" s="5" t="s">
        <v>16</v>
      </c>
      <c r="L228" s="6">
        <f t="shared" si="74"/>
        <v>1.4</v>
      </c>
      <c r="M228" s="8">
        <f t="shared" si="67"/>
        <v>3.2183908045977012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0.45977011494252873</v>
      </c>
      <c r="R228" s="6">
        <f t="shared" si="74"/>
        <v>1.6</v>
      </c>
      <c r="S228" s="8">
        <f t="shared" si="75"/>
        <v>3.6781609195402298</v>
      </c>
    </row>
    <row r="229" spans="1:19" x14ac:dyDescent="0.3">
      <c r="A229" s="5" t="s">
        <v>17</v>
      </c>
      <c r="B229" s="5">
        <f t="shared" si="70"/>
        <v>6</v>
      </c>
      <c r="C229" s="8">
        <f t="shared" si="64"/>
        <v>2.2988505747126435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4</v>
      </c>
      <c r="G229" s="8">
        <f t="shared" si="66"/>
        <v>1.5325670498084289</v>
      </c>
      <c r="H229" s="5">
        <f t="shared" si="72"/>
        <v>10</v>
      </c>
      <c r="I229" s="8">
        <f t="shared" si="73"/>
        <v>3.8314176245210727</v>
      </c>
      <c r="K229" s="5" t="s">
        <v>17</v>
      </c>
      <c r="L229" s="6">
        <f t="shared" si="74"/>
        <v>1.2</v>
      </c>
      <c r="M229" s="8">
        <f t="shared" si="67"/>
        <v>2.7586206896551726</v>
      </c>
      <c r="N229" s="6">
        <f t="shared" si="74"/>
        <v>0</v>
      </c>
      <c r="O229" s="8">
        <f t="shared" si="68"/>
        <v>0</v>
      </c>
      <c r="P229" s="6">
        <f t="shared" si="74"/>
        <v>0.8</v>
      </c>
      <c r="Q229" s="8">
        <f t="shared" si="69"/>
        <v>1.8390804597701149</v>
      </c>
      <c r="R229" s="6">
        <f t="shared" si="74"/>
        <v>2</v>
      </c>
      <c r="S229" s="8">
        <f t="shared" si="75"/>
        <v>4.5977011494252871</v>
      </c>
    </row>
    <row r="230" spans="1:19" x14ac:dyDescent="0.3">
      <c r="A230" s="5" t="s">
        <v>18</v>
      </c>
      <c r="B230" s="5">
        <f t="shared" si="70"/>
        <v>17</v>
      </c>
      <c r="C230" s="8">
        <f t="shared" si="64"/>
        <v>6.5134099616858236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0.38314176245210724</v>
      </c>
      <c r="H230" s="5">
        <f t="shared" si="72"/>
        <v>18</v>
      </c>
      <c r="I230" s="8">
        <f t="shared" si="73"/>
        <v>6.8965517241379306</v>
      </c>
      <c r="K230" s="5" t="s">
        <v>18</v>
      </c>
      <c r="L230" s="6">
        <f t="shared" si="74"/>
        <v>3.4</v>
      </c>
      <c r="M230" s="8">
        <f t="shared" si="67"/>
        <v>7.8160919540229887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0.45977011494252873</v>
      </c>
      <c r="R230" s="6">
        <f t="shared" si="74"/>
        <v>3.6</v>
      </c>
      <c r="S230" s="8">
        <f t="shared" si="75"/>
        <v>8.2758620689655178</v>
      </c>
    </row>
    <row r="231" spans="1:19" x14ac:dyDescent="0.3">
      <c r="A231" s="5" t="s">
        <v>19</v>
      </c>
      <c r="B231" s="5">
        <f t="shared" si="70"/>
        <v>3</v>
      </c>
      <c r="C231" s="8">
        <f t="shared" si="64"/>
        <v>1.1494252873563218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3</v>
      </c>
      <c r="I231" s="8">
        <f t="shared" si="73"/>
        <v>1.1494252873563218</v>
      </c>
      <c r="K231" s="5" t="s">
        <v>19</v>
      </c>
      <c r="L231" s="6">
        <f t="shared" si="74"/>
        <v>0.6</v>
      </c>
      <c r="M231" s="8">
        <f t="shared" si="67"/>
        <v>1.3793103448275863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0.6</v>
      </c>
      <c r="S231" s="8">
        <f t="shared" si="75"/>
        <v>1.3793103448275863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233</v>
      </c>
      <c r="C234" s="1">
        <f t="shared" si="64"/>
        <v>89.272030651340998</v>
      </c>
      <c r="D234" s="7">
        <f>SUM(D215:D233)</f>
        <v>2</v>
      </c>
      <c r="E234" s="1">
        <f t="shared" si="65"/>
        <v>0.76628352490421447</v>
      </c>
      <c r="F234" s="7">
        <f>SUM(F215:F233)</f>
        <v>26</v>
      </c>
      <c r="G234" s="1">
        <f t="shared" si="66"/>
        <v>9.9616858237547881</v>
      </c>
      <c r="H234" s="7">
        <f>SUM(H215:H233)</f>
        <v>261</v>
      </c>
      <c r="I234" s="1">
        <f t="shared" si="73"/>
        <v>100</v>
      </c>
      <c r="K234" s="4" t="s">
        <v>27</v>
      </c>
      <c r="L234" s="7">
        <f t="shared" ref="L234" si="93">B234/6</f>
        <v>38.833333333333336</v>
      </c>
      <c r="M234" s="1">
        <f t="shared" si="67"/>
        <v>89.272030651341012</v>
      </c>
      <c r="N234" s="7">
        <f t="shared" ref="N234" si="94">D234/6</f>
        <v>0.33333333333333331</v>
      </c>
      <c r="O234" s="1">
        <f t="shared" si="68"/>
        <v>0.76628352490421447</v>
      </c>
      <c r="P234" s="7">
        <f t="shared" ref="P234" si="95">F234/6</f>
        <v>4.333333333333333</v>
      </c>
      <c r="Q234" s="1">
        <f t="shared" si="69"/>
        <v>9.9616858237547881</v>
      </c>
      <c r="R234" s="7">
        <f t="shared" ref="R234" si="96">H234/6</f>
        <v>43.5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x14ac:dyDescent="0.3">
      <c r="A237" s="4" t="s">
        <v>1</v>
      </c>
      <c r="B237" s="28" t="s">
        <v>103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3.9215686274509802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3.9215686274509802</v>
      </c>
      <c r="K243" s="5" t="s">
        <v>5</v>
      </c>
      <c r="L243" s="6">
        <f t="shared" si="106"/>
        <v>1</v>
      </c>
      <c r="M243" s="8">
        <f t="shared" si="100"/>
        <v>3.9215686274509802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3.9215686274509802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3.9215686274509802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3.9215686274509802</v>
      </c>
      <c r="K244" s="5" t="s">
        <v>6</v>
      </c>
      <c r="L244" s="6">
        <f t="shared" si="106"/>
        <v>1</v>
      </c>
      <c r="M244" s="8">
        <f t="shared" si="100"/>
        <v>3.9215686274509802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3.9215686274509802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5.8823529411764701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3</v>
      </c>
      <c r="I245" s="8">
        <f t="shared" si="105"/>
        <v>5.8823529411764701</v>
      </c>
      <c r="K245" s="5" t="s">
        <v>7</v>
      </c>
      <c r="L245" s="6">
        <f t="shared" si="106"/>
        <v>1.5</v>
      </c>
      <c r="M245" s="8">
        <f t="shared" si="100"/>
        <v>5.8823529411764701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1.5</v>
      </c>
      <c r="S245" s="8">
        <f t="shared" si="108"/>
        <v>5.8823529411764701</v>
      </c>
    </row>
    <row r="246" spans="1:19" x14ac:dyDescent="0.3">
      <c r="A246" s="5" t="s">
        <v>8</v>
      </c>
      <c r="B246" s="5">
        <f t="shared" si="102"/>
        <v>7</v>
      </c>
      <c r="C246" s="8">
        <f t="shared" si="97"/>
        <v>13.725490196078432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1.9607843137254901</v>
      </c>
      <c r="H246" s="6">
        <f t="shared" si="104"/>
        <v>8</v>
      </c>
      <c r="I246" s="8">
        <f t="shared" si="105"/>
        <v>15.686274509803921</v>
      </c>
      <c r="K246" s="5" t="s">
        <v>8</v>
      </c>
      <c r="L246" s="6">
        <f t="shared" si="106"/>
        <v>3.5</v>
      </c>
      <c r="M246" s="8">
        <f t="shared" si="100"/>
        <v>13.725490196078432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1.9607843137254901</v>
      </c>
      <c r="R246" s="6">
        <f t="shared" si="106"/>
        <v>4</v>
      </c>
      <c r="S246" s="8">
        <f t="shared" si="108"/>
        <v>15.686274509803921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11.76470588235294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11.76470588235294</v>
      </c>
      <c r="K247" s="5" t="s">
        <v>9</v>
      </c>
      <c r="L247" s="6">
        <f t="shared" si="106"/>
        <v>3</v>
      </c>
      <c r="M247" s="8">
        <f t="shared" si="100"/>
        <v>11.76470588235294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11.76470588235294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1.9607843137254901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1</v>
      </c>
      <c r="I248" s="8">
        <f t="shared" si="105"/>
        <v>1.9607843137254901</v>
      </c>
      <c r="K248" s="5" t="s">
        <v>10</v>
      </c>
      <c r="L248" s="6">
        <f t="shared" si="106"/>
        <v>0.5</v>
      </c>
      <c r="M248" s="8">
        <f t="shared" si="100"/>
        <v>1.9607843137254901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0.5</v>
      </c>
      <c r="S248" s="8">
        <f t="shared" si="108"/>
        <v>1.9607843137254901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7</v>
      </c>
      <c r="C250" s="8">
        <f t="shared" si="97"/>
        <v>13.725490196078432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7</v>
      </c>
      <c r="I250" s="8">
        <f t="shared" si="105"/>
        <v>13.725490196078432</v>
      </c>
      <c r="K250" s="5" t="s">
        <v>12</v>
      </c>
      <c r="L250" s="6">
        <f t="shared" si="106"/>
        <v>3.5</v>
      </c>
      <c r="M250" s="8">
        <f t="shared" si="100"/>
        <v>13.725490196078432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3.5</v>
      </c>
      <c r="S250" s="8">
        <f t="shared" si="108"/>
        <v>13.725490196078432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10</v>
      </c>
      <c r="C252" s="8">
        <f t="shared" si="97"/>
        <v>19.607843137254903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10</v>
      </c>
      <c r="I252" s="8">
        <f t="shared" si="105"/>
        <v>19.607843137254903</v>
      </c>
      <c r="K252" s="5" t="s">
        <v>14</v>
      </c>
      <c r="L252" s="6">
        <f t="shared" si="106"/>
        <v>5</v>
      </c>
      <c r="M252" s="8">
        <f t="shared" si="100"/>
        <v>19.607843137254903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5</v>
      </c>
      <c r="S252" s="8">
        <f t="shared" si="108"/>
        <v>19.607843137254903</v>
      </c>
    </row>
    <row r="253" spans="1:19" x14ac:dyDescent="0.3">
      <c r="A253" s="5" t="s">
        <v>15</v>
      </c>
      <c r="B253" s="5">
        <f t="shared" si="102"/>
        <v>5</v>
      </c>
      <c r="C253" s="8">
        <f t="shared" si="97"/>
        <v>9.8039215686274517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5</v>
      </c>
      <c r="I253" s="8">
        <f t="shared" si="105"/>
        <v>9.8039215686274517</v>
      </c>
      <c r="K253" s="5" t="s">
        <v>15</v>
      </c>
      <c r="L253" s="6">
        <f t="shared" si="106"/>
        <v>2.5</v>
      </c>
      <c r="M253" s="8">
        <f t="shared" si="100"/>
        <v>9.8039215686274517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2.5</v>
      </c>
      <c r="S253" s="8">
        <f t="shared" si="108"/>
        <v>9.8039215686274517</v>
      </c>
    </row>
    <row r="254" spans="1:19" x14ac:dyDescent="0.3">
      <c r="A254" s="5" t="s">
        <v>16</v>
      </c>
      <c r="B254" s="5">
        <f t="shared" si="102"/>
        <v>3</v>
      </c>
      <c r="C254" s="8">
        <f t="shared" si="97"/>
        <v>5.8823529411764701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3</v>
      </c>
      <c r="I254" s="8">
        <f t="shared" si="105"/>
        <v>5.8823529411764701</v>
      </c>
      <c r="K254" s="5" t="s">
        <v>16</v>
      </c>
      <c r="L254" s="6">
        <f t="shared" si="106"/>
        <v>1.5</v>
      </c>
      <c r="M254" s="8">
        <f t="shared" si="100"/>
        <v>5.8823529411764701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1.5</v>
      </c>
      <c r="S254" s="8">
        <f t="shared" si="108"/>
        <v>5.8823529411764701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3.9215686274509802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3.9215686274509802</v>
      </c>
      <c r="K255" s="5" t="s">
        <v>17</v>
      </c>
      <c r="L255" s="6">
        <f t="shared" si="106"/>
        <v>1</v>
      </c>
      <c r="M255" s="8">
        <f t="shared" si="100"/>
        <v>3.9215686274509802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3.9215686274509802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3.9215686274509802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3.9215686274509802</v>
      </c>
      <c r="K256" s="5" t="s">
        <v>18</v>
      </c>
      <c r="L256" s="6">
        <f t="shared" si="106"/>
        <v>1</v>
      </c>
      <c r="M256" s="8">
        <f t="shared" si="100"/>
        <v>3.9215686274509802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3.9215686274509802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50</v>
      </c>
      <c r="C260" s="1">
        <f t="shared" si="97"/>
        <v>98.039215686274503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1.9607843137254901</v>
      </c>
      <c r="H260" s="7">
        <f>SUM(H241:H259)</f>
        <v>51</v>
      </c>
      <c r="I260" s="1">
        <f t="shared" si="105"/>
        <v>100</v>
      </c>
      <c r="K260" s="4" t="s">
        <v>27</v>
      </c>
      <c r="L260" s="7">
        <f t="shared" si="106"/>
        <v>25</v>
      </c>
      <c r="M260" s="1">
        <f t="shared" si="100"/>
        <v>98.039215686274503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1.9607843137254901</v>
      </c>
      <c r="R260" s="7">
        <f t="shared" si="106"/>
        <v>25.5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B3" sqref="B3:I3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104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100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2</v>
      </c>
      <c r="C9" s="8">
        <f t="shared" si="0"/>
        <v>5.8823529411764701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5.8823529411764701</v>
      </c>
    </row>
    <row r="10" spans="1:9" x14ac:dyDescent="0.3">
      <c r="A10" s="5" t="s">
        <v>7</v>
      </c>
      <c r="B10" s="5">
        <v>4</v>
      </c>
      <c r="C10" s="8">
        <f t="shared" si="0"/>
        <v>11.76470588235294</v>
      </c>
      <c r="D10" s="5">
        <v>1</v>
      </c>
      <c r="E10" s="8">
        <f t="shared" si="0"/>
        <v>2.9411764705882351</v>
      </c>
      <c r="F10" s="5">
        <v>1</v>
      </c>
      <c r="G10" s="8">
        <f t="shared" si="1"/>
        <v>2.9411764705882351</v>
      </c>
      <c r="H10" s="5">
        <f t="shared" si="2"/>
        <v>6</v>
      </c>
      <c r="I10" s="8">
        <f t="shared" si="3"/>
        <v>17.647058823529413</v>
      </c>
    </row>
    <row r="11" spans="1:9" x14ac:dyDescent="0.3">
      <c r="A11" s="5" t="s">
        <v>8</v>
      </c>
      <c r="B11" s="5">
        <v>3</v>
      </c>
      <c r="C11" s="8">
        <f t="shared" si="0"/>
        <v>8.8235294117647065</v>
      </c>
      <c r="D11" s="5">
        <v>0</v>
      </c>
      <c r="E11" s="8">
        <f t="shared" si="0"/>
        <v>0</v>
      </c>
      <c r="F11" s="5">
        <v>1</v>
      </c>
      <c r="G11" s="8">
        <f t="shared" si="1"/>
        <v>2.9411764705882351</v>
      </c>
      <c r="H11" s="5">
        <f t="shared" si="2"/>
        <v>4</v>
      </c>
      <c r="I11" s="8">
        <f t="shared" si="3"/>
        <v>11.76470588235294</v>
      </c>
    </row>
    <row r="12" spans="1:9" x14ac:dyDescent="0.3">
      <c r="A12" s="5" t="s">
        <v>9</v>
      </c>
      <c r="B12" s="5">
        <v>3</v>
      </c>
      <c r="C12" s="8">
        <f t="shared" si="0"/>
        <v>8.8235294117647065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8.8235294117647065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3</v>
      </c>
      <c r="C16" s="8">
        <f t="shared" si="0"/>
        <v>8.8235294117647065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</v>
      </c>
      <c r="I16" s="8">
        <f t="shared" si="3"/>
        <v>8.8235294117647065</v>
      </c>
    </row>
    <row r="17" spans="1:9" x14ac:dyDescent="0.3">
      <c r="A17" s="5" t="s">
        <v>14</v>
      </c>
      <c r="B17" s="5">
        <v>3</v>
      </c>
      <c r="C17" s="8">
        <f t="shared" si="0"/>
        <v>8.8235294117647065</v>
      </c>
      <c r="D17" s="5">
        <v>0</v>
      </c>
      <c r="E17" s="8">
        <f t="shared" si="0"/>
        <v>0</v>
      </c>
      <c r="F17" s="5">
        <v>4</v>
      </c>
      <c r="G17" s="8">
        <f t="shared" si="1"/>
        <v>11.76470588235294</v>
      </c>
      <c r="H17" s="5">
        <f t="shared" si="2"/>
        <v>7</v>
      </c>
      <c r="I17" s="8">
        <f t="shared" si="3"/>
        <v>20.588235294117645</v>
      </c>
    </row>
    <row r="18" spans="1:9" x14ac:dyDescent="0.3">
      <c r="A18" s="5" t="s">
        <v>15</v>
      </c>
      <c r="B18" s="5">
        <v>4</v>
      </c>
      <c r="C18" s="8">
        <f t="shared" si="0"/>
        <v>11.76470588235294</v>
      </c>
      <c r="D18" s="5">
        <v>0</v>
      </c>
      <c r="E18" s="8">
        <f t="shared" si="0"/>
        <v>0</v>
      </c>
      <c r="F18" s="5">
        <v>1</v>
      </c>
      <c r="G18" s="8">
        <f t="shared" si="1"/>
        <v>2.9411764705882351</v>
      </c>
      <c r="H18" s="5">
        <f t="shared" si="2"/>
        <v>5</v>
      </c>
      <c r="I18" s="8">
        <f t="shared" si="3"/>
        <v>14.705882352941178</v>
      </c>
    </row>
    <row r="19" spans="1:9" x14ac:dyDescent="0.3">
      <c r="A19" s="5" t="s">
        <v>16</v>
      </c>
      <c r="B19" s="5">
        <v>1</v>
      </c>
      <c r="C19" s="8">
        <f t="shared" si="0"/>
        <v>2.9411764705882351</v>
      </c>
      <c r="D19" s="5">
        <v>0</v>
      </c>
      <c r="E19" s="8">
        <f t="shared" si="0"/>
        <v>0</v>
      </c>
      <c r="F19" s="5">
        <v>1</v>
      </c>
      <c r="G19" s="8">
        <f t="shared" si="1"/>
        <v>2.9411764705882351</v>
      </c>
      <c r="H19" s="5">
        <f t="shared" si="2"/>
        <v>2</v>
      </c>
      <c r="I19" s="8">
        <f t="shared" si="3"/>
        <v>5.8823529411764701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2</v>
      </c>
      <c r="C22" s="8">
        <f t="shared" si="0"/>
        <v>5.8823529411764701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2</v>
      </c>
      <c r="I22" s="8">
        <f t="shared" si="3"/>
        <v>5.8823529411764701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25</v>
      </c>
      <c r="C25" s="1">
        <f t="shared" si="4"/>
        <v>73.529411764705884</v>
      </c>
      <c r="D25" s="4">
        <f>SUM(D6:D24)</f>
        <v>1</v>
      </c>
      <c r="E25" s="1">
        <f t="shared" si="4"/>
        <v>2.9411764705882351</v>
      </c>
      <c r="F25" s="4">
        <f>SUM(F6:F24)</f>
        <v>8</v>
      </c>
      <c r="G25" s="1">
        <f t="shared" si="1"/>
        <v>23.52941176470588</v>
      </c>
      <c r="H25" s="4">
        <f>SUM(H6:H24)</f>
        <v>34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104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5</v>
      </c>
      <c r="C35" s="8">
        <f t="shared" si="5"/>
        <v>13.513513513513514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5</v>
      </c>
      <c r="I35" s="8">
        <f t="shared" si="9"/>
        <v>13.513513513513514</v>
      </c>
    </row>
    <row r="36" spans="1:9" x14ac:dyDescent="0.3">
      <c r="A36" s="5" t="s">
        <v>7</v>
      </c>
      <c r="B36" s="5">
        <v>7</v>
      </c>
      <c r="C36" s="8">
        <f t="shared" si="5"/>
        <v>18.918918918918919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7</v>
      </c>
      <c r="I36" s="8">
        <f t="shared" si="9"/>
        <v>18.918918918918919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3</v>
      </c>
      <c r="C38" s="8">
        <f t="shared" si="5"/>
        <v>8.1081081081081088</v>
      </c>
      <c r="D38" s="5">
        <v>0</v>
      </c>
      <c r="E38" s="8">
        <f t="shared" si="6"/>
        <v>0</v>
      </c>
      <c r="F38" s="5">
        <v>1</v>
      </c>
      <c r="G38" s="8">
        <f t="shared" si="7"/>
        <v>2.7027027027027026</v>
      </c>
      <c r="H38" s="5">
        <f t="shared" si="8"/>
        <v>4</v>
      </c>
      <c r="I38" s="8">
        <f t="shared" si="9"/>
        <v>10.810810810810811</v>
      </c>
    </row>
    <row r="39" spans="1:9" x14ac:dyDescent="0.3">
      <c r="A39" s="5" t="s">
        <v>10</v>
      </c>
      <c r="B39" s="5">
        <v>2</v>
      </c>
      <c r="C39" s="8">
        <f t="shared" si="5"/>
        <v>5.4054054054054053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</v>
      </c>
      <c r="I39" s="8">
        <f t="shared" si="9"/>
        <v>5.4054054054054053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2</v>
      </c>
      <c r="C42" s="8">
        <f t="shared" si="5"/>
        <v>5.4054054054054053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5.4054054054054053</v>
      </c>
    </row>
    <row r="43" spans="1:9" x14ac:dyDescent="0.3">
      <c r="A43" s="5" t="s">
        <v>14</v>
      </c>
      <c r="B43" s="5">
        <v>3</v>
      </c>
      <c r="C43" s="8">
        <f t="shared" si="5"/>
        <v>8.1081081081081088</v>
      </c>
      <c r="D43" s="5">
        <v>0</v>
      </c>
      <c r="E43" s="8">
        <f t="shared" si="6"/>
        <v>0</v>
      </c>
      <c r="F43" s="5">
        <v>4</v>
      </c>
      <c r="G43" s="8">
        <f t="shared" si="7"/>
        <v>10.810810810810811</v>
      </c>
      <c r="H43" s="5">
        <f t="shared" si="8"/>
        <v>7</v>
      </c>
      <c r="I43" s="8">
        <f t="shared" si="9"/>
        <v>18.918918918918919</v>
      </c>
    </row>
    <row r="44" spans="1:9" x14ac:dyDescent="0.3">
      <c r="A44" s="5" t="s">
        <v>15</v>
      </c>
      <c r="B44" s="5">
        <v>4</v>
      </c>
      <c r="C44" s="8">
        <f t="shared" si="5"/>
        <v>10.810810810810811</v>
      </c>
      <c r="D44" s="5">
        <v>0</v>
      </c>
      <c r="E44" s="8">
        <f t="shared" si="6"/>
        <v>0</v>
      </c>
      <c r="F44" s="5">
        <v>1</v>
      </c>
      <c r="G44" s="8">
        <f t="shared" si="7"/>
        <v>2.7027027027027026</v>
      </c>
      <c r="H44" s="5">
        <f t="shared" si="8"/>
        <v>5</v>
      </c>
      <c r="I44" s="8">
        <f t="shared" si="9"/>
        <v>13.513513513513514</v>
      </c>
    </row>
    <row r="45" spans="1:9" x14ac:dyDescent="0.3">
      <c r="A45" s="5" t="s">
        <v>16</v>
      </c>
      <c r="B45" s="5">
        <v>2</v>
      </c>
      <c r="C45" s="8">
        <f t="shared" si="5"/>
        <v>5.4054054054054053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2</v>
      </c>
      <c r="I45" s="8">
        <f t="shared" si="9"/>
        <v>5.4054054054054053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2.7027027027027026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2.7027027027027026</v>
      </c>
    </row>
    <row r="48" spans="1:9" x14ac:dyDescent="0.3">
      <c r="A48" s="5" t="s">
        <v>19</v>
      </c>
      <c r="B48" s="5">
        <v>1</v>
      </c>
      <c r="C48" s="8">
        <f t="shared" si="5"/>
        <v>2.7027027027027026</v>
      </c>
      <c r="D48" s="5">
        <v>0</v>
      </c>
      <c r="E48" s="8">
        <f t="shared" si="6"/>
        <v>0</v>
      </c>
      <c r="F48" s="5">
        <v>1</v>
      </c>
      <c r="G48" s="8">
        <f t="shared" si="7"/>
        <v>2.7027027027027026</v>
      </c>
      <c r="H48" s="5">
        <f t="shared" si="8"/>
        <v>2</v>
      </c>
      <c r="I48" s="8">
        <f t="shared" si="9"/>
        <v>5.4054054054054053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30</v>
      </c>
      <c r="C51" s="1">
        <f t="shared" si="5"/>
        <v>81.081081081081081</v>
      </c>
      <c r="D51" s="4">
        <f>SUM(D32:D50)</f>
        <v>0</v>
      </c>
      <c r="E51" s="1">
        <f t="shared" si="6"/>
        <v>0</v>
      </c>
      <c r="F51" s="4">
        <f>SUM(F32:F50)</f>
        <v>7</v>
      </c>
      <c r="G51" s="1">
        <f t="shared" si="7"/>
        <v>18.918918918918919</v>
      </c>
      <c r="H51" s="4">
        <f>SUM(H32:H50)</f>
        <v>37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104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1.5384615384615385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1.5384615384615385</v>
      </c>
    </row>
    <row r="60" spans="1:9" x14ac:dyDescent="0.3">
      <c r="A60" s="5" t="s">
        <v>5</v>
      </c>
      <c r="B60" s="5">
        <v>1</v>
      </c>
      <c r="C60" s="8">
        <f t="shared" si="10"/>
        <v>1.5384615384615385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1.5384615384615385</v>
      </c>
    </row>
    <row r="61" spans="1:9" x14ac:dyDescent="0.3">
      <c r="A61" s="5" t="s">
        <v>6</v>
      </c>
      <c r="B61" s="5">
        <v>3</v>
      </c>
      <c r="C61" s="8">
        <f t="shared" si="10"/>
        <v>4.6153846153846159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3</v>
      </c>
      <c r="I61" s="8">
        <f t="shared" si="14"/>
        <v>4.6153846153846159</v>
      </c>
    </row>
    <row r="62" spans="1:9" x14ac:dyDescent="0.3">
      <c r="A62" s="5" t="s">
        <v>7</v>
      </c>
      <c r="B62" s="5">
        <v>14</v>
      </c>
      <c r="C62" s="8">
        <f t="shared" si="10"/>
        <v>21.53846153846154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14</v>
      </c>
      <c r="I62" s="8">
        <f t="shared" si="14"/>
        <v>21.53846153846154</v>
      </c>
    </row>
    <row r="63" spans="1:9" x14ac:dyDescent="0.3">
      <c r="A63" s="5" t="s">
        <v>8</v>
      </c>
      <c r="B63" s="5">
        <v>5</v>
      </c>
      <c r="C63" s="8">
        <f t="shared" si="10"/>
        <v>7.6923076923076925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5</v>
      </c>
      <c r="I63" s="8">
        <f t="shared" si="14"/>
        <v>7.6923076923076925</v>
      </c>
    </row>
    <row r="64" spans="1:9" x14ac:dyDescent="0.3">
      <c r="A64" s="5" t="s">
        <v>9</v>
      </c>
      <c r="B64" s="5">
        <v>4</v>
      </c>
      <c r="C64" s="8">
        <f t="shared" si="10"/>
        <v>6.1538461538461542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4</v>
      </c>
      <c r="I64" s="8">
        <f t="shared" si="14"/>
        <v>6.1538461538461542</v>
      </c>
    </row>
    <row r="65" spans="1:9" x14ac:dyDescent="0.3">
      <c r="A65" s="5" t="s">
        <v>10</v>
      </c>
      <c r="B65" s="5">
        <v>8</v>
      </c>
      <c r="C65" s="8">
        <f t="shared" si="10"/>
        <v>12.307692307692308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8</v>
      </c>
      <c r="I65" s="8">
        <f t="shared" si="14"/>
        <v>12.307692307692308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4.6153846153846159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3</v>
      </c>
      <c r="I68" s="8">
        <f t="shared" si="14"/>
        <v>4.6153846153846159</v>
      </c>
    </row>
    <row r="69" spans="1:9" x14ac:dyDescent="0.3">
      <c r="A69" s="5" t="s">
        <v>14</v>
      </c>
      <c r="B69" s="5">
        <v>5</v>
      </c>
      <c r="C69" s="8">
        <f t="shared" si="10"/>
        <v>7.6923076923076925</v>
      </c>
      <c r="D69" s="5">
        <v>0</v>
      </c>
      <c r="E69" s="8">
        <f t="shared" si="11"/>
        <v>0</v>
      </c>
      <c r="F69" s="5">
        <v>5</v>
      </c>
      <c r="G69" s="8">
        <f t="shared" si="12"/>
        <v>7.6923076923076925</v>
      </c>
      <c r="H69" s="5">
        <f t="shared" si="13"/>
        <v>10</v>
      </c>
      <c r="I69" s="8">
        <f t="shared" si="14"/>
        <v>15.384615384615385</v>
      </c>
    </row>
    <row r="70" spans="1:9" x14ac:dyDescent="0.3">
      <c r="A70" s="5" t="s">
        <v>15</v>
      </c>
      <c r="B70" s="5">
        <v>2</v>
      </c>
      <c r="C70" s="8">
        <f t="shared" si="10"/>
        <v>3.0769230769230771</v>
      </c>
      <c r="D70" s="5">
        <v>0</v>
      </c>
      <c r="E70" s="8">
        <f t="shared" si="11"/>
        <v>0</v>
      </c>
      <c r="F70" s="5">
        <v>2</v>
      </c>
      <c r="G70" s="8">
        <f t="shared" si="12"/>
        <v>3.0769230769230771</v>
      </c>
      <c r="H70" s="5">
        <f t="shared" si="13"/>
        <v>4</v>
      </c>
      <c r="I70" s="8">
        <f t="shared" si="14"/>
        <v>6.1538461538461542</v>
      </c>
    </row>
    <row r="71" spans="1:9" x14ac:dyDescent="0.3">
      <c r="A71" s="5" t="s">
        <v>16</v>
      </c>
      <c r="B71" s="5">
        <v>7</v>
      </c>
      <c r="C71" s="8">
        <f t="shared" si="10"/>
        <v>10.76923076923077</v>
      </c>
      <c r="D71" s="5">
        <v>1</v>
      </c>
      <c r="E71" s="8">
        <f t="shared" si="11"/>
        <v>1.5384615384615385</v>
      </c>
      <c r="F71" s="5">
        <v>0</v>
      </c>
      <c r="G71" s="8">
        <f t="shared" si="12"/>
        <v>0</v>
      </c>
      <c r="H71" s="5">
        <f t="shared" si="13"/>
        <v>8</v>
      </c>
      <c r="I71" s="8">
        <f t="shared" si="14"/>
        <v>12.307692307692308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2</v>
      </c>
      <c r="C73" s="8">
        <f t="shared" si="10"/>
        <v>3.0769230769230771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</v>
      </c>
      <c r="I73" s="8">
        <f t="shared" si="14"/>
        <v>3.0769230769230771</v>
      </c>
    </row>
    <row r="74" spans="1:9" x14ac:dyDescent="0.3">
      <c r="A74" s="5" t="s">
        <v>19</v>
      </c>
      <c r="B74" s="5">
        <v>2</v>
      </c>
      <c r="C74" s="8">
        <f t="shared" si="10"/>
        <v>3.0769230769230771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2</v>
      </c>
      <c r="I74" s="8">
        <f t="shared" si="14"/>
        <v>3.0769230769230771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57</v>
      </c>
      <c r="C77" s="1">
        <f t="shared" si="10"/>
        <v>87.692307692307693</v>
      </c>
      <c r="D77" s="4">
        <f>SUM(D58:D76)</f>
        <v>1</v>
      </c>
      <c r="E77" s="1">
        <f t="shared" si="11"/>
        <v>1.5384615384615385</v>
      </c>
      <c r="F77" s="4">
        <f>SUM(F58:F76)</f>
        <v>7</v>
      </c>
      <c r="G77" s="1">
        <f t="shared" si="12"/>
        <v>10.76923076923077</v>
      </c>
      <c r="H77" s="4">
        <f>SUM(H58:H76)</f>
        <v>65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104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3</v>
      </c>
      <c r="C86" s="8">
        <f t="shared" si="15"/>
        <v>7.8947368421052628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3</v>
      </c>
      <c r="I86" s="8">
        <f t="shared" si="19"/>
        <v>7.8947368421052628</v>
      </c>
    </row>
    <row r="87" spans="1:9" x14ac:dyDescent="0.3">
      <c r="A87" s="5" t="s">
        <v>6</v>
      </c>
      <c r="B87" s="5">
        <v>3</v>
      </c>
      <c r="C87" s="8">
        <f t="shared" si="15"/>
        <v>7.8947368421052628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3</v>
      </c>
      <c r="I87" s="8">
        <f t="shared" si="19"/>
        <v>7.8947368421052628</v>
      </c>
    </row>
    <row r="88" spans="1:9" x14ac:dyDescent="0.3">
      <c r="A88" s="5" t="s">
        <v>7</v>
      </c>
      <c r="B88" s="5">
        <v>5</v>
      </c>
      <c r="C88" s="8">
        <f t="shared" si="15"/>
        <v>13.157894736842104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5</v>
      </c>
      <c r="I88" s="8">
        <f t="shared" si="19"/>
        <v>13.157894736842104</v>
      </c>
    </row>
    <row r="89" spans="1:9" x14ac:dyDescent="0.3">
      <c r="A89" s="5" t="s">
        <v>8</v>
      </c>
      <c r="B89" s="5">
        <v>2</v>
      </c>
      <c r="C89" s="8">
        <f t="shared" si="15"/>
        <v>5.2631578947368416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5.2631578947368416</v>
      </c>
    </row>
    <row r="90" spans="1:9" x14ac:dyDescent="0.3">
      <c r="A90" s="5" t="s">
        <v>9</v>
      </c>
      <c r="B90" s="5">
        <v>3</v>
      </c>
      <c r="C90" s="8">
        <f t="shared" si="15"/>
        <v>7.8947368421052628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3</v>
      </c>
      <c r="I90" s="8">
        <f t="shared" si="19"/>
        <v>7.8947368421052628</v>
      </c>
    </row>
    <row r="91" spans="1:9" x14ac:dyDescent="0.3">
      <c r="A91" s="5" t="s">
        <v>10</v>
      </c>
      <c r="B91" s="5">
        <v>4</v>
      </c>
      <c r="C91" s="8">
        <f t="shared" si="15"/>
        <v>10.526315789473683</v>
      </c>
      <c r="D91" s="5">
        <v>0</v>
      </c>
      <c r="E91" s="8">
        <f t="shared" si="16"/>
        <v>0</v>
      </c>
      <c r="F91" s="5">
        <v>1</v>
      </c>
      <c r="G91" s="8">
        <f t="shared" si="17"/>
        <v>2.6315789473684208</v>
      </c>
      <c r="H91" s="5">
        <f t="shared" si="18"/>
        <v>5</v>
      </c>
      <c r="I91" s="8">
        <f t="shared" si="19"/>
        <v>13.157894736842104</v>
      </c>
    </row>
    <row r="92" spans="1:9" x14ac:dyDescent="0.3">
      <c r="A92" s="5" t="s">
        <v>11</v>
      </c>
      <c r="B92" s="5">
        <v>1</v>
      </c>
      <c r="C92" s="8">
        <f t="shared" si="15"/>
        <v>2.6315789473684208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2.6315789473684208</v>
      </c>
    </row>
    <row r="93" spans="1:9" x14ac:dyDescent="0.3">
      <c r="A93" s="5" t="s">
        <v>12</v>
      </c>
      <c r="B93" s="5">
        <v>2</v>
      </c>
      <c r="C93" s="8">
        <f t="shared" si="15"/>
        <v>5.2631578947368416</v>
      </c>
      <c r="D93" s="5">
        <v>0</v>
      </c>
      <c r="E93" s="8">
        <f t="shared" si="16"/>
        <v>0</v>
      </c>
      <c r="F93" s="5">
        <v>1</v>
      </c>
      <c r="G93" s="8">
        <f t="shared" si="17"/>
        <v>2.6315789473684208</v>
      </c>
      <c r="H93" s="5">
        <f t="shared" si="18"/>
        <v>3</v>
      </c>
      <c r="I93" s="8">
        <f t="shared" si="19"/>
        <v>7.8947368421052628</v>
      </c>
    </row>
    <row r="94" spans="1:9" x14ac:dyDescent="0.3">
      <c r="A94" s="5" t="s">
        <v>13</v>
      </c>
      <c r="B94" s="5">
        <v>2</v>
      </c>
      <c r="C94" s="8">
        <f t="shared" si="15"/>
        <v>5.2631578947368416</v>
      </c>
      <c r="D94" s="5">
        <v>0</v>
      </c>
      <c r="E94" s="8">
        <f t="shared" si="16"/>
        <v>0</v>
      </c>
      <c r="F94" s="5">
        <v>1</v>
      </c>
      <c r="G94" s="8">
        <f t="shared" si="17"/>
        <v>2.6315789473684208</v>
      </c>
      <c r="H94" s="5">
        <f t="shared" si="18"/>
        <v>3</v>
      </c>
      <c r="I94" s="8">
        <f t="shared" si="19"/>
        <v>7.8947368421052628</v>
      </c>
    </row>
    <row r="95" spans="1:9" x14ac:dyDescent="0.3">
      <c r="A95" s="5" t="s">
        <v>14</v>
      </c>
      <c r="B95" s="5">
        <v>3</v>
      </c>
      <c r="C95" s="8">
        <f t="shared" si="15"/>
        <v>7.8947368421052628</v>
      </c>
      <c r="D95" s="5">
        <v>0</v>
      </c>
      <c r="E95" s="8">
        <f t="shared" si="16"/>
        <v>0</v>
      </c>
      <c r="F95" s="5">
        <v>1</v>
      </c>
      <c r="G95" s="8">
        <f t="shared" si="17"/>
        <v>2.6315789473684208</v>
      </c>
      <c r="H95" s="5">
        <f t="shared" si="18"/>
        <v>4</v>
      </c>
      <c r="I95" s="8">
        <f t="shared" si="19"/>
        <v>10.526315789473683</v>
      </c>
    </row>
    <row r="96" spans="1:9" x14ac:dyDescent="0.3">
      <c r="A96" s="5" t="s">
        <v>15</v>
      </c>
      <c r="B96" s="5">
        <v>2</v>
      </c>
      <c r="C96" s="8">
        <f t="shared" si="15"/>
        <v>5.2631578947368416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5.2631578947368416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2</v>
      </c>
      <c r="C99" s="8">
        <f t="shared" si="15"/>
        <v>5.2631578947368416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5.2631578947368416</v>
      </c>
    </row>
    <row r="100" spans="1:9" x14ac:dyDescent="0.3">
      <c r="A100" s="5" t="s">
        <v>19</v>
      </c>
      <c r="B100" s="5">
        <v>1</v>
      </c>
      <c r="C100" s="8">
        <f t="shared" si="15"/>
        <v>2.6315789473684208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</v>
      </c>
      <c r="I100" s="8">
        <f t="shared" si="19"/>
        <v>2.6315789473684208</v>
      </c>
    </row>
    <row r="101" spans="1:9" x14ac:dyDescent="0.3">
      <c r="A101" s="5" t="s">
        <v>20</v>
      </c>
      <c r="B101" s="5">
        <v>1</v>
      </c>
      <c r="C101" s="8">
        <f t="shared" si="15"/>
        <v>2.6315789473684208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1</v>
      </c>
      <c r="I101" s="8">
        <f t="shared" si="19"/>
        <v>2.6315789473684208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34</v>
      </c>
      <c r="C103" s="1">
        <f t="shared" si="15"/>
        <v>89.473684210526315</v>
      </c>
      <c r="D103" s="4">
        <f>SUM(D84:D102)</f>
        <v>0</v>
      </c>
      <c r="E103" s="1">
        <f t="shared" si="16"/>
        <v>0</v>
      </c>
      <c r="F103" s="4">
        <f>SUM(F84:F102)</f>
        <v>4</v>
      </c>
      <c r="G103" s="1">
        <f t="shared" si="17"/>
        <v>10.526315789473683</v>
      </c>
      <c r="H103" s="4">
        <f>SUM(H84:H102)</f>
        <v>38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104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4.3478260869565215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4.3478260869565215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1</v>
      </c>
      <c r="G112" s="8">
        <f t="shared" si="22"/>
        <v>4.3478260869565215</v>
      </c>
      <c r="H112" s="5">
        <f t="shared" si="23"/>
        <v>1</v>
      </c>
      <c r="I112" s="8">
        <f t="shared" si="24"/>
        <v>4.3478260869565215</v>
      </c>
    </row>
    <row r="113" spans="1:9" x14ac:dyDescent="0.3">
      <c r="A113" s="5" t="s">
        <v>6</v>
      </c>
      <c r="B113" s="5">
        <v>1</v>
      </c>
      <c r="C113" s="8">
        <f t="shared" si="20"/>
        <v>4.3478260869565215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4.3478260869565215</v>
      </c>
    </row>
    <row r="114" spans="1:9" x14ac:dyDescent="0.3">
      <c r="A114" s="5" t="s">
        <v>7</v>
      </c>
      <c r="B114" s="5">
        <v>9</v>
      </c>
      <c r="C114" s="8">
        <f t="shared" si="20"/>
        <v>39.130434782608695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9</v>
      </c>
      <c r="I114" s="8">
        <f t="shared" si="24"/>
        <v>39.130434782608695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4</v>
      </c>
      <c r="C116" s="8">
        <f t="shared" si="20"/>
        <v>17.391304347826086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4</v>
      </c>
      <c r="I116" s="8">
        <f t="shared" si="24"/>
        <v>17.391304347826086</v>
      </c>
    </row>
    <row r="117" spans="1:9" x14ac:dyDescent="0.3">
      <c r="A117" s="5" t="s">
        <v>10</v>
      </c>
      <c r="B117" s="5">
        <v>7</v>
      </c>
      <c r="C117" s="8">
        <f t="shared" si="20"/>
        <v>30.434782608695656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7</v>
      </c>
      <c r="I117" s="8">
        <f t="shared" si="24"/>
        <v>30.434782608695656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22</v>
      </c>
      <c r="C129" s="1">
        <f t="shared" si="20"/>
        <v>95.652173913043484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4.3478260869565215</v>
      </c>
      <c r="H129" s="4">
        <f>SUM(H110:H128)</f>
        <v>23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104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8.3333333333333321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8.3333333333333321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2</v>
      </c>
      <c r="C139" s="8">
        <f t="shared" si="25"/>
        <v>8.3333333333333321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2</v>
      </c>
      <c r="I139" s="8">
        <f t="shared" si="29"/>
        <v>8.3333333333333321</v>
      </c>
    </row>
    <row r="140" spans="1:9" x14ac:dyDescent="0.3">
      <c r="A140" s="5" t="s">
        <v>7</v>
      </c>
      <c r="B140" s="5">
        <v>6</v>
      </c>
      <c r="C140" s="8">
        <f t="shared" si="25"/>
        <v>25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6</v>
      </c>
      <c r="I140" s="8">
        <f t="shared" si="29"/>
        <v>25</v>
      </c>
    </row>
    <row r="141" spans="1:9" x14ac:dyDescent="0.3">
      <c r="A141" s="5" t="s">
        <v>8</v>
      </c>
      <c r="B141" s="5">
        <v>4</v>
      </c>
      <c r="C141" s="8">
        <f t="shared" si="25"/>
        <v>16.666666666666664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4</v>
      </c>
      <c r="I141" s="8">
        <f t="shared" si="29"/>
        <v>16.666666666666664</v>
      </c>
    </row>
    <row r="142" spans="1:9" x14ac:dyDescent="0.3">
      <c r="A142" s="5" t="s">
        <v>9</v>
      </c>
      <c r="B142" s="5">
        <v>2</v>
      </c>
      <c r="C142" s="8">
        <f t="shared" si="25"/>
        <v>8.3333333333333321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</v>
      </c>
      <c r="I142" s="8">
        <f t="shared" si="29"/>
        <v>8.3333333333333321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4.1666666666666661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4.1666666666666661</v>
      </c>
    </row>
    <row r="147" spans="1:9" x14ac:dyDescent="0.3">
      <c r="A147" s="5" t="s">
        <v>14</v>
      </c>
      <c r="B147" s="5">
        <v>2</v>
      </c>
      <c r="C147" s="8">
        <f t="shared" si="25"/>
        <v>8.3333333333333321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2</v>
      </c>
      <c r="I147" s="8">
        <f t="shared" si="29"/>
        <v>8.3333333333333321</v>
      </c>
    </row>
    <row r="148" spans="1:9" x14ac:dyDescent="0.3">
      <c r="A148" s="5" t="s">
        <v>15</v>
      </c>
      <c r="B148" s="5">
        <v>2</v>
      </c>
      <c r="C148" s="8">
        <f t="shared" si="25"/>
        <v>8.3333333333333321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8.3333333333333321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1</v>
      </c>
      <c r="G149" s="8">
        <f t="shared" si="27"/>
        <v>4.1666666666666661</v>
      </c>
      <c r="H149" s="5">
        <f t="shared" si="28"/>
        <v>1</v>
      </c>
      <c r="I149" s="8">
        <f t="shared" si="29"/>
        <v>4.1666666666666661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4.1666666666666661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4.1666666666666661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1</v>
      </c>
      <c r="G152" s="8">
        <f t="shared" si="27"/>
        <v>4.1666666666666661</v>
      </c>
      <c r="H152" s="5">
        <f t="shared" si="28"/>
        <v>1</v>
      </c>
      <c r="I152" s="8">
        <f t="shared" si="29"/>
        <v>4.1666666666666661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22</v>
      </c>
      <c r="C155" s="1">
        <f t="shared" si="25"/>
        <v>91.666666666666657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8.3333333333333321</v>
      </c>
      <c r="H155" s="4">
        <f>SUM(H136:H154)</f>
        <v>24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104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2</v>
      </c>
      <c r="C165" s="8">
        <f t="shared" si="30"/>
        <v>10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</v>
      </c>
      <c r="I165" s="8">
        <f t="shared" si="34"/>
        <v>10</v>
      </c>
    </row>
    <row r="166" spans="1:9" x14ac:dyDescent="0.3">
      <c r="A166" s="5" t="s">
        <v>7</v>
      </c>
      <c r="B166" s="5">
        <v>1</v>
      </c>
      <c r="C166" s="8">
        <f t="shared" si="30"/>
        <v>5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5</v>
      </c>
    </row>
    <row r="167" spans="1:9" x14ac:dyDescent="0.3">
      <c r="A167" s="5" t="s">
        <v>8</v>
      </c>
      <c r="B167" s="5">
        <v>3</v>
      </c>
      <c r="C167" s="8">
        <f t="shared" si="30"/>
        <v>15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3</v>
      </c>
      <c r="I167" s="8">
        <f t="shared" si="34"/>
        <v>15</v>
      </c>
    </row>
    <row r="168" spans="1:9" x14ac:dyDescent="0.3">
      <c r="A168" s="5" t="s">
        <v>9</v>
      </c>
      <c r="B168" s="5">
        <v>4</v>
      </c>
      <c r="C168" s="8">
        <f t="shared" si="30"/>
        <v>20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4</v>
      </c>
      <c r="I168" s="8">
        <f t="shared" si="34"/>
        <v>20</v>
      </c>
    </row>
    <row r="169" spans="1:9" x14ac:dyDescent="0.3">
      <c r="A169" s="5" t="s">
        <v>10</v>
      </c>
      <c r="B169" s="5">
        <v>2</v>
      </c>
      <c r="C169" s="8">
        <f t="shared" si="30"/>
        <v>10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2</v>
      </c>
      <c r="I169" s="8">
        <f t="shared" si="34"/>
        <v>10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2</v>
      </c>
      <c r="C172" s="8">
        <f t="shared" si="30"/>
        <v>10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2</v>
      </c>
      <c r="I172" s="8">
        <f t="shared" si="34"/>
        <v>10</v>
      </c>
    </row>
    <row r="173" spans="1:9" x14ac:dyDescent="0.3">
      <c r="A173" s="5" t="s">
        <v>14</v>
      </c>
      <c r="B173" s="5">
        <v>1</v>
      </c>
      <c r="C173" s="8">
        <f t="shared" si="30"/>
        <v>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5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3</v>
      </c>
      <c r="C177" s="8">
        <f t="shared" si="30"/>
        <v>15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3</v>
      </c>
      <c r="I177" s="8">
        <f t="shared" si="34"/>
        <v>15</v>
      </c>
    </row>
    <row r="178" spans="1:19" x14ac:dyDescent="0.3">
      <c r="A178" s="5" t="s">
        <v>19</v>
      </c>
      <c r="B178" s="5">
        <v>2</v>
      </c>
      <c r="C178" s="8">
        <f t="shared" si="30"/>
        <v>10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</v>
      </c>
      <c r="I178" s="8">
        <f t="shared" si="34"/>
        <v>10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20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104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4</v>
      </c>
      <c r="C190" s="8">
        <f t="shared" si="35"/>
        <v>1.6597510373443984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4</v>
      </c>
      <c r="I190" s="8">
        <f t="shared" ref="I190:I208" si="44">H190/$H$208*100</f>
        <v>1.6597510373443984</v>
      </c>
      <c r="K190" s="5" t="s">
        <v>4</v>
      </c>
      <c r="L190" s="6">
        <f t="shared" ref="L190:R207" si="45">B190/7</f>
        <v>0.5714285714285714</v>
      </c>
      <c r="M190" s="8">
        <f t="shared" si="38"/>
        <v>1.896858328393598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0.5714285714285714</v>
      </c>
      <c r="S190" s="8">
        <f t="shared" ref="S190:S208" si="46">R190/$R$208*100</f>
        <v>1.896858328393598</v>
      </c>
    </row>
    <row r="191" spans="1:19" x14ac:dyDescent="0.3">
      <c r="A191" s="5" t="s">
        <v>5</v>
      </c>
      <c r="B191" s="5">
        <f t="shared" si="41"/>
        <v>4</v>
      </c>
      <c r="C191" s="8">
        <f t="shared" si="35"/>
        <v>1.6597510373443984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0.41493775933609961</v>
      </c>
      <c r="H191" s="5">
        <f t="shared" si="43"/>
        <v>5</v>
      </c>
      <c r="I191" s="8">
        <f t="shared" si="44"/>
        <v>2.0746887966804977</v>
      </c>
      <c r="K191" s="5" t="s">
        <v>5</v>
      </c>
      <c r="L191" s="6">
        <f t="shared" si="45"/>
        <v>0.5714285714285714</v>
      </c>
      <c r="M191" s="8">
        <f t="shared" si="38"/>
        <v>1.896858328393598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0.47421458209839951</v>
      </c>
      <c r="R191" s="6">
        <f t="shared" si="45"/>
        <v>0.7142857142857143</v>
      </c>
      <c r="S191" s="8">
        <f t="shared" si="46"/>
        <v>2.3710729104919976</v>
      </c>
    </row>
    <row r="192" spans="1:19" x14ac:dyDescent="0.3">
      <c r="A192" s="5" t="s">
        <v>6</v>
      </c>
      <c r="B192" s="5">
        <f t="shared" si="41"/>
        <v>18</v>
      </c>
      <c r="C192" s="8">
        <f t="shared" si="35"/>
        <v>7.4688796680497926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18</v>
      </c>
      <c r="I192" s="8">
        <f t="shared" si="44"/>
        <v>7.4688796680497926</v>
      </c>
      <c r="K192" s="5" t="s">
        <v>6</v>
      </c>
      <c r="L192" s="6">
        <f t="shared" si="45"/>
        <v>2.5714285714285716</v>
      </c>
      <c r="M192" s="8">
        <f t="shared" si="38"/>
        <v>8.5358624777711913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2.5714285714285716</v>
      </c>
      <c r="S192" s="8">
        <f t="shared" si="46"/>
        <v>8.5358624777711913</v>
      </c>
    </row>
    <row r="193" spans="1:19" x14ac:dyDescent="0.3">
      <c r="A193" s="5" t="s">
        <v>7</v>
      </c>
      <c r="B193" s="5">
        <f t="shared" si="41"/>
        <v>46</v>
      </c>
      <c r="C193" s="8">
        <f t="shared" si="35"/>
        <v>19.087136929460581</v>
      </c>
      <c r="D193" s="5">
        <f t="shared" si="41"/>
        <v>1</v>
      </c>
      <c r="E193" s="8">
        <f t="shared" si="36"/>
        <v>0.41493775933609961</v>
      </c>
      <c r="F193" s="5">
        <f t="shared" ref="F193" si="49">F10+F36+F62+F88+F114+F140+F166</f>
        <v>1</v>
      </c>
      <c r="G193" s="8">
        <f t="shared" si="37"/>
        <v>0.41493775933609961</v>
      </c>
      <c r="H193" s="5">
        <f t="shared" si="43"/>
        <v>48</v>
      </c>
      <c r="I193" s="8">
        <f t="shared" si="44"/>
        <v>19.91701244813278</v>
      </c>
      <c r="K193" s="5" t="s">
        <v>7</v>
      </c>
      <c r="L193" s="6">
        <f t="shared" si="45"/>
        <v>6.5714285714285712</v>
      </c>
      <c r="M193" s="8">
        <f t="shared" si="38"/>
        <v>21.813870776526379</v>
      </c>
      <c r="N193" s="6">
        <f t="shared" si="45"/>
        <v>0.14285714285714285</v>
      </c>
      <c r="O193" s="8">
        <f t="shared" si="39"/>
        <v>0.47421458209839951</v>
      </c>
      <c r="P193" s="6">
        <f t="shared" si="45"/>
        <v>0.14285714285714285</v>
      </c>
      <c r="Q193" s="8">
        <f t="shared" si="40"/>
        <v>0.47421458209839951</v>
      </c>
      <c r="R193" s="6">
        <f t="shared" si="45"/>
        <v>6.8571428571428568</v>
      </c>
      <c r="S193" s="8">
        <f t="shared" si="46"/>
        <v>22.762299940723178</v>
      </c>
    </row>
    <row r="194" spans="1:19" x14ac:dyDescent="0.3">
      <c r="A194" s="5" t="s">
        <v>8</v>
      </c>
      <c r="B194" s="5">
        <f t="shared" si="41"/>
        <v>17</v>
      </c>
      <c r="C194" s="8">
        <f t="shared" si="35"/>
        <v>7.0539419087136928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0.41493775933609961</v>
      </c>
      <c r="H194" s="5">
        <f t="shared" si="43"/>
        <v>18</v>
      </c>
      <c r="I194" s="8">
        <f t="shared" si="44"/>
        <v>7.4688796680497926</v>
      </c>
      <c r="K194" s="5" t="s">
        <v>8</v>
      </c>
      <c r="L194" s="6">
        <f t="shared" si="45"/>
        <v>2.4285714285714284</v>
      </c>
      <c r="M194" s="8">
        <f t="shared" si="38"/>
        <v>8.0616478956727917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0.47421458209839951</v>
      </c>
      <c r="R194" s="6">
        <f t="shared" si="45"/>
        <v>2.5714285714285716</v>
      </c>
      <c r="S194" s="8">
        <f t="shared" si="46"/>
        <v>8.5358624777711913</v>
      </c>
    </row>
    <row r="195" spans="1:19" x14ac:dyDescent="0.3">
      <c r="A195" s="5" t="s">
        <v>9</v>
      </c>
      <c r="B195" s="5">
        <f t="shared" si="41"/>
        <v>23</v>
      </c>
      <c r="C195" s="8">
        <f t="shared" si="35"/>
        <v>9.5435684647302903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0.41493775933609961</v>
      </c>
      <c r="H195" s="5">
        <f t="shared" si="43"/>
        <v>24</v>
      </c>
      <c r="I195" s="8">
        <f t="shared" si="44"/>
        <v>9.9585062240663902</v>
      </c>
      <c r="K195" s="5" t="s">
        <v>9</v>
      </c>
      <c r="L195" s="6">
        <f t="shared" si="45"/>
        <v>3.2857142857142856</v>
      </c>
      <c r="M195" s="8">
        <f t="shared" si="38"/>
        <v>10.906935388263189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0.47421458209839951</v>
      </c>
      <c r="R195" s="6">
        <f t="shared" si="45"/>
        <v>3.4285714285714284</v>
      </c>
      <c r="S195" s="8">
        <f t="shared" si="46"/>
        <v>11.381149970361589</v>
      </c>
    </row>
    <row r="196" spans="1:19" x14ac:dyDescent="0.3">
      <c r="A196" s="5" t="s">
        <v>10</v>
      </c>
      <c r="B196" s="5">
        <f t="shared" si="41"/>
        <v>23</v>
      </c>
      <c r="C196" s="8">
        <f t="shared" si="35"/>
        <v>9.5435684647302903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0.41493775933609961</v>
      </c>
      <c r="H196" s="5">
        <f t="shared" si="43"/>
        <v>24</v>
      </c>
      <c r="I196" s="8">
        <f t="shared" si="44"/>
        <v>9.9585062240663902</v>
      </c>
      <c r="K196" s="5" t="s">
        <v>10</v>
      </c>
      <c r="L196" s="6">
        <f t="shared" si="45"/>
        <v>3.2857142857142856</v>
      </c>
      <c r="M196" s="8">
        <f t="shared" si="38"/>
        <v>10.906935388263189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0.47421458209839951</v>
      </c>
      <c r="R196" s="6">
        <f t="shared" si="45"/>
        <v>3.4285714285714284</v>
      </c>
      <c r="S196" s="8">
        <f t="shared" si="46"/>
        <v>11.381149970361589</v>
      </c>
    </row>
    <row r="197" spans="1:19" x14ac:dyDescent="0.3">
      <c r="A197" s="5" t="s">
        <v>11</v>
      </c>
      <c r="B197" s="5">
        <f t="shared" si="41"/>
        <v>1</v>
      </c>
      <c r="C197" s="8">
        <f t="shared" si="35"/>
        <v>0.41493775933609961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</v>
      </c>
      <c r="I197" s="8">
        <f t="shared" si="44"/>
        <v>0.41493775933609961</v>
      </c>
      <c r="K197" s="5" t="s">
        <v>11</v>
      </c>
      <c r="L197" s="6">
        <f t="shared" si="45"/>
        <v>0.14285714285714285</v>
      </c>
      <c r="M197" s="8">
        <f t="shared" si="38"/>
        <v>0.47421458209839951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0.14285714285714285</v>
      </c>
      <c r="S197" s="8">
        <f t="shared" si="46"/>
        <v>0.47421458209839951</v>
      </c>
    </row>
    <row r="198" spans="1:19" x14ac:dyDescent="0.3">
      <c r="A198" s="5" t="s">
        <v>12</v>
      </c>
      <c r="B198" s="5">
        <f t="shared" si="41"/>
        <v>2</v>
      </c>
      <c r="C198" s="8">
        <f t="shared" si="35"/>
        <v>0.82987551867219922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0.41493775933609961</v>
      </c>
      <c r="H198" s="5">
        <f t="shared" si="43"/>
        <v>3</v>
      </c>
      <c r="I198" s="8">
        <f t="shared" si="44"/>
        <v>1.2448132780082988</v>
      </c>
      <c r="K198" s="5" t="s">
        <v>12</v>
      </c>
      <c r="L198" s="6">
        <f t="shared" si="45"/>
        <v>0.2857142857142857</v>
      </c>
      <c r="M198" s="8">
        <f t="shared" si="38"/>
        <v>0.94842916419679901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0.47421458209839951</v>
      </c>
      <c r="R198" s="6">
        <f t="shared" si="45"/>
        <v>0.42857142857142855</v>
      </c>
      <c r="S198" s="8">
        <f t="shared" si="46"/>
        <v>1.4226437462951986</v>
      </c>
    </row>
    <row r="199" spans="1:19" x14ac:dyDescent="0.3">
      <c r="A199" s="5" t="s">
        <v>13</v>
      </c>
      <c r="B199" s="5">
        <f t="shared" si="41"/>
        <v>13</v>
      </c>
      <c r="C199" s="8">
        <f t="shared" si="35"/>
        <v>5.394190871369295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0.41493775933609961</v>
      </c>
      <c r="H199" s="5">
        <f t="shared" si="43"/>
        <v>14</v>
      </c>
      <c r="I199" s="8">
        <f t="shared" si="44"/>
        <v>5.809128630705394</v>
      </c>
      <c r="K199" s="5" t="s">
        <v>13</v>
      </c>
      <c r="L199" s="6">
        <f t="shared" si="45"/>
        <v>1.8571428571428572</v>
      </c>
      <c r="M199" s="8">
        <f t="shared" si="38"/>
        <v>6.1647895672791941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0.47421458209839951</v>
      </c>
      <c r="R199" s="6">
        <f t="shared" si="45"/>
        <v>2</v>
      </c>
      <c r="S199" s="8">
        <f t="shared" si="46"/>
        <v>6.6390041493775938</v>
      </c>
    </row>
    <row r="200" spans="1:19" x14ac:dyDescent="0.3">
      <c r="A200" s="5" t="s">
        <v>14</v>
      </c>
      <c r="B200" s="5">
        <f t="shared" si="41"/>
        <v>17</v>
      </c>
      <c r="C200" s="8">
        <f t="shared" si="35"/>
        <v>7.0539419087136928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14</v>
      </c>
      <c r="G200" s="8">
        <f t="shared" si="37"/>
        <v>5.809128630705394</v>
      </c>
      <c r="H200" s="5">
        <f t="shared" si="43"/>
        <v>31</v>
      </c>
      <c r="I200" s="8">
        <f t="shared" si="44"/>
        <v>12.863070539419086</v>
      </c>
      <c r="K200" s="5" t="s">
        <v>14</v>
      </c>
      <c r="L200" s="6">
        <f t="shared" si="45"/>
        <v>2.4285714285714284</v>
      </c>
      <c r="M200" s="8">
        <f t="shared" si="38"/>
        <v>8.0616478956727917</v>
      </c>
      <c r="N200" s="6">
        <f t="shared" si="45"/>
        <v>0</v>
      </c>
      <c r="O200" s="8">
        <f t="shared" si="39"/>
        <v>0</v>
      </c>
      <c r="P200" s="6">
        <f t="shared" si="45"/>
        <v>2</v>
      </c>
      <c r="Q200" s="8">
        <f t="shared" si="40"/>
        <v>6.6390041493775938</v>
      </c>
      <c r="R200" s="6">
        <f t="shared" si="45"/>
        <v>4.4285714285714288</v>
      </c>
      <c r="S200" s="8">
        <f t="shared" si="46"/>
        <v>14.700652045050386</v>
      </c>
    </row>
    <row r="201" spans="1:19" x14ac:dyDescent="0.3">
      <c r="A201" s="5" t="s">
        <v>15</v>
      </c>
      <c r="B201" s="5">
        <f t="shared" si="41"/>
        <v>14</v>
      </c>
      <c r="C201" s="8">
        <f t="shared" si="35"/>
        <v>5.809128630705394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4</v>
      </c>
      <c r="G201" s="8">
        <f t="shared" si="37"/>
        <v>1.6597510373443984</v>
      </c>
      <c r="H201" s="5">
        <f t="shared" si="43"/>
        <v>18</v>
      </c>
      <c r="I201" s="8">
        <f t="shared" si="44"/>
        <v>7.4688796680497926</v>
      </c>
      <c r="K201" s="5" t="s">
        <v>15</v>
      </c>
      <c r="L201" s="6">
        <f t="shared" si="45"/>
        <v>2</v>
      </c>
      <c r="M201" s="8">
        <f t="shared" si="38"/>
        <v>6.6390041493775938</v>
      </c>
      <c r="N201" s="6">
        <f t="shared" si="45"/>
        <v>0</v>
      </c>
      <c r="O201" s="8">
        <f t="shared" si="39"/>
        <v>0</v>
      </c>
      <c r="P201" s="6">
        <f t="shared" si="45"/>
        <v>0.5714285714285714</v>
      </c>
      <c r="Q201" s="8">
        <f t="shared" si="40"/>
        <v>1.896858328393598</v>
      </c>
      <c r="R201" s="6">
        <f t="shared" si="45"/>
        <v>2.5714285714285716</v>
      </c>
      <c r="S201" s="8">
        <f t="shared" si="46"/>
        <v>8.5358624777711913</v>
      </c>
    </row>
    <row r="202" spans="1:19" x14ac:dyDescent="0.3">
      <c r="A202" s="5" t="s">
        <v>16</v>
      </c>
      <c r="B202" s="5">
        <f t="shared" si="41"/>
        <v>10</v>
      </c>
      <c r="C202" s="8">
        <f t="shared" si="35"/>
        <v>4.1493775933609953</v>
      </c>
      <c r="D202" s="5">
        <f t="shared" si="41"/>
        <v>1</v>
      </c>
      <c r="E202" s="8">
        <f t="shared" si="36"/>
        <v>0.41493775933609961</v>
      </c>
      <c r="F202" s="5">
        <f t="shared" ref="F202" si="58">F19+F45+F71+F97+F123+F149+F175</f>
        <v>2</v>
      </c>
      <c r="G202" s="8">
        <f t="shared" si="37"/>
        <v>0.82987551867219922</v>
      </c>
      <c r="H202" s="5">
        <f t="shared" si="43"/>
        <v>13</v>
      </c>
      <c r="I202" s="8">
        <f t="shared" si="44"/>
        <v>5.394190871369295</v>
      </c>
      <c r="K202" s="5" t="s">
        <v>16</v>
      </c>
      <c r="L202" s="6">
        <f t="shared" si="45"/>
        <v>1.4285714285714286</v>
      </c>
      <c r="M202" s="8">
        <f t="shared" si="38"/>
        <v>4.7421458209839953</v>
      </c>
      <c r="N202" s="6">
        <f t="shared" si="45"/>
        <v>0.14285714285714285</v>
      </c>
      <c r="O202" s="8">
        <f t="shared" si="39"/>
        <v>0.47421458209839951</v>
      </c>
      <c r="P202" s="6">
        <f t="shared" si="45"/>
        <v>0.2857142857142857</v>
      </c>
      <c r="Q202" s="8">
        <f t="shared" si="40"/>
        <v>0.94842916419679901</v>
      </c>
      <c r="R202" s="6">
        <f t="shared" si="45"/>
        <v>1.8571428571428572</v>
      </c>
      <c r="S202" s="8">
        <f t="shared" si="46"/>
        <v>6.1647895672791941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9</v>
      </c>
      <c r="C204" s="8">
        <f t="shared" si="35"/>
        <v>3.7344398340248963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9</v>
      </c>
      <c r="I204" s="8">
        <f t="shared" si="44"/>
        <v>3.7344398340248963</v>
      </c>
      <c r="K204" s="5" t="s">
        <v>18</v>
      </c>
      <c r="L204" s="6">
        <f t="shared" si="45"/>
        <v>1.2857142857142858</v>
      </c>
      <c r="M204" s="8">
        <f t="shared" si="38"/>
        <v>4.2679312388855957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1.2857142857142858</v>
      </c>
      <c r="S204" s="8">
        <f t="shared" si="46"/>
        <v>4.2679312388855957</v>
      </c>
    </row>
    <row r="205" spans="1:19" x14ac:dyDescent="0.3">
      <c r="A205" s="5" t="s">
        <v>19</v>
      </c>
      <c r="B205" s="5">
        <f t="shared" si="41"/>
        <v>8</v>
      </c>
      <c r="C205" s="8">
        <f t="shared" si="35"/>
        <v>3.3195020746887969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2</v>
      </c>
      <c r="G205" s="8">
        <f t="shared" si="37"/>
        <v>0.82987551867219922</v>
      </c>
      <c r="H205" s="5">
        <f t="shared" si="43"/>
        <v>10</v>
      </c>
      <c r="I205" s="8">
        <f t="shared" si="44"/>
        <v>4.1493775933609953</v>
      </c>
      <c r="K205" s="5" t="s">
        <v>19</v>
      </c>
      <c r="L205" s="6">
        <f t="shared" si="45"/>
        <v>1.1428571428571428</v>
      </c>
      <c r="M205" s="8">
        <f t="shared" si="38"/>
        <v>3.7937166567871961</v>
      </c>
      <c r="N205" s="6">
        <f t="shared" si="45"/>
        <v>0</v>
      </c>
      <c r="O205" s="8">
        <f t="shared" si="39"/>
        <v>0</v>
      </c>
      <c r="P205" s="6">
        <f t="shared" si="45"/>
        <v>0.2857142857142857</v>
      </c>
      <c r="Q205" s="8">
        <f t="shared" si="40"/>
        <v>0.94842916419679901</v>
      </c>
      <c r="R205" s="6">
        <f t="shared" si="45"/>
        <v>1.4285714285714286</v>
      </c>
      <c r="S205" s="8">
        <f t="shared" si="46"/>
        <v>4.7421458209839953</v>
      </c>
    </row>
    <row r="206" spans="1:19" x14ac:dyDescent="0.3">
      <c r="A206" s="5" t="s">
        <v>20</v>
      </c>
      <c r="B206" s="5">
        <f t="shared" si="41"/>
        <v>1</v>
      </c>
      <c r="C206" s="8">
        <f t="shared" si="35"/>
        <v>0.41493775933609961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1</v>
      </c>
      <c r="I206" s="8">
        <f t="shared" si="44"/>
        <v>0.41493775933609961</v>
      </c>
      <c r="K206" s="5" t="s">
        <v>20</v>
      </c>
      <c r="L206" s="6">
        <f t="shared" si="45"/>
        <v>0.14285714285714285</v>
      </c>
      <c r="M206" s="8">
        <f t="shared" si="38"/>
        <v>0.47421458209839951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0.14285714285714285</v>
      </c>
      <c r="S206" s="8">
        <f t="shared" si="46"/>
        <v>0.47421458209839951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210</v>
      </c>
      <c r="C208" s="1">
        <f t="shared" si="35"/>
        <v>87.136929460580916</v>
      </c>
      <c r="D208" s="4">
        <f>SUM(D189:D207)</f>
        <v>2</v>
      </c>
      <c r="E208" s="1">
        <f t="shared" si="36"/>
        <v>0.82987551867219922</v>
      </c>
      <c r="F208" s="4">
        <f>SUM(F189:F207)</f>
        <v>29</v>
      </c>
      <c r="G208" s="1">
        <f t="shared" si="37"/>
        <v>12.033195020746888</v>
      </c>
      <c r="H208" s="4">
        <f>SUM(H189:H207)</f>
        <v>241</v>
      </c>
      <c r="I208" s="1">
        <f t="shared" si="44"/>
        <v>100</v>
      </c>
      <c r="K208" s="4" t="s">
        <v>27</v>
      </c>
      <c r="L208" s="7">
        <f>B208/8</f>
        <v>26.25</v>
      </c>
      <c r="M208" s="1">
        <f t="shared" si="38"/>
        <v>87.136929460580916</v>
      </c>
      <c r="N208" s="7">
        <f>D208/8</f>
        <v>0.25</v>
      </c>
      <c r="O208" s="1">
        <f t="shared" si="39"/>
        <v>0.82987551867219922</v>
      </c>
      <c r="P208" s="7">
        <f>F208/8</f>
        <v>3.625</v>
      </c>
      <c r="Q208" s="1">
        <f t="shared" si="40"/>
        <v>12.033195020746888</v>
      </c>
      <c r="R208" s="7">
        <f>H208/8</f>
        <v>30.125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104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1.015228426395939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1.015228426395939</v>
      </c>
      <c r="K216" s="5" t="s">
        <v>4</v>
      </c>
      <c r="L216" s="6">
        <f t="shared" ref="L216:R233" si="74">B216/5</f>
        <v>0.4</v>
      </c>
      <c r="M216" s="8">
        <f t="shared" si="67"/>
        <v>1.2182741116751268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1.2182741116751268</v>
      </c>
    </row>
    <row r="217" spans="1:19" x14ac:dyDescent="0.3">
      <c r="A217" s="5" t="s">
        <v>5</v>
      </c>
      <c r="B217" s="5">
        <f t="shared" si="70"/>
        <v>4</v>
      </c>
      <c r="C217" s="8">
        <f t="shared" si="64"/>
        <v>2.030456852791878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0.50761421319796951</v>
      </c>
      <c r="H217" s="5">
        <f t="shared" si="72"/>
        <v>5</v>
      </c>
      <c r="I217" s="8">
        <f t="shared" si="73"/>
        <v>2.5380710659898478</v>
      </c>
      <c r="K217" s="5" t="s">
        <v>5</v>
      </c>
      <c r="L217" s="6">
        <f t="shared" si="74"/>
        <v>0.8</v>
      </c>
      <c r="M217" s="8">
        <f t="shared" si="67"/>
        <v>2.4365482233502536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0.60913705583756339</v>
      </c>
      <c r="R217" s="6">
        <f t="shared" si="74"/>
        <v>1</v>
      </c>
      <c r="S217" s="8">
        <f t="shared" si="75"/>
        <v>3.0456852791878171</v>
      </c>
    </row>
    <row r="218" spans="1:19" x14ac:dyDescent="0.3">
      <c r="A218" s="5" t="s">
        <v>6</v>
      </c>
      <c r="B218" s="5">
        <f t="shared" si="70"/>
        <v>14</v>
      </c>
      <c r="C218" s="8">
        <f t="shared" si="64"/>
        <v>7.1065989847715745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14</v>
      </c>
      <c r="I218" s="8">
        <f t="shared" si="73"/>
        <v>7.1065989847715745</v>
      </c>
      <c r="K218" s="5" t="s">
        <v>6</v>
      </c>
      <c r="L218" s="6">
        <f t="shared" si="74"/>
        <v>2.8</v>
      </c>
      <c r="M218" s="8">
        <f t="shared" si="67"/>
        <v>8.5279187817258872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2.8</v>
      </c>
      <c r="S218" s="8">
        <f t="shared" si="75"/>
        <v>8.5279187817258872</v>
      </c>
    </row>
    <row r="219" spans="1:19" x14ac:dyDescent="0.3">
      <c r="A219" s="5" t="s">
        <v>7</v>
      </c>
      <c r="B219" s="5">
        <f t="shared" si="70"/>
        <v>39</v>
      </c>
      <c r="C219" s="8">
        <f t="shared" si="64"/>
        <v>19.796954314720814</v>
      </c>
      <c r="D219" s="5">
        <f t="shared" si="70"/>
        <v>1</v>
      </c>
      <c r="E219" s="8">
        <f t="shared" si="65"/>
        <v>0.50761421319796951</v>
      </c>
      <c r="F219" s="5">
        <f t="shared" ref="F219" si="78">F10+F36+F62+F88+F114</f>
        <v>1</v>
      </c>
      <c r="G219" s="8">
        <f t="shared" si="66"/>
        <v>0.50761421319796951</v>
      </c>
      <c r="H219" s="5">
        <f t="shared" si="72"/>
        <v>41</v>
      </c>
      <c r="I219" s="8">
        <f t="shared" si="73"/>
        <v>20.812182741116754</v>
      </c>
      <c r="K219" s="5" t="s">
        <v>7</v>
      </c>
      <c r="L219" s="6">
        <f t="shared" si="74"/>
        <v>7.8</v>
      </c>
      <c r="M219" s="8">
        <f t="shared" si="67"/>
        <v>23.756345177664972</v>
      </c>
      <c r="N219" s="6">
        <f t="shared" si="74"/>
        <v>0.2</v>
      </c>
      <c r="O219" s="8">
        <f t="shared" si="68"/>
        <v>0.60913705583756339</v>
      </c>
      <c r="P219" s="6">
        <f t="shared" si="74"/>
        <v>0.2</v>
      </c>
      <c r="Q219" s="8">
        <f t="shared" si="69"/>
        <v>0.60913705583756339</v>
      </c>
      <c r="R219" s="6">
        <f t="shared" si="74"/>
        <v>8.1999999999999993</v>
      </c>
      <c r="S219" s="8">
        <f t="shared" si="75"/>
        <v>24.974619289340097</v>
      </c>
    </row>
    <row r="220" spans="1:19" x14ac:dyDescent="0.3">
      <c r="A220" s="5" t="s">
        <v>8</v>
      </c>
      <c r="B220" s="5">
        <f t="shared" si="70"/>
        <v>10</v>
      </c>
      <c r="C220" s="8">
        <f t="shared" si="64"/>
        <v>5.0761421319796955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0.50761421319796951</v>
      </c>
      <c r="H220" s="5">
        <f t="shared" si="72"/>
        <v>11</v>
      </c>
      <c r="I220" s="8">
        <f t="shared" si="73"/>
        <v>5.5837563451776653</v>
      </c>
      <c r="K220" s="5" t="s">
        <v>8</v>
      </c>
      <c r="L220" s="6">
        <f t="shared" si="74"/>
        <v>2</v>
      </c>
      <c r="M220" s="8">
        <f t="shared" si="67"/>
        <v>6.0913705583756341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0.60913705583756339</v>
      </c>
      <c r="R220" s="6">
        <f t="shared" si="74"/>
        <v>2.2000000000000002</v>
      </c>
      <c r="S220" s="8">
        <f t="shared" si="75"/>
        <v>6.7005076142131985</v>
      </c>
    </row>
    <row r="221" spans="1:19" x14ac:dyDescent="0.3">
      <c r="A221" s="5" t="s">
        <v>9</v>
      </c>
      <c r="B221" s="5">
        <f t="shared" si="70"/>
        <v>17</v>
      </c>
      <c r="C221" s="8">
        <f t="shared" si="64"/>
        <v>8.6294416243654819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0.50761421319796951</v>
      </c>
      <c r="H221" s="5">
        <f t="shared" si="72"/>
        <v>18</v>
      </c>
      <c r="I221" s="8">
        <f t="shared" si="73"/>
        <v>9.1370558375634516</v>
      </c>
      <c r="K221" s="5" t="s">
        <v>9</v>
      </c>
      <c r="L221" s="6">
        <f t="shared" si="74"/>
        <v>3.4</v>
      </c>
      <c r="M221" s="8">
        <f t="shared" si="67"/>
        <v>10.355329949238577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0.60913705583756339</v>
      </c>
      <c r="R221" s="6">
        <f t="shared" si="74"/>
        <v>3.6</v>
      </c>
      <c r="S221" s="8">
        <f t="shared" si="75"/>
        <v>10.964467005076143</v>
      </c>
    </row>
    <row r="222" spans="1:19" x14ac:dyDescent="0.3">
      <c r="A222" s="5" t="s">
        <v>10</v>
      </c>
      <c r="B222" s="5">
        <f t="shared" si="70"/>
        <v>21</v>
      </c>
      <c r="C222" s="8">
        <f t="shared" si="64"/>
        <v>10.659898477157361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0.50761421319796951</v>
      </c>
      <c r="H222" s="5">
        <f t="shared" si="72"/>
        <v>22</v>
      </c>
      <c r="I222" s="8">
        <f t="shared" si="73"/>
        <v>11.167512690355331</v>
      </c>
      <c r="K222" s="5" t="s">
        <v>10</v>
      </c>
      <c r="L222" s="6">
        <f t="shared" si="74"/>
        <v>4.2</v>
      </c>
      <c r="M222" s="8">
        <f t="shared" si="67"/>
        <v>12.791878172588833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0.60913705583756339</v>
      </c>
      <c r="R222" s="6">
        <f t="shared" si="74"/>
        <v>4.4000000000000004</v>
      </c>
      <c r="S222" s="8">
        <f t="shared" si="75"/>
        <v>13.401015228426397</v>
      </c>
    </row>
    <row r="223" spans="1:19" x14ac:dyDescent="0.3">
      <c r="A223" s="5" t="s">
        <v>11</v>
      </c>
      <c r="B223" s="5">
        <f t="shared" si="70"/>
        <v>1</v>
      </c>
      <c r="C223" s="8">
        <f t="shared" si="64"/>
        <v>0.50761421319796951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</v>
      </c>
      <c r="I223" s="8">
        <f t="shared" si="73"/>
        <v>0.50761421319796951</v>
      </c>
      <c r="K223" s="5" t="s">
        <v>11</v>
      </c>
      <c r="L223" s="6">
        <f t="shared" si="74"/>
        <v>0.2</v>
      </c>
      <c r="M223" s="8">
        <f t="shared" si="67"/>
        <v>0.60913705583756339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0.2</v>
      </c>
      <c r="S223" s="8">
        <f t="shared" si="75"/>
        <v>0.60913705583756339</v>
      </c>
    </row>
    <row r="224" spans="1:19" x14ac:dyDescent="0.3">
      <c r="A224" s="5" t="s">
        <v>12</v>
      </c>
      <c r="B224" s="5">
        <f t="shared" si="70"/>
        <v>2</v>
      </c>
      <c r="C224" s="8">
        <f t="shared" si="64"/>
        <v>1.015228426395939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0.50761421319796951</v>
      </c>
      <c r="H224" s="5">
        <f t="shared" si="72"/>
        <v>3</v>
      </c>
      <c r="I224" s="8">
        <f t="shared" si="73"/>
        <v>1.5228426395939088</v>
      </c>
      <c r="K224" s="5" t="s">
        <v>12</v>
      </c>
      <c r="L224" s="6">
        <f t="shared" si="74"/>
        <v>0.4</v>
      </c>
      <c r="M224" s="8">
        <f t="shared" si="67"/>
        <v>1.2182741116751268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0.60913705583756339</v>
      </c>
      <c r="R224" s="6">
        <f t="shared" si="74"/>
        <v>0.6</v>
      </c>
      <c r="S224" s="8">
        <f t="shared" si="75"/>
        <v>1.8274111675126901</v>
      </c>
    </row>
    <row r="225" spans="1:19" x14ac:dyDescent="0.3">
      <c r="A225" s="5" t="s">
        <v>13</v>
      </c>
      <c r="B225" s="5">
        <f t="shared" si="70"/>
        <v>10</v>
      </c>
      <c r="C225" s="8">
        <f t="shared" si="64"/>
        <v>5.0761421319796955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0.50761421319796951</v>
      </c>
      <c r="H225" s="5">
        <f t="shared" si="72"/>
        <v>11</v>
      </c>
      <c r="I225" s="8">
        <f t="shared" si="73"/>
        <v>5.5837563451776653</v>
      </c>
      <c r="K225" s="5" t="s">
        <v>13</v>
      </c>
      <c r="L225" s="6">
        <f t="shared" si="74"/>
        <v>2</v>
      </c>
      <c r="M225" s="8">
        <f t="shared" si="67"/>
        <v>6.0913705583756341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0.60913705583756339</v>
      </c>
      <c r="R225" s="6">
        <f t="shared" si="74"/>
        <v>2.2000000000000002</v>
      </c>
      <c r="S225" s="8">
        <f t="shared" si="75"/>
        <v>6.7005076142131985</v>
      </c>
    </row>
    <row r="226" spans="1:19" x14ac:dyDescent="0.3">
      <c r="A226" s="5" t="s">
        <v>14</v>
      </c>
      <c r="B226" s="5">
        <f t="shared" si="70"/>
        <v>14</v>
      </c>
      <c r="C226" s="8">
        <f t="shared" si="64"/>
        <v>7.1065989847715745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14</v>
      </c>
      <c r="G226" s="8">
        <f t="shared" si="66"/>
        <v>7.1065989847715745</v>
      </c>
      <c r="H226" s="5">
        <f t="shared" si="72"/>
        <v>28</v>
      </c>
      <c r="I226" s="8">
        <f t="shared" si="73"/>
        <v>14.213197969543149</v>
      </c>
      <c r="K226" s="5" t="s">
        <v>14</v>
      </c>
      <c r="L226" s="6">
        <f t="shared" si="74"/>
        <v>2.8</v>
      </c>
      <c r="M226" s="8">
        <f t="shared" si="67"/>
        <v>8.5279187817258872</v>
      </c>
      <c r="N226" s="6">
        <f t="shared" si="74"/>
        <v>0</v>
      </c>
      <c r="O226" s="8">
        <f t="shared" si="68"/>
        <v>0</v>
      </c>
      <c r="P226" s="6">
        <f t="shared" si="74"/>
        <v>2.8</v>
      </c>
      <c r="Q226" s="8">
        <f t="shared" si="69"/>
        <v>8.5279187817258872</v>
      </c>
      <c r="R226" s="6">
        <f t="shared" si="74"/>
        <v>5.6</v>
      </c>
      <c r="S226" s="8">
        <f t="shared" si="75"/>
        <v>17.055837563451774</v>
      </c>
    </row>
    <row r="227" spans="1:19" x14ac:dyDescent="0.3">
      <c r="A227" s="5" t="s">
        <v>15</v>
      </c>
      <c r="B227" s="5">
        <f t="shared" si="70"/>
        <v>12</v>
      </c>
      <c r="C227" s="8">
        <f t="shared" si="64"/>
        <v>6.091370558375635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4</v>
      </c>
      <c r="G227" s="8">
        <f t="shared" si="66"/>
        <v>2.030456852791878</v>
      </c>
      <c r="H227" s="5">
        <f t="shared" si="72"/>
        <v>16</v>
      </c>
      <c r="I227" s="8">
        <f t="shared" si="73"/>
        <v>8.1218274111675122</v>
      </c>
      <c r="K227" s="5" t="s">
        <v>15</v>
      </c>
      <c r="L227" s="6">
        <f t="shared" si="74"/>
        <v>2.4</v>
      </c>
      <c r="M227" s="8">
        <f t="shared" si="67"/>
        <v>7.3096446700507602</v>
      </c>
      <c r="N227" s="6">
        <f t="shared" si="74"/>
        <v>0</v>
      </c>
      <c r="O227" s="8">
        <f t="shared" si="68"/>
        <v>0</v>
      </c>
      <c r="P227" s="6">
        <f t="shared" si="74"/>
        <v>0.8</v>
      </c>
      <c r="Q227" s="8">
        <f t="shared" si="69"/>
        <v>2.4365482233502536</v>
      </c>
      <c r="R227" s="6">
        <f t="shared" si="74"/>
        <v>3.2</v>
      </c>
      <c r="S227" s="8">
        <f t="shared" si="75"/>
        <v>9.7461928934010142</v>
      </c>
    </row>
    <row r="228" spans="1:19" x14ac:dyDescent="0.3">
      <c r="A228" s="5" t="s">
        <v>16</v>
      </c>
      <c r="B228" s="5">
        <f t="shared" si="70"/>
        <v>10</v>
      </c>
      <c r="C228" s="8">
        <f t="shared" si="64"/>
        <v>5.0761421319796955</v>
      </c>
      <c r="D228" s="5">
        <f t="shared" si="70"/>
        <v>1</v>
      </c>
      <c r="E228" s="8">
        <f t="shared" si="65"/>
        <v>0.50761421319796951</v>
      </c>
      <c r="F228" s="5">
        <f t="shared" ref="F228" si="87">F19+F45+F71+F97+F123</f>
        <v>1</v>
      </c>
      <c r="G228" s="8">
        <f t="shared" si="66"/>
        <v>0.50761421319796951</v>
      </c>
      <c r="H228" s="5">
        <f t="shared" si="72"/>
        <v>12</v>
      </c>
      <c r="I228" s="8">
        <f t="shared" si="73"/>
        <v>6.091370558375635</v>
      </c>
      <c r="K228" s="5" t="s">
        <v>16</v>
      </c>
      <c r="L228" s="6">
        <f t="shared" si="74"/>
        <v>2</v>
      </c>
      <c r="M228" s="8">
        <f t="shared" si="67"/>
        <v>6.0913705583756341</v>
      </c>
      <c r="N228" s="6">
        <f t="shared" si="74"/>
        <v>0.2</v>
      </c>
      <c r="O228" s="8">
        <f t="shared" si="68"/>
        <v>0.60913705583756339</v>
      </c>
      <c r="P228" s="6">
        <f t="shared" si="74"/>
        <v>0.2</v>
      </c>
      <c r="Q228" s="8">
        <f t="shared" si="69"/>
        <v>0.60913705583756339</v>
      </c>
      <c r="R228" s="6">
        <f t="shared" si="74"/>
        <v>2.4</v>
      </c>
      <c r="S228" s="8">
        <f t="shared" si="75"/>
        <v>7.3096446700507602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5</v>
      </c>
      <c r="C230" s="8">
        <f t="shared" si="64"/>
        <v>2.5380710659898478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5</v>
      </c>
      <c r="I230" s="8">
        <f t="shared" si="73"/>
        <v>2.5380710659898478</v>
      </c>
      <c r="K230" s="5" t="s">
        <v>18</v>
      </c>
      <c r="L230" s="6">
        <f t="shared" si="74"/>
        <v>1</v>
      </c>
      <c r="M230" s="8">
        <f t="shared" si="67"/>
        <v>3.0456852791878171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</v>
      </c>
      <c r="S230" s="8">
        <f t="shared" si="75"/>
        <v>3.0456852791878171</v>
      </c>
    </row>
    <row r="231" spans="1:19" x14ac:dyDescent="0.3">
      <c r="A231" s="5" t="s">
        <v>19</v>
      </c>
      <c r="B231" s="5">
        <f t="shared" si="70"/>
        <v>6</v>
      </c>
      <c r="C231" s="8">
        <f t="shared" si="64"/>
        <v>3.0456852791878175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</v>
      </c>
      <c r="G231" s="8">
        <f t="shared" si="66"/>
        <v>0.50761421319796951</v>
      </c>
      <c r="H231" s="5">
        <f t="shared" si="72"/>
        <v>7</v>
      </c>
      <c r="I231" s="8">
        <f t="shared" si="73"/>
        <v>3.5532994923857872</v>
      </c>
      <c r="K231" s="5" t="s">
        <v>19</v>
      </c>
      <c r="L231" s="6">
        <f t="shared" si="74"/>
        <v>1.2</v>
      </c>
      <c r="M231" s="8">
        <f t="shared" si="67"/>
        <v>3.6548223350253801</v>
      </c>
      <c r="N231" s="6">
        <f t="shared" si="74"/>
        <v>0</v>
      </c>
      <c r="O231" s="8">
        <f t="shared" si="68"/>
        <v>0</v>
      </c>
      <c r="P231" s="6">
        <f t="shared" si="74"/>
        <v>0.2</v>
      </c>
      <c r="Q231" s="8">
        <f t="shared" si="69"/>
        <v>0.60913705583756339</v>
      </c>
      <c r="R231" s="6">
        <f t="shared" si="74"/>
        <v>1.4</v>
      </c>
      <c r="S231" s="8">
        <f t="shared" si="75"/>
        <v>4.2639593908629436</v>
      </c>
    </row>
    <row r="232" spans="1:19" x14ac:dyDescent="0.3">
      <c r="A232" s="5" t="s">
        <v>20</v>
      </c>
      <c r="B232" s="5">
        <f t="shared" si="70"/>
        <v>1</v>
      </c>
      <c r="C232" s="8">
        <f t="shared" si="64"/>
        <v>0.50761421319796951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1</v>
      </c>
      <c r="I232" s="8">
        <f t="shared" si="73"/>
        <v>0.50761421319796951</v>
      </c>
      <c r="K232" s="5" t="s">
        <v>20</v>
      </c>
      <c r="L232" s="6">
        <f t="shared" si="74"/>
        <v>0.2</v>
      </c>
      <c r="M232" s="8">
        <f t="shared" si="67"/>
        <v>0.60913705583756339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0.2</v>
      </c>
      <c r="S232" s="8">
        <f t="shared" si="75"/>
        <v>0.60913705583756339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168</v>
      </c>
      <c r="C234" s="1">
        <f t="shared" si="64"/>
        <v>85.279187817258887</v>
      </c>
      <c r="D234" s="7">
        <f>SUM(D215:D233)</f>
        <v>2</v>
      </c>
      <c r="E234" s="1">
        <f t="shared" si="65"/>
        <v>1.015228426395939</v>
      </c>
      <c r="F234" s="7">
        <f>SUM(F215:F233)</f>
        <v>27</v>
      </c>
      <c r="G234" s="1">
        <f t="shared" si="66"/>
        <v>13.705583756345177</v>
      </c>
      <c r="H234" s="7">
        <f>SUM(H215:H233)</f>
        <v>197</v>
      </c>
      <c r="I234" s="1">
        <f t="shared" si="73"/>
        <v>100</v>
      </c>
      <c r="K234" s="4" t="s">
        <v>27</v>
      </c>
      <c r="L234" s="7">
        <f t="shared" ref="L234" si="93">B234/6</f>
        <v>28</v>
      </c>
      <c r="M234" s="1">
        <f t="shared" si="67"/>
        <v>85.279187817258872</v>
      </c>
      <c r="N234" s="7">
        <f t="shared" ref="N234" si="94">D234/6</f>
        <v>0.33333333333333331</v>
      </c>
      <c r="O234" s="1">
        <f t="shared" si="68"/>
        <v>1.015228426395939</v>
      </c>
      <c r="P234" s="7">
        <f t="shared" ref="P234" si="95">F234/6</f>
        <v>4.5</v>
      </c>
      <c r="Q234" s="1">
        <f t="shared" si="69"/>
        <v>13.705583756345177</v>
      </c>
      <c r="R234" s="7">
        <f t="shared" ref="R234" si="96">H234/6</f>
        <v>32.833333333333336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104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</v>
      </c>
      <c r="C242" s="8">
        <f t="shared" si="97"/>
        <v>4.5454545454545459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</v>
      </c>
      <c r="I242" s="8">
        <f t="shared" ref="I242:I260" si="105">H242/$H$260*100</f>
        <v>4.5454545454545459</v>
      </c>
      <c r="K242" s="5" t="s">
        <v>4</v>
      </c>
      <c r="L242" s="6">
        <f t="shared" ref="L242:R260" si="106">B242/2</f>
        <v>1</v>
      </c>
      <c r="M242" s="8">
        <f t="shared" si="100"/>
        <v>4.5454545454545459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</v>
      </c>
      <c r="S242" s="8">
        <f t="shared" ref="S242:S260" si="108">R242/$R$260*100</f>
        <v>4.5454545454545459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4</v>
      </c>
      <c r="C244" s="8">
        <f t="shared" si="97"/>
        <v>9.0909090909090917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4</v>
      </c>
      <c r="I244" s="8">
        <f t="shared" si="105"/>
        <v>9.0909090909090917</v>
      </c>
      <c r="K244" s="5" t="s">
        <v>6</v>
      </c>
      <c r="L244" s="6">
        <f t="shared" si="106"/>
        <v>2</v>
      </c>
      <c r="M244" s="8">
        <f t="shared" si="100"/>
        <v>9.0909090909090917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2</v>
      </c>
      <c r="S244" s="8">
        <f t="shared" si="108"/>
        <v>9.0909090909090917</v>
      </c>
    </row>
    <row r="245" spans="1:19" x14ac:dyDescent="0.3">
      <c r="A245" s="5" t="s">
        <v>7</v>
      </c>
      <c r="B245" s="5">
        <f t="shared" si="102"/>
        <v>7</v>
      </c>
      <c r="C245" s="8">
        <f t="shared" si="97"/>
        <v>15.909090909090908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7</v>
      </c>
      <c r="I245" s="8">
        <f t="shared" si="105"/>
        <v>15.909090909090908</v>
      </c>
      <c r="K245" s="5" t="s">
        <v>7</v>
      </c>
      <c r="L245" s="6">
        <f t="shared" si="106"/>
        <v>3.5</v>
      </c>
      <c r="M245" s="8">
        <f t="shared" si="100"/>
        <v>15.909090909090908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3.5</v>
      </c>
      <c r="S245" s="8">
        <f t="shared" si="108"/>
        <v>15.909090909090908</v>
      </c>
    </row>
    <row r="246" spans="1:19" x14ac:dyDescent="0.3">
      <c r="A246" s="5" t="s">
        <v>8</v>
      </c>
      <c r="B246" s="5">
        <f t="shared" si="102"/>
        <v>7</v>
      </c>
      <c r="C246" s="8">
        <f t="shared" si="97"/>
        <v>15.909090909090908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7</v>
      </c>
      <c r="I246" s="8">
        <f t="shared" si="105"/>
        <v>15.909090909090908</v>
      </c>
      <c r="K246" s="5" t="s">
        <v>8</v>
      </c>
      <c r="L246" s="6">
        <f t="shared" si="106"/>
        <v>3.5</v>
      </c>
      <c r="M246" s="8">
        <f t="shared" si="100"/>
        <v>15.909090909090908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3.5</v>
      </c>
      <c r="S246" s="8">
        <f t="shared" si="108"/>
        <v>15.909090909090908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13.636363636363635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13.636363636363635</v>
      </c>
      <c r="K247" s="5" t="s">
        <v>9</v>
      </c>
      <c r="L247" s="6">
        <f t="shared" si="106"/>
        <v>3</v>
      </c>
      <c r="M247" s="8">
        <f t="shared" si="100"/>
        <v>13.636363636363635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13.636363636363635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4.5454545454545459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4.5454545454545459</v>
      </c>
      <c r="K248" s="5" t="s">
        <v>10</v>
      </c>
      <c r="L248" s="6">
        <f t="shared" si="106"/>
        <v>1</v>
      </c>
      <c r="M248" s="8">
        <f t="shared" si="100"/>
        <v>4.5454545454545459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4.5454545454545459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6.8181818181818175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6.8181818181818175</v>
      </c>
      <c r="K251" s="5" t="s">
        <v>13</v>
      </c>
      <c r="L251" s="6">
        <f t="shared" si="106"/>
        <v>1.5</v>
      </c>
      <c r="M251" s="8">
        <f t="shared" si="100"/>
        <v>6.8181818181818175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6.8181818181818175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6.8181818181818175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6.8181818181818175</v>
      </c>
      <c r="K252" s="5" t="s">
        <v>14</v>
      </c>
      <c r="L252" s="6">
        <f t="shared" si="106"/>
        <v>1.5</v>
      </c>
      <c r="M252" s="8">
        <f t="shared" si="100"/>
        <v>6.8181818181818175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6.8181818181818175</v>
      </c>
    </row>
    <row r="253" spans="1:19" x14ac:dyDescent="0.3">
      <c r="A253" s="5" t="s">
        <v>15</v>
      </c>
      <c r="B253" s="5">
        <f t="shared" si="102"/>
        <v>2</v>
      </c>
      <c r="C253" s="8">
        <f t="shared" si="97"/>
        <v>4.5454545454545459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2</v>
      </c>
      <c r="I253" s="8">
        <f t="shared" si="105"/>
        <v>4.5454545454545459</v>
      </c>
      <c r="K253" s="5" t="s">
        <v>15</v>
      </c>
      <c r="L253" s="6">
        <f t="shared" si="106"/>
        <v>1</v>
      </c>
      <c r="M253" s="8">
        <f t="shared" si="100"/>
        <v>4.5454545454545459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</v>
      </c>
      <c r="S253" s="8">
        <f t="shared" si="108"/>
        <v>4.5454545454545459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2.2727272727272729</v>
      </c>
      <c r="H254" s="6">
        <f t="shared" si="104"/>
        <v>1</v>
      </c>
      <c r="I254" s="8">
        <f t="shared" si="105"/>
        <v>2.2727272727272729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2.2727272727272729</v>
      </c>
      <c r="R254" s="6">
        <f t="shared" si="106"/>
        <v>0.5</v>
      </c>
      <c r="S254" s="8">
        <f t="shared" si="108"/>
        <v>2.2727272727272729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4</v>
      </c>
      <c r="C256" s="8">
        <f t="shared" si="97"/>
        <v>9.0909090909090917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4</v>
      </c>
      <c r="I256" s="8">
        <f t="shared" si="105"/>
        <v>9.0909090909090917</v>
      </c>
      <c r="K256" s="5" t="s">
        <v>18</v>
      </c>
      <c r="L256" s="6">
        <f t="shared" si="106"/>
        <v>2</v>
      </c>
      <c r="M256" s="8">
        <f t="shared" si="100"/>
        <v>9.0909090909090917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2</v>
      </c>
      <c r="S256" s="8">
        <f t="shared" si="108"/>
        <v>9.0909090909090917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4.5454545454545459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2.2727272727272729</v>
      </c>
      <c r="H257" s="6">
        <f t="shared" si="104"/>
        <v>3</v>
      </c>
      <c r="I257" s="8">
        <f t="shared" si="105"/>
        <v>6.8181818181818175</v>
      </c>
      <c r="K257" s="5" t="s">
        <v>19</v>
      </c>
      <c r="L257" s="6">
        <f t="shared" si="106"/>
        <v>1</v>
      </c>
      <c r="M257" s="8">
        <f t="shared" si="100"/>
        <v>4.5454545454545459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2.2727272727272729</v>
      </c>
      <c r="R257" s="6">
        <f t="shared" si="106"/>
        <v>1.5</v>
      </c>
      <c r="S257" s="8">
        <f t="shared" si="108"/>
        <v>6.8181818181818175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42</v>
      </c>
      <c r="C260" s="1">
        <f t="shared" si="97"/>
        <v>95.454545454545453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4.5454545454545459</v>
      </c>
      <c r="H260" s="7">
        <f>SUM(H241:H259)</f>
        <v>44</v>
      </c>
      <c r="I260" s="1">
        <f t="shared" si="105"/>
        <v>100</v>
      </c>
      <c r="K260" s="4" t="s">
        <v>27</v>
      </c>
      <c r="L260" s="7">
        <f t="shared" si="106"/>
        <v>21</v>
      </c>
      <c r="M260" s="1">
        <f t="shared" si="100"/>
        <v>95.454545454545453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4.5454545454545459</v>
      </c>
      <c r="R260" s="7">
        <f t="shared" si="106"/>
        <v>22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B2" sqref="B2:I3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105</v>
      </c>
      <c r="C2" s="29"/>
      <c r="D2" s="29"/>
      <c r="E2" s="29"/>
      <c r="F2" s="29"/>
      <c r="G2" s="29"/>
      <c r="H2" s="29"/>
      <c r="I2" s="30"/>
    </row>
    <row r="3" spans="1:9" x14ac:dyDescent="0.3">
      <c r="A3" s="4" t="s">
        <v>2</v>
      </c>
      <c r="B3" s="28" t="s">
        <v>102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5.8823529411764701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</v>
      </c>
      <c r="I9" s="8">
        <f t="shared" si="3"/>
        <v>5.8823529411764701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1</v>
      </c>
      <c r="C11" s="8">
        <f t="shared" si="0"/>
        <v>5.8823529411764701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5.8823529411764701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2</v>
      </c>
      <c r="C13" s="8">
        <f t="shared" si="0"/>
        <v>11.76470588235294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11.76470588235294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5</v>
      </c>
      <c r="C15" s="8">
        <f t="shared" si="0"/>
        <v>29.411764705882355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5</v>
      </c>
      <c r="I15" s="8">
        <f t="shared" si="3"/>
        <v>29.411764705882355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3</v>
      </c>
      <c r="C17" s="8">
        <f t="shared" si="0"/>
        <v>17.647058823529413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3</v>
      </c>
      <c r="I17" s="8">
        <f t="shared" si="3"/>
        <v>17.647058823529413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4</v>
      </c>
      <c r="C19" s="8">
        <f t="shared" si="0"/>
        <v>23.52941176470588</v>
      </c>
      <c r="D19" s="5">
        <v>0</v>
      </c>
      <c r="E19" s="8">
        <f t="shared" si="0"/>
        <v>0</v>
      </c>
      <c r="F19" s="5">
        <v>1</v>
      </c>
      <c r="G19" s="8">
        <f t="shared" si="1"/>
        <v>5.8823529411764701</v>
      </c>
      <c r="H19" s="5">
        <f t="shared" si="2"/>
        <v>5</v>
      </c>
      <c r="I19" s="8">
        <f t="shared" si="3"/>
        <v>29.411764705882355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16</v>
      </c>
      <c r="C25" s="1">
        <f t="shared" si="4"/>
        <v>94.117647058823522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5.8823529411764701</v>
      </c>
      <c r="H25" s="4">
        <f>SUM(H6:H24)</f>
        <v>17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105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5</v>
      </c>
      <c r="C37" s="8">
        <f t="shared" si="5"/>
        <v>25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5</v>
      </c>
      <c r="I37" s="8">
        <f t="shared" si="9"/>
        <v>25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7</v>
      </c>
      <c r="C39" s="8">
        <f t="shared" si="5"/>
        <v>35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7</v>
      </c>
      <c r="I39" s="8">
        <f t="shared" si="9"/>
        <v>35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2</v>
      </c>
      <c r="C41" s="8">
        <f t="shared" si="5"/>
        <v>10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10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2</v>
      </c>
      <c r="C43" s="8">
        <f t="shared" si="5"/>
        <v>10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2</v>
      </c>
      <c r="I43" s="8">
        <f t="shared" si="9"/>
        <v>10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1</v>
      </c>
      <c r="G45" s="8">
        <f t="shared" si="7"/>
        <v>5</v>
      </c>
      <c r="H45" s="5">
        <f t="shared" si="8"/>
        <v>1</v>
      </c>
      <c r="I45" s="8">
        <f t="shared" si="9"/>
        <v>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3</v>
      </c>
      <c r="C47" s="8">
        <f t="shared" si="5"/>
        <v>15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3</v>
      </c>
      <c r="I47" s="8">
        <f t="shared" si="9"/>
        <v>15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19</v>
      </c>
      <c r="C51" s="1">
        <f t="shared" si="5"/>
        <v>95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5</v>
      </c>
      <c r="H51" s="4">
        <f>SUM(H32:H50)</f>
        <v>20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105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</v>
      </c>
      <c r="C61" s="8">
        <f t="shared" si="10"/>
        <v>8.3333333333333321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8.3333333333333321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16.666666666666664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16.666666666666664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4</v>
      </c>
      <c r="C67" s="8">
        <f t="shared" si="10"/>
        <v>33.333333333333329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4</v>
      </c>
      <c r="I67" s="8">
        <f t="shared" si="14"/>
        <v>33.333333333333329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</v>
      </c>
      <c r="C69" s="8">
        <f t="shared" si="10"/>
        <v>8.3333333333333321</v>
      </c>
      <c r="D69" s="5">
        <v>0</v>
      </c>
      <c r="E69" s="8">
        <f t="shared" si="11"/>
        <v>0</v>
      </c>
      <c r="F69" s="5">
        <v>1</v>
      </c>
      <c r="G69" s="8">
        <f t="shared" si="12"/>
        <v>8.3333333333333321</v>
      </c>
      <c r="H69" s="5">
        <f t="shared" si="13"/>
        <v>2</v>
      </c>
      <c r="I69" s="8">
        <f t="shared" si="14"/>
        <v>16.666666666666664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3</v>
      </c>
      <c r="C71" s="8">
        <f t="shared" si="10"/>
        <v>25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3</v>
      </c>
      <c r="I71" s="8">
        <f t="shared" si="14"/>
        <v>25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11</v>
      </c>
      <c r="C77" s="1">
        <f t="shared" si="10"/>
        <v>91.666666666666657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8.3333333333333321</v>
      </c>
      <c r="H77" s="4">
        <f>SUM(H58:H76)</f>
        <v>12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105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2</v>
      </c>
      <c r="C87" s="8">
        <f t="shared" si="15"/>
        <v>11.111111111111111</v>
      </c>
      <c r="D87" s="5">
        <v>0</v>
      </c>
      <c r="E87" s="8">
        <f t="shared" si="16"/>
        <v>0</v>
      </c>
      <c r="F87" s="5">
        <v>1</v>
      </c>
      <c r="G87" s="8">
        <f t="shared" si="17"/>
        <v>5.5555555555555554</v>
      </c>
      <c r="H87" s="5">
        <f t="shared" si="18"/>
        <v>3</v>
      </c>
      <c r="I87" s="8">
        <f t="shared" si="19"/>
        <v>16.666666666666664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4</v>
      </c>
      <c r="C89" s="8">
        <f t="shared" si="15"/>
        <v>22.222222222222221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4</v>
      </c>
      <c r="I89" s="8">
        <f t="shared" si="19"/>
        <v>22.222222222222221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3</v>
      </c>
      <c r="C91" s="8">
        <f t="shared" si="15"/>
        <v>16.666666666666664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16.666666666666664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16.666666666666664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16.666666666666664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3</v>
      </c>
      <c r="C97" s="8">
        <f t="shared" si="15"/>
        <v>16.666666666666664</v>
      </c>
      <c r="D97" s="5">
        <v>1</v>
      </c>
      <c r="E97" s="8">
        <f t="shared" si="16"/>
        <v>5.5555555555555554</v>
      </c>
      <c r="F97" s="5">
        <v>0</v>
      </c>
      <c r="G97" s="8">
        <f t="shared" si="17"/>
        <v>0</v>
      </c>
      <c r="H97" s="5">
        <f t="shared" si="18"/>
        <v>4</v>
      </c>
      <c r="I97" s="8">
        <f t="shared" si="19"/>
        <v>22.222222222222221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5.5555555555555554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5.5555555555555554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16</v>
      </c>
      <c r="C103" s="1">
        <f t="shared" si="15"/>
        <v>88.888888888888886</v>
      </c>
      <c r="D103" s="4">
        <f>SUM(D84:D102)</f>
        <v>1</v>
      </c>
      <c r="E103" s="1">
        <f t="shared" si="16"/>
        <v>5.5555555555555554</v>
      </c>
      <c r="F103" s="4">
        <f>SUM(F84:F102)</f>
        <v>1</v>
      </c>
      <c r="G103" s="1">
        <f t="shared" si="17"/>
        <v>5.5555555555555554</v>
      </c>
      <c r="H103" s="4">
        <f>SUM(H84:H102)</f>
        <v>18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105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1</v>
      </c>
      <c r="G113" s="8">
        <f t="shared" si="22"/>
        <v>7.6923076923076925</v>
      </c>
      <c r="H113" s="5">
        <f t="shared" si="23"/>
        <v>1</v>
      </c>
      <c r="I113" s="8">
        <f t="shared" si="24"/>
        <v>7.6923076923076925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23.076923076923077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23.076923076923077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2</v>
      </c>
      <c r="C117" s="8">
        <f t="shared" si="20"/>
        <v>15.384615384615385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15.384615384615385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2</v>
      </c>
      <c r="C119" s="8">
        <f t="shared" si="20"/>
        <v>15.384615384615385</v>
      </c>
      <c r="D119" s="5">
        <v>0</v>
      </c>
      <c r="E119" s="8">
        <f t="shared" si="21"/>
        <v>0</v>
      </c>
      <c r="F119" s="5">
        <v>1</v>
      </c>
      <c r="G119" s="8">
        <f t="shared" si="22"/>
        <v>7.6923076923076925</v>
      </c>
      <c r="H119" s="5">
        <f t="shared" si="23"/>
        <v>3</v>
      </c>
      <c r="I119" s="8">
        <f t="shared" si="24"/>
        <v>23.076923076923077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1</v>
      </c>
      <c r="C121" s="8">
        <f t="shared" si="20"/>
        <v>7.6923076923076925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1</v>
      </c>
      <c r="I121" s="8">
        <f t="shared" si="24"/>
        <v>7.6923076923076925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2</v>
      </c>
      <c r="C123" s="8">
        <f t="shared" si="20"/>
        <v>15.384615384615385</v>
      </c>
      <c r="D123" s="5">
        <v>0</v>
      </c>
      <c r="E123" s="8">
        <f t="shared" si="21"/>
        <v>0</v>
      </c>
      <c r="F123" s="5">
        <v>1</v>
      </c>
      <c r="G123" s="8">
        <f t="shared" si="22"/>
        <v>7.6923076923076925</v>
      </c>
      <c r="H123" s="5">
        <f t="shared" si="23"/>
        <v>3</v>
      </c>
      <c r="I123" s="8">
        <f t="shared" si="24"/>
        <v>23.076923076923077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</v>
      </c>
      <c r="C129" s="1">
        <f t="shared" si="20"/>
        <v>76.923076923076934</v>
      </c>
      <c r="D129" s="4">
        <f>SUM(D110:D128)</f>
        <v>0</v>
      </c>
      <c r="E129" s="1">
        <f t="shared" si="21"/>
        <v>0</v>
      </c>
      <c r="F129" s="4">
        <f>SUM(F110:F128)</f>
        <v>3</v>
      </c>
      <c r="G129" s="1">
        <f t="shared" si="22"/>
        <v>23.076923076923077</v>
      </c>
      <c r="H129" s="4">
        <f>SUM(H110:H128)</f>
        <v>13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105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4.5454545454545459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4.5454545454545459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</v>
      </c>
      <c r="C141" s="8">
        <f t="shared" si="25"/>
        <v>4.5454545454545459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4.5454545454545459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1</v>
      </c>
      <c r="C143" s="8">
        <f t="shared" si="25"/>
        <v>4.5454545454545459</v>
      </c>
      <c r="D143" s="5">
        <v>1</v>
      </c>
      <c r="E143" s="8">
        <f t="shared" si="26"/>
        <v>4.5454545454545459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9.0909090909090917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18.181818181818183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18.181818181818183</v>
      </c>
    </row>
    <row r="146" spans="1:9" x14ac:dyDescent="0.3">
      <c r="A146" s="5" t="s">
        <v>13</v>
      </c>
      <c r="B146" s="5">
        <v>1</v>
      </c>
      <c r="C146" s="8">
        <f t="shared" si="25"/>
        <v>4.5454545454545459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4.5454545454545459</v>
      </c>
    </row>
    <row r="147" spans="1:9" x14ac:dyDescent="0.3">
      <c r="A147" s="5" t="s">
        <v>14</v>
      </c>
      <c r="B147" s="5">
        <v>1</v>
      </c>
      <c r="C147" s="8">
        <f t="shared" si="25"/>
        <v>4.5454545454545459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4.5454545454545459</v>
      </c>
    </row>
    <row r="148" spans="1:9" x14ac:dyDescent="0.3">
      <c r="A148" s="5" t="s">
        <v>15</v>
      </c>
      <c r="B148" s="5">
        <v>3</v>
      </c>
      <c r="C148" s="8">
        <f t="shared" si="25"/>
        <v>13.636363636363635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13.636363636363635</v>
      </c>
    </row>
    <row r="149" spans="1:9" x14ac:dyDescent="0.3">
      <c r="A149" s="5" t="s">
        <v>16</v>
      </c>
      <c r="B149" s="5">
        <v>3</v>
      </c>
      <c r="C149" s="8">
        <f t="shared" si="25"/>
        <v>13.636363636363635</v>
      </c>
      <c r="D149" s="5">
        <v>0</v>
      </c>
      <c r="E149" s="8">
        <f t="shared" si="26"/>
        <v>0</v>
      </c>
      <c r="F149" s="5">
        <v>4</v>
      </c>
      <c r="G149" s="8">
        <f t="shared" si="27"/>
        <v>18.181818181818183</v>
      </c>
      <c r="H149" s="5">
        <f t="shared" si="28"/>
        <v>7</v>
      </c>
      <c r="I149" s="8">
        <f t="shared" si="29"/>
        <v>31.818181818181817</v>
      </c>
    </row>
    <row r="150" spans="1:9" x14ac:dyDescent="0.3">
      <c r="A150" s="5" t="s">
        <v>17</v>
      </c>
      <c r="B150" s="5">
        <v>1</v>
      </c>
      <c r="C150" s="8">
        <f t="shared" si="25"/>
        <v>4.5454545454545459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4.5454545454545459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1</v>
      </c>
      <c r="G151" s="8">
        <f t="shared" si="27"/>
        <v>4.5454545454545459</v>
      </c>
      <c r="H151" s="5">
        <f t="shared" si="28"/>
        <v>1</v>
      </c>
      <c r="I151" s="8">
        <f t="shared" si="29"/>
        <v>4.5454545454545459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16</v>
      </c>
      <c r="C155" s="1">
        <f t="shared" si="25"/>
        <v>72.727272727272734</v>
      </c>
      <c r="D155" s="4">
        <f>SUM(D136:D154)</f>
        <v>1</v>
      </c>
      <c r="E155" s="1">
        <f t="shared" si="26"/>
        <v>4.5454545454545459</v>
      </c>
      <c r="F155" s="4">
        <f>SUM(F136:F154)</f>
        <v>5</v>
      </c>
      <c r="G155" s="1">
        <f t="shared" si="27"/>
        <v>22.727272727272727</v>
      </c>
      <c r="H155" s="4">
        <f>SUM(H136:H154)</f>
        <v>22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105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14.285714285714285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14.285714285714285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2</v>
      </c>
      <c r="C167" s="8">
        <f t="shared" si="30"/>
        <v>28.571428571428569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2</v>
      </c>
      <c r="I167" s="8">
        <f t="shared" si="34"/>
        <v>28.571428571428569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2</v>
      </c>
      <c r="C173" s="8">
        <f t="shared" si="30"/>
        <v>28.571428571428569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</v>
      </c>
      <c r="I173" s="8">
        <f t="shared" si="34"/>
        <v>28.571428571428569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1</v>
      </c>
      <c r="C175" s="8">
        <f t="shared" si="30"/>
        <v>14.285714285714285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14.285714285714285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14.285714285714285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14.285714285714285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7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105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6</v>
      </c>
      <c r="C192" s="8">
        <f t="shared" si="35"/>
        <v>5.5045871559633035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</v>
      </c>
      <c r="G192" s="8">
        <f t="shared" si="37"/>
        <v>1.834862385321101</v>
      </c>
      <c r="H192" s="5">
        <f t="shared" si="43"/>
        <v>8</v>
      </c>
      <c r="I192" s="8">
        <f t="shared" si="44"/>
        <v>7.3394495412844041</v>
      </c>
      <c r="K192" s="5" t="s">
        <v>6</v>
      </c>
      <c r="L192" s="6">
        <f t="shared" si="45"/>
        <v>0.8571428571428571</v>
      </c>
      <c r="M192" s="8">
        <f t="shared" si="38"/>
        <v>6.2909567496723451</v>
      </c>
      <c r="N192" s="6">
        <f t="shared" si="45"/>
        <v>0</v>
      </c>
      <c r="O192" s="8">
        <f t="shared" si="39"/>
        <v>0</v>
      </c>
      <c r="P192" s="6">
        <f t="shared" si="45"/>
        <v>0.2857142857142857</v>
      </c>
      <c r="Q192" s="8">
        <f t="shared" si="40"/>
        <v>2.0969855832241153</v>
      </c>
      <c r="R192" s="6">
        <f t="shared" si="45"/>
        <v>1.1428571428571428</v>
      </c>
      <c r="S192" s="8">
        <f t="shared" si="46"/>
        <v>8.3879423328964613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16</v>
      </c>
      <c r="C194" s="8">
        <f t="shared" si="35"/>
        <v>14.678899082568808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16</v>
      </c>
      <c r="I194" s="8">
        <f t="shared" si="44"/>
        <v>14.678899082568808</v>
      </c>
      <c r="K194" s="5" t="s">
        <v>8</v>
      </c>
      <c r="L194" s="6">
        <f t="shared" si="45"/>
        <v>2.2857142857142856</v>
      </c>
      <c r="M194" s="8">
        <f t="shared" si="38"/>
        <v>16.775884665792923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2.2857142857142856</v>
      </c>
      <c r="S194" s="8">
        <f t="shared" si="46"/>
        <v>16.775884665792923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17</v>
      </c>
      <c r="C196" s="8">
        <f t="shared" si="35"/>
        <v>15.596330275229359</v>
      </c>
      <c r="D196" s="5">
        <f t="shared" si="41"/>
        <v>1</v>
      </c>
      <c r="E196" s="8">
        <f t="shared" si="36"/>
        <v>0.91743119266055051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18</v>
      </c>
      <c r="I196" s="8">
        <f t="shared" si="44"/>
        <v>16.513761467889911</v>
      </c>
      <c r="K196" s="5" t="s">
        <v>10</v>
      </c>
      <c r="L196" s="6">
        <f t="shared" si="45"/>
        <v>2.4285714285714284</v>
      </c>
      <c r="M196" s="8">
        <f t="shared" si="38"/>
        <v>17.824377457404982</v>
      </c>
      <c r="N196" s="6">
        <f t="shared" si="45"/>
        <v>0.14285714285714285</v>
      </c>
      <c r="O196" s="8">
        <f t="shared" si="39"/>
        <v>1.0484927916120577</v>
      </c>
      <c r="P196" s="6">
        <f t="shared" si="45"/>
        <v>0</v>
      </c>
      <c r="Q196" s="8">
        <f t="shared" si="40"/>
        <v>0</v>
      </c>
      <c r="R196" s="6">
        <f t="shared" si="45"/>
        <v>2.5714285714285716</v>
      </c>
      <c r="S196" s="8">
        <f t="shared" si="46"/>
        <v>18.872870249017041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20</v>
      </c>
      <c r="C198" s="8">
        <f t="shared" si="35"/>
        <v>18.348623853211009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0.91743119266055051</v>
      </c>
      <c r="H198" s="5">
        <f t="shared" si="43"/>
        <v>21</v>
      </c>
      <c r="I198" s="8">
        <f t="shared" si="44"/>
        <v>19.26605504587156</v>
      </c>
      <c r="K198" s="5" t="s">
        <v>12</v>
      </c>
      <c r="L198" s="6">
        <f t="shared" si="45"/>
        <v>2.8571428571428572</v>
      </c>
      <c r="M198" s="8">
        <f t="shared" si="38"/>
        <v>20.969855832241155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1.0484927916120577</v>
      </c>
      <c r="R198" s="6">
        <f t="shared" si="45"/>
        <v>3</v>
      </c>
      <c r="S198" s="8">
        <f t="shared" si="46"/>
        <v>22.018348623853214</v>
      </c>
    </row>
    <row r="199" spans="1:19" x14ac:dyDescent="0.3">
      <c r="A199" s="5" t="s">
        <v>13</v>
      </c>
      <c r="B199" s="5">
        <f t="shared" si="41"/>
        <v>1</v>
      </c>
      <c r="C199" s="8">
        <f t="shared" si="35"/>
        <v>0.91743119266055051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</v>
      </c>
      <c r="I199" s="8">
        <f t="shared" si="44"/>
        <v>0.91743119266055051</v>
      </c>
      <c r="K199" s="5" t="s">
        <v>13</v>
      </c>
      <c r="L199" s="6">
        <f t="shared" si="45"/>
        <v>0.14285714285714285</v>
      </c>
      <c r="M199" s="8">
        <f t="shared" si="38"/>
        <v>1.0484927916120577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0.14285714285714285</v>
      </c>
      <c r="S199" s="8">
        <f t="shared" si="46"/>
        <v>1.0484927916120577</v>
      </c>
    </row>
    <row r="200" spans="1:19" x14ac:dyDescent="0.3">
      <c r="A200" s="5" t="s">
        <v>14</v>
      </c>
      <c r="B200" s="5">
        <f t="shared" si="41"/>
        <v>10</v>
      </c>
      <c r="C200" s="8">
        <f t="shared" si="35"/>
        <v>9.1743119266055047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0.91743119266055051</v>
      </c>
      <c r="H200" s="5">
        <f t="shared" si="43"/>
        <v>11</v>
      </c>
      <c r="I200" s="8">
        <f t="shared" si="44"/>
        <v>10.091743119266056</v>
      </c>
      <c r="K200" s="5" t="s">
        <v>14</v>
      </c>
      <c r="L200" s="6">
        <f t="shared" si="45"/>
        <v>1.4285714285714286</v>
      </c>
      <c r="M200" s="8">
        <f t="shared" si="38"/>
        <v>10.484927916120578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1.0484927916120577</v>
      </c>
      <c r="R200" s="6">
        <f t="shared" si="45"/>
        <v>1.5714285714285714</v>
      </c>
      <c r="S200" s="8">
        <f t="shared" si="46"/>
        <v>11.533420707732635</v>
      </c>
    </row>
    <row r="201" spans="1:19" x14ac:dyDescent="0.3">
      <c r="A201" s="5" t="s">
        <v>15</v>
      </c>
      <c r="B201" s="5">
        <f t="shared" si="41"/>
        <v>3</v>
      </c>
      <c r="C201" s="8">
        <f t="shared" si="35"/>
        <v>2.7522935779816518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3</v>
      </c>
      <c r="I201" s="8">
        <f t="shared" si="44"/>
        <v>2.7522935779816518</v>
      </c>
      <c r="K201" s="5" t="s">
        <v>15</v>
      </c>
      <c r="L201" s="6">
        <f t="shared" si="45"/>
        <v>0.42857142857142855</v>
      </c>
      <c r="M201" s="8">
        <f t="shared" si="38"/>
        <v>3.1454783748361725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0.42857142857142855</v>
      </c>
      <c r="S201" s="8">
        <f t="shared" si="46"/>
        <v>3.1454783748361725</v>
      </c>
    </row>
    <row r="202" spans="1:19" x14ac:dyDescent="0.3">
      <c r="A202" s="5" t="s">
        <v>16</v>
      </c>
      <c r="B202" s="5">
        <f t="shared" si="41"/>
        <v>16</v>
      </c>
      <c r="C202" s="8">
        <f t="shared" si="35"/>
        <v>14.678899082568808</v>
      </c>
      <c r="D202" s="5">
        <f t="shared" si="41"/>
        <v>1</v>
      </c>
      <c r="E202" s="8">
        <f t="shared" si="36"/>
        <v>0.91743119266055051</v>
      </c>
      <c r="F202" s="5">
        <f t="shared" ref="F202" si="58">F19+F45+F71+F97+F123+F149+F175</f>
        <v>7</v>
      </c>
      <c r="G202" s="8">
        <f t="shared" si="37"/>
        <v>6.4220183486238538</v>
      </c>
      <c r="H202" s="5">
        <f t="shared" si="43"/>
        <v>24</v>
      </c>
      <c r="I202" s="8">
        <f t="shared" si="44"/>
        <v>22.018348623853214</v>
      </c>
      <c r="K202" s="5" t="s">
        <v>16</v>
      </c>
      <c r="L202" s="6">
        <f t="shared" si="45"/>
        <v>2.2857142857142856</v>
      </c>
      <c r="M202" s="8">
        <f t="shared" si="38"/>
        <v>16.775884665792923</v>
      </c>
      <c r="N202" s="6">
        <f t="shared" si="45"/>
        <v>0.14285714285714285</v>
      </c>
      <c r="O202" s="8">
        <f t="shared" si="39"/>
        <v>1.0484927916120577</v>
      </c>
      <c r="P202" s="6">
        <f t="shared" si="45"/>
        <v>1</v>
      </c>
      <c r="Q202" s="8">
        <f t="shared" si="40"/>
        <v>7.3394495412844041</v>
      </c>
      <c r="R202" s="6">
        <f t="shared" si="45"/>
        <v>3.4285714285714284</v>
      </c>
      <c r="S202" s="8">
        <f t="shared" si="46"/>
        <v>25.16382699868938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0.91743119266055051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0.91743119266055051</v>
      </c>
      <c r="K203" s="5" t="s">
        <v>17</v>
      </c>
      <c r="L203" s="6">
        <f t="shared" si="45"/>
        <v>0.14285714285714285</v>
      </c>
      <c r="M203" s="8">
        <f t="shared" si="38"/>
        <v>1.0484927916120577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1.0484927916120577</v>
      </c>
    </row>
    <row r="204" spans="1:19" x14ac:dyDescent="0.3">
      <c r="A204" s="5" t="s">
        <v>18</v>
      </c>
      <c r="B204" s="5">
        <f t="shared" si="41"/>
        <v>5</v>
      </c>
      <c r="C204" s="8">
        <f t="shared" si="35"/>
        <v>4.5871559633027523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0.91743119266055051</v>
      </c>
      <c r="H204" s="5">
        <f t="shared" si="43"/>
        <v>6</v>
      </c>
      <c r="I204" s="8">
        <f t="shared" si="44"/>
        <v>5.5045871559633035</v>
      </c>
      <c r="K204" s="5" t="s">
        <v>18</v>
      </c>
      <c r="L204" s="6">
        <f t="shared" si="45"/>
        <v>0.7142857142857143</v>
      </c>
      <c r="M204" s="8">
        <f t="shared" si="38"/>
        <v>5.2424639580602888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1.0484927916120577</v>
      </c>
      <c r="R204" s="6">
        <f t="shared" si="45"/>
        <v>0.8571428571428571</v>
      </c>
      <c r="S204" s="8">
        <f t="shared" si="46"/>
        <v>6.2909567496723451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95</v>
      </c>
      <c r="C208" s="1">
        <f t="shared" si="35"/>
        <v>87.155963302752298</v>
      </c>
      <c r="D208" s="4">
        <f>SUM(D189:D207)</f>
        <v>2</v>
      </c>
      <c r="E208" s="1">
        <f t="shared" si="36"/>
        <v>1.834862385321101</v>
      </c>
      <c r="F208" s="4">
        <f>SUM(F189:F207)</f>
        <v>12</v>
      </c>
      <c r="G208" s="1">
        <f t="shared" si="37"/>
        <v>11.009174311926607</v>
      </c>
      <c r="H208" s="4">
        <f>SUM(H189:H207)</f>
        <v>109</v>
      </c>
      <c r="I208" s="1">
        <f t="shared" si="44"/>
        <v>100</v>
      </c>
      <c r="K208" s="4" t="s">
        <v>27</v>
      </c>
      <c r="L208" s="7">
        <f>B208/8</f>
        <v>11.875</v>
      </c>
      <c r="M208" s="1">
        <f t="shared" si="38"/>
        <v>87.155963302752298</v>
      </c>
      <c r="N208" s="7">
        <f>D208/8</f>
        <v>0.25</v>
      </c>
      <c r="O208" s="1">
        <f t="shared" si="39"/>
        <v>1.834862385321101</v>
      </c>
      <c r="P208" s="7">
        <f>F208/8</f>
        <v>1.5</v>
      </c>
      <c r="Q208" s="1">
        <f t="shared" si="40"/>
        <v>11.009174311926607</v>
      </c>
      <c r="R208" s="7">
        <f>H208/8</f>
        <v>13.625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105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</v>
      </c>
      <c r="G218" s="8">
        <f t="shared" si="66"/>
        <v>2.5</v>
      </c>
      <c r="H218" s="5">
        <f t="shared" si="72"/>
        <v>6</v>
      </c>
      <c r="I218" s="8">
        <f t="shared" si="73"/>
        <v>7.5</v>
      </c>
      <c r="K218" s="5" t="s">
        <v>6</v>
      </c>
      <c r="L218" s="6">
        <f t="shared" si="74"/>
        <v>0.8</v>
      </c>
      <c r="M218" s="8">
        <f t="shared" si="67"/>
        <v>6</v>
      </c>
      <c r="N218" s="6">
        <f t="shared" si="74"/>
        <v>0</v>
      </c>
      <c r="O218" s="8">
        <f t="shared" si="68"/>
        <v>0</v>
      </c>
      <c r="P218" s="6">
        <f t="shared" si="74"/>
        <v>0.4</v>
      </c>
      <c r="Q218" s="8">
        <f t="shared" si="69"/>
        <v>3</v>
      </c>
      <c r="R218" s="6">
        <f t="shared" si="74"/>
        <v>1.2</v>
      </c>
      <c r="S218" s="8">
        <f t="shared" si="75"/>
        <v>9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13</v>
      </c>
      <c r="C220" s="8">
        <f t="shared" si="64"/>
        <v>16.25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13</v>
      </c>
      <c r="I220" s="8">
        <f t="shared" si="73"/>
        <v>16.25</v>
      </c>
      <c r="K220" s="5" t="s">
        <v>8</v>
      </c>
      <c r="L220" s="6">
        <f t="shared" si="74"/>
        <v>2.6</v>
      </c>
      <c r="M220" s="8">
        <f t="shared" si="67"/>
        <v>19.5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2.6</v>
      </c>
      <c r="S220" s="8">
        <f t="shared" si="75"/>
        <v>19.5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16</v>
      </c>
      <c r="C222" s="8">
        <f t="shared" si="64"/>
        <v>20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16</v>
      </c>
      <c r="I222" s="8">
        <f t="shared" si="73"/>
        <v>20</v>
      </c>
      <c r="K222" s="5" t="s">
        <v>10</v>
      </c>
      <c r="L222" s="6">
        <f t="shared" si="74"/>
        <v>3.2</v>
      </c>
      <c r="M222" s="8">
        <f t="shared" si="67"/>
        <v>24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3.2</v>
      </c>
      <c r="S222" s="8">
        <f t="shared" si="75"/>
        <v>24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16</v>
      </c>
      <c r="C224" s="8">
        <f t="shared" si="64"/>
        <v>20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1.25</v>
      </c>
      <c r="H224" s="5">
        <f t="shared" si="72"/>
        <v>17</v>
      </c>
      <c r="I224" s="8">
        <f t="shared" si="73"/>
        <v>21.25</v>
      </c>
      <c r="K224" s="5" t="s">
        <v>12</v>
      </c>
      <c r="L224" s="6">
        <f t="shared" si="74"/>
        <v>3.2</v>
      </c>
      <c r="M224" s="8">
        <f t="shared" si="67"/>
        <v>24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1.5</v>
      </c>
      <c r="R224" s="6">
        <f t="shared" si="74"/>
        <v>3.4</v>
      </c>
      <c r="S224" s="8">
        <f t="shared" si="75"/>
        <v>25.5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7</v>
      </c>
      <c r="C226" s="8">
        <f t="shared" si="64"/>
        <v>8.75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1.25</v>
      </c>
      <c r="H226" s="5">
        <f t="shared" si="72"/>
        <v>8</v>
      </c>
      <c r="I226" s="8">
        <f t="shared" si="73"/>
        <v>10</v>
      </c>
      <c r="K226" s="5" t="s">
        <v>14</v>
      </c>
      <c r="L226" s="6">
        <f t="shared" si="74"/>
        <v>1.4</v>
      </c>
      <c r="M226" s="8">
        <f t="shared" si="67"/>
        <v>10.499999999999998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1.5</v>
      </c>
      <c r="R226" s="6">
        <f t="shared" si="74"/>
        <v>1.6</v>
      </c>
      <c r="S226" s="8">
        <f t="shared" si="75"/>
        <v>12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12</v>
      </c>
      <c r="C228" s="8">
        <f t="shared" si="64"/>
        <v>15</v>
      </c>
      <c r="D228" s="5">
        <f t="shared" si="70"/>
        <v>1</v>
      </c>
      <c r="E228" s="8">
        <f t="shared" si="65"/>
        <v>1.25</v>
      </c>
      <c r="F228" s="5">
        <f t="shared" ref="F228" si="87">F19+F45+F71+F97+F123</f>
        <v>3</v>
      </c>
      <c r="G228" s="8">
        <f t="shared" si="66"/>
        <v>3.75</v>
      </c>
      <c r="H228" s="5">
        <f t="shared" si="72"/>
        <v>16</v>
      </c>
      <c r="I228" s="8">
        <f t="shared" si="73"/>
        <v>20</v>
      </c>
      <c r="K228" s="5" t="s">
        <v>16</v>
      </c>
      <c r="L228" s="6">
        <f t="shared" si="74"/>
        <v>2.4</v>
      </c>
      <c r="M228" s="8">
        <f t="shared" si="67"/>
        <v>18</v>
      </c>
      <c r="N228" s="6">
        <f t="shared" si="74"/>
        <v>0.2</v>
      </c>
      <c r="O228" s="8">
        <f t="shared" si="68"/>
        <v>1.5</v>
      </c>
      <c r="P228" s="6">
        <f t="shared" si="74"/>
        <v>0.6</v>
      </c>
      <c r="Q228" s="8">
        <f t="shared" si="69"/>
        <v>4.5</v>
      </c>
      <c r="R228" s="6">
        <f t="shared" si="74"/>
        <v>3.2</v>
      </c>
      <c r="S228" s="8">
        <f t="shared" si="75"/>
        <v>24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4</v>
      </c>
      <c r="C230" s="8">
        <f t="shared" si="64"/>
        <v>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4</v>
      </c>
      <c r="I230" s="8">
        <f t="shared" si="73"/>
        <v>5</v>
      </c>
      <c r="K230" s="5" t="s">
        <v>18</v>
      </c>
      <c r="L230" s="6">
        <f t="shared" si="74"/>
        <v>0.8</v>
      </c>
      <c r="M230" s="8">
        <f t="shared" si="67"/>
        <v>6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0.8</v>
      </c>
      <c r="S230" s="8">
        <f t="shared" si="75"/>
        <v>6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72</v>
      </c>
      <c r="C234" s="1">
        <f t="shared" si="64"/>
        <v>90</v>
      </c>
      <c r="D234" s="7">
        <f>SUM(D215:D233)</f>
        <v>1</v>
      </c>
      <c r="E234" s="1">
        <f t="shared" si="65"/>
        <v>1.25</v>
      </c>
      <c r="F234" s="7">
        <f>SUM(F215:F233)</f>
        <v>7</v>
      </c>
      <c r="G234" s="1">
        <f t="shared" si="66"/>
        <v>8.75</v>
      </c>
      <c r="H234" s="7">
        <f>SUM(H215:H233)</f>
        <v>80</v>
      </c>
      <c r="I234" s="1">
        <f t="shared" si="73"/>
        <v>100</v>
      </c>
      <c r="K234" s="4" t="s">
        <v>27</v>
      </c>
      <c r="L234" s="7">
        <f t="shared" ref="L234" si="93">B234/6</f>
        <v>12</v>
      </c>
      <c r="M234" s="1">
        <f t="shared" si="67"/>
        <v>89.999999999999986</v>
      </c>
      <c r="N234" s="7">
        <f t="shared" ref="N234" si="94">D234/6</f>
        <v>0.16666666666666666</v>
      </c>
      <c r="O234" s="1">
        <f t="shared" si="68"/>
        <v>1.25</v>
      </c>
      <c r="P234" s="7">
        <f t="shared" ref="P234" si="95">F234/6</f>
        <v>1.1666666666666667</v>
      </c>
      <c r="Q234" s="1">
        <f t="shared" si="69"/>
        <v>8.75</v>
      </c>
      <c r="R234" s="7">
        <f t="shared" ref="R234" si="96">H234/6</f>
        <v>13.333333333333334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105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6.8965517241379306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6.8965517241379306</v>
      </c>
      <c r="K244" s="5" t="s">
        <v>6</v>
      </c>
      <c r="L244" s="6">
        <f t="shared" si="106"/>
        <v>1</v>
      </c>
      <c r="M244" s="8">
        <f t="shared" si="100"/>
        <v>6.8965517241379306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6.8965517241379306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3</v>
      </c>
      <c r="C246" s="8">
        <f t="shared" si="97"/>
        <v>10.344827586206897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3</v>
      </c>
      <c r="I246" s="8">
        <f t="shared" si="105"/>
        <v>10.344827586206897</v>
      </c>
      <c r="K246" s="5" t="s">
        <v>8</v>
      </c>
      <c r="L246" s="6">
        <f t="shared" si="106"/>
        <v>1.5</v>
      </c>
      <c r="M246" s="8">
        <f t="shared" si="100"/>
        <v>10.344827586206897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1.5</v>
      </c>
      <c r="S246" s="8">
        <f t="shared" si="108"/>
        <v>10.344827586206897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3.4482758620689653</v>
      </c>
      <c r="D248" s="5">
        <f t="shared" si="102"/>
        <v>1</v>
      </c>
      <c r="E248" s="8">
        <f t="shared" si="98"/>
        <v>3.4482758620689653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6.8965517241379306</v>
      </c>
      <c r="K248" s="5" t="s">
        <v>10</v>
      </c>
      <c r="L248" s="6">
        <f t="shared" si="106"/>
        <v>0.5</v>
      </c>
      <c r="M248" s="8">
        <f t="shared" si="100"/>
        <v>3.4482758620689653</v>
      </c>
      <c r="N248" s="6">
        <f t="shared" si="106"/>
        <v>0.5</v>
      </c>
      <c r="O248" s="8">
        <f t="shared" si="107"/>
        <v>4.3478260869565215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6.8965517241379306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4</v>
      </c>
      <c r="C250" s="8">
        <f t="shared" si="97"/>
        <v>13.793103448275861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4</v>
      </c>
      <c r="I250" s="8">
        <f t="shared" si="105"/>
        <v>13.793103448275861</v>
      </c>
      <c r="K250" s="5" t="s">
        <v>12</v>
      </c>
      <c r="L250" s="6">
        <f t="shared" si="106"/>
        <v>2</v>
      </c>
      <c r="M250" s="8">
        <f t="shared" si="100"/>
        <v>13.793103448275861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2</v>
      </c>
      <c r="S250" s="8">
        <f t="shared" si="108"/>
        <v>13.793103448275861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3.4482758620689653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1</v>
      </c>
      <c r="I251" s="8">
        <f t="shared" si="105"/>
        <v>3.4482758620689653</v>
      </c>
      <c r="K251" s="5" t="s">
        <v>13</v>
      </c>
      <c r="L251" s="6">
        <f t="shared" si="106"/>
        <v>0.5</v>
      </c>
      <c r="M251" s="8">
        <f t="shared" si="100"/>
        <v>3.4482758620689653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0.5</v>
      </c>
      <c r="S251" s="8">
        <f t="shared" si="108"/>
        <v>3.4482758620689653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10.344827586206897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10.344827586206897</v>
      </c>
      <c r="K252" s="5" t="s">
        <v>14</v>
      </c>
      <c r="L252" s="6">
        <f t="shared" si="106"/>
        <v>1.5</v>
      </c>
      <c r="M252" s="8">
        <f t="shared" si="100"/>
        <v>10.344827586206897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10.344827586206897</v>
      </c>
    </row>
    <row r="253" spans="1:19" x14ac:dyDescent="0.3">
      <c r="A253" s="5" t="s">
        <v>15</v>
      </c>
      <c r="B253" s="5">
        <f t="shared" si="102"/>
        <v>3</v>
      </c>
      <c r="C253" s="8">
        <f t="shared" si="97"/>
        <v>10.344827586206897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3</v>
      </c>
      <c r="I253" s="8">
        <f t="shared" si="105"/>
        <v>10.344827586206897</v>
      </c>
      <c r="K253" s="5" t="s">
        <v>15</v>
      </c>
      <c r="L253" s="6">
        <f t="shared" si="106"/>
        <v>1.5</v>
      </c>
      <c r="M253" s="8">
        <f t="shared" si="100"/>
        <v>10.344827586206897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1.5</v>
      </c>
      <c r="S253" s="8">
        <f t="shared" si="108"/>
        <v>10.344827586206897</v>
      </c>
    </row>
    <row r="254" spans="1:19" x14ac:dyDescent="0.3">
      <c r="A254" s="5" t="s">
        <v>16</v>
      </c>
      <c r="B254" s="5">
        <f t="shared" si="102"/>
        <v>4</v>
      </c>
      <c r="C254" s="8">
        <f t="shared" si="97"/>
        <v>13.793103448275861</v>
      </c>
      <c r="D254" s="5">
        <f t="shared" si="102"/>
        <v>0</v>
      </c>
      <c r="E254" s="8">
        <f t="shared" si="98"/>
        <v>0</v>
      </c>
      <c r="F254" s="5">
        <f t="shared" ref="F254" si="120">F149+F175</f>
        <v>4</v>
      </c>
      <c r="G254" s="8">
        <f t="shared" si="99"/>
        <v>13.793103448275861</v>
      </c>
      <c r="H254" s="6">
        <f t="shared" si="104"/>
        <v>8</v>
      </c>
      <c r="I254" s="8">
        <f t="shared" si="105"/>
        <v>27.586206896551722</v>
      </c>
      <c r="K254" s="5" t="s">
        <v>16</v>
      </c>
      <c r="L254" s="6">
        <f t="shared" si="106"/>
        <v>2</v>
      </c>
      <c r="M254" s="8">
        <f t="shared" si="100"/>
        <v>13.793103448275861</v>
      </c>
      <c r="N254" s="6">
        <f t="shared" si="106"/>
        <v>0</v>
      </c>
      <c r="O254" s="8">
        <f t="shared" si="107"/>
        <v>0</v>
      </c>
      <c r="P254" s="6">
        <f t="shared" si="106"/>
        <v>2</v>
      </c>
      <c r="Q254" s="8">
        <f t="shared" si="101"/>
        <v>13.793103448275861</v>
      </c>
      <c r="R254" s="6">
        <f t="shared" si="106"/>
        <v>4</v>
      </c>
      <c r="S254" s="8">
        <f t="shared" si="108"/>
        <v>27.586206896551722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3.4482758620689653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3.4482758620689653</v>
      </c>
      <c r="K255" s="5" t="s">
        <v>17</v>
      </c>
      <c r="L255" s="6">
        <f t="shared" si="106"/>
        <v>0.5</v>
      </c>
      <c r="M255" s="8">
        <f t="shared" si="100"/>
        <v>3.4482758620689653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3.4482758620689653</v>
      </c>
    </row>
    <row r="256" spans="1:19" x14ac:dyDescent="0.3">
      <c r="A256" s="5" t="s">
        <v>18</v>
      </c>
      <c r="B256" s="5">
        <f t="shared" si="102"/>
        <v>1</v>
      </c>
      <c r="C256" s="8">
        <f t="shared" si="97"/>
        <v>3.4482758620689653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3.4482758620689653</v>
      </c>
      <c r="H256" s="6">
        <f t="shared" si="104"/>
        <v>2</v>
      </c>
      <c r="I256" s="8">
        <f t="shared" si="105"/>
        <v>6.8965517241379306</v>
      </c>
      <c r="K256" s="5" t="s">
        <v>18</v>
      </c>
      <c r="L256" s="6">
        <f t="shared" si="106"/>
        <v>0.5</v>
      </c>
      <c r="M256" s="8">
        <f t="shared" si="100"/>
        <v>3.4482758620689653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3.4482758620689653</v>
      </c>
      <c r="R256" s="6">
        <f t="shared" si="106"/>
        <v>1</v>
      </c>
      <c r="S256" s="8">
        <f t="shared" si="108"/>
        <v>6.8965517241379306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23</v>
      </c>
      <c r="C260" s="1">
        <f t="shared" si="97"/>
        <v>79.310344827586206</v>
      </c>
      <c r="D260" s="7">
        <f>SUM(D241:D259)</f>
        <v>1</v>
      </c>
      <c r="E260" s="1">
        <f t="shared" si="98"/>
        <v>3.4482758620689653</v>
      </c>
      <c r="F260" s="7">
        <f>SUM(F241:F259)</f>
        <v>5</v>
      </c>
      <c r="G260" s="1">
        <f t="shared" si="99"/>
        <v>17.241379310344829</v>
      </c>
      <c r="H260" s="7">
        <f>SUM(H241:H259)</f>
        <v>29</v>
      </c>
      <c r="I260" s="1">
        <f t="shared" si="105"/>
        <v>100</v>
      </c>
      <c r="K260" s="4" t="s">
        <v>27</v>
      </c>
      <c r="L260" s="7">
        <f t="shared" si="106"/>
        <v>11.5</v>
      </c>
      <c r="M260" s="1">
        <f t="shared" si="100"/>
        <v>79.310344827586206</v>
      </c>
      <c r="N260" s="7">
        <f t="shared" si="106"/>
        <v>0.5</v>
      </c>
      <c r="O260" s="1">
        <f t="shared" si="125"/>
        <v>4.3478260869565215</v>
      </c>
      <c r="P260" s="7">
        <f t="shared" si="106"/>
        <v>2.5</v>
      </c>
      <c r="Q260" s="1">
        <f t="shared" si="101"/>
        <v>17.241379310344829</v>
      </c>
      <c r="R260" s="7">
        <f t="shared" si="106"/>
        <v>14.5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sqref="A1:XFD1048576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100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10</v>
      </c>
      <c r="D8" s="5">
        <v>0</v>
      </c>
      <c r="E8" s="8">
        <f t="shared" si="0"/>
        <v>0</v>
      </c>
      <c r="F8" s="5">
        <v>2</v>
      </c>
      <c r="G8" s="8">
        <f t="shared" si="1"/>
        <v>20</v>
      </c>
      <c r="H8" s="5">
        <f t="shared" si="2"/>
        <v>3</v>
      </c>
      <c r="I8" s="8">
        <f t="shared" si="3"/>
        <v>30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2</v>
      </c>
      <c r="C10" s="8">
        <f t="shared" si="0"/>
        <v>20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</v>
      </c>
      <c r="I10" s="8">
        <f t="shared" si="3"/>
        <v>20</v>
      </c>
    </row>
    <row r="11" spans="1:9" x14ac:dyDescent="0.3">
      <c r="A11" s="5" t="s">
        <v>8</v>
      </c>
      <c r="B11" s="5">
        <v>1</v>
      </c>
      <c r="C11" s="8">
        <f t="shared" si="0"/>
        <v>10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10</v>
      </c>
    </row>
    <row r="12" spans="1:9" x14ac:dyDescent="0.3">
      <c r="A12" s="5" t="s">
        <v>9</v>
      </c>
      <c r="B12" s="5">
        <v>1</v>
      </c>
      <c r="C12" s="8">
        <f t="shared" si="0"/>
        <v>10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</v>
      </c>
      <c r="I12" s="8">
        <f t="shared" si="3"/>
        <v>10</v>
      </c>
    </row>
    <row r="13" spans="1:9" x14ac:dyDescent="0.3">
      <c r="A13" s="5" t="s">
        <v>10</v>
      </c>
      <c r="B13" s="5">
        <v>1</v>
      </c>
      <c r="C13" s="8">
        <f t="shared" si="0"/>
        <v>10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10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2</v>
      </c>
      <c r="C18" s="8">
        <f t="shared" si="0"/>
        <v>20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20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8</v>
      </c>
      <c r="C25" s="1">
        <f t="shared" si="4"/>
        <v>80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20</v>
      </c>
      <c r="H25" s="4">
        <f>SUM(H6:H24)</f>
        <v>10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106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2</v>
      </c>
      <c r="G34" s="8">
        <f t="shared" si="7"/>
        <v>8.695652173913043</v>
      </c>
      <c r="H34" s="5">
        <f t="shared" si="8"/>
        <v>2</v>
      </c>
      <c r="I34" s="8">
        <f t="shared" si="9"/>
        <v>8.695652173913043</v>
      </c>
    </row>
    <row r="35" spans="1:9" x14ac:dyDescent="0.3">
      <c r="A35" s="5" t="s">
        <v>6</v>
      </c>
      <c r="B35" s="5">
        <v>1</v>
      </c>
      <c r="C35" s="8">
        <f t="shared" si="5"/>
        <v>4.3478260869565215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4.3478260869565215</v>
      </c>
    </row>
    <row r="36" spans="1:9" x14ac:dyDescent="0.3">
      <c r="A36" s="5" t="s">
        <v>7</v>
      </c>
      <c r="B36" s="5">
        <v>6</v>
      </c>
      <c r="C36" s="8">
        <f t="shared" si="5"/>
        <v>26.086956521739129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6</v>
      </c>
      <c r="I36" s="8">
        <f t="shared" si="9"/>
        <v>26.086956521739129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1</v>
      </c>
      <c r="C38" s="8">
        <f t="shared" si="5"/>
        <v>4.3478260869565215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4.3478260869565215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8.695652173913043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8.695652173913043</v>
      </c>
    </row>
    <row r="41" spans="1:9" x14ac:dyDescent="0.3">
      <c r="A41" s="5" t="s">
        <v>12</v>
      </c>
      <c r="B41" s="5">
        <v>1</v>
      </c>
      <c r="C41" s="8">
        <f t="shared" si="5"/>
        <v>4.3478260869565215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4.3478260869565215</v>
      </c>
    </row>
    <row r="42" spans="1:9" x14ac:dyDescent="0.3">
      <c r="A42" s="5" t="s">
        <v>13</v>
      </c>
      <c r="B42" s="5">
        <v>4</v>
      </c>
      <c r="C42" s="8">
        <f t="shared" si="5"/>
        <v>17.391304347826086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4</v>
      </c>
      <c r="I42" s="8">
        <f t="shared" si="9"/>
        <v>17.391304347826086</v>
      </c>
    </row>
    <row r="43" spans="1:9" x14ac:dyDescent="0.3">
      <c r="A43" s="5" t="s">
        <v>14</v>
      </c>
      <c r="B43" s="5">
        <v>3</v>
      </c>
      <c r="C43" s="8">
        <f t="shared" si="5"/>
        <v>13.043478260869565</v>
      </c>
      <c r="D43" s="5">
        <v>0</v>
      </c>
      <c r="E43" s="8">
        <f t="shared" si="6"/>
        <v>0</v>
      </c>
      <c r="F43" s="5">
        <v>1</v>
      </c>
      <c r="G43" s="8">
        <f t="shared" si="7"/>
        <v>4.3478260869565215</v>
      </c>
      <c r="H43" s="5">
        <f t="shared" si="8"/>
        <v>4</v>
      </c>
      <c r="I43" s="8">
        <f t="shared" si="9"/>
        <v>17.391304347826086</v>
      </c>
    </row>
    <row r="44" spans="1:9" x14ac:dyDescent="0.3">
      <c r="A44" s="5" t="s">
        <v>15</v>
      </c>
      <c r="B44" s="5">
        <v>1</v>
      </c>
      <c r="C44" s="8">
        <f t="shared" si="5"/>
        <v>4.3478260869565215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4.3478260869565215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4.3478260869565215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4.3478260869565215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20</v>
      </c>
      <c r="C51" s="1">
        <f t="shared" si="5"/>
        <v>86.956521739130437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13.043478260869565</v>
      </c>
      <c r="H51" s="4">
        <f>SUM(H32:H50)</f>
        <v>23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106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2</v>
      </c>
      <c r="G60" s="8">
        <f t="shared" si="12"/>
        <v>13.333333333333334</v>
      </c>
      <c r="H60" s="5">
        <f t="shared" si="13"/>
        <v>2</v>
      </c>
      <c r="I60" s="8">
        <f t="shared" si="14"/>
        <v>13.333333333333334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4</v>
      </c>
      <c r="C62" s="8">
        <f t="shared" si="10"/>
        <v>26.666666666666668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4</v>
      </c>
      <c r="I62" s="8">
        <f t="shared" si="14"/>
        <v>26.666666666666668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1</v>
      </c>
      <c r="C64" s="8">
        <f t="shared" si="10"/>
        <v>6.666666666666667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</v>
      </c>
      <c r="I64" s="8">
        <f t="shared" si="14"/>
        <v>6.666666666666667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6.666666666666667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6.666666666666667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20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3</v>
      </c>
      <c r="I68" s="8">
        <f t="shared" si="14"/>
        <v>20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3</v>
      </c>
      <c r="G69" s="8">
        <f t="shared" si="12"/>
        <v>20</v>
      </c>
      <c r="H69" s="5">
        <f t="shared" si="13"/>
        <v>3</v>
      </c>
      <c r="I69" s="8">
        <f t="shared" si="14"/>
        <v>20</v>
      </c>
    </row>
    <row r="70" spans="1:9" x14ac:dyDescent="0.3">
      <c r="A70" s="5" t="s">
        <v>15</v>
      </c>
      <c r="B70" s="5">
        <v>1</v>
      </c>
      <c r="C70" s="8">
        <f t="shared" si="10"/>
        <v>6.666666666666667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6.666666666666667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10</v>
      </c>
      <c r="C77" s="1">
        <f t="shared" si="10"/>
        <v>66.666666666666657</v>
      </c>
      <c r="D77" s="4">
        <f>SUM(D58:D76)</f>
        <v>0</v>
      </c>
      <c r="E77" s="1">
        <f t="shared" si="11"/>
        <v>0</v>
      </c>
      <c r="F77" s="4">
        <f>SUM(F58:F76)</f>
        <v>5</v>
      </c>
      <c r="G77" s="1">
        <f t="shared" si="12"/>
        <v>33.333333333333329</v>
      </c>
      <c r="H77" s="4">
        <f>SUM(H58:H76)</f>
        <v>15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106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3</v>
      </c>
      <c r="C88" s="8">
        <f t="shared" si="15"/>
        <v>23.076923076923077</v>
      </c>
      <c r="D88" s="5">
        <v>0</v>
      </c>
      <c r="E88" s="8">
        <f t="shared" si="16"/>
        <v>0</v>
      </c>
      <c r="F88" s="5">
        <v>1</v>
      </c>
      <c r="G88" s="8">
        <f t="shared" si="17"/>
        <v>7.6923076923076925</v>
      </c>
      <c r="H88" s="5">
        <f t="shared" si="18"/>
        <v>4</v>
      </c>
      <c r="I88" s="8">
        <f t="shared" si="19"/>
        <v>30.76923076923077</v>
      </c>
    </row>
    <row r="89" spans="1:9" x14ac:dyDescent="0.3">
      <c r="A89" s="5" t="s">
        <v>8</v>
      </c>
      <c r="B89" s="5">
        <v>1</v>
      </c>
      <c r="C89" s="8">
        <f t="shared" si="15"/>
        <v>7.6923076923076925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7.6923076923076925</v>
      </c>
    </row>
    <row r="90" spans="1:9" x14ac:dyDescent="0.3">
      <c r="A90" s="5" t="s">
        <v>9</v>
      </c>
      <c r="B90" s="5">
        <v>4</v>
      </c>
      <c r="C90" s="8">
        <f t="shared" si="15"/>
        <v>30.76923076923077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4</v>
      </c>
      <c r="I90" s="8">
        <f t="shared" si="19"/>
        <v>30.76923076923077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1</v>
      </c>
      <c r="C94" s="8">
        <f t="shared" si="15"/>
        <v>7.6923076923076925</v>
      </c>
      <c r="D94" s="5">
        <v>0</v>
      </c>
      <c r="E94" s="8">
        <f t="shared" si="16"/>
        <v>0</v>
      </c>
      <c r="F94" s="5">
        <v>2</v>
      </c>
      <c r="G94" s="8">
        <f t="shared" si="17"/>
        <v>15.384615384615385</v>
      </c>
      <c r="H94" s="5">
        <f t="shared" si="18"/>
        <v>3</v>
      </c>
      <c r="I94" s="8">
        <f t="shared" si="19"/>
        <v>23.076923076923077</v>
      </c>
    </row>
    <row r="95" spans="1:9" x14ac:dyDescent="0.3">
      <c r="A95" s="5" t="s">
        <v>14</v>
      </c>
      <c r="B95" s="5">
        <v>1</v>
      </c>
      <c r="C95" s="8">
        <f t="shared" si="15"/>
        <v>7.6923076923076925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7.6923076923076925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10</v>
      </c>
      <c r="C103" s="1">
        <f t="shared" si="15"/>
        <v>76.923076923076934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23.076923076923077</v>
      </c>
      <c r="H103" s="4">
        <f>SUM(H84:H102)</f>
        <v>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106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3</v>
      </c>
      <c r="C112" s="8">
        <f t="shared" si="20"/>
        <v>27.27272727272727</v>
      </c>
      <c r="D112" s="5">
        <v>0</v>
      </c>
      <c r="E112" s="8">
        <f t="shared" si="21"/>
        <v>0</v>
      </c>
      <c r="F112" s="5">
        <v>1</v>
      </c>
      <c r="G112" s="8">
        <f t="shared" si="22"/>
        <v>9.0909090909090917</v>
      </c>
      <c r="H112" s="5">
        <f t="shared" si="23"/>
        <v>4</v>
      </c>
      <c r="I112" s="8">
        <f t="shared" si="24"/>
        <v>36.363636363636367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4</v>
      </c>
      <c r="C114" s="8">
        <f t="shared" si="20"/>
        <v>36.363636363636367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4</v>
      </c>
      <c r="I114" s="8">
        <f t="shared" si="24"/>
        <v>36.363636363636367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9.0909090909090917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9.0909090909090917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2</v>
      </c>
      <c r="C120" s="8">
        <f t="shared" si="20"/>
        <v>18.181818181818183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2</v>
      </c>
      <c r="I120" s="8">
        <f t="shared" si="24"/>
        <v>18.181818181818183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</v>
      </c>
      <c r="C129" s="1">
        <f t="shared" si="20"/>
        <v>90.909090909090907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9.0909090909090917</v>
      </c>
      <c r="H129" s="4">
        <f>SUM(H110:H128)</f>
        <v>11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106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2</v>
      </c>
      <c r="C140" s="8">
        <f t="shared" si="25"/>
        <v>15.384615384615385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15.384615384615385</v>
      </c>
    </row>
    <row r="141" spans="1:9" x14ac:dyDescent="0.3">
      <c r="A141" s="5" t="s">
        <v>8</v>
      </c>
      <c r="B141" s="5">
        <v>2</v>
      </c>
      <c r="C141" s="8">
        <f t="shared" si="25"/>
        <v>15.384615384615385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2</v>
      </c>
      <c r="I141" s="8">
        <f t="shared" si="29"/>
        <v>15.384615384615385</v>
      </c>
    </row>
    <row r="142" spans="1:9" x14ac:dyDescent="0.3">
      <c r="A142" s="5" t="s">
        <v>9</v>
      </c>
      <c r="B142" s="5">
        <v>4</v>
      </c>
      <c r="C142" s="8">
        <f t="shared" si="25"/>
        <v>30.76923076923077</v>
      </c>
      <c r="D142" s="5">
        <v>1</v>
      </c>
      <c r="E142" s="8">
        <f t="shared" si="26"/>
        <v>7.6923076923076925</v>
      </c>
      <c r="F142" s="5">
        <v>1</v>
      </c>
      <c r="G142" s="8">
        <f t="shared" si="27"/>
        <v>7.6923076923076925</v>
      </c>
      <c r="H142" s="5">
        <f t="shared" si="28"/>
        <v>6</v>
      </c>
      <c r="I142" s="8">
        <f t="shared" si="29"/>
        <v>46.153846153846153</v>
      </c>
    </row>
    <row r="143" spans="1:9" x14ac:dyDescent="0.3">
      <c r="A143" s="5" t="s">
        <v>10</v>
      </c>
      <c r="B143" s="5">
        <v>1</v>
      </c>
      <c r="C143" s="8">
        <f t="shared" si="25"/>
        <v>7.6923076923076925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1</v>
      </c>
      <c r="I143" s="8">
        <f t="shared" si="29"/>
        <v>7.6923076923076925</v>
      </c>
    </row>
    <row r="144" spans="1:9" x14ac:dyDescent="0.3">
      <c r="A144" s="5" t="s">
        <v>11</v>
      </c>
      <c r="B144" s="5">
        <v>2</v>
      </c>
      <c r="C144" s="8">
        <f t="shared" si="25"/>
        <v>15.384615384615385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</v>
      </c>
      <c r="I144" s="8">
        <f t="shared" si="29"/>
        <v>15.384615384615385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11</v>
      </c>
      <c r="C155" s="1">
        <f t="shared" si="25"/>
        <v>84.615384615384613</v>
      </c>
      <c r="D155" s="4">
        <f>SUM(D136:D154)</f>
        <v>1</v>
      </c>
      <c r="E155" s="1">
        <f t="shared" si="26"/>
        <v>7.6923076923076925</v>
      </c>
      <c r="F155" s="4">
        <f>SUM(F136:F154)</f>
        <v>1</v>
      </c>
      <c r="G155" s="1">
        <f t="shared" si="27"/>
        <v>7.6923076923076925</v>
      </c>
      <c r="H155" s="4">
        <f>SUM(H136:H154)</f>
        <v>13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106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6.25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6.25</v>
      </c>
    </row>
    <row r="166" spans="1:9" x14ac:dyDescent="0.3">
      <c r="A166" s="5" t="s">
        <v>7</v>
      </c>
      <c r="B166" s="5">
        <v>1</v>
      </c>
      <c r="C166" s="8">
        <f t="shared" si="30"/>
        <v>6.25</v>
      </c>
      <c r="D166" s="5">
        <v>0</v>
      </c>
      <c r="E166" s="8">
        <f t="shared" si="31"/>
        <v>0</v>
      </c>
      <c r="F166" s="5">
        <v>2</v>
      </c>
      <c r="G166" s="8">
        <f t="shared" si="32"/>
        <v>12.5</v>
      </c>
      <c r="H166" s="5">
        <f t="shared" si="33"/>
        <v>3</v>
      </c>
      <c r="I166" s="8">
        <f t="shared" si="34"/>
        <v>18.75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2</v>
      </c>
      <c r="C168" s="8">
        <f t="shared" si="30"/>
        <v>12.5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2</v>
      </c>
      <c r="I168" s="8">
        <f t="shared" si="34"/>
        <v>12.5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4</v>
      </c>
      <c r="C172" s="8">
        <f t="shared" si="30"/>
        <v>25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4</v>
      </c>
      <c r="I172" s="8">
        <f t="shared" si="34"/>
        <v>25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6</v>
      </c>
      <c r="C174" s="8">
        <f t="shared" si="30"/>
        <v>37.5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6</v>
      </c>
      <c r="I174" s="8">
        <f t="shared" si="34"/>
        <v>37.5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14</v>
      </c>
      <c r="C181" s="1">
        <f t="shared" si="30"/>
        <v>87.5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15.384615384615385</v>
      </c>
      <c r="H181" s="4">
        <f>SUM(H162:H180)</f>
        <v>16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106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4</v>
      </c>
      <c r="C191" s="8">
        <f t="shared" si="35"/>
        <v>3.9603960396039604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7</v>
      </c>
      <c r="G191" s="8">
        <f t="shared" si="37"/>
        <v>6.9306930693069315</v>
      </c>
      <c r="H191" s="5">
        <f t="shared" si="43"/>
        <v>11</v>
      </c>
      <c r="I191" s="8">
        <f t="shared" si="44"/>
        <v>10.891089108910892</v>
      </c>
      <c r="K191" s="5" t="s">
        <v>5</v>
      </c>
      <c r="L191" s="6">
        <f t="shared" si="45"/>
        <v>0.5714285714285714</v>
      </c>
      <c r="M191" s="8">
        <f t="shared" si="38"/>
        <v>4.5261669024045252</v>
      </c>
      <c r="N191" s="6">
        <f t="shared" si="45"/>
        <v>0</v>
      </c>
      <c r="O191" s="8">
        <f t="shared" si="39"/>
        <v>0</v>
      </c>
      <c r="P191" s="6">
        <f t="shared" si="45"/>
        <v>1</v>
      </c>
      <c r="Q191" s="8">
        <f t="shared" si="40"/>
        <v>7.9207920792079207</v>
      </c>
      <c r="R191" s="6">
        <f t="shared" si="45"/>
        <v>1.5714285714285714</v>
      </c>
      <c r="S191" s="8">
        <f t="shared" si="46"/>
        <v>12.446958981612447</v>
      </c>
    </row>
    <row r="192" spans="1:19" x14ac:dyDescent="0.3">
      <c r="A192" s="5" t="s">
        <v>6</v>
      </c>
      <c r="B192" s="5">
        <f t="shared" si="41"/>
        <v>2</v>
      </c>
      <c r="C192" s="8">
        <f t="shared" si="35"/>
        <v>1.9801980198019802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</v>
      </c>
      <c r="I192" s="8">
        <f t="shared" si="44"/>
        <v>1.9801980198019802</v>
      </c>
      <c r="K192" s="5" t="s">
        <v>6</v>
      </c>
      <c r="L192" s="6">
        <f t="shared" si="45"/>
        <v>0.2857142857142857</v>
      </c>
      <c r="M192" s="8">
        <f t="shared" si="38"/>
        <v>2.2630834512022626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0.2857142857142857</v>
      </c>
      <c r="S192" s="8">
        <f t="shared" si="46"/>
        <v>2.2630834512022626</v>
      </c>
    </row>
    <row r="193" spans="1:19" x14ac:dyDescent="0.3">
      <c r="A193" s="5" t="s">
        <v>7</v>
      </c>
      <c r="B193" s="5">
        <f t="shared" si="41"/>
        <v>22</v>
      </c>
      <c r="C193" s="8">
        <f t="shared" si="35"/>
        <v>21.782178217821784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3</v>
      </c>
      <c r="G193" s="8">
        <f t="shared" si="37"/>
        <v>2.9702970297029703</v>
      </c>
      <c r="H193" s="5">
        <f t="shared" si="43"/>
        <v>25</v>
      </c>
      <c r="I193" s="8">
        <f t="shared" si="44"/>
        <v>24.752475247524753</v>
      </c>
      <c r="K193" s="5" t="s">
        <v>7</v>
      </c>
      <c r="L193" s="6">
        <f t="shared" si="45"/>
        <v>3.1428571428571428</v>
      </c>
      <c r="M193" s="8">
        <f t="shared" si="38"/>
        <v>24.893917963224894</v>
      </c>
      <c r="N193" s="6">
        <f t="shared" si="45"/>
        <v>0</v>
      </c>
      <c r="O193" s="8">
        <f t="shared" si="39"/>
        <v>0</v>
      </c>
      <c r="P193" s="6">
        <f t="shared" si="45"/>
        <v>0.42857142857142855</v>
      </c>
      <c r="Q193" s="8">
        <f t="shared" si="40"/>
        <v>3.3946251768033946</v>
      </c>
      <c r="R193" s="6">
        <f t="shared" si="45"/>
        <v>3.5714285714285716</v>
      </c>
      <c r="S193" s="8">
        <f t="shared" si="46"/>
        <v>28.288543140028288</v>
      </c>
    </row>
    <row r="194" spans="1:19" x14ac:dyDescent="0.3">
      <c r="A194" s="5" t="s">
        <v>8</v>
      </c>
      <c r="B194" s="5">
        <f t="shared" si="41"/>
        <v>4</v>
      </c>
      <c r="C194" s="8">
        <f t="shared" si="35"/>
        <v>3.9603960396039604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4</v>
      </c>
      <c r="I194" s="8">
        <f t="shared" si="44"/>
        <v>3.9603960396039604</v>
      </c>
      <c r="K194" s="5" t="s">
        <v>8</v>
      </c>
      <c r="L194" s="6">
        <f t="shared" si="45"/>
        <v>0.5714285714285714</v>
      </c>
      <c r="M194" s="8">
        <f t="shared" si="38"/>
        <v>4.5261669024045252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0.5714285714285714</v>
      </c>
      <c r="S194" s="8">
        <f t="shared" si="46"/>
        <v>4.5261669024045252</v>
      </c>
    </row>
    <row r="195" spans="1:19" x14ac:dyDescent="0.3">
      <c r="A195" s="5" t="s">
        <v>9</v>
      </c>
      <c r="B195" s="5">
        <f t="shared" si="41"/>
        <v>14</v>
      </c>
      <c r="C195" s="8">
        <f t="shared" si="35"/>
        <v>13.861386138613863</v>
      </c>
      <c r="D195" s="5">
        <f t="shared" si="41"/>
        <v>1</v>
      </c>
      <c r="E195" s="8">
        <f t="shared" si="36"/>
        <v>0.99009900990099009</v>
      </c>
      <c r="F195" s="5">
        <f t="shared" ref="F195" si="51">F12+F38+F64+F90+F116+F142+F168</f>
        <v>1</v>
      </c>
      <c r="G195" s="8">
        <f t="shared" si="37"/>
        <v>0.99009900990099009</v>
      </c>
      <c r="H195" s="5">
        <f t="shared" si="43"/>
        <v>16</v>
      </c>
      <c r="I195" s="8">
        <f t="shared" si="44"/>
        <v>15.841584158415841</v>
      </c>
      <c r="K195" s="5" t="s">
        <v>9</v>
      </c>
      <c r="L195" s="6">
        <f t="shared" si="45"/>
        <v>2</v>
      </c>
      <c r="M195" s="8">
        <f t="shared" si="38"/>
        <v>15.841584158415841</v>
      </c>
      <c r="N195" s="6">
        <f t="shared" si="45"/>
        <v>0.14285714285714285</v>
      </c>
      <c r="O195" s="8">
        <f t="shared" si="39"/>
        <v>1.1315417256011313</v>
      </c>
      <c r="P195" s="6">
        <f t="shared" si="45"/>
        <v>0.14285714285714285</v>
      </c>
      <c r="Q195" s="8">
        <f t="shared" si="40"/>
        <v>1.1315417256011313</v>
      </c>
      <c r="R195" s="6">
        <f t="shared" si="45"/>
        <v>2.2857142857142856</v>
      </c>
      <c r="S195" s="8">
        <f t="shared" si="46"/>
        <v>18.104667609618101</v>
      </c>
    </row>
    <row r="196" spans="1:19" x14ac:dyDescent="0.3">
      <c r="A196" s="5" t="s">
        <v>10</v>
      </c>
      <c r="B196" s="5">
        <f t="shared" si="41"/>
        <v>2</v>
      </c>
      <c r="C196" s="8">
        <f t="shared" si="35"/>
        <v>1.9801980198019802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</v>
      </c>
      <c r="I196" s="8">
        <f t="shared" si="44"/>
        <v>1.9801980198019802</v>
      </c>
      <c r="K196" s="5" t="s">
        <v>10</v>
      </c>
      <c r="L196" s="6">
        <f t="shared" si="45"/>
        <v>0.2857142857142857</v>
      </c>
      <c r="M196" s="8">
        <f t="shared" si="38"/>
        <v>2.2630834512022626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0.2857142857142857</v>
      </c>
      <c r="S196" s="8">
        <f t="shared" si="46"/>
        <v>2.2630834512022626</v>
      </c>
    </row>
    <row r="197" spans="1:19" x14ac:dyDescent="0.3">
      <c r="A197" s="5" t="s">
        <v>11</v>
      </c>
      <c r="B197" s="5">
        <f t="shared" si="41"/>
        <v>5</v>
      </c>
      <c r="C197" s="8">
        <f t="shared" si="35"/>
        <v>4.9504950495049505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5</v>
      </c>
      <c r="I197" s="8">
        <f t="shared" si="44"/>
        <v>4.9504950495049505</v>
      </c>
      <c r="K197" s="5" t="s">
        <v>11</v>
      </c>
      <c r="L197" s="6">
        <f t="shared" si="45"/>
        <v>0.7142857142857143</v>
      </c>
      <c r="M197" s="8">
        <f t="shared" si="38"/>
        <v>5.6577086280056577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0.7142857142857143</v>
      </c>
      <c r="S197" s="8">
        <f t="shared" si="46"/>
        <v>5.6577086280056577</v>
      </c>
    </row>
    <row r="198" spans="1:19" x14ac:dyDescent="0.3">
      <c r="A198" s="5" t="s">
        <v>12</v>
      </c>
      <c r="B198" s="5">
        <f t="shared" si="41"/>
        <v>1</v>
      </c>
      <c r="C198" s="8">
        <f t="shared" si="35"/>
        <v>0.99009900990099009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</v>
      </c>
      <c r="I198" s="8">
        <f t="shared" si="44"/>
        <v>0.99009900990099009</v>
      </c>
      <c r="K198" s="5" t="s">
        <v>12</v>
      </c>
      <c r="L198" s="6">
        <f t="shared" si="45"/>
        <v>0.14285714285714285</v>
      </c>
      <c r="M198" s="8">
        <f t="shared" si="38"/>
        <v>1.1315417256011313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0.14285714285714285</v>
      </c>
      <c r="S198" s="8">
        <f t="shared" si="46"/>
        <v>1.1315417256011313</v>
      </c>
    </row>
    <row r="199" spans="1:19" x14ac:dyDescent="0.3">
      <c r="A199" s="5" t="s">
        <v>13</v>
      </c>
      <c r="B199" s="5">
        <f t="shared" si="41"/>
        <v>14</v>
      </c>
      <c r="C199" s="8">
        <f t="shared" si="35"/>
        <v>13.861386138613863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2</v>
      </c>
      <c r="G199" s="8">
        <f t="shared" si="37"/>
        <v>1.9801980198019802</v>
      </c>
      <c r="H199" s="5">
        <f t="shared" si="43"/>
        <v>16</v>
      </c>
      <c r="I199" s="8">
        <f t="shared" si="44"/>
        <v>15.841584158415841</v>
      </c>
      <c r="K199" s="5" t="s">
        <v>13</v>
      </c>
      <c r="L199" s="6">
        <f t="shared" si="45"/>
        <v>2</v>
      </c>
      <c r="M199" s="8">
        <f t="shared" si="38"/>
        <v>15.841584158415841</v>
      </c>
      <c r="N199" s="6">
        <f t="shared" si="45"/>
        <v>0</v>
      </c>
      <c r="O199" s="8">
        <f t="shared" si="39"/>
        <v>0</v>
      </c>
      <c r="P199" s="6">
        <f t="shared" si="45"/>
        <v>0.2857142857142857</v>
      </c>
      <c r="Q199" s="8">
        <f t="shared" si="40"/>
        <v>2.2630834512022626</v>
      </c>
      <c r="R199" s="6">
        <f t="shared" si="45"/>
        <v>2.2857142857142856</v>
      </c>
      <c r="S199" s="8">
        <f t="shared" si="46"/>
        <v>18.104667609618101</v>
      </c>
    </row>
    <row r="200" spans="1:19" x14ac:dyDescent="0.3">
      <c r="A200" s="5" t="s">
        <v>14</v>
      </c>
      <c r="B200" s="5">
        <f t="shared" si="41"/>
        <v>4</v>
      </c>
      <c r="C200" s="8">
        <f t="shared" si="35"/>
        <v>3.9603960396039604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3.9603960396039604</v>
      </c>
      <c r="H200" s="5">
        <f t="shared" si="43"/>
        <v>8</v>
      </c>
      <c r="I200" s="8">
        <f t="shared" si="44"/>
        <v>7.9207920792079207</v>
      </c>
      <c r="K200" s="5" t="s">
        <v>14</v>
      </c>
      <c r="L200" s="6">
        <f t="shared" si="45"/>
        <v>0.5714285714285714</v>
      </c>
      <c r="M200" s="8">
        <f t="shared" si="38"/>
        <v>4.5261669024045252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4.5261669024045252</v>
      </c>
      <c r="R200" s="6">
        <f t="shared" si="45"/>
        <v>1.1428571428571428</v>
      </c>
      <c r="S200" s="8">
        <f t="shared" si="46"/>
        <v>9.0523338048090505</v>
      </c>
    </row>
    <row r="201" spans="1:19" x14ac:dyDescent="0.3">
      <c r="A201" s="5" t="s">
        <v>15</v>
      </c>
      <c r="B201" s="5">
        <f t="shared" si="41"/>
        <v>10</v>
      </c>
      <c r="C201" s="8">
        <f t="shared" si="35"/>
        <v>9.9009900990099009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10</v>
      </c>
      <c r="I201" s="8">
        <f t="shared" si="44"/>
        <v>9.9009900990099009</v>
      </c>
      <c r="K201" s="5" t="s">
        <v>15</v>
      </c>
      <c r="L201" s="6">
        <f t="shared" si="45"/>
        <v>1.4285714285714286</v>
      </c>
      <c r="M201" s="8">
        <f t="shared" si="38"/>
        <v>11.315417256011315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1.4285714285714286</v>
      </c>
      <c r="S201" s="8">
        <f t="shared" si="46"/>
        <v>11.315417256011315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0.99009900990099009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0.99009900990099009</v>
      </c>
      <c r="K203" s="5" t="s">
        <v>17</v>
      </c>
      <c r="L203" s="6">
        <f t="shared" si="45"/>
        <v>0.14285714285714285</v>
      </c>
      <c r="M203" s="8">
        <f t="shared" si="38"/>
        <v>1.1315417256011313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1.1315417256011313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83</v>
      </c>
      <c r="C208" s="1">
        <f t="shared" si="35"/>
        <v>82.178217821782169</v>
      </c>
      <c r="D208" s="4">
        <f>SUM(D189:D207)</f>
        <v>1</v>
      </c>
      <c r="E208" s="1">
        <f t="shared" si="36"/>
        <v>0.99009900990099009</v>
      </c>
      <c r="F208" s="4">
        <f>SUM(F189:F207)</f>
        <v>17</v>
      </c>
      <c r="G208" s="1">
        <f t="shared" si="37"/>
        <v>16.831683168316832</v>
      </c>
      <c r="H208" s="4">
        <f>SUM(H189:H207)</f>
        <v>101</v>
      </c>
      <c r="I208" s="1">
        <f t="shared" si="44"/>
        <v>100</v>
      </c>
      <c r="K208" s="4" t="s">
        <v>27</v>
      </c>
      <c r="L208" s="7">
        <f>B208/8</f>
        <v>10.375</v>
      </c>
      <c r="M208" s="1">
        <f t="shared" si="38"/>
        <v>82.178217821782169</v>
      </c>
      <c r="N208" s="7">
        <f>D208/8</f>
        <v>0.125</v>
      </c>
      <c r="O208" s="1">
        <f t="shared" si="39"/>
        <v>0.99009900990099009</v>
      </c>
      <c r="P208" s="7">
        <f>F208/8</f>
        <v>2.125</v>
      </c>
      <c r="Q208" s="1">
        <f t="shared" si="40"/>
        <v>16.831683168316832</v>
      </c>
      <c r="R208" s="7">
        <f>H208/8</f>
        <v>12.625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106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4</v>
      </c>
      <c r="C217" s="8">
        <f t="shared" si="64"/>
        <v>5.5555555555555554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7</v>
      </c>
      <c r="G217" s="8">
        <f t="shared" si="66"/>
        <v>9.7222222222222232</v>
      </c>
      <c r="H217" s="5">
        <f t="shared" si="72"/>
        <v>11</v>
      </c>
      <c r="I217" s="8">
        <f t="shared" si="73"/>
        <v>15.277777777777779</v>
      </c>
      <c r="K217" s="5" t="s">
        <v>5</v>
      </c>
      <c r="L217" s="6">
        <f t="shared" si="74"/>
        <v>0.8</v>
      </c>
      <c r="M217" s="8">
        <f t="shared" si="67"/>
        <v>6.666666666666667</v>
      </c>
      <c r="N217" s="6">
        <f t="shared" si="74"/>
        <v>0</v>
      </c>
      <c r="O217" s="8">
        <f t="shared" si="68"/>
        <v>0</v>
      </c>
      <c r="P217" s="6">
        <f t="shared" si="74"/>
        <v>1.4</v>
      </c>
      <c r="Q217" s="8">
        <f t="shared" si="69"/>
        <v>11.666666666666666</v>
      </c>
      <c r="R217" s="6">
        <f t="shared" si="74"/>
        <v>2.2000000000000002</v>
      </c>
      <c r="S217" s="8">
        <f t="shared" si="75"/>
        <v>18.333333333333336</v>
      </c>
    </row>
    <row r="218" spans="1:19" x14ac:dyDescent="0.3">
      <c r="A218" s="5" t="s">
        <v>6</v>
      </c>
      <c r="B218" s="5">
        <f t="shared" si="70"/>
        <v>1</v>
      </c>
      <c r="C218" s="8">
        <f t="shared" si="64"/>
        <v>1.3888888888888888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</v>
      </c>
      <c r="I218" s="8">
        <f t="shared" si="73"/>
        <v>1.3888888888888888</v>
      </c>
      <c r="K218" s="5" t="s">
        <v>6</v>
      </c>
      <c r="L218" s="6">
        <f t="shared" si="74"/>
        <v>0.2</v>
      </c>
      <c r="M218" s="8">
        <f t="shared" si="67"/>
        <v>1.6666666666666667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0.2</v>
      </c>
      <c r="S218" s="8">
        <f t="shared" si="75"/>
        <v>1.6666666666666667</v>
      </c>
    </row>
    <row r="219" spans="1:19" x14ac:dyDescent="0.3">
      <c r="A219" s="5" t="s">
        <v>7</v>
      </c>
      <c r="B219" s="5">
        <f t="shared" si="70"/>
        <v>19</v>
      </c>
      <c r="C219" s="8">
        <f t="shared" si="64"/>
        <v>26.388888888888889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1.3888888888888888</v>
      </c>
      <c r="H219" s="5">
        <f t="shared" si="72"/>
        <v>20</v>
      </c>
      <c r="I219" s="8">
        <f t="shared" si="73"/>
        <v>27.777777777777779</v>
      </c>
      <c r="K219" s="5" t="s">
        <v>7</v>
      </c>
      <c r="L219" s="6">
        <f t="shared" si="74"/>
        <v>3.8</v>
      </c>
      <c r="M219" s="8">
        <f t="shared" si="67"/>
        <v>31.666666666666664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1.6666666666666667</v>
      </c>
      <c r="R219" s="6">
        <f t="shared" si="74"/>
        <v>4</v>
      </c>
      <c r="S219" s="8">
        <f t="shared" si="75"/>
        <v>33.333333333333329</v>
      </c>
    </row>
    <row r="220" spans="1:19" x14ac:dyDescent="0.3">
      <c r="A220" s="5" t="s">
        <v>8</v>
      </c>
      <c r="B220" s="5">
        <f t="shared" si="70"/>
        <v>2</v>
      </c>
      <c r="C220" s="8">
        <f t="shared" si="64"/>
        <v>2.7777777777777777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</v>
      </c>
      <c r="I220" s="8">
        <f t="shared" si="73"/>
        <v>2.7777777777777777</v>
      </c>
      <c r="K220" s="5" t="s">
        <v>8</v>
      </c>
      <c r="L220" s="6">
        <f t="shared" si="74"/>
        <v>0.4</v>
      </c>
      <c r="M220" s="8">
        <f t="shared" si="67"/>
        <v>3.3333333333333335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0.4</v>
      </c>
      <c r="S220" s="8">
        <f t="shared" si="75"/>
        <v>3.3333333333333335</v>
      </c>
    </row>
    <row r="221" spans="1:19" x14ac:dyDescent="0.3">
      <c r="A221" s="5" t="s">
        <v>9</v>
      </c>
      <c r="B221" s="5">
        <f t="shared" si="70"/>
        <v>8</v>
      </c>
      <c r="C221" s="8">
        <f t="shared" si="64"/>
        <v>11.111111111111111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8</v>
      </c>
      <c r="I221" s="8">
        <f t="shared" si="73"/>
        <v>11.111111111111111</v>
      </c>
      <c r="K221" s="5" t="s">
        <v>9</v>
      </c>
      <c r="L221" s="6">
        <f t="shared" si="74"/>
        <v>1.6</v>
      </c>
      <c r="M221" s="8">
        <f t="shared" si="67"/>
        <v>13.333333333333334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1.6</v>
      </c>
      <c r="S221" s="8">
        <f t="shared" si="75"/>
        <v>13.333333333333334</v>
      </c>
    </row>
    <row r="222" spans="1:19" x14ac:dyDescent="0.3">
      <c r="A222" s="5" t="s">
        <v>10</v>
      </c>
      <c r="B222" s="5">
        <f t="shared" si="70"/>
        <v>1</v>
      </c>
      <c r="C222" s="8">
        <f t="shared" si="64"/>
        <v>1.3888888888888888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</v>
      </c>
      <c r="I222" s="8">
        <f t="shared" si="73"/>
        <v>1.3888888888888888</v>
      </c>
      <c r="K222" s="5" t="s">
        <v>10</v>
      </c>
      <c r="L222" s="6">
        <f t="shared" si="74"/>
        <v>0.2</v>
      </c>
      <c r="M222" s="8">
        <f t="shared" si="67"/>
        <v>1.6666666666666667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0.2</v>
      </c>
      <c r="S222" s="8">
        <f t="shared" si="75"/>
        <v>1.6666666666666667</v>
      </c>
    </row>
    <row r="223" spans="1:19" x14ac:dyDescent="0.3">
      <c r="A223" s="5" t="s">
        <v>11</v>
      </c>
      <c r="B223" s="5">
        <f t="shared" si="70"/>
        <v>3</v>
      </c>
      <c r="C223" s="8">
        <f t="shared" si="64"/>
        <v>4.1666666666666661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3</v>
      </c>
      <c r="I223" s="8">
        <f t="shared" si="73"/>
        <v>4.1666666666666661</v>
      </c>
      <c r="K223" s="5" t="s">
        <v>11</v>
      </c>
      <c r="L223" s="6">
        <f t="shared" si="74"/>
        <v>0.6</v>
      </c>
      <c r="M223" s="8">
        <f t="shared" si="67"/>
        <v>5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0.6</v>
      </c>
      <c r="S223" s="8">
        <f t="shared" si="75"/>
        <v>5</v>
      </c>
    </row>
    <row r="224" spans="1:19" x14ac:dyDescent="0.3">
      <c r="A224" s="5" t="s">
        <v>12</v>
      </c>
      <c r="B224" s="5">
        <f t="shared" si="70"/>
        <v>1</v>
      </c>
      <c r="C224" s="8">
        <f t="shared" si="64"/>
        <v>1.3888888888888888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</v>
      </c>
      <c r="I224" s="8">
        <f t="shared" si="73"/>
        <v>1.3888888888888888</v>
      </c>
      <c r="K224" s="5" t="s">
        <v>12</v>
      </c>
      <c r="L224" s="6">
        <f t="shared" si="74"/>
        <v>0.2</v>
      </c>
      <c r="M224" s="8">
        <f t="shared" si="67"/>
        <v>1.6666666666666667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0.2</v>
      </c>
      <c r="S224" s="8">
        <f t="shared" si="75"/>
        <v>1.6666666666666667</v>
      </c>
    </row>
    <row r="225" spans="1:19" x14ac:dyDescent="0.3">
      <c r="A225" s="5" t="s">
        <v>13</v>
      </c>
      <c r="B225" s="5">
        <f t="shared" si="70"/>
        <v>10</v>
      </c>
      <c r="C225" s="8">
        <f t="shared" si="64"/>
        <v>13.888888888888889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2</v>
      </c>
      <c r="G225" s="8">
        <f t="shared" si="66"/>
        <v>2.7777777777777777</v>
      </c>
      <c r="H225" s="5">
        <f t="shared" si="72"/>
        <v>12</v>
      </c>
      <c r="I225" s="8">
        <f t="shared" si="73"/>
        <v>16.666666666666664</v>
      </c>
      <c r="K225" s="5" t="s">
        <v>13</v>
      </c>
      <c r="L225" s="6">
        <f t="shared" si="74"/>
        <v>2</v>
      </c>
      <c r="M225" s="8">
        <f t="shared" si="67"/>
        <v>16.666666666666664</v>
      </c>
      <c r="N225" s="6">
        <f t="shared" si="74"/>
        <v>0</v>
      </c>
      <c r="O225" s="8">
        <f t="shared" si="68"/>
        <v>0</v>
      </c>
      <c r="P225" s="6">
        <f t="shared" si="74"/>
        <v>0.4</v>
      </c>
      <c r="Q225" s="8">
        <f t="shared" si="69"/>
        <v>3.3333333333333335</v>
      </c>
      <c r="R225" s="6">
        <f t="shared" si="74"/>
        <v>2.4</v>
      </c>
      <c r="S225" s="8">
        <f t="shared" si="75"/>
        <v>20</v>
      </c>
    </row>
    <row r="226" spans="1:19" x14ac:dyDescent="0.3">
      <c r="A226" s="5" t="s">
        <v>14</v>
      </c>
      <c r="B226" s="5">
        <f t="shared" si="70"/>
        <v>4</v>
      </c>
      <c r="C226" s="8">
        <f t="shared" si="64"/>
        <v>5.5555555555555554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4</v>
      </c>
      <c r="G226" s="8">
        <f t="shared" si="66"/>
        <v>5.5555555555555554</v>
      </c>
      <c r="H226" s="5">
        <f t="shared" si="72"/>
        <v>8</v>
      </c>
      <c r="I226" s="8">
        <f t="shared" si="73"/>
        <v>11.111111111111111</v>
      </c>
      <c r="K226" s="5" t="s">
        <v>14</v>
      </c>
      <c r="L226" s="6">
        <f t="shared" si="74"/>
        <v>0.8</v>
      </c>
      <c r="M226" s="8">
        <f t="shared" si="67"/>
        <v>6.666666666666667</v>
      </c>
      <c r="N226" s="6">
        <f t="shared" si="74"/>
        <v>0</v>
      </c>
      <c r="O226" s="8">
        <f t="shared" si="68"/>
        <v>0</v>
      </c>
      <c r="P226" s="6">
        <f t="shared" si="74"/>
        <v>0.8</v>
      </c>
      <c r="Q226" s="8">
        <f t="shared" si="69"/>
        <v>6.666666666666667</v>
      </c>
      <c r="R226" s="6">
        <f t="shared" si="74"/>
        <v>1.6</v>
      </c>
      <c r="S226" s="8">
        <f t="shared" si="75"/>
        <v>13.333333333333334</v>
      </c>
    </row>
    <row r="227" spans="1:19" x14ac:dyDescent="0.3">
      <c r="A227" s="5" t="s">
        <v>15</v>
      </c>
      <c r="B227" s="5">
        <f t="shared" si="70"/>
        <v>4</v>
      </c>
      <c r="C227" s="8">
        <f t="shared" si="64"/>
        <v>5.5555555555555554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4</v>
      </c>
      <c r="I227" s="8">
        <f t="shared" si="73"/>
        <v>5.5555555555555554</v>
      </c>
      <c r="K227" s="5" t="s">
        <v>15</v>
      </c>
      <c r="L227" s="6">
        <f t="shared" si="74"/>
        <v>0.8</v>
      </c>
      <c r="M227" s="8">
        <f t="shared" si="67"/>
        <v>6.666666666666667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0.8</v>
      </c>
      <c r="S227" s="8">
        <f t="shared" si="75"/>
        <v>6.666666666666667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1.3888888888888888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1.3888888888888888</v>
      </c>
      <c r="K229" s="5" t="s">
        <v>17</v>
      </c>
      <c r="L229" s="6">
        <f t="shared" si="74"/>
        <v>0.2</v>
      </c>
      <c r="M229" s="8">
        <f t="shared" si="67"/>
        <v>1.6666666666666667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1.6666666666666667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58</v>
      </c>
      <c r="C234" s="1">
        <f t="shared" si="64"/>
        <v>80.555555555555557</v>
      </c>
      <c r="D234" s="7">
        <f>SUM(D215:D233)</f>
        <v>0</v>
      </c>
      <c r="E234" s="1">
        <f t="shared" si="65"/>
        <v>0</v>
      </c>
      <c r="F234" s="7">
        <f>SUM(F215:F233)</f>
        <v>14</v>
      </c>
      <c r="G234" s="1">
        <f t="shared" si="66"/>
        <v>19.444444444444446</v>
      </c>
      <c r="H234" s="7">
        <f>SUM(H215:H233)</f>
        <v>72</v>
      </c>
      <c r="I234" s="1">
        <f t="shared" si="73"/>
        <v>100</v>
      </c>
      <c r="K234" s="4" t="s">
        <v>27</v>
      </c>
      <c r="L234" s="7">
        <f t="shared" ref="L234" si="93">B234/6</f>
        <v>9.6666666666666661</v>
      </c>
      <c r="M234" s="1">
        <f t="shared" si="67"/>
        <v>80.555555555555543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2.3333333333333335</v>
      </c>
      <c r="Q234" s="1">
        <f t="shared" si="69"/>
        <v>19.444444444444446</v>
      </c>
      <c r="R234" s="7">
        <f t="shared" ref="R234" si="96">H234/6</f>
        <v>12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106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3.4482758620689653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</v>
      </c>
      <c r="I244" s="8">
        <f t="shared" si="105"/>
        <v>3.4482758620689653</v>
      </c>
      <c r="K244" s="5" t="s">
        <v>6</v>
      </c>
      <c r="L244" s="6">
        <f t="shared" si="106"/>
        <v>0.5</v>
      </c>
      <c r="M244" s="8">
        <f t="shared" si="100"/>
        <v>3.4482758620689653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0.5</v>
      </c>
      <c r="S244" s="8">
        <f t="shared" si="108"/>
        <v>3.4482758620689653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10.344827586206897</v>
      </c>
      <c r="D245" s="5">
        <f t="shared" si="102"/>
        <v>0</v>
      </c>
      <c r="E245" s="8">
        <f t="shared" si="98"/>
        <v>0</v>
      </c>
      <c r="F245" s="5">
        <f t="shared" ref="F245" si="111">F140+F166</f>
        <v>2</v>
      </c>
      <c r="G245" s="8">
        <f t="shared" si="99"/>
        <v>6.8965517241379306</v>
      </c>
      <c r="H245" s="6">
        <f t="shared" si="104"/>
        <v>5</v>
      </c>
      <c r="I245" s="8">
        <f t="shared" si="105"/>
        <v>17.241379310344829</v>
      </c>
      <c r="K245" s="5" t="s">
        <v>7</v>
      </c>
      <c r="L245" s="6">
        <f t="shared" si="106"/>
        <v>1.5</v>
      </c>
      <c r="M245" s="8">
        <f t="shared" si="100"/>
        <v>10.344827586206897</v>
      </c>
      <c r="N245" s="6">
        <f t="shared" si="106"/>
        <v>0</v>
      </c>
      <c r="O245" s="8">
        <f t="shared" si="107"/>
        <v>0</v>
      </c>
      <c r="P245" s="6">
        <f t="shared" si="106"/>
        <v>1</v>
      </c>
      <c r="Q245" s="8">
        <f t="shared" si="101"/>
        <v>6.8965517241379306</v>
      </c>
      <c r="R245" s="6">
        <f t="shared" si="106"/>
        <v>2.5</v>
      </c>
      <c r="S245" s="8">
        <f t="shared" si="108"/>
        <v>17.241379310344829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6.8965517241379306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2</v>
      </c>
      <c r="I246" s="8">
        <f t="shared" si="105"/>
        <v>6.8965517241379306</v>
      </c>
      <c r="K246" s="5" t="s">
        <v>8</v>
      </c>
      <c r="L246" s="6">
        <f t="shared" si="106"/>
        <v>1</v>
      </c>
      <c r="M246" s="8">
        <f t="shared" si="100"/>
        <v>6.8965517241379306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</v>
      </c>
      <c r="S246" s="8">
        <f t="shared" si="108"/>
        <v>6.8965517241379306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20.689655172413794</v>
      </c>
      <c r="D247" s="5">
        <f t="shared" si="102"/>
        <v>1</v>
      </c>
      <c r="E247" s="8">
        <f t="shared" si="98"/>
        <v>3.4482758620689653</v>
      </c>
      <c r="F247" s="5">
        <f t="shared" ref="F247" si="113">F142+F168</f>
        <v>1</v>
      </c>
      <c r="G247" s="8">
        <f t="shared" si="99"/>
        <v>3.4482758620689653</v>
      </c>
      <c r="H247" s="6">
        <f t="shared" si="104"/>
        <v>8</v>
      </c>
      <c r="I247" s="8">
        <f t="shared" si="105"/>
        <v>27.586206896551722</v>
      </c>
      <c r="K247" s="5" t="s">
        <v>9</v>
      </c>
      <c r="L247" s="6">
        <f t="shared" si="106"/>
        <v>3</v>
      </c>
      <c r="M247" s="8">
        <f t="shared" si="100"/>
        <v>20.689655172413794</v>
      </c>
      <c r="N247" s="6">
        <f t="shared" si="106"/>
        <v>0.5</v>
      </c>
      <c r="O247" s="8">
        <f t="shared" si="107"/>
        <v>4</v>
      </c>
      <c r="P247" s="6">
        <f t="shared" si="106"/>
        <v>0.5</v>
      </c>
      <c r="Q247" s="8">
        <f t="shared" si="101"/>
        <v>3.4482758620689653</v>
      </c>
      <c r="R247" s="6">
        <f t="shared" si="106"/>
        <v>4</v>
      </c>
      <c r="S247" s="8">
        <f t="shared" si="108"/>
        <v>27.586206896551722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3.4482758620689653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1</v>
      </c>
      <c r="I248" s="8">
        <f t="shared" si="105"/>
        <v>3.4482758620689653</v>
      </c>
      <c r="K248" s="5" t="s">
        <v>10</v>
      </c>
      <c r="L248" s="6">
        <f t="shared" si="106"/>
        <v>0.5</v>
      </c>
      <c r="M248" s="8">
        <f t="shared" si="100"/>
        <v>3.4482758620689653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0.5</v>
      </c>
      <c r="S248" s="8">
        <f t="shared" si="108"/>
        <v>3.4482758620689653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6.8965517241379306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2</v>
      </c>
      <c r="I249" s="8">
        <f t="shared" si="105"/>
        <v>6.8965517241379306</v>
      </c>
      <c r="K249" s="5" t="s">
        <v>11</v>
      </c>
      <c r="L249" s="6">
        <f t="shared" si="106"/>
        <v>1</v>
      </c>
      <c r="M249" s="8">
        <f t="shared" si="100"/>
        <v>6.8965517241379306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1</v>
      </c>
      <c r="S249" s="8">
        <f t="shared" si="108"/>
        <v>6.8965517241379306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4</v>
      </c>
      <c r="C251" s="8">
        <f t="shared" si="97"/>
        <v>13.793103448275861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4</v>
      </c>
      <c r="I251" s="8">
        <f t="shared" si="105"/>
        <v>13.793103448275861</v>
      </c>
      <c r="K251" s="5" t="s">
        <v>13</v>
      </c>
      <c r="L251" s="6">
        <f t="shared" si="106"/>
        <v>2</v>
      </c>
      <c r="M251" s="8">
        <f t="shared" si="100"/>
        <v>13.793103448275861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</v>
      </c>
      <c r="S251" s="8">
        <f t="shared" si="108"/>
        <v>13.793103448275861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6</v>
      </c>
      <c r="C253" s="8">
        <f t="shared" si="97"/>
        <v>20.689655172413794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6</v>
      </c>
      <c r="I253" s="8">
        <f t="shared" si="105"/>
        <v>20.689655172413794</v>
      </c>
      <c r="K253" s="5" t="s">
        <v>15</v>
      </c>
      <c r="L253" s="6">
        <f t="shared" si="106"/>
        <v>3</v>
      </c>
      <c r="M253" s="8">
        <f t="shared" si="100"/>
        <v>20.689655172413794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3</v>
      </c>
      <c r="S253" s="8">
        <f t="shared" si="108"/>
        <v>20.689655172413794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25</v>
      </c>
      <c r="C260" s="1">
        <f t="shared" si="97"/>
        <v>86.206896551724128</v>
      </c>
      <c r="D260" s="7">
        <f>SUM(D241:D259)</f>
        <v>1</v>
      </c>
      <c r="E260" s="1">
        <f t="shared" si="98"/>
        <v>3.4482758620689653</v>
      </c>
      <c r="F260" s="7">
        <f>SUM(F241:F259)</f>
        <v>3</v>
      </c>
      <c r="G260" s="1">
        <f t="shared" si="99"/>
        <v>10.344827586206897</v>
      </c>
      <c r="H260" s="7">
        <f>SUM(H241:H259)</f>
        <v>29</v>
      </c>
      <c r="I260" s="1">
        <f t="shared" si="105"/>
        <v>100</v>
      </c>
      <c r="K260" s="4" t="s">
        <v>27</v>
      </c>
      <c r="L260" s="7">
        <f t="shared" si="106"/>
        <v>12.5</v>
      </c>
      <c r="M260" s="1">
        <f t="shared" si="100"/>
        <v>86.206896551724128</v>
      </c>
      <c r="N260" s="7">
        <f t="shared" si="106"/>
        <v>0.5</v>
      </c>
      <c r="O260" s="1">
        <f t="shared" si="125"/>
        <v>4</v>
      </c>
      <c r="P260" s="7">
        <f t="shared" si="106"/>
        <v>1.5</v>
      </c>
      <c r="Q260" s="1">
        <f t="shared" si="101"/>
        <v>10.344827586206897</v>
      </c>
      <c r="R260" s="7">
        <f t="shared" si="106"/>
        <v>14.5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5:I55"/>
    <mergeCell ref="A56:A57"/>
    <mergeCell ref="B56:C56"/>
    <mergeCell ref="D56:E56"/>
    <mergeCell ref="F56:G56"/>
    <mergeCell ref="H56:I56"/>
    <mergeCell ref="B53:I53"/>
    <mergeCell ref="B54:I54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  <mergeCell ref="B27:I27"/>
    <mergeCell ref="B28:I28"/>
    <mergeCell ref="B29:I29"/>
  </mergeCells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102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</v>
      </c>
      <c r="C7" s="8">
        <f t="shared" ref="C7:E22" si="0">B7/$H$25*100</f>
        <v>3.5087719298245612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1.7543859649122806</v>
      </c>
      <c r="H7" s="5">
        <f t="shared" ref="H7:H24" si="2">SUM(B7,D7,F7)</f>
        <v>3</v>
      </c>
      <c r="I7" s="8">
        <f t="shared" ref="I7:I25" si="3">H7/$H$25*100</f>
        <v>5.2631578947368416</v>
      </c>
    </row>
    <row r="8" spans="1:9" x14ac:dyDescent="0.3">
      <c r="A8" s="5" t="s">
        <v>5</v>
      </c>
      <c r="B8" s="5">
        <v>9</v>
      </c>
      <c r="C8" s="8">
        <f t="shared" si="0"/>
        <v>15.789473684210526</v>
      </c>
      <c r="D8" s="5">
        <v>0</v>
      </c>
      <c r="E8" s="8">
        <f t="shared" si="0"/>
        <v>0</v>
      </c>
      <c r="F8" s="5">
        <v>5</v>
      </c>
      <c r="G8" s="8">
        <f t="shared" si="1"/>
        <v>8.7719298245614024</v>
      </c>
      <c r="H8" s="5">
        <f t="shared" si="2"/>
        <v>14</v>
      </c>
      <c r="I8" s="8">
        <f t="shared" si="3"/>
        <v>24.561403508771928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6</v>
      </c>
      <c r="C10" s="8">
        <f t="shared" si="0"/>
        <v>10.526315789473683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10.526315789473683</v>
      </c>
    </row>
    <row r="11" spans="1:9" x14ac:dyDescent="0.3">
      <c r="A11" s="5" t="s">
        <v>8</v>
      </c>
      <c r="B11" s="5">
        <v>5</v>
      </c>
      <c r="C11" s="8">
        <f t="shared" si="0"/>
        <v>8.7719298245614024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5</v>
      </c>
      <c r="I11" s="8">
        <f t="shared" si="3"/>
        <v>8.7719298245614024</v>
      </c>
    </row>
    <row r="12" spans="1:9" x14ac:dyDescent="0.3">
      <c r="A12" s="5" t="s">
        <v>9</v>
      </c>
      <c r="B12" s="5">
        <v>6</v>
      </c>
      <c r="C12" s="8">
        <f t="shared" si="0"/>
        <v>10.526315789473683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6</v>
      </c>
      <c r="I12" s="8">
        <f t="shared" si="3"/>
        <v>10.526315789473683</v>
      </c>
    </row>
    <row r="13" spans="1:9" x14ac:dyDescent="0.3">
      <c r="A13" s="5" t="s">
        <v>10</v>
      </c>
      <c r="B13" s="5">
        <v>3</v>
      </c>
      <c r="C13" s="8">
        <f t="shared" si="0"/>
        <v>5.2631578947368416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5.2631578947368416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5</v>
      </c>
      <c r="C15" s="8">
        <f t="shared" si="0"/>
        <v>8.7719298245614024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5</v>
      </c>
      <c r="I15" s="8">
        <f t="shared" si="3"/>
        <v>8.7719298245614024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2</v>
      </c>
      <c r="C17" s="8">
        <f t="shared" si="0"/>
        <v>3.5087719298245612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2</v>
      </c>
      <c r="I17" s="8">
        <f t="shared" si="3"/>
        <v>3.5087719298245612</v>
      </c>
    </row>
    <row r="18" spans="1:9" x14ac:dyDescent="0.3">
      <c r="A18" s="5" t="s">
        <v>15</v>
      </c>
      <c r="B18" s="5">
        <v>3</v>
      </c>
      <c r="C18" s="8">
        <f t="shared" si="0"/>
        <v>5.2631578947368416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3</v>
      </c>
      <c r="I18" s="8">
        <f t="shared" si="3"/>
        <v>5.2631578947368416</v>
      </c>
    </row>
    <row r="19" spans="1:9" x14ac:dyDescent="0.3">
      <c r="A19" s="5" t="s">
        <v>16</v>
      </c>
      <c r="B19" s="5">
        <v>4</v>
      </c>
      <c r="C19" s="8">
        <f t="shared" si="0"/>
        <v>7.0175438596491224</v>
      </c>
      <c r="D19" s="5">
        <v>0</v>
      </c>
      <c r="E19" s="8">
        <f t="shared" si="0"/>
        <v>0</v>
      </c>
      <c r="F19" s="5">
        <v>1</v>
      </c>
      <c r="G19" s="8">
        <f t="shared" si="1"/>
        <v>1.7543859649122806</v>
      </c>
      <c r="H19" s="5">
        <f t="shared" si="2"/>
        <v>5</v>
      </c>
      <c r="I19" s="8">
        <f t="shared" si="3"/>
        <v>8.7719298245614024</v>
      </c>
    </row>
    <row r="20" spans="1:9" x14ac:dyDescent="0.3">
      <c r="A20" s="5" t="s">
        <v>17</v>
      </c>
      <c r="B20" s="5">
        <v>2</v>
      </c>
      <c r="C20" s="8">
        <f t="shared" si="0"/>
        <v>3.5087719298245612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</v>
      </c>
      <c r="I20" s="8">
        <f t="shared" si="3"/>
        <v>3.5087719298245612</v>
      </c>
    </row>
    <row r="21" spans="1:9" x14ac:dyDescent="0.3">
      <c r="A21" s="5" t="s">
        <v>18</v>
      </c>
      <c r="B21" s="5">
        <v>2</v>
      </c>
      <c r="C21" s="8">
        <f t="shared" si="0"/>
        <v>3.5087719298245612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2</v>
      </c>
      <c r="I21" s="8">
        <f t="shared" si="3"/>
        <v>3.5087719298245612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1</v>
      </c>
      <c r="C23" s="8">
        <f t="shared" ref="C23:E25" si="4">B23/$H$25*100</f>
        <v>1.7543859649122806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1</v>
      </c>
      <c r="I23" s="8">
        <f t="shared" si="3"/>
        <v>1.7543859649122806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50</v>
      </c>
      <c r="C25" s="1">
        <f t="shared" si="4"/>
        <v>87.719298245614027</v>
      </c>
      <c r="D25" s="4">
        <f>SUM(D6:D24)</f>
        <v>0</v>
      </c>
      <c r="E25" s="1">
        <f t="shared" si="4"/>
        <v>0</v>
      </c>
      <c r="F25" s="4">
        <f>SUM(F6:F24)</f>
        <v>7</v>
      </c>
      <c r="G25" s="1">
        <f t="shared" si="1"/>
        <v>12.280701754385964</v>
      </c>
      <c r="H25" s="4">
        <f>SUM(H6:H24)</f>
        <v>57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107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2</v>
      </c>
      <c r="C32" s="8">
        <f t="shared" ref="C32:C51" si="5">B32/$H$51*100</f>
        <v>4.8780487804878048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2</v>
      </c>
      <c r="I32" s="8">
        <f>H32/$H$51*100</f>
        <v>4.8780487804878048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3</v>
      </c>
      <c r="C34" s="8">
        <f t="shared" si="5"/>
        <v>7.3170731707317067</v>
      </c>
      <c r="D34" s="5">
        <v>0</v>
      </c>
      <c r="E34" s="8">
        <f t="shared" si="6"/>
        <v>0</v>
      </c>
      <c r="F34" s="5">
        <v>3</v>
      </c>
      <c r="G34" s="8">
        <f t="shared" si="7"/>
        <v>7.3170731707317067</v>
      </c>
      <c r="H34" s="5">
        <f t="shared" si="8"/>
        <v>6</v>
      </c>
      <c r="I34" s="8">
        <f t="shared" si="9"/>
        <v>14.634146341463413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2</v>
      </c>
      <c r="C36" s="8">
        <f t="shared" si="5"/>
        <v>4.8780487804878048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4.8780487804878048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4</v>
      </c>
      <c r="C38" s="8">
        <f t="shared" si="5"/>
        <v>9.7560975609756095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4</v>
      </c>
      <c r="I38" s="8">
        <f t="shared" si="9"/>
        <v>9.7560975609756095</v>
      </c>
    </row>
    <row r="39" spans="1:9" x14ac:dyDescent="0.3">
      <c r="A39" s="5" t="s">
        <v>10</v>
      </c>
      <c r="B39" s="5">
        <v>1</v>
      </c>
      <c r="C39" s="8">
        <f t="shared" si="5"/>
        <v>2.4390243902439024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2.4390243902439024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5</v>
      </c>
      <c r="C41" s="8">
        <f t="shared" si="5"/>
        <v>12.195121951219512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5</v>
      </c>
      <c r="I41" s="8">
        <f t="shared" si="9"/>
        <v>12.195121951219512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3</v>
      </c>
      <c r="C43" s="8">
        <f t="shared" si="5"/>
        <v>7.3170731707317067</v>
      </c>
      <c r="D43" s="5">
        <v>0</v>
      </c>
      <c r="E43" s="8">
        <f t="shared" si="6"/>
        <v>0</v>
      </c>
      <c r="F43" s="5">
        <v>4</v>
      </c>
      <c r="G43" s="8">
        <f t="shared" si="7"/>
        <v>9.7560975609756095</v>
      </c>
      <c r="H43" s="5">
        <f t="shared" si="8"/>
        <v>7</v>
      </c>
      <c r="I43" s="8">
        <f t="shared" si="9"/>
        <v>17.073170731707318</v>
      </c>
    </row>
    <row r="44" spans="1:9" x14ac:dyDescent="0.3">
      <c r="A44" s="5" t="s">
        <v>15</v>
      </c>
      <c r="B44" s="5">
        <v>2</v>
      </c>
      <c r="C44" s="8">
        <f t="shared" si="5"/>
        <v>4.8780487804878048</v>
      </c>
      <c r="D44" s="5">
        <v>0</v>
      </c>
      <c r="E44" s="8">
        <f t="shared" si="6"/>
        <v>0</v>
      </c>
      <c r="F44" s="5">
        <v>1</v>
      </c>
      <c r="G44" s="8">
        <f t="shared" si="7"/>
        <v>2.4390243902439024</v>
      </c>
      <c r="H44" s="5">
        <f t="shared" si="8"/>
        <v>3</v>
      </c>
      <c r="I44" s="8">
        <f t="shared" si="9"/>
        <v>7.3170731707317067</v>
      </c>
    </row>
    <row r="45" spans="1:9" x14ac:dyDescent="0.3">
      <c r="A45" s="5" t="s">
        <v>16</v>
      </c>
      <c r="B45" s="5">
        <v>11</v>
      </c>
      <c r="C45" s="8">
        <f t="shared" si="5"/>
        <v>26.829268292682929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11</v>
      </c>
      <c r="I45" s="8">
        <f t="shared" si="9"/>
        <v>26.829268292682929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33</v>
      </c>
      <c r="C51" s="1">
        <f t="shared" si="5"/>
        <v>80.487804878048792</v>
      </c>
      <c r="D51" s="4">
        <f>SUM(D32:D50)</f>
        <v>0</v>
      </c>
      <c r="E51" s="1">
        <f t="shared" si="6"/>
        <v>0</v>
      </c>
      <c r="F51" s="4">
        <f>SUM(F32:F50)</f>
        <v>8</v>
      </c>
      <c r="G51" s="1">
        <f t="shared" si="7"/>
        <v>19.512195121951219</v>
      </c>
      <c r="H51" s="4">
        <f>SUM(H32:H50)</f>
        <v>41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107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1</v>
      </c>
      <c r="C58" s="8">
        <f t="shared" ref="C58:C77" si="10">B58/$H$77*100</f>
        <v>2.3809523809523809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1</v>
      </c>
      <c r="I58" s="8">
        <f t="shared" ref="I58:I77" si="14">H58/$H$77*100</f>
        <v>2.3809523809523809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6</v>
      </c>
      <c r="C60" s="8">
        <f t="shared" si="10"/>
        <v>14.285714285714285</v>
      </c>
      <c r="D60" s="5">
        <v>0</v>
      </c>
      <c r="E60" s="8">
        <f t="shared" si="11"/>
        <v>0</v>
      </c>
      <c r="F60" s="5">
        <v>3</v>
      </c>
      <c r="G60" s="8">
        <f t="shared" si="12"/>
        <v>7.1428571428571423</v>
      </c>
      <c r="H60" s="5">
        <f t="shared" si="13"/>
        <v>9</v>
      </c>
      <c r="I60" s="8">
        <f t="shared" si="14"/>
        <v>21.428571428571427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2</v>
      </c>
      <c r="C62" s="8">
        <f t="shared" si="10"/>
        <v>4.7619047619047619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4.7619047619047619</v>
      </c>
    </row>
    <row r="63" spans="1:9" x14ac:dyDescent="0.3">
      <c r="A63" s="5" t="s">
        <v>8</v>
      </c>
      <c r="B63" s="5">
        <v>2</v>
      </c>
      <c r="C63" s="8">
        <f t="shared" si="10"/>
        <v>4.7619047619047619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4.7619047619047619</v>
      </c>
    </row>
    <row r="64" spans="1:9" x14ac:dyDescent="0.3">
      <c r="A64" s="5" t="s">
        <v>9</v>
      </c>
      <c r="B64" s="5">
        <v>2</v>
      </c>
      <c r="C64" s="8">
        <f t="shared" si="10"/>
        <v>4.7619047619047619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4.7619047619047619</v>
      </c>
    </row>
    <row r="65" spans="1:9" x14ac:dyDescent="0.3">
      <c r="A65" s="5" t="s">
        <v>10</v>
      </c>
      <c r="B65" s="5">
        <v>6</v>
      </c>
      <c r="C65" s="8">
        <f t="shared" si="10"/>
        <v>14.285714285714285</v>
      </c>
      <c r="D65" s="5">
        <v>0</v>
      </c>
      <c r="E65" s="8">
        <f t="shared" si="11"/>
        <v>0</v>
      </c>
      <c r="F65" s="5">
        <v>1</v>
      </c>
      <c r="G65" s="8">
        <f t="shared" si="12"/>
        <v>2.3809523809523809</v>
      </c>
      <c r="H65" s="5">
        <f t="shared" si="13"/>
        <v>7</v>
      </c>
      <c r="I65" s="8">
        <f t="shared" si="14"/>
        <v>16.666666666666664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2.3809523809523809</v>
      </c>
      <c r="D67" s="5">
        <v>0</v>
      </c>
      <c r="E67" s="8">
        <f t="shared" si="11"/>
        <v>0</v>
      </c>
      <c r="F67" s="5">
        <v>1</v>
      </c>
      <c r="G67" s="8">
        <f t="shared" si="12"/>
        <v>2.3809523809523809</v>
      </c>
      <c r="H67" s="5">
        <f t="shared" si="13"/>
        <v>2</v>
      </c>
      <c r="I67" s="8">
        <f t="shared" si="14"/>
        <v>4.7619047619047619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3</v>
      </c>
      <c r="C69" s="8">
        <f t="shared" si="10"/>
        <v>7.1428571428571423</v>
      </c>
      <c r="D69" s="5">
        <v>0</v>
      </c>
      <c r="E69" s="8">
        <f t="shared" si="11"/>
        <v>0</v>
      </c>
      <c r="F69" s="5">
        <v>2</v>
      </c>
      <c r="G69" s="8">
        <f t="shared" si="12"/>
        <v>4.7619047619047619</v>
      </c>
      <c r="H69" s="5">
        <f t="shared" si="13"/>
        <v>5</v>
      </c>
      <c r="I69" s="8">
        <f t="shared" si="14"/>
        <v>11.904761904761903</v>
      </c>
    </row>
    <row r="70" spans="1:9" x14ac:dyDescent="0.3">
      <c r="A70" s="5" t="s">
        <v>15</v>
      </c>
      <c r="B70" s="5">
        <v>4</v>
      </c>
      <c r="C70" s="8">
        <f t="shared" si="10"/>
        <v>9.5238095238095237</v>
      </c>
      <c r="D70" s="5">
        <v>0</v>
      </c>
      <c r="E70" s="8">
        <f t="shared" si="11"/>
        <v>0</v>
      </c>
      <c r="F70" s="5">
        <v>1</v>
      </c>
      <c r="G70" s="8">
        <f t="shared" si="12"/>
        <v>2.3809523809523809</v>
      </c>
      <c r="H70" s="5">
        <f t="shared" si="13"/>
        <v>5</v>
      </c>
      <c r="I70" s="8">
        <f t="shared" si="14"/>
        <v>11.904761904761903</v>
      </c>
    </row>
    <row r="71" spans="1:9" x14ac:dyDescent="0.3">
      <c r="A71" s="5" t="s">
        <v>16</v>
      </c>
      <c r="B71" s="5">
        <v>1</v>
      </c>
      <c r="C71" s="8">
        <f t="shared" si="10"/>
        <v>2.3809523809523809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2.3809523809523809</v>
      </c>
    </row>
    <row r="72" spans="1:9" x14ac:dyDescent="0.3">
      <c r="A72" s="5" t="s">
        <v>17</v>
      </c>
      <c r="B72" s="5">
        <v>2</v>
      </c>
      <c r="C72" s="8">
        <f t="shared" si="10"/>
        <v>4.7619047619047619</v>
      </c>
      <c r="D72" s="5">
        <v>0</v>
      </c>
      <c r="E72" s="8">
        <f t="shared" si="11"/>
        <v>0</v>
      </c>
      <c r="F72" s="5">
        <v>1</v>
      </c>
      <c r="G72" s="8">
        <f t="shared" si="12"/>
        <v>2.3809523809523809</v>
      </c>
      <c r="H72" s="5">
        <f t="shared" si="13"/>
        <v>3</v>
      </c>
      <c r="I72" s="8">
        <f t="shared" si="14"/>
        <v>7.1428571428571423</v>
      </c>
    </row>
    <row r="73" spans="1:9" x14ac:dyDescent="0.3">
      <c r="A73" s="5" t="s">
        <v>18</v>
      </c>
      <c r="B73" s="5">
        <v>2</v>
      </c>
      <c r="C73" s="8">
        <f t="shared" si="10"/>
        <v>4.7619047619047619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</v>
      </c>
      <c r="I73" s="8">
        <f t="shared" si="14"/>
        <v>4.7619047619047619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1</v>
      </c>
      <c r="G74" s="8">
        <f t="shared" si="12"/>
        <v>2.3809523809523809</v>
      </c>
      <c r="H74" s="5">
        <f t="shared" si="13"/>
        <v>1</v>
      </c>
      <c r="I74" s="8">
        <f t="shared" si="14"/>
        <v>2.3809523809523809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32</v>
      </c>
      <c r="C77" s="1">
        <f t="shared" si="10"/>
        <v>76.19047619047619</v>
      </c>
      <c r="D77" s="4">
        <f>SUM(D58:D76)</f>
        <v>0</v>
      </c>
      <c r="E77" s="1">
        <f t="shared" si="11"/>
        <v>0</v>
      </c>
      <c r="F77" s="4">
        <f>SUM(F58:F76)</f>
        <v>10</v>
      </c>
      <c r="G77" s="1">
        <f t="shared" si="12"/>
        <v>23.809523809523807</v>
      </c>
      <c r="H77" s="4">
        <f>SUM(H58:H76)</f>
        <v>42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107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</v>
      </c>
      <c r="C84" s="8">
        <f t="shared" ref="C84:C103" si="15">B84/$H$103*100</f>
        <v>2.4390243902439024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</v>
      </c>
      <c r="I84" s="8">
        <f t="shared" ref="I84:I103" si="19">H84/$H$103*100</f>
        <v>2.4390243902439024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3</v>
      </c>
      <c r="C86" s="8">
        <f t="shared" si="15"/>
        <v>7.3170731707317067</v>
      </c>
      <c r="D86" s="5">
        <v>0</v>
      </c>
      <c r="E86" s="8">
        <f t="shared" si="16"/>
        <v>0</v>
      </c>
      <c r="F86" s="5">
        <v>3</v>
      </c>
      <c r="G86" s="8">
        <f t="shared" si="17"/>
        <v>7.3170731707317067</v>
      </c>
      <c r="H86" s="5">
        <f t="shared" si="18"/>
        <v>6</v>
      </c>
      <c r="I86" s="8">
        <f t="shared" si="19"/>
        <v>14.634146341463413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2</v>
      </c>
      <c r="C88" s="8">
        <f t="shared" si="15"/>
        <v>4.8780487804878048</v>
      </c>
      <c r="D88" s="5">
        <v>0</v>
      </c>
      <c r="E88" s="8">
        <f t="shared" si="16"/>
        <v>0</v>
      </c>
      <c r="F88" s="5">
        <v>1</v>
      </c>
      <c r="G88" s="8">
        <f t="shared" si="17"/>
        <v>2.4390243902439024</v>
      </c>
      <c r="H88" s="5">
        <f t="shared" si="18"/>
        <v>3</v>
      </c>
      <c r="I88" s="8">
        <f t="shared" si="19"/>
        <v>7.3170731707317067</v>
      </c>
    </row>
    <row r="89" spans="1:9" x14ac:dyDescent="0.3">
      <c r="A89" s="5" t="s">
        <v>8</v>
      </c>
      <c r="B89" s="5">
        <v>6</v>
      </c>
      <c r="C89" s="8">
        <f t="shared" si="15"/>
        <v>14.634146341463413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6</v>
      </c>
      <c r="I89" s="8">
        <f t="shared" si="19"/>
        <v>14.634146341463413</v>
      </c>
    </row>
    <row r="90" spans="1:9" x14ac:dyDescent="0.3">
      <c r="A90" s="5" t="s">
        <v>9</v>
      </c>
      <c r="B90" s="5">
        <v>1</v>
      </c>
      <c r="C90" s="8">
        <f t="shared" si="15"/>
        <v>2.4390243902439024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2.4390243902439024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2</v>
      </c>
      <c r="C94" s="8">
        <f t="shared" si="15"/>
        <v>4.8780487804878048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4.8780487804878048</v>
      </c>
    </row>
    <row r="95" spans="1:9" x14ac:dyDescent="0.3">
      <c r="A95" s="5" t="s">
        <v>14</v>
      </c>
      <c r="B95" s="5">
        <v>5</v>
      </c>
      <c r="C95" s="8">
        <f t="shared" si="15"/>
        <v>12.195121951219512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5</v>
      </c>
      <c r="I95" s="8">
        <f t="shared" si="19"/>
        <v>12.195121951219512</v>
      </c>
    </row>
    <row r="96" spans="1:9" x14ac:dyDescent="0.3">
      <c r="A96" s="5" t="s">
        <v>15</v>
      </c>
      <c r="B96" s="5">
        <v>1</v>
      </c>
      <c r="C96" s="8">
        <f t="shared" si="15"/>
        <v>2.4390243902439024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2.4390243902439024</v>
      </c>
    </row>
    <row r="97" spans="1:9" x14ac:dyDescent="0.3">
      <c r="A97" s="5" t="s">
        <v>16</v>
      </c>
      <c r="B97" s="5">
        <v>9</v>
      </c>
      <c r="C97" s="8">
        <f t="shared" si="15"/>
        <v>21.951219512195124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9</v>
      </c>
      <c r="I97" s="8">
        <f t="shared" si="19"/>
        <v>21.951219512195124</v>
      </c>
    </row>
    <row r="98" spans="1:9" x14ac:dyDescent="0.3">
      <c r="A98" s="5" t="s">
        <v>17</v>
      </c>
      <c r="B98" s="5">
        <v>5</v>
      </c>
      <c r="C98" s="8">
        <f t="shared" si="15"/>
        <v>12.195121951219512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5</v>
      </c>
      <c r="I98" s="8">
        <f t="shared" si="19"/>
        <v>12.195121951219512</v>
      </c>
    </row>
    <row r="99" spans="1:9" x14ac:dyDescent="0.3">
      <c r="A99" s="5" t="s">
        <v>18</v>
      </c>
      <c r="B99" s="5">
        <v>1</v>
      </c>
      <c r="C99" s="8">
        <f t="shared" si="15"/>
        <v>2.4390243902439024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2.4390243902439024</v>
      </c>
    </row>
    <row r="100" spans="1:9" x14ac:dyDescent="0.3">
      <c r="A100" s="5" t="s">
        <v>19</v>
      </c>
      <c r="B100" s="5">
        <v>1</v>
      </c>
      <c r="C100" s="8">
        <f t="shared" si="15"/>
        <v>2.4390243902439024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</v>
      </c>
      <c r="I100" s="8">
        <f t="shared" si="19"/>
        <v>2.4390243902439024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37</v>
      </c>
      <c r="C103" s="1">
        <f t="shared" si="15"/>
        <v>90.243902439024396</v>
      </c>
      <c r="D103" s="4">
        <f>SUM(D84:D102)</f>
        <v>0</v>
      </c>
      <c r="E103" s="1">
        <f t="shared" si="16"/>
        <v>0</v>
      </c>
      <c r="F103" s="4">
        <f>SUM(F84:F102)</f>
        <v>4</v>
      </c>
      <c r="G103" s="1">
        <f t="shared" si="17"/>
        <v>9.7560975609756095</v>
      </c>
      <c r="H103" s="4">
        <f>SUM(H84:H102)</f>
        <v>41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107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2</v>
      </c>
      <c r="C110" s="8">
        <f t="shared" ref="C110:C129" si="20">B110/$H$129*100</f>
        <v>6.0606060606060606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2</v>
      </c>
      <c r="I110" s="8">
        <f t="shared" ref="I110:I129" si="24">H110/$H$129*100</f>
        <v>6.0606060606060606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2</v>
      </c>
      <c r="G112" s="8">
        <f t="shared" si="22"/>
        <v>6.0606060606060606</v>
      </c>
      <c r="H112" s="5">
        <f t="shared" si="23"/>
        <v>2</v>
      </c>
      <c r="I112" s="8">
        <f t="shared" si="24"/>
        <v>6.0606060606060606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6</v>
      </c>
      <c r="C114" s="8">
        <f t="shared" si="20"/>
        <v>18.181818181818183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6</v>
      </c>
      <c r="I114" s="8">
        <f t="shared" si="24"/>
        <v>18.181818181818183</v>
      </c>
    </row>
    <row r="115" spans="1:9" x14ac:dyDescent="0.3">
      <c r="A115" s="5" t="s">
        <v>8</v>
      </c>
      <c r="B115" s="5">
        <v>2</v>
      </c>
      <c r="C115" s="8">
        <f t="shared" si="20"/>
        <v>6.0606060606060606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6.0606060606060606</v>
      </c>
    </row>
    <row r="116" spans="1:9" x14ac:dyDescent="0.3">
      <c r="A116" s="5" t="s">
        <v>9</v>
      </c>
      <c r="B116" s="5">
        <v>1</v>
      </c>
      <c r="C116" s="8">
        <f t="shared" si="20"/>
        <v>3.0303030303030303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3.0303030303030303</v>
      </c>
    </row>
    <row r="117" spans="1:9" x14ac:dyDescent="0.3">
      <c r="A117" s="5" t="s">
        <v>10</v>
      </c>
      <c r="B117" s="5">
        <v>2</v>
      </c>
      <c r="C117" s="8">
        <f t="shared" si="20"/>
        <v>6.0606060606060606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6.0606060606060606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1</v>
      </c>
      <c r="C121" s="8">
        <f t="shared" si="20"/>
        <v>3.0303030303030303</v>
      </c>
      <c r="D121" s="5">
        <v>0</v>
      </c>
      <c r="E121" s="8">
        <f t="shared" si="21"/>
        <v>0</v>
      </c>
      <c r="F121" s="5">
        <v>3</v>
      </c>
      <c r="G121" s="8">
        <f t="shared" si="22"/>
        <v>9.0909090909090917</v>
      </c>
      <c r="H121" s="5">
        <f t="shared" si="23"/>
        <v>4</v>
      </c>
      <c r="I121" s="8">
        <f t="shared" si="24"/>
        <v>12.121212121212121</v>
      </c>
    </row>
    <row r="122" spans="1:9" x14ac:dyDescent="0.3">
      <c r="A122" s="5" t="s">
        <v>15</v>
      </c>
      <c r="B122" s="5">
        <v>3</v>
      </c>
      <c r="C122" s="8">
        <f t="shared" si="20"/>
        <v>9.0909090909090917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3</v>
      </c>
      <c r="I122" s="8">
        <f t="shared" si="24"/>
        <v>9.0909090909090917</v>
      </c>
    </row>
    <row r="123" spans="1:9" x14ac:dyDescent="0.3">
      <c r="A123" s="5" t="s">
        <v>16</v>
      </c>
      <c r="B123" s="5">
        <v>3</v>
      </c>
      <c r="C123" s="8">
        <f t="shared" si="20"/>
        <v>9.0909090909090917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3</v>
      </c>
      <c r="I123" s="8">
        <f t="shared" si="24"/>
        <v>9.0909090909090917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5</v>
      </c>
      <c r="C125" s="8">
        <f t="shared" si="20"/>
        <v>15.151515151515152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5</v>
      </c>
      <c r="I125" s="8">
        <f t="shared" si="24"/>
        <v>15.151515151515152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3</v>
      </c>
      <c r="C127" s="8">
        <f t="shared" si="20"/>
        <v>9.0909090909090917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3</v>
      </c>
      <c r="I127" s="8">
        <f t="shared" si="24"/>
        <v>9.0909090909090917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28</v>
      </c>
      <c r="C129" s="1">
        <f t="shared" si="20"/>
        <v>84.848484848484844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15.151515151515152</v>
      </c>
      <c r="H129" s="4">
        <f>SUM(H110:H128)</f>
        <v>33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107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5.7142857142857144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5.7142857142857144</v>
      </c>
    </row>
    <row r="138" spans="1:9" x14ac:dyDescent="0.3">
      <c r="A138" s="5" t="s">
        <v>5</v>
      </c>
      <c r="B138" s="5">
        <v>2</v>
      </c>
      <c r="C138" s="8">
        <f t="shared" si="25"/>
        <v>5.7142857142857144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5.7142857142857144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8</v>
      </c>
      <c r="C140" s="8">
        <f t="shared" si="25"/>
        <v>22.857142857142858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8</v>
      </c>
      <c r="I140" s="8">
        <f t="shared" si="29"/>
        <v>22.857142857142858</v>
      </c>
    </row>
    <row r="141" spans="1:9" x14ac:dyDescent="0.3">
      <c r="A141" s="5" t="s">
        <v>8</v>
      </c>
      <c r="B141" s="5">
        <v>1</v>
      </c>
      <c r="C141" s="8">
        <f t="shared" si="25"/>
        <v>2.8571428571428572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2.8571428571428572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1</v>
      </c>
      <c r="G142" s="8">
        <f t="shared" si="27"/>
        <v>2.8571428571428572</v>
      </c>
      <c r="H142" s="5">
        <f t="shared" si="28"/>
        <v>1</v>
      </c>
      <c r="I142" s="8">
        <f t="shared" si="29"/>
        <v>2.8571428571428572</v>
      </c>
    </row>
    <row r="143" spans="1:9" x14ac:dyDescent="0.3">
      <c r="A143" s="5" t="s">
        <v>10</v>
      </c>
      <c r="B143" s="5">
        <v>1</v>
      </c>
      <c r="C143" s="8">
        <f t="shared" si="25"/>
        <v>2.8571428571428572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1</v>
      </c>
      <c r="I143" s="8">
        <f t="shared" si="29"/>
        <v>2.8571428571428572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3</v>
      </c>
      <c r="C145" s="8">
        <f t="shared" si="25"/>
        <v>8.5714285714285712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3</v>
      </c>
      <c r="I145" s="8">
        <f t="shared" si="29"/>
        <v>8.5714285714285712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4</v>
      </c>
      <c r="C147" s="8">
        <f t="shared" si="25"/>
        <v>11.428571428571429</v>
      </c>
      <c r="D147" s="5">
        <v>2</v>
      </c>
      <c r="E147" s="8">
        <f t="shared" si="26"/>
        <v>5.7142857142857144</v>
      </c>
      <c r="F147" s="5">
        <v>0</v>
      </c>
      <c r="G147" s="8">
        <f t="shared" si="27"/>
        <v>0</v>
      </c>
      <c r="H147" s="5">
        <f t="shared" si="28"/>
        <v>6</v>
      </c>
      <c r="I147" s="8">
        <f t="shared" si="29"/>
        <v>17.142857142857142</v>
      </c>
    </row>
    <row r="148" spans="1:9" x14ac:dyDescent="0.3">
      <c r="A148" s="5" t="s">
        <v>15</v>
      </c>
      <c r="B148" s="5">
        <v>3</v>
      </c>
      <c r="C148" s="8">
        <f t="shared" si="25"/>
        <v>8.5714285714285712</v>
      </c>
      <c r="D148" s="5">
        <v>1</v>
      </c>
      <c r="E148" s="8">
        <f t="shared" si="26"/>
        <v>2.8571428571428572</v>
      </c>
      <c r="F148" s="5">
        <v>1</v>
      </c>
      <c r="G148" s="8">
        <f t="shared" si="27"/>
        <v>2.8571428571428572</v>
      </c>
      <c r="H148" s="5">
        <f t="shared" si="28"/>
        <v>5</v>
      </c>
      <c r="I148" s="8">
        <f t="shared" si="29"/>
        <v>14.285714285714285</v>
      </c>
    </row>
    <row r="149" spans="1:9" x14ac:dyDescent="0.3">
      <c r="A149" s="5" t="s">
        <v>16</v>
      </c>
      <c r="B149" s="5">
        <v>4</v>
      </c>
      <c r="C149" s="8">
        <f t="shared" si="25"/>
        <v>11.428571428571429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4</v>
      </c>
      <c r="I149" s="8">
        <f t="shared" si="29"/>
        <v>11.428571428571429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2.8571428571428572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2.8571428571428572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1</v>
      </c>
      <c r="G152" s="8">
        <f t="shared" si="27"/>
        <v>2.8571428571428572</v>
      </c>
      <c r="H152" s="5">
        <f t="shared" si="28"/>
        <v>1</v>
      </c>
      <c r="I152" s="8">
        <f t="shared" si="29"/>
        <v>2.8571428571428572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29</v>
      </c>
      <c r="C155" s="1">
        <f t="shared" si="25"/>
        <v>82.857142857142861</v>
      </c>
      <c r="D155" s="4">
        <f>SUM(D136:D154)</f>
        <v>3</v>
      </c>
      <c r="E155" s="1">
        <f t="shared" si="26"/>
        <v>8.5714285714285712</v>
      </c>
      <c r="F155" s="4">
        <f>SUM(F136:F154)</f>
        <v>3</v>
      </c>
      <c r="G155" s="1">
        <f t="shared" si="27"/>
        <v>8.5714285714285712</v>
      </c>
      <c r="H155" s="4">
        <f>SUM(H136:H154)</f>
        <v>35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107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2</v>
      </c>
      <c r="C162" s="8">
        <f t="shared" ref="C162:C181" si="30">B162/$H$181*100</f>
        <v>6.4516129032258061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2</v>
      </c>
      <c r="I162" s="8">
        <f t="shared" ref="I162:I181" si="34">H162/$H$181*100</f>
        <v>6.4516129032258061</v>
      </c>
    </row>
    <row r="163" spans="1:9" x14ac:dyDescent="0.3">
      <c r="A163" s="5" t="s">
        <v>4</v>
      </c>
      <c r="B163" s="5">
        <v>1</v>
      </c>
      <c r="C163" s="8">
        <f t="shared" si="30"/>
        <v>3.225806451612903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3.225806451612903</v>
      </c>
    </row>
    <row r="164" spans="1:9" x14ac:dyDescent="0.3">
      <c r="A164" s="5" t="s">
        <v>5</v>
      </c>
      <c r="B164" s="5">
        <v>1</v>
      </c>
      <c r="C164" s="8">
        <f t="shared" si="30"/>
        <v>3.225806451612903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3.225806451612903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3.225806451612903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3.225806451612903</v>
      </c>
    </row>
    <row r="167" spans="1:9" x14ac:dyDescent="0.3">
      <c r="A167" s="5" t="s">
        <v>8</v>
      </c>
      <c r="B167" s="5">
        <v>2</v>
      </c>
      <c r="C167" s="8">
        <f t="shared" si="30"/>
        <v>6.4516129032258061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2</v>
      </c>
      <c r="I167" s="8">
        <f t="shared" si="34"/>
        <v>6.4516129032258061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3.225806451612903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3.225806451612903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2</v>
      </c>
      <c r="C171" s="8">
        <f t="shared" si="30"/>
        <v>6.4516129032258061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6.4516129032258061</v>
      </c>
    </row>
    <row r="172" spans="1:9" x14ac:dyDescent="0.3">
      <c r="A172" s="5" t="s">
        <v>13</v>
      </c>
      <c r="B172" s="5">
        <v>2</v>
      </c>
      <c r="C172" s="8">
        <f t="shared" si="30"/>
        <v>6.4516129032258061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2</v>
      </c>
      <c r="I172" s="8">
        <f t="shared" si="34"/>
        <v>6.4516129032258061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6.4516129032258061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6.4516129032258061</v>
      </c>
    </row>
    <row r="175" spans="1:9" x14ac:dyDescent="0.3">
      <c r="A175" s="5" t="s">
        <v>16</v>
      </c>
      <c r="B175" s="5">
        <v>7</v>
      </c>
      <c r="C175" s="8">
        <f t="shared" si="30"/>
        <v>22.58064516129032</v>
      </c>
      <c r="D175" s="5">
        <v>0</v>
      </c>
      <c r="E175" s="8">
        <f t="shared" si="31"/>
        <v>0</v>
      </c>
      <c r="F175" s="5">
        <v>1</v>
      </c>
      <c r="G175" s="8">
        <f t="shared" si="32"/>
        <v>3.225806451612903</v>
      </c>
      <c r="H175" s="5">
        <f t="shared" si="33"/>
        <v>8</v>
      </c>
      <c r="I175" s="8">
        <f t="shared" si="34"/>
        <v>25.806451612903224</v>
      </c>
    </row>
    <row r="176" spans="1:9" x14ac:dyDescent="0.3">
      <c r="A176" s="5" t="s">
        <v>17</v>
      </c>
      <c r="B176" s="5">
        <v>5</v>
      </c>
      <c r="C176" s="8">
        <f t="shared" si="30"/>
        <v>16.129032258064516</v>
      </c>
      <c r="D176" s="5">
        <v>0</v>
      </c>
      <c r="E176" s="8">
        <f t="shared" si="31"/>
        <v>0</v>
      </c>
      <c r="F176" s="5">
        <v>1</v>
      </c>
      <c r="G176" s="8">
        <f t="shared" si="32"/>
        <v>3.225806451612903</v>
      </c>
      <c r="H176" s="5">
        <f t="shared" si="33"/>
        <v>6</v>
      </c>
      <c r="I176" s="8">
        <f t="shared" si="34"/>
        <v>19.35483870967742</v>
      </c>
    </row>
    <row r="177" spans="1:19" x14ac:dyDescent="0.3">
      <c r="A177" s="5" t="s">
        <v>18</v>
      </c>
      <c r="B177" s="5">
        <v>1</v>
      </c>
      <c r="C177" s="8">
        <f t="shared" si="30"/>
        <v>3.225806451612903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3.225806451612903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1</v>
      </c>
      <c r="G178" s="8">
        <f t="shared" si="32"/>
        <v>3.225806451612903</v>
      </c>
      <c r="H178" s="5">
        <f t="shared" si="33"/>
        <v>1</v>
      </c>
      <c r="I178" s="8">
        <f t="shared" si="34"/>
        <v>3.225806451612903</v>
      </c>
    </row>
    <row r="179" spans="1:19" x14ac:dyDescent="0.3">
      <c r="A179" s="5" t="s">
        <v>20</v>
      </c>
      <c r="B179" s="5">
        <v>1</v>
      </c>
      <c r="C179" s="8">
        <f t="shared" si="30"/>
        <v>3.225806451612903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1</v>
      </c>
      <c r="I179" s="8">
        <f t="shared" si="34"/>
        <v>3.225806451612903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28</v>
      </c>
      <c r="C181" s="1">
        <f t="shared" si="30"/>
        <v>90.322580645161281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8.5714285714285712</v>
      </c>
      <c r="H181" s="4">
        <f>SUM(H162:H180)</f>
        <v>31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107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8</v>
      </c>
      <c r="C189" s="8">
        <f t="shared" ref="C189:C208" si="35">B189/$H$208*100</f>
        <v>2.8571428571428572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8</v>
      </c>
      <c r="I189" s="8">
        <f>H189/$H$208*100</f>
        <v>2.8571428571428572</v>
      </c>
      <c r="K189" s="5" t="s">
        <v>3</v>
      </c>
      <c r="L189" s="6">
        <f>B189/7</f>
        <v>1.1428571428571428</v>
      </c>
      <c r="M189" s="8">
        <f t="shared" ref="M189:M208" si="38">L189/$R$208*100</f>
        <v>3.2653061224489792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1.1428571428571428</v>
      </c>
      <c r="S189" s="8">
        <f>R189/$R$208*100</f>
        <v>3.2653061224489792</v>
      </c>
    </row>
    <row r="190" spans="1:19" x14ac:dyDescent="0.3">
      <c r="A190" s="5" t="s">
        <v>4</v>
      </c>
      <c r="B190" s="5">
        <f t="shared" ref="B190:D207" si="41">B7+B33+B59+B85+B111+B137+B163</f>
        <v>5</v>
      </c>
      <c r="C190" s="8">
        <f t="shared" si="35"/>
        <v>1.7857142857142856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</v>
      </c>
      <c r="G190" s="8">
        <f t="shared" si="37"/>
        <v>0.35714285714285715</v>
      </c>
      <c r="H190" s="5">
        <f t="shared" ref="H190:H207" si="43">B190+D190+F190</f>
        <v>6</v>
      </c>
      <c r="I190" s="8">
        <f t="shared" ref="I190:I208" si="44">H190/$H$208*100</f>
        <v>2.1428571428571428</v>
      </c>
      <c r="K190" s="5" t="s">
        <v>4</v>
      </c>
      <c r="L190" s="6">
        <f t="shared" ref="L190:R207" si="45">B190/7</f>
        <v>0.7142857142857143</v>
      </c>
      <c r="M190" s="8">
        <f t="shared" si="38"/>
        <v>2.0408163265306123</v>
      </c>
      <c r="N190" s="6">
        <f t="shared" si="45"/>
        <v>0</v>
      </c>
      <c r="O190" s="8">
        <f t="shared" si="39"/>
        <v>0</v>
      </c>
      <c r="P190" s="6">
        <f t="shared" si="45"/>
        <v>0.14285714285714285</v>
      </c>
      <c r="Q190" s="8">
        <f t="shared" si="40"/>
        <v>0.4081632653061224</v>
      </c>
      <c r="R190" s="6">
        <f t="shared" si="45"/>
        <v>0.8571428571428571</v>
      </c>
      <c r="S190" s="8">
        <f t="shared" ref="S190:S208" si="46">R190/$R$208*100</f>
        <v>2.4489795918367347</v>
      </c>
    </row>
    <row r="191" spans="1:19" x14ac:dyDescent="0.3">
      <c r="A191" s="5" t="s">
        <v>5</v>
      </c>
      <c r="B191" s="5">
        <f t="shared" si="41"/>
        <v>24</v>
      </c>
      <c r="C191" s="8">
        <f t="shared" si="35"/>
        <v>8.5714285714285712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16</v>
      </c>
      <c r="G191" s="8">
        <f t="shared" si="37"/>
        <v>5.7142857142857144</v>
      </c>
      <c r="H191" s="5">
        <f t="shared" si="43"/>
        <v>40</v>
      </c>
      <c r="I191" s="8">
        <f t="shared" si="44"/>
        <v>14.285714285714285</v>
      </c>
      <c r="K191" s="5" t="s">
        <v>5</v>
      </c>
      <c r="L191" s="6">
        <f t="shared" si="45"/>
        <v>3.4285714285714284</v>
      </c>
      <c r="M191" s="8">
        <f t="shared" si="38"/>
        <v>9.795918367346939</v>
      </c>
      <c r="N191" s="6">
        <f t="shared" si="45"/>
        <v>0</v>
      </c>
      <c r="O191" s="8">
        <f t="shared" si="39"/>
        <v>0</v>
      </c>
      <c r="P191" s="6">
        <f t="shared" si="45"/>
        <v>2.2857142857142856</v>
      </c>
      <c r="Q191" s="8">
        <f t="shared" si="40"/>
        <v>6.5306122448979584</v>
      </c>
      <c r="R191" s="6">
        <f t="shared" si="45"/>
        <v>5.7142857142857144</v>
      </c>
      <c r="S191" s="8">
        <f t="shared" si="46"/>
        <v>16.326530612244898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27</v>
      </c>
      <c r="C193" s="8">
        <f t="shared" si="35"/>
        <v>9.6428571428571441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0.35714285714285715</v>
      </c>
      <c r="H193" s="5">
        <f t="shared" si="43"/>
        <v>28</v>
      </c>
      <c r="I193" s="8">
        <f t="shared" si="44"/>
        <v>10</v>
      </c>
      <c r="K193" s="5" t="s">
        <v>7</v>
      </c>
      <c r="L193" s="6">
        <f t="shared" si="45"/>
        <v>3.8571428571428572</v>
      </c>
      <c r="M193" s="8">
        <f t="shared" si="38"/>
        <v>11.020408163265307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0.4081632653061224</v>
      </c>
      <c r="R193" s="6">
        <f t="shared" si="45"/>
        <v>4</v>
      </c>
      <c r="S193" s="8">
        <f t="shared" si="46"/>
        <v>11.428571428571429</v>
      </c>
    </row>
    <row r="194" spans="1:19" x14ac:dyDescent="0.3">
      <c r="A194" s="5" t="s">
        <v>8</v>
      </c>
      <c r="B194" s="5">
        <f t="shared" si="41"/>
        <v>18</v>
      </c>
      <c r="C194" s="8">
        <f t="shared" si="35"/>
        <v>6.4285714285714279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18</v>
      </c>
      <c r="I194" s="8">
        <f t="shared" si="44"/>
        <v>6.4285714285714279</v>
      </c>
      <c r="K194" s="5" t="s">
        <v>8</v>
      </c>
      <c r="L194" s="6">
        <f t="shared" si="45"/>
        <v>2.5714285714285716</v>
      </c>
      <c r="M194" s="8">
        <f t="shared" si="38"/>
        <v>7.3469387755102051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2.5714285714285716</v>
      </c>
      <c r="S194" s="8">
        <f t="shared" si="46"/>
        <v>7.3469387755102051</v>
      </c>
    </row>
    <row r="195" spans="1:19" x14ac:dyDescent="0.3">
      <c r="A195" s="5" t="s">
        <v>9</v>
      </c>
      <c r="B195" s="5">
        <f t="shared" si="41"/>
        <v>14</v>
      </c>
      <c r="C195" s="8">
        <f t="shared" si="35"/>
        <v>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0.35714285714285715</v>
      </c>
      <c r="H195" s="5">
        <f t="shared" si="43"/>
        <v>15</v>
      </c>
      <c r="I195" s="8">
        <f t="shared" si="44"/>
        <v>5.3571428571428568</v>
      </c>
      <c r="K195" s="5" t="s">
        <v>9</v>
      </c>
      <c r="L195" s="6">
        <f t="shared" si="45"/>
        <v>2</v>
      </c>
      <c r="M195" s="8">
        <f t="shared" si="38"/>
        <v>5.7142857142857144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0.4081632653061224</v>
      </c>
      <c r="R195" s="6">
        <f t="shared" si="45"/>
        <v>2.1428571428571428</v>
      </c>
      <c r="S195" s="8">
        <f t="shared" si="46"/>
        <v>6.1224489795918364</v>
      </c>
    </row>
    <row r="196" spans="1:19" x14ac:dyDescent="0.3">
      <c r="A196" s="5" t="s">
        <v>10</v>
      </c>
      <c r="B196" s="5">
        <f t="shared" si="41"/>
        <v>14</v>
      </c>
      <c r="C196" s="8">
        <f t="shared" si="35"/>
        <v>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0.35714285714285715</v>
      </c>
      <c r="H196" s="5">
        <f t="shared" si="43"/>
        <v>15</v>
      </c>
      <c r="I196" s="8">
        <f t="shared" si="44"/>
        <v>5.3571428571428568</v>
      </c>
      <c r="K196" s="5" t="s">
        <v>10</v>
      </c>
      <c r="L196" s="6">
        <f t="shared" si="45"/>
        <v>2</v>
      </c>
      <c r="M196" s="8">
        <f t="shared" si="38"/>
        <v>5.7142857142857144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0.4081632653061224</v>
      </c>
      <c r="R196" s="6">
        <f t="shared" si="45"/>
        <v>2.1428571428571428</v>
      </c>
      <c r="S196" s="8">
        <f t="shared" si="46"/>
        <v>6.1224489795918364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16</v>
      </c>
      <c r="C198" s="8">
        <f t="shared" si="35"/>
        <v>5.7142857142857144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0.35714285714285715</v>
      </c>
      <c r="H198" s="5">
        <f t="shared" si="43"/>
        <v>17</v>
      </c>
      <c r="I198" s="8">
        <f t="shared" si="44"/>
        <v>6.0714285714285712</v>
      </c>
      <c r="K198" s="5" t="s">
        <v>12</v>
      </c>
      <c r="L198" s="6">
        <f t="shared" si="45"/>
        <v>2.2857142857142856</v>
      </c>
      <c r="M198" s="8">
        <f t="shared" si="38"/>
        <v>6.5306122448979584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0.4081632653061224</v>
      </c>
      <c r="R198" s="6">
        <f t="shared" si="45"/>
        <v>2.4285714285714284</v>
      </c>
      <c r="S198" s="8">
        <f t="shared" si="46"/>
        <v>6.9387755102040813</v>
      </c>
    </row>
    <row r="199" spans="1:19" x14ac:dyDescent="0.3">
      <c r="A199" s="5" t="s">
        <v>13</v>
      </c>
      <c r="B199" s="5">
        <f t="shared" si="41"/>
        <v>4</v>
      </c>
      <c r="C199" s="8">
        <f t="shared" si="35"/>
        <v>1.4285714285714286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4</v>
      </c>
      <c r="I199" s="8">
        <f t="shared" si="44"/>
        <v>1.4285714285714286</v>
      </c>
      <c r="K199" s="5" t="s">
        <v>13</v>
      </c>
      <c r="L199" s="6">
        <f t="shared" si="45"/>
        <v>0.5714285714285714</v>
      </c>
      <c r="M199" s="8">
        <f t="shared" si="38"/>
        <v>1.6326530612244896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0.5714285714285714</v>
      </c>
      <c r="S199" s="8">
        <f t="shared" si="46"/>
        <v>1.6326530612244896</v>
      </c>
    </row>
    <row r="200" spans="1:19" x14ac:dyDescent="0.3">
      <c r="A200" s="5" t="s">
        <v>14</v>
      </c>
      <c r="B200" s="5">
        <f t="shared" si="41"/>
        <v>18</v>
      </c>
      <c r="C200" s="8">
        <f t="shared" si="35"/>
        <v>6.4285714285714279</v>
      </c>
      <c r="D200" s="5">
        <f t="shared" si="41"/>
        <v>2</v>
      </c>
      <c r="E200" s="8">
        <f t="shared" si="36"/>
        <v>0.7142857142857143</v>
      </c>
      <c r="F200" s="5">
        <f t="shared" ref="F200" si="56">F17+F43+F69+F95+F121+F147+F173</f>
        <v>9</v>
      </c>
      <c r="G200" s="8">
        <f t="shared" si="37"/>
        <v>3.214285714285714</v>
      </c>
      <c r="H200" s="5">
        <f t="shared" si="43"/>
        <v>29</v>
      </c>
      <c r="I200" s="8">
        <f t="shared" si="44"/>
        <v>10.357142857142858</v>
      </c>
      <c r="K200" s="5" t="s">
        <v>14</v>
      </c>
      <c r="L200" s="6">
        <f t="shared" si="45"/>
        <v>2.5714285714285716</v>
      </c>
      <c r="M200" s="8">
        <f t="shared" si="38"/>
        <v>7.3469387755102051</v>
      </c>
      <c r="N200" s="6">
        <f t="shared" si="45"/>
        <v>0.2857142857142857</v>
      </c>
      <c r="O200" s="8">
        <f t="shared" si="39"/>
        <v>0.81632653061224481</v>
      </c>
      <c r="P200" s="6">
        <f t="shared" si="45"/>
        <v>1.2857142857142858</v>
      </c>
      <c r="Q200" s="8">
        <f t="shared" si="40"/>
        <v>3.6734693877551026</v>
      </c>
      <c r="R200" s="6">
        <f t="shared" si="45"/>
        <v>4.1428571428571432</v>
      </c>
      <c r="S200" s="8">
        <f t="shared" si="46"/>
        <v>11.836734693877553</v>
      </c>
    </row>
    <row r="201" spans="1:19" x14ac:dyDescent="0.3">
      <c r="A201" s="5" t="s">
        <v>15</v>
      </c>
      <c r="B201" s="5">
        <f t="shared" si="41"/>
        <v>18</v>
      </c>
      <c r="C201" s="8">
        <f t="shared" si="35"/>
        <v>6.4285714285714279</v>
      </c>
      <c r="D201" s="5">
        <f t="shared" si="41"/>
        <v>1</v>
      </c>
      <c r="E201" s="8">
        <f t="shared" si="36"/>
        <v>0.35714285714285715</v>
      </c>
      <c r="F201" s="5">
        <f t="shared" ref="F201" si="57">F18+F44+F70+F96+F122+F148+F174</f>
        <v>3</v>
      </c>
      <c r="G201" s="8">
        <f t="shared" si="37"/>
        <v>1.0714285714285714</v>
      </c>
      <c r="H201" s="5">
        <f t="shared" si="43"/>
        <v>22</v>
      </c>
      <c r="I201" s="8">
        <f t="shared" si="44"/>
        <v>7.8571428571428568</v>
      </c>
      <c r="K201" s="5" t="s">
        <v>15</v>
      </c>
      <c r="L201" s="6">
        <f t="shared" si="45"/>
        <v>2.5714285714285716</v>
      </c>
      <c r="M201" s="8">
        <f t="shared" si="38"/>
        <v>7.3469387755102051</v>
      </c>
      <c r="N201" s="6">
        <f t="shared" si="45"/>
        <v>0.14285714285714285</v>
      </c>
      <c r="O201" s="8">
        <f t="shared" si="39"/>
        <v>0.4081632653061224</v>
      </c>
      <c r="P201" s="6">
        <f t="shared" si="45"/>
        <v>0.42857142857142855</v>
      </c>
      <c r="Q201" s="8">
        <f t="shared" si="40"/>
        <v>1.2244897959183674</v>
      </c>
      <c r="R201" s="6">
        <f t="shared" si="45"/>
        <v>3.1428571428571428</v>
      </c>
      <c r="S201" s="8">
        <f t="shared" si="46"/>
        <v>8.9795918367346932</v>
      </c>
    </row>
    <row r="202" spans="1:19" x14ac:dyDescent="0.3">
      <c r="A202" s="5" t="s">
        <v>16</v>
      </c>
      <c r="B202" s="5">
        <f t="shared" si="41"/>
        <v>39</v>
      </c>
      <c r="C202" s="8">
        <f t="shared" si="35"/>
        <v>13.928571428571429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</v>
      </c>
      <c r="G202" s="8">
        <f t="shared" si="37"/>
        <v>0.7142857142857143</v>
      </c>
      <c r="H202" s="5">
        <f t="shared" si="43"/>
        <v>41</v>
      </c>
      <c r="I202" s="8">
        <f t="shared" si="44"/>
        <v>14.642857142857144</v>
      </c>
      <c r="K202" s="5" t="s">
        <v>16</v>
      </c>
      <c r="L202" s="6">
        <f t="shared" si="45"/>
        <v>5.5714285714285712</v>
      </c>
      <c r="M202" s="8">
        <f t="shared" si="38"/>
        <v>15.918367346938775</v>
      </c>
      <c r="N202" s="6">
        <f t="shared" si="45"/>
        <v>0</v>
      </c>
      <c r="O202" s="8">
        <f t="shared" si="39"/>
        <v>0</v>
      </c>
      <c r="P202" s="6">
        <f t="shared" si="45"/>
        <v>0.2857142857142857</v>
      </c>
      <c r="Q202" s="8">
        <f t="shared" si="40"/>
        <v>0.81632653061224481</v>
      </c>
      <c r="R202" s="6">
        <f t="shared" si="45"/>
        <v>5.8571428571428568</v>
      </c>
      <c r="S202" s="8">
        <f t="shared" si="46"/>
        <v>16.734693877551017</v>
      </c>
    </row>
    <row r="203" spans="1:19" x14ac:dyDescent="0.3">
      <c r="A203" s="5" t="s">
        <v>17</v>
      </c>
      <c r="B203" s="5">
        <f t="shared" si="41"/>
        <v>14</v>
      </c>
      <c r="C203" s="8">
        <f t="shared" si="35"/>
        <v>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2</v>
      </c>
      <c r="G203" s="8">
        <f t="shared" si="37"/>
        <v>0.7142857142857143</v>
      </c>
      <c r="H203" s="5">
        <f t="shared" si="43"/>
        <v>16</v>
      </c>
      <c r="I203" s="8">
        <f t="shared" si="44"/>
        <v>5.7142857142857144</v>
      </c>
      <c r="K203" s="5" t="s">
        <v>17</v>
      </c>
      <c r="L203" s="6">
        <f t="shared" si="45"/>
        <v>2</v>
      </c>
      <c r="M203" s="8">
        <f t="shared" si="38"/>
        <v>5.7142857142857144</v>
      </c>
      <c r="N203" s="6">
        <f t="shared" si="45"/>
        <v>0</v>
      </c>
      <c r="O203" s="8">
        <f t="shared" si="39"/>
        <v>0</v>
      </c>
      <c r="P203" s="6">
        <f t="shared" si="45"/>
        <v>0.2857142857142857</v>
      </c>
      <c r="Q203" s="8">
        <f t="shared" si="40"/>
        <v>0.81632653061224481</v>
      </c>
      <c r="R203" s="6">
        <f t="shared" si="45"/>
        <v>2.2857142857142856</v>
      </c>
      <c r="S203" s="8">
        <f t="shared" si="46"/>
        <v>6.5306122448979584</v>
      </c>
    </row>
    <row r="204" spans="1:19" x14ac:dyDescent="0.3">
      <c r="A204" s="5" t="s">
        <v>18</v>
      </c>
      <c r="B204" s="5">
        <f t="shared" si="41"/>
        <v>12</v>
      </c>
      <c r="C204" s="8">
        <f t="shared" si="35"/>
        <v>4.2857142857142856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12</v>
      </c>
      <c r="I204" s="8">
        <f t="shared" si="44"/>
        <v>4.2857142857142856</v>
      </c>
      <c r="K204" s="5" t="s">
        <v>18</v>
      </c>
      <c r="L204" s="6">
        <f t="shared" si="45"/>
        <v>1.7142857142857142</v>
      </c>
      <c r="M204" s="8">
        <f t="shared" si="38"/>
        <v>4.8979591836734695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1.7142857142857142</v>
      </c>
      <c r="S204" s="8">
        <f t="shared" si="46"/>
        <v>4.8979591836734695</v>
      </c>
    </row>
    <row r="205" spans="1:19" x14ac:dyDescent="0.3">
      <c r="A205" s="5" t="s">
        <v>19</v>
      </c>
      <c r="B205" s="5">
        <f t="shared" si="41"/>
        <v>1</v>
      </c>
      <c r="C205" s="8">
        <f t="shared" si="35"/>
        <v>0.35714285714285715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3</v>
      </c>
      <c r="G205" s="8">
        <f t="shared" si="37"/>
        <v>1.0714285714285714</v>
      </c>
      <c r="H205" s="5">
        <f t="shared" si="43"/>
        <v>4</v>
      </c>
      <c r="I205" s="8">
        <f t="shared" si="44"/>
        <v>1.4285714285714286</v>
      </c>
      <c r="K205" s="5" t="s">
        <v>19</v>
      </c>
      <c r="L205" s="6">
        <f t="shared" si="45"/>
        <v>0.14285714285714285</v>
      </c>
      <c r="M205" s="8">
        <f t="shared" si="38"/>
        <v>0.4081632653061224</v>
      </c>
      <c r="N205" s="6">
        <f t="shared" si="45"/>
        <v>0</v>
      </c>
      <c r="O205" s="8">
        <f t="shared" si="39"/>
        <v>0</v>
      </c>
      <c r="P205" s="6">
        <f t="shared" si="45"/>
        <v>0.42857142857142855</v>
      </c>
      <c r="Q205" s="8">
        <f t="shared" si="40"/>
        <v>1.2244897959183674</v>
      </c>
      <c r="R205" s="6">
        <f t="shared" si="45"/>
        <v>0.5714285714285714</v>
      </c>
      <c r="S205" s="8">
        <f t="shared" si="46"/>
        <v>1.6326530612244896</v>
      </c>
    </row>
    <row r="206" spans="1:19" x14ac:dyDescent="0.3">
      <c r="A206" s="5" t="s">
        <v>20</v>
      </c>
      <c r="B206" s="5">
        <f t="shared" si="41"/>
        <v>5</v>
      </c>
      <c r="C206" s="8">
        <f t="shared" si="35"/>
        <v>1.7857142857142856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5</v>
      </c>
      <c r="I206" s="8">
        <f t="shared" si="44"/>
        <v>1.7857142857142856</v>
      </c>
      <c r="K206" s="5" t="s">
        <v>20</v>
      </c>
      <c r="L206" s="6">
        <f t="shared" si="45"/>
        <v>0.7142857142857143</v>
      </c>
      <c r="M206" s="8">
        <f t="shared" si="38"/>
        <v>2.0408163265306123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0.7142857142857143</v>
      </c>
      <c r="S206" s="8">
        <f t="shared" si="46"/>
        <v>2.0408163265306123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237</v>
      </c>
      <c r="C208" s="1">
        <f t="shared" si="35"/>
        <v>84.642857142857139</v>
      </c>
      <c r="D208" s="4">
        <f>SUM(D189:D207)</f>
        <v>3</v>
      </c>
      <c r="E208" s="1">
        <f t="shared" si="36"/>
        <v>1.0714285714285714</v>
      </c>
      <c r="F208" s="4">
        <f>SUM(F189:F207)</f>
        <v>40</v>
      </c>
      <c r="G208" s="1">
        <f t="shared" si="37"/>
        <v>14.285714285714285</v>
      </c>
      <c r="H208" s="4">
        <f>SUM(H189:H207)</f>
        <v>280</v>
      </c>
      <c r="I208" s="1">
        <f t="shared" si="44"/>
        <v>100</v>
      </c>
      <c r="K208" s="4" t="s">
        <v>27</v>
      </c>
      <c r="L208" s="7">
        <f>B208/8</f>
        <v>29.625</v>
      </c>
      <c r="M208" s="1">
        <f t="shared" si="38"/>
        <v>84.642857142857139</v>
      </c>
      <c r="N208" s="7">
        <f>D208/8</f>
        <v>0.375</v>
      </c>
      <c r="O208" s="1">
        <f t="shared" si="39"/>
        <v>1.0714285714285714</v>
      </c>
      <c r="P208" s="7">
        <f>F208/8</f>
        <v>5</v>
      </c>
      <c r="Q208" s="1">
        <f t="shared" si="40"/>
        <v>14.285714285714285</v>
      </c>
      <c r="R208" s="7">
        <f>H208/8</f>
        <v>35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107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6</v>
      </c>
      <c r="C215" s="8">
        <f t="shared" ref="C215:C234" si="64">B215/$H$234*100</f>
        <v>2.8037383177570092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6</v>
      </c>
      <c r="I215" s="8">
        <f>H215/$H$234*100</f>
        <v>2.8037383177570092</v>
      </c>
      <c r="K215" s="5" t="s">
        <v>3</v>
      </c>
      <c r="L215" s="6">
        <f>B215/5</f>
        <v>1.2</v>
      </c>
      <c r="M215" s="8">
        <f t="shared" ref="M215:M234" si="67">L215/$R$234*100</f>
        <v>3.3644859813084111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1.2</v>
      </c>
      <c r="S215" s="8">
        <f>R215/$R$234*100</f>
        <v>3.3644859813084111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0.93457943925233633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</v>
      </c>
      <c r="G216" s="8">
        <f t="shared" si="66"/>
        <v>0.46728971962616817</v>
      </c>
      <c r="H216" s="5">
        <f t="shared" ref="H216:H233" si="72">B216+D216+F216</f>
        <v>3</v>
      </c>
      <c r="I216" s="8">
        <f t="shared" ref="I216:I234" si="73">H216/$H$234*100</f>
        <v>1.4018691588785046</v>
      </c>
      <c r="K216" s="5" t="s">
        <v>4</v>
      </c>
      <c r="L216" s="6">
        <f t="shared" ref="L216:R233" si="74">B216/5</f>
        <v>0.4</v>
      </c>
      <c r="M216" s="8">
        <f t="shared" si="67"/>
        <v>1.1214953271028039</v>
      </c>
      <c r="N216" s="6">
        <f t="shared" si="74"/>
        <v>0</v>
      </c>
      <c r="O216" s="8">
        <f t="shared" si="68"/>
        <v>0</v>
      </c>
      <c r="P216" s="6">
        <f t="shared" si="74"/>
        <v>0.2</v>
      </c>
      <c r="Q216" s="8">
        <f t="shared" si="69"/>
        <v>0.56074766355140193</v>
      </c>
      <c r="R216" s="6">
        <f t="shared" si="74"/>
        <v>0.6</v>
      </c>
      <c r="S216" s="8">
        <f t="shared" ref="S216:S234" si="75">R216/$R$234*100</f>
        <v>1.6822429906542056</v>
      </c>
    </row>
    <row r="217" spans="1:19" x14ac:dyDescent="0.3">
      <c r="A217" s="5" t="s">
        <v>5</v>
      </c>
      <c r="B217" s="5">
        <f t="shared" si="70"/>
        <v>21</v>
      </c>
      <c r="C217" s="8">
        <f t="shared" si="64"/>
        <v>9.8130841121495322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16</v>
      </c>
      <c r="G217" s="8">
        <f t="shared" si="66"/>
        <v>7.4766355140186906</v>
      </c>
      <c r="H217" s="5">
        <f t="shared" si="72"/>
        <v>37</v>
      </c>
      <c r="I217" s="8">
        <f t="shared" si="73"/>
        <v>17.289719626168225</v>
      </c>
      <c r="K217" s="5" t="s">
        <v>5</v>
      </c>
      <c r="L217" s="6">
        <f t="shared" si="74"/>
        <v>4.2</v>
      </c>
      <c r="M217" s="8">
        <f t="shared" si="67"/>
        <v>11.77570093457944</v>
      </c>
      <c r="N217" s="6">
        <f t="shared" si="74"/>
        <v>0</v>
      </c>
      <c r="O217" s="8">
        <f t="shared" si="68"/>
        <v>0</v>
      </c>
      <c r="P217" s="6">
        <f t="shared" si="74"/>
        <v>3.2</v>
      </c>
      <c r="Q217" s="8">
        <f t="shared" si="69"/>
        <v>8.9719626168224309</v>
      </c>
      <c r="R217" s="6">
        <f t="shared" si="74"/>
        <v>7.4</v>
      </c>
      <c r="S217" s="8">
        <f t="shared" si="75"/>
        <v>20.747663551401871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18</v>
      </c>
      <c r="C219" s="8">
        <f t="shared" si="64"/>
        <v>8.4112149532710276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0.46728971962616817</v>
      </c>
      <c r="H219" s="5">
        <f t="shared" si="72"/>
        <v>19</v>
      </c>
      <c r="I219" s="8">
        <f t="shared" si="73"/>
        <v>8.8785046728971952</v>
      </c>
      <c r="K219" s="5" t="s">
        <v>7</v>
      </c>
      <c r="L219" s="6">
        <f t="shared" si="74"/>
        <v>3.6</v>
      </c>
      <c r="M219" s="8">
        <f t="shared" si="67"/>
        <v>10.093457943925234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0.56074766355140193</v>
      </c>
      <c r="R219" s="6">
        <f t="shared" si="74"/>
        <v>3.8</v>
      </c>
      <c r="S219" s="8">
        <f t="shared" si="75"/>
        <v>10.654205607476635</v>
      </c>
    </row>
    <row r="220" spans="1:19" x14ac:dyDescent="0.3">
      <c r="A220" s="5" t="s">
        <v>8</v>
      </c>
      <c r="B220" s="5">
        <f t="shared" si="70"/>
        <v>15</v>
      </c>
      <c r="C220" s="8">
        <f t="shared" si="64"/>
        <v>7.009345794392523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15</v>
      </c>
      <c r="I220" s="8">
        <f t="shared" si="73"/>
        <v>7.009345794392523</v>
      </c>
      <c r="K220" s="5" t="s">
        <v>8</v>
      </c>
      <c r="L220" s="6">
        <f t="shared" si="74"/>
        <v>3</v>
      </c>
      <c r="M220" s="8">
        <f t="shared" si="67"/>
        <v>8.4112149532710294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</v>
      </c>
      <c r="S220" s="8">
        <f t="shared" si="75"/>
        <v>8.4112149532710294</v>
      </c>
    </row>
    <row r="221" spans="1:19" x14ac:dyDescent="0.3">
      <c r="A221" s="5" t="s">
        <v>9</v>
      </c>
      <c r="B221" s="5">
        <f t="shared" si="70"/>
        <v>14</v>
      </c>
      <c r="C221" s="8">
        <f t="shared" si="64"/>
        <v>6.5420560747663545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14</v>
      </c>
      <c r="I221" s="8">
        <f t="shared" si="73"/>
        <v>6.5420560747663545</v>
      </c>
      <c r="K221" s="5" t="s">
        <v>9</v>
      </c>
      <c r="L221" s="6">
        <f t="shared" si="74"/>
        <v>2.8</v>
      </c>
      <c r="M221" s="8">
        <f t="shared" si="67"/>
        <v>7.8504672897196262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2.8</v>
      </c>
      <c r="S221" s="8">
        <f t="shared" si="75"/>
        <v>7.8504672897196262</v>
      </c>
    </row>
    <row r="222" spans="1:19" x14ac:dyDescent="0.3">
      <c r="A222" s="5" t="s">
        <v>10</v>
      </c>
      <c r="B222" s="5">
        <f t="shared" si="70"/>
        <v>12</v>
      </c>
      <c r="C222" s="8">
        <f t="shared" si="64"/>
        <v>5.6074766355140184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0.46728971962616817</v>
      </c>
      <c r="H222" s="5">
        <f t="shared" si="72"/>
        <v>13</v>
      </c>
      <c r="I222" s="8">
        <f t="shared" si="73"/>
        <v>6.0747663551401869</v>
      </c>
      <c r="K222" s="5" t="s">
        <v>10</v>
      </c>
      <c r="L222" s="6">
        <f t="shared" si="74"/>
        <v>2.4</v>
      </c>
      <c r="M222" s="8">
        <f t="shared" si="67"/>
        <v>6.7289719626168223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0.56074766355140193</v>
      </c>
      <c r="R222" s="6">
        <f t="shared" si="74"/>
        <v>2.6</v>
      </c>
      <c r="S222" s="8">
        <f t="shared" si="75"/>
        <v>7.2897196261682256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11</v>
      </c>
      <c r="C224" s="8">
        <f t="shared" si="64"/>
        <v>5.1401869158878499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0.46728971962616817</v>
      </c>
      <c r="H224" s="5">
        <f t="shared" si="72"/>
        <v>12</v>
      </c>
      <c r="I224" s="8">
        <f t="shared" si="73"/>
        <v>5.6074766355140184</v>
      </c>
      <c r="K224" s="5" t="s">
        <v>12</v>
      </c>
      <c r="L224" s="6">
        <f t="shared" si="74"/>
        <v>2.2000000000000002</v>
      </c>
      <c r="M224" s="8">
        <f t="shared" si="67"/>
        <v>6.1682242990654217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0.56074766355140193</v>
      </c>
      <c r="R224" s="6">
        <f t="shared" si="74"/>
        <v>2.4</v>
      </c>
      <c r="S224" s="8">
        <f t="shared" si="75"/>
        <v>6.7289719626168223</v>
      </c>
    </row>
    <row r="225" spans="1:19" x14ac:dyDescent="0.3">
      <c r="A225" s="5" t="s">
        <v>13</v>
      </c>
      <c r="B225" s="5">
        <f t="shared" si="70"/>
        <v>2</v>
      </c>
      <c r="C225" s="8">
        <f t="shared" si="64"/>
        <v>0.93457943925233633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2</v>
      </c>
      <c r="I225" s="8">
        <f t="shared" si="73"/>
        <v>0.93457943925233633</v>
      </c>
      <c r="K225" s="5" t="s">
        <v>13</v>
      </c>
      <c r="L225" s="6">
        <f t="shared" si="74"/>
        <v>0.4</v>
      </c>
      <c r="M225" s="8">
        <f t="shared" si="67"/>
        <v>1.1214953271028039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0.4</v>
      </c>
      <c r="S225" s="8">
        <f t="shared" si="75"/>
        <v>1.1214953271028039</v>
      </c>
    </row>
    <row r="226" spans="1:19" x14ac:dyDescent="0.3">
      <c r="A226" s="5" t="s">
        <v>14</v>
      </c>
      <c r="B226" s="5">
        <f t="shared" si="70"/>
        <v>14</v>
      </c>
      <c r="C226" s="8">
        <f t="shared" si="64"/>
        <v>6.5420560747663545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9</v>
      </c>
      <c r="G226" s="8">
        <f t="shared" si="66"/>
        <v>4.2056074766355138</v>
      </c>
      <c r="H226" s="5">
        <f t="shared" si="72"/>
        <v>23</v>
      </c>
      <c r="I226" s="8">
        <f t="shared" si="73"/>
        <v>10.747663551401869</v>
      </c>
      <c r="K226" s="5" t="s">
        <v>14</v>
      </c>
      <c r="L226" s="6">
        <f t="shared" si="74"/>
        <v>2.8</v>
      </c>
      <c r="M226" s="8">
        <f t="shared" si="67"/>
        <v>7.8504672897196262</v>
      </c>
      <c r="N226" s="6">
        <f t="shared" si="74"/>
        <v>0</v>
      </c>
      <c r="O226" s="8">
        <f t="shared" si="68"/>
        <v>0</v>
      </c>
      <c r="P226" s="6">
        <f t="shared" si="74"/>
        <v>1.8</v>
      </c>
      <c r="Q226" s="8">
        <f t="shared" si="69"/>
        <v>5.0467289719626169</v>
      </c>
      <c r="R226" s="6">
        <f t="shared" si="74"/>
        <v>4.5999999999999996</v>
      </c>
      <c r="S226" s="8">
        <f t="shared" si="75"/>
        <v>12.897196261682243</v>
      </c>
    </row>
    <row r="227" spans="1:19" x14ac:dyDescent="0.3">
      <c r="A227" s="5" t="s">
        <v>15</v>
      </c>
      <c r="B227" s="5">
        <f t="shared" si="70"/>
        <v>13</v>
      </c>
      <c r="C227" s="8">
        <f t="shared" si="64"/>
        <v>6.0747663551401869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</v>
      </c>
      <c r="G227" s="8">
        <f t="shared" si="66"/>
        <v>0.93457943925233633</v>
      </c>
      <c r="H227" s="5">
        <f t="shared" si="72"/>
        <v>15</v>
      </c>
      <c r="I227" s="8">
        <f t="shared" si="73"/>
        <v>7.009345794392523</v>
      </c>
      <c r="K227" s="5" t="s">
        <v>15</v>
      </c>
      <c r="L227" s="6">
        <f t="shared" si="74"/>
        <v>2.6</v>
      </c>
      <c r="M227" s="8">
        <f t="shared" si="67"/>
        <v>7.2897196261682256</v>
      </c>
      <c r="N227" s="6">
        <f t="shared" si="74"/>
        <v>0</v>
      </c>
      <c r="O227" s="8">
        <f t="shared" si="68"/>
        <v>0</v>
      </c>
      <c r="P227" s="6">
        <f t="shared" si="74"/>
        <v>0.4</v>
      </c>
      <c r="Q227" s="8">
        <f t="shared" si="69"/>
        <v>1.1214953271028039</v>
      </c>
      <c r="R227" s="6">
        <f t="shared" si="74"/>
        <v>3</v>
      </c>
      <c r="S227" s="8">
        <f t="shared" si="75"/>
        <v>8.4112149532710294</v>
      </c>
    </row>
    <row r="228" spans="1:19" x14ac:dyDescent="0.3">
      <c r="A228" s="5" t="s">
        <v>16</v>
      </c>
      <c r="B228" s="5">
        <f t="shared" si="70"/>
        <v>28</v>
      </c>
      <c r="C228" s="8">
        <f t="shared" si="64"/>
        <v>13.084112149532709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0.46728971962616817</v>
      </c>
      <c r="H228" s="5">
        <f t="shared" si="72"/>
        <v>29</v>
      </c>
      <c r="I228" s="8">
        <f t="shared" si="73"/>
        <v>13.551401869158877</v>
      </c>
      <c r="K228" s="5" t="s">
        <v>16</v>
      </c>
      <c r="L228" s="6">
        <f t="shared" si="74"/>
        <v>5.6</v>
      </c>
      <c r="M228" s="8">
        <f t="shared" si="67"/>
        <v>15.700934579439252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0.56074766355140193</v>
      </c>
      <c r="R228" s="6">
        <f t="shared" si="74"/>
        <v>5.8</v>
      </c>
      <c r="S228" s="8">
        <f t="shared" si="75"/>
        <v>16.261682242990656</v>
      </c>
    </row>
    <row r="229" spans="1:19" x14ac:dyDescent="0.3">
      <c r="A229" s="5" t="s">
        <v>17</v>
      </c>
      <c r="B229" s="5">
        <f t="shared" si="70"/>
        <v>9</v>
      </c>
      <c r="C229" s="8">
        <f t="shared" si="64"/>
        <v>4.2056074766355138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0.46728971962616817</v>
      </c>
      <c r="H229" s="5">
        <f t="shared" si="72"/>
        <v>10</v>
      </c>
      <c r="I229" s="8">
        <f t="shared" si="73"/>
        <v>4.6728971962616823</v>
      </c>
      <c r="K229" s="5" t="s">
        <v>17</v>
      </c>
      <c r="L229" s="6">
        <f t="shared" si="74"/>
        <v>1.8</v>
      </c>
      <c r="M229" s="8">
        <f t="shared" si="67"/>
        <v>5.0467289719626169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0.56074766355140193</v>
      </c>
      <c r="R229" s="6">
        <f t="shared" si="74"/>
        <v>2</v>
      </c>
      <c r="S229" s="8">
        <f t="shared" si="75"/>
        <v>5.6074766355140193</v>
      </c>
    </row>
    <row r="230" spans="1:19" x14ac:dyDescent="0.3">
      <c r="A230" s="5" t="s">
        <v>18</v>
      </c>
      <c r="B230" s="5">
        <f t="shared" si="70"/>
        <v>10</v>
      </c>
      <c r="C230" s="8">
        <f t="shared" si="64"/>
        <v>4.6728971962616823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10</v>
      </c>
      <c r="I230" s="8">
        <f t="shared" si="73"/>
        <v>4.6728971962616823</v>
      </c>
      <c r="K230" s="5" t="s">
        <v>18</v>
      </c>
      <c r="L230" s="6">
        <f t="shared" si="74"/>
        <v>2</v>
      </c>
      <c r="M230" s="8">
        <f t="shared" si="67"/>
        <v>5.6074766355140193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2</v>
      </c>
      <c r="S230" s="8">
        <f t="shared" si="75"/>
        <v>5.6074766355140193</v>
      </c>
    </row>
    <row r="231" spans="1:19" x14ac:dyDescent="0.3">
      <c r="A231" s="5" t="s">
        <v>19</v>
      </c>
      <c r="B231" s="5">
        <f t="shared" si="70"/>
        <v>1</v>
      </c>
      <c r="C231" s="8">
        <f t="shared" si="64"/>
        <v>0.46728971962616817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</v>
      </c>
      <c r="G231" s="8">
        <f t="shared" si="66"/>
        <v>0.46728971962616817</v>
      </c>
      <c r="H231" s="5">
        <f t="shared" si="72"/>
        <v>2</v>
      </c>
      <c r="I231" s="8">
        <f t="shared" si="73"/>
        <v>0.93457943925233633</v>
      </c>
      <c r="K231" s="5" t="s">
        <v>19</v>
      </c>
      <c r="L231" s="6">
        <f t="shared" si="74"/>
        <v>0.2</v>
      </c>
      <c r="M231" s="8">
        <f t="shared" si="67"/>
        <v>0.56074766355140193</v>
      </c>
      <c r="N231" s="6">
        <f t="shared" si="74"/>
        <v>0</v>
      </c>
      <c r="O231" s="8">
        <f t="shared" si="68"/>
        <v>0</v>
      </c>
      <c r="P231" s="6">
        <f t="shared" si="74"/>
        <v>0.2</v>
      </c>
      <c r="Q231" s="8">
        <f t="shared" si="69"/>
        <v>0.56074766355140193</v>
      </c>
      <c r="R231" s="6">
        <f t="shared" si="74"/>
        <v>0.4</v>
      </c>
      <c r="S231" s="8">
        <f t="shared" si="75"/>
        <v>1.1214953271028039</v>
      </c>
    </row>
    <row r="232" spans="1:19" x14ac:dyDescent="0.3">
      <c r="A232" s="5" t="s">
        <v>20</v>
      </c>
      <c r="B232" s="5">
        <f t="shared" si="70"/>
        <v>4</v>
      </c>
      <c r="C232" s="8">
        <f t="shared" si="64"/>
        <v>1.8691588785046727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4</v>
      </c>
      <c r="I232" s="8">
        <f t="shared" si="73"/>
        <v>1.8691588785046727</v>
      </c>
      <c r="K232" s="5" t="s">
        <v>20</v>
      </c>
      <c r="L232" s="6">
        <f t="shared" si="74"/>
        <v>0.8</v>
      </c>
      <c r="M232" s="8">
        <f t="shared" si="67"/>
        <v>2.2429906542056077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0.8</v>
      </c>
      <c r="S232" s="8">
        <f t="shared" si="75"/>
        <v>2.2429906542056077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180</v>
      </c>
      <c r="C234" s="1">
        <f t="shared" si="64"/>
        <v>84.112149532710276</v>
      </c>
      <c r="D234" s="7">
        <f>SUM(D215:D233)</f>
        <v>0</v>
      </c>
      <c r="E234" s="1">
        <f t="shared" si="65"/>
        <v>0</v>
      </c>
      <c r="F234" s="7">
        <f>SUM(F215:F233)</f>
        <v>34</v>
      </c>
      <c r="G234" s="1">
        <f t="shared" si="66"/>
        <v>15.887850467289718</v>
      </c>
      <c r="H234" s="7">
        <f>SUM(H215:H233)</f>
        <v>214</v>
      </c>
      <c r="I234" s="1">
        <f t="shared" si="73"/>
        <v>100</v>
      </c>
      <c r="K234" s="4" t="s">
        <v>27</v>
      </c>
      <c r="L234" s="7">
        <f t="shared" ref="L234" si="93">B234/6</f>
        <v>30</v>
      </c>
      <c r="M234" s="1">
        <f t="shared" si="67"/>
        <v>84.112149532710291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5.666666666666667</v>
      </c>
      <c r="Q234" s="1">
        <f t="shared" si="69"/>
        <v>15.887850467289722</v>
      </c>
      <c r="R234" s="7">
        <f t="shared" ref="R234" si="96">H234/6</f>
        <v>35.666666666666664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107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2</v>
      </c>
      <c r="C241" s="8">
        <f t="shared" ref="C241:C260" si="97">B241/$H$260*100</f>
        <v>3.0303030303030303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2</v>
      </c>
      <c r="I241" s="8">
        <f>H241/$H$260*100</f>
        <v>3.0303030303030303</v>
      </c>
      <c r="K241" s="5" t="s">
        <v>3</v>
      </c>
      <c r="L241" s="6">
        <f>B241/2</f>
        <v>1</v>
      </c>
      <c r="M241" s="8">
        <f t="shared" ref="M241:M260" si="100">L241/$R$260*100</f>
        <v>3.0303030303030303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1</v>
      </c>
      <c r="S241" s="8">
        <f>R241/$R$260*100</f>
        <v>3.0303030303030303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4.5454545454545459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4.5454545454545459</v>
      </c>
      <c r="K242" s="5" t="s">
        <v>4</v>
      </c>
      <c r="L242" s="6">
        <f t="shared" ref="L242:R260" si="106">B242/2</f>
        <v>1.5</v>
      </c>
      <c r="M242" s="8">
        <f t="shared" si="100"/>
        <v>4.5454545454545459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4.5454545454545459</v>
      </c>
    </row>
    <row r="243" spans="1:19" x14ac:dyDescent="0.3">
      <c r="A243" s="5" t="s">
        <v>5</v>
      </c>
      <c r="B243" s="5">
        <f t="shared" si="102"/>
        <v>3</v>
      </c>
      <c r="C243" s="8">
        <f t="shared" si="97"/>
        <v>4.5454545454545459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3</v>
      </c>
      <c r="I243" s="8">
        <f t="shared" si="105"/>
        <v>4.5454545454545459</v>
      </c>
      <c r="K243" s="5" t="s">
        <v>5</v>
      </c>
      <c r="L243" s="6">
        <f t="shared" si="106"/>
        <v>1.5</v>
      </c>
      <c r="M243" s="8">
        <f t="shared" si="100"/>
        <v>4.5454545454545459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1.5</v>
      </c>
      <c r="S243" s="8">
        <f t="shared" si="108"/>
        <v>4.5454545454545459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13.636363636363635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9</v>
      </c>
      <c r="I245" s="8">
        <f t="shared" si="105"/>
        <v>13.636363636363635</v>
      </c>
      <c r="K245" s="5" t="s">
        <v>7</v>
      </c>
      <c r="L245" s="6">
        <f t="shared" si="106"/>
        <v>4.5</v>
      </c>
      <c r="M245" s="8">
        <f t="shared" si="100"/>
        <v>13.636363636363635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4.5</v>
      </c>
      <c r="S245" s="8">
        <f t="shared" si="108"/>
        <v>13.636363636363635</v>
      </c>
    </row>
    <row r="246" spans="1:19" x14ac:dyDescent="0.3">
      <c r="A246" s="5" t="s">
        <v>8</v>
      </c>
      <c r="B246" s="5">
        <f t="shared" si="102"/>
        <v>3</v>
      </c>
      <c r="C246" s="8">
        <f t="shared" si="97"/>
        <v>4.5454545454545459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3</v>
      </c>
      <c r="I246" s="8">
        <f t="shared" si="105"/>
        <v>4.5454545454545459</v>
      </c>
      <c r="K246" s="5" t="s">
        <v>8</v>
      </c>
      <c r="L246" s="6">
        <f t="shared" si="106"/>
        <v>1.5</v>
      </c>
      <c r="M246" s="8">
        <f t="shared" si="100"/>
        <v>4.5454545454545459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1.5</v>
      </c>
      <c r="S246" s="8">
        <f t="shared" si="108"/>
        <v>4.5454545454545459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1.5151515151515151</v>
      </c>
      <c r="H247" s="6">
        <f t="shared" si="104"/>
        <v>1</v>
      </c>
      <c r="I247" s="8">
        <f t="shared" si="105"/>
        <v>1.5151515151515151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1.5151515151515151</v>
      </c>
      <c r="R247" s="6">
        <f t="shared" si="106"/>
        <v>0.5</v>
      </c>
      <c r="S247" s="8">
        <f t="shared" si="108"/>
        <v>1.5151515151515151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3.0303030303030303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3.0303030303030303</v>
      </c>
      <c r="K248" s="5" t="s">
        <v>10</v>
      </c>
      <c r="L248" s="6">
        <f t="shared" si="106"/>
        <v>1</v>
      </c>
      <c r="M248" s="8">
        <f t="shared" si="100"/>
        <v>3.0303030303030303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3.0303030303030303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5</v>
      </c>
      <c r="C250" s="8">
        <f t="shared" si="97"/>
        <v>7.5757575757575761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5</v>
      </c>
      <c r="I250" s="8">
        <f t="shared" si="105"/>
        <v>7.5757575757575761</v>
      </c>
      <c r="K250" s="5" t="s">
        <v>12</v>
      </c>
      <c r="L250" s="6">
        <f t="shared" si="106"/>
        <v>2.5</v>
      </c>
      <c r="M250" s="8">
        <f t="shared" si="100"/>
        <v>7.5757575757575761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2.5</v>
      </c>
      <c r="S250" s="8">
        <f t="shared" si="108"/>
        <v>7.5757575757575761</v>
      </c>
    </row>
    <row r="251" spans="1:19" x14ac:dyDescent="0.3">
      <c r="A251" s="5" t="s">
        <v>13</v>
      </c>
      <c r="B251" s="5">
        <f t="shared" si="102"/>
        <v>2</v>
      </c>
      <c r="C251" s="8">
        <f t="shared" si="97"/>
        <v>3.0303030303030303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2</v>
      </c>
      <c r="I251" s="8">
        <f t="shared" si="105"/>
        <v>3.0303030303030303</v>
      </c>
      <c r="K251" s="5" t="s">
        <v>13</v>
      </c>
      <c r="L251" s="6">
        <f t="shared" si="106"/>
        <v>1</v>
      </c>
      <c r="M251" s="8">
        <f t="shared" si="100"/>
        <v>3.0303030303030303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</v>
      </c>
      <c r="S251" s="8">
        <f t="shared" si="108"/>
        <v>3.0303030303030303</v>
      </c>
    </row>
    <row r="252" spans="1:19" x14ac:dyDescent="0.3">
      <c r="A252" s="5" t="s">
        <v>14</v>
      </c>
      <c r="B252" s="5">
        <f t="shared" si="102"/>
        <v>4</v>
      </c>
      <c r="C252" s="8">
        <f t="shared" si="97"/>
        <v>6.0606060606060606</v>
      </c>
      <c r="D252" s="5">
        <f t="shared" si="102"/>
        <v>2</v>
      </c>
      <c r="E252" s="8">
        <f t="shared" si="98"/>
        <v>3.0303030303030303</v>
      </c>
      <c r="F252" s="5">
        <f t="shared" ref="F252" si="118">F147+F173</f>
        <v>0</v>
      </c>
      <c r="G252" s="8">
        <f t="shared" si="99"/>
        <v>0</v>
      </c>
      <c r="H252" s="6">
        <f t="shared" si="104"/>
        <v>6</v>
      </c>
      <c r="I252" s="8">
        <f t="shared" si="105"/>
        <v>9.0909090909090917</v>
      </c>
      <c r="K252" s="5" t="s">
        <v>14</v>
      </c>
      <c r="L252" s="6">
        <f t="shared" si="106"/>
        <v>2</v>
      </c>
      <c r="M252" s="8">
        <f t="shared" si="100"/>
        <v>6.0606060606060606</v>
      </c>
      <c r="N252" s="6">
        <f t="shared" si="106"/>
        <v>1</v>
      </c>
      <c r="O252" s="8">
        <f t="shared" si="107"/>
        <v>3.5087719298245612</v>
      </c>
      <c r="P252" s="6">
        <f t="shared" si="106"/>
        <v>0</v>
      </c>
      <c r="Q252" s="8">
        <f t="shared" si="101"/>
        <v>0</v>
      </c>
      <c r="R252" s="6">
        <f t="shared" si="106"/>
        <v>3</v>
      </c>
      <c r="S252" s="8">
        <f t="shared" si="108"/>
        <v>9.0909090909090917</v>
      </c>
    </row>
    <row r="253" spans="1:19" x14ac:dyDescent="0.3">
      <c r="A253" s="5" t="s">
        <v>15</v>
      </c>
      <c r="B253" s="5">
        <f t="shared" si="102"/>
        <v>5</v>
      </c>
      <c r="C253" s="8">
        <f t="shared" si="97"/>
        <v>7.5757575757575761</v>
      </c>
      <c r="D253" s="5">
        <f t="shared" si="102"/>
        <v>1</v>
      </c>
      <c r="E253" s="8">
        <f t="shared" si="98"/>
        <v>1.5151515151515151</v>
      </c>
      <c r="F253" s="5">
        <f t="shared" ref="F253" si="119">F148+F174</f>
        <v>1</v>
      </c>
      <c r="G253" s="8">
        <f t="shared" si="99"/>
        <v>1.5151515151515151</v>
      </c>
      <c r="H253" s="6">
        <f t="shared" si="104"/>
        <v>7</v>
      </c>
      <c r="I253" s="8">
        <f t="shared" si="105"/>
        <v>10.606060606060606</v>
      </c>
      <c r="K253" s="5" t="s">
        <v>15</v>
      </c>
      <c r="L253" s="6">
        <f t="shared" si="106"/>
        <v>2.5</v>
      </c>
      <c r="M253" s="8">
        <f t="shared" si="100"/>
        <v>7.5757575757575761</v>
      </c>
      <c r="N253" s="6">
        <f t="shared" si="106"/>
        <v>0.5</v>
      </c>
      <c r="O253" s="8">
        <f t="shared" si="107"/>
        <v>1.7543859649122806</v>
      </c>
      <c r="P253" s="6">
        <f t="shared" si="106"/>
        <v>0.5</v>
      </c>
      <c r="Q253" s="8">
        <f t="shared" si="101"/>
        <v>1.5151515151515151</v>
      </c>
      <c r="R253" s="6">
        <f t="shared" si="106"/>
        <v>3.5</v>
      </c>
      <c r="S253" s="8">
        <f t="shared" si="108"/>
        <v>10.606060606060606</v>
      </c>
    </row>
    <row r="254" spans="1:19" x14ac:dyDescent="0.3">
      <c r="A254" s="5" t="s">
        <v>16</v>
      </c>
      <c r="B254" s="5">
        <f t="shared" si="102"/>
        <v>11</v>
      </c>
      <c r="C254" s="8">
        <f t="shared" si="97"/>
        <v>16.666666666666664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1.5151515151515151</v>
      </c>
      <c r="H254" s="6">
        <f t="shared" si="104"/>
        <v>12</v>
      </c>
      <c r="I254" s="8">
        <f t="shared" si="105"/>
        <v>18.181818181818183</v>
      </c>
      <c r="K254" s="5" t="s">
        <v>16</v>
      </c>
      <c r="L254" s="6">
        <f t="shared" si="106"/>
        <v>5.5</v>
      </c>
      <c r="M254" s="8">
        <f t="shared" si="100"/>
        <v>16.666666666666664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1.5151515151515151</v>
      </c>
      <c r="R254" s="6">
        <f t="shared" si="106"/>
        <v>6</v>
      </c>
      <c r="S254" s="8">
        <f t="shared" si="108"/>
        <v>18.181818181818183</v>
      </c>
    </row>
    <row r="255" spans="1:19" x14ac:dyDescent="0.3">
      <c r="A255" s="5" t="s">
        <v>17</v>
      </c>
      <c r="B255" s="5">
        <f t="shared" si="102"/>
        <v>5</v>
      </c>
      <c r="C255" s="8">
        <f t="shared" si="97"/>
        <v>7.5757575757575761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1.5151515151515151</v>
      </c>
      <c r="H255" s="6">
        <f t="shared" si="104"/>
        <v>6</v>
      </c>
      <c r="I255" s="8">
        <f t="shared" si="105"/>
        <v>9.0909090909090917</v>
      </c>
      <c r="K255" s="5" t="s">
        <v>17</v>
      </c>
      <c r="L255" s="6">
        <f t="shared" si="106"/>
        <v>2.5</v>
      </c>
      <c r="M255" s="8">
        <f t="shared" si="100"/>
        <v>7.5757575757575761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1.5151515151515151</v>
      </c>
      <c r="R255" s="6">
        <f t="shared" si="106"/>
        <v>3</v>
      </c>
      <c r="S255" s="8">
        <f t="shared" si="108"/>
        <v>9.0909090909090917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3.0303030303030303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3.0303030303030303</v>
      </c>
      <c r="K256" s="5" t="s">
        <v>18</v>
      </c>
      <c r="L256" s="6">
        <f t="shared" si="106"/>
        <v>1</v>
      </c>
      <c r="M256" s="8">
        <f t="shared" si="100"/>
        <v>3.0303030303030303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3.0303030303030303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2</v>
      </c>
      <c r="G257" s="8">
        <f t="shared" si="99"/>
        <v>3.0303030303030303</v>
      </c>
      <c r="H257" s="6">
        <f t="shared" si="104"/>
        <v>2</v>
      </c>
      <c r="I257" s="8">
        <f t="shared" si="105"/>
        <v>3.0303030303030303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1</v>
      </c>
      <c r="Q257" s="8">
        <f t="shared" si="101"/>
        <v>3.0303030303030303</v>
      </c>
      <c r="R257" s="6">
        <f t="shared" si="106"/>
        <v>1</v>
      </c>
      <c r="S257" s="8">
        <f t="shared" si="108"/>
        <v>3.0303030303030303</v>
      </c>
    </row>
    <row r="258" spans="1:19" x14ac:dyDescent="0.3">
      <c r="A258" s="5" t="s">
        <v>20</v>
      </c>
      <c r="B258" s="5">
        <f t="shared" si="102"/>
        <v>1</v>
      </c>
      <c r="C258" s="8">
        <f t="shared" si="97"/>
        <v>1.5151515151515151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1</v>
      </c>
      <c r="I258" s="8">
        <f t="shared" si="105"/>
        <v>1.5151515151515151</v>
      </c>
      <c r="K258" s="5" t="s">
        <v>20</v>
      </c>
      <c r="L258" s="6">
        <f t="shared" si="106"/>
        <v>0.5</v>
      </c>
      <c r="M258" s="8">
        <f t="shared" si="100"/>
        <v>1.5151515151515151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0.5</v>
      </c>
      <c r="S258" s="8">
        <f t="shared" si="108"/>
        <v>1.5151515151515151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57</v>
      </c>
      <c r="C260" s="1">
        <f t="shared" si="97"/>
        <v>86.36363636363636</v>
      </c>
      <c r="D260" s="7">
        <f>SUM(D241:D259)</f>
        <v>3</v>
      </c>
      <c r="E260" s="1">
        <f t="shared" si="98"/>
        <v>4.5454545454545459</v>
      </c>
      <c r="F260" s="7">
        <f>SUM(F241:F259)</f>
        <v>6</v>
      </c>
      <c r="G260" s="1">
        <f t="shared" si="99"/>
        <v>9.0909090909090917</v>
      </c>
      <c r="H260" s="7">
        <f>SUM(H241:H259)</f>
        <v>66</v>
      </c>
      <c r="I260" s="1">
        <f t="shared" si="105"/>
        <v>100</v>
      </c>
      <c r="K260" s="4" t="s">
        <v>27</v>
      </c>
      <c r="L260" s="7">
        <f t="shared" si="106"/>
        <v>28.5</v>
      </c>
      <c r="M260" s="1">
        <f t="shared" si="100"/>
        <v>86.36363636363636</v>
      </c>
      <c r="N260" s="7">
        <f t="shared" si="106"/>
        <v>1.5</v>
      </c>
      <c r="O260" s="1">
        <f t="shared" si="125"/>
        <v>5.2631578947368416</v>
      </c>
      <c r="P260" s="7">
        <f t="shared" si="106"/>
        <v>3</v>
      </c>
      <c r="Q260" s="1">
        <f t="shared" si="101"/>
        <v>9.0909090909090917</v>
      </c>
      <c r="R260" s="7">
        <f t="shared" si="106"/>
        <v>33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108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100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42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9</v>
      </c>
      <c r="C7" s="8">
        <f t="shared" ref="C7:E22" si="0">B7/$H$25*100</f>
        <v>11.538461538461538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9</v>
      </c>
      <c r="I7" s="8">
        <f t="shared" ref="I7:I25" si="3">H7/$H$25*100</f>
        <v>11.538461538461538</v>
      </c>
    </row>
    <row r="8" spans="1:9" x14ac:dyDescent="0.3">
      <c r="A8" s="5" t="s">
        <v>5</v>
      </c>
      <c r="B8" s="5">
        <v>6</v>
      </c>
      <c r="C8" s="8">
        <f t="shared" si="0"/>
        <v>7.6923076923076925</v>
      </c>
      <c r="D8" s="5">
        <v>0</v>
      </c>
      <c r="E8" s="8">
        <f t="shared" si="0"/>
        <v>0</v>
      </c>
      <c r="F8" s="5">
        <v>16</v>
      </c>
      <c r="G8" s="8">
        <f t="shared" si="1"/>
        <v>20.512820512820511</v>
      </c>
      <c r="H8" s="5">
        <f t="shared" si="2"/>
        <v>22</v>
      </c>
      <c r="I8" s="8">
        <f t="shared" si="3"/>
        <v>28.205128205128204</v>
      </c>
    </row>
    <row r="9" spans="1:9" x14ac:dyDescent="0.3">
      <c r="A9" s="5" t="s">
        <v>6</v>
      </c>
      <c r="B9" s="5">
        <v>7</v>
      </c>
      <c r="C9" s="8">
        <f t="shared" si="0"/>
        <v>8.9743589743589745</v>
      </c>
      <c r="D9" s="5">
        <v>0</v>
      </c>
      <c r="E9" s="8">
        <f t="shared" si="0"/>
        <v>0</v>
      </c>
      <c r="F9" s="5">
        <v>7</v>
      </c>
      <c r="G9" s="8">
        <f t="shared" si="1"/>
        <v>8.9743589743589745</v>
      </c>
      <c r="H9" s="5">
        <f t="shared" si="2"/>
        <v>14</v>
      </c>
      <c r="I9" s="8">
        <f t="shared" si="3"/>
        <v>17.948717948717949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1</v>
      </c>
      <c r="C11" s="8">
        <f t="shared" si="0"/>
        <v>1.2820512820512819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1.2820512820512819</v>
      </c>
    </row>
    <row r="12" spans="1:9" x14ac:dyDescent="0.3">
      <c r="A12" s="5" t="s">
        <v>9</v>
      </c>
      <c r="B12" s="5">
        <v>3</v>
      </c>
      <c r="C12" s="8">
        <f t="shared" si="0"/>
        <v>3.8461538461538463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3.8461538461538463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6</v>
      </c>
      <c r="C14" s="8">
        <f t="shared" si="0"/>
        <v>7.6923076923076925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6</v>
      </c>
      <c r="I14" s="8">
        <f t="shared" si="3"/>
        <v>7.6923076923076925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2</v>
      </c>
      <c r="C16" s="8">
        <f t="shared" si="0"/>
        <v>2.5641025641025639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</v>
      </c>
      <c r="I16" s="8">
        <f t="shared" si="3"/>
        <v>2.5641025641025639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1</v>
      </c>
      <c r="C18" s="8">
        <f t="shared" si="0"/>
        <v>1.2820512820512819</v>
      </c>
      <c r="D18" s="5">
        <v>0</v>
      </c>
      <c r="E18" s="8">
        <f t="shared" si="0"/>
        <v>0</v>
      </c>
      <c r="F18" s="5">
        <v>4</v>
      </c>
      <c r="G18" s="8">
        <f t="shared" si="1"/>
        <v>5.1282051282051277</v>
      </c>
      <c r="H18" s="5">
        <f t="shared" si="2"/>
        <v>5</v>
      </c>
      <c r="I18" s="8">
        <f t="shared" si="3"/>
        <v>6.4102564102564097</v>
      </c>
    </row>
    <row r="19" spans="1:9" x14ac:dyDescent="0.3">
      <c r="A19" s="5" t="s">
        <v>16</v>
      </c>
      <c r="B19" s="5">
        <v>11</v>
      </c>
      <c r="C19" s="8">
        <f t="shared" si="0"/>
        <v>14.102564102564102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11</v>
      </c>
      <c r="I19" s="8">
        <f t="shared" si="3"/>
        <v>14.102564102564102</v>
      </c>
    </row>
    <row r="20" spans="1:9" x14ac:dyDescent="0.3">
      <c r="A20" s="5" t="s">
        <v>17</v>
      </c>
      <c r="B20" s="5">
        <v>1</v>
      </c>
      <c r="C20" s="8">
        <f t="shared" si="0"/>
        <v>1.2820512820512819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1</v>
      </c>
      <c r="I20" s="8">
        <f t="shared" si="3"/>
        <v>1.2820512820512819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3</v>
      </c>
      <c r="C22" s="8">
        <f t="shared" si="0"/>
        <v>3.8461538461538463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3</v>
      </c>
      <c r="I22" s="8">
        <f t="shared" si="3"/>
        <v>3.8461538461538463</v>
      </c>
    </row>
    <row r="23" spans="1:9" x14ac:dyDescent="0.3">
      <c r="A23" s="5" t="s">
        <v>20</v>
      </c>
      <c r="B23" s="5">
        <v>1</v>
      </c>
      <c r="C23" s="8">
        <f t="shared" ref="C23:E25" si="4">B23/$H$25*100</f>
        <v>1.2820512820512819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1</v>
      </c>
      <c r="I23" s="8">
        <f t="shared" si="3"/>
        <v>1.2820512820512819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51</v>
      </c>
      <c r="C25" s="1">
        <f t="shared" si="4"/>
        <v>65.384615384615387</v>
      </c>
      <c r="D25" s="4">
        <f>SUM(D6:D24)</f>
        <v>0</v>
      </c>
      <c r="E25" s="1">
        <f t="shared" si="4"/>
        <v>0</v>
      </c>
      <c r="F25" s="4">
        <f>SUM(F6:F24)</f>
        <v>27</v>
      </c>
      <c r="G25" s="1">
        <f t="shared" si="1"/>
        <v>34.615384615384613</v>
      </c>
      <c r="H25" s="4">
        <f>SUM(H6:H24)</f>
        <v>78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108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9</v>
      </c>
      <c r="C33" s="8">
        <f t="shared" si="5"/>
        <v>13.23529411764706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9</v>
      </c>
      <c r="I33" s="8">
        <f t="shared" ref="I33:I51" si="9">H33/$H$51*100</f>
        <v>13.23529411764706</v>
      </c>
    </row>
    <row r="34" spans="1:9" x14ac:dyDescent="0.3">
      <c r="A34" s="5" t="s">
        <v>5</v>
      </c>
      <c r="B34" s="5">
        <v>9</v>
      </c>
      <c r="C34" s="8">
        <f t="shared" si="5"/>
        <v>13.23529411764706</v>
      </c>
      <c r="D34" s="5">
        <v>0</v>
      </c>
      <c r="E34" s="8">
        <f t="shared" si="6"/>
        <v>0</v>
      </c>
      <c r="F34" s="5">
        <v>19</v>
      </c>
      <c r="G34" s="8">
        <f t="shared" si="7"/>
        <v>27.941176470588236</v>
      </c>
      <c r="H34" s="5">
        <f t="shared" si="8"/>
        <v>28</v>
      </c>
      <c r="I34" s="8">
        <f t="shared" si="9"/>
        <v>41.17647058823529</v>
      </c>
    </row>
    <row r="35" spans="1:9" x14ac:dyDescent="0.3">
      <c r="A35" s="5" t="s">
        <v>6</v>
      </c>
      <c r="B35" s="5">
        <v>6</v>
      </c>
      <c r="C35" s="8">
        <f t="shared" si="5"/>
        <v>8.8235294117647065</v>
      </c>
      <c r="D35" s="5">
        <v>1</v>
      </c>
      <c r="E35" s="8">
        <f t="shared" si="6"/>
        <v>1.4705882352941175</v>
      </c>
      <c r="F35" s="5">
        <v>9</v>
      </c>
      <c r="G35" s="8">
        <f t="shared" si="7"/>
        <v>13.23529411764706</v>
      </c>
      <c r="H35" s="5">
        <f t="shared" si="8"/>
        <v>16</v>
      </c>
      <c r="I35" s="8">
        <f t="shared" si="9"/>
        <v>23.52941176470588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2</v>
      </c>
      <c r="C37" s="8">
        <f t="shared" si="5"/>
        <v>2.9411764705882351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2.9411764705882351</v>
      </c>
    </row>
    <row r="38" spans="1:9" x14ac:dyDescent="0.3">
      <c r="A38" s="5" t="s">
        <v>9</v>
      </c>
      <c r="B38" s="5">
        <v>2</v>
      </c>
      <c r="C38" s="8">
        <f t="shared" si="5"/>
        <v>2.9411764705882351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2.9411764705882351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3</v>
      </c>
      <c r="C40" s="8">
        <f t="shared" si="5"/>
        <v>4.4117647058823533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3</v>
      </c>
      <c r="I40" s="8">
        <f t="shared" si="9"/>
        <v>4.4117647058823533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1</v>
      </c>
      <c r="E44" s="8">
        <f t="shared" si="6"/>
        <v>1.4705882352941175</v>
      </c>
      <c r="F44" s="5">
        <v>4</v>
      </c>
      <c r="G44" s="8">
        <f t="shared" si="7"/>
        <v>5.8823529411764701</v>
      </c>
      <c r="H44" s="5">
        <f t="shared" si="8"/>
        <v>5</v>
      </c>
      <c r="I44" s="8">
        <f t="shared" si="9"/>
        <v>7.3529411764705888</v>
      </c>
    </row>
    <row r="45" spans="1:9" x14ac:dyDescent="0.3">
      <c r="A45" s="5" t="s">
        <v>16</v>
      </c>
      <c r="B45" s="5">
        <v>1</v>
      </c>
      <c r="C45" s="8">
        <f t="shared" si="5"/>
        <v>1.4705882352941175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1.4705882352941175</v>
      </c>
    </row>
    <row r="46" spans="1:9" x14ac:dyDescent="0.3">
      <c r="A46" s="5" t="s">
        <v>17</v>
      </c>
      <c r="B46" s="5">
        <v>1</v>
      </c>
      <c r="C46" s="8">
        <f t="shared" si="5"/>
        <v>1.4705882352941175</v>
      </c>
      <c r="D46" s="5">
        <v>0</v>
      </c>
      <c r="E46" s="8">
        <f t="shared" si="6"/>
        <v>0</v>
      </c>
      <c r="F46" s="5">
        <v>1</v>
      </c>
      <c r="G46" s="8">
        <f t="shared" si="7"/>
        <v>1.4705882352941175</v>
      </c>
      <c r="H46" s="5">
        <f t="shared" si="8"/>
        <v>2</v>
      </c>
      <c r="I46" s="8">
        <f t="shared" si="9"/>
        <v>2.9411764705882351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33</v>
      </c>
      <c r="C51" s="1">
        <f t="shared" si="5"/>
        <v>48.529411764705884</v>
      </c>
      <c r="D51" s="4">
        <f>SUM(D32:D50)</f>
        <v>2</v>
      </c>
      <c r="E51" s="1">
        <f t="shared" si="6"/>
        <v>2.9411764705882351</v>
      </c>
      <c r="F51" s="4">
        <f>SUM(F32:F50)</f>
        <v>33</v>
      </c>
      <c r="G51" s="1">
        <f t="shared" si="7"/>
        <v>48.529411764705884</v>
      </c>
      <c r="H51" s="4">
        <f>SUM(H32:H50)</f>
        <v>68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108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11</v>
      </c>
      <c r="C59" s="8">
        <f t="shared" si="10"/>
        <v>23.404255319148938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11</v>
      </c>
      <c r="I59" s="8">
        <f t="shared" si="14"/>
        <v>23.404255319148938</v>
      </c>
    </row>
    <row r="60" spans="1:9" x14ac:dyDescent="0.3">
      <c r="A60" s="5" t="s">
        <v>5</v>
      </c>
      <c r="B60" s="5">
        <v>7</v>
      </c>
      <c r="C60" s="8">
        <f t="shared" si="10"/>
        <v>14.893617021276595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7</v>
      </c>
      <c r="I60" s="8">
        <f t="shared" si="14"/>
        <v>14.893617021276595</v>
      </c>
    </row>
    <row r="61" spans="1:9" x14ac:dyDescent="0.3">
      <c r="A61" s="5" t="s">
        <v>6</v>
      </c>
      <c r="B61" s="5">
        <v>6</v>
      </c>
      <c r="C61" s="8">
        <f t="shared" si="10"/>
        <v>12.76595744680851</v>
      </c>
      <c r="D61" s="5">
        <v>1</v>
      </c>
      <c r="E61" s="8">
        <f t="shared" si="11"/>
        <v>2.1276595744680851</v>
      </c>
      <c r="F61" s="5">
        <v>0</v>
      </c>
      <c r="G61" s="8">
        <f t="shared" si="12"/>
        <v>0</v>
      </c>
      <c r="H61" s="5">
        <f t="shared" si="13"/>
        <v>7</v>
      </c>
      <c r="I61" s="8">
        <f t="shared" si="14"/>
        <v>14.893617021276595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5</v>
      </c>
      <c r="C63" s="8">
        <f t="shared" si="10"/>
        <v>10.638297872340425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5</v>
      </c>
      <c r="I63" s="8">
        <f t="shared" si="14"/>
        <v>10.638297872340425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1</v>
      </c>
      <c r="C65" s="8">
        <f t="shared" si="10"/>
        <v>2.1276595744680851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ref="H65:H72" si="15">SUM(B65,D65,F65)</f>
        <v>1</v>
      </c>
      <c r="I65" s="8">
        <f t="shared" si="14"/>
        <v>2.1276595744680851</v>
      </c>
    </row>
    <row r="66" spans="1:9" x14ac:dyDescent="0.3">
      <c r="A66" s="5" t="s">
        <v>11</v>
      </c>
      <c r="B66" s="5">
        <v>4</v>
      </c>
      <c r="C66" s="8">
        <f t="shared" si="10"/>
        <v>8.5106382978723403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5"/>
        <v>4</v>
      </c>
      <c r="I66" s="8">
        <f t="shared" si="14"/>
        <v>8.5106382978723403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5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5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5"/>
        <v>0</v>
      </c>
      <c r="I69" s="8">
        <f t="shared" si="14"/>
        <v>0</v>
      </c>
    </row>
    <row r="70" spans="1:9" x14ac:dyDescent="0.3">
      <c r="A70" s="5" t="s">
        <v>15</v>
      </c>
      <c r="B70" s="5">
        <v>3</v>
      </c>
      <c r="C70" s="8">
        <f t="shared" si="10"/>
        <v>6.3829787234042552</v>
      </c>
      <c r="D70" s="5">
        <v>0</v>
      </c>
      <c r="E70" s="8">
        <f t="shared" si="11"/>
        <v>0</v>
      </c>
      <c r="F70" s="5">
        <v>1</v>
      </c>
      <c r="G70" s="8">
        <f t="shared" si="12"/>
        <v>2.1276595744680851</v>
      </c>
      <c r="H70" s="5">
        <f t="shared" si="15"/>
        <v>4</v>
      </c>
      <c r="I70" s="8">
        <f t="shared" si="14"/>
        <v>8.5106382978723403</v>
      </c>
    </row>
    <row r="71" spans="1:9" x14ac:dyDescent="0.3">
      <c r="A71" s="5" t="s">
        <v>16</v>
      </c>
      <c r="B71" s="5">
        <v>3</v>
      </c>
      <c r="C71" s="8">
        <f t="shared" si="10"/>
        <v>6.3829787234042552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5"/>
        <v>3</v>
      </c>
      <c r="I71" s="8">
        <f t="shared" si="14"/>
        <v>6.3829787234042552</v>
      </c>
    </row>
    <row r="72" spans="1:9" x14ac:dyDescent="0.3">
      <c r="A72" s="5" t="s">
        <v>17</v>
      </c>
      <c r="B72" s="5">
        <v>1</v>
      </c>
      <c r="C72" s="8">
        <f t="shared" si="10"/>
        <v>2.1276595744680851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5"/>
        <v>1</v>
      </c>
      <c r="I72" s="8">
        <f t="shared" si="14"/>
        <v>2.1276595744680851</v>
      </c>
    </row>
    <row r="73" spans="1:9" x14ac:dyDescent="0.3">
      <c r="A73" s="5" t="s">
        <v>18</v>
      </c>
      <c r="B73" s="5">
        <v>1</v>
      </c>
      <c r="C73" s="8">
        <f t="shared" si="10"/>
        <v>2.1276595744680851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2.1276595744680851</v>
      </c>
    </row>
    <row r="74" spans="1:9" x14ac:dyDescent="0.3">
      <c r="A74" s="5" t="s">
        <v>19</v>
      </c>
      <c r="B74" s="5">
        <v>3</v>
      </c>
      <c r="C74" s="8">
        <f t="shared" si="10"/>
        <v>6.3829787234042552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3</v>
      </c>
      <c r="I74" s="8">
        <f t="shared" si="14"/>
        <v>6.3829787234042552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45</v>
      </c>
      <c r="C77" s="1">
        <f t="shared" si="10"/>
        <v>95.744680851063833</v>
      </c>
      <c r="D77" s="4">
        <f>SUM(D58:D76)</f>
        <v>1</v>
      </c>
      <c r="E77" s="1">
        <f t="shared" si="11"/>
        <v>2.1276595744680851</v>
      </c>
      <c r="F77" s="4">
        <f>SUM(F58:F76)</f>
        <v>1</v>
      </c>
      <c r="G77" s="1">
        <f t="shared" si="12"/>
        <v>2.1276595744680851</v>
      </c>
      <c r="H77" s="4">
        <f>SUM(H58:H76)</f>
        <v>47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108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6">B84/$H$103*100</f>
        <v>0</v>
      </c>
      <c r="D84" s="5">
        <v>0</v>
      </c>
      <c r="E84" s="8">
        <f t="shared" ref="E84:E103" si="17">D84/$H$103*100</f>
        <v>0</v>
      </c>
      <c r="F84" s="5">
        <v>0</v>
      </c>
      <c r="G84" s="8">
        <f t="shared" ref="G84:G103" si="18">F84/$H$103*100</f>
        <v>0</v>
      </c>
      <c r="H84" s="5">
        <f t="shared" ref="H84:H102" si="19">SUM(B84,D84,F84)</f>
        <v>0</v>
      </c>
      <c r="I84" s="8">
        <f t="shared" ref="I84:I103" si="20">H84/$H$103*100</f>
        <v>0</v>
      </c>
    </row>
    <row r="85" spans="1:9" x14ac:dyDescent="0.3">
      <c r="A85" s="5" t="s">
        <v>4</v>
      </c>
      <c r="B85" s="5">
        <v>14</v>
      </c>
      <c r="C85" s="8">
        <f t="shared" si="16"/>
        <v>17.5</v>
      </c>
      <c r="D85" s="5">
        <v>0</v>
      </c>
      <c r="E85" s="8">
        <f t="shared" si="17"/>
        <v>0</v>
      </c>
      <c r="F85" s="5">
        <v>0</v>
      </c>
      <c r="G85" s="8">
        <f t="shared" si="18"/>
        <v>0</v>
      </c>
      <c r="H85" s="5">
        <f t="shared" si="19"/>
        <v>14</v>
      </c>
      <c r="I85" s="8">
        <f t="shared" si="20"/>
        <v>17.5</v>
      </c>
    </row>
    <row r="86" spans="1:9" x14ac:dyDescent="0.3">
      <c r="A86" s="5" t="s">
        <v>5</v>
      </c>
      <c r="B86" s="5">
        <v>11</v>
      </c>
      <c r="C86" s="8">
        <f t="shared" si="16"/>
        <v>13.750000000000002</v>
      </c>
      <c r="D86" s="5">
        <v>0</v>
      </c>
      <c r="E86" s="8">
        <f t="shared" si="17"/>
        <v>0</v>
      </c>
      <c r="F86" s="5">
        <v>6</v>
      </c>
      <c r="G86" s="8">
        <f t="shared" si="18"/>
        <v>7.5</v>
      </c>
      <c r="H86" s="5">
        <f t="shared" si="19"/>
        <v>17</v>
      </c>
      <c r="I86" s="8">
        <f t="shared" si="20"/>
        <v>21.25</v>
      </c>
    </row>
    <row r="87" spans="1:9" x14ac:dyDescent="0.3">
      <c r="A87" s="5" t="s">
        <v>6</v>
      </c>
      <c r="B87" s="5">
        <v>7</v>
      </c>
      <c r="C87" s="8">
        <f t="shared" si="16"/>
        <v>8.75</v>
      </c>
      <c r="D87" s="5">
        <v>1</v>
      </c>
      <c r="E87" s="8">
        <f t="shared" si="17"/>
        <v>1.25</v>
      </c>
      <c r="F87" s="5">
        <v>2</v>
      </c>
      <c r="G87" s="8">
        <f t="shared" si="18"/>
        <v>2.5</v>
      </c>
      <c r="H87" s="5">
        <f t="shared" si="19"/>
        <v>10</v>
      </c>
      <c r="I87" s="8">
        <f t="shared" si="20"/>
        <v>12.5</v>
      </c>
    </row>
    <row r="88" spans="1:9" x14ac:dyDescent="0.3">
      <c r="A88" s="5" t="s">
        <v>7</v>
      </c>
      <c r="B88" s="5">
        <v>0</v>
      </c>
      <c r="C88" s="8">
        <f t="shared" si="16"/>
        <v>0</v>
      </c>
      <c r="D88" s="5">
        <v>0</v>
      </c>
      <c r="E88" s="8">
        <f t="shared" si="17"/>
        <v>0</v>
      </c>
      <c r="F88" s="5">
        <v>0</v>
      </c>
      <c r="G88" s="8">
        <f t="shared" si="18"/>
        <v>0</v>
      </c>
      <c r="H88" s="5">
        <f t="shared" si="19"/>
        <v>0</v>
      </c>
      <c r="I88" s="8">
        <f t="shared" si="20"/>
        <v>0</v>
      </c>
    </row>
    <row r="89" spans="1:9" x14ac:dyDescent="0.3">
      <c r="A89" s="5" t="s">
        <v>8</v>
      </c>
      <c r="B89" s="5">
        <v>8</v>
      </c>
      <c r="C89" s="8">
        <f t="shared" si="16"/>
        <v>10</v>
      </c>
      <c r="D89" s="5">
        <v>0</v>
      </c>
      <c r="E89" s="8">
        <f t="shared" si="17"/>
        <v>0</v>
      </c>
      <c r="F89" s="5">
        <v>0</v>
      </c>
      <c r="G89" s="8">
        <f t="shared" si="18"/>
        <v>0</v>
      </c>
      <c r="H89" s="5">
        <f t="shared" si="19"/>
        <v>8</v>
      </c>
      <c r="I89" s="8">
        <f t="shared" si="20"/>
        <v>10</v>
      </c>
    </row>
    <row r="90" spans="1:9" x14ac:dyDescent="0.3">
      <c r="A90" s="5" t="s">
        <v>9</v>
      </c>
      <c r="B90" s="5">
        <v>0</v>
      </c>
      <c r="C90" s="8">
        <f t="shared" si="16"/>
        <v>0</v>
      </c>
      <c r="D90" s="5">
        <v>0</v>
      </c>
      <c r="E90" s="8">
        <f t="shared" si="17"/>
        <v>0</v>
      </c>
      <c r="F90" s="5">
        <v>0</v>
      </c>
      <c r="G90" s="8">
        <f t="shared" si="18"/>
        <v>0</v>
      </c>
      <c r="H90" s="5">
        <f t="shared" si="19"/>
        <v>0</v>
      </c>
      <c r="I90" s="8">
        <f t="shared" si="20"/>
        <v>0</v>
      </c>
    </row>
    <row r="91" spans="1:9" x14ac:dyDescent="0.3">
      <c r="A91" s="5" t="s">
        <v>10</v>
      </c>
      <c r="B91" s="5">
        <v>0</v>
      </c>
      <c r="C91" s="8">
        <f t="shared" si="16"/>
        <v>0</v>
      </c>
      <c r="D91" s="5">
        <v>0</v>
      </c>
      <c r="E91" s="8">
        <f t="shared" si="17"/>
        <v>0</v>
      </c>
      <c r="F91" s="5">
        <v>0</v>
      </c>
      <c r="G91" s="8">
        <f t="shared" si="18"/>
        <v>0</v>
      </c>
      <c r="H91" s="5">
        <f t="shared" si="19"/>
        <v>0</v>
      </c>
      <c r="I91" s="8">
        <f t="shared" si="20"/>
        <v>0</v>
      </c>
    </row>
    <row r="92" spans="1:9" x14ac:dyDescent="0.3">
      <c r="A92" s="5" t="s">
        <v>11</v>
      </c>
      <c r="B92" s="5">
        <v>3</v>
      </c>
      <c r="C92" s="8">
        <f t="shared" si="16"/>
        <v>3.75</v>
      </c>
      <c r="D92" s="5">
        <v>0</v>
      </c>
      <c r="E92" s="8">
        <f t="shared" si="17"/>
        <v>0</v>
      </c>
      <c r="F92" s="5">
        <v>0</v>
      </c>
      <c r="G92" s="8">
        <f t="shared" si="18"/>
        <v>0</v>
      </c>
      <c r="H92" s="5">
        <f t="shared" si="19"/>
        <v>3</v>
      </c>
      <c r="I92" s="8">
        <f t="shared" si="20"/>
        <v>3.75</v>
      </c>
    </row>
    <row r="93" spans="1:9" x14ac:dyDescent="0.3">
      <c r="A93" s="5" t="s">
        <v>12</v>
      </c>
      <c r="B93" s="5">
        <v>0</v>
      </c>
      <c r="C93" s="8">
        <f t="shared" si="16"/>
        <v>0</v>
      </c>
      <c r="D93" s="5">
        <v>0</v>
      </c>
      <c r="E93" s="8">
        <f t="shared" si="17"/>
        <v>0</v>
      </c>
      <c r="F93" s="5">
        <v>0</v>
      </c>
      <c r="G93" s="8">
        <f t="shared" si="18"/>
        <v>0</v>
      </c>
      <c r="H93" s="5">
        <f t="shared" si="19"/>
        <v>0</v>
      </c>
      <c r="I93" s="8">
        <f t="shared" si="20"/>
        <v>0</v>
      </c>
    </row>
    <row r="94" spans="1:9" x14ac:dyDescent="0.3">
      <c r="A94" s="5" t="s">
        <v>13</v>
      </c>
      <c r="B94" s="5">
        <v>1</v>
      </c>
      <c r="C94" s="8">
        <f t="shared" si="16"/>
        <v>1.25</v>
      </c>
      <c r="D94" s="5">
        <v>0</v>
      </c>
      <c r="E94" s="8">
        <f t="shared" si="17"/>
        <v>0</v>
      </c>
      <c r="F94" s="5">
        <v>2</v>
      </c>
      <c r="G94" s="8">
        <f t="shared" si="18"/>
        <v>2.5</v>
      </c>
      <c r="H94" s="5">
        <f t="shared" si="19"/>
        <v>3</v>
      </c>
      <c r="I94" s="8">
        <f t="shared" si="20"/>
        <v>3.75</v>
      </c>
    </row>
    <row r="95" spans="1:9" x14ac:dyDescent="0.3">
      <c r="A95" s="5" t="s">
        <v>14</v>
      </c>
      <c r="B95" s="5">
        <v>0</v>
      </c>
      <c r="C95" s="8">
        <f t="shared" si="16"/>
        <v>0</v>
      </c>
      <c r="D95" s="5">
        <v>0</v>
      </c>
      <c r="E95" s="8">
        <f t="shared" si="17"/>
        <v>0</v>
      </c>
      <c r="F95" s="5">
        <v>0</v>
      </c>
      <c r="G95" s="8">
        <f t="shared" si="18"/>
        <v>0</v>
      </c>
      <c r="H95" s="5">
        <f t="shared" si="19"/>
        <v>0</v>
      </c>
      <c r="I95" s="8">
        <f t="shared" si="20"/>
        <v>0</v>
      </c>
    </row>
    <row r="96" spans="1:9" x14ac:dyDescent="0.3">
      <c r="A96" s="5" t="s">
        <v>15</v>
      </c>
      <c r="B96" s="5">
        <v>0</v>
      </c>
      <c r="C96" s="8">
        <f t="shared" si="16"/>
        <v>0</v>
      </c>
      <c r="D96" s="5">
        <v>0</v>
      </c>
      <c r="E96" s="8">
        <f t="shared" si="17"/>
        <v>0</v>
      </c>
      <c r="F96" s="5">
        <v>1</v>
      </c>
      <c r="G96" s="8">
        <f t="shared" si="18"/>
        <v>1.25</v>
      </c>
      <c r="H96" s="5">
        <f t="shared" si="19"/>
        <v>1</v>
      </c>
      <c r="I96" s="8">
        <f t="shared" si="20"/>
        <v>1.25</v>
      </c>
    </row>
    <row r="97" spans="1:9" x14ac:dyDescent="0.3">
      <c r="A97" s="5" t="s">
        <v>16</v>
      </c>
      <c r="B97" s="5">
        <v>6</v>
      </c>
      <c r="C97" s="8">
        <f t="shared" si="16"/>
        <v>7.5</v>
      </c>
      <c r="D97" s="5">
        <v>0</v>
      </c>
      <c r="E97" s="8">
        <f t="shared" si="17"/>
        <v>0</v>
      </c>
      <c r="F97" s="5">
        <v>10</v>
      </c>
      <c r="G97" s="8">
        <f t="shared" si="18"/>
        <v>12.5</v>
      </c>
      <c r="H97" s="5">
        <f t="shared" si="19"/>
        <v>16</v>
      </c>
      <c r="I97" s="8">
        <f t="shared" si="20"/>
        <v>20</v>
      </c>
    </row>
    <row r="98" spans="1:9" x14ac:dyDescent="0.3">
      <c r="A98" s="5" t="s">
        <v>17</v>
      </c>
      <c r="B98" s="5">
        <v>2</v>
      </c>
      <c r="C98" s="8">
        <f t="shared" si="16"/>
        <v>2.5</v>
      </c>
      <c r="D98" s="5">
        <v>0</v>
      </c>
      <c r="E98" s="8">
        <f t="shared" si="17"/>
        <v>0</v>
      </c>
      <c r="F98" s="5">
        <v>1</v>
      </c>
      <c r="G98" s="8">
        <f t="shared" si="18"/>
        <v>1.25</v>
      </c>
      <c r="H98" s="5">
        <f t="shared" si="19"/>
        <v>3</v>
      </c>
      <c r="I98" s="8">
        <f t="shared" si="20"/>
        <v>3.75</v>
      </c>
    </row>
    <row r="99" spans="1:9" x14ac:dyDescent="0.3">
      <c r="A99" s="5" t="s">
        <v>18</v>
      </c>
      <c r="B99" s="5">
        <v>2</v>
      </c>
      <c r="C99" s="8">
        <f t="shared" si="16"/>
        <v>2.5</v>
      </c>
      <c r="D99" s="5">
        <v>0</v>
      </c>
      <c r="E99" s="8">
        <f t="shared" si="17"/>
        <v>0</v>
      </c>
      <c r="F99" s="5">
        <v>0</v>
      </c>
      <c r="G99" s="8">
        <f t="shared" si="18"/>
        <v>0</v>
      </c>
      <c r="H99" s="5">
        <f t="shared" si="19"/>
        <v>2</v>
      </c>
      <c r="I99" s="8">
        <f t="shared" si="20"/>
        <v>2.5</v>
      </c>
    </row>
    <row r="100" spans="1:9" x14ac:dyDescent="0.3">
      <c r="A100" s="5" t="s">
        <v>19</v>
      </c>
      <c r="B100" s="5">
        <v>3</v>
      </c>
      <c r="C100" s="8">
        <f t="shared" si="16"/>
        <v>3.75</v>
      </c>
      <c r="D100" s="5">
        <v>0</v>
      </c>
      <c r="E100" s="8">
        <f t="shared" si="17"/>
        <v>0</v>
      </c>
      <c r="F100" s="5">
        <v>0</v>
      </c>
      <c r="G100" s="8">
        <f t="shared" si="18"/>
        <v>0</v>
      </c>
      <c r="H100" s="5">
        <f t="shared" si="19"/>
        <v>3</v>
      </c>
      <c r="I100" s="8">
        <f t="shared" si="20"/>
        <v>3.75</v>
      </c>
    </row>
    <row r="101" spans="1:9" x14ac:dyDescent="0.3">
      <c r="A101" s="5" t="s">
        <v>20</v>
      </c>
      <c r="B101" s="5">
        <v>0</v>
      </c>
      <c r="C101" s="8">
        <f t="shared" si="16"/>
        <v>0</v>
      </c>
      <c r="D101" s="5">
        <v>0</v>
      </c>
      <c r="E101" s="8">
        <f t="shared" si="17"/>
        <v>0</v>
      </c>
      <c r="F101" s="5">
        <v>0</v>
      </c>
      <c r="G101" s="8">
        <f t="shared" si="18"/>
        <v>0</v>
      </c>
      <c r="H101" s="5">
        <f t="shared" si="19"/>
        <v>0</v>
      </c>
      <c r="I101" s="8">
        <f t="shared" si="20"/>
        <v>0</v>
      </c>
    </row>
    <row r="102" spans="1:9" x14ac:dyDescent="0.3">
      <c r="A102" s="5" t="s">
        <v>21</v>
      </c>
      <c r="B102" s="5">
        <v>0</v>
      </c>
      <c r="C102" s="8">
        <f t="shared" si="16"/>
        <v>0</v>
      </c>
      <c r="D102" s="5">
        <v>0</v>
      </c>
      <c r="E102" s="8">
        <f t="shared" si="17"/>
        <v>0</v>
      </c>
      <c r="F102" s="5">
        <v>0</v>
      </c>
      <c r="G102" s="8">
        <f t="shared" si="18"/>
        <v>0</v>
      </c>
      <c r="H102" s="5">
        <f t="shared" si="19"/>
        <v>0</v>
      </c>
      <c r="I102" s="8">
        <f t="shared" si="20"/>
        <v>0</v>
      </c>
    </row>
    <row r="103" spans="1:9" x14ac:dyDescent="0.3">
      <c r="A103" s="4" t="s">
        <v>27</v>
      </c>
      <c r="B103" s="4">
        <f>SUM(B84:B102)</f>
        <v>57</v>
      </c>
      <c r="C103" s="1">
        <f t="shared" si="16"/>
        <v>71.25</v>
      </c>
      <c r="D103" s="4">
        <f>SUM(D84:D102)</f>
        <v>1</v>
      </c>
      <c r="E103" s="1">
        <f t="shared" si="17"/>
        <v>1.25</v>
      </c>
      <c r="F103" s="4">
        <f>SUM(F84:F102)</f>
        <v>22</v>
      </c>
      <c r="G103" s="1">
        <f t="shared" si="18"/>
        <v>27.500000000000004</v>
      </c>
      <c r="H103" s="4">
        <f>SUM(H84:H102)</f>
        <v>80</v>
      </c>
      <c r="I103" s="1">
        <f t="shared" si="20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108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1">B110/$H$129*100</f>
        <v>0</v>
      </c>
      <c r="D110" s="5">
        <v>0</v>
      </c>
      <c r="E110" s="8">
        <f t="shared" ref="E110:E129" si="22">D110/$H$129*100</f>
        <v>0</v>
      </c>
      <c r="F110" s="5">
        <v>0</v>
      </c>
      <c r="G110" s="8">
        <f t="shared" ref="G110:G129" si="23">F110/$H$129*100</f>
        <v>0</v>
      </c>
      <c r="H110" s="5">
        <f t="shared" ref="H110:H128" si="24">SUM(B110,D110,F110)</f>
        <v>0</v>
      </c>
      <c r="I110" s="8">
        <f t="shared" ref="I110:I129" si="25">H110/$H$129*100</f>
        <v>0</v>
      </c>
    </row>
    <row r="111" spans="1:9" x14ac:dyDescent="0.3">
      <c r="A111" s="5" t="s">
        <v>4</v>
      </c>
      <c r="B111" s="5">
        <v>17</v>
      </c>
      <c r="C111" s="8">
        <f t="shared" si="21"/>
        <v>17.894736842105264</v>
      </c>
      <c r="D111" s="5">
        <v>0</v>
      </c>
      <c r="E111" s="8">
        <f t="shared" si="22"/>
        <v>0</v>
      </c>
      <c r="F111" s="5">
        <v>0</v>
      </c>
      <c r="G111" s="8">
        <f t="shared" si="23"/>
        <v>0</v>
      </c>
      <c r="H111" s="5">
        <f t="shared" si="24"/>
        <v>17</v>
      </c>
      <c r="I111" s="8">
        <f t="shared" si="25"/>
        <v>17.894736842105264</v>
      </c>
    </row>
    <row r="112" spans="1:9" x14ac:dyDescent="0.3">
      <c r="A112" s="5" t="s">
        <v>5</v>
      </c>
      <c r="B112" s="5">
        <v>13</v>
      </c>
      <c r="C112" s="8">
        <f t="shared" si="21"/>
        <v>13.684210526315791</v>
      </c>
      <c r="D112" s="5">
        <v>0</v>
      </c>
      <c r="E112" s="8">
        <f t="shared" si="22"/>
        <v>0</v>
      </c>
      <c r="F112" s="5">
        <v>22</v>
      </c>
      <c r="G112" s="8">
        <f t="shared" si="23"/>
        <v>23.157894736842106</v>
      </c>
      <c r="H112" s="5">
        <f t="shared" si="24"/>
        <v>35</v>
      </c>
      <c r="I112" s="8">
        <f t="shared" si="25"/>
        <v>36.84210526315789</v>
      </c>
    </row>
    <row r="113" spans="1:9" x14ac:dyDescent="0.3">
      <c r="A113" s="5" t="s">
        <v>6</v>
      </c>
      <c r="B113" s="5">
        <v>7</v>
      </c>
      <c r="C113" s="8">
        <f t="shared" si="21"/>
        <v>7.3684210526315779</v>
      </c>
      <c r="D113" s="5">
        <v>1</v>
      </c>
      <c r="E113" s="8">
        <f t="shared" si="22"/>
        <v>1.0526315789473684</v>
      </c>
      <c r="F113" s="5">
        <v>7</v>
      </c>
      <c r="G113" s="8">
        <f t="shared" si="23"/>
        <v>7.3684210526315779</v>
      </c>
      <c r="H113" s="5">
        <f t="shared" si="24"/>
        <v>15</v>
      </c>
      <c r="I113" s="8">
        <f t="shared" si="25"/>
        <v>15.789473684210526</v>
      </c>
    </row>
    <row r="114" spans="1:9" x14ac:dyDescent="0.3">
      <c r="A114" s="5" t="s">
        <v>7</v>
      </c>
      <c r="B114" s="5">
        <v>0</v>
      </c>
      <c r="C114" s="8">
        <f t="shared" si="21"/>
        <v>0</v>
      </c>
      <c r="D114" s="5">
        <v>0</v>
      </c>
      <c r="E114" s="8">
        <f t="shared" si="22"/>
        <v>0</v>
      </c>
      <c r="F114" s="5">
        <v>0</v>
      </c>
      <c r="G114" s="8">
        <f t="shared" si="23"/>
        <v>0</v>
      </c>
      <c r="H114" s="5">
        <f t="shared" si="24"/>
        <v>0</v>
      </c>
      <c r="I114" s="8">
        <f t="shared" si="25"/>
        <v>0</v>
      </c>
    </row>
    <row r="115" spans="1:9" x14ac:dyDescent="0.3">
      <c r="A115" s="5" t="s">
        <v>8</v>
      </c>
      <c r="B115" s="5">
        <v>5</v>
      </c>
      <c r="C115" s="8">
        <f t="shared" si="21"/>
        <v>5.2631578947368416</v>
      </c>
      <c r="D115" s="5">
        <v>0</v>
      </c>
      <c r="E115" s="8">
        <f t="shared" si="22"/>
        <v>0</v>
      </c>
      <c r="F115" s="5">
        <v>0</v>
      </c>
      <c r="G115" s="8">
        <f t="shared" si="23"/>
        <v>0</v>
      </c>
      <c r="H115" s="5">
        <f t="shared" si="24"/>
        <v>5</v>
      </c>
      <c r="I115" s="8">
        <f t="shared" si="25"/>
        <v>5.2631578947368416</v>
      </c>
    </row>
    <row r="116" spans="1:9" x14ac:dyDescent="0.3">
      <c r="A116" s="5" t="s">
        <v>9</v>
      </c>
      <c r="B116" s="5">
        <v>1</v>
      </c>
      <c r="C116" s="8">
        <f t="shared" si="21"/>
        <v>1.0526315789473684</v>
      </c>
      <c r="D116" s="5">
        <v>0</v>
      </c>
      <c r="E116" s="8">
        <f t="shared" si="22"/>
        <v>0</v>
      </c>
      <c r="F116" s="5">
        <v>0</v>
      </c>
      <c r="G116" s="8">
        <f t="shared" si="23"/>
        <v>0</v>
      </c>
      <c r="H116" s="5">
        <f t="shared" si="24"/>
        <v>1</v>
      </c>
      <c r="I116" s="8">
        <f t="shared" si="25"/>
        <v>1.0526315789473684</v>
      </c>
    </row>
    <row r="117" spans="1:9" x14ac:dyDescent="0.3">
      <c r="A117" s="5" t="s">
        <v>10</v>
      </c>
      <c r="B117" s="5">
        <v>0</v>
      </c>
      <c r="C117" s="8">
        <f t="shared" si="21"/>
        <v>0</v>
      </c>
      <c r="D117" s="5">
        <v>0</v>
      </c>
      <c r="E117" s="8">
        <f t="shared" si="22"/>
        <v>0</v>
      </c>
      <c r="F117" s="5">
        <v>0</v>
      </c>
      <c r="G117" s="8">
        <f t="shared" si="23"/>
        <v>0</v>
      </c>
      <c r="H117" s="5">
        <f t="shared" si="24"/>
        <v>0</v>
      </c>
      <c r="I117" s="8">
        <f t="shared" si="25"/>
        <v>0</v>
      </c>
    </row>
    <row r="118" spans="1:9" x14ac:dyDescent="0.3">
      <c r="A118" s="5" t="s">
        <v>11</v>
      </c>
      <c r="B118" s="5">
        <v>1</v>
      </c>
      <c r="C118" s="8">
        <f t="shared" si="21"/>
        <v>1.0526315789473684</v>
      </c>
      <c r="D118" s="5">
        <v>0</v>
      </c>
      <c r="E118" s="8">
        <f t="shared" si="22"/>
        <v>0</v>
      </c>
      <c r="F118" s="5">
        <v>0</v>
      </c>
      <c r="G118" s="8">
        <f t="shared" si="23"/>
        <v>0</v>
      </c>
      <c r="H118" s="5">
        <f t="shared" si="24"/>
        <v>1</v>
      </c>
      <c r="I118" s="8">
        <f t="shared" si="25"/>
        <v>1.0526315789473684</v>
      </c>
    </row>
    <row r="119" spans="1:9" x14ac:dyDescent="0.3">
      <c r="A119" s="5" t="s">
        <v>12</v>
      </c>
      <c r="B119" s="5">
        <v>0</v>
      </c>
      <c r="C119" s="8">
        <f t="shared" si="21"/>
        <v>0</v>
      </c>
      <c r="D119" s="5">
        <v>0</v>
      </c>
      <c r="E119" s="8">
        <f t="shared" si="22"/>
        <v>0</v>
      </c>
      <c r="F119" s="5">
        <v>0</v>
      </c>
      <c r="G119" s="8">
        <f t="shared" si="23"/>
        <v>0</v>
      </c>
      <c r="H119" s="5">
        <f t="shared" si="24"/>
        <v>0</v>
      </c>
      <c r="I119" s="8">
        <f t="shared" si="25"/>
        <v>0</v>
      </c>
    </row>
    <row r="120" spans="1:9" x14ac:dyDescent="0.3">
      <c r="A120" s="5" t="s">
        <v>13</v>
      </c>
      <c r="B120" s="5">
        <v>2</v>
      </c>
      <c r="C120" s="8">
        <f t="shared" si="21"/>
        <v>2.1052631578947367</v>
      </c>
      <c r="D120" s="5">
        <v>0</v>
      </c>
      <c r="E120" s="8">
        <f t="shared" si="22"/>
        <v>0</v>
      </c>
      <c r="F120" s="5">
        <v>1</v>
      </c>
      <c r="G120" s="8">
        <f t="shared" si="23"/>
        <v>1.0526315789473684</v>
      </c>
      <c r="H120" s="5">
        <f t="shared" si="24"/>
        <v>3</v>
      </c>
      <c r="I120" s="8">
        <f t="shared" si="25"/>
        <v>3.1578947368421053</v>
      </c>
    </row>
    <row r="121" spans="1:9" x14ac:dyDescent="0.3">
      <c r="A121" s="5" t="s">
        <v>14</v>
      </c>
      <c r="B121" s="5">
        <v>0</v>
      </c>
      <c r="C121" s="8">
        <f t="shared" si="21"/>
        <v>0</v>
      </c>
      <c r="D121" s="5">
        <v>0</v>
      </c>
      <c r="E121" s="8">
        <f t="shared" si="22"/>
        <v>0</v>
      </c>
      <c r="F121" s="5">
        <v>0</v>
      </c>
      <c r="G121" s="8">
        <f t="shared" si="23"/>
        <v>0</v>
      </c>
      <c r="H121" s="5">
        <f t="shared" si="24"/>
        <v>0</v>
      </c>
      <c r="I121" s="8">
        <f t="shared" si="25"/>
        <v>0</v>
      </c>
    </row>
    <row r="122" spans="1:9" x14ac:dyDescent="0.3">
      <c r="A122" s="5" t="s">
        <v>15</v>
      </c>
      <c r="B122" s="5">
        <v>1</v>
      </c>
      <c r="C122" s="8">
        <f t="shared" si="21"/>
        <v>1.0526315789473684</v>
      </c>
      <c r="D122" s="5">
        <v>0</v>
      </c>
      <c r="E122" s="8">
        <f t="shared" si="22"/>
        <v>0</v>
      </c>
      <c r="F122" s="5">
        <v>3</v>
      </c>
      <c r="G122" s="8">
        <f t="shared" si="23"/>
        <v>3.1578947368421053</v>
      </c>
      <c r="H122" s="5">
        <f t="shared" si="24"/>
        <v>4</v>
      </c>
      <c r="I122" s="8">
        <f t="shared" si="25"/>
        <v>4.2105263157894735</v>
      </c>
    </row>
    <row r="123" spans="1:9" x14ac:dyDescent="0.3">
      <c r="A123" s="5" t="s">
        <v>16</v>
      </c>
      <c r="B123" s="5">
        <v>5</v>
      </c>
      <c r="C123" s="8">
        <f t="shared" si="21"/>
        <v>5.2631578947368416</v>
      </c>
      <c r="D123" s="5">
        <v>1</v>
      </c>
      <c r="E123" s="8">
        <f t="shared" si="22"/>
        <v>1.0526315789473684</v>
      </c>
      <c r="F123" s="5">
        <v>0</v>
      </c>
      <c r="G123" s="8">
        <f t="shared" si="23"/>
        <v>0</v>
      </c>
      <c r="H123" s="5">
        <f t="shared" si="24"/>
        <v>6</v>
      </c>
      <c r="I123" s="8">
        <f t="shared" si="25"/>
        <v>6.3157894736842106</v>
      </c>
    </row>
    <row r="124" spans="1:9" x14ac:dyDescent="0.3">
      <c r="A124" s="5" t="s">
        <v>17</v>
      </c>
      <c r="B124" s="5">
        <v>3</v>
      </c>
      <c r="C124" s="8">
        <f t="shared" si="21"/>
        <v>3.1578947368421053</v>
      </c>
      <c r="D124" s="5">
        <v>0</v>
      </c>
      <c r="E124" s="8">
        <f t="shared" si="22"/>
        <v>0</v>
      </c>
      <c r="F124" s="5">
        <v>1</v>
      </c>
      <c r="G124" s="8">
        <f t="shared" si="23"/>
        <v>1.0526315789473684</v>
      </c>
      <c r="H124" s="5">
        <f t="shared" si="24"/>
        <v>4</v>
      </c>
      <c r="I124" s="8">
        <f t="shared" si="25"/>
        <v>4.2105263157894735</v>
      </c>
    </row>
    <row r="125" spans="1:9" x14ac:dyDescent="0.3">
      <c r="A125" s="5" t="s">
        <v>18</v>
      </c>
      <c r="B125" s="5">
        <v>1</v>
      </c>
      <c r="C125" s="8">
        <f t="shared" si="21"/>
        <v>1.0526315789473684</v>
      </c>
      <c r="D125" s="5">
        <v>0</v>
      </c>
      <c r="E125" s="8">
        <f t="shared" si="22"/>
        <v>0</v>
      </c>
      <c r="F125" s="5">
        <v>0</v>
      </c>
      <c r="G125" s="8">
        <f t="shared" si="23"/>
        <v>0</v>
      </c>
      <c r="H125" s="5">
        <f t="shared" si="24"/>
        <v>1</v>
      </c>
      <c r="I125" s="8">
        <f t="shared" si="25"/>
        <v>1.0526315789473684</v>
      </c>
    </row>
    <row r="126" spans="1:9" x14ac:dyDescent="0.3">
      <c r="A126" s="5" t="s">
        <v>19</v>
      </c>
      <c r="B126" s="5">
        <v>0</v>
      </c>
      <c r="C126" s="8">
        <f t="shared" si="21"/>
        <v>0</v>
      </c>
      <c r="D126" s="5">
        <v>0</v>
      </c>
      <c r="E126" s="8">
        <f t="shared" si="22"/>
        <v>0</v>
      </c>
      <c r="F126" s="5">
        <v>0</v>
      </c>
      <c r="G126" s="8">
        <f t="shared" si="23"/>
        <v>0</v>
      </c>
      <c r="H126" s="5">
        <f t="shared" si="24"/>
        <v>0</v>
      </c>
      <c r="I126" s="8">
        <f t="shared" si="25"/>
        <v>0</v>
      </c>
    </row>
    <row r="127" spans="1:9" x14ac:dyDescent="0.3">
      <c r="A127" s="5" t="s">
        <v>20</v>
      </c>
      <c r="B127" s="5">
        <v>3</v>
      </c>
      <c r="C127" s="8">
        <f t="shared" si="21"/>
        <v>3.1578947368421053</v>
      </c>
      <c r="D127" s="5">
        <v>0</v>
      </c>
      <c r="E127" s="8">
        <f t="shared" si="22"/>
        <v>0</v>
      </c>
      <c r="F127" s="5">
        <v>0</v>
      </c>
      <c r="G127" s="8">
        <f t="shared" si="23"/>
        <v>0</v>
      </c>
      <c r="H127" s="5">
        <f t="shared" si="24"/>
        <v>3</v>
      </c>
      <c r="I127" s="8">
        <f t="shared" si="25"/>
        <v>3.1578947368421053</v>
      </c>
    </row>
    <row r="128" spans="1:9" x14ac:dyDescent="0.3">
      <c r="A128" s="5" t="s">
        <v>21</v>
      </c>
      <c r="B128" s="5">
        <v>0</v>
      </c>
      <c r="C128" s="8">
        <f t="shared" si="21"/>
        <v>0</v>
      </c>
      <c r="D128" s="5">
        <v>0</v>
      </c>
      <c r="E128" s="8">
        <f t="shared" si="22"/>
        <v>0</v>
      </c>
      <c r="F128" s="5">
        <v>0</v>
      </c>
      <c r="G128" s="8">
        <f t="shared" si="23"/>
        <v>0</v>
      </c>
      <c r="H128" s="5">
        <f t="shared" si="24"/>
        <v>0</v>
      </c>
      <c r="I128" s="8">
        <f t="shared" si="25"/>
        <v>0</v>
      </c>
    </row>
    <row r="129" spans="1:9" x14ac:dyDescent="0.3">
      <c r="A129" s="4" t="s">
        <v>27</v>
      </c>
      <c r="B129" s="4">
        <f>SUM(B110:B128)</f>
        <v>59</v>
      </c>
      <c r="C129" s="1">
        <f t="shared" si="21"/>
        <v>62.10526315789474</v>
      </c>
      <c r="D129" s="4">
        <f>SUM(D110:D128)</f>
        <v>2</v>
      </c>
      <c r="E129" s="1">
        <f t="shared" si="22"/>
        <v>2.1052631578947367</v>
      </c>
      <c r="F129" s="4">
        <f>SUM(F110:F128)</f>
        <v>34</v>
      </c>
      <c r="G129" s="1">
        <f t="shared" si="23"/>
        <v>35.789473684210527</v>
      </c>
      <c r="H129" s="4">
        <f>SUM(H110:H128)</f>
        <v>95</v>
      </c>
      <c r="I129" s="1">
        <f t="shared" si="25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108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6">B136/$H$155*100</f>
        <v>0</v>
      </c>
      <c r="D136" s="5">
        <v>0</v>
      </c>
      <c r="E136" s="8">
        <f t="shared" ref="E136:E155" si="27">D136/$H$155*100</f>
        <v>0</v>
      </c>
      <c r="F136" s="5">
        <v>0</v>
      </c>
      <c r="G136" s="8">
        <f t="shared" ref="G136:G155" si="28">F136/$H$155*100</f>
        <v>0</v>
      </c>
      <c r="H136" s="5">
        <f t="shared" ref="H136:H154" si="29">SUM(B136,D136,F136)</f>
        <v>0</v>
      </c>
      <c r="I136" s="8">
        <f t="shared" ref="I136:I155" si="30">H136/$H$155*100</f>
        <v>0</v>
      </c>
    </row>
    <row r="137" spans="1:9" x14ac:dyDescent="0.3">
      <c r="A137" s="5" t="s">
        <v>4</v>
      </c>
      <c r="B137" s="5">
        <v>6</v>
      </c>
      <c r="C137" s="8">
        <f t="shared" si="26"/>
        <v>12.5</v>
      </c>
      <c r="D137" s="5">
        <v>0</v>
      </c>
      <c r="E137" s="8">
        <f t="shared" si="27"/>
        <v>0</v>
      </c>
      <c r="F137" s="5">
        <v>0</v>
      </c>
      <c r="G137" s="8">
        <f t="shared" si="28"/>
        <v>0</v>
      </c>
      <c r="H137" s="5">
        <f t="shared" si="29"/>
        <v>6</v>
      </c>
      <c r="I137" s="8">
        <f t="shared" si="30"/>
        <v>12.5</v>
      </c>
    </row>
    <row r="138" spans="1:9" x14ac:dyDescent="0.3">
      <c r="A138" s="5" t="s">
        <v>5</v>
      </c>
      <c r="B138" s="5">
        <v>10</v>
      </c>
      <c r="C138" s="8">
        <f t="shared" si="26"/>
        <v>20.833333333333336</v>
      </c>
      <c r="D138" s="5">
        <v>0</v>
      </c>
      <c r="E138" s="8">
        <f t="shared" si="27"/>
        <v>0</v>
      </c>
      <c r="F138" s="5">
        <v>1</v>
      </c>
      <c r="G138" s="8">
        <f t="shared" si="28"/>
        <v>2.083333333333333</v>
      </c>
      <c r="H138" s="5">
        <f t="shared" si="29"/>
        <v>11</v>
      </c>
      <c r="I138" s="8">
        <f t="shared" si="30"/>
        <v>22.916666666666664</v>
      </c>
    </row>
    <row r="139" spans="1:9" x14ac:dyDescent="0.3">
      <c r="A139" s="5" t="s">
        <v>6</v>
      </c>
      <c r="B139" s="5">
        <v>1</v>
      </c>
      <c r="C139" s="8">
        <f t="shared" si="26"/>
        <v>2.083333333333333</v>
      </c>
      <c r="D139" s="5">
        <v>0</v>
      </c>
      <c r="E139" s="8">
        <f t="shared" si="27"/>
        <v>0</v>
      </c>
      <c r="F139" s="5">
        <v>0</v>
      </c>
      <c r="G139" s="8">
        <f t="shared" si="28"/>
        <v>0</v>
      </c>
      <c r="H139" s="5">
        <f t="shared" si="29"/>
        <v>1</v>
      </c>
      <c r="I139" s="8">
        <f t="shared" si="30"/>
        <v>2.083333333333333</v>
      </c>
    </row>
    <row r="140" spans="1:9" x14ac:dyDescent="0.3">
      <c r="A140" s="5" t="s">
        <v>7</v>
      </c>
      <c r="B140" s="5">
        <v>0</v>
      </c>
      <c r="C140" s="8">
        <f t="shared" si="26"/>
        <v>0</v>
      </c>
      <c r="D140" s="5">
        <v>0</v>
      </c>
      <c r="E140" s="8">
        <f t="shared" si="27"/>
        <v>0</v>
      </c>
      <c r="F140" s="5">
        <v>0</v>
      </c>
      <c r="G140" s="8">
        <f t="shared" si="28"/>
        <v>0</v>
      </c>
      <c r="H140" s="5">
        <f t="shared" si="29"/>
        <v>0</v>
      </c>
      <c r="I140" s="8">
        <f t="shared" si="30"/>
        <v>0</v>
      </c>
    </row>
    <row r="141" spans="1:9" x14ac:dyDescent="0.3">
      <c r="A141" s="5" t="s">
        <v>8</v>
      </c>
      <c r="B141" s="5">
        <v>3</v>
      </c>
      <c r="C141" s="8">
        <f t="shared" si="26"/>
        <v>6.25</v>
      </c>
      <c r="D141" s="5">
        <v>0</v>
      </c>
      <c r="E141" s="8">
        <f t="shared" si="27"/>
        <v>0</v>
      </c>
      <c r="F141" s="5">
        <v>1</v>
      </c>
      <c r="G141" s="8">
        <f t="shared" si="28"/>
        <v>2.083333333333333</v>
      </c>
      <c r="H141" s="5">
        <f t="shared" si="29"/>
        <v>4</v>
      </c>
      <c r="I141" s="8">
        <f t="shared" si="30"/>
        <v>8.3333333333333321</v>
      </c>
    </row>
    <row r="142" spans="1:9" x14ac:dyDescent="0.3">
      <c r="A142" s="5" t="s">
        <v>9</v>
      </c>
      <c r="B142" s="5">
        <v>4</v>
      </c>
      <c r="C142" s="8">
        <f t="shared" si="26"/>
        <v>8.3333333333333321</v>
      </c>
      <c r="D142" s="5">
        <v>1</v>
      </c>
      <c r="E142" s="8">
        <f t="shared" si="27"/>
        <v>2.083333333333333</v>
      </c>
      <c r="F142" s="5">
        <v>0</v>
      </c>
      <c r="G142" s="8">
        <f t="shared" si="28"/>
        <v>0</v>
      </c>
      <c r="H142" s="5">
        <f t="shared" si="29"/>
        <v>5</v>
      </c>
      <c r="I142" s="8">
        <f t="shared" si="30"/>
        <v>10.416666666666668</v>
      </c>
    </row>
    <row r="143" spans="1:9" x14ac:dyDescent="0.3">
      <c r="A143" s="5" t="s">
        <v>10</v>
      </c>
      <c r="B143" s="5">
        <v>1</v>
      </c>
      <c r="C143" s="8">
        <f t="shared" si="26"/>
        <v>2.083333333333333</v>
      </c>
      <c r="D143" s="5">
        <v>0</v>
      </c>
      <c r="E143" s="8">
        <f t="shared" si="27"/>
        <v>0</v>
      </c>
      <c r="F143" s="5">
        <v>0</v>
      </c>
      <c r="G143" s="8">
        <f t="shared" si="28"/>
        <v>0</v>
      </c>
      <c r="H143" s="5">
        <f t="shared" si="29"/>
        <v>1</v>
      </c>
      <c r="I143" s="8">
        <f t="shared" si="30"/>
        <v>2.083333333333333</v>
      </c>
    </row>
    <row r="144" spans="1:9" x14ac:dyDescent="0.3">
      <c r="A144" s="5" t="s">
        <v>11</v>
      </c>
      <c r="B144" s="5">
        <v>2</v>
      </c>
      <c r="C144" s="8">
        <f t="shared" si="26"/>
        <v>4.1666666666666661</v>
      </c>
      <c r="D144" s="5">
        <v>0</v>
      </c>
      <c r="E144" s="8">
        <f t="shared" si="27"/>
        <v>0</v>
      </c>
      <c r="F144" s="5">
        <v>0</v>
      </c>
      <c r="G144" s="8">
        <f t="shared" si="28"/>
        <v>0</v>
      </c>
      <c r="H144" s="5">
        <f t="shared" si="29"/>
        <v>2</v>
      </c>
      <c r="I144" s="8">
        <f t="shared" si="30"/>
        <v>4.1666666666666661</v>
      </c>
    </row>
    <row r="145" spans="1:9" x14ac:dyDescent="0.3">
      <c r="A145" s="5" t="s">
        <v>12</v>
      </c>
      <c r="B145" s="5">
        <v>0</v>
      </c>
      <c r="C145" s="8">
        <f t="shared" si="26"/>
        <v>0</v>
      </c>
      <c r="D145" s="5">
        <v>0</v>
      </c>
      <c r="E145" s="8">
        <f t="shared" si="27"/>
        <v>0</v>
      </c>
      <c r="F145" s="5">
        <v>0</v>
      </c>
      <c r="G145" s="8">
        <f t="shared" si="28"/>
        <v>0</v>
      </c>
      <c r="H145" s="5">
        <f t="shared" si="29"/>
        <v>0</v>
      </c>
      <c r="I145" s="8">
        <f t="shared" si="30"/>
        <v>0</v>
      </c>
    </row>
    <row r="146" spans="1:9" x14ac:dyDescent="0.3">
      <c r="A146" s="5" t="s">
        <v>13</v>
      </c>
      <c r="B146" s="5">
        <v>1</v>
      </c>
      <c r="C146" s="8">
        <f t="shared" si="26"/>
        <v>2.083333333333333</v>
      </c>
      <c r="D146" s="5">
        <v>0</v>
      </c>
      <c r="E146" s="8">
        <f t="shared" si="27"/>
        <v>0</v>
      </c>
      <c r="F146" s="5">
        <v>0</v>
      </c>
      <c r="G146" s="8">
        <f t="shared" si="28"/>
        <v>0</v>
      </c>
      <c r="H146" s="5">
        <f t="shared" si="29"/>
        <v>1</v>
      </c>
      <c r="I146" s="8">
        <f t="shared" si="30"/>
        <v>2.083333333333333</v>
      </c>
    </row>
    <row r="147" spans="1:9" x14ac:dyDescent="0.3">
      <c r="A147" s="5" t="s">
        <v>14</v>
      </c>
      <c r="B147" s="5">
        <v>0</v>
      </c>
      <c r="C147" s="8">
        <f t="shared" si="26"/>
        <v>0</v>
      </c>
      <c r="D147" s="5">
        <v>0</v>
      </c>
      <c r="E147" s="8">
        <f t="shared" si="27"/>
        <v>0</v>
      </c>
      <c r="F147" s="5">
        <v>0</v>
      </c>
      <c r="G147" s="8">
        <f t="shared" si="28"/>
        <v>0</v>
      </c>
      <c r="H147" s="5">
        <f t="shared" si="29"/>
        <v>0</v>
      </c>
      <c r="I147" s="8">
        <f t="shared" si="30"/>
        <v>0</v>
      </c>
    </row>
    <row r="148" spans="1:9" x14ac:dyDescent="0.3">
      <c r="A148" s="5" t="s">
        <v>15</v>
      </c>
      <c r="B148" s="5">
        <v>3</v>
      </c>
      <c r="C148" s="8">
        <f t="shared" si="26"/>
        <v>6.25</v>
      </c>
      <c r="D148" s="5">
        <v>0</v>
      </c>
      <c r="E148" s="8">
        <f t="shared" si="27"/>
        <v>0</v>
      </c>
      <c r="F148" s="5">
        <v>1</v>
      </c>
      <c r="G148" s="8">
        <f t="shared" si="28"/>
        <v>2.083333333333333</v>
      </c>
      <c r="H148" s="5">
        <f t="shared" si="29"/>
        <v>4</v>
      </c>
      <c r="I148" s="8">
        <f t="shared" si="30"/>
        <v>8.3333333333333321</v>
      </c>
    </row>
    <row r="149" spans="1:9" x14ac:dyDescent="0.3">
      <c r="A149" s="5" t="s">
        <v>16</v>
      </c>
      <c r="B149" s="5">
        <v>1</v>
      </c>
      <c r="C149" s="8">
        <f t="shared" si="26"/>
        <v>2.083333333333333</v>
      </c>
      <c r="D149" s="5">
        <v>0</v>
      </c>
      <c r="E149" s="8">
        <f t="shared" si="27"/>
        <v>0</v>
      </c>
      <c r="F149" s="5">
        <v>0</v>
      </c>
      <c r="G149" s="8">
        <f t="shared" si="28"/>
        <v>0</v>
      </c>
      <c r="H149" s="5">
        <f t="shared" si="29"/>
        <v>1</v>
      </c>
      <c r="I149" s="8">
        <f t="shared" si="30"/>
        <v>2.083333333333333</v>
      </c>
    </row>
    <row r="150" spans="1:9" x14ac:dyDescent="0.3">
      <c r="A150" s="5" t="s">
        <v>17</v>
      </c>
      <c r="B150" s="5">
        <v>5</v>
      </c>
      <c r="C150" s="8">
        <f t="shared" si="26"/>
        <v>10.416666666666668</v>
      </c>
      <c r="D150" s="5">
        <v>0</v>
      </c>
      <c r="E150" s="8">
        <f t="shared" si="27"/>
        <v>0</v>
      </c>
      <c r="F150" s="5">
        <v>1</v>
      </c>
      <c r="G150" s="8">
        <f t="shared" si="28"/>
        <v>2.083333333333333</v>
      </c>
      <c r="H150" s="5">
        <f t="shared" si="29"/>
        <v>6</v>
      </c>
      <c r="I150" s="8">
        <f t="shared" si="30"/>
        <v>12.5</v>
      </c>
    </row>
    <row r="151" spans="1:9" x14ac:dyDescent="0.3">
      <c r="A151" s="5" t="s">
        <v>18</v>
      </c>
      <c r="B151" s="5">
        <v>0</v>
      </c>
      <c r="C151" s="8">
        <f t="shared" si="26"/>
        <v>0</v>
      </c>
      <c r="D151" s="5">
        <v>0</v>
      </c>
      <c r="E151" s="8">
        <f t="shared" si="27"/>
        <v>0</v>
      </c>
      <c r="F151" s="5">
        <v>0</v>
      </c>
      <c r="G151" s="8">
        <f t="shared" si="28"/>
        <v>0</v>
      </c>
      <c r="H151" s="5">
        <f t="shared" si="29"/>
        <v>0</v>
      </c>
      <c r="I151" s="8">
        <f t="shared" si="30"/>
        <v>0</v>
      </c>
    </row>
    <row r="152" spans="1:9" x14ac:dyDescent="0.3">
      <c r="A152" s="5" t="s">
        <v>19</v>
      </c>
      <c r="B152" s="5">
        <v>1</v>
      </c>
      <c r="C152" s="8">
        <f t="shared" si="26"/>
        <v>2.083333333333333</v>
      </c>
      <c r="D152" s="5">
        <v>0</v>
      </c>
      <c r="E152" s="8">
        <f t="shared" si="27"/>
        <v>0</v>
      </c>
      <c r="F152" s="5">
        <v>0</v>
      </c>
      <c r="G152" s="8">
        <f t="shared" si="28"/>
        <v>0</v>
      </c>
      <c r="H152" s="5">
        <f t="shared" si="29"/>
        <v>1</v>
      </c>
      <c r="I152" s="8">
        <f t="shared" si="30"/>
        <v>2.083333333333333</v>
      </c>
    </row>
    <row r="153" spans="1:9" x14ac:dyDescent="0.3">
      <c r="A153" s="5" t="s">
        <v>20</v>
      </c>
      <c r="B153" s="5">
        <v>5</v>
      </c>
      <c r="C153" s="8">
        <f t="shared" si="26"/>
        <v>10.416666666666668</v>
      </c>
      <c r="D153" s="5">
        <v>0</v>
      </c>
      <c r="E153" s="8">
        <f t="shared" si="27"/>
        <v>0</v>
      </c>
      <c r="F153" s="5">
        <v>0</v>
      </c>
      <c r="G153" s="8">
        <f t="shared" si="28"/>
        <v>0</v>
      </c>
      <c r="H153" s="5">
        <f t="shared" si="29"/>
        <v>5</v>
      </c>
      <c r="I153" s="8">
        <f t="shared" si="30"/>
        <v>10.416666666666668</v>
      </c>
    </row>
    <row r="154" spans="1:9" x14ac:dyDescent="0.3">
      <c r="A154" s="5" t="s">
        <v>21</v>
      </c>
      <c r="B154" s="5">
        <v>0</v>
      </c>
      <c r="C154" s="8">
        <f t="shared" si="26"/>
        <v>0</v>
      </c>
      <c r="D154" s="5">
        <v>0</v>
      </c>
      <c r="E154" s="8">
        <f t="shared" si="27"/>
        <v>0</v>
      </c>
      <c r="F154" s="5">
        <v>0</v>
      </c>
      <c r="G154" s="8">
        <f t="shared" si="28"/>
        <v>0</v>
      </c>
      <c r="H154" s="5">
        <f t="shared" si="29"/>
        <v>0</v>
      </c>
      <c r="I154" s="8">
        <f t="shared" si="30"/>
        <v>0</v>
      </c>
    </row>
    <row r="155" spans="1:9" x14ac:dyDescent="0.3">
      <c r="A155" s="4" t="s">
        <v>27</v>
      </c>
      <c r="B155" s="4">
        <f>SUM(B136:B154)</f>
        <v>43</v>
      </c>
      <c r="C155" s="1">
        <f t="shared" si="26"/>
        <v>89.583333333333343</v>
      </c>
      <c r="D155" s="4">
        <f>SUM(D136:D154)</f>
        <v>1</v>
      </c>
      <c r="E155" s="1">
        <f t="shared" si="27"/>
        <v>2.083333333333333</v>
      </c>
      <c r="F155" s="4">
        <f>SUM(F136:F154)</f>
        <v>4</v>
      </c>
      <c r="G155" s="1">
        <f t="shared" si="28"/>
        <v>8.3333333333333321</v>
      </c>
      <c r="H155" s="4">
        <f>SUM(H136:H154)</f>
        <v>48</v>
      </c>
      <c r="I155" s="1">
        <f t="shared" si="30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108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1">B162/$H$181*100</f>
        <v>0</v>
      </c>
      <c r="D162" s="5"/>
      <c r="E162" s="8">
        <f t="shared" ref="E162:E181" si="32">D162/$H$181*100</f>
        <v>0</v>
      </c>
      <c r="F162" s="5">
        <v>0</v>
      </c>
      <c r="G162" s="8">
        <f t="shared" ref="G162:G180" si="33">F162/$H$181*100</f>
        <v>0</v>
      </c>
      <c r="H162" s="5">
        <f t="shared" ref="H162:H180" si="34">SUM(B162,D162,F162)</f>
        <v>0</v>
      </c>
      <c r="I162" s="8">
        <f t="shared" ref="I162:I181" si="35">H162/$H$181*100</f>
        <v>0</v>
      </c>
    </row>
    <row r="163" spans="1:9" x14ac:dyDescent="0.3">
      <c r="A163" s="5" t="s">
        <v>4</v>
      </c>
      <c r="B163" s="5">
        <v>8</v>
      </c>
      <c r="C163" s="8">
        <f t="shared" si="31"/>
        <v>40</v>
      </c>
      <c r="D163" s="5"/>
      <c r="E163" s="8">
        <f t="shared" si="32"/>
        <v>0</v>
      </c>
      <c r="F163" s="5">
        <v>0</v>
      </c>
      <c r="G163" s="8">
        <f t="shared" si="33"/>
        <v>0</v>
      </c>
      <c r="H163" s="5">
        <f t="shared" si="34"/>
        <v>8</v>
      </c>
      <c r="I163" s="8">
        <f t="shared" si="35"/>
        <v>40</v>
      </c>
    </row>
    <row r="164" spans="1:9" x14ac:dyDescent="0.3">
      <c r="A164" s="5" t="s">
        <v>5</v>
      </c>
      <c r="B164" s="5">
        <v>1</v>
      </c>
      <c r="C164" s="8">
        <f t="shared" si="31"/>
        <v>5</v>
      </c>
      <c r="D164" s="5"/>
      <c r="E164" s="8">
        <f t="shared" si="32"/>
        <v>0</v>
      </c>
      <c r="F164" s="5">
        <v>0</v>
      </c>
      <c r="G164" s="8">
        <f t="shared" si="33"/>
        <v>0</v>
      </c>
      <c r="H164" s="5">
        <f t="shared" si="34"/>
        <v>1</v>
      </c>
      <c r="I164" s="8">
        <f t="shared" si="35"/>
        <v>5</v>
      </c>
    </row>
    <row r="165" spans="1:9" x14ac:dyDescent="0.3">
      <c r="A165" s="5" t="s">
        <v>6</v>
      </c>
      <c r="B165" s="5">
        <v>1</v>
      </c>
      <c r="C165" s="8">
        <f t="shared" si="31"/>
        <v>5</v>
      </c>
      <c r="D165" s="5"/>
      <c r="E165" s="8">
        <f t="shared" si="32"/>
        <v>0</v>
      </c>
      <c r="F165" s="5">
        <v>0</v>
      </c>
      <c r="G165" s="8">
        <f t="shared" si="33"/>
        <v>0</v>
      </c>
      <c r="H165" s="5">
        <f t="shared" si="34"/>
        <v>1</v>
      </c>
      <c r="I165" s="8">
        <f t="shared" si="35"/>
        <v>5</v>
      </c>
    </row>
    <row r="166" spans="1:9" x14ac:dyDescent="0.3">
      <c r="A166" s="5" t="s">
        <v>7</v>
      </c>
      <c r="B166" s="5">
        <v>0</v>
      </c>
      <c r="C166" s="8">
        <f t="shared" si="31"/>
        <v>0</v>
      </c>
      <c r="D166" s="5"/>
      <c r="E166" s="8">
        <f t="shared" si="32"/>
        <v>0</v>
      </c>
      <c r="F166" s="5">
        <v>0</v>
      </c>
      <c r="G166" s="8">
        <f t="shared" si="33"/>
        <v>0</v>
      </c>
      <c r="H166" s="5">
        <f t="shared" si="34"/>
        <v>0</v>
      </c>
      <c r="I166" s="8">
        <f t="shared" si="35"/>
        <v>0</v>
      </c>
    </row>
    <row r="167" spans="1:9" x14ac:dyDescent="0.3">
      <c r="A167" s="5" t="s">
        <v>8</v>
      </c>
      <c r="B167" s="5">
        <v>3</v>
      </c>
      <c r="C167" s="8">
        <f t="shared" si="31"/>
        <v>15</v>
      </c>
      <c r="D167" s="5"/>
      <c r="E167" s="8">
        <f t="shared" si="32"/>
        <v>0</v>
      </c>
      <c r="F167" s="5">
        <v>1</v>
      </c>
      <c r="G167" s="8">
        <f t="shared" si="33"/>
        <v>5</v>
      </c>
      <c r="H167" s="5">
        <f t="shared" si="34"/>
        <v>4</v>
      </c>
      <c r="I167" s="8">
        <f t="shared" si="35"/>
        <v>20</v>
      </c>
    </row>
    <row r="168" spans="1:9" x14ac:dyDescent="0.3">
      <c r="A168" s="5" t="s">
        <v>9</v>
      </c>
      <c r="B168" s="5">
        <v>2</v>
      </c>
      <c r="C168" s="8">
        <f t="shared" si="31"/>
        <v>10</v>
      </c>
      <c r="D168" s="5"/>
      <c r="E168" s="8">
        <f t="shared" si="32"/>
        <v>0</v>
      </c>
      <c r="F168" s="5">
        <v>0</v>
      </c>
      <c r="G168" s="8">
        <f t="shared" si="33"/>
        <v>0</v>
      </c>
      <c r="H168" s="5">
        <f t="shared" si="34"/>
        <v>2</v>
      </c>
      <c r="I168" s="8">
        <f t="shared" si="35"/>
        <v>10</v>
      </c>
    </row>
    <row r="169" spans="1:9" x14ac:dyDescent="0.3">
      <c r="A169" s="5" t="s">
        <v>10</v>
      </c>
      <c r="B169" s="5">
        <v>0</v>
      </c>
      <c r="C169" s="8">
        <f t="shared" si="31"/>
        <v>0</v>
      </c>
      <c r="D169" s="5"/>
      <c r="E169" s="8">
        <f t="shared" si="32"/>
        <v>0</v>
      </c>
      <c r="F169" s="5">
        <v>0</v>
      </c>
      <c r="G169" s="8">
        <f t="shared" si="33"/>
        <v>0</v>
      </c>
      <c r="H169" s="5">
        <f t="shared" si="34"/>
        <v>0</v>
      </c>
      <c r="I169" s="8">
        <f t="shared" si="35"/>
        <v>0</v>
      </c>
    </row>
    <row r="170" spans="1:9" x14ac:dyDescent="0.3">
      <c r="A170" s="5" t="s">
        <v>11</v>
      </c>
      <c r="B170" s="5">
        <v>2</v>
      </c>
      <c r="C170" s="8">
        <f t="shared" si="31"/>
        <v>10</v>
      </c>
      <c r="D170" s="5"/>
      <c r="E170" s="8">
        <f t="shared" si="32"/>
        <v>0</v>
      </c>
      <c r="F170" s="5">
        <v>0</v>
      </c>
      <c r="G170" s="8">
        <f t="shared" si="33"/>
        <v>0</v>
      </c>
      <c r="H170" s="5">
        <f t="shared" si="34"/>
        <v>2</v>
      </c>
      <c r="I170" s="8">
        <f t="shared" si="35"/>
        <v>10</v>
      </c>
    </row>
    <row r="171" spans="1:9" x14ac:dyDescent="0.3">
      <c r="A171" s="5" t="s">
        <v>12</v>
      </c>
      <c r="B171" s="5">
        <v>0</v>
      </c>
      <c r="C171" s="8">
        <f t="shared" si="31"/>
        <v>0</v>
      </c>
      <c r="D171" s="5"/>
      <c r="E171" s="8">
        <f t="shared" si="32"/>
        <v>0</v>
      </c>
      <c r="F171" s="5">
        <v>0</v>
      </c>
      <c r="G171" s="8">
        <f t="shared" si="33"/>
        <v>0</v>
      </c>
      <c r="H171" s="5">
        <f t="shared" si="34"/>
        <v>0</v>
      </c>
      <c r="I171" s="8">
        <f t="shared" si="35"/>
        <v>0</v>
      </c>
    </row>
    <row r="172" spans="1:9" x14ac:dyDescent="0.3">
      <c r="A172" s="5" t="s">
        <v>13</v>
      </c>
      <c r="B172" s="5">
        <v>0</v>
      </c>
      <c r="C172" s="8">
        <f t="shared" si="31"/>
        <v>0</v>
      </c>
      <c r="D172" s="5"/>
      <c r="E172" s="8">
        <f t="shared" si="32"/>
        <v>0</v>
      </c>
      <c r="F172" s="5">
        <v>1</v>
      </c>
      <c r="G172" s="8">
        <f t="shared" si="33"/>
        <v>5</v>
      </c>
      <c r="H172" s="5">
        <f t="shared" si="34"/>
        <v>1</v>
      </c>
      <c r="I172" s="8">
        <f t="shared" si="35"/>
        <v>5</v>
      </c>
    </row>
    <row r="173" spans="1:9" x14ac:dyDescent="0.3">
      <c r="A173" s="5" t="s">
        <v>14</v>
      </c>
      <c r="B173" s="5">
        <v>0</v>
      </c>
      <c r="C173" s="8">
        <f t="shared" si="31"/>
        <v>0</v>
      </c>
      <c r="D173" s="5"/>
      <c r="E173" s="8">
        <f t="shared" si="32"/>
        <v>0</v>
      </c>
      <c r="F173" s="5">
        <v>0</v>
      </c>
      <c r="G173" s="8">
        <f t="shared" si="33"/>
        <v>0</v>
      </c>
      <c r="H173" s="5">
        <f t="shared" si="34"/>
        <v>0</v>
      </c>
      <c r="I173" s="8">
        <f t="shared" si="35"/>
        <v>0</v>
      </c>
    </row>
    <row r="174" spans="1:9" x14ac:dyDescent="0.3">
      <c r="A174" s="5" t="s">
        <v>15</v>
      </c>
      <c r="B174" s="5">
        <v>0</v>
      </c>
      <c r="C174" s="8">
        <f t="shared" si="31"/>
        <v>0</v>
      </c>
      <c r="D174" s="5"/>
      <c r="E174" s="8">
        <f t="shared" si="32"/>
        <v>0</v>
      </c>
      <c r="F174" s="5">
        <v>0</v>
      </c>
      <c r="G174" s="8">
        <f t="shared" si="33"/>
        <v>0</v>
      </c>
      <c r="H174" s="5">
        <f t="shared" si="34"/>
        <v>0</v>
      </c>
      <c r="I174" s="8">
        <f t="shared" si="35"/>
        <v>0</v>
      </c>
    </row>
    <row r="175" spans="1:9" x14ac:dyDescent="0.3">
      <c r="A175" s="5" t="s">
        <v>16</v>
      </c>
      <c r="B175" s="5">
        <v>0</v>
      </c>
      <c r="C175" s="8">
        <f t="shared" si="31"/>
        <v>0</v>
      </c>
      <c r="D175" s="5"/>
      <c r="E175" s="8">
        <f t="shared" si="32"/>
        <v>0</v>
      </c>
      <c r="F175" s="5">
        <v>0</v>
      </c>
      <c r="G175" s="8">
        <f t="shared" si="33"/>
        <v>0</v>
      </c>
      <c r="H175" s="5">
        <f t="shared" si="34"/>
        <v>0</v>
      </c>
      <c r="I175" s="8">
        <f t="shared" si="35"/>
        <v>0</v>
      </c>
    </row>
    <row r="176" spans="1:9" x14ac:dyDescent="0.3">
      <c r="A176" s="5" t="s">
        <v>17</v>
      </c>
      <c r="B176" s="5">
        <v>0</v>
      </c>
      <c r="C176" s="8">
        <f t="shared" si="31"/>
        <v>0</v>
      </c>
      <c r="D176" s="5"/>
      <c r="E176" s="8">
        <f t="shared" si="32"/>
        <v>0</v>
      </c>
      <c r="F176" s="5">
        <v>1</v>
      </c>
      <c r="G176" s="8">
        <f t="shared" si="33"/>
        <v>5</v>
      </c>
      <c r="H176" s="5">
        <f t="shared" si="34"/>
        <v>1</v>
      </c>
      <c r="I176" s="8">
        <f t="shared" si="35"/>
        <v>5</v>
      </c>
    </row>
    <row r="177" spans="1:19" x14ac:dyDescent="0.3">
      <c r="A177" s="5" t="s">
        <v>18</v>
      </c>
      <c r="B177" s="5">
        <v>0</v>
      </c>
      <c r="C177" s="8">
        <f t="shared" si="31"/>
        <v>0</v>
      </c>
      <c r="D177" s="5"/>
      <c r="E177" s="8">
        <f t="shared" si="32"/>
        <v>0</v>
      </c>
      <c r="F177" s="5">
        <v>0</v>
      </c>
      <c r="G177" s="8">
        <f t="shared" si="33"/>
        <v>0</v>
      </c>
      <c r="H177" s="5">
        <f t="shared" si="34"/>
        <v>0</v>
      </c>
      <c r="I177" s="8">
        <f t="shared" si="35"/>
        <v>0</v>
      </c>
    </row>
    <row r="178" spans="1:19" x14ac:dyDescent="0.3">
      <c r="A178" s="5" t="s">
        <v>19</v>
      </c>
      <c r="B178" s="5">
        <v>0</v>
      </c>
      <c r="C178" s="8">
        <f t="shared" si="31"/>
        <v>0</v>
      </c>
      <c r="D178" s="5"/>
      <c r="E178" s="8">
        <f t="shared" si="32"/>
        <v>0</v>
      </c>
      <c r="F178" s="5">
        <v>0</v>
      </c>
      <c r="G178" s="8">
        <f t="shared" si="33"/>
        <v>0</v>
      </c>
      <c r="H178" s="5">
        <f t="shared" si="34"/>
        <v>0</v>
      </c>
      <c r="I178" s="8">
        <f t="shared" si="35"/>
        <v>0</v>
      </c>
    </row>
    <row r="179" spans="1:19" x14ac:dyDescent="0.3">
      <c r="A179" s="5" t="s">
        <v>20</v>
      </c>
      <c r="B179" s="5">
        <v>0</v>
      </c>
      <c r="C179" s="8">
        <f t="shared" si="31"/>
        <v>0</v>
      </c>
      <c r="D179" s="5"/>
      <c r="E179" s="8">
        <f t="shared" si="32"/>
        <v>0</v>
      </c>
      <c r="F179" s="5">
        <v>0</v>
      </c>
      <c r="G179" s="8">
        <f t="shared" si="33"/>
        <v>0</v>
      </c>
      <c r="H179" s="5">
        <f t="shared" si="34"/>
        <v>0</v>
      </c>
      <c r="I179" s="8">
        <f t="shared" si="35"/>
        <v>0</v>
      </c>
    </row>
    <row r="180" spans="1:19" x14ac:dyDescent="0.3">
      <c r="A180" s="5" t="s">
        <v>21</v>
      </c>
      <c r="B180" s="5">
        <v>0</v>
      </c>
      <c r="C180" s="8">
        <f t="shared" si="31"/>
        <v>0</v>
      </c>
      <c r="D180" s="5"/>
      <c r="E180" s="8">
        <f t="shared" si="32"/>
        <v>0</v>
      </c>
      <c r="F180" s="5">
        <v>0</v>
      </c>
      <c r="G180" s="8">
        <f t="shared" si="33"/>
        <v>0</v>
      </c>
      <c r="H180" s="5">
        <f t="shared" si="34"/>
        <v>0</v>
      </c>
      <c r="I180" s="8">
        <f t="shared" si="35"/>
        <v>0</v>
      </c>
    </row>
    <row r="181" spans="1:19" x14ac:dyDescent="0.3">
      <c r="A181" s="4" t="s">
        <v>27</v>
      </c>
      <c r="B181" s="4">
        <f>SUM(B162:B180)</f>
        <v>17</v>
      </c>
      <c r="C181" s="1">
        <f t="shared" si="31"/>
        <v>85</v>
      </c>
      <c r="D181" s="4">
        <f>SUM(D162:D180)</f>
        <v>0</v>
      </c>
      <c r="E181" s="1">
        <f t="shared" si="32"/>
        <v>0</v>
      </c>
      <c r="F181" s="4">
        <f>SUM(F162:F180)</f>
        <v>3</v>
      </c>
      <c r="G181" s="1">
        <f>F181/$H$155*100</f>
        <v>6.25</v>
      </c>
      <c r="H181" s="4">
        <f>SUM(H162:H180)</f>
        <v>20</v>
      </c>
      <c r="I181" s="1">
        <f t="shared" si="35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108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108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6">B189/$H$208*100</f>
        <v>0</v>
      </c>
      <c r="D189" s="5">
        <f>D6+D32+D58+D84+D110+D136+D162</f>
        <v>0</v>
      </c>
      <c r="E189" s="8">
        <f t="shared" ref="E189:E208" si="37">D189/$H$208*100</f>
        <v>0</v>
      </c>
      <c r="F189" s="5">
        <f>F6+F32+F58+F84+F110+F136+F162</f>
        <v>0</v>
      </c>
      <c r="G189" s="8">
        <f t="shared" ref="G189:G208" si="38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9">L189/$R$208*100</f>
        <v>0</v>
      </c>
      <c r="N189" s="6">
        <f>D189/7</f>
        <v>0</v>
      </c>
      <c r="O189" s="8">
        <f t="shared" ref="O189:O208" si="40">N189/$R$208*100</f>
        <v>0</v>
      </c>
      <c r="P189" s="6">
        <f>F189/7</f>
        <v>0</v>
      </c>
      <c r="Q189" s="8">
        <f t="shared" ref="Q189:Q208" si="41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2">B7+B33+B59+B85+B111+B137+B163</f>
        <v>74</v>
      </c>
      <c r="C190" s="8">
        <f t="shared" si="36"/>
        <v>16.972477064220186</v>
      </c>
      <c r="D190" s="5">
        <f t="shared" si="42"/>
        <v>0</v>
      </c>
      <c r="E190" s="8">
        <f t="shared" si="37"/>
        <v>0</v>
      </c>
      <c r="F190" s="5">
        <f t="shared" ref="F190" si="43">F7+F33+F59+F85+F111+F137+F163</f>
        <v>0</v>
      </c>
      <c r="G190" s="8">
        <f t="shared" si="38"/>
        <v>0</v>
      </c>
      <c r="H190" s="5">
        <f t="shared" ref="H190:H207" si="44">B190+D190+F190</f>
        <v>74</v>
      </c>
      <c r="I190" s="8">
        <f t="shared" ref="I190:I208" si="45">H190/$H$208*100</f>
        <v>16.972477064220186</v>
      </c>
      <c r="K190" s="5" t="s">
        <v>4</v>
      </c>
      <c r="L190" s="6">
        <f t="shared" ref="L190:R207" si="46">B190/7</f>
        <v>10.571428571428571</v>
      </c>
      <c r="M190" s="8">
        <f t="shared" si="39"/>
        <v>19.397116644823068</v>
      </c>
      <c r="N190" s="6">
        <f t="shared" si="46"/>
        <v>0</v>
      </c>
      <c r="O190" s="8">
        <f t="shared" si="40"/>
        <v>0</v>
      </c>
      <c r="P190" s="6">
        <f t="shared" si="46"/>
        <v>0</v>
      </c>
      <c r="Q190" s="8">
        <f t="shared" si="41"/>
        <v>0</v>
      </c>
      <c r="R190" s="6">
        <f t="shared" si="46"/>
        <v>10.571428571428571</v>
      </c>
      <c r="S190" s="8">
        <f t="shared" ref="S190:S208" si="47">R190/$R$208*100</f>
        <v>19.397116644823068</v>
      </c>
    </row>
    <row r="191" spans="1:19" x14ac:dyDescent="0.3">
      <c r="A191" s="5" t="s">
        <v>5</v>
      </c>
      <c r="B191" s="5">
        <f t="shared" si="42"/>
        <v>57</v>
      </c>
      <c r="C191" s="8">
        <f t="shared" si="36"/>
        <v>13.073394495412844</v>
      </c>
      <c r="D191" s="5">
        <f t="shared" si="42"/>
        <v>0</v>
      </c>
      <c r="E191" s="8">
        <f t="shared" si="37"/>
        <v>0</v>
      </c>
      <c r="F191" s="5">
        <f t="shared" ref="F191" si="48">F8+F34+F60+F86+F112+F138+F164</f>
        <v>64</v>
      </c>
      <c r="G191" s="8">
        <f t="shared" si="38"/>
        <v>14.678899082568808</v>
      </c>
      <c r="H191" s="5">
        <f t="shared" si="44"/>
        <v>121</v>
      </c>
      <c r="I191" s="8">
        <f t="shared" si="45"/>
        <v>27.75229357798165</v>
      </c>
      <c r="K191" s="5" t="s">
        <v>5</v>
      </c>
      <c r="L191" s="6">
        <f t="shared" si="46"/>
        <v>8.1428571428571423</v>
      </c>
      <c r="M191" s="8">
        <f t="shared" si="39"/>
        <v>14.941022280471822</v>
      </c>
      <c r="N191" s="6">
        <f t="shared" si="46"/>
        <v>0</v>
      </c>
      <c r="O191" s="8">
        <f t="shared" si="40"/>
        <v>0</v>
      </c>
      <c r="P191" s="6">
        <f t="shared" si="46"/>
        <v>9.1428571428571423</v>
      </c>
      <c r="Q191" s="8">
        <f t="shared" si="41"/>
        <v>16.775884665792923</v>
      </c>
      <c r="R191" s="6">
        <f t="shared" si="46"/>
        <v>17.285714285714285</v>
      </c>
      <c r="S191" s="8">
        <f t="shared" si="47"/>
        <v>31.716906946264743</v>
      </c>
    </row>
    <row r="192" spans="1:19" x14ac:dyDescent="0.3">
      <c r="A192" s="5" t="s">
        <v>6</v>
      </c>
      <c r="B192" s="5">
        <f t="shared" si="42"/>
        <v>35</v>
      </c>
      <c r="C192" s="8">
        <f t="shared" si="36"/>
        <v>8.0275229357798175</v>
      </c>
      <c r="D192" s="5">
        <f t="shared" si="42"/>
        <v>4</v>
      </c>
      <c r="E192" s="8">
        <f t="shared" si="37"/>
        <v>0.91743119266055051</v>
      </c>
      <c r="F192" s="5">
        <f t="shared" ref="F192" si="49">F9+F35+F61+F87+F113+F139+F165</f>
        <v>25</v>
      </c>
      <c r="G192" s="8">
        <f t="shared" si="38"/>
        <v>5.7339449541284404</v>
      </c>
      <c r="H192" s="5">
        <f t="shared" si="44"/>
        <v>64</v>
      </c>
      <c r="I192" s="8">
        <f t="shared" si="45"/>
        <v>14.678899082568808</v>
      </c>
      <c r="K192" s="5" t="s">
        <v>6</v>
      </c>
      <c r="L192" s="6">
        <f t="shared" si="46"/>
        <v>5</v>
      </c>
      <c r="M192" s="8">
        <f t="shared" si="39"/>
        <v>9.1743119266055047</v>
      </c>
      <c r="N192" s="6">
        <f t="shared" si="46"/>
        <v>0.5714285714285714</v>
      </c>
      <c r="O192" s="8">
        <f t="shared" si="40"/>
        <v>1.0484927916120577</v>
      </c>
      <c r="P192" s="6">
        <f t="shared" si="46"/>
        <v>3.5714285714285716</v>
      </c>
      <c r="Q192" s="8">
        <f t="shared" si="41"/>
        <v>6.5530799475753607</v>
      </c>
      <c r="R192" s="6">
        <f t="shared" si="46"/>
        <v>9.1428571428571423</v>
      </c>
      <c r="S192" s="8">
        <f t="shared" si="47"/>
        <v>16.775884665792923</v>
      </c>
    </row>
    <row r="193" spans="1:19" x14ac:dyDescent="0.3">
      <c r="A193" s="5" t="s">
        <v>7</v>
      </c>
      <c r="B193" s="5">
        <f t="shared" si="42"/>
        <v>0</v>
      </c>
      <c r="C193" s="8">
        <f t="shared" si="36"/>
        <v>0</v>
      </c>
      <c r="D193" s="5">
        <f t="shared" si="42"/>
        <v>0</v>
      </c>
      <c r="E193" s="8">
        <f t="shared" si="37"/>
        <v>0</v>
      </c>
      <c r="F193" s="5">
        <f t="shared" ref="F193" si="50">F10+F36+F62+F88+F114+F140+F166</f>
        <v>0</v>
      </c>
      <c r="G193" s="8">
        <f t="shared" si="38"/>
        <v>0</v>
      </c>
      <c r="H193" s="5">
        <f t="shared" si="44"/>
        <v>0</v>
      </c>
      <c r="I193" s="8">
        <f t="shared" si="45"/>
        <v>0</v>
      </c>
      <c r="K193" s="5" t="s">
        <v>7</v>
      </c>
      <c r="L193" s="6">
        <f t="shared" si="46"/>
        <v>0</v>
      </c>
      <c r="M193" s="8">
        <f t="shared" si="39"/>
        <v>0</v>
      </c>
      <c r="N193" s="6">
        <f t="shared" si="46"/>
        <v>0</v>
      </c>
      <c r="O193" s="8">
        <f t="shared" si="40"/>
        <v>0</v>
      </c>
      <c r="P193" s="6">
        <f t="shared" si="46"/>
        <v>0</v>
      </c>
      <c r="Q193" s="8">
        <f t="shared" si="41"/>
        <v>0</v>
      </c>
      <c r="R193" s="6">
        <f t="shared" si="46"/>
        <v>0</v>
      </c>
      <c r="S193" s="8">
        <f t="shared" si="47"/>
        <v>0</v>
      </c>
    </row>
    <row r="194" spans="1:19" x14ac:dyDescent="0.3">
      <c r="A194" s="5" t="s">
        <v>8</v>
      </c>
      <c r="B194" s="5">
        <f t="shared" si="42"/>
        <v>27</v>
      </c>
      <c r="C194" s="8">
        <f t="shared" si="36"/>
        <v>6.192660550458716</v>
      </c>
      <c r="D194" s="5">
        <f t="shared" si="42"/>
        <v>0</v>
      </c>
      <c r="E194" s="8">
        <f t="shared" si="37"/>
        <v>0</v>
      </c>
      <c r="F194" s="5">
        <f t="shared" ref="F194" si="51">F11+F37+F63+F89+F115+F141+F167</f>
        <v>2</v>
      </c>
      <c r="G194" s="8">
        <f t="shared" si="38"/>
        <v>0.45871559633027525</v>
      </c>
      <c r="H194" s="5">
        <f t="shared" si="44"/>
        <v>29</v>
      </c>
      <c r="I194" s="8">
        <f t="shared" si="45"/>
        <v>6.6513761467889916</v>
      </c>
      <c r="K194" s="5" t="s">
        <v>8</v>
      </c>
      <c r="L194" s="6">
        <f t="shared" si="46"/>
        <v>3.8571428571428572</v>
      </c>
      <c r="M194" s="8">
        <f t="shared" si="39"/>
        <v>7.0773263433813893</v>
      </c>
      <c r="N194" s="6">
        <f t="shared" si="46"/>
        <v>0</v>
      </c>
      <c r="O194" s="8">
        <f t="shared" si="40"/>
        <v>0</v>
      </c>
      <c r="P194" s="6">
        <f t="shared" si="46"/>
        <v>0.2857142857142857</v>
      </c>
      <c r="Q194" s="8">
        <f t="shared" si="41"/>
        <v>0.52424639580602883</v>
      </c>
      <c r="R194" s="6">
        <f t="shared" si="46"/>
        <v>4.1428571428571432</v>
      </c>
      <c r="S194" s="8">
        <f t="shared" si="47"/>
        <v>7.6015727391874188</v>
      </c>
    </row>
    <row r="195" spans="1:19" x14ac:dyDescent="0.3">
      <c r="A195" s="5" t="s">
        <v>9</v>
      </c>
      <c r="B195" s="5">
        <f t="shared" si="42"/>
        <v>12</v>
      </c>
      <c r="C195" s="8">
        <f t="shared" si="36"/>
        <v>2.7522935779816518</v>
      </c>
      <c r="D195" s="5">
        <f t="shared" si="42"/>
        <v>1</v>
      </c>
      <c r="E195" s="8">
        <f t="shared" si="37"/>
        <v>0.22935779816513763</v>
      </c>
      <c r="F195" s="5">
        <f t="shared" ref="F195" si="52">F12+F38+F64+F90+F116+F142+F168</f>
        <v>0</v>
      </c>
      <c r="G195" s="8">
        <f t="shared" si="38"/>
        <v>0</v>
      </c>
      <c r="H195" s="5">
        <f t="shared" si="44"/>
        <v>13</v>
      </c>
      <c r="I195" s="8">
        <f t="shared" si="45"/>
        <v>2.9816513761467891</v>
      </c>
      <c r="K195" s="5" t="s">
        <v>9</v>
      </c>
      <c r="L195" s="6">
        <f t="shared" si="46"/>
        <v>1.7142857142857142</v>
      </c>
      <c r="M195" s="8">
        <f t="shared" si="39"/>
        <v>3.1454783748361725</v>
      </c>
      <c r="N195" s="6">
        <f t="shared" si="46"/>
        <v>0.14285714285714285</v>
      </c>
      <c r="O195" s="8">
        <f t="shared" si="40"/>
        <v>0.26212319790301442</v>
      </c>
      <c r="P195" s="6">
        <f t="shared" si="46"/>
        <v>0</v>
      </c>
      <c r="Q195" s="8">
        <f t="shared" si="41"/>
        <v>0</v>
      </c>
      <c r="R195" s="6">
        <f t="shared" si="46"/>
        <v>1.8571428571428572</v>
      </c>
      <c r="S195" s="8">
        <f t="shared" si="47"/>
        <v>3.4076015727391877</v>
      </c>
    </row>
    <row r="196" spans="1:19" x14ac:dyDescent="0.3">
      <c r="A196" s="5" t="s">
        <v>10</v>
      </c>
      <c r="B196" s="5">
        <f t="shared" si="42"/>
        <v>2</v>
      </c>
      <c r="C196" s="8">
        <f t="shared" si="36"/>
        <v>0.45871559633027525</v>
      </c>
      <c r="D196" s="5">
        <f t="shared" si="42"/>
        <v>0</v>
      </c>
      <c r="E196" s="8">
        <f t="shared" si="37"/>
        <v>0</v>
      </c>
      <c r="F196" s="5">
        <f t="shared" ref="F196" si="53">F13+F39+F65+F91+F117+F143+F169</f>
        <v>0</v>
      </c>
      <c r="G196" s="8">
        <f t="shared" si="38"/>
        <v>0</v>
      </c>
      <c r="H196" s="5">
        <f t="shared" si="44"/>
        <v>2</v>
      </c>
      <c r="I196" s="8">
        <f t="shared" si="45"/>
        <v>0.45871559633027525</v>
      </c>
      <c r="K196" s="5" t="s">
        <v>10</v>
      </c>
      <c r="L196" s="6">
        <f t="shared" si="46"/>
        <v>0.2857142857142857</v>
      </c>
      <c r="M196" s="8">
        <f t="shared" si="39"/>
        <v>0.52424639580602883</v>
      </c>
      <c r="N196" s="6">
        <f t="shared" si="46"/>
        <v>0</v>
      </c>
      <c r="O196" s="8">
        <f t="shared" si="40"/>
        <v>0</v>
      </c>
      <c r="P196" s="6">
        <f t="shared" si="46"/>
        <v>0</v>
      </c>
      <c r="Q196" s="8">
        <f t="shared" si="41"/>
        <v>0</v>
      </c>
      <c r="R196" s="6">
        <f t="shared" si="46"/>
        <v>0.2857142857142857</v>
      </c>
      <c r="S196" s="8">
        <f t="shared" si="47"/>
        <v>0.52424639580602883</v>
      </c>
    </row>
    <row r="197" spans="1:19" x14ac:dyDescent="0.3">
      <c r="A197" s="5" t="s">
        <v>11</v>
      </c>
      <c r="B197" s="5">
        <f t="shared" si="42"/>
        <v>21</v>
      </c>
      <c r="C197" s="8">
        <f t="shared" si="36"/>
        <v>4.8165137614678901</v>
      </c>
      <c r="D197" s="5">
        <f t="shared" si="42"/>
        <v>0</v>
      </c>
      <c r="E197" s="8">
        <f t="shared" si="37"/>
        <v>0</v>
      </c>
      <c r="F197" s="5">
        <f t="shared" ref="F197" si="54">F14+F40+F66+F92+F118+F144+F170</f>
        <v>0</v>
      </c>
      <c r="G197" s="8">
        <f t="shared" si="38"/>
        <v>0</v>
      </c>
      <c r="H197" s="5">
        <f t="shared" si="44"/>
        <v>21</v>
      </c>
      <c r="I197" s="8">
        <f t="shared" si="45"/>
        <v>4.8165137614678901</v>
      </c>
      <c r="K197" s="5" t="s">
        <v>11</v>
      </c>
      <c r="L197" s="6">
        <f t="shared" si="46"/>
        <v>3</v>
      </c>
      <c r="M197" s="8">
        <f t="shared" si="39"/>
        <v>5.5045871559633035</v>
      </c>
      <c r="N197" s="6">
        <f t="shared" si="46"/>
        <v>0</v>
      </c>
      <c r="O197" s="8">
        <f t="shared" si="40"/>
        <v>0</v>
      </c>
      <c r="P197" s="6">
        <f t="shared" si="46"/>
        <v>0</v>
      </c>
      <c r="Q197" s="8">
        <f t="shared" si="41"/>
        <v>0</v>
      </c>
      <c r="R197" s="6">
        <f t="shared" si="46"/>
        <v>3</v>
      </c>
      <c r="S197" s="8">
        <f t="shared" si="47"/>
        <v>5.5045871559633035</v>
      </c>
    </row>
    <row r="198" spans="1:19" x14ac:dyDescent="0.3">
      <c r="A198" s="5" t="s">
        <v>12</v>
      </c>
      <c r="B198" s="5">
        <f t="shared" si="42"/>
        <v>0</v>
      </c>
      <c r="C198" s="8">
        <f t="shared" si="36"/>
        <v>0</v>
      </c>
      <c r="D198" s="5">
        <f t="shared" si="42"/>
        <v>0</v>
      </c>
      <c r="E198" s="8">
        <f t="shared" si="37"/>
        <v>0</v>
      </c>
      <c r="F198" s="5">
        <f t="shared" ref="F198" si="55">F15+F41+F67+F93+F119+F145+F171</f>
        <v>0</v>
      </c>
      <c r="G198" s="8">
        <f t="shared" si="38"/>
        <v>0</v>
      </c>
      <c r="H198" s="5">
        <f t="shared" si="44"/>
        <v>0</v>
      </c>
      <c r="I198" s="8">
        <f t="shared" si="45"/>
        <v>0</v>
      </c>
      <c r="K198" s="5" t="s">
        <v>12</v>
      </c>
      <c r="L198" s="6">
        <f t="shared" si="46"/>
        <v>0</v>
      </c>
      <c r="M198" s="8">
        <f t="shared" si="39"/>
        <v>0</v>
      </c>
      <c r="N198" s="6">
        <f t="shared" si="46"/>
        <v>0</v>
      </c>
      <c r="O198" s="8">
        <f t="shared" si="40"/>
        <v>0</v>
      </c>
      <c r="P198" s="6">
        <f t="shared" si="46"/>
        <v>0</v>
      </c>
      <c r="Q198" s="8">
        <f t="shared" si="41"/>
        <v>0</v>
      </c>
      <c r="R198" s="6">
        <f t="shared" si="46"/>
        <v>0</v>
      </c>
      <c r="S198" s="8">
        <f t="shared" si="47"/>
        <v>0</v>
      </c>
    </row>
    <row r="199" spans="1:19" x14ac:dyDescent="0.3">
      <c r="A199" s="5" t="s">
        <v>13</v>
      </c>
      <c r="B199" s="5">
        <f t="shared" si="42"/>
        <v>6</v>
      </c>
      <c r="C199" s="8">
        <f t="shared" si="36"/>
        <v>1.3761467889908259</v>
      </c>
      <c r="D199" s="5">
        <f t="shared" si="42"/>
        <v>0</v>
      </c>
      <c r="E199" s="8">
        <f t="shared" si="37"/>
        <v>0</v>
      </c>
      <c r="F199" s="5">
        <f t="shared" ref="F199" si="56">F16+F42+F68+F94+F120+F146+F172</f>
        <v>4</v>
      </c>
      <c r="G199" s="8">
        <f t="shared" si="38"/>
        <v>0.91743119266055051</v>
      </c>
      <c r="H199" s="5">
        <f t="shared" si="44"/>
        <v>10</v>
      </c>
      <c r="I199" s="8">
        <f t="shared" si="45"/>
        <v>2.2935779816513762</v>
      </c>
      <c r="K199" s="5" t="s">
        <v>13</v>
      </c>
      <c r="L199" s="6">
        <f t="shared" si="46"/>
        <v>0.8571428571428571</v>
      </c>
      <c r="M199" s="8">
        <f t="shared" si="39"/>
        <v>1.5727391874180863</v>
      </c>
      <c r="N199" s="6">
        <f t="shared" si="46"/>
        <v>0</v>
      </c>
      <c r="O199" s="8">
        <f t="shared" si="40"/>
        <v>0</v>
      </c>
      <c r="P199" s="6">
        <f t="shared" si="46"/>
        <v>0.5714285714285714</v>
      </c>
      <c r="Q199" s="8">
        <f t="shared" si="41"/>
        <v>1.0484927916120577</v>
      </c>
      <c r="R199" s="6">
        <f t="shared" si="46"/>
        <v>1.4285714285714286</v>
      </c>
      <c r="S199" s="8">
        <f t="shared" si="47"/>
        <v>2.6212319790301444</v>
      </c>
    </row>
    <row r="200" spans="1:19" x14ac:dyDescent="0.3">
      <c r="A200" s="5" t="s">
        <v>14</v>
      </c>
      <c r="B200" s="5">
        <f t="shared" si="42"/>
        <v>0</v>
      </c>
      <c r="C200" s="8">
        <f t="shared" si="36"/>
        <v>0</v>
      </c>
      <c r="D200" s="5">
        <f t="shared" si="42"/>
        <v>0</v>
      </c>
      <c r="E200" s="8">
        <f t="shared" si="37"/>
        <v>0</v>
      </c>
      <c r="F200" s="5">
        <f t="shared" ref="F200" si="57">F17+F43+F69+F95+F121+F147+F173</f>
        <v>0</v>
      </c>
      <c r="G200" s="8">
        <f t="shared" si="38"/>
        <v>0</v>
      </c>
      <c r="H200" s="5">
        <f t="shared" si="44"/>
        <v>0</v>
      </c>
      <c r="I200" s="8">
        <f t="shared" si="45"/>
        <v>0</v>
      </c>
      <c r="K200" s="5" t="s">
        <v>14</v>
      </c>
      <c r="L200" s="6">
        <f t="shared" si="46"/>
        <v>0</v>
      </c>
      <c r="M200" s="8">
        <f t="shared" si="39"/>
        <v>0</v>
      </c>
      <c r="N200" s="6">
        <f t="shared" si="46"/>
        <v>0</v>
      </c>
      <c r="O200" s="8">
        <f t="shared" si="40"/>
        <v>0</v>
      </c>
      <c r="P200" s="6">
        <f t="shared" si="46"/>
        <v>0</v>
      </c>
      <c r="Q200" s="8">
        <f t="shared" si="41"/>
        <v>0</v>
      </c>
      <c r="R200" s="6">
        <f t="shared" si="46"/>
        <v>0</v>
      </c>
      <c r="S200" s="8">
        <f t="shared" si="47"/>
        <v>0</v>
      </c>
    </row>
    <row r="201" spans="1:19" x14ac:dyDescent="0.3">
      <c r="A201" s="5" t="s">
        <v>15</v>
      </c>
      <c r="B201" s="5">
        <f t="shared" si="42"/>
        <v>8</v>
      </c>
      <c r="C201" s="8">
        <f t="shared" si="36"/>
        <v>1.834862385321101</v>
      </c>
      <c r="D201" s="5">
        <f t="shared" si="42"/>
        <v>1</v>
      </c>
      <c r="E201" s="8">
        <f t="shared" si="37"/>
        <v>0.22935779816513763</v>
      </c>
      <c r="F201" s="5">
        <f t="shared" ref="F201" si="58">F18+F44+F70+F96+F122+F148+F174</f>
        <v>14</v>
      </c>
      <c r="G201" s="8">
        <f t="shared" si="38"/>
        <v>3.2110091743119269</v>
      </c>
      <c r="H201" s="5">
        <f t="shared" si="44"/>
        <v>23</v>
      </c>
      <c r="I201" s="8">
        <f t="shared" si="45"/>
        <v>5.2752293577981657</v>
      </c>
      <c r="K201" s="5" t="s">
        <v>15</v>
      </c>
      <c r="L201" s="6">
        <f t="shared" si="46"/>
        <v>1.1428571428571428</v>
      </c>
      <c r="M201" s="8">
        <f t="shared" si="39"/>
        <v>2.0969855832241153</v>
      </c>
      <c r="N201" s="6">
        <f t="shared" si="46"/>
        <v>0.14285714285714285</v>
      </c>
      <c r="O201" s="8">
        <f t="shared" si="40"/>
        <v>0.26212319790301442</v>
      </c>
      <c r="P201" s="6">
        <f t="shared" si="46"/>
        <v>2</v>
      </c>
      <c r="Q201" s="8">
        <f t="shared" si="41"/>
        <v>3.669724770642202</v>
      </c>
      <c r="R201" s="6">
        <f t="shared" si="46"/>
        <v>3.2857142857142856</v>
      </c>
      <c r="S201" s="8">
        <f t="shared" si="47"/>
        <v>6.0288335517693312</v>
      </c>
    </row>
    <row r="202" spans="1:19" x14ac:dyDescent="0.3">
      <c r="A202" s="5" t="s">
        <v>16</v>
      </c>
      <c r="B202" s="5">
        <f t="shared" si="42"/>
        <v>27</v>
      </c>
      <c r="C202" s="8">
        <f t="shared" si="36"/>
        <v>6.192660550458716</v>
      </c>
      <c r="D202" s="5">
        <f t="shared" si="42"/>
        <v>1</v>
      </c>
      <c r="E202" s="8">
        <f t="shared" si="37"/>
        <v>0.22935779816513763</v>
      </c>
      <c r="F202" s="5">
        <f t="shared" ref="F202" si="59">F19+F45+F71+F97+F123+F149+F175</f>
        <v>10</v>
      </c>
      <c r="G202" s="8">
        <f t="shared" si="38"/>
        <v>2.2935779816513762</v>
      </c>
      <c r="H202" s="5">
        <f t="shared" si="44"/>
        <v>38</v>
      </c>
      <c r="I202" s="8">
        <f t="shared" si="45"/>
        <v>8.7155963302752291</v>
      </c>
      <c r="K202" s="5" t="s">
        <v>16</v>
      </c>
      <c r="L202" s="6">
        <f t="shared" si="46"/>
        <v>3.8571428571428572</v>
      </c>
      <c r="M202" s="8">
        <f t="shared" si="39"/>
        <v>7.0773263433813893</v>
      </c>
      <c r="N202" s="6">
        <f t="shared" si="46"/>
        <v>0.14285714285714285</v>
      </c>
      <c r="O202" s="8">
        <f t="shared" si="40"/>
        <v>0.26212319790301442</v>
      </c>
      <c r="P202" s="6">
        <f t="shared" si="46"/>
        <v>1.4285714285714286</v>
      </c>
      <c r="Q202" s="8">
        <f t="shared" si="41"/>
        <v>2.6212319790301444</v>
      </c>
      <c r="R202" s="6">
        <f t="shared" si="46"/>
        <v>5.4285714285714288</v>
      </c>
      <c r="S202" s="8">
        <f t="shared" si="47"/>
        <v>9.960681520314548</v>
      </c>
    </row>
    <row r="203" spans="1:19" x14ac:dyDescent="0.3">
      <c r="A203" s="5" t="s">
        <v>17</v>
      </c>
      <c r="B203" s="5">
        <f t="shared" si="42"/>
        <v>13</v>
      </c>
      <c r="C203" s="8">
        <f t="shared" si="36"/>
        <v>2.9816513761467891</v>
      </c>
      <c r="D203" s="5">
        <f t="shared" si="42"/>
        <v>0</v>
      </c>
      <c r="E203" s="8">
        <f t="shared" si="37"/>
        <v>0</v>
      </c>
      <c r="F203" s="5">
        <f t="shared" ref="F203" si="60">F20+F46+F72+F98+F124+F150+F176</f>
        <v>5</v>
      </c>
      <c r="G203" s="8">
        <f t="shared" si="38"/>
        <v>1.1467889908256881</v>
      </c>
      <c r="H203" s="5">
        <f t="shared" si="44"/>
        <v>18</v>
      </c>
      <c r="I203" s="8">
        <f t="shared" si="45"/>
        <v>4.1284403669724776</v>
      </c>
      <c r="K203" s="5" t="s">
        <v>17</v>
      </c>
      <c r="L203" s="6">
        <f t="shared" si="46"/>
        <v>1.8571428571428572</v>
      </c>
      <c r="M203" s="8">
        <f t="shared" si="39"/>
        <v>3.4076015727391877</v>
      </c>
      <c r="N203" s="6">
        <f t="shared" si="46"/>
        <v>0</v>
      </c>
      <c r="O203" s="8">
        <f t="shared" si="40"/>
        <v>0</v>
      </c>
      <c r="P203" s="6">
        <f t="shared" si="46"/>
        <v>0.7142857142857143</v>
      </c>
      <c r="Q203" s="8">
        <f t="shared" si="41"/>
        <v>1.3106159895150722</v>
      </c>
      <c r="R203" s="6">
        <f t="shared" si="46"/>
        <v>2.5714285714285716</v>
      </c>
      <c r="S203" s="8">
        <f t="shared" si="47"/>
        <v>4.7182175622542601</v>
      </c>
    </row>
    <row r="204" spans="1:19" x14ac:dyDescent="0.3">
      <c r="A204" s="5" t="s">
        <v>18</v>
      </c>
      <c r="B204" s="5">
        <f t="shared" si="42"/>
        <v>4</v>
      </c>
      <c r="C204" s="8">
        <f t="shared" si="36"/>
        <v>0.91743119266055051</v>
      </c>
      <c r="D204" s="5">
        <f t="shared" si="42"/>
        <v>0</v>
      </c>
      <c r="E204" s="8">
        <f t="shared" si="37"/>
        <v>0</v>
      </c>
      <c r="F204" s="5">
        <f t="shared" ref="F204" si="61">F21+F47+F73+F99+F125+F151+F177</f>
        <v>0</v>
      </c>
      <c r="G204" s="8">
        <f t="shared" si="38"/>
        <v>0</v>
      </c>
      <c r="H204" s="5">
        <f t="shared" si="44"/>
        <v>4</v>
      </c>
      <c r="I204" s="8">
        <f t="shared" si="45"/>
        <v>0.91743119266055051</v>
      </c>
      <c r="K204" s="5" t="s">
        <v>18</v>
      </c>
      <c r="L204" s="6">
        <f t="shared" si="46"/>
        <v>0.5714285714285714</v>
      </c>
      <c r="M204" s="8">
        <f t="shared" si="39"/>
        <v>1.0484927916120577</v>
      </c>
      <c r="N204" s="6">
        <f t="shared" si="46"/>
        <v>0</v>
      </c>
      <c r="O204" s="8">
        <f t="shared" si="40"/>
        <v>0</v>
      </c>
      <c r="P204" s="6">
        <f t="shared" si="46"/>
        <v>0</v>
      </c>
      <c r="Q204" s="8">
        <f t="shared" si="41"/>
        <v>0</v>
      </c>
      <c r="R204" s="6">
        <f t="shared" si="46"/>
        <v>0.5714285714285714</v>
      </c>
      <c r="S204" s="8">
        <f t="shared" si="47"/>
        <v>1.0484927916120577</v>
      </c>
    </row>
    <row r="205" spans="1:19" x14ac:dyDescent="0.3">
      <c r="A205" s="5" t="s">
        <v>19</v>
      </c>
      <c r="B205" s="5">
        <f t="shared" si="42"/>
        <v>10</v>
      </c>
      <c r="C205" s="8">
        <f t="shared" si="36"/>
        <v>2.2935779816513762</v>
      </c>
      <c r="D205" s="5">
        <f t="shared" si="42"/>
        <v>0</v>
      </c>
      <c r="E205" s="8">
        <f t="shared" si="37"/>
        <v>0</v>
      </c>
      <c r="F205" s="5">
        <f t="shared" ref="F205" si="62">F22+F48+F74+F100+F126+F152+F178</f>
        <v>0</v>
      </c>
      <c r="G205" s="8">
        <f t="shared" si="38"/>
        <v>0</v>
      </c>
      <c r="H205" s="5">
        <f t="shared" si="44"/>
        <v>10</v>
      </c>
      <c r="I205" s="8">
        <f t="shared" si="45"/>
        <v>2.2935779816513762</v>
      </c>
      <c r="K205" s="5" t="s">
        <v>19</v>
      </c>
      <c r="L205" s="6">
        <f t="shared" si="46"/>
        <v>1.4285714285714286</v>
      </c>
      <c r="M205" s="8">
        <f t="shared" si="39"/>
        <v>2.6212319790301444</v>
      </c>
      <c r="N205" s="6">
        <f t="shared" si="46"/>
        <v>0</v>
      </c>
      <c r="O205" s="8">
        <f t="shared" si="40"/>
        <v>0</v>
      </c>
      <c r="P205" s="6">
        <f t="shared" si="46"/>
        <v>0</v>
      </c>
      <c r="Q205" s="8">
        <f t="shared" si="41"/>
        <v>0</v>
      </c>
      <c r="R205" s="6">
        <f t="shared" si="46"/>
        <v>1.4285714285714286</v>
      </c>
      <c r="S205" s="8">
        <f t="shared" si="47"/>
        <v>2.6212319790301444</v>
      </c>
    </row>
    <row r="206" spans="1:19" x14ac:dyDescent="0.3">
      <c r="A206" s="5" t="s">
        <v>20</v>
      </c>
      <c r="B206" s="5">
        <f t="shared" si="42"/>
        <v>9</v>
      </c>
      <c r="C206" s="8">
        <f t="shared" si="36"/>
        <v>2.0642201834862388</v>
      </c>
      <c r="D206" s="5">
        <f t="shared" si="42"/>
        <v>0</v>
      </c>
      <c r="E206" s="8">
        <f t="shared" si="37"/>
        <v>0</v>
      </c>
      <c r="F206" s="5">
        <f t="shared" ref="F206" si="63">F23+F49+F75+F101+F127+F153+F179</f>
        <v>0</v>
      </c>
      <c r="G206" s="8">
        <f t="shared" si="38"/>
        <v>0</v>
      </c>
      <c r="H206" s="5">
        <f t="shared" si="44"/>
        <v>9</v>
      </c>
      <c r="I206" s="8">
        <f t="shared" si="45"/>
        <v>2.0642201834862388</v>
      </c>
      <c r="K206" s="5" t="s">
        <v>20</v>
      </c>
      <c r="L206" s="6">
        <f t="shared" si="46"/>
        <v>1.2857142857142858</v>
      </c>
      <c r="M206" s="8">
        <f t="shared" si="39"/>
        <v>2.3591087811271301</v>
      </c>
      <c r="N206" s="6">
        <f t="shared" si="46"/>
        <v>0</v>
      </c>
      <c r="O206" s="8">
        <f t="shared" si="40"/>
        <v>0</v>
      </c>
      <c r="P206" s="6">
        <f t="shared" si="46"/>
        <v>0</v>
      </c>
      <c r="Q206" s="8">
        <f t="shared" si="41"/>
        <v>0</v>
      </c>
      <c r="R206" s="6">
        <f t="shared" si="46"/>
        <v>1.2857142857142858</v>
      </c>
      <c r="S206" s="8">
        <f t="shared" si="47"/>
        <v>2.3591087811271301</v>
      </c>
    </row>
    <row r="207" spans="1:19" x14ac:dyDescent="0.3">
      <c r="A207" s="5" t="s">
        <v>21</v>
      </c>
      <c r="B207" s="5">
        <f t="shared" si="42"/>
        <v>0</v>
      </c>
      <c r="C207" s="8">
        <f t="shared" si="36"/>
        <v>0</v>
      </c>
      <c r="D207" s="5">
        <f t="shared" si="42"/>
        <v>0</v>
      </c>
      <c r="E207" s="8">
        <f t="shared" si="37"/>
        <v>0</v>
      </c>
      <c r="F207" s="5">
        <f t="shared" ref="F207" si="64">F24+F50+F76+F102+F128+F154+F180</f>
        <v>0</v>
      </c>
      <c r="G207" s="8">
        <f t="shared" si="38"/>
        <v>0</v>
      </c>
      <c r="H207" s="5">
        <f t="shared" si="44"/>
        <v>0</v>
      </c>
      <c r="I207" s="8">
        <f t="shared" si="45"/>
        <v>0</v>
      </c>
      <c r="K207" s="5" t="s">
        <v>21</v>
      </c>
      <c r="L207" s="6">
        <f t="shared" si="46"/>
        <v>0</v>
      </c>
      <c r="M207" s="8">
        <f t="shared" si="39"/>
        <v>0</v>
      </c>
      <c r="N207" s="6">
        <f t="shared" si="46"/>
        <v>0</v>
      </c>
      <c r="O207" s="8">
        <f t="shared" si="40"/>
        <v>0</v>
      </c>
      <c r="P207" s="6">
        <f t="shared" si="46"/>
        <v>0</v>
      </c>
      <c r="Q207" s="8">
        <f t="shared" si="41"/>
        <v>0</v>
      </c>
      <c r="R207" s="6">
        <f t="shared" si="46"/>
        <v>0</v>
      </c>
      <c r="S207" s="8">
        <f t="shared" si="47"/>
        <v>0</v>
      </c>
    </row>
    <row r="208" spans="1:19" ht="33" x14ac:dyDescent="0.3">
      <c r="A208" s="4" t="s">
        <v>27</v>
      </c>
      <c r="B208" s="4">
        <f>SUM(B189:B207)</f>
        <v>305</v>
      </c>
      <c r="C208" s="1">
        <f t="shared" si="36"/>
        <v>69.954128440366972</v>
      </c>
      <c r="D208" s="4">
        <f>SUM(D189:D207)</f>
        <v>7</v>
      </c>
      <c r="E208" s="1">
        <f t="shared" si="37"/>
        <v>1.6055045871559634</v>
      </c>
      <c r="F208" s="4">
        <f>SUM(F189:F207)</f>
        <v>124</v>
      </c>
      <c r="G208" s="1">
        <f t="shared" si="38"/>
        <v>28.440366972477065</v>
      </c>
      <c r="H208" s="4">
        <f>SUM(H189:H207)</f>
        <v>436</v>
      </c>
      <c r="I208" s="1">
        <f t="shared" si="45"/>
        <v>100</v>
      </c>
      <c r="K208" s="4" t="s">
        <v>27</v>
      </c>
      <c r="L208" s="7">
        <f>B208/8</f>
        <v>38.125</v>
      </c>
      <c r="M208" s="1">
        <f t="shared" si="39"/>
        <v>69.954128440366972</v>
      </c>
      <c r="N208" s="7">
        <f>D208/8</f>
        <v>0.875</v>
      </c>
      <c r="O208" s="1">
        <f t="shared" si="40"/>
        <v>1.6055045871559634</v>
      </c>
      <c r="P208" s="7">
        <f>F208/8</f>
        <v>15.5</v>
      </c>
      <c r="Q208" s="1">
        <f t="shared" si="41"/>
        <v>28.440366972477065</v>
      </c>
      <c r="R208" s="7">
        <f>H208/8</f>
        <v>54.5</v>
      </c>
      <c r="S208" s="1">
        <f t="shared" si="47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108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108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5">B215/$H$234*100</f>
        <v>0</v>
      </c>
      <c r="D215" s="5">
        <f>D6+D32+D58+D84+D110</f>
        <v>0</v>
      </c>
      <c r="E215" s="8">
        <f t="shared" ref="E215:E234" si="66">D215/$H$234*100</f>
        <v>0</v>
      </c>
      <c r="F215" s="5">
        <f>F6+F32+F58+F84+F110</f>
        <v>0</v>
      </c>
      <c r="G215" s="8">
        <f t="shared" ref="G215:G234" si="67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8">L215/$R$234*100</f>
        <v>0</v>
      </c>
      <c r="N215" s="6">
        <f>D215/5</f>
        <v>0</v>
      </c>
      <c r="O215" s="8">
        <f t="shared" ref="O215:O234" si="69">N215/$R$234*100</f>
        <v>0</v>
      </c>
      <c r="P215" s="6">
        <f>F215/5</f>
        <v>0</v>
      </c>
      <c r="Q215" s="8">
        <f t="shared" ref="Q215:Q234" si="70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1">B7+B33+B59+B85+B111</f>
        <v>60</v>
      </c>
      <c r="C216" s="8">
        <f t="shared" si="65"/>
        <v>16.304347826086957</v>
      </c>
      <c r="D216" s="5">
        <f t="shared" si="71"/>
        <v>0</v>
      </c>
      <c r="E216" s="8">
        <f t="shared" si="66"/>
        <v>0</v>
      </c>
      <c r="F216" s="5">
        <f t="shared" ref="F216" si="72">F7+F33+F59+F85+F111</f>
        <v>0</v>
      </c>
      <c r="G216" s="8">
        <f t="shared" si="67"/>
        <v>0</v>
      </c>
      <c r="H216" s="5">
        <f t="shared" ref="H216:H233" si="73">B216+D216+F216</f>
        <v>60</v>
      </c>
      <c r="I216" s="8">
        <f t="shared" ref="I216:I234" si="74">H216/$H$234*100</f>
        <v>16.304347826086957</v>
      </c>
      <c r="K216" s="5" t="s">
        <v>4</v>
      </c>
      <c r="L216" s="6">
        <f t="shared" ref="L216:R233" si="75">B216/5</f>
        <v>12</v>
      </c>
      <c r="M216" s="8">
        <f t="shared" si="68"/>
        <v>19.565217391304344</v>
      </c>
      <c r="N216" s="6">
        <f t="shared" si="75"/>
        <v>0</v>
      </c>
      <c r="O216" s="8">
        <f t="shared" si="69"/>
        <v>0</v>
      </c>
      <c r="P216" s="6">
        <f t="shared" si="75"/>
        <v>0</v>
      </c>
      <c r="Q216" s="8">
        <f t="shared" si="70"/>
        <v>0</v>
      </c>
      <c r="R216" s="6">
        <f t="shared" si="75"/>
        <v>12</v>
      </c>
      <c r="S216" s="8">
        <f t="shared" ref="S216:S234" si="76">R216/$R$234*100</f>
        <v>19.565217391304344</v>
      </c>
    </row>
    <row r="217" spans="1:19" x14ac:dyDescent="0.3">
      <c r="A217" s="5" t="s">
        <v>5</v>
      </c>
      <c r="B217" s="5">
        <f t="shared" si="71"/>
        <v>46</v>
      </c>
      <c r="C217" s="8">
        <f t="shared" si="65"/>
        <v>12.5</v>
      </c>
      <c r="D217" s="5">
        <f t="shared" si="71"/>
        <v>0</v>
      </c>
      <c r="E217" s="8">
        <f t="shared" si="66"/>
        <v>0</v>
      </c>
      <c r="F217" s="5">
        <f t="shared" ref="F217" si="77">F8+F34+F60+F86+F112</f>
        <v>63</v>
      </c>
      <c r="G217" s="8">
        <f t="shared" si="67"/>
        <v>17.119565217391305</v>
      </c>
      <c r="H217" s="5">
        <f t="shared" si="73"/>
        <v>109</v>
      </c>
      <c r="I217" s="8">
        <f t="shared" si="74"/>
        <v>29.619565217391301</v>
      </c>
      <c r="K217" s="5" t="s">
        <v>5</v>
      </c>
      <c r="L217" s="6">
        <f t="shared" si="75"/>
        <v>9.1999999999999993</v>
      </c>
      <c r="M217" s="8">
        <f t="shared" si="68"/>
        <v>15</v>
      </c>
      <c r="N217" s="6">
        <f t="shared" si="75"/>
        <v>0</v>
      </c>
      <c r="O217" s="8">
        <f t="shared" si="69"/>
        <v>0</v>
      </c>
      <c r="P217" s="6">
        <f t="shared" si="75"/>
        <v>12.6</v>
      </c>
      <c r="Q217" s="8">
        <f t="shared" si="70"/>
        <v>20.543478260869563</v>
      </c>
      <c r="R217" s="6">
        <f t="shared" si="75"/>
        <v>21.8</v>
      </c>
      <c r="S217" s="8">
        <f t="shared" si="76"/>
        <v>35.543478260869563</v>
      </c>
    </row>
    <row r="218" spans="1:19" x14ac:dyDescent="0.3">
      <c r="A218" s="5" t="s">
        <v>6</v>
      </c>
      <c r="B218" s="5">
        <f t="shared" si="71"/>
        <v>33</v>
      </c>
      <c r="C218" s="8">
        <f t="shared" si="65"/>
        <v>8.9673913043478262</v>
      </c>
      <c r="D218" s="5">
        <f t="shared" si="71"/>
        <v>4</v>
      </c>
      <c r="E218" s="8">
        <f t="shared" si="66"/>
        <v>1.0869565217391304</v>
      </c>
      <c r="F218" s="5">
        <f t="shared" ref="F218" si="78">F9+F35+F61+F87+F113</f>
        <v>25</v>
      </c>
      <c r="G218" s="8">
        <f t="shared" si="67"/>
        <v>6.7934782608695645</v>
      </c>
      <c r="H218" s="5">
        <f t="shared" si="73"/>
        <v>62</v>
      </c>
      <c r="I218" s="8">
        <f t="shared" si="74"/>
        <v>16.847826086956523</v>
      </c>
      <c r="K218" s="5" t="s">
        <v>6</v>
      </c>
      <c r="L218" s="6">
        <f t="shared" si="75"/>
        <v>6.6</v>
      </c>
      <c r="M218" s="8">
        <f t="shared" si="68"/>
        <v>10.760869565217391</v>
      </c>
      <c r="N218" s="6">
        <f t="shared" si="75"/>
        <v>0.8</v>
      </c>
      <c r="O218" s="8">
        <f t="shared" si="69"/>
        <v>1.3043478260869565</v>
      </c>
      <c r="P218" s="6">
        <f t="shared" si="75"/>
        <v>5</v>
      </c>
      <c r="Q218" s="8">
        <f t="shared" si="70"/>
        <v>8.1521739130434785</v>
      </c>
      <c r="R218" s="6">
        <f t="shared" si="75"/>
        <v>12.4</v>
      </c>
      <c r="S218" s="8">
        <f t="shared" si="76"/>
        <v>20.217391304347824</v>
      </c>
    </row>
    <row r="219" spans="1:19" x14ac:dyDescent="0.3">
      <c r="A219" s="5" t="s">
        <v>7</v>
      </c>
      <c r="B219" s="5">
        <f t="shared" si="71"/>
        <v>0</v>
      </c>
      <c r="C219" s="8">
        <f t="shared" si="65"/>
        <v>0</v>
      </c>
      <c r="D219" s="5">
        <f t="shared" si="71"/>
        <v>0</v>
      </c>
      <c r="E219" s="8">
        <f t="shared" si="66"/>
        <v>0</v>
      </c>
      <c r="F219" s="5">
        <f t="shared" ref="F219" si="79">F10+F36+F62+F88+F114</f>
        <v>0</v>
      </c>
      <c r="G219" s="8">
        <f t="shared" si="67"/>
        <v>0</v>
      </c>
      <c r="H219" s="5">
        <f t="shared" si="73"/>
        <v>0</v>
      </c>
      <c r="I219" s="8">
        <f t="shared" si="74"/>
        <v>0</v>
      </c>
      <c r="K219" s="5" t="s">
        <v>7</v>
      </c>
      <c r="L219" s="6">
        <f t="shared" si="75"/>
        <v>0</v>
      </c>
      <c r="M219" s="8">
        <f t="shared" si="68"/>
        <v>0</v>
      </c>
      <c r="N219" s="6">
        <f t="shared" si="75"/>
        <v>0</v>
      </c>
      <c r="O219" s="8">
        <f t="shared" si="69"/>
        <v>0</v>
      </c>
      <c r="P219" s="6">
        <f t="shared" si="75"/>
        <v>0</v>
      </c>
      <c r="Q219" s="8">
        <f t="shared" si="70"/>
        <v>0</v>
      </c>
      <c r="R219" s="6">
        <f t="shared" si="75"/>
        <v>0</v>
      </c>
      <c r="S219" s="8">
        <f t="shared" si="76"/>
        <v>0</v>
      </c>
    </row>
    <row r="220" spans="1:19" x14ac:dyDescent="0.3">
      <c r="A220" s="5" t="s">
        <v>8</v>
      </c>
      <c r="B220" s="5">
        <f t="shared" si="71"/>
        <v>21</v>
      </c>
      <c r="C220" s="8">
        <f t="shared" si="65"/>
        <v>5.7065217391304346</v>
      </c>
      <c r="D220" s="5">
        <f t="shared" si="71"/>
        <v>0</v>
      </c>
      <c r="E220" s="8">
        <f t="shared" si="66"/>
        <v>0</v>
      </c>
      <c r="F220" s="5">
        <f t="shared" ref="F220" si="80">F11+F37+F63+F89+F115</f>
        <v>0</v>
      </c>
      <c r="G220" s="8">
        <f t="shared" si="67"/>
        <v>0</v>
      </c>
      <c r="H220" s="5">
        <f t="shared" si="73"/>
        <v>21</v>
      </c>
      <c r="I220" s="8">
        <f t="shared" si="74"/>
        <v>5.7065217391304346</v>
      </c>
      <c r="K220" s="5" t="s">
        <v>8</v>
      </c>
      <c r="L220" s="6">
        <f t="shared" si="75"/>
        <v>4.2</v>
      </c>
      <c r="M220" s="8">
        <f t="shared" si="68"/>
        <v>6.8478260869565224</v>
      </c>
      <c r="N220" s="6">
        <f t="shared" si="75"/>
        <v>0</v>
      </c>
      <c r="O220" s="8">
        <f t="shared" si="69"/>
        <v>0</v>
      </c>
      <c r="P220" s="6">
        <f t="shared" si="75"/>
        <v>0</v>
      </c>
      <c r="Q220" s="8">
        <f t="shared" si="70"/>
        <v>0</v>
      </c>
      <c r="R220" s="6">
        <f t="shared" si="75"/>
        <v>4.2</v>
      </c>
      <c r="S220" s="8">
        <f t="shared" si="76"/>
        <v>6.8478260869565224</v>
      </c>
    </row>
    <row r="221" spans="1:19" x14ac:dyDescent="0.3">
      <c r="A221" s="5" t="s">
        <v>9</v>
      </c>
      <c r="B221" s="5">
        <f t="shared" si="71"/>
        <v>6</v>
      </c>
      <c r="C221" s="8">
        <f t="shared" si="65"/>
        <v>1.6304347826086956</v>
      </c>
      <c r="D221" s="5">
        <f t="shared" si="71"/>
        <v>0</v>
      </c>
      <c r="E221" s="8">
        <f t="shared" si="66"/>
        <v>0</v>
      </c>
      <c r="F221" s="5">
        <f t="shared" ref="F221" si="81">F12+F38+F64+F90+F116</f>
        <v>0</v>
      </c>
      <c r="G221" s="8">
        <f t="shared" si="67"/>
        <v>0</v>
      </c>
      <c r="H221" s="5">
        <f t="shared" si="73"/>
        <v>6</v>
      </c>
      <c r="I221" s="8">
        <f t="shared" si="74"/>
        <v>1.6304347826086956</v>
      </c>
      <c r="K221" s="5" t="s">
        <v>9</v>
      </c>
      <c r="L221" s="6">
        <f t="shared" si="75"/>
        <v>1.2</v>
      </c>
      <c r="M221" s="8">
        <f t="shared" si="68"/>
        <v>1.9565217391304346</v>
      </c>
      <c r="N221" s="6">
        <f t="shared" si="75"/>
        <v>0</v>
      </c>
      <c r="O221" s="8">
        <f t="shared" si="69"/>
        <v>0</v>
      </c>
      <c r="P221" s="6">
        <f t="shared" si="75"/>
        <v>0</v>
      </c>
      <c r="Q221" s="8">
        <f t="shared" si="70"/>
        <v>0</v>
      </c>
      <c r="R221" s="6">
        <f t="shared" si="75"/>
        <v>1.2</v>
      </c>
      <c r="S221" s="8">
        <f t="shared" si="76"/>
        <v>1.9565217391304346</v>
      </c>
    </row>
    <row r="222" spans="1:19" x14ac:dyDescent="0.3">
      <c r="A222" s="5" t="s">
        <v>10</v>
      </c>
      <c r="B222" s="5">
        <f t="shared" si="71"/>
        <v>1</v>
      </c>
      <c r="C222" s="8">
        <f t="shared" si="65"/>
        <v>0.27173913043478259</v>
      </c>
      <c r="D222" s="5">
        <f t="shared" si="71"/>
        <v>0</v>
      </c>
      <c r="E222" s="8">
        <f t="shared" si="66"/>
        <v>0</v>
      </c>
      <c r="F222" s="5">
        <f t="shared" ref="F222" si="82">F13+F39+F65+F91+F117</f>
        <v>0</v>
      </c>
      <c r="G222" s="8">
        <f t="shared" si="67"/>
        <v>0</v>
      </c>
      <c r="H222" s="5">
        <f t="shared" si="73"/>
        <v>1</v>
      </c>
      <c r="I222" s="8">
        <f t="shared" si="74"/>
        <v>0.27173913043478259</v>
      </c>
      <c r="K222" s="5" t="s">
        <v>10</v>
      </c>
      <c r="L222" s="6">
        <f t="shared" si="75"/>
        <v>0.2</v>
      </c>
      <c r="M222" s="8">
        <f t="shared" si="68"/>
        <v>0.32608695652173914</v>
      </c>
      <c r="N222" s="6">
        <f t="shared" si="75"/>
        <v>0</v>
      </c>
      <c r="O222" s="8">
        <f t="shared" si="69"/>
        <v>0</v>
      </c>
      <c r="P222" s="6">
        <f t="shared" si="75"/>
        <v>0</v>
      </c>
      <c r="Q222" s="8">
        <f t="shared" si="70"/>
        <v>0</v>
      </c>
      <c r="R222" s="6">
        <f t="shared" si="75"/>
        <v>0.2</v>
      </c>
      <c r="S222" s="8">
        <f t="shared" si="76"/>
        <v>0.32608695652173914</v>
      </c>
    </row>
    <row r="223" spans="1:19" x14ac:dyDescent="0.3">
      <c r="A223" s="5" t="s">
        <v>11</v>
      </c>
      <c r="B223" s="5">
        <f t="shared" si="71"/>
        <v>17</v>
      </c>
      <c r="C223" s="8">
        <f t="shared" si="65"/>
        <v>4.6195652173913038</v>
      </c>
      <c r="D223" s="5">
        <f t="shared" si="71"/>
        <v>0</v>
      </c>
      <c r="E223" s="8">
        <f t="shared" si="66"/>
        <v>0</v>
      </c>
      <c r="F223" s="5">
        <f t="shared" ref="F223" si="83">F14+F40+F66+F92+F118</f>
        <v>0</v>
      </c>
      <c r="G223" s="8">
        <f t="shared" si="67"/>
        <v>0</v>
      </c>
      <c r="H223" s="5">
        <f t="shared" si="73"/>
        <v>17</v>
      </c>
      <c r="I223" s="8">
        <f t="shared" si="74"/>
        <v>4.6195652173913038</v>
      </c>
      <c r="K223" s="5" t="s">
        <v>11</v>
      </c>
      <c r="L223" s="6">
        <f t="shared" si="75"/>
        <v>3.4</v>
      </c>
      <c r="M223" s="8">
        <f t="shared" si="68"/>
        <v>5.5434782608695654</v>
      </c>
      <c r="N223" s="6">
        <f t="shared" si="75"/>
        <v>0</v>
      </c>
      <c r="O223" s="8">
        <f t="shared" si="69"/>
        <v>0</v>
      </c>
      <c r="P223" s="6">
        <f t="shared" si="75"/>
        <v>0</v>
      </c>
      <c r="Q223" s="8">
        <f t="shared" si="70"/>
        <v>0</v>
      </c>
      <c r="R223" s="6">
        <f t="shared" si="75"/>
        <v>3.4</v>
      </c>
      <c r="S223" s="8">
        <f t="shared" si="76"/>
        <v>5.5434782608695654</v>
      </c>
    </row>
    <row r="224" spans="1:19" x14ac:dyDescent="0.3">
      <c r="A224" s="5" t="s">
        <v>12</v>
      </c>
      <c r="B224" s="5">
        <f t="shared" si="71"/>
        <v>0</v>
      </c>
      <c r="C224" s="8">
        <f t="shared" si="65"/>
        <v>0</v>
      </c>
      <c r="D224" s="5">
        <f t="shared" si="71"/>
        <v>0</v>
      </c>
      <c r="E224" s="8">
        <f t="shared" si="66"/>
        <v>0</v>
      </c>
      <c r="F224" s="5">
        <f t="shared" ref="F224" si="84">F15+F41+F67+F93+F119</f>
        <v>0</v>
      </c>
      <c r="G224" s="8">
        <f t="shared" si="67"/>
        <v>0</v>
      </c>
      <c r="H224" s="5">
        <f t="shared" si="73"/>
        <v>0</v>
      </c>
      <c r="I224" s="8">
        <f t="shared" si="74"/>
        <v>0</v>
      </c>
      <c r="K224" s="5" t="s">
        <v>12</v>
      </c>
      <c r="L224" s="6">
        <f t="shared" si="75"/>
        <v>0</v>
      </c>
      <c r="M224" s="8">
        <f t="shared" si="68"/>
        <v>0</v>
      </c>
      <c r="N224" s="6">
        <f t="shared" si="75"/>
        <v>0</v>
      </c>
      <c r="O224" s="8">
        <f t="shared" si="69"/>
        <v>0</v>
      </c>
      <c r="P224" s="6">
        <f t="shared" si="75"/>
        <v>0</v>
      </c>
      <c r="Q224" s="8">
        <f t="shared" si="70"/>
        <v>0</v>
      </c>
      <c r="R224" s="6">
        <f t="shared" si="75"/>
        <v>0</v>
      </c>
      <c r="S224" s="8">
        <f t="shared" si="76"/>
        <v>0</v>
      </c>
    </row>
    <row r="225" spans="1:19" x14ac:dyDescent="0.3">
      <c r="A225" s="5" t="s">
        <v>13</v>
      </c>
      <c r="B225" s="5">
        <f t="shared" si="71"/>
        <v>5</v>
      </c>
      <c r="C225" s="8">
        <f t="shared" si="65"/>
        <v>1.3586956521739131</v>
      </c>
      <c r="D225" s="5">
        <f t="shared" si="71"/>
        <v>0</v>
      </c>
      <c r="E225" s="8">
        <f t="shared" si="66"/>
        <v>0</v>
      </c>
      <c r="F225" s="5">
        <f t="shared" ref="F225" si="85">F16+F42+F68+F94+F120</f>
        <v>3</v>
      </c>
      <c r="G225" s="8">
        <f t="shared" si="67"/>
        <v>0.81521739130434778</v>
      </c>
      <c r="H225" s="5">
        <f t="shared" si="73"/>
        <v>8</v>
      </c>
      <c r="I225" s="8">
        <f t="shared" si="74"/>
        <v>2.1739130434782608</v>
      </c>
      <c r="K225" s="5" t="s">
        <v>13</v>
      </c>
      <c r="L225" s="6">
        <f t="shared" si="75"/>
        <v>1</v>
      </c>
      <c r="M225" s="8">
        <f t="shared" si="68"/>
        <v>1.6304347826086956</v>
      </c>
      <c r="N225" s="6">
        <f t="shared" si="75"/>
        <v>0</v>
      </c>
      <c r="O225" s="8">
        <f t="shared" si="69"/>
        <v>0</v>
      </c>
      <c r="P225" s="6">
        <f t="shared" si="75"/>
        <v>0.6</v>
      </c>
      <c r="Q225" s="8">
        <f t="shared" si="70"/>
        <v>0.97826086956521729</v>
      </c>
      <c r="R225" s="6">
        <f t="shared" si="75"/>
        <v>1.6</v>
      </c>
      <c r="S225" s="8">
        <f t="shared" si="76"/>
        <v>2.6086956521739131</v>
      </c>
    </row>
    <row r="226" spans="1:19" x14ac:dyDescent="0.3">
      <c r="A226" s="5" t="s">
        <v>14</v>
      </c>
      <c r="B226" s="5">
        <f t="shared" si="71"/>
        <v>0</v>
      </c>
      <c r="C226" s="8">
        <f t="shared" si="65"/>
        <v>0</v>
      </c>
      <c r="D226" s="5">
        <f t="shared" si="71"/>
        <v>0</v>
      </c>
      <c r="E226" s="8">
        <f t="shared" si="66"/>
        <v>0</v>
      </c>
      <c r="F226" s="5">
        <f t="shared" ref="F226" si="86">F17+F43+F69+F95+F121</f>
        <v>0</v>
      </c>
      <c r="G226" s="8">
        <f t="shared" si="67"/>
        <v>0</v>
      </c>
      <c r="H226" s="5">
        <f t="shared" si="73"/>
        <v>0</v>
      </c>
      <c r="I226" s="8">
        <f t="shared" si="74"/>
        <v>0</v>
      </c>
      <c r="K226" s="5" t="s">
        <v>14</v>
      </c>
      <c r="L226" s="6">
        <f t="shared" si="75"/>
        <v>0</v>
      </c>
      <c r="M226" s="8">
        <f t="shared" si="68"/>
        <v>0</v>
      </c>
      <c r="N226" s="6">
        <f t="shared" si="75"/>
        <v>0</v>
      </c>
      <c r="O226" s="8">
        <f t="shared" si="69"/>
        <v>0</v>
      </c>
      <c r="P226" s="6">
        <f t="shared" si="75"/>
        <v>0</v>
      </c>
      <c r="Q226" s="8">
        <f t="shared" si="70"/>
        <v>0</v>
      </c>
      <c r="R226" s="6">
        <f t="shared" si="75"/>
        <v>0</v>
      </c>
      <c r="S226" s="8">
        <f t="shared" si="76"/>
        <v>0</v>
      </c>
    </row>
    <row r="227" spans="1:19" x14ac:dyDescent="0.3">
      <c r="A227" s="5" t="s">
        <v>15</v>
      </c>
      <c r="B227" s="5">
        <f t="shared" si="71"/>
        <v>5</v>
      </c>
      <c r="C227" s="8">
        <f t="shared" si="65"/>
        <v>1.3586956521739131</v>
      </c>
      <c r="D227" s="5">
        <f t="shared" si="71"/>
        <v>1</v>
      </c>
      <c r="E227" s="8">
        <f t="shared" si="66"/>
        <v>0.27173913043478259</v>
      </c>
      <c r="F227" s="5">
        <f t="shared" ref="F227" si="87">F18+F44+F70+F96+F122</f>
        <v>13</v>
      </c>
      <c r="G227" s="8">
        <f t="shared" si="67"/>
        <v>3.5326086956521738</v>
      </c>
      <c r="H227" s="5">
        <f t="shared" si="73"/>
        <v>19</v>
      </c>
      <c r="I227" s="8">
        <f t="shared" si="74"/>
        <v>5.1630434782608692</v>
      </c>
      <c r="K227" s="5" t="s">
        <v>15</v>
      </c>
      <c r="L227" s="6">
        <f t="shared" si="75"/>
        <v>1</v>
      </c>
      <c r="M227" s="8">
        <f t="shared" si="68"/>
        <v>1.6304347826086956</v>
      </c>
      <c r="N227" s="6">
        <f t="shared" si="75"/>
        <v>0.2</v>
      </c>
      <c r="O227" s="8">
        <f t="shared" si="69"/>
        <v>0.32608695652173914</v>
      </c>
      <c r="P227" s="6">
        <f t="shared" si="75"/>
        <v>2.6</v>
      </c>
      <c r="Q227" s="8">
        <f t="shared" si="70"/>
        <v>4.2391304347826084</v>
      </c>
      <c r="R227" s="6">
        <f t="shared" si="75"/>
        <v>3.8</v>
      </c>
      <c r="S227" s="8">
        <f t="shared" si="76"/>
        <v>6.195652173913043</v>
      </c>
    </row>
    <row r="228" spans="1:19" x14ac:dyDescent="0.3">
      <c r="A228" s="5" t="s">
        <v>16</v>
      </c>
      <c r="B228" s="5">
        <f t="shared" si="71"/>
        <v>26</v>
      </c>
      <c r="C228" s="8">
        <f t="shared" si="65"/>
        <v>7.0652173913043477</v>
      </c>
      <c r="D228" s="5">
        <f t="shared" si="71"/>
        <v>1</v>
      </c>
      <c r="E228" s="8">
        <f t="shared" si="66"/>
        <v>0.27173913043478259</v>
      </c>
      <c r="F228" s="5">
        <f t="shared" ref="F228" si="88">F19+F45+F71+F97+F123</f>
        <v>10</v>
      </c>
      <c r="G228" s="8">
        <f t="shared" si="67"/>
        <v>2.7173913043478262</v>
      </c>
      <c r="H228" s="5">
        <f t="shared" si="73"/>
        <v>37</v>
      </c>
      <c r="I228" s="8">
        <f t="shared" si="74"/>
        <v>10.054347826086957</v>
      </c>
      <c r="K228" s="5" t="s">
        <v>16</v>
      </c>
      <c r="L228" s="6">
        <f t="shared" si="75"/>
        <v>5.2</v>
      </c>
      <c r="M228" s="8">
        <f t="shared" si="68"/>
        <v>8.4782608695652169</v>
      </c>
      <c r="N228" s="6">
        <f t="shared" si="75"/>
        <v>0.2</v>
      </c>
      <c r="O228" s="8">
        <f t="shared" si="69"/>
        <v>0.32608695652173914</v>
      </c>
      <c r="P228" s="6">
        <f t="shared" si="75"/>
        <v>2</v>
      </c>
      <c r="Q228" s="8">
        <f t="shared" si="70"/>
        <v>3.2608695652173911</v>
      </c>
      <c r="R228" s="6">
        <f t="shared" si="75"/>
        <v>7.4</v>
      </c>
      <c r="S228" s="8">
        <f t="shared" si="76"/>
        <v>12.065217391304348</v>
      </c>
    </row>
    <row r="229" spans="1:19" x14ac:dyDescent="0.3">
      <c r="A229" s="5" t="s">
        <v>17</v>
      </c>
      <c r="B229" s="5">
        <f t="shared" si="71"/>
        <v>8</v>
      </c>
      <c r="C229" s="8">
        <f t="shared" si="65"/>
        <v>2.1739130434782608</v>
      </c>
      <c r="D229" s="5">
        <f t="shared" si="71"/>
        <v>0</v>
      </c>
      <c r="E229" s="8">
        <f t="shared" si="66"/>
        <v>0</v>
      </c>
      <c r="F229" s="5">
        <f t="shared" ref="F229" si="89">F20+F46+F72+F98+F124</f>
        <v>3</v>
      </c>
      <c r="G229" s="8">
        <f t="shared" si="67"/>
        <v>0.81521739130434778</v>
      </c>
      <c r="H229" s="5">
        <f t="shared" si="73"/>
        <v>11</v>
      </c>
      <c r="I229" s="8">
        <f t="shared" si="74"/>
        <v>2.9891304347826089</v>
      </c>
      <c r="K229" s="5" t="s">
        <v>17</v>
      </c>
      <c r="L229" s="6">
        <f t="shared" si="75"/>
        <v>1.6</v>
      </c>
      <c r="M229" s="8">
        <f t="shared" si="68"/>
        <v>2.6086956521739131</v>
      </c>
      <c r="N229" s="6">
        <f t="shared" si="75"/>
        <v>0</v>
      </c>
      <c r="O229" s="8">
        <f t="shared" si="69"/>
        <v>0</v>
      </c>
      <c r="P229" s="6">
        <f t="shared" si="75"/>
        <v>0.6</v>
      </c>
      <c r="Q229" s="8">
        <f t="shared" si="70"/>
        <v>0.97826086956521729</v>
      </c>
      <c r="R229" s="6">
        <f t="shared" si="75"/>
        <v>2.2000000000000002</v>
      </c>
      <c r="S229" s="8">
        <f t="shared" si="76"/>
        <v>3.5869565217391304</v>
      </c>
    </row>
    <row r="230" spans="1:19" x14ac:dyDescent="0.3">
      <c r="A230" s="5" t="s">
        <v>18</v>
      </c>
      <c r="B230" s="5">
        <f t="shared" si="71"/>
        <v>4</v>
      </c>
      <c r="C230" s="8">
        <f t="shared" si="65"/>
        <v>1.0869565217391304</v>
      </c>
      <c r="D230" s="5">
        <f t="shared" si="71"/>
        <v>0</v>
      </c>
      <c r="E230" s="8">
        <f t="shared" si="66"/>
        <v>0</v>
      </c>
      <c r="F230" s="5">
        <f t="shared" ref="F230" si="90">F21+F47+F73+F99+F125</f>
        <v>0</v>
      </c>
      <c r="G230" s="8">
        <f t="shared" si="67"/>
        <v>0</v>
      </c>
      <c r="H230" s="5">
        <f t="shared" si="73"/>
        <v>4</v>
      </c>
      <c r="I230" s="8">
        <f t="shared" si="74"/>
        <v>1.0869565217391304</v>
      </c>
      <c r="K230" s="5" t="s">
        <v>18</v>
      </c>
      <c r="L230" s="6">
        <f t="shared" si="75"/>
        <v>0.8</v>
      </c>
      <c r="M230" s="8">
        <f t="shared" si="68"/>
        <v>1.3043478260869565</v>
      </c>
      <c r="N230" s="6">
        <f t="shared" si="75"/>
        <v>0</v>
      </c>
      <c r="O230" s="8">
        <f t="shared" si="69"/>
        <v>0</v>
      </c>
      <c r="P230" s="6">
        <f t="shared" si="75"/>
        <v>0</v>
      </c>
      <c r="Q230" s="8">
        <f t="shared" si="70"/>
        <v>0</v>
      </c>
      <c r="R230" s="6">
        <f t="shared" si="75"/>
        <v>0.8</v>
      </c>
      <c r="S230" s="8">
        <f t="shared" si="76"/>
        <v>1.3043478260869565</v>
      </c>
    </row>
    <row r="231" spans="1:19" x14ac:dyDescent="0.3">
      <c r="A231" s="5" t="s">
        <v>19</v>
      </c>
      <c r="B231" s="5">
        <f t="shared" si="71"/>
        <v>9</v>
      </c>
      <c r="C231" s="8">
        <f t="shared" si="65"/>
        <v>2.4456521739130435</v>
      </c>
      <c r="D231" s="5">
        <f t="shared" si="71"/>
        <v>0</v>
      </c>
      <c r="E231" s="8">
        <f t="shared" si="66"/>
        <v>0</v>
      </c>
      <c r="F231" s="5">
        <f t="shared" ref="F231" si="91">F22+F48+F74+F100+F126</f>
        <v>0</v>
      </c>
      <c r="G231" s="8">
        <f t="shared" si="67"/>
        <v>0</v>
      </c>
      <c r="H231" s="5">
        <f t="shared" si="73"/>
        <v>9</v>
      </c>
      <c r="I231" s="8">
        <f t="shared" si="74"/>
        <v>2.4456521739130435</v>
      </c>
      <c r="K231" s="5" t="s">
        <v>19</v>
      </c>
      <c r="L231" s="6">
        <f t="shared" si="75"/>
        <v>1.8</v>
      </c>
      <c r="M231" s="8">
        <f t="shared" si="68"/>
        <v>2.9347826086956523</v>
      </c>
      <c r="N231" s="6">
        <f t="shared" si="75"/>
        <v>0</v>
      </c>
      <c r="O231" s="8">
        <f t="shared" si="69"/>
        <v>0</v>
      </c>
      <c r="P231" s="6">
        <f t="shared" si="75"/>
        <v>0</v>
      </c>
      <c r="Q231" s="8">
        <f t="shared" si="70"/>
        <v>0</v>
      </c>
      <c r="R231" s="6">
        <f t="shared" si="75"/>
        <v>1.8</v>
      </c>
      <c r="S231" s="8">
        <f t="shared" si="76"/>
        <v>2.9347826086956523</v>
      </c>
    </row>
    <row r="232" spans="1:19" x14ac:dyDescent="0.3">
      <c r="A232" s="5" t="s">
        <v>20</v>
      </c>
      <c r="B232" s="5">
        <f t="shared" si="71"/>
        <v>4</v>
      </c>
      <c r="C232" s="8">
        <f t="shared" si="65"/>
        <v>1.0869565217391304</v>
      </c>
      <c r="D232" s="5">
        <f t="shared" si="71"/>
        <v>0</v>
      </c>
      <c r="E232" s="8">
        <f t="shared" si="66"/>
        <v>0</v>
      </c>
      <c r="F232" s="5">
        <f t="shared" ref="F232" si="92">F23+F49+F75+F101+F127</f>
        <v>0</v>
      </c>
      <c r="G232" s="8">
        <f t="shared" si="67"/>
        <v>0</v>
      </c>
      <c r="H232" s="5">
        <f t="shared" si="73"/>
        <v>4</v>
      </c>
      <c r="I232" s="8">
        <f t="shared" si="74"/>
        <v>1.0869565217391304</v>
      </c>
      <c r="K232" s="5" t="s">
        <v>20</v>
      </c>
      <c r="L232" s="6">
        <f t="shared" si="75"/>
        <v>0.8</v>
      </c>
      <c r="M232" s="8">
        <f t="shared" si="68"/>
        <v>1.3043478260869565</v>
      </c>
      <c r="N232" s="6">
        <f t="shared" si="75"/>
        <v>0</v>
      </c>
      <c r="O232" s="8">
        <f t="shared" si="69"/>
        <v>0</v>
      </c>
      <c r="P232" s="6">
        <f t="shared" si="75"/>
        <v>0</v>
      </c>
      <c r="Q232" s="8">
        <f t="shared" si="70"/>
        <v>0</v>
      </c>
      <c r="R232" s="6">
        <f t="shared" si="75"/>
        <v>0.8</v>
      </c>
      <c r="S232" s="8">
        <f t="shared" si="76"/>
        <v>1.3043478260869565</v>
      </c>
    </row>
    <row r="233" spans="1:19" x14ac:dyDescent="0.3">
      <c r="A233" s="5" t="s">
        <v>21</v>
      </c>
      <c r="B233" s="5">
        <f t="shared" si="71"/>
        <v>0</v>
      </c>
      <c r="C233" s="8">
        <f t="shared" si="65"/>
        <v>0</v>
      </c>
      <c r="D233" s="5">
        <f t="shared" si="71"/>
        <v>0</v>
      </c>
      <c r="E233" s="8">
        <f t="shared" si="66"/>
        <v>0</v>
      </c>
      <c r="F233" s="5">
        <f t="shared" ref="F233" si="93">F24+F50+F76+F102+F128</f>
        <v>0</v>
      </c>
      <c r="G233" s="8">
        <f t="shared" si="67"/>
        <v>0</v>
      </c>
      <c r="H233" s="5">
        <f t="shared" si="73"/>
        <v>0</v>
      </c>
      <c r="I233" s="8">
        <f t="shared" si="74"/>
        <v>0</v>
      </c>
      <c r="K233" s="5" t="s">
        <v>21</v>
      </c>
      <c r="L233" s="6">
        <f t="shared" si="75"/>
        <v>0</v>
      </c>
      <c r="M233" s="8">
        <f t="shared" si="68"/>
        <v>0</v>
      </c>
      <c r="N233" s="6">
        <f t="shared" si="75"/>
        <v>0</v>
      </c>
      <c r="O233" s="8">
        <f t="shared" si="69"/>
        <v>0</v>
      </c>
      <c r="P233" s="6">
        <f t="shared" si="75"/>
        <v>0</v>
      </c>
      <c r="Q233" s="8">
        <f t="shared" si="70"/>
        <v>0</v>
      </c>
      <c r="R233" s="6">
        <f t="shared" si="75"/>
        <v>0</v>
      </c>
      <c r="S233" s="8">
        <f t="shared" si="76"/>
        <v>0</v>
      </c>
    </row>
    <row r="234" spans="1:19" ht="33" x14ac:dyDescent="0.3">
      <c r="A234" s="4" t="s">
        <v>27</v>
      </c>
      <c r="B234" s="7">
        <f>SUM(B215:B233)</f>
        <v>245</v>
      </c>
      <c r="C234" s="1">
        <f t="shared" si="65"/>
        <v>66.576086956521735</v>
      </c>
      <c r="D234" s="7">
        <f>SUM(D215:D233)</f>
        <v>6</v>
      </c>
      <c r="E234" s="1">
        <f t="shared" si="66"/>
        <v>1.6304347826086956</v>
      </c>
      <c r="F234" s="7">
        <f>SUM(F215:F233)</f>
        <v>117</v>
      </c>
      <c r="G234" s="1">
        <f t="shared" si="67"/>
        <v>31.793478260869566</v>
      </c>
      <c r="H234" s="7">
        <f>SUM(H215:H233)</f>
        <v>368</v>
      </c>
      <c r="I234" s="1">
        <f t="shared" si="74"/>
        <v>100</v>
      </c>
      <c r="K234" s="4" t="s">
        <v>27</v>
      </c>
      <c r="L234" s="7">
        <f t="shared" ref="L234" si="94">B234/6</f>
        <v>40.833333333333336</v>
      </c>
      <c r="M234" s="1">
        <f t="shared" si="68"/>
        <v>66.576086956521735</v>
      </c>
      <c r="N234" s="7">
        <f t="shared" ref="N234" si="95">D234/6</f>
        <v>1</v>
      </c>
      <c r="O234" s="1">
        <f t="shared" si="69"/>
        <v>1.6304347826086956</v>
      </c>
      <c r="P234" s="7">
        <f t="shared" ref="P234" si="96">F234/6</f>
        <v>19.5</v>
      </c>
      <c r="Q234" s="1">
        <f t="shared" si="70"/>
        <v>31.793478260869563</v>
      </c>
      <c r="R234" s="7">
        <f t="shared" ref="R234" si="97">H234/6</f>
        <v>61.333333333333336</v>
      </c>
      <c r="S234" s="1">
        <f t="shared" si="76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108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108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8">B241/$H$260*100</f>
        <v>0</v>
      </c>
      <c r="D241" s="5">
        <f>D136+D162</f>
        <v>0</v>
      </c>
      <c r="E241" s="8">
        <f t="shared" ref="E241:E260" si="99">D241/$H$260*100</f>
        <v>0</v>
      </c>
      <c r="F241" s="5">
        <f>F136+F162</f>
        <v>0</v>
      </c>
      <c r="G241" s="8">
        <f t="shared" ref="G241:G260" si="100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14</v>
      </c>
      <c r="C242" s="8">
        <f t="shared" si="98"/>
        <v>20.588235294117645</v>
      </c>
      <c r="D242" s="5">
        <f t="shared" si="103"/>
        <v>0</v>
      </c>
      <c r="E242" s="8">
        <f t="shared" si="99"/>
        <v>0</v>
      </c>
      <c r="F242" s="5">
        <f t="shared" ref="F242" si="104">F137+F163</f>
        <v>0</v>
      </c>
      <c r="G242" s="8">
        <f t="shared" si="100"/>
        <v>0</v>
      </c>
      <c r="H242" s="6">
        <f t="shared" ref="H242:H259" si="105">B242+D242+F242</f>
        <v>14</v>
      </c>
      <c r="I242" s="8">
        <f t="shared" ref="I242:I260" si="106">H242/$H$260*100</f>
        <v>20.588235294117645</v>
      </c>
      <c r="K242" s="5" t="s">
        <v>4</v>
      </c>
      <c r="L242" s="6">
        <f t="shared" ref="L242:R260" si="107">B242/2</f>
        <v>7</v>
      </c>
      <c r="M242" s="8">
        <f t="shared" si="101"/>
        <v>20.588235294117645</v>
      </c>
      <c r="N242" s="6">
        <f t="shared" si="107"/>
        <v>0</v>
      </c>
      <c r="O242" s="8">
        <f t="shared" ref="O242:O257" si="108">N242/$L$260*100</f>
        <v>0</v>
      </c>
      <c r="P242" s="6">
        <f t="shared" si="107"/>
        <v>0</v>
      </c>
      <c r="Q242" s="8">
        <f t="shared" si="102"/>
        <v>0</v>
      </c>
      <c r="R242" s="6">
        <f t="shared" si="107"/>
        <v>7</v>
      </c>
      <c r="S242" s="8">
        <f t="shared" ref="S242:S260" si="109">R242/$R$260*100</f>
        <v>20.588235294117645</v>
      </c>
    </row>
    <row r="243" spans="1:19" x14ac:dyDescent="0.3">
      <c r="A243" s="5" t="s">
        <v>5</v>
      </c>
      <c r="B243" s="5">
        <f t="shared" si="103"/>
        <v>11</v>
      </c>
      <c r="C243" s="8">
        <f t="shared" si="98"/>
        <v>16.176470588235293</v>
      </c>
      <c r="D243" s="5">
        <f t="shared" si="103"/>
        <v>0</v>
      </c>
      <c r="E243" s="8">
        <f t="shared" si="99"/>
        <v>0</v>
      </c>
      <c r="F243" s="5">
        <f t="shared" ref="F243" si="110">F138+F164</f>
        <v>1</v>
      </c>
      <c r="G243" s="8">
        <f t="shared" si="100"/>
        <v>1.4705882352941175</v>
      </c>
      <c r="H243" s="6">
        <f t="shared" si="105"/>
        <v>12</v>
      </c>
      <c r="I243" s="8">
        <f t="shared" si="106"/>
        <v>17.647058823529413</v>
      </c>
      <c r="K243" s="5" t="s">
        <v>5</v>
      </c>
      <c r="L243" s="6">
        <f t="shared" si="107"/>
        <v>5.5</v>
      </c>
      <c r="M243" s="8">
        <f t="shared" si="101"/>
        <v>16.176470588235293</v>
      </c>
      <c r="N243" s="6">
        <f t="shared" si="107"/>
        <v>0</v>
      </c>
      <c r="O243" s="8">
        <f t="shared" si="108"/>
        <v>0</v>
      </c>
      <c r="P243" s="6">
        <f t="shared" si="107"/>
        <v>0.5</v>
      </c>
      <c r="Q243" s="8">
        <f t="shared" si="102"/>
        <v>1.4705882352941175</v>
      </c>
      <c r="R243" s="6">
        <f t="shared" si="107"/>
        <v>6</v>
      </c>
      <c r="S243" s="8">
        <f t="shared" si="109"/>
        <v>17.647058823529413</v>
      </c>
    </row>
    <row r="244" spans="1:19" x14ac:dyDescent="0.3">
      <c r="A244" s="5" t="s">
        <v>6</v>
      </c>
      <c r="B244" s="5">
        <f t="shared" si="103"/>
        <v>2</v>
      </c>
      <c r="C244" s="8">
        <f t="shared" si="98"/>
        <v>2.9411764705882351</v>
      </c>
      <c r="D244" s="5">
        <f t="shared" si="103"/>
        <v>0</v>
      </c>
      <c r="E244" s="8">
        <f t="shared" si="99"/>
        <v>0</v>
      </c>
      <c r="F244" s="5">
        <f t="shared" ref="F244" si="111">F139+F165</f>
        <v>0</v>
      </c>
      <c r="G244" s="8">
        <f t="shared" si="100"/>
        <v>0</v>
      </c>
      <c r="H244" s="6">
        <f t="shared" si="105"/>
        <v>2</v>
      </c>
      <c r="I244" s="8">
        <f t="shared" si="106"/>
        <v>2.9411764705882351</v>
      </c>
      <c r="K244" s="5" t="s">
        <v>6</v>
      </c>
      <c r="L244" s="6">
        <f t="shared" si="107"/>
        <v>1</v>
      </c>
      <c r="M244" s="8">
        <f t="shared" si="101"/>
        <v>2.9411764705882351</v>
      </c>
      <c r="N244" s="6">
        <f t="shared" si="107"/>
        <v>0</v>
      </c>
      <c r="O244" s="8">
        <f t="shared" si="108"/>
        <v>0</v>
      </c>
      <c r="P244" s="6">
        <f t="shared" si="107"/>
        <v>0</v>
      </c>
      <c r="Q244" s="8">
        <f t="shared" si="102"/>
        <v>0</v>
      </c>
      <c r="R244" s="6">
        <f t="shared" si="107"/>
        <v>1</v>
      </c>
      <c r="S244" s="8">
        <f t="shared" si="109"/>
        <v>2.9411764705882351</v>
      </c>
    </row>
    <row r="245" spans="1:19" x14ac:dyDescent="0.3">
      <c r="A245" s="5" t="s">
        <v>7</v>
      </c>
      <c r="B245" s="5">
        <f t="shared" si="103"/>
        <v>0</v>
      </c>
      <c r="C245" s="8">
        <f t="shared" si="98"/>
        <v>0</v>
      </c>
      <c r="D245" s="5">
        <f t="shared" si="103"/>
        <v>0</v>
      </c>
      <c r="E245" s="8">
        <f t="shared" si="99"/>
        <v>0</v>
      </c>
      <c r="F245" s="5">
        <f t="shared" ref="F245" si="112">F140+F166</f>
        <v>0</v>
      </c>
      <c r="G245" s="8">
        <f t="shared" si="100"/>
        <v>0</v>
      </c>
      <c r="H245" s="6">
        <f t="shared" si="105"/>
        <v>0</v>
      </c>
      <c r="I245" s="8">
        <f t="shared" si="106"/>
        <v>0</v>
      </c>
      <c r="K245" s="5" t="s">
        <v>7</v>
      </c>
      <c r="L245" s="6">
        <f t="shared" si="107"/>
        <v>0</v>
      </c>
      <c r="M245" s="8">
        <f t="shared" si="101"/>
        <v>0</v>
      </c>
      <c r="N245" s="6">
        <f t="shared" si="107"/>
        <v>0</v>
      </c>
      <c r="O245" s="8">
        <f t="shared" si="108"/>
        <v>0</v>
      </c>
      <c r="P245" s="6">
        <f t="shared" si="107"/>
        <v>0</v>
      </c>
      <c r="Q245" s="8">
        <f t="shared" si="102"/>
        <v>0</v>
      </c>
      <c r="R245" s="6">
        <f t="shared" si="107"/>
        <v>0</v>
      </c>
      <c r="S245" s="8">
        <f t="shared" si="109"/>
        <v>0</v>
      </c>
    </row>
    <row r="246" spans="1:19" x14ac:dyDescent="0.3">
      <c r="A246" s="5" t="s">
        <v>8</v>
      </c>
      <c r="B246" s="5">
        <f t="shared" si="103"/>
        <v>6</v>
      </c>
      <c r="C246" s="8">
        <f t="shared" si="98"/>
        <v>8.8235294117647065</v>
      </c>
      <c r="D246" s="5">
        <f t="shared" si="103"/>
        <v>0</v>
      </c>
      <c r="E246" s="8">
        <f t="shared" si="99"/>
        <v>0</v>
      </c>
      <c r="F246" s="5">
        <f t="shared" ref="F246" si="113">F141+F167</f>
        <v>2</v>
      </c>
      <c r="G246" s="8">
        <f t="shared" si="100"/>
        <v>2.9411764705882351</v>
      </c>
      <c r="H246" s="6">
        <f t="shared" si="105"/>
        <v>8</v>
      </c>
      <c r="I246" s="8">
        <f t="shared" si="106"/>
        <v>11.76470588235294</v>
      </c>
      <c r="K246" s="5" t="s">
        <v>8</v>
      </c>
      <c r="L246" s="6">
        <f t="shared" si="107"/>
        <v>3</v>
      </c>
      <c r="M246" s="8">
        <f t="shared" si="101"/>
        <v>8.8235294117647065</v>
      </c>
      <c r="N246" s="6">
        <f t="shared" si="107"/>
        <v>0</v>
      </c>
      <c r="O246" s="8">
        <f t="shared" si="108"/>
        <v>0</v>
      </c>
      <c r="P246" s="6">
        <f t="shared" si="107"/>
        <v>1</v>
      </c>
      <c r="Q246" s="8">
        <f t="shared" si="102"/>
        <v>2.9411764705882351</v>
      </c>
      <c r="R246" s="6">
        <f t="shared" si="107"/>
        <v>4</v>
      </c>
      <c r="S246" s="8">
        <f t="shared" si="109"/>
        <v>11.76470588235294</v>
      </c>
    </row>
    <row r="247" spans="1:19" x14ac:dyDescent="0.3">
      <c r="A247" s="5" t="s">
        <v>9</v>
      </c>
      <c r="B247" s="5">
        <f t="shared" si="103"/>
        <v>6</v>
      </c>
      <c r="C247" s="8">
        <f t="shared" si="98"/>
        <v>8.8235294117647065</v>
      </c>
      <c r="D247" s="5">
        <f t="shared" si="103"/>
        <v>1</v>
      </c>
      <c r="E247" s="8">
        <f t="shared" si="99"/>
        <v>1.4705882352941175</v>
      </c>
      <c r="F247" s="5">
        <f t="shared" ref="F247" si="114">F142+F168</f>
        <v>0</v>
      </c>
      <c r="G247" s="8">
        <f t="shared" si="100"/>
        <v>0</v>
      </c>
      <c r="H247" s="6">
        <f t="shared" si="105"/>
        <v>7</v>
      </c>
      <c r="I247" s="8">
        <f t="shared" si="106"/>
        <v>10.294117647058822</v>
      </c>
      <c r="K247" s="5" t="s">
        <v>9</v>
      </c>
      <c r="L247" s="6">
        <f t="shared" si="107"/>
        <v>3</v>
      </c>
      <c r="M247" s="8">
        <f t="shared" si="101"/>
        <v>8.8235294117647065</v>
      </c>
      <c r="N247" s="6">
        <f t="shared" si="107"/>
        <v>0.5</v>
      </c>
      <c r="O247" s="8">
        <f t="shared" si="108"/>
        <v>1.6666666666666667</v>
      </c>
      <c r="P247" s="6">
        <f t="shared" si="107"/>
        <v>0</v>
      </c>
      <c r="Q247" s="8">
        <f t="shared" si="102"/>
        <v>0</v>
      </c>
      <c r="R247" s="6">
        <f t="shared" si="107"/>
        <v>3.5</v>
      </c>
      <c r="S247" s="8">
        <f t="shared" si="109"/>
        <v>10.294117647058822</v>
      </c>
    </row>
    <row r="248" spans="1:19" x14ac:dyDescent="0.3">
      <c r="A248" s="5" t="s">
        <v>10</v>
      </c>
      <c r="B248" s="5">
        <f t="shared" si="103"/>
        <v>1</v>
      </c>
      <c r="C248" s="8">
        <f t="shared" si="98"/>
        <v>1.4705882352941175</v>
      </c>
      <c r="D248" s="5">
        <f t="shared" si="103"/>
        <v>0</v>
      </c>
      <c r="E248" s="8">
        <f t="shared" si="99"/>
        <v>0</v>
      </c>
      <c r="F248" s="5">
        <f t="shared" ref="F248" si="115">F143+F169</f>
        <v>0</v>
      </c>
      <c r="G248" s="8">
        <f t="shared" si="100"/>
        <v>0</v>
      </c>
      <c r="H248" s="6">
        <f t="shared" si="105"/>
        <v>1</v>
      </c>
      <c r="I248" s="8">
        <f t="shared" si="106"/>
        <v>1.4705882352941175</v>
      </c>
      <c r="K248" s="5" t="s">
        <v>10</v>
      </c>
      <c r="L248" s="6">
        <f t="shared" si="107"/>
        <v>0.5</v>
      </c>
      <c r="M248" s="8">
        <f t="shared" si="101"/>
        <v>1.4705882352941175</v>
      </c>
      <c r="N248" s="6">
        <f t="shared" si="107"/>
        <v>0</v>
      </c>
      <c r="O248" s="8">
        <f t="shared" si="108"/>
        <v>0</v>
      </c>
      <c r="P248" s="6">
        <f t="shared" si="107"/>
        <v>0</v>
      </c>
      <c r="Q248" s="8">
        <f t="shared" si="102"/>
        <v>0</v>
      </c>
      <c r="R248" s="6">
        <f t="shared" si="107"/>
        <v>0.5</v>
      </c>
      <c r="S248" s="8">
        <f t="shared" si="109"/>
        <v>1.4705882352941175</v>
      </c>
    </row>
    <row r="249" spans="1:19" x14ac:dyDescent="0.3">
      <c r="A249" s="5" t="s">
        <v>11</v>
      </c>
      <c r="B249" s="5">
        <f t="shared" si="103"/>
        <v>4</v>
      </c>
      <c r="C249" s="8">
        <f t="shared" si="98"/>
        <v>5.8823529411764701</v>
      </c>
      <c r="D249" s="5">
        <f t="shared" si="103"/>
        <v>0</v>
      </c>
      <c r="E249" s="8">
        <f t="shared" si="99"/>
        <v>0</v>
      </c>
      <c r="F249" s="5">
        <f t="shared" ref="F249" si="116">F144+F170</f>
        <v>0</v>
      </c>
      <c r="G249" s="8">
        <f t="shared" si="100"/>
        <v>0</v>
      </c>
      <c r="H249" s="6">
        <f t="shared" si="105"/>
        <v>4</v>
      </c>
      <c r="I249" s="8">
        <f t="shared" si="106"/>
        <v>5.8823529411764701</v>
      </c>
      <c r="K249" s="5" t="s">
        <v>11</v>
      </c>
      <c r="L249" s="6">
        <f t="shared" si="107"/>
        <v>2</v>
      </c>
      <c r="M249" s="8">
        <f t="shared" si="101"/>
        <v>5.8823529411764701</v>
      </c>
      <c r="N249" s="6">
        <f t="shared" si="107"/>
        <v>0</v>
      </c>
      <c r="O249" s="8">
        <f t="shared" si="108"/>
        <v>0</v>
      </c>
      <c r="P249" s="6">
        <f t="shared" si="107"/>
        <v>0</v>
      </c>
      <c r="Q249" s="8">
        <f t="shared" si="102"/>
        <v>0</v>
      </c>
      <c r="R249" s="6">
        <f t="shared" si="107"/>
        <v>2</v>
      </c>
      <c r="S249" s="8">
        <f t="shared" si="109"/>
        <v>5.8823529411764701</v>
      </c>
    </row>
    <row r="250" spans="1:19" x14ac:dyDescent="0.3">
      <c r="A250" s="5" t="s">
        <v>12</v>
      </c>
      <c r="B250" s="5">
        <f t="shared" si="103"/>
        <v>0</v>
      </c>
      <c r="C250" s="8">
        <f t="shared" si="98"/>
        <v>0</v>
      </c>
      <c r="D250" s="5">
        <f t="shared" si="103"/>
        <v>0</v>
      </c>
      <c r="E250" s="8">
        <f t="shared" si="99"/>
        <v>0</v>
      </c>
      <c r="F250" s="5">
        <f t="shared" ref="F250" si="117">F145+F171</f>
        <v>0</v>
      </c>
      <c r="G250" s="8">
        <f t="shared" si="100"/>
        <v>0</v>
      </c>
      <c r="H250" s="6">
        <f t="shared" si="105"/>
        <v>0</v>
      </c>
      <c r="I250" s="8">
        <f t="shared" si="106"/>
        <v>0</v>
      </c>
      <c r="K250" s="5" t="s">
        <v>12</v>
      </c>
      <c r="L250" s="6">
        <f t="shared" si="107"/>
        <v>0</v>
      </c>
      <c r="M250" s="8">
        <f t="shared" si="101"/>
        <v>0</v>
      </c>
      <c r="N250" s="6">
        <f t="shared" si="107"/>
        <v>0</v>
      </c>
      <c r="O250" s="8">
        <f t="shared" si="108"/>
        <v>0</v>
      </c>
      <c r="P250" s="6">
        <f t="shared" si="107"/>
        <v>0</v>
      </c>
      <c r="Q250" s="8">
        <f t="shared" si="102"/>
        <v>0</v>
      </c>
      <c r="R250" s="6">
        <f t="shared" si="107"/>
        <v>0</v>
      </c>
      <c r="S250" s="8">
        <f t="shared" si="109"/>
        <v>0</v>
      </c>
    </row>
    <row r="251" spans="1:19" x14ac:dyDescent="0.3">
      <c r="A251" s="5" t="s">
        <v>13</v>
      </c>
      <c r="B251" s="5">
        <f t="shared" si="103"/>
        <v>1</v>
      </c>
      <c r="C251" s="8">
        <f t="shared" si="98"/>
        <v>1.4705882352941175</v>
      </c>
      <c r="D251" s="5">
        <f t="shared" si="103"/>
        <v>0</v>
      </c>
      <c r="E251" s="8">
        <f t="shared" si="99"/>
        <v>0</v>
      </c>
      <c r="F251" s="5">
        <f t="shared" ref="F251" si="118">F146+F172</f>
        <v>1</v>
      </c>
      <c r="G251" s="8">
        <f t="shared" si="100"/>
        <v>1.4705882352941175</v>
      </c>
      <c r="H251" s="6">
        <f t="shared" si="105"/>
        <v>2</v>
      </c>
      <c r="I251" s="8">
        <f t="shared" si="106"/>
        <v>2.9411764705882351</v>
      </c>
      <c r="K251" s="5" t="s">
        <v>13</v>
      </c>
      <c r="L251" s="6">
        <f t="shared" si="107"/>
        <v>0.5</v>
      </c>
      <c r="M251" s="8">
        <f t="shared" si="101"/>
        <v>1.4705882352941175</v>
      </c>
      <c r="N251" s="6">
        <f t="shared" si="107"/>
        <v>0</v>
      </c>
      <c r="O251" s="8">
        <f t="shared" si="108"/>
        <v>0</v>
      </c>
      <c r="P251" s="6">
        <f t="shared" si="107"/>
        <v>0.5</v>
      </c>
      <c r="Q251" s="8">
        <f t="shared" si="102"/>
        <v>1.4705882352941175</v>
      </c>
      <c r="R251" s="6">
        <f t="shared" si="107"/>
        <v>1</v>
      </c>
      <c r="S251" s="8">
        <f t="shared" si="109"/>
        <v>2.9411764705882351</v>
      </c>
    </row>
    <row r="252" spans="1:19" x14ac:dyDescent="0.3">
      <c r="A252" s="5" t="s">
        <v>14</v>
      </c>
      <c r="B252" s="5">
        <f t="shared" si="103"/>
        <v>0</v>
      </c>
      <c r="C252" s="8">
        <f t="shared" si="98"/>
        <v>0</v>
      </c>
      <c r="D252" s="5">
        <f t="shared" si="103"/>
        <v>0</v>
      </c>
      <c r="E252" s="8">
        <f t="shared" si="99"/>
        <v>0</v>
      </c>
      <c r="F252" s="5">
        <f t="shared" ref="F252" si="119">F147+F173</f>
        <v>0</v>
      </c>
      <c r="G252" s="8">
        <f t="shared" si="100"/>
        <v>0</v>
      </c>
      <c r="H252" s="6">
        <f t="shared" si="105"/>
        <v>0</v>
      </c>
      <c r="I252" s="8">
        <f t="shared" si="106"/>
        <v>0</v>
      </c>
      <c r="K252" s="5" t="s">
        <v>14</v>
      </c>
      <c r="L252" s="6">
        <f t="shared" si="107"/>
        <v>0</v>
      </c>
      <c r="M252" s="8">
        <f t="shared" si="101"/>
        <v>0</v>
      </c>
      <c r="N252" s="6">
        <f t="shared" si="107"/>
        <v>0</v>
      </c>
      <c r="O252" s="8">
        <f t="shared" si="108"/>
        <v>0</v>
      </c>
      <c r="P252" s="6">
        <f t="shared" si="107"/>
        <v>0</v>
      </c>
      <c r="Q252" s="8">
        <f t="shared" si="102"/>
        <v>0</v>
      </c>
      <c r="R252" s="6">
        <f t="shared" si="107"/>
        <v>0</v>
      </c>
      <c r="S252" s="8">
        <f t="shared" si="109"/>
        <v>0</v>
      </c>
    </row>
    <row r="253" spans="1:19" x14ac:dyDescent="0.3">
      <c r="A253" s="5" t="s">
        <v>15</v>
      </c>
      <c r="B253" s="5">
        <f t="shared" si="103"/>
        <v>3</v>
      </c>
      <c r="C253" s="8">
        <f t="shared" si="98"/>
        <v>4.4117647058823533</v>
      </c>
      <c r="D253" s="5">
        <f t="shared" si="103"/>
        <v>0</v>
      </c>
      <c r="E253" s="8">
        <f t="shared" si="99"/>
        <v>0</v>
      </c>
      <c r="F253" s="5">
        <f t="shared" ref="F253" si="120">F148+F174</f>
        <v>1</v>
      </c>
      <c r="G253" s="8">
        <f t="shared" si="100"/>
        <v>1.4705882352941175</v>
      </c>
      <c r="H253" s="6">
        <f t="shared" si="105"/>
        <v>4</v>
      </c>
      <c r="I253" s="8">
        <f t="shared" si="106"/>
        <v>5.8823529411764701</v>
      </c>
      <c r="K253" s="5" t="s">
        <v>15</v>
      </c>
      <c r="L253" s="6">
        <f t="shared" si="107"/>
        <v>1.5</v>
      </c>
      <c r="M253" s="8">
        <f t="shared" si="101"/>
        <v>4.4117647058823533</v>
      </c>
      <c r="N253" s="6">
        <f t="shared" si="107"/>
        <v>0</v>
      </c>
      <c r="O253" s="8">
        <f t="shared" si="108"/>
        <v>0</v>
      </c>
      <c r="P253" s="6">
        <f t="shared" si="107"/>
        <v>0.5</v>
      </c>
      <c r="Q253" s="8">
        <f t="shared" si="102"/>
        <v>1.4705882352941175</v>
      </c>
      <c r="R253" s="6">
        <f t="shared" si="107"/>
        <v>2</v>
      </c>
      <c r="S253" s="8">
        <f t="shared" si="109"/>
        <v>5.8823529411764701</v>
      </c>
    </row>
    <row r="254" spans="1:19" x14ac:dyDescent="0.3">
      <c r="A254" s="5" t="s">
        <v>16</v>
      </c>
      <c r="B254" s="5">
        <f t="shared" si="103"/>
        <v>1</v>
      </c>
      <c r="C254" s="8">
        <f t="shared" si="98"/>
        <v>1.4705882352941175</v>
      </c>
      <c r="D254" s="5">
        <f t="shared" si="103"/>
        <v>0</v>
      </c>
      <c r="E254" s="8">
        <f t="shared" si="99"/>
        <v>0</v>
      </c>
      <c r="F254" s="5">
        <f t="shared" ref="F254" si="121">F149+F175</f>
        <v>0</v>
      </c>
      <c r="G254" s="8">
        <f t="shared" si="100"/>
        <v>0</v>
      </c>
      <c r="H254" s="6">
        <f t="shared" si="105"/>
        <v>1</v>
      </c>
      <c r="I254" s="8">
        <f t="shared" si="106"/>
        <v>1.4705882352941175</v>
      </c>
      <c r="K254" s="5" t="s">
        <v>16</v>
      </c>
      <c r="L254" s="6">
        <f t="shared" si="107"/>
        <v>0.5</v>
      </c>
      <c r="M254" s="8">
        <f t="shared" si="101"/>
        <v>1.4705882352941175</v>
      </c>
      <c r="N254" s="6">
        <f t="shared" si="107"/>
        <v>0</v>
      </c>
      <c r="O254" s="8">
        <f t="shared" si="108"/>
        <v>0</v>
      </c>
      <c r="P254" s="6">
        <f t="shared" si="107"/>
        <v>0</v>
      </c>
      <c r="Q254" s="8">
        <f t="shared" si="102"/>
        <v>0</v>
      </c>
      <c r="R254" s="6">
        <f t="shared" si="107"/>
        <v>0.5</v>
      </c>
      <c r="S254" s="8">
        <f t="shared" si="109"/>
        <v>1.4705882352941175</v>
      </c>
    </row>
    <row r="255" spans="1:19" x14ac:dyDescent="0.3">
      <c r="A255" s="5" t="s">
        <v>17</v>
      </c>
      <c r="B255" s="5">
        <f t="shared" si="103"/>
        <v>5</v>
      </c>
      <c r="C255" s="8">
        <f t="shared" si="98"/>
        <v>7.3529411764705888</v>
      </c>
      <c r="D255" s="5">
        <f t="shared" si="103"/>
        <v>0</v>
      </c>
      <c r="E255" s="8">
        <f t="shared" si="99"/>
        <v>0</v>
      </c>
      <c r="F255" s="5">
        <f t="shared" ref="F255" si="122">F150+F176</f>
        <v>2</v>
      </c>
      <c r="G255" s="8">
        <f t="shared" si="100"/>
        <v>2.9411764705882351</v>
      </c>
      <c r="H255" s="6">
        <f t="shared" si="105"/>
        <v>7</v>
      </c>
      <c r="I255" s="8">
        <f t="shared" si="106"/>
        <v>10.294117647058822</v>
      </c>
      <c r="K255" s="5" t="s">
        <v>17</v>
      </c>
      <c r="L255" s="6">
        <f t="shared" si="107"/>
        <v>2.5</v>
      </c>
      <c r="M255" s="8">
        <f t="shared" si="101"/>
        <v>7.3529411764705888</v>
      </c>
      <c r="N255" s="6">
        <f t="shared" si="107"/>
        <v>0</v>
      </c>
      <c r="O255" s="8">
        <f t="shared" si="108"/>
        <v>0</v>
      </c>
      <c r="P255" s="6">
        <f t="shared" si="107"/>
        <v>1</v>
      </c>
      <c r="Q255" s="8">
        <f t="shared" si="102"/>
        <v>2.9411764705882351</v>
      </c>
      <c r="R255" s="6">
        <f t="shared" si="107"/>
        <v>3.5</v>
      </c>
      <c r="S255" s="8">
        <f t="shared" si="109"/>
        <v>10.294117647058822</v>
      </c>
    </row>
    <row r="256" spans="1:19" x14ac:dyDescent="0.3">
      <c r="A256" s="5" t="s">
        <v>18</v>
      </c>
      <c r="B256" s="5">
        <f t="shared" si="103"/>
        <v>0</v>
      </c>
      <c r="C256" s="8">
        <f t="shared" si="98"/>
        <v>0</v>
      </c>
      <c r="D256" s="5">
        <f t="shared" si="103"/>
        <v>0</v>
      </c>
      <c r="E256" s="8">
        <f t="shared" si="99"/>
        <v>0</v>
      </c>
      <c r="F256" s="5">
        <f t="shared" ref="F256" si="123">F151+F177</f>
        <v>0</v>
      </c>
      <c r="G256" s="8">
        <f t="shared" si="100"/>
        <v>0</v>
      </c>
      <c r="H256" s="6">
        <f t="shared" si="105"/>
        <v>0</v>
      </c>
      <c r="I256" s="8">
        <f t="shared" si="106"/>
        <v>0</v>
      </c>
      <c r="K256" s="5" t="s">
        <v>18</v>
      </c>
      <c r="L256" s="6">
        <f t="shared" si="107"/>
        <v>0</v>
      </c>
      <c r="M256" s="8">
        <f t="shared" si="101"/>
        <v>0</v>
      </c>
      <c r="N256" s="6">
        <f t="shared" si="107"/>
        <v>0</v>
      </c>
      <c r="O256" s="8">
        <f t="shared" si="108"/>
        <v>0</v>
      </c>
      <c r="P256" s="6">
        <f t="shared" si="107"/>
        <v>0</v>
      </c>
      <c r="Q256" s="8">
        <f t="shared" si="102"/>
        <v>0</v>
      </c>
      <c r="R256" s="6">
        <f t="shared" si="107"/>
        <v>0</v>
      </c>
      <c r="S256" s="8">
        <f t="shared" si="109"/>
        <v>0</v>
      </c>
    </row>
    <row r="257" spans="1:19" x14ac:dyDescent="0.3">
      <c r="A257" s="5" t="s">
        <v>19</v>
      </c>
      <c r="B257" s="5">
        <f t="shared" si="103"/>
        <v>1</v>
      </c>
      <c r="C257" s="8">
        <f t="shared" si="98"/>
        <v>1.4705882352941175</v>
      </c>
      <c r="D257" s="5">
        <f t="shared" si="103"/>
        <v>0</v>
      </c>
      <c r="E257" s="8">
        <f t="shared" si="99"/>
        <v>0</v>
      </c>
      <c r="F257" s="5">
        <f t="shared" ref="F257" si="124">F152+F178</f>
        <v>0</v>
      </c>
      <c r="G257" s="8">
        <f t="shared" si="100"/>
        <v>0</v>
      </c>
      <c r="H257" s="6">
        <f t="shared" si="105"/>
        <v>1</v>
      </c>
      <c r="I257" s="8">
        <f t="shared" si="106"/>
        <v>1.4705882352941175</v>
      </c>
      <c r="K257" s="5" t="s">
        <v>19</v>
      </c>
      <c r="L257" s="6">
        <f t="shared" si="107"/>
        <v>0.5</v>
      </c>
      <c r="M257" s="8">
        <f t="shared" si="101"/>
        <v>1.4705882352941175</v>
      </c>
      <c r="N257" s="6">
        <f t="shared" si="107"/>
        <v>0</v>
      </c>
      <c r="O257" s="8">
        <f t="shared" si="108"/>
        <v>0</v>
      </c>
      <c r="P257" s="6">
        <f t="shared" si="107"/>
        <v>0</v>
      </c>
      <c r="Q257" s="8">
        <f t="shared" si="102"/>
        <v>0</v>
      </c>
      <c r="R257" s="6">
        <f t="shared" si="107"/>
        <v>0.5</v>
      </c>
      <c r="S257" s="8">
        <f t="shared" si="109"/>
        <v>1.4705882352941175</v>
      </c>
    </row>
    <row r="258" spans="1:19" x14ac:dyDescent="0.3">
      <c r="A258" s="5" t="s">
        <v>20</v>
      </c>
      <c r="B258" s="5">
        <f t="shared" si="103"/>
        <v>5</v>
      </c>
      <c r="C258" s="8">
        <f t="shared" si="98"/>
        <v>7.3529411764705888</v>
      </c>
      <c r="D258" s="5">
        <f t="shared" si="103"/>
        <v>0</v>
      </c>
      <c r="E258" s="8">
        <f t="shared" si="99"/>
        <v>0</v>
      </c>
      <c r="F258" s="5">
        <f t="shared" ref="F258" si="125">F153+F179</f>
        <v>0</v>
      </c>
      <c r="G258" s="8">
        <f t="shared" si="100"/>
        <v>0</v>
      </c>
      <c r="H258" s="6">
        <f t="shared" si="105"/>
        <v>5</v>
      </c>
      <c r="I258" s="8">
        <f t="shared" si="106"/>
        <v>7.3529411764705888</v>
      </c>
      <c r="K258" s="5" t="s">
        <v>20</v>
      </c>
      <c r="L258" s="6">
        <f t="shared" si="107"/>
        <v>2.5</v>
      </c>
      <c r="M258" s="8">
        <f t="shared" si="101"/>
        <v>7.3529411764705888</v>
      </c>
      <c r="N258" s="6">
        <f t="shared" si="107"/>
        <v>0</v>
      </c>
      <c r="O258" s="8">
        <f t="shared" ref="O258:O260" si="126">N258/$L$260*100</f>
        <v>0</v>
      </c>
      <c r="P258" s="6">
        <f t="shared" si="107"/>
        <v>0</v>
      </c>
      <c r="Q258" s="8">
        <f t="shared" si="102"/>
        <v>0</v>
      </c>
      <c r="R258" s="6">
        <f t="shared" si="107"/>
        <v>2.5</v>
      </c>
      <c r="S258" s="8">
        <f t="shared" si="109"/>
        <v>7.3529411764705888</v>
      </c>
    </row>
    <row r="259" spans="1:19" x14ac:dyDescent="0.3">
      <c r="A259" s="5" t="s">
        <v>21</v>
      </c>
      <c r="B259" s="5">
        <f t="shared" si="103"/>
        <v>0</v>
      </c>
      <c r="C259" s="8">
        <f t="shared" si="98"/>
        <v>0</v>
      </c>
      <c r="D259" s="5">
        <f t="shared" si="103"/>
        <v>0</v>
      </c>
      <c r="E259" s="8">
        <f t="shared" si="99"/>
        <v>0</v>
      </c>
      <c r="F259" s="5">
        <f t="shared" ref="F259" si="127">F154+F180</f>
        <v>0</v>
      </c>
      <c r="G259" s="8">
        <f t="shared" si="100"/>
        <v>0</v>
      </c>
      <c r="H259" s="6">
        <f t="shared" si="105"/>
        <v>0</v>
      </c>
      <c r="I259" s="8">
        <f t="shared" si="106"/>
        <v>0</v>
      </c>
      <c r="K259" s="5" t="s">
        <v>21</v>
      </c>
      <c r="L259" s="6">
        <f t="shared" si="107"/>
        <v>0</v>
      </c>
      <c r="M259" s="8">
        <f t="shared" si="101"/>
        <v>0</v>
      </c>
      <c r="N259" s="6">
        <f t="shared" si="107"/>
        <v>0</v>
      </c>
      <c r="O259" s="8">
        <f t="shared" si="126"/>
        <v>0</v>
      </c>
      <c r="P259" s="6">
        <f t="shared" si="107"/>
        <v>0</v>
      </c>
      <c r="Q259" s="8">
        <f t="shared" si="102"/>
        <v>0</v>
      </c>
      <c r="R259" s="6">
        <f t="shared" si="107"/>
        <v>0</v>
      </c>
      <c r="S259" s="8">
        <f t="shared" si="109"/>
        <v>0</v>
      </c>
    </row>
    <row r="260" spans="1:19" ht="33" x14ac:dyDescent="0.3">
      <c r="A260" s="4" t="s">
        <v>27</v>
      </c>
      <c r="B260" s="7">
        <f>SUM(B241:B259)</f>
        <v>60</v>
      </c>
      <c r="C260" s="1">
        <f t="shared" si="98"/>
        <v>88.235294117647058</v>
      </c>
      <c r="D260" s="7">
        <f>SUM(D241:D259)</f>
        <v>1</v>
      </c>
      <c r="E260" s="1">
        <f t="shared" si="99"/>
        <v>1.4705882352941175</v>
      </c>
      <c r="F260" s="7">
        <f>SUM(F241:F259)</f>
        <v>7</v>
      </c>
      <c r="G260" s="1">
        <f t="shared" si="100"/>
        <v>10.294117647058822</v>
      </c>
      <c r="H260" s="7">
        <f>SUM(H241:H259)</f>
        <v>68</v>
      </c>
      <c r="I260" s="1">
        <f t="shared" si="106"/>
        <v>100</v>
      </c>
      <c r="K260" s="4" t="s">
        <v>27</v>
      </c>
      <c r="L260" s="7">
        <f t="shared" si="107"/>
        <v>30</v>
      </c>
      <c r="M260" s="1">
        <f t="shared" si="101"/>
        <v>88.235294117647058</v>
      </c>
      <c r="N260" s="7">
        <f t="shared" si="107"/>
        <v>0.5</v>
      </c>
      <c r="O260" s="1">
        <f t="shared" si="126"/>
        <v>1.6666666666666667</v>
      </c>
      <c r="P260" s="7">
        <f t="shared" si="107"/>
        <v>3.5</v>
      </c>
      <c r="Q260" s="1">
        <f t="shared" si="102"/>
        <v>10.294117647058822</v>
      </c>
      <c r="R260" s="7">
        <f t="shared" si="107"/>
        <v>34</v>
      </c>
      <c r="S260" s="1">
        <f t="shared" si="109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230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</v>
      </c>
      <c r="C7" s="8">
        <f t="shared" ref="C7:E22" si="0">B7/$H$25*100</f>
        <v>4.0816326530612246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</v>
      </c>
      <c r="I7" s="8">
        <f t="shared" ref="I7:I25" si="3">H7/$H$25*100</f>
        <v>4.0816326530612246</v>
      </c>
    </row>
    <row r="8" spans="1:9" x14ac:dyDescent="0.3">
      <c r="A8" s="5" t="s">
        <v>5</v>
      </c>
      <c r="B8" s="5">
        <v>5</v>
      </c>
      <c r="C8" s="8">
        <f t="shared" si="0"/>
        <v>10.204081632653061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5</v>
      </c>
      <c r="I8" s="8">
        <f t="shared" si="3"/>
        <v>10.204081632653061</v>
      </c>
    </row>
    <row r="9" spans="1:9" x14ac:dyDescent="0.3">
      <c r="A9" s="5" t="s">
        <v>6</v>
      </c>
      <c r="B9" s="5">
        <v>2</v>
      </c>
      <c r="C9" s="8">
        <f t="shared" si="0"/>
        <v>4.0816326530612246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4.0816326530612246</v>
      </c>
    </row>
    <row r="10" spans="1:9" x14ac:dyDescent="0.3">
      <c r="A10" s="5" t="s">
        <v>7</v>
      </c>
      <c r="B10" s="5">
        <v>6</v>
      </c>
      <c r="C10" s="8">
        <f t="shared" si="0"/>
        <v>12.244897959183673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12.244897959183673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3</v>
      </c>
      <c r="C12" s="8">
        <f t="shared" si="0"/>
        <v>6.1224489795918364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6.1224489795918364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1</v>
      </c>
      <c r="C14" s="8">
        <f t="shared" si="0"/>
        <v>2.0408163265306123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2.0408163265306123</v>
      </c>
    </row>
    <row r="15" spans="1:9" x14ac:dyDescent="0.3">
      <c r="A15" s="5" t="s">
        <v>12</v>
      </c>
      <c r="B15" s="5">
        <v>1</v>
      </c>
      <c r="C15" s="8">
        <f t="shared" si="0"/>
        <v>2.0408163265306123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2.0408163265306123</v>
      </c>
    </row>
    <row r="16" spans="1:9" x14ac:dyDescent="0.3">
      <c r="A16" s="5" t="s">
        <v>13</v>
      </c>
      <c r="B16" s="5">
        <v>1</v>
      </c>
      <c r="C16" s="8">
        <f t="shared" si="0"/>
        <v>2.0408163265306123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2.0408163265306123</v>
      </c>
    </row>
    <row r="17" spans="1:9" x14ac:dyDescent="0.3">
      <c r="A17" s="5" t="s">
        <v>14</v>
      </c>
      <c r="B17" s="5">
        <v>11</v>
      </c>
      <c r="C17" s="8">
        <f t="shared" si="0"/>
        <v>22.448979591836736</v>
      </c>
      <c r="D17" s="5">
        <v>0</v>
      </c>
      <c r="E17" s="8">
        <f t="shared" si="0"/>
        <v>0</v>
      </c>
      <c r="F17" s="5">
        <v>2</v>
      </c>
      <c r="G17" s="8">
        <f t="shared" si="1"/>
        <v>4.0816326530612246</v>
      </c>
      <c r="H17" s="5">
        <f t="shared" si="2"/>
        <v>13</v>
      </c>
      <c r="I17" s="8">
        <f t="shared" si="3"/>
        <v>26.530612244897959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4.0816326530612246</v>
      </c>
      <c r="D19" s="5">
        <v>0</v>
      </c>
      <c r="E19" s="8">
        <f t="shared" si="0"/>
        <v>0</v>
      </c>
      <c r="F19" s="5">
        <v>2</v>
      </c>
      <c r="G19" s="8">
        <f t="shared" si="1"/>
        <v>4.0816326530612246</v>
      </c>
      <c r="H19" s="5">
        <f t="shared" si="2"/>
        <v>4</v>
      </c>
      <c r="I19" s="8">
        <f t="shared" si="3"/>
        <v>8.1632653061224492</v>
      </c>
    </row>
    <row r="20" spans="1:9" x14ac:dyDescent="0.3">
      <c r="A20" s="5" t="s">
        <v>17</v>
      </c>
      <c r="B20" s="5">
        <v>2</v>
      </c>
      <c r="C20" s="8">
        <f t="shared" si="0"/>
        <v>4.0816326530612246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</v>
      </c>
      <c r="I20" s="8">
        <f t="shared" si="3"/>
        <v>4.0816326530612246</v>
      </c>
    </row>
    <row r="21" spans="1:9" x14ac:dyDescent="0.3">
      <c r="A21" s="5" t="s">
        <v>18</v>
      </c>
      <c r="B21" s="5">
        <v>1</v>
      </c>
      <c r="C21" s="8">
        <f t="shared" si="0"/>
        <v>2.0408163265306123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2.0408163265306123</v>
      </c>
    </row>
    <row r="22" spans="1:9" x14ac:dyDescent="0.3">
      <c r="A22" s="5" t="s">
        <v>19</v>
      </c>
      <c r="B22" s="5">
        <v>8</v>
      </c>
      <c r="C22" s="8">
        <f t="shared" si="0"/>
        <v>16.326530612244898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8</v>
      </c>
      <c r="I22" s="8">
        <f t="shared" si="3"/>
        <v>16.326530612244898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45</v>
      </c>
      <c r="C25" s="1">
        <f t="shared" si="4"/>
        <v>91.83673469387756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8.1632653061224492</v>
      </c>
      <c r="H25" s="4">
        <f>SUM(H6:H24)</f>
        <v>49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230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7</v>
      </c>
      <c r="C34" s="8">
        <f t="shared" si="5"/>
        <v>14.285714285714285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7</v>
      </c>
      <c r="I34" s="8">
        <f t="shared" si="9"/>
        <v>14.285714285714285</v>
      </c>
    </row>
    <row r="35" spans="1:9" x14ac:dyDescent="0.3">
      <c r="A35" s="5" t="s">
        <v>6</v>
      </c>
      <c r="B35" s="5">
        <v>3</v>
      </c>
      <c r="C35" s="8">
        <f t="shared" si="5"/>
        <v>6.1224489795918364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3</v>
      </c>
      <c r="I35" s="8">
        <f t="shared" si="9"/>
        <v>6.1224489795918364</v>
      </c>
    </row>
    <row r="36" spans="1:9" x14ac:dyDescent="0.3">
      <c r="A36" s="5" t="s">
        <v>7</v>
      </c>
      <c r="B36" s="5">
        <v>6</v>
      </c>
      <c r="C36" s="8">
        <f t="shared" si="5"/>
        <v>12.244897959183673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6</v>
      </c>
      <c r="I36" s="8">
        <f t="shared" si="9"/>
        <v>12.244897959183673</v>
      </c>
    </row>
    <row r="37" spans="1:9" x14ac:dyDescent="0.3">
      <c r="A37" s="5" t="s">
        <v>8</v>
      </c>
      <c r="B37" s="5">
        <v>1</v>
      </c>
      <c r="C37" s="8">
        <f t="shared" si="5"/>
        <v>2.0408163265306123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2.0408163265306123</v>
      </c>
    </row>
    <row r="38" spans="1:9" x14ac:dyDescent="0.3">
      <c r="A38" s="5" t="s">
        <v>9</v>
      </c>
      <c r="B38" s="5">
        <v>2</v>
      </c>
      <c r="C38" s="8">
        <f t="shared" si="5"/>
        <v>4.0816326530612246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4.0816326530612246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1</v>
      </c>
      <c r="C40" s="8">
        <f t="shared" si="5"/>
        <v>2.0408163265306123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2.0408163265306123</v>
      </c>
    </row>
    <row r="41" spans="1:9" x14ac:dyDescent="0.3">
      <c r="A41" s="5" t="s">
        <v>12</v>
      </c>
      <c r="B41" s="5">
        <v>5</v>
      </c>
      <c r="C41" s="8">
        <f t="shared" si="5"/>
        <v>10.204081632653061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5</v>
      </c>
      <c r="I41" s="8">
        <f t="shared" si="9"/>
        <v>10.204081632653061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11</v>
      </c>
      <c r="C43" s="8">
        <f t="shared" si="5"/>
        <v>22.448979591836736</v>
      </c>
      <c r="D43" s="5">
        <v>0</v>
      </c>
      <c r="E43" s="8">
        <f t="shared" si="6"/>
        <v>0</v>
      </c>
      <c r="F43" s="5">
        <v>2</v>
      </c>
      <c r="G43" s="8">
        <f t="shared" si="7"/>
        <v>4.0816326530612246</v>
      </c>
      <c r="H43" s="5">
        <f t="shared" si="8"/>
        <v>13</v>
      </c>
      <c r="I43" s="8">
        <f t="shared" si="9"/>
        <v>26.530612244897959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3</v>
      </c>
      <c r="C46" s="8">
        <f t="shared" si="5"/>
        <v>6.1224489795918364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3</v>
      </c>
      <c r="I46" s="8">
        <f t="shared" si="9"/>
        <v>6.1224489795918364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8</v>
      </c>
      <c r="C48" s="8">
        <f t="shared" si="5"/>
        <v>16.326530612244898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8</v>
      </c>
      <c r="I48" s="8">
        <f t="shared" si="9"/>
        <v>16.326530612244898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47</v>
      </c>
      <c r="C51" s="1">
        <f t="shared" si="5"/>
        <v>95.918367346938766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4.0816326530612246</v>
      </c>
      <c r="H51" s="4">
        <f>SUM(H32:H50)</f>
        <v>49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230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</v>
      </c>
      <c r="C59" s="8">
        <f t="shared" si="10"/>
        <v>4.8780487804878048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</v>
      </c>
      <c r="I59" s="8">
        <f t="shared" si="14"/>
        <v>4.8780487804878048</v>
      </c>
    </row>
    <row r="60" spans="1:9" x14ac:dyDescent="0.3">
      <c r="A60" s="5" t="s">
        <v>5</v>
      </c>
      <c r="B60" s="5">
        <v>5</v>
      </c>
      <c r="C60" s="8">
        <f t="shared" si="10"/>
        <v>12.195121951219512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5</v>
      </c>
      <c r="I60" s="8">
        <f t="shared" si="14"/>
        <v>12.195121951219512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7</v>
      </c>
      <c r="C62" s="8">
        <f t="shared" si="10"/>
        <v>17.073170731707318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7</v>
      </c>
      <c r="I62" s="8">
        <f t="shared" si="14"/>
        <v>17.073170731707318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3</v>
      </c>
      <c r="C64" s="8">
        <f t="shared" si="10"/>
        <v>7.3170731707317067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3</v>
      </c>
      <c r="I64" s="8">
        <f t="shared" si="14"/>
        <v>7.3170731707317067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2.4390243902439024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2.4390243902439024</v>
      </c>
    </row>
    <row r="67" spans="1:9" x14ac:dyDescent="0.3">
      <c r="A67" s="5" t="s">
        <v>12</v>
      </c>
      <c r="B67" s="5">
        <v>2</v>
      </c>
      <c r="C67" s="8">
        <f t="shared" si="10"/>
        <v>4.8780487804878048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2</v>
      </c>
      <c r="I67" s="8">
        <f t="shared" si="14"/>
        <v>4.8780487804878048</v>
      </c>
    </row>
    <row r="68" spans="1:9" x14ac:dyDescent="0.3">
      <c r="A68" s="5" t="s">
        <v>13</v>
      </c>
      <c r="B68" s="5">
        <v>2</v>
      </c>
      <c r="C68" s="8">
        <f t="shared" si="10"/>
        <v>4.8780487804878048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</v>
      </c>
      <c r="I68" s="8">
        <f t="shared" si="14"/>
        <v>4.8780487804878048</v>
      </c>
    </row>
    <row r="69" spans="1:9" x14ac:dyDescent="0.3">
      <c r="A69" s="5" t="s">
        <v>14</v>
      </c>
      <c r="B69" s="5">
        <v>14</v>
      </c>
      <c r="C69" s="8">
        <f t="shared" si="10"/>
        <v>34.146341463414636</v>
      </c>
      <c r="D69" s="5">
        <v>0</v>
      </c>
      <c r="E69" s="8">
        <f t="shared" si="11"/>
        <v>0</v>
      </c>
      <c r="F69" s="5">
        <v>2</v>
      </c>
      <c r="G69" s="8">
        <f t="shared" si="12"/>
        <v>4.8780487804878048</v>
      </c>
      <c r="H69" s="5">
        <f t="shared" si="13"/>
        <v>16</v>
      </c>
      <c r="I69" s="8">
        <f t="shared" si="14"/>
        <v>39.024390243902438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2.4390243902439024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2.4390243902439024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2</v>
      </c>
      <c r="G74" s="8">
        <f t="shared" si="12"/>
        <v>4.8780487804878048</v>
      </c>
      <c r="H74" s="5">
        <f t="shared" si="13"/>
        <v>2</v>
      </c>
      <c r="I74" s="8">
        <f t="shared" si="14"/>
        <v>4.8780487804878048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37</v>
      </c>
      <c r="C77" s="1">
        <f t="shared" si="10"/>
        <v>90.243902439024396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9.7560975609756095</v>
      </c>
      <c r="H77" s="4">
        <f>SUM(H58:H76)</f>
        <v>41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230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2</v>
      </c>
      <c r="C84" s="8">
        <f t="shared" ref="C84:C103" si="15">B84/$H$103*100</f>
        <v>2.9850746268656714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2</v>
      </c>
      <c r="I84" s="8">
        <f t="shared" ref="I84:I103" si="19">H84/$H$103*100</f>
        <v>2.9850746268656714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12</v>
      </c>
      <c r="C86" s="8">
        <f t="shared" si="15"/>
        <v>17.910447761194028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12</v>
      </c>
      <c r="I86" s="8">
        <f t="shared" si="19"/>
        <v>17.910447761194028</v>
      </c>
    </row>
    <row r="87" spans="1:9" x14ac:dyDescent="0.3">
      <c r="A87" s="5" t="s">
        <v>6</v>
      </c>
      <c r="B87" s="5">
        <v>8</v>
      </c>
      <c r="C87" s="8">
        <f t="shared" si="15"/>
        <v>11.940298507462686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8</v>
      </c>
      <c r="I87" s="8">
        <f t="shared" si="19"/>
        <v>11.940298507462686</v>
      </c>
    </row>
    <row r="88" spans="1:9" x14ac:dyDescent="0.3">
      <c r="A88" s="5" t="s">
        <v>7</v>
      </c>
      <c r="B88" s="5">
        <v>11</v>
      </c>
      <c r="C88" s="8">
        <f t="shared" si="15"/>
        <v>16.417910447761194</v>
      </c>
      <c r="D88" s="5">
        <v>0</v>
      </c>
      <c r="E88" s="8">
        <f t="shared" si="16"/>
        <v>0</v>
      </c>
      <c r="F88" s="5">
        <v>2</v>
      </c>
      <c r="G88" s="8">
        <f t="shared" si="17"/>
        <v>2.9850746268656714</v>
      </c>
      <c r="H88" s="5">
        <f t="shared" si="18"/>
        <v>13</v>
      </c>
      <c r="I88" s="8">
        <f t="shared" si="19"/>
        <v>19.402985074626866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2</v>
      </c>
      <c r="C90" s="8">
        <f t="shared" si="15"/>
        <v>2.9850746268656714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</v>
      </c>
      <c r="I90" s="8">
        <f t="shared" si="19"/>
        <v>2.9850746268656714</v>
      </c>
    </row>
    <row r="91" spans="1:9" x14ac:dyDescent="0.3">
      <c r="A91" s="5" t="s">
        <v>10</v>
      </c>
      <c r="B91" s="5">
        <v>3</v>
      </c>
      <c r="C91" s="8">
        <f t="shared" si="15"/>
        <v>4.4776119402985071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4.4776119402985071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7</v>
      </c>
      <c r="C93" s="8">
        <f t="shared" si="15"/>
        <v>10.44776119402985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7</v>
      </c>
      <c r="I93" s="8">
        <f t="shared" si="19"/>
        <v>10.44776119402985</v>
      </c>
    </row>
    <row r="94" spans="1:9" x14ac:dyDescent="0.3">
      <c r="A94" s="5" t="s">
        <v>13</v>
      </c>
      <c r="B94" s="5">
        <v>1</v>
      </c>
      <c r="C94" s="8">
        <f t="shared" si="15"/>
        <v>1.4925373134328357</v>
      </c>
      <c r="D94" s="5">
        <v>0</v>
      </c>
      <c r="E94" s="8">
        <f t="shared" si="16"/>
        <v>0</v>
      </c>
      <c r="F94" s="5">
        <v>1</v>
      </c>
      <c r="G94" s="8">
        <f t="shared" si="17"/>
        <v>1.4925373134328357</v>
      </c>
      <c r="H94" s="5">
        <f t="shared" si="18"/>
        <v>2</v>
      </c>
      <c r="I94" s="8">
        <f t="shared" si="19"/>
        <v>2.9850746268656714</v>
      </c>
    </row>
    <row r="95" spans="1:9" x14ac:dyDescent="0.3">
      <c r="A95" s="5" t="s">
        <v>14</v>
      </c>
      <c r="B95" s="5">
        <v>10</v>
      </c>
      <c r="C95" s="8">
        <f t="shared" si="15"/>
        <v>14.925373134328357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10</v>
      </c>
      <c r="I95" s="8">
        <f t="shared" si="19"/>
        <v>14.925373134328357</v>
      </c>
    </row>
    <row r="96" spans="1:9" x14ac:dyDescent="0.3">
      <c r="A96" s="5" t="s">
        <v>15</v>
      </c>
      <c r="B96" s="5">
        <v>3</v>
      </c>
      <c r="C96" s="8">
        <f t="shared" si="15"/>
        <v>4.4776119402985071</v>
      </c>
      <c r="D96" s="5">
        <v>0</v>
      </c>
      <c r="E96" s="8">
        <f t="shared" si="16"/>
        <v>0</v>
      </c>
      <c r="F96" s="5">
        <v>1</v>
      </c>
      <c r="G96" s="8">
        <f t="shared" si="17"/>
        <v>1.4925373134328357</v>
      </c>
      <c r="H96" s="5">
        <f t="shared" si="18"/>
        <v>4</v>
      </c>
      <c r="I96" s="8">
        <f t="shared" si="19"/>
        <v>5.9701492537313428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3</v>
      </c>
      <c r="C98" s="8">
        <f t="shared" si="15"/>
        <v>4.4776119402985071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3</v>
      </c>
      <c r="I98" s="8">
        <f t="shared" si="19"/>
        <v>4.4776119402985071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1</v>
      </c>
      <c r="C100" s="8">
        <f t="shared" si="15"/>
        <v>1.4925373134328357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</v>
      </c>
      <c r="I100" s="8">
        <f t="shared" si="19"/>
        <v>1.4925373134328357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63</v>
      </c>
      <c r="C103" s="1">
        <f t="shared" si="15"/>
        <v>94.029850746268664</v>
      </c>
      <c r="D103" s="4">
        <f>SUM(D84:D102)</f>
        <v>0</v>
      </c>
      <c r="E103" s="1">
        <f t="shared" si="16"/>
        <v>0</v>
      </c>
      <c r="F103" s="4">
        <f>SUM(F84:F102)</f>
        <v>4</v>
      </c>
      <c r="G103" s="1">
        <f t="shared" si="17"/>
        <v>5.9701492537313428</v>
      </c>
      <c r="H103" s="4">
        <f>SUM(H84:H102)</f>
        <v>67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230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5.1282051282051277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</v>
      </c>
      <c r="I111" s="8">
        <f t="shared" si="24"/>
        <v>5.1282051282051277</v>
      </c>
    </row>
    <row r="112" spans="1:9" x14ac:dyDescent="0.3">
      <c r="A112" s="5" t="s">
        <v>5</v>
      </c>
      <c r="B112" s="5">
        <v>3</v>
      </c>
      <c r="C112" s="8">
        <f t="shared" si="20"/>
        <v>7.6923076923076925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3</v>
      </c>
      <c r="I112" s="8">
        <f t="shared" si="24"/>
        <v>7.6923076923076925</v>
      </c>
    </row>
    <row r="113" spans="1:9" x14ac:dyDescent="0.3">
      <c r="A113" s="5" t="s">
        <v>6</v>
      </c>
      <c r="B113" s="5">
        <v>1</v>
      </c>
      <c r="C113" s="8">
        <f t="shared" si="20"/>
        <v>2.5641025641025639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2.5641025641025639</v>
      </c>
    </row>
    <row r="114" spans="1:9" x14ac:dyDescent="0.3">
      <c r="A114" s="5" t="s">
        <v>7</v>
      </c>
      <c r="B114" s="5">
        <v>5</v>
      </c>
      <c r="C114" s="8">
        <f t="shared" si="20"/>
        <v>12.820512820512819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5</v>
      </c>
      <c r="I114" s="8">
        <f t="shared" si="24"/>
        <v>12.820512820512819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5</v>
      </c>
      <c r="C116" s="8">
        <f t="shared" si="20"/>
        <v>12.820512820512819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5</v>
      </c>
      <c r="I116" s="8">
        <f t="shared" si="24"/>
        <v>12.820512820512819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1</v>
      </c>
      <c r="C118" s="8">
        <f t="shared" si="20"/>
        <v>2.5641025641025639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2.5641025641025639</v>
      </c>
    </row>
    <row r="119" spans="1:9" x14ac:dyDescent="0.3">
      <c r="A119" s="5" t="s">
        <v>12</v>
      </c>
      <c r="B119" s="5">
        <v>1</v>
      </c>
      <c r="C119" s="8">
        <f t="shared" si="20"/>
        <v>2.5641025641025639</v>
      </c>
      <c r="D119" s="5">
        <v>0</v>
      </c>
      <c r="E119" s="8">
        <f t="shared" si="21"/>
        <v>0</v>
      </c>
      <c r="F119" s="5">
        <v>1</v>
      </c>
      <c r="G119" s="8">
        <f t="shared" si="22"/>
        <v>2.5641025641025639</v>
      </c>
      <c r="H119" s="5">
        <f t="shared" si="23"/>
        <v>2</v>
      </c>
      <c r="I119" s="8">
        <f t="shared" si="24"/>
        <v>5.1282051282051277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13</v>
      </c>
      <c r="C121" s="8">
        <f t="shared" si="20"/>
        <v>33.333333333333329</v>
      </c>
      <c r="D121" s="5">
        <v>0</v>
      </c>
      <c r="E121" s="8">
        <f t="shared" si="21"/>
        <v>0</v>
      </c>
      <c r="F121" s="5">
        <v>3</v>
      </c>
      <c r="G121" s="8">
        <f t="shared" si="22"/>
        <v>7.6923076923076925</v>
      </c>
      <c r="H121" s="5">
        <f t="shared" si="23"/>
        <v>16</v>
      </c>
      <c r="I121" s="8">
        <f t="shared" si="24"/>
        <v>41.025641025641022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3</v>
      </c>
      <c r="C125" s="8">
        <f t="shared" si="20"/>
        <v>7.6923076923076925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7.6923076923076925</v>
      </c>
    </row>
    <row r="126" spans="1:9" x14ac:dyDescent="0.3">
      <c r="A126" s="5" t="s">
        <v>19</v>
      </c>
      <c r="B126" s="5">
        <v>1</v>
      </c>
      <c r="C126" s="8">
        <f t="shared" si="20"/>
        <v>2.5641025641025639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1</v>
      </c>
      <c r="I126" s="8">
        <f t="shared" si="24"/>
        <v>2.5641025641025639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35</v>
      </c>
      <c r="C129" s="1">
        <f t="shared" si="20"/>
        <v>89.743589743589752</v>
      </c>
      <c r="D129" s="4">
        <f>SUM(D110:D128)</f>
        <v>0</v>
      </c>
      <c r="E129" s="1">
        <f t="shared" si="21"/>
        <v>0</v>
      </c>
      <c r="F129" s="4">
        <f>SUM(F110:F128)</f>
        <v>4</v>
      </c>
      <c r="G129" s="1">
        <f t="shared" si="22"/>
        <v>10.256410256410255</v>
      </c>
      <c r="H129" s="4">
        <f>SUM(H110:H128)</f>
        <v>39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230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3</v>
      </c>
      <c r="C138" s="8">
        <f t="shared" si="25"/>
        <v>8.3333333333333321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3</v>
      </c>
      <c r="I138" s="8">
        <f t="shared" si="29"/>
        <v>8.3333333333333321</v>
      </c>
    </row>
    <row r="139" spans="1:9" x14ac:dyDescent="0.3">
      <c r="A139" s="5" t="s">
        <v>6</v>
      </c>
      <c r="B139" s="5">
        <v>8</v>
      </c>
      <c r="C139" s="8">
        <f t="shared" si="25"/>
        <v>22.222222222222221</v>
      </c>
      <c r="D139" s="5">
        <v>0</v>
      </c>
      <c r="E139" s="8">
        <f t="shared" si="26"/>
        <v>0</v>
      </c>
      <c r="F139" s="5">
        <v>1</v>
      </c>
      <c r="G139" s="8">
        <f t="shared" si="27"/>
        <v>2.7777777777777777</v>
      </c>
      <c r="H139" s="5">
        <f t="shared" si="28"/>
        <v>9</v>
      </c>
      <c r="I139" s="8">
        <f t="shared" si="29"/>
        <v>25</v>
      </c>
    </row>
    <row r="140" spans="1:9" x14ac:dyDescent="0.3">
      <c r="A140" s="5" t="s">
        <v>7</v>
      </c>
      <c r="B140" s="5">
        <v>5</v>
      </c>
      <c r="C140" s="8">
        <f t="shared" si="25"/>
        <v>13.888888888888889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5</v>
      </c>
      <c r="I140" s="8">
        <f t="shared" si="29"/>
        <v>13.888888888888889</v>
      </c>
    </row>
    <row r="141" spans="1:9" x14ac:dyDescent="0.3">
      <c r="A141" s="5" t="s">
        <v>8</v>
      </c>
      <c r="B141" s="5">
        <v>1</v>
      </c>
      <c r="C141" s="8">
        <f t="shared" si="25"/>
        <v>2.7777777777777777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2.7777777777777777</v>
      </c>
    </row>
    <row r="142" spans="1:9" x14ac:dyDescent="0.3">
      <c r="A142" s="5" t="s">
        <v>9</v>
      </c>
      <c r="B142" s="5">
        <v>5</v>
      </c>
      <c r="C142" s="8">
        <f t="shared" si="25"/>
        <v>13.888888888888889</v>
      </c>
      <c r="D142" s="5">
        <v>0</v>
      </c>
      <c r="E142" s="8">
        <f t="shared" si="26"/>
        <v>0</v>
      </c>
      <c r="F142" s="5">
        <v>1</v>
      </c>
      <c r="G142" s="8">
        <f t="shared" si="27"/>
        <v>2.7777777777777777</v>
      </c>
      <c r="H142" s="5">
        <f t="shared" si="28"/>
        <v>6</v>
      </c>
      <c r="I142" s="8">
        <f t="shared" si="29"/>
        <v>16.666666666666664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2</v>
      </c>
      <c r="C144" s="8">
        <f t="shared" si="25"/>
        <v>5.5555555555555554</v>
      </c>
      <c r="D144" s="5">
        <v>0</v>
      </c>
      <c r="E144" s="8">
        <f t="shared" si="26"/>
        <v>0</v>
      </c>
      <c r="F144" s="5">
        <v>1</v>
      </c>
      <c r="G144" s="8">
        <f t="shared" si="27"/>
        <v>2.7777777777777777</v>
      </c>
      <c r="H144" s="5">
        <f t="shared" si="28"/>
        <v>3</v>
      </c>
      <c r="I144" s="8">
        <f t="shared" si="29"/>
        <v>8.3333333333333321</v>
      </c>
    </row>
    <row r="145" spans="1:9" x14ac:dyDescent="0.3">
      <c r="A145" s="5" t="s">
        <v>12</v>
      </c>
      <c r="B145" s="5">
        <v>4</v>
      </c>
      <c r="C145" s="8">
        <f t="shared" si="25"/>
        <v>11.111111111111111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11.111111111111111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1</v>
      </c>
      <c r="G150" s="8">
        <f t="shared" si="27"/>
        <v>2.7777777777777777</v>
      </c>
      <c r="H150" s="5">
        <f t="shared" si="28"/>
        <v>1</v>
      </c>
      <c r="I150" s="8">
        <f t="shared" si="29"/>
        <v>2.7777777777777777</v>
      </c>
    </row>
    <row r="151" spans="1:9" x14ac:dyDescent="0.3">
      <c r="A151" s="5" t="s">
        <v>18</v>
      </c>
      <c r="B151" s="5">
        <v>4</v>
      </c>
      <c r="C151" s="8">
        <f t="shared" si="25"/>
        <v>11.111111111111111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4</v>
      </c>
      <c r="I151" s="8">
        <f t="shared" si="29"/>
        <v>11.111111111111111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32</v>
      </c>
      <c r="C155" s="1">
        <f t="shared" si="25"/>
        <v>88.888888888888886</v>
      </c>
      <c r="D155" s="4">
        <f>SUM(D136:D154)</f>
        <v>0</v>
      </c>
      <c r="E155" s="1">
        <f t="shared" si="26"/>
        <v>0</v>
      </c>
      <c r="F155" s="4">
        <f>SUM(F136:F154)</f>
        <v>4</v>
      </c>
      <c r="G155" s="1">
        <f t="shared" si="27"/>
        <v>11.111111111111111</v>
      </c>
      <c r="H155" s="4">
        <f>SUM(H136:H154)</f>
        <v>36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230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21.428571428571427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21.428571428571427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3</v>
      </c>
      <c r="C166" s="8">
        <f t="shared" si="30"/>
        <v>21.428571428571427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3</v>
      </c>
      <c r="I166" s="8">
        <f t="shared" si="34"/>
        <v>21.428571428571427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2</v>
      </c>
      <c r="C171" s="8">
        <f t="shared" si="30"/>
        <v>14.285714285714285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14.285714285714285</v>
      </c>
    </row>
    <row r="172" spans="1:9" x14ac:dyDescent="0.3">
      <c r="A172" s="5" t="s">
        <v>13</v>
      </c>
      <c r="B172" s="5">
        <v>1</v>
      </c>
      <c r="C172" s="8">
        <f t="shared" si="30"/>
        <v>7.1428571428571423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7.1428571428571423</v>
      </c>
    </row>
    <row r="173" spans="1:9" x14ac:dyDescent="0.3">
      <c r="A173" s="5" t="s">
        <v>14</v>
      </c>
      <c r="B173" s="5">
        <v>3</v>
      </c>
      <c r="C173" s="8">
        <f t="shared" si="30"/>
        <v>21.428571428571427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21.428571428571427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2</v>
      </c>
      <c r="C178" s="8">
        <f t="shared" si="30"/>
        <v>14.285714285714285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</v>
      </c>
      <c r="I178" s="8">
        <f t="shared" si="34"/>
        <v>14.285714285714285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14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230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230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2</v>
      </c>
      <c r="C189" s="8">
        <f t="shared" ref="C189:C208" si="35">B189/$H$208*100</f>
        <v>0.67796610169491522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2</v>
      </c>
      <c r="I189" s="8">
        <f>H189/$H$208*100</f>
        <v>0.67796610169491522</v>
      </c>
      <c r="K189" s="5" t="s">
        <v>3</v>
      </c>
      <c r="L189" s="6">
        <f>B189/7</f>
        <v>0.2857142857142857</v>
      </c>
      <c r="M189" s="8">
        <f t="shared" ref="M189:M208" si="38">L189/$R$208*100</f>
        <v>0.77481840193704588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0.2857142857142857</v>
      </c>
      <c r="S189" s="8">
        <f>R189/$R$208*100</f>
        <v>0.77481840193704588</v>
      </c>
    </row>
    <row r="190" spans="1:19" x14ac:dyDescent="0.3">
      <c r="A190" s="5" t="s">
        <v>4</v>
      </c>
      <c r="B190" s="5">
        <f t="shared" ref="B190:D207" si="41">B7+B33+B59+B85+B111+B137+B163</f>
        <v>6</v>
      </c>
      <c r="C190" s="8">
        <f t="shared" si="35"/>
        <v>2.0338983050847457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6</v>
      </c>
      <c r="I190" s="8">
        <f t="shared" ref="I190:I208" si="44">H190/$H$208*100</f>
        <v>2.0338983050847457</v>
      </c>
      <c r="K190" s="5" t="s">
        <v>4</v>
      </c>
      <c r="L190" s="6">
        <f t="shared" ref="L190:R207" si="45">B190/7</f>
        <v>0.8571428571428571</v>
      </c>
      <c r="M190" s="8">
        <f t="shared" si="38"/>
        <v>2.3244552058111378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0.8571428571428571</v>
      </c>
      <c r="S190" s="8">
        <f t="shared" ref="S190:S208" si="46">R190/$R$208*100</f>
        <v>2.3244552058111378</v>
      </c>
    </row>
    <row r="191" spans="1:19" x14ac:dyDescent="0.3">
      <c r="A191" s="5" t="s">
        <v>5</v>
      </c>
      <c r="B191" s="5">
        <f t="shared" si="41"/>
        <v>38</v>
      </c>
      <c r="C191" s="8">
        <f t="shared" si="35"/>
        <v>12.881355932203389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38</v>
      </c>
      <c r="I191" s="8">
        <f t="shared" si="44"/>
        <v>12.881355932203389</v>
      </c>
      <c r="K191" s="5" t="s">
        <v>5</v>
      </c>
      <c r="L191" s="6">
        <f t="shared" si="45"/>
        <v>5.4285714285714288</v>
      </c>
      <c r="M191" s="8">
        <f t="shared" si="38"/>
        <v>14.721549636803873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5.4285714285714288</v>
      </c>
      <c r="S191" s="8">
        <f t="shared" si="46"/>
        <v>14.721549636803873</v>
      </c>
    </row>
    <row r="192" spans="1:19" x14ac:dyDescent="0.3">
      <c r="A192" s="5" t="s">
        <v>6</v>
      </c>
      <c r="B192" s="5">
        <f t="shared" si="41"/>
        <v>22</v>
      </c>
      <c r="C192" s="8">
        <f t="shared" si="35"/>
        <v>7.4576271186440684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0.33898305084745761</v>
      </c>
      <c r="H192" s="5">
        <f t="shared" si="43"/>
        <v>23</v>
      </c>
      <c r="I192" s="8">
        <f t="shared" si="44"/>
        <v>7.796610169491526</v>
      </c>
      <c r="K192" s="5" t="s">
        <v>6</v>
      </c>
      <c r="L192" s="6">
        <f t="shared" si="45"/>
        <v>3.1428571428571428</v>
      </c>
      <c r="M192" s="8">
        <f t="shared" si="38"/>
        <v>8.5230024213075062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0.38740920096852294</v>
      </c>
      <c r="R192" s="6">
        <f t="shared" si="45"/>
        <v>3.2857142857142856</v>
      </c>
      <c r="S192" s="8">
        <f t="shared" si="46"/>
        <v>8.9104116222760297</v>
      </c>
    </row>
    <row r="193" spans="1:19" x14ac:dyDescent="0.3">
      <c r="A193" s="5" t="s">
        <v>7</v>
      </c>
      <c r="B193" s="5">
        <f t="shared" si="41"/>
        <v>43</v>
      </c>
      <c r="C193" s="8">
        <f t="shared" si="35"/>
        <v>14.576271186440678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2</v>
      </c>
      <c r="G193" s="8">
        <f t="shared" si="37"/>
        <v>0.67796610169491522</v>
      </c>
      <c r="H193" s="5">
        <f t="shared" si="43"/>
        <v>45</v>
      </c>
      <c r="I193" s="8">
        <f t="shared" si="44"/>
        <v>15.254237288135593</v>
      </c>
      <c r="K193" s="5" t="s">
        <v>7</v>
      </c>
      <c r="L193" s="6">
        <f t="shared" si="45"/>
        <v>6.1428571428571432</v>
      </c>
      <c r="M193" s="8">
        <f t="shared" si="38"/>
        <v>16.658595641646489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0.77481840193704588</v>
      </c>
      <c r="R193" s="6">
        <f t="shared" si="45"/>
        <v>6.4285714285714288</v>
      </c>
      <c r="S193" s="8">
        <f t="shared" si="46"/>
        <v>17.433414043583536</v>
      </c>
    </row>
    <row r="194" spans="1:19" x14ac:dyDescent="0.3">
      <c r="A194" s="5" t="s">
        <v>8</v>
      </c>
      <c r="B194" s="5">
        <f t="shared" si="41"/>
        <v>2</v>
      </c>
      <c r="C194" s="8">
        <f t="shared" si="35"/>
        <v>0.67796610169491522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</v>
      </c>
      <c r="I194" s="8">
        <f t="shared" si="44"/>
        <v>0.67796610169491522</v>
      </c>
      <c r="K194" s="5" t="s">
        <v>8</v>
      </c>
      <c r="L194" s="6">
        <f t="shared" si="45"/>
        <v>0.2857142857142857</v>
      </c>
      <c r="M194" s="8">
        <f t="shared" si="38"/>
        <v>0.77481840193704588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0.2857142857142857</v>
      </c>
      <c r="S194" s="8">
        <f t="shared" si="46"/>
        <v>0.77481840193704588</v>
      </c>
    </row>
    <row r="195" spans="1:19" x14ac:dyDescent="0.3">
      <c r="A195" s="5" t="s">
        <v>9</v>
      </c>
      <c r="B195" s="5">
        <f t="shared" si="41"/>
        <v>20</v>
      </c>
      <c r="C195" s="8">
        <f t="shared" si="35"/>
        <v>6.7796610169491522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0.33898305084745761</v>
      </c>
      <c r="H195" s="5">
        <f t="shared" si="43"/>
        <v>21</v>
      </c>
      <c r="I195" s="8">
        <f t="shared" si="44"/>
        <v>7.1186440677966107</v>
      </c>
      <c r="K195" s="5" t="s">
        <v>9</v>
      </c>
      <c r="L195" s="6">
        <f t="shared" si="45"/>
        <v>2.8571428571428572</v>
      </c>
      <c r="M195" s="8">
        <f t="shared" si="38"/>
        <v>7.7481840193704601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0.38740920096852294</v>
      </c>
      <c r="R195" s="6">
        <f t="shared" si="45"/>
        <v>3</v>
      </c>
      <c r="S195" s="8">
        <f t="shared" si="46"/>
        <v>8.1355932203389827</v>
      </c>
    </row>
    <row r="196" spans="1:19" x14ac:dyDescent="0.3">
      <c r="A196" s="5" t="s">
        <v>10</v>
      </c>
      <c r="B196" s="5">
        <f t="shared" si="41"/>
        <v>3</v>
      </c>
      <c r="C196" s="8">
        <f t="shared" si="35"/>
        <v>1.0169491525423728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3</v>
      </c>
      <c r="I196" s="8">
        <f t="shared" si="44"/>
        <v>1.0169491525423728</v>
      </c>
      <c r="K196" s="5" t="s">
        <v>10</v>
      </c>
      <c r="L196" s="6">
        <f t="shared" si="45"/>
        <v>0.42857142857142855</v>
      </c>
      <c r="M196" s="8">
        <f t="shared" si="38"/>
        <v>1.1622276029055689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0.42857142857142855</v>
      </c>
      <c r="S196" s="8">
        <f t="shared" si="46"/>
        <v>1.1622276029055689</v>
      </c>
    </row>
    <row r="197" spans="1:19" x14ac:dyDescent="0.3">
      <c r="A197" s="5" t="s">
        <v>11</v>
      </c>
      <c r="B197" s="5">
        <f t="shared" si="41"/>
        <v>6</v>
      </c>
      <c r="C197" s="8">
        <f t="shared" si="35"/>
        <v>2.0338983050847457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0.33898305084745761</v>
      </c>
      <c r="H197" s="5">
        <f t="shared" si="43"/>
        <v>7</v>
      </c>
      <c r="I197" s="8">
        <f t="shared" si="44"/>
        <v>2.3728813559322033</v>
      </c>
      <c r="K197" s="5" t="s">
        <v>11</v>
      </c>
      <c r="L197" s="6">
        <f t="shared" si="45"/>
        <v>0.8571428571428571</v>
      </c>
      <c r="M197" s="8">
        <f t="shared" si="38"/>
        <v>2.3244552058111378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0.38740920096852294</v>
      </c>
      <c r="R197" s="6">
        <f t="shared" si="45"/>
        <v>1</v>
      </c>
      <c r="S197" s="8">
        <f t="shared" si="46"/>
        <v>2.7118644067796609</v>
      </c>
    </row>
    <row r="198" spans="1:19" x14ac:dyDescent="0.3">
      <c r="A198" s="5" t="s">
        <v>12</v>
      </c>
      <c r="B198" s="5">
        <f t="shared" si="41"/>
        <v>22</v>
      </c>
      <c r="C198" s="8">
        <f t="shared" si="35"/>
        <v>7.4576271186440684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0.33898305084745761</v>
      </c>
      <c r="H198" s="5">
        <f t="shared" si="43"/>
        <v>23</v>
      </c>
      <c r="I198" s="8">
        <f t="shared" si="44"/>
        <v>7.796610169491526</v>
      </c>
      <c r="K198" s="5" t="s">
        <v>12</v>
      </c>
      <c r="L198" s="6">
        <f t="shared" si="45"/>
        <v>3.1428571428571428</v>
      </c>
      <c r="M198" s="8">
        <f t="shared" si="38"/>
        <v>8.5230024213075062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0.38740920096852294</v>
      </c>
      <c r="R198" s="6">
        <f t="shared" si="45"/>
        <v>3.2857142857142856</v>
      </c>
      <c r="S198" s="8">
        <f t="shared" si="46"/>
        <v>8.9104116222760297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1.6949152542372881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0.33898305084745761</v>
      </c>
      <c r="H199" s="5">
        <f t="shared" si="43"/>
        <v>6</v>
      </c>
      <c r="I199" s="8">
        <f t="shared" si="44"/>
        <v>2.0338983050847457</v>
      </c>
      <c r="K199" s="5" t="s">
        <v>13</v>
      </c>
      <c r="L199" s="6">
        <f t="shared" si="45"/>
        <v>0.7142857142857143</v>
      </c>
      <c r="M199" s="8">
        <f t="shared" si="38"/>
        <v>1.937046004842615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0.38740920096852294</v>
      </c>
      <c r="R199" s="6">
        <f t="shared" si="45"/>
        <v>0.8571428571428571</v>
      </c>
      <c r="S199" s="8">
        <f t="shared" si="46"/>
        <v>2.3244552058111378</v>
      </c>
    </row>
    <row r="200" spans="1:19" x14ac:dyDescent="0.3">
      <c r="A200" s="5" t="s">
        <v>14</v>
      </c>
      <c r="B200" s="5">
        <f t="shared" si="41"/>
        <v>62</v>
      </c>
      <c r="C200" s="8">
        <f t="shared" si="35"/>
        <v>21.01694915254237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9</v>
      </c>
      <c r="G200" s="8">
        <f t="shared" si="37"/>
        <v>3.050847457627119</v>
      </c>
      <c r="H200" s="5">
        <f t="shared" si="43"/>
        <v>71</v>
      </c>
      <c r="I200" s="8">
        <f t="shared" si="44"/>
        <v>24.067796610169491</v>
      </c>
      <c r="K200" s="5" t="s">
        <v>14</v>
      </c>
      <c r="L200" s="6">
        <f t="shared" si="45"/>
        <v>8.8571428571428577</v>
      </c>
      <c r="M200" s="8">
        <f t="shared" si="38"/>
        <v>24.019370460048428</v>
      </c>
      <c r="N200" s="6">
        <f t="shared" si="45"/>
        <v>0</v>
      </c>
      <c r="O200" s="8">
        <f t="shared" si="39"/>
        <v>0</v>
      </c>
      <c r="P200" s="6">
        <f t="shared" si="45"/>
        <v>1.2857142857142858</v>
      </c>
      <c r="Q200" s="8">
        <f t="shared" si="40"/>
        <v>3.4866828087167074</v>
      </c>
      <c r="R200" s="6">
        <f t="shared" si="45"/>
        <v>10.142857142857142</v>
      </c>
      <c r="S200" s="8">
        <f t="shared" si="46"/>
        <v>27.506053268765129</v>
      </c>
    </row>
    <row r="201" spans="1:19" x14ac:dyDescent="0.3">
      <c r="A201" s="5" t="s">
        <v>15</v>
      </c>
      <c r="B201" s="5">
        <f t="shared" si="41"/>
        <v>3</v>
      </c>
      <c r="C201" s="8">
        <f t="shared" si="35"/>
        <v>1.0169491525423728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0.33898305084745761</v>
      </c>
      <c r="H201" s="5">
        <f t="shared" si="43"/>
        <v>4</v>
      </c>
      <c r="I201" s="8">
        <f t="shared" si="44"/>
        <v>1.3559322033898304</v>
      </c>
      <c r="K201" s="5" t="s">
        <v>15</v>
      </c>
      <c r="L201" s="6">
        <f t="shared" si="45"/>
        <v>0.42857142857142855</v>
      </c>
      <c r="M201" s="8">
        <f t="shared" si="38"/>
        <v>1.1622276029055689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0.38740920096852294</v>
      </c>
      <c r="R201" s="6">
        <f t="shared" si="45"/>
        <v>0.5714285714285714</v>
      </c>
      <c r="S201" s="8">
        <f t="shared" si="46"/>
        <v>1.5496368038740918</v>
      </c>
    </row>
    <row r="202" spans="1:19" x14ac:dyDescent="0.3">
      <c r="A202" s="5" t="s">
        <v>16</v>
      </c>
      <c r="B202" s="5">
        <f t="shared" si="41"/>
        <v>2</v>
      </c>
      <c r="C202" s="8">
        <f t="shared" si="35"/>
        <v>0.67796610169491522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</v>
      </c>
      <c r="G202" s="8">
        <f t="shared" si="37"/>
        <v>0.67796610169491522</v>
      </c>
      <c r="H202" s="5">
        <f t="shared" si="43"/>
        <v>4</v>
      </c>
      <c r="I202" s="8">
        <f t="shared" si="44"/>
        <v>1.3559322033898304</v>
      </c>
      <c r="K202" s="5" t="s">
        <v>16</v>
      </c>
      <c r="L202" s="6">
        <f t="shared" si="45"/>
        <v>0.2857142857142857</v>
      </c>
      <c r="M202" s="8">
        <f t="shared" si="38"/>
        <v>0.77481840193704588</v>
      </c>
      <c r="N202" s="6">
        <f t="shared" si="45"/>
        <v>0</v>
      </c>
      <c r="O202" s="8">
        <f t="shared" si="39"/>
        <v>0</v>
      </c>
      <c r="P202" s="6">
        <f t="shared" si="45"/>
        <v>0.2857142857142857</v>
      </c>
      <c r="Q202" s="8">
        <f t="shared" si="40"/>
        <v>0.77481840193704588</v>
      </c>
      <c r="R202" s="6">
        <f t="shared" si="45"/>
        <v>0.5714285714285714</v>
      </c>
      <c r="S202" s="8">
        <f t="shared" si="46"/>
        <v>1.5496368038740918</v>
      </c>
    </row>
    <row r="203" spans="1:19" x14ac:dyDescent="0.3">
      <c r="A203" s="5" t="s">
        <v>17</v>
      </c>
      <c r="B203" s="5">
        <f t="shared" si="41"/>
        <v>8</v>
      </c>
      <c r="C203" s="8">
        <f t="shared" si="35"/>
        <v>2.7118644067796609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0.33898305084745761</v>
      </c>
      <c r="H203" s="5">
        <f t="shared" si="43"/>
        <v>9</v>
      </c>
      <c r="I203" s="8">
        <f t="shared" si="44"/>
        <v>3.050847457627119</v>
      </c>
      <c r="K203" s="5" t="s">
        <v>17</v>
      </c>
      <c r="L203" s="6">
        <f t="shared" si="45"/>
        <v>1.1428571428571428</v>
      </c>
      <c r="M203" s="8">
        <f t="shared" si="38"/>
        <v>3.0992736077481835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0.38740920096852294</v>
      </c>
      <c r="R203" s="6">
        <f t="shared" si="45"/>
        <v>1.2857142857142858</v>
      </c>
      <c r="S203" s="8">
        <f t="shared" si="46"/>
        <v>3.4866828087167074</v>
      </c>
    </row>
    <row r="204" spans="1:19" x14ac:dyDescent="0.3">
      <c r="A204" s="5" t="s">
        <v>18</v>
      </c>
      <c r="B204" s="5">
        <f t="shared" si="41"/>
        <v>9</v>
      </c>
      <c r="C204" s="8">
        <f t="shared" si="35"/>
        <v>3.050847457627119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9</v>
      </c>
      <c r="I204" s="8">
        <f t="shared" si="44"/>
        <v>3.050847457627119</v>
      </c>
      <c r="K204" s="5" t="s">
        <v>18</v>
      </c>
      <c r="L204" s="6">
        <f t="shared" si="45"/>
        <v>1.2857142857142858</v>
      </c>
      <c r="M204" s="8">
        <f t="shared" si="38"/>
        <v>3.4866828087167074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1.2857142857142858</v>
      </c>
      <c r="S204" s="8">
        <f t="shared" si="46"/>
        <v>3.4866828087167074</v>
      </c>
    </row>
    <row r="205" spans="1:19" x14ac:dyDescent="0.3">
      <c r="A205" s="5" t="s">
        <v>19</v>
      </c>
      <c r="B205" s="5">
        <f t="shared" si="41"/>
        <v>20</v>
      </c>
      <c r="C205" s="8">
        <f t="shared" si="35"/>
        <v>6.7796610169491522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2</v>
      </c>
      <c r="G205" s="8">
        <f t="shared" si="37"/>
        <v>0.67796610169491522</v>
      </c>
      <c r="H205" s="5">
        <f t="shared" si="43"/>
        <v>22</v>
      </c>
      <c r="I205" s="8">
        <f t="shared" si="44"/>
        <v>7.4576271186440684</v>
      </c>
      <c r="K205" s="5" t="s">
        <v>19</v>
      </c>
      <c r="L205" s="6">
        <f t="shared" si="45"/>
        <v>2.8571428571428572</v>
      </c>
      <c r="M205" s="8">
        <f t="shared" si="38"/>
        <v>7.7481840193704601</v>
      </c>
      <c r="N205" s="6">
        <f t="shared" si="45"/>
        <v>0</v>
      </c>
      <c r="O205" s="8">
        <f t="shared" si="39"/>
        <v>0</v>
      </c>
      <c r="P205" s="6">
        <f t="shared" si="45"/>
        <v>0.2857142857142857</v>
      </c>
      <c r="Q205" s="8">
        <f t="shared" si="40"/>
        <v>0.77481840193704588</v>
      </c>
      <c r="R205" s="6">
        <f t="shared" si="45"/>
        <v>3.1428571428571428</v>
      </c>
      <c r="S205" s="8">
        <f t="shared" si="46"/>
        <v>8.5230024213075062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273</v>
      </c>
      <c r="C208" s="1">
        <f t="shared" si="35"/>
        <v>92.542372881355931</v>
      </c>
      <c r="D208" s="4">
        <f>SUM(D189:D207)</f>
        <v>0</v>
      </c>
      <c r="E208" s="1">
        <f t="shared" si="36"/>
        <v>0</v>
      </c>
      <c r="F208" s="4">
        <f>SUM(F189:F207)</f>
        <v>22</v>
      </c>
      <c r="G208" s="1">
        <f t="shared" si="37"/>
        <v>7.4576271186440684</v>
      </c>
      <c r="H208" s="4">
        <f>SUM(H189:H207)</f>
        <v>295</v>
      </c>
      <c r="I208" s="1">
        <f t="shared" si="44"/>
        <v>100</v>
      </c>
      <c r="K208" s="4" t="s">
        <v>27</v>
      </c>
      <c r="L208" s="7">
        <f>B208/8</f>
        <v>34.125</v>
      </c>
      <c r="M208" s="1">
        <f t="shared" si="38"/>
        <v>92.542372881355931</v>
      </c>
      <c r="N208" s="7">
        <f>D208/8</f>
        <v>0</v>
      </c>
      <c r="O208" s="1">
        <f t="shared" si="39"/>
        <v>0</v>
      </c>
      <c r="P208" s="7">
        <f>F208/8</f>
        <v>2.75</v>
      </c>
      <c r="Q208" s="1">
        <f t="shared" si="40"/>
        <v>7.4576271186440684</v>
      </c>
      <c r="R208" s="7">
        <f>H208/8</f>
        <v>36.875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230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230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2</v>
      </c>
      <c r="C215" s="8">
        <f t="shared" ref="C215:C234" si="64">B215/$H$234*100</f>
        <v>0.81632653061224492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2</v>
      </c>
      <c r="I215" s="8">
        <f>H215/$H$234*100</f>
        <v>0.81632653061224492</v>
      </c>
      <c r="K215" s="5" t="s">
        <v>3</v>
      </c>
      <c r="L215" s="6">
        <f>B215/5</f>
        <v>0.4</v>
      </c>
      <c r="M215" s="8">
        <f t="shared" ref="M215:M234" si="67">L215/$R$234*100</f>
        <v>0.97959183673469385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0.4</v>
      </c>
      <c r="S215" s="8">
        <f>R215/$R$234*100</f>
        <v>0.97959183673469385</v>
      </c>
    </row>
    <row r="216" spans="1:19" x14ac:dyDescent="0.3">
      <c r="A216" s="5" t="s">
        <v>4</v>
      </c>
      <c r="B216" s="5">
        <f t="shared" ref="B216:D233" si="70">B7+B33+B59+B85+B111</f>
        <v>6</v>
      </c>
      <c r="C216" s="8">
        <f t="shared" si="64"/>
        <v>2.4489795918367347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6</v>
      </c>
      <c r="I216" s="8">
        <f t="shared" ref="I216:I234" si="73">H216/$H$234*100</f>
        <v>2.4489795918367347</v>
      </c>
      <c r="K216" s="5" t="s">
        <v>4</v>
      </c>
      <c r="L216" s="6">
        <f t="shared" ref="L216:R233" si="74">B216/5</f>
        <v>1.2</v>
      </c>
      <c r="M216" s="8">
        <f t="shared" si="67"/>
        <v>2.9387755102040813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1.2</v>
      </c>
      <c r="S216" s="8">
        <f t="shared" ref="S216:S234" si="75">R216/$R$234*100</f>
        <v>2.9387755102040813</v>
      </c>
    </row>
    <row r="217" spans="1:19" x14ac:dyDescent="0.3">
      <c r="A217" s="5" t="s">
        <v>5</v>
      </c>
      <c r="B217" s="5">
        <f t="shared" si="70"/>
        <v>32</v>
      </c>
      <c r="C217" s="8">
        <f t="shared" si="64"/>
        <v>13.061224489795919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32</v>
      </c>
      <c r="I217" s="8">
        <f t="shared" si="73"/>
        <v>13.061224489795919</v>
      </c>
      <c r="K217" s="5" t="s">
        <v>5</v>
      </c>
      <c r="L217" s="6">
        <f t="shared" si="74"/>
        <v>6.4</v>
      </c>
      <c r="M217" s="8">
        <f t="shared" si="67"/>
        <v>15.673469387755102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6.4</v>
      </c>
      <c r="S217" s="8">
        <f t="shared" si="75"/>
        <v>15.673469387755102</v>
      </c>
    </row>
    <row r="218" spans="1:19" x14ac:dyDescent="0.3">
      <c r="A218" s="5" t="s">
        <v>6</v>
      </c>
      <c r="B218" s="5">
        <f t="shared" si="70"/>
        <v>14</v>
      </c>
      <c r="C218" s="8">
        <f t="shared" si="64"/>
        <v>5.7142857142857144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14</v>
      </c>
      <c r="I218" s="8">
        <f t="shared" si="73"/>
        <v>5.7142857142857144</v>
      </c>
      <c r="K218" s="5" t="s">
        <v>6</v>
      </c>
      <c r="L218" s="6">
        <f t="shared" si="74"/>
        <v>2.8</v>
      </c>
      <c r="M218" s="8">
        <f t="shared" si="67"/>
        <v>6.8571428571428559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2.8</v>
      </c>
      <c r="S218" s="8">
        <f t="shared" si="75"/>
        <v>6.8571428571428559</v>
      </c>
    </row>
    <row r="219" spans="1:19" x14ac:dyDescent="0.3">
      <c r="A219" s="5" t="s">
        <v>7</v>
      </c>
      <c r="B219" s="5">
        <f t="shared" si="70"/>
        <v>35</v>
      </c>
      <c r="C219" s="8">
        <f t="shared" si="64"/>
        <v>14.285714285714285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0.81632653061224492</v>
      </c>
      <c r="H219" s="5">
        <f t="shared" si="72"/>
        <v>37</v>
      </c>
      <c r="I219" s="8">
        <f t="shared" si="73"/>
        <v>15.102040816326531</v>
      </c>
      <c r="K219" s="5" t="s">
        <v>7</v>
      </c>
      <c r="L219" s="6">
        <f t="shared" si="74"/>
        <v>7</v>
      </c>
      <c r="M219" s="8">
        <f t="shared" si="67"/>
        <v>17.142857142857142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0.97959183673469385</v>
      </c>
      <c r="R219" s="6">
        <f t="shared" si="74"/>
        <v>7.4</v>
      </c>
      <c r="S219" s="8">
        <f t="shared" si="75"/>
        <v>18.122448979591837</v>
      </c>
    </row>
    <row r="220" spans="1:19" x14ac:dyDescent="0.3">
      <c r="A220" s="5" t="s">
        <v>8</v>
      </c>
      <c r="B220" s="5">
        <f t="shared" si="70"/>
        <v>1</v>
      </c>
      <c r="C220" s="8">
        <f t="shared" si="64"/>
        <v>0.40816326530612246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</v>
      </c>
      <c r="I220" s="8">
        <f t="shared" si="73"/>
        <v>0.40816326530612246</v>
      </c>
      <c r="K220" s="5" t="s">
        <v>8</v>
      </c>
      <c r="L220" s="6">
        <f t="shared" si="74"/>
        <v>0.2</v>
      </c>
      <c r="M220" s="8">
        <f t="shared" si="67"/>
        <v>0.48979591836734693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0.2</v>
      </c>
      <c r="S220" s="8">
        <f t="shared" si="75"/>
        <v>0.48979591836734693</v>
      </c>
    </row>
    <row r="221" spans="1:19" x14ac:dyDescent="0.3">
      <c r="A221" s="5" t="s">
        <v>9</v>
      </c>
      <c r="B221" s="5">
        <f t="shared" si="70"/>
        <v>15</v>
      </c>
      <c r="C221" s="8">
        <f t="shared" si="64"/>
        <v>6.1224489795918364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15</v>
      </c>
      <c r="I221" s="8">
        <f t="shared" si="73"/>
        <v>6.1224489795918364</v>
      </c>
      <c r="K221" s="5" t="s">
        <v>9</v>
      </c>
      <c r="L221" s="6">
        <f t="shared" si="74"/>
        <v>3</v>
      </c>
      <c r="M221" s="8">
        <f t="shared" si="67"/>
        <v>7.3469387755102034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3</v>
      </c>
      <c r="S221" s="8">
        <f t="shared" si="75"/>
        <v>7.3469387755102034</v>
      </c>
    </row>
    <row r="222" spans="1:19" x14ac:dyDescent="0.3">
      <c r="A222" s="5" t="s">
        <v>10</v>
      </c>
      <c r="B222" s="5">
        <f t="shared" si="70"/>
        <v>3</v>
      </c>
      <c r="C222" s="8">
        <f t="shared" si="64"/>
        <v>1.2244897959183674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3</v>
      </c>
      <c r="I222" s="8">
        <f t="shared" si="73"/>
        <v>1.2244897959183674</v>
      </c>
      <c r="K222" s="5" t="s">
        <v>10</v>
      </c>
      <c r="L222" s="6">
        <f t="shared" si="74"/>
        <v>0.6</v>
      </c>
      <c r="M222" s="8">
        <f t="shared" si="67"/>
        <v>1.4693877551020407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0.6</v>
      </c>
      <c r="S222" s="8">
        <f t="shared" si="75"/>
        <v>1.4693877551020407</v>
      </c>
    </row>
    <row r="223" spans="1:19" x14ac:dyDescent="0.3">
      <c r="A223" s="5" t="s">
        <v>11</v>
      </c>
      <c r="B223" s="5">
        <f t="shared" si="70"/>
        <v>4</v>
      </c>
      <c r="C223" s="8">
        <f t="shared" si="64"/>
        <v>1.6326530612244898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4</v>
      </c>
      <c r="I223" s="8">
        <f t="shared" si="73"/>
        <v>1.6326530612244898</v>
      </c>
      <c r="K223" s="5" t="s">
        <v>11</v>
      </c>
      <c r="L223" s="6">
        <f t="shared" si="74"/>
        <v>0.8</v>
      </c>
      <c r="M223" s="8">
        <f t="shared" si="67"/>
        <v>1.9591836734693877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0.8</v>
      </c>
      <c r="S223" s="8">
        <f t="shared" si="75"/>
        <v>1.9591836734693877</v>
      </c>
    </row>
    <row r="224" spans="1:19" x14ac:dyDescent="0.3">
      <c r="A224" s="5" t="s">
        <v>12</v>
      </c>
      <c r="B224" s="5">
        <f t="shared" si="70"/>
        <v>16</v>
      </c>
      <c r="C224" s="8">
        <f t="shared" si="64"/>
        <v>6.5306122448979593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0.40816326530612246</v>
      </c>
      <c r="H224" s="5">
        <f t="shared" si="72"/>
        <v>17</v>
      </c>
      <c r="I224" s="8">
        <f t="shared" si="73"/>
        <v>6.9387755102040813</v>
      </c>
      <c r="K224" s="5" t="s">
        <v>12</v>
      </c>
      <c r="L224" s="6">
        <f t="shared" si="74"/>
        <v>3.2</v>
      </c>
      <c r="M224" s="8">
        <f t="shared" si="67"/>
        <v>7.8367346938775508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0.48979591836734693</v>
      </c>
      <c r="R224" s="6">
        <f t="shared" si="74"/>
        <v>3.4</v>
      </c>
      <c r="S224" s="8">
        <f t="shared" si="75"/>
        <v>8.3265306122448983</v>
      </c>
    </row>
    <row r="225" spans="1:19" x14ac:dyDescent="0.3">
      <c r="A225" s="5" t="s">
        <v>13</v>
      </c>
      <c r="B225" s="5">
        <f t="shared" si="70"/>
        <v>4</v>
      </c>
      <c r="C225" s="8">
        <f t="shared" si="64"/>
        <v>1.6326530612244898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0.40816326530612246</v>
      </c>
      <c r="H225" s="5">
        <f t="shared" si="72"/>
        <v>5</v>
      </c>
      <c r="I225" s="8">
        <f t="shared" si="73"/>
        <v>2.0408163265306123</v>
      </c>
      <c r="K225" s="5" t="s">
        <v>13</v>
      </c>
      <c r="L225" s="6">
        <f t="shared" si="74"/>
        <v>0.8</v>
      </c>
      <c r="M225" s="8">
        <f t="shared" si="67"/>
        <v>1.9591836734693877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0.48979591836734693</v>
      </c>
      <c r="R225" s="6">
        <f t="shared" si="74"/>
        <v>1</v>
      </c>
      <c r="S225" s="8">
        <f t="shared" si="75"/>
        <v>2.4489795918367347</v>
      </c>
    </row>
    <row r="226" spans="1:19" x14ac:dyDescent="0.3">
      <c r="A226" s="5" t="s">
        <v>14</v>
      </c>
      <c r="B226" s="5">
        <f t="shared" si="70"/>
        <v>59</v>
      </c>
      <c r="C226" s="8">
        <f t="shared" si="64"/>
        <v>24.081632653061224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9</v>
      </c>
      <c r="G226" s="8">
        <f t="shared" si="66"/>
        <v>3.6734693877551026</v>
      </c>
      <c r="H226" s="5">
        <f t="shared" si="72"/>
        <v>68</v>
      </c>
      <c r="I226" s="8">
        <f t="shared" si="73"/>
        <v>27.755102040816325</v>
      </c>
      <c r="K226" s="5" t="s">
        <v>14</v>
      </c>
      <c r="L226" s="6">
        <f t="shared" si="74"/>
        <v>11.8</v>
      </c>
      <c r="M226" s="8">
        <f t="shared" si="67"/>
        <v>28.897959183673471</v>
      </c>
      <c r="N226" s="6">
        <f t="shared" si="74"/>
        <v>0</v>
      </c>
      <c r="O226" s="8">
        <f t="shared" si="68"/>
        <v>0</v>
      </c>
      <c r="P226" s="6">
        <f t="shared" si="74"/>
        <v>1.8</v>
      </c>
      <c r="Q226" s="8">
        <f t="shared" si="69"/>
        <v>4.4081632653061229</v>
      </c>
      <c r="R226" s="6">
        <f t="shared" si="74"/>
        <v>13.6</v>
      </c>
      <c r="S226" s="8">
        <f t="shared" si="75"/>
        <v>33.306122448979593</v>
      </c>
    </row>
    <row r="227" spans="1:19" x14ac:dyDescent="0.3">
      <c r="A227" s="5" t="s">
        <v>15</v>
      </c>
      <c r="B227" s="5">
        <f t="shared" si="70"/>
        <v>3</v>
      </c>
      <c r="C227" s="8">
        <f t="shared" si="64"/>
        <v>1.2244897959183674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0.40816326530612246</v>
      </c>
      <c r="H227" s="5">
        <f t="shared" si="72"/>
        <v>4</v>
      </c>
      <c r="I227" s="8">
        <f t="shared" si="73"/>
        <v>1.6326530612244898</v>
      </c>
      <c r="K227" s="5" t="s">
        <v>15</v>
      </c>
      <c r="L227" s="6">
        <f t="shared" si="74"/>
        <v>0.6</v>
      </c>
      <c r="M227" s="8">
        <f t="shared" si="67"/>
        <v>1.4693877551020407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0.48979591836734693</v>
      </c>
      <c r="R227" s="6">
        <f t="shared" si="74"/>
        <v>0.8</v>
      </c>
      <c r="S227" s="8">
        <f t="shared" si="75"/>
        <v>1.9591836734693877</v>
      </c>
    </row>
    <row r="228" spans="1:19" x14ac:dyDescent="0.3">
      <c r="A228" s="5" t="s">
        <v>16</v>
      </c>
      <c r="B228" s="5">
        <f t="shared" si="70"/>
        <v>2</v>
      </c>
      <c r="C228" s="8">
        <f t="shared" si="64"/>
        <v>0.81632653061224492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2</v>
      </c>
      <c r="G228" s="8">
        <f t="shared" si="66"/>
        <v>0.81632653061224492</v>
      </c>
      <c r="H228" s="5">
        <f t="shared" si="72"/>
        <v>4</v>
      </c>
      <c r="I228" s="8">
        <f t="shared" si="73"/>
        <v>1.6326530612244898</v>
      </c>
      <c r="K228" s="5" t="s">
        <v>16</v>
      </c>
      <c r="L228" s="6">
        <f t="shared" si="74"/>
        <v>0.4</v>
      </c>
      <c r="M228" s="8">
        <f t="shared" si="67"/>
        <v>0.97959183673469385</v>
      </c>
      <c r="N228" s="6">
        <f t="shared" si="74"/>
        <v>0</v>
      </c>
      <c r="O228" s="8">
        <f t="shared" si="68"/>
        <v>0</v>
      </c>
      <c r="P228" s="6">
        <f t="shared" si="74"/>
        <v>0.4</v>
      </c>
      <c r="Q228" s="8">
        <f t="shared" si="69"/>
        <v>0.97959183673469385</v>
      </c>
      <c r="R228" s="6">
        <f t="shared" si="74"/>
        <v>0.8</v>
      </c>
      <c r="S228" s="8">
        <f t="shared" si="75"/>
        <v>1.9591836734693877</v>
      </c>
    </row>
    <row r="229" spans="1:19" x14ac:dyDescent="0.3">
      <c r="A229" s="5" t="s">
        <v>17</v>
      </c>
      <c r="B229" s="5">
        <f t="shared" si="70"/>
        <v>8</v>
      </c>
      <c r="C229" s="8">
        <f t="shared" si="64"/>
        <v>3.2653061224489797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8</v>
      </c>
      <c r="I229" s="8">
        <f t="shared" si="73"/>
        <v>3.2653061224489797</v>
      </c>
      <c r="K229" s="5" t="s">
        <v>17</v>
      </c>
      <c r="L229" s="6">
        <f t="shared" si="74"/>
        <v>1.6</v>
      </c>
      <c r="M229" s="8">
        <f t="shared" si="67"/>
        <v>3.9183673469387754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1.6</v>
      </c>
      <c r="S229" s="8">
        <f t="shared" si="75"/>
        <v>3.9183673469387754</v>
      </c>
    </row>
    <row r="230" spans="1:19" x14ac:dyDescent="0.3">
      <c r="A230" s="5" t="s">
        <v>18</v>
      </c>
      <c r="B230" s="5">
        <f t="shared" si="70"/>
        <v>5</v>
      </c>
      <c r="C230" s="8">
        <f t="shared" si="64"/>
        <v>2.0408163265306123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5</v>
      </c>
      <c r="I230" s="8">
        <f t="shared" si="73"/>
        <v>2.0408163265306123</v>
      </c>
      <c r="K230" s="5" t="s">
        <v>18</v>
      </c>
      <c r="L230" s="6">
        <f t="shared" si="74"/>
        <v>1</v>
      </c>
      <c r="M230" s="8">
        <f t="shared" si="67"/>
        <v>2.4489795918367347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</v>
      </c>
      <c r="S230" s="8">
        <f t="shared" si="75"/>
        <v>2.4489795918367347</v>
      </c>
    </row>
    <row r="231" spans="1:19" x14ac:dyDescent="0.3">
      <c r="A231" s="5" t="s">
        <v>19</v>
      </c>
      <c r="B231" s="5">
        <f t="shared" si="70"/>
        <v>18</v>
      </c>
      <c r="C231" s="8">
        <f t="shared" si="64"/>
        <v>7.3469387755102051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2</v>
      </c>
      <c r="G231" s="8">
        <f t="shared" si="66"/>
        <v>0.81632653061224492</v>
      </c>
      <c r="H231" s="5">
        <f t="shared" si="72"/>
        <v>20</v>
      </c>
      <c r="I231" s="8">
        <f t="shared" si="73"/>
        <v>8.1632653061224492</v>
      </c>
      <c r="K231" s="5" t="s">
        <v>19</v>
      </c>
      <c r="L231" s="6">
        <f t="shared" si="74"/>
        <v>3.6</v>
      </c>
      <c r="M231" s="8">
        <f t="shared" si="67"/>
        <v>8.8163265306122458</v>
      </c>
      <c r="N231" s="6">
        <f t="shared" si="74"/>
        <v>0</v>
      </c>
      <c r="O231" s="8">
        <f t="shared" si="68"/>
        <v>0</v>
      </c>
      <c r="P231" s="6">
        <f t="shared" si="74"/>
        <v>0.4</v>
      </c>
      <c r="Q231" s="8">
        <f t="shared" si="69"/>
        <v>0.97959183673469385</v>
      </c>
      <c r="R231" s="6">
        <f t="shared" si="74"/>
        <v>4</v>
      </c>
      <c r="S231" s="8">
        <f t="shared" si="75"/>
        <v>9.795918367346939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227</v>
      </c>
      <c r="C234" s="1">
        <f t="shared" si="64"/>
        <v>92.65306122448979</v>
      </c>
      <c r="D234" s="7">
        <f>SUM(D215:D233)</f>
        <v>0</v>
      </c>
      <c r="E234" s="1">
        <f t="shared" si="65"/>
        <v>0</v>
      </c>
      <c r="F234" s="7">
        <f>SUM(F215:F233)</f>
        <v>18</v>
      </c>
      <c r="G234" s="1">
        <f t="shared" si="66"/>
        <v>7.3469387755102051</v>
      </c>
      <c r="H234" s="7">
        <f>SUM(H215:H233)</f>
        <v>245</v>
      </c>
      <c r="I234" s="1">
        <f t="shared" si="73"/>
        <v>100</v>
      </c>
      <c r="K234" s="4" t="s">
        <v>27</v>
      </c>
      <c r="L234" s="7">
        <f t="shared" ref="L234" si="93">B234/6</f>
        <v>37.833333333333336</v>
      </c>
      <c r="M234" s="1">
        <f t="shared" si="67"/>
        <v>92.65306122448979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3</v>
      </c>
      <c r="Q234" s="1">
        <f t="shared" si="69"/>
        <v>7.3469387755102034</v>
      </c>
      <c r="R234" s="7">
        <f t="shared" ref="R234" si="96">H234/6</f>
        <v>40.833333333333336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230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230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6</v>
      </c>
      <c r="C243" s="8">
        <f t="shared" si="97"/>
        <v>12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6</v>
      </c>
      <c r="I243" s="8">
        <f t="shared" si="105"/>
        <v>12</v>
      </c>
      <c r="K243" s="5" t="s">
        <v>5</v>
      </c>
      <c r="L243" s="6">
        <f t="shared" si="106"/>
        <v>3</v>
      </c>
      <c r="M243" s="8">
        <f t="shared" si="100"/>
        <v>12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3</v>
      </c>
      <c r="S243" s="8">
        <f t="shared" si="108"/>
        <v>12</v>
      </c>
    </row>
    <row r="244" spans="1:19" x14ac:dyDescent="0.3">
      <c r="A244" s="5" t="s">
        <v>6</v>
      </c>
      <c r="B244" s="5">
        <f t="shared" si="102"/>
        <v>8</v>
      </c>
      <c r="C244" s="8">
        <f t="shared" si="97"/>
        <v>16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2</v>
      </c>
      <c r="H244" s="6">
        <f t="shared" si="104"/>
        <v>9</v>
      </c>
      <c r="I244" s="8">
        <f t="shared" si="105"/>
        <v>18</v>
      </c>
      <c r="K244" s="5" t="s">
        <v>6</v>
      </c>
      <c r="L244" s="6">
        <f t="shared" si="106"/>
        <v>4</v>
      </c>
      <c r="M244" s="8">
        <f t="shared" si="100"/>
        <v>16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2</v>
      </c>
      <c r="R244" s="6">
        <f t="shared" si="106"/>
        <v>4.5</v>
      </c>
      <c r="S244" s="8">
        <f t="shared" si="108"/>
        <v>18</v>
      </c>
    </row>
    <row r="245" spans="1:19" x14ac:dyDescent="0.3">
      <c r="A245" s="5" t="s">
        <v>7</v>
      </c>
      <c r="B245" s="5">
        <f t="shared" si="102"/>
        <v>8</v>
      </c>
      <c r="C245" s="8">
        <f t="shared" si="97"/>
        <v>16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8</v>
      </c>
      <c r="I245" s="8">
        <f t="shared" si="105"/>
        <v>16</v>
      </c>
      <c r="K245" s="5" t="s">
        <v>7</v>
      </c>
      <c r="L245" s="6">
        <f t="shared" si="106"/>
        <v>4</v>
      </c>
      <c r="M245" s="8">
        <f t="shared" si="100"/>
        <v>16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</v>
      </c>
      <c r="S245" s="8">
        <f t="shared" si="108"/>
        <v>16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2</v>
      </c>
      <c r="K246" s="5" t="s">
        <v>8</v>
      </c>
      <c r="L246" s="6">
        <f t="shared" si="106"/>
        <v>0.5</v>
      </c>
      <c r="M246" s="8">
        <f t="shared" si="100"/>
        <v>2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2</v>
      </c>
    </row>
    <row r="247" spans="1:19" x14ac:dyDescent="0.3">
      <c r="A247" s="5" t="s">
        <v>9</v>
      </c>
      <c r="B247" s="5">
        <f t="shared" si="102"/>
        <v>5</v>
      </c>
      <c r="C247" s="8">
        <f t="shared" si="97"/>
        <v>10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2</v>
      </c>
      <c r="H247" s="6">
        <f t="shared" si="104"/>
        <v>6</v>
      </c>
      <c r="I247" s="8">
        <f t="shared" si="105"/>
        <v>12</v>
      </c>
      <c r="K247" s="5" t="s">
        <v>9</v>
      </c>
      <c r="L247" s="6">
        <f t="shared" si="106"/>
        <v>2.5</v>
      </c>
      <c r="M247" s="8">
        <f t="shared" si="100"/>
        <v>10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2</v>
      </c>
      <c r="R247" s="6">
        <f t="shared" si="106"/>
        <v>3</v>
      </c>
      <c r="S247" s="8">
        <f t="shared" si="108"/>
        <v>12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4</v>
      </c>
      <c r="D249" s="5">
        <f t="shared" si="102"/>
        <v>0</v>
      </c>
      <c r="E249" s="8">
        <f t="shared" si="98"/>
        <v>0</v>
      </c>
      <c r="F249" s="5">
        <f t="shared" ref="F249" si="115">F144+F170</f>
        <v>1</v>
      </c>
      <c r="G249" s="8">
        <f t="shared" si="99"/>
        <v>2</v>
      </c>
      <c r="H249" s="6">
        <f t="shared" si="104"/>
        <v>3</v>
      </c>
      <c r="I249" s="8">
        <f t="shared" si="105"/>
        <v>6</v>
      </c>
      <c r="K249" s="5" t="s">
        <v>11</v>
      </c>
      <c r="L249" s="6">
        <f t="shared" si="106"/>
        <v>1</v>
      </c>
      <c r="M249" s="8">
        <f t="shared" si="100"/>
        <v>4</v>
      </c>
      <c r="N249" s="6">
        <f t="shared" si="106"/>
        <v>0</v>
      </c>
      <c r="O249" s="8">
        <f t="shared" si="107"/>
        <v>0</v>
      </c>
      <c r="P249" s="6">
        <f t="shared" si="106"/>
        <v>0.5</v>
      </c>
      <c r="Q249" s="8">
        <f t="shared" si="101"/>
        <v>2</v>
      </c>
      <c r="R249" s="6">
        <f t="shared" si="106"/>
        <v>1.5</v>
      </c>
      <c r="S249" s="8">
        <f t="shared" si="108"/>
        <v>6</v>
      </c>
    </row>
    <row r="250" spans="1:19" x14ac:dyDescent="0.3">
      <c r="A250" s="5" t="s">
        <v>12</v>
      </c>
      <c r="B250" s="5">
        <f t="shared" si="102"/>
        <v>6</v>
      </c>
      <c r="C250" s="8">
        <f t="shared" si="97"/>
        <v>12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6</v>
      </c>
      <c r="I250" s="8">
        <f t="shared" si="105"/>
        <v>12</v>
      </c>
      <c r="K250" s="5" t="s">
        <v>12</v>
      </c>
      <c r="L250" s="6">
        <f t="shared" si="106"/>
        <v>3</v>
      </c>
      <c r="M250" s="8">
        <f t="shared" si="100"/>
        <v>12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3</v>
      </c>
      <c r="S250" s="8">
        <f t="shared" si="108"/>
        <v>12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1</v>
      </c>
      <c r="I251" s="8">
        <f t="shared" si="105"/>
        <v>2</v>
      </c>
      <c r="K251" s="5" t="s">
        <v>13</v>
      </c>
      <c r="L251" s="6">
        <f t="shared" si="106"/>
        <v>0.5</v>
      </c>
      <c r="M251" s="8">
        <f t="shared" si="100"/>
        <v>2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0.5</v>
      </c>
      <c r="S251" s="8">
        <f t="shared" si="108"/>
        <v>2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6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6</v>
      </c>
      <c r="K252" s="5" t="s">
        <v>14</v>
      </c>
      <c r="L252" s="6">
        <f t="shared" si="106"/>
        <v>1.5</v>
      </c>
      <c r="M252" s="8">
        <f t="shared" si="100"/>
        <v>6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6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2</v>
      </c>
      <c r="H255" s="6">
        <f t="shared" si="104"/>
        <v>1</v>
      </c>
      <c r="I255" s="8">
        <f t="shared" si="105"/>
        <v>2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2</v>
      </c>
      <c r="R255" s="6">
        <f t="shared" si="106"/>
        <v>0.5</v>
      </c>
      <c r="S255" s="8">
        <f t="shared" si="108"/>
        <v>2</v>
      </c>
    </row>
    <row r="256" spans="1:19" x14ac:dyDescent="0.3">
      <c r="A256" s="5" t="s">
        <v>18</v>
      </c>
      <c r="B256" s="5">
        <f t="shared" si="102"/>
        <v>4</v>
      </c>
      <c r="C256" s="8">
        <f t="shared" si="97"/>
        <v>8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4</v>
      </c>
      <c r="I256" s="8">
        <f t="shared" si="105"/>
        <v>8</v>
      </c>
      <c r="K256" s="5" t="s">
        <v>18</v>
      </c>
      <c r="L256" s="6">
        <f t="shared" si="106"/>
        <v>2</v>
      </c>
      <c r="M256" s="8">
        <f t="shared" si="100"/>
        <v>8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2</v>
      </c>
      <c r="S256" s="8">
        <f t="shared" si="108"/>
        <v>8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4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2</v>
      </c>
      <c r="I257" s="8">
        <f t="shared" si="105"/>
        <v>4</v>
      </c>
      <c r="K257" s="5" t="s">
        <v>19</v>
      </c>
      <c r="L257" s="6">
        <f t="shared" si="106"/>
        <v>1</v>
      </c>
      <c r="M257" s="8">
        <f t="shared" si="100"/>
        <v>4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1</v>
      </c>
      <c r="S257" s="8">
        <f t="shared" si="108"/>
        <v>4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46</v>
      </c>
      <c r="C260" s="1">
        <f t="shared" si="97"/>
        <v>92</v>
      </c>
      <c r="D260" s="7">
        <f>SUM(D241:D259)</f>
        <v>0</v>
      </c>
      <c r="E260" s="1">
        <f t="shared" si="98"/>
        <v>0</v>
      </c>
      <c r="F260" s="7">
        <f>SUM(F241:F259)</f>
        <v>4</v>
      </c>
      <c r="G260" s="1">
        <f t="shared" si="99"/>
        <v>8</v>
      </c>
      <c r="H260" s="7">
        <f>SUM(H241:H259)</f>
        <v>50</v>
      </c>
      <c r="I260" s="1">
        <f t="shared" si="105"/>
        <v>100</v>
      </c>
      <c r="K260" s="4" t="s">
        <v>27</v>
      </c>
      <c r="L260" s="7">
        <f t="shared" si="106"/>
        <v>23</v>
      </c>
      <c r="M260" s="1">
        <f t="shared" si="100"/>
        <v>92</v>
      </c>
      <c r="N260" s="7">
        <f t="shared" si="106"/>
        <v>0</v>
      </c>
      <c r="O260" s="1">
        <f t="shared" si="125"/>
        <v>0</v>
      </c>
      <c r="P260" s="7">
        <f t="shared" si="106"/>
        <v>2</v>
      </c>
      <c r="Q260" s="1">
        <f t="shared" si="101"/>
        <v>8</v>
      </c>
      <c r="R260" s="7">
        <f t="shared" si="106"/>
        <v>25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2</v>
      </c>
      <c r="C6" s="8">
        <f>B6/$H$25*100</f>
        <v>5.5555555555555554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2</v>
      </c>
      <c r="I6" s="8">
        <f>H6/$H$25*100</f>
        <v>5.5555555555555554</v>
      </c>
    </row>
    <row r="7" spans="1:9" x14ac:dyDescent="0.3">
      <c r="A7" s="5" t="s">
        <v>4</v>
      </c>
      <c r="B7" s="5">
        <v>1</v>
      </c>
      <c r="C7" s="8">
        <f t="shared" ref="C7:E22" si="0">B7/$H$25*100</f>
        <v>2.7777777777777777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2.7777777777777777</v>
      </c>
    </row>
    <row r="8" spans="1:9" x14ac:dyDescent="0.3">
      <c r="A8" s="5" t="s">
        <v>5</v>
      </c>
      <c r="B8" s="5">
        <v>4</v>
      </c>
      <c r="C8" s="8">
        <f t="shared" si="0"/>
        <v>11.111111111111111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4</v>
      </c>
      <c r="I8" s="8">
        <f t="shared" si="3"/>
        <v>11.111111111111111</v>
      </c>
    </row>
    <row r="9" spans="1:9" x14ac:dyDescent="0.3">
      <c r="A9" s="5" t="s">
        <v>6</v>
      </c>
      <c r="B9" s="5">
        <v>11</v>
      </c>
      <c r="C9" s="8">
        <f t="shared" si="0"/>
        <v>30.555555555555557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11</v>
      </c>
      <c r="I9" s="8">
        <f t="shared" si="3"/>
        <v>30.555555555555557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2</v>
      </c>
      <c r="C11" s="8">
        <f t="shared" si="0"/>
        <v>5.5555555555555554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5.5555555555555554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1</v>
      </c>
      <c r="C14" s="8">
        <f t="shared" si="0"/>
        <v>2.7777777777777777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2.7777777777777777</v>
      </c>
    </row>
    <row r="15" spans="1:9" x14ac:dyDescent="0.3">
      <c r="A15" s="5" t="s">
        <v>12</v>
      </c>
      <c r="B15" s="5">
        <v>2</v>
      </c>
      <c r="C15" s="8">
        <f t="shared" si="0"/>
        <v>5.5555555555555554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2</v>
      </c>
      <c r="I15" s="8">
        <f t="shared" si="3"/>
        <v>5.5555555555555554</v>
      </c>
    </row>
    <row r="16" spans="1:9" x14ac:dyDescent="0.3">
      <c r="A16" s="5" t="s">
        <v>13</v>
      </c>
      <c r="B16" s="5">
        <v>2</v>
      </c>
      <c r="C16" s="8">
        <f t="shared" si="0"/>
        <v>5.5555555555555554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</v>
      </c>
      <c r="I16" s="8">
        <f t="shared" si="3"/>
        <v>5.5555555555555554</v>
      </c>
    </row>
    <row r="17" spans="1:9" x14ac:dyDescent="0.3">
      <c r="A17" s="5" t="s">
        <v>14</v>
      </c>
      <c r="B17" s="5">
        <v>2</v>
      </c>
      <c r="C17" s="8">
        <f t="shared" si="0"/>
        <v>5.5555555555555554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2</v>
      </c>
      <c r="I17" s="8">
        <f t="shared" si="3"/>
        <v>5.5555555555555554</v>
      </c>
    </row>
    <row r="18" spans="1:9" x14ac:dyDescent="0.3">
      <c r="A18" s="5" t="s">
        <v>15</v>
      </c>
      <c r="B18" s="5">
        <v>2</v>
      </c>
      <c r="C18" s="8">
        <f t="shared" si="0"/>
        <v>5.5555555555555554</v>
      </c>
      <c r="D18" s="5">
        <v>0</v>
      </c>
      <c r="E18" s="8">
        <f t="shared" si="0"/>
        <v>0</v>
      </c>
      <c r="F18" s="5">
        <v>2</v>
      </c>
      <c r="G18" s="8">
        <f t="shared" si="1"/>
        <v>5.5555555555555554</v>
      </c>
      <c r="H18" s="5">
        <f t="shared" si="2"/>
        <v>4</v>
      </c>
      <c r="I18" s="8">
        <f t="shared" si="3"/>
        <v>11.111111111111111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1</v>
      </c>
      <c r="C20" s="8">
        <f t="shared" si="0"/>
        <v>2.7777777777777777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1</v>
      </c>
      <c r="I20" s="8">
        <f t="shared" si="3"/>
        <v>2.7777777777777777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3</v>
      </c>
      <c r="C23" s="8">
        <f t="shared" ref="C23:E25" si="4">B23/$H$25*100</f>
        <v>8.3333333333333321</v>
      </c>
      <c r="D23" s="5">
        <v>0</v>
      </c>
      <c r="E23" s="8">
        <f t="shared" si="4"/>
        <v>0</v>
      </c>
      <c r="F23" s="5">
        <v>1</v>
      </c>
      <c r="G23" s="8">
        <f t="shared" si="1"/>
        <v>2.7777777777777777</v>
      </c>
      <c r="H23" s="5">
        <f t="shared" si="2"/>
        <v>4</v>
      </c>
      <c r="I23" s="8">
        <f t="shared" si="3"/>
        <v>11.111111111111111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33</v>
      </c>
      <c r="C25" s="1">
        <f t="shared" si="4"/>
        <v>91.666666666666657</v>
      </c>
      <c r="D25" s="4">
        <f>SUM(D6:D24)</f>
        <v>0</v>
      </c>
      <c r="E25" s="1">
        <f t="shared" si="4"/>
        <v>0</v>
      </c>
      <c r="F25" s="4">
        <f>SUM(F6:F24)</f>
        <v>3</v>
      </c>
      <c r="G25" s="1">
        <f t="shared" si="1"/>
        <v>8.3333333333333321</v>
      </c>
      <c r="H25" s="4">
        <f>SUM(H6:H24)</f>
        <v>36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2</v>
      </c>
      <c r="C32" s="8">
        <f t="shared" ref="C32:C51" si="5">B32/$H$51*100</f>
        <v>4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2</v>
      </c>
      <c r="I32" s="8">
        <f>H32/$H$51*100</f>
        <v>4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4</v>
      </c>
      <c r="C34" s="8">
        <f t="shared" si="5"/>
        <v>8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4</v>
      </c>
      <c r="I34" s="8">
        <f t="shared" si="9"/>
        <v>8</v>
      </c>
    </row>
    <row r="35" spans="1:9" x14ac:dyDescent="0.3">
      <c r="A35" s="5" t="s">
        <v>6</v>
      </c>
      <c r="B35" s="5">
        <v>14</v>
      </c>
      <c r="C35" s="8">
        <f t="shared" si="5"/>
        <v>28.000000000000004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14</v>
      </c>
      <c r="I35" s="8">
        <f t="shared" si="9"/>
        <v>28.000000000000004</v>
      </c>
    </row>
    <row r="36" spans="1:9" x14ac:dyDescent="0.3">
      <c r="A36" s="5" t="s">
        <v>7</v>
      </c>
      <c r="B36" s="5">
        <v>3</v>
      </c>
      <c r="C36" s="8">
        <f t="shared" si="5"/>
        <v>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6</v>
      </c>
    </row>
    <row r="37" spans="1:9" x14ac:dyDescent="0.3">
      <c r="A37" s="5" t="s">
        <v>8</v>
      </c>
      <c r="B37" s="5">
        <v>3</v>
      </c>
      <c r="C37" s="8">
        <f t="shared" si="5"/>
        <v>6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</v>
      </c>
      <c r="I37" s="8">
        <f t="shared" si="9"/>
        <v>6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2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2</v>
      </c>
    </row>
    <row r="40" spans="1:9" x14ac:dyDescent="0.3">
      <c r="A40" s="5" t="s">
        <v>11</v>
      </c>
      <c r="B40" s="5">
        <v>4</v>
      </c>
      <c r="C40" s="8">
        <f t="shared" si="5"/>
        <v>8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4</v>
      </c>
      <c r="I40" s="8">
        <f t="shared" si="9"/>
        <v>8</v>
      </c>
    </row>
    <row r="41" spans="1:9" x14ac:dyDescent="0.3">
      <c r="A41" s="5" t="s">
        <v>12</v>
      </c>
      <c r="B41" s="5">
        <v>1</v>
      </c>
      <c r="C41" s="8">
        <f t="shared" si="5"/>
        <v>2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2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3</v>
      </c>
      <c r="C43" s="8">
        <f t="shared" si="5"/>
        <v>6</v>
      </c>
      <c r="D43" s="5">
        <v>0</v>
      </c>
      <c r="E43" s="8">
        <f t="shared" si="6"/>
        <v>0</v>
      </c>
      <c r="F43" s="5">
        <v>1</v>
      </c>
      <c r="G43" s="8">
        <f t="shared" si="7"/>
        <v>2</v>
      </c>
      <c r="H43" s="5">
        <f t="shared" si="8"/>
        <v>4</v>
      </c>
      <c r="I43" s="8">
        <f t="shared" si="9"/>
        <v>8</v>
      </c>
    </row>
    <row r="44" spans="1:9" x14ac:dyDescent="0.3">
      <c r="A44" s="5" t="s">
        <v>15</v>
      </c>
      <c r="B44" s="5">
        <v>3</v>
      </c>
      <c r="C44" s="8">
        <f t="shared" si="5"/>
        <v>6</v>
      </c>
      <c r="D44" s="5">
        <v>0</v>
      </c>
      <c r="E44" s="8">
        <f t="shared" si="6"/>
        <v>0</v>
      </c>
      <c r="F44" s="5">
        <v>4</v>
      </c>
      <c r="G44" s="8">
        <f t="shared" si="7"/>
        <v>8</v>
      </c>
      <c r="H44" s="5">
        <f t="shared" si="8"/>
        <v>7</v>
      </c>
      <c r="I44" s="8">
        <f t="shared" si="9"/>
        <v>14.000000000000002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2</v>
      </c>
      <c r="D46" s="5">
        <v>1</v>
      </c>
      <c r="E46" s="8">
        <f t="shared" si="6"/>
        <v>2</v>
      </c>
      <c r="F46" s="5">
        <v>1</v>
      </c>
      <c r="G46" s="8">
        <f t="shared" si="7"/>
        <v>2</v>
      </c>
      <c r="H46" s="5">
        <f t="shared" si="8"/>
        <v>3</v>
      </c>
      <c r="I46" s="8">
        <f t="shared" si="9"/>
        <v>6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1</v>
      </c>
      <c r="C48" s="8">
        <f t="shared" si="5"/>
        <v>2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2</v>
      </c>
    </row>
    <row r="49" spans="1:9" x14ac:dyDescent="0.3">
      <c r="A49" s="5" t="s">
        <v>20</v>
      </c>
      <c r="B49" s="5">
        <v>2</v>
      </c>
      <c r="C49" s="8">
        <f t="shared" si="5"/>
        <v>4</v>
      </c>
      <c r="D49" s="5">
        <v>0</v>
      </c>
      <c r="E49" s="8">
        <f t="shared" si="6"/>
        <v>0</v>
      </c>
      <c r="F49" s="5">
        <v>1</v>
      </c>
      <c r="G49" s="8">
        <f t="shared" si="7"/>
        <v>2</v>
      </c>
      <c r="H49" s="5">
        <f t="shared" si="8"/>
        <v>3</v>
      </c>
      <c r="I49" s="8">
        <f t="shared" si="9"/>
        <v>6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42</v>
      </c>
      <c r="C51" s="1">
        <f t="shared" si="5"/>
        <v>84</v>
      </c>
      <c r="D51" s="4">
        <f>SUM(D32:D50)</f>
        <v>1</v>
      </c>
      <c r="E51" s="1">
        <f t="shared" si="6"/>
        <v>2</v>
      </c>
      <c r="F51" s="4">
        <f>SUM(F32:F50)</f>
        <v>7</v>
      </c>
      <c r="G51" s="1">
        <f t="shared" si="7"/>
        <v>14.000000000000002</v>
      </c>
      <c r="H51" s="4">
        <f>SUM(H32:H50)</f>
        <v>50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2</v>
      </c>
      <c r="C58" s="8">
        <f t="shared" ref="C58:C77" si="10">B58/$H$77*100</f>
        <v>4.1666666666666661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2</v>
      </c>
      <c r="I58" s="8">
        <f t="shared" ref="I58:I77" si="14">H58/$H$77*100</f>
        <v>4.1666666666666661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5</v>
      </c>
      <c r="C60" s="8">
        <f t="shared" si="10"/>
        <v>10.416666666666668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5</v>
      </c>
      <c r="I60" s="8">
        <f t="shared" si="14"/>
        <v>10.416666666666668</v>
      </c>
    </row>
    <row r="61" spans="1:9" x14ac:dyDescent="0.3">
      <c r="A61" s="5" t="s">
        <v>6</v>
      </c>
      <c r="B61" s="5">
        <v>13</v>
      </c>
      <c r="C61" s="8">
        <f t="shared" si="10"/>
        <v>27.083333333333332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13</v>
      </c>
      <c r="I61" s="8">
        <f t="shared" si="14"/>
        <v>27.083333333333332</v>
      </c>
    </row>
    <row r="62" spans="1:9" x14ac:dyDescent="0.3">
      <c r="A62" s="5" t="s">
        <v>7</v>
      </c>
      <c r="B62" s="5">
        <v>1</v>
      </c>
      <c r="C62" s="8">
        <f t="shared" si="10"/>
        <v>2.083333333333333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2.083333333333333</v>
      </c>
    </row>
    <row r="63" spans="1:9" x14ac:dyDescent="0.3">
      <c r="A63" s="5" t="s">
        <v>8</v>
      </c>
      <c r="B63" s="5">
        <v>5</v>
      </c>
      <c r="C63" s="8">
        <f t="shared" si="10"/>
        <v>10.416666666666668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5</v>
      </c>
      <c r="I63" s="8">
        <f t="shared" si="14"/>
        <v>10.416666666666668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4.1666666666666661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4.1666666666666661</v>
      </c>
    </row>
    <row r="66" spans="1:9" x14ac:dyDescent="0.3">
      <c r="A66" s="5" t="s">
        <v>11</v>
      </c>
      <c r="B66" s="5">
        <v>4</v>
      </c>
      <c r="C66" s="8">
        <f t="shared" si="10"/>
        <v>8.3333333333333321</v>
      </c>
      <c r="D66" s="5">
        <v>0</v>
      </c>
      <c r="E66" s="8">
        <f t="shared" si="11"/>
        <v>0</v>
      </c>
      <c r="F66" s="5">
        <v>1</v>
      </c>
      <c r="G66" s="8">
        <f t="shared" si="12"/>
        <v>2.083333333333333</v>
      </c>
      <c r="H66" s="5">
        <f t="shared" si="13"/>
        <v>5</v>
      </c>
      <c r="I66" s="8">
        <f t="shared" si="14"/>
        <v>10.416666666666668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2</v>
      </c>
      <c r="C68" s="8">
        <f t="shared" si="10"/>
        <v>4.1666666666666661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</v>
      </c>
      <c r="I68" s="8">
        <f t="shared" si="14"/>
        <v>4.1666666666666661</v>
      </c>
    </row>
    <row r="69" spans="1:9" x14ac:dyDescent="0.3">
      <c r="A69" s="5" t="s">
        <v>14</v>
      </c>
      <c r="B69" s="5">
        <v>3</v>
      </c>
      <c r="C69" s="8">
        <f t="shared" si="10"/>
        <v>6.25</v>
      </c>
      <c r="D69" s="5">
        <v>0</v>
      </c>
      <c r="E69" s="8">
        <f t="shared" si="11"/>
        <v>0</v>
      </c>
      <c r="F69" s="5">
        <v>1</v>
      </c>
      <c r="G69" s="8">
        <f t="shared" si="12"/>
        <v>2.083333333333333</v>
      </c>
      <c r="H69" s="5">
        <f t="shared" si="13"/>
        <v>4</v>
      </c>
      <c r="I69" s="8">
        <f t="shared" si="14"/>
        <v>8.3333333333333321</v>
      </c>
    </row>
    <row r="70" spans="1:9" x14ac:dyDescent="0.3">
      <c r="A70" s="5" t="s">
        <v>15</v>
      </c>
      <c r="B70" s="5">
        <v>3</v>
      </c>
      <c r="C70" s="8">
        <f t="shared" si="10"/>
        <v>6.25</v>
      </c>
      <c r="D70" s="5">
        <v>0</v>
      </c>
      <c r="E70" s="8">
        <f t="shared" si="11"/>
        <v>0</v>
      </c>
      <c r="F70" s="5">
        <v>3</v>
      </c>
      <c r="G70" s="8">
        <f t="shared" si="12"/>
        <v>6.25</v>
      </c>
      <c r="H70" s="5">
        <f t="shared" si="13"/>
        <v>6</v>
      </c>
      <c r="I70" s="8">
        <f t="shared" si="14"/>
        <v>12.5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2.083333333333333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2.083333333333333</v>
      </c>
    </row>
    <row r="73" spans="1:9" x14ac:dyDescent="0.3">
      <c r="A73" s="5" t="s">
        <v>18</v>
      </c>
      <c r="B73" s="5">
        <v>2</v>
      </c>
      <c r="C73" s="8">
        <f t="shared" si="10"/>
        <v>4.1666666666666661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</v>
      </c>
      <c r="I73" s="8">
        <f t="shared" si="14"/>
        <v>4.1666666666666661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43</v>
      </c>
      <c r="C77" s="1">
        <f t="shared" si="10"/>
        <v>89.583333333333343</v>
      </c>
      <c r="D77" s="4">
        <f>SUM(D58:D76)</f>
        <v>0</v>
      </c>
      <c r="E77" s="1">
        <f t="shared" si="11"/>
        <v>0</v>
      </c>
      <c r="F77" s="4">
        <f>SUM(F58:F76)</f>
        <v>5</v>
      </c>
      <c r="G77" s="1">
        <f t="shared" si="12"/>
        <v>10.416666666666668</v>
      </c>
      <c r="H77" s="4">
        <f>SUM(H58:H76)</f>
        <v>48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/>
      <c r="C84" s="8" t="e">
        <f t="shared" ref="C84:C103" si="15">B84/$H$103*100</f>
        <v>#DIV/0!</v>
      </c>
      <c r="D84" s="5">
        <v>0</v>
      </c>
      <c r="E84" s="8" t="e">
        <f t="shared" ref="E84:E103" si="16">D84/$H$103*100</f>
        <v>#DIV/0!</v>
      </c>
      <c r="F84" s="5"/>
      <c r="G84" s="8" t="e">
        <f t="shared" ref="G84:G103" si="17">F84/$H$103*100</f>
        <v>#DIV/0!</v>
      </c>
      <c r="H84" s="5">
        <f t="shared" ref="H84:H102" si="18">SUM(B84,D84,F84)</f>
        <v>0</v>
      </c>
      <c r="I84" s="8" t="e">
        <f t="shared" ref="I84:I103" si="19">H84/$H$103*100</f>
        <v>#DIV/0!</v>
      </c>
    </row>
    <row r="85" spans="1:9" x14ac:dyDescent="0.3">
      <c r="A85" s="5" t="s">
        <v>4</v>
      </c>
      <c r="B85" s="5"/>
      <c r="C85" s="8" t="e">
        <f t="shared" si="15"/>
        <v>#DIV/0!</v>
      </c>
      <c r="D85" s="5">
        <v>0</v>
      </c>
      <c r="E85" s="8" t="e">
        <f t="shared" si="16"/>
        <v>#DIV/0!</v>
      </c>
      <c r="F85" s="5"/>
      <c r="G85" s="8" t="e">
        <f t="shared" si="17"/>
        <v>#DIV/0!</v>
      </c>
      <c r="H85" s="5">
        <f t="shared" si="18"/>
        <v>0</v>
      </c>
      <c r="I85" s="8" t="e">
        <f t="shared" si="19"/>
        <v>#DIV/0!</v>
      </c>
    </row>
    <row r="86" spans="1:9" x14ac:dyDescent="0.3">
      <c r="A86" s="5" t="s">
        <v>5</v>
      </c>
      <c r="B86" s="5"/>
      <c r="C86" s="8" t="e">
        <f t="shared" si="15"/>
        <v>#DIV/0!</v>
      </c>
      <c r="D86" s="5">
        <v>0</v>
      </c>
      <c r="E86" s="8" t="e">
        <f t="shared" si="16"/>
        <v>#DIV/0!</v>
      </c>
      <c r="F86" s="5"/>
      <c r="G86" s="8" t="e">
        <f t="shared" si="17"/>
        <v>#DIV/0!</v>
      </c>
      <c r="H86" s="5">
        <f t="shared" si="18"/>
        <v>0</v>
      </c>
      <c r="I86" s="8" t="e">
        <f t="shared" si="19"/>
        <v>#DIV/0!</v>
      </c>
    </row>
    <row r="87" spans="1:9" x14ac:dyDescent="0.3">
      <c r="A87" s="5" t="s">
        <v>6</v>
      </c>
      <c r="B87" s="5"/>
      <c r="C87" s="8" t="e">
        <f t="shared" si="15"/>
        <v>#DIV/0!</v>
      </c>
      <c r="D87" s="5">
        <v>0</v>
      </c>
      <c r="E87" s="8" t="e">
        <f t="shared" si="16"/>
        <v>#DIV/0!</v>
      </c>
      <c r="F87" s="5"/>
      <c r="G87" s="8" t="e">
        <f t="shared" si="17"/>
        <v>#DIV/0!</v>
      </c>
      <c r="H87" s="5">
        <f t="shared" si="18"/>
        <v>0</v>
      </c>
      <c r="I87" s="8" t="e">
        <f t="shared" si="19"/>
        <v>#DIV/0!</v>
      </c>
    </row>
    <row r="88" spans="1:9" x14ac:dyDescent="0.3">
      <c r="A88" s="5" t="s">
        <v>7</v>
      </c>
      <c r="B88" s="5"/>
      <c r="C88" s="8" t="e">
        <f t="shared" si="15"/>
        <v>#DIV/0!</v>
      </c>
      <c r="D88" s="5">
        <v>0</v>
      </c>
      <c r="E88" s="8" t="e">
        <f t="shared" si="16"/>
        <v>#DIV/0!</v>
      </c>
      <c r="F88" s="5"/>
      <c r="G88" s="8" t="e">
        <f t="shared" si="17"/>
        <v>#DIV/0!</v>
      </c>
      <c r="H88" s="5">
        <f t="shared" si="18"/>
        <v>0</v>
      </c>
      <c r="I88" s="8" t="e">
        <f t="shared" si="19"/>
        <v>#DIV/0!</v>
      </c>
    </row>
    <row r="89" spans="1:9" x14ac:dyDescent="0.3">
      <c r="A89" s="5" t="s">
        <v>8</v>
      </c>
      <c r="B89" s="5"/>
      <c r="C89" s="8" t="e">
        <f t="shared" si="15"/>
        <v>#DIV/0!</v>
      </c>
      <c r="D89" s="5">
        <v>0</v>
      </c>
      <c r="E89" s="8" t="e">
        <f t="shared" si="16"/>
        <v>#DIV/0!</v>
      </c>
      <c r="F89" s="5"/>
      <c r="G89" s="8" t="e">
        <f t="shared" si="17"/>
        <v>#DIV/0!</v>
      </c>
      <c r="H89" s="5">
        <f t="shared" si="18"/>
        <v>0</v>
      </c>
      <c r="I89" s="8" t="e">
        <f t="shared" si="19"/>
        <v>#DIV/0!</v>
      </c>
    </row>
    <row r="90" spans="1:9" x14ac:dyDescent="0.3">
      <c r="A90" s="5" t="s">
        <v>9</v>
      </c>
      <c r="B90" s="5"/>
      <c r="C90" s="8" t="e">
        <f t="shared" si="15"/>
        <v>#DIV/0!</v>
      </c>
      <c r="D90" s="5">
        <v>0</v>
      </c>
      <c r="E90" s="8" t="e">
        <f t="shared" si="16"/>
        <v>#DIV/0!</v>
      </c>
      <c r="F90" s="5"/>
      <c r="G90" s="8" t="e">
        <f t="shared" si="17"/>
        <v>#DIV/0!</v>
      </c>
      <c r="H90" s="5">
        <f t="shared" si="18"/>
        <v>0</v>
      </c>
      <c r="I90" s="8" t="e">
        <f t="shared" si="19"/>
        <v>#DIV/0!</v>
      </c>
    </row>
    <row r="91" spans="1:9" x14ac:dyDescent="0.3">
      <c r="A91" s="5" t="s">
        <v>10</v>
      </c>
      <c r="B91" s="5"/>
      <c r="C91" s="8" t="e">
        <f t="shared" si="15"/>
        <v>#DIV/0!</v>
      </c>
      <c r="D91" s="5">
        <v>0</v>
      </c>
      <c r="E91" s="8" t="e">
        <f t="shared" si="16"/>
        <v>#DIV/0!</v>
      </c>
      <c r="F91" s="5"/>
      <c r="G91" s="8" t="e">
        <f t="shared" si="17"/>
        <v>#DIV/0!</v>
      </c>
      <c r="H91" s="5">
        <f t="shared" si="18"/>
        <v>0</v>
      </c>
      <c r="I91" s="8" t="e">
        <f t="shared" si="19"/>
        <v>#DIV/0!</v>
      </c>
    </row>
    <row r="92" spans="1:9" x14ac:dyDescent="0.3">
      <c r="A92" s="5" t="s">
        <v>11</v>
      </c>
      <c r="B92" s="5"/>
      <c r="C92" s="8" t="e">
        <f t="shared" si="15"/>
        <v>#DIV/0!</v>
      </c>
      <c r="D92" s="5">
        <v>0</v>
      </c>
      <c r="E92" s="8" t="e">
        <f t="shared" si="16"/>
        <v>#DIV/0!</v>
      </c>
      <c r="F92" s="5"/>
      <c r="G92" s="8" t="e">
        <f t="shared" si="17"/>
        <v>#DIV/0!</v>
      </c>
      <c r="H92" s="5">
        <f t="shared" si="18"/>
        <v>0</v>
      </c>
      <c r="I92" s="8" t="e">
        <f t="shared" si="19"/>
        <v>#DIV/0!</v>
      </c>
    </row>
    <row r="93" spans="1:9" x14ac:dyDescent="0.3">
      <c r="A93" s="5" t="s">
        <v>12</v>
      </c>
      <c r="B93" s="5"/>
      <c r="C93" s="8" t="e">
        <f t="shared" si="15"/>
        <v>#DIV/0!</v>
      </c>
      <c r="D93" s="5">
        <v>0</v>
      </c>
      <c r="E93" s="8" t="e">
        <f t="shared" si="16"/>
        <v>#DIV/0!</v>
      </c>
      <c r="F93" s="5"/>
      <c r="G93" s="8" t="e">
        <f t="shared" si="17"/>
        <v>#DIV/0!</v>
      </c>
      <c r="H93" s="5">
        <f t="shared" si="18"/>
        <v>0</v>
      </c>
      <c r="I93" s="8" t="e">
        <f t="shared" si="19"/>
        <v>#DIV/0!</v>
      </c>
    </row>
    <row r="94" spans="1:9" x14ac:dyDescent="0.3">
      <c r="A94" s="5" t="s">
        <v>13</v>
      </c>
      <c r="B94" s="5"/>
      <c r="C94" s="8" t="e">
        <f t="shared" si="15"/>
        <v>#DIV/0!</v>
      </c>
      <c r="D94" s="5">
        <v>0</v>
      </c>
      <c r="E94" s="8" t="e">
        <f t="shared" si="16"/>
        <v>#DIV/0!</v>
      </c>
      <c r="F94" s="5"/>
      <c r="G94" s="8" t="e">
        <f t="shared" si="17"/>
        <v>#DIV/0!</v>
      </c>
      <c r="H94" s="5">
        <f t="shared" si="18"/>
        <v>0</v>
      </c>
      <c r="I94" s="8" t="e">
        <f t="shared" si="19"/>
        <v>#DIV/0!</v>
      </c>
    </row>
    <row r="95" spans="1:9" x14ac:dyDescent="0.3">
      <c r="A95" s="5" t="s">
        <v>14</v>
      </c>
      <c r="B95" s="5"/>
      <c r="C95" s="8" t="e">
        <f t="shared" si="15"/>
        <v>#DIV/0!</v>
      </c>
      <c r="D95" s="5">
        <v>0</v>
      </c>
      <c r="E95" s="8" t="e">
        <f t="shared" si="16"/>
        <v>#DIV/0!</v>
      </c>
      <c r="F95" s="5"/>
      <c r="G95" s="8" t="e">
        <f t="shared" si="17"/>
        <v>#DIV/0!</v>
      </c>
      <c r="H95" s="5">
        <f t="shared" si="18"/>
        <v>0</v>
      </c>
      <c r="I95" s="8" t="e">
        <f t="shared" si="19"/>
        <v>#DIV/0!</v>
      </c>
    </row>
    <row r="96" spans="1:9" x14ac:dyDescent="0.3">
      <c r="A96" s="5" t="s">
        <v>15</v>
      </c>
      <c r="B96" s="5"/>
      <c r="C96" s="8" t="e">
        <f t="shared" si="15"/>
        <v>#DIV/0!</v>
      </c>
      <c r="D96" s="5">
        <v>0</v>
      </c>
      <c r="E96" s="8" t="e">
        <f t="shared" si="16"/>
        <v>#DIV/0!</v>
      </c>
      <c r="F96" s="5"/>
      <c r="G96" s="8" t="e">
        <f t="shared" si="17"/>
        <v>#DIV/0!</v>
      </c>
      <c r="H96" s="5">
        <f t="shared" si="18"/>
        <v>0</v>
      </c>
      <c r="I96" s="8" t="e">
        <f t="shared" si="19"/>
        <v>#DIV/0!</v>
      </c>
    </row>
    <row r="97" spans="1:9" x14ac:dyDescent="0.3">
      <c r="A97" s="5" t="s">
        <v>16</v>
      </c>
      <c r="B97" s="5"/>
      <c r="C97" s="8" t="e">
        <f t="shared" si="15"/>
        <v>#DIV/0!</v>
      </c>
      <c r="D97" s="5">
        <v>0</v>
      </c>
      <c r="E97" s="8" t="e">
        <f t="shared" si="16"/>
        <v>#DIV/0!</v>
      </c>
      <c r="F97" s="5"/>
      <c r="G97" s="8" t="e">
        <f t="shared" si="17"/>
        <v>#DIV/0!</v>
      </c>
      <c r="H97" s="5">
        <f t="shared" si="18"/>
        <v>0</v>
      </c>
      <c r="I97" s="8" t="e">
        <f t="shared" si="19"/>
        <v>#DIV/0!</v>
      </c>
    </row>
    <row r="98" spans="1:9" x14ac:dyDescent="0.3">
      <c r="A98" s="5" t="s">
        <v>17</v>
      </c>
      <c r="B98" s="5"/>
      <c r="C98" s="8" t="e">
        <f t="shared" si="15"/>
        <v>#DIV/0!</v>
      </c>
      <c r="D98" s="5">
        <v>0</v>
      </c>
      <c r="E98" s="8" t="e">
        <f t="shared" si="16"/>
        <v>#DIV/0!</v>
      </c>
      <c r="F98" s="5"/>
      <c r="G98" s="8" t="e">
        <f t="shared" si="17"/>
        <v>#DIV/0!</v>
      </c>
      <c r="H98" s="5">
        <f t="shared" si="18"/>
        <v>0</v>
      </c>
      <c r="I98" s="8" t="e">
        <f t="shared" si="19"/>
        <v>#DIV/0!</v>
      </c>
    </row>
    <row r="99" spans="1:9" x14ac:dyDescent="0.3">
      <c r="A99" s="5" t="s">
        <v>18</v>
      </c>
      <c r="B99" s="5"/>
      <c r="C99" s="8" t="e">
        <f t="shared" si="15"/>
        <v>#DIV/0!</v>
      </c>
      <c r="D99" s="5">
        <v>0</v>
      </c>
      <c r="E99" s="8" t="e">
        <f t="shared" si="16"/>
        <v>#DIV/0!</v>
      </c>
      <c r="F99" s="5"/>
      <c r="G99" s="8" t="e">
        <f t="shared" si="17"/>
        <v>#DIV/0!</v>
      </c>
      <c r="H99" s="5">
        <f t="shared" si="18"/>
        <v>0</v>
      </c>
      <c r="I99" s="8" t="e">
        <f t="shared" si="19"/>
        <v>#DIV/0!</v>
      </c>
    </row>
    <row r="100" spans="1:9" x14ac:dyDescent="0.3">
      <c r="A100" s="5" t="s">
        <v>19</v>
      </c>
      <c r="B100" s="5"/>
      <c r="C100" s="8" t="e">
        <f t="shared" si="15"/>
        <v>#DIV/0!</v>
      </c>
      <c r="D100" s="5">
        <v>0</v>
      </c>
      <c r="E100" s="8" t="e">
        <f t="shared" si="16"/>
        <v>#DIV/0!</v>
      </c>
      <c r="F100" s="5"/>
      <c r="G100" s="8" t="e">
        <f t="shared" si="17"/>
        <v>#DIV/0!</v>
      </c>
      <c r="H100" s="5">
        <f t="shared" si="18"/>
        <v>0</v>
      </c>
      <c r="I100" s="8" t="e">
        <f t="shared" si="19"/>
        <v>#DIV/0!</v>
      </c>
    </row>
    <row r="101" spans="1:9" x14ac:dyDescent="0.3">
      <c r="A101" s="5" t="s">
        <v>20</v>
      </c>
      <c r="B101" s="5"/>
      <c r="C101" s="8" t="e">
        <f t="shared" si="15"/>
        <v>#DIV/0!</v>
      </c>
      <c r="D101" s="5">
        <v>0</v>
      </c>
      <c r="E101" s="8" t="e">
        <f t="shared" si="16"/>
        <v>#DIV/0!</v>
      </c>
      <c r="F101" s="5"/>
      <c r="G101" s="8" t="e">
        <f t="shared" si="17"/>
        <v>#DIV/0!</v>
      </c>
      <c r="H101" s="5">
        <f t="shared" si="18"/>
        <v>0</v>
      </c>
      <c r="I101" s="8" t="e">
        <f t="shared" si="19"/>
        <v>#DIV/0!</v>
      </c>
    </row>
    <row r="102" spans="1:9" x14ac:dyDescent="0.3">
      <c r="A102" s="5" t="s">
        <v>21</v>
      </c>
      <c r="B102" s="5"/>
      <c r="C102" s="8" t="e">
        <f t="shared" si="15"/>
        <v>#DIV/0!</v>
      </c>
      <c r="D102" s="5">
        <v>0</v>
      </c>
      <c r="E102" s="8" t="e">
        <f t="shared" si="16"/>
        <v>#DIV/0!</v>
      </c>
      <c r="F102" s="5"/>
      <c r="G102" s="8" t="e">
        <f t="shared" si="17"/>
        <v>#DIV/0!</v>
      </c>
      <c r="H102" s="5">
        <f t="shared" si="18"/>
        <v>0</v>
      </c>
      <c r="I102" s="8" t="e">
        <f t="shared" si="19"/>
        <v>#DIV/0!</v>
      </c>
    </row>
    <row r="103" spans="1:9" x14ac:dyDescent="0.3">
      <c r="A103" s="4" t="s">
        <v>27</v>
      </c>
      <c r="B103" s="4">
        <f>SUM(B84:B102)</f>
        <v>0</v>
      </c>
      <c r="C103" s="1" t="e">
        <f t="shared" si="15"/>
        <v>#DIV/0!</v>
      </c>
      <c r="D103" s="4">
        <f>SUM(D84:D102)</f>
        <v>0</v>
      </c>
      <c r="E103" s="1" t="e">
        <f t="shared" si="16"/>
        <v>#DIV/0!</v>
      </c>
      <c r="F103" s="4">
        <f>SUM(F84:F102)</f>
        <v>0</v>
      </c>
      <c r="G103" s="1" t="e">
        <f t="shared" si="17"/>
        <v>#DIV/0!</v>
      </c>
      <c r="H103" s="4">
        <f>SUM(H84:H102)</f>
        <v>0</v>
      </c>
      <c r="I103" s="1" t="e">
        <f t="shared" si="19"/>
        <v>#DIV/0!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5</v>
      </c>
      <c r="C110" s="8">
        <f t="shared" ref="C110:C129" si="20">B110/$H$129*100</f>
        <v>3.7313432835820892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5</v>
      </c>
      <c r="I110" s="8">
        <f t="shared" ref="I110:I129" si="24">H110/$H$129*100</f>
        <v>3.7313432835820892</v>
      </c>
    </row>
    <row r="111" spans="1:9" x14ac:dyDescent="0.3">
      <c r="A111" s="5" t="s">
        <v>4</v>
      </c>
      <c r="B111" s="5">
        <v>1</v>
      </c>
      <c r="C111" s="8">
        <f t="shared" si="20"/>
        <v>0.74626865671641784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0.74626865671641784</v>
      </c>
    </row>
    <row r="112" spans="1:9" x14ac:dyDescent="0.3">
      <c r="A112" s="5" t="s">
        <v>5</v>
      </c>
      <c r="B112" s="5">
        <v>18</v>
      </c>
      <c r="C112" s="8">
        <f t="shared" si="20"/>
        <v>13.432835820895523</v>
      </c>
      <c r="D112" s="5">
        <v>0</v>
      </c>
      <c r="E112" s="8">
        <f t="shared" si="21"/>
        <v>0</v>
      </c>
      <c r="F112" s="5">
        <v>4</v>
      </c>
      <c r="G112" s="8">
        <f t="shared" si="22"/>
        <v>2.9850746268656714</v>
      </c>
      <c r="H112" s="5">
        <f t="shared" si="23"/>
        <v>22</v>
      </c>
      <c r="I112" s="8">
        <f t="shared" si="24"/>
        <v>16.417910447761194</v>
      </c>
    </row>
    <row r="113" spans="1:9" x14ac:dyDescent="0.3">
      <c r="A113" s="5" t="s">
        <v>6</v>
      </c>
      <c r="B113" s="5">
        <v>14</v>
      </c>
      <c r="C113" s="8">
        <f t="shared" si="20"/>
        <v>10.44776119402985</v>
      </c>
      <c r="D113" s="5">
        <v>0</v>
      </c>
      <c r="E113" s="8">
        <f t="shared" si="21"/>
        <v>0</v>
      </c>
      <c r="F113" s="5">
        <v>6</v>
      </c>
      <c r="G113" s="8">
        <f t="shared" si="22"/>
        <v>4.4776119402985071</v>
      </c>
      <c r="H113" s="5">
        <f t="shared" si="23"/>
        <v>20</v>
      </c>
      <c r="I113" s="8">
        <f t="shared" si="24"/>
        <v>14.925373134328357</v>
      </c>
    </row>
    <row r="114" spans="1:9" x14ac:dyDescent="0.3">
      <c r="A114" s="5" t="s">
        <v>7</v>
      </c>
      <c r="B114" s="5">
        <v>3</v>
      </c>
      <c r="C114" s="8">
        <f t="shared" si="20"/>
        <v>2.2388059701492535</v>
      </c>
      <c r="D114" s="5">
        <v>1</v>
      </c>
      <c r="E114" s="8">
        <f t="shared" si="21"/>
        <v>0.74626865671641784</v>
      </c>
      <c r="F114" s="5">
        <v>0</v>
      </c>
      <c r="G114" s="8">
        <f t="shared" si="22"/>
        <v>0</v>
      </c>
      <c r="H114" s="5">
        <f t="shared" si="23"/>
        <v>4</v>
      </c>
      <c r="I114" s="8">
        <f t="shared" si="24"/>
        <v>2.9850746268656714</v>
      </c>
    </row>
    <row r="115" spans="1:9" x14ac:dyDescent="0.3">
      <c r="A115" s="5" t="s">
        <v>8</v>
      </c>
      <c r="B115" s="5">
        <v>3</v>
      </c>
      <c r="C115" s="8">
        <f t="shared" si="20"/>
        <v>2.2388059701492535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2.2388059701492535</v>
      </c>
    </row>
    <row r="116" spans="1:9" x14ac:dyDescent="0.3">
      <c r="A116" s="5" t="s">
        <v>9</v>
      </c>
      <c r="B116" s="5">
        <v>1</v>
      </c>
      <c r="C116" s="8">
        <f t="shared" si="20"/>
        <v>0.74626865671641784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0.74626865671641784</v>
      </c>
    </row>
    <row r="117" spans="1:9" x14ac:dyDescent="0.3">
      <c r="A117" s="5" t="s">
        <v>10</v>
      </c>
      <c r="B117" s="5">
        <v>1</v>
      </c>
      <c r="C117" s="8">
        <f t="shared" si="20"/>
        <v>0.74626865671641784</v>
      </c>
      <c r="D117" s="5">
        <v>0</v>
      </c>
      <c r="E117" s="8">
        <f t="shared" si="21"/>
        <v>0</v>
      </c>
      <c r="F117" s="5">
        <v>1</v>
      </c>
      <c r="G117" s="8">
        <f t="shared" si="22"/>
        <v>0.74626865671641784</v>
      </c>
      <c r="H117" s="5">
        <f t="shared" si="23"/>
        <v>2</v>
      </c>
      <c r="I117" s="8">
        <f t="shared" si="24"/>
        <v>1.4925373134328357</v>
      </c>
    </row>
    <row r="118" spans="1:9" x14ac:dyDescent="0.3">
      <c r="A118" s="5" t="s">
        <v>11</v>
      </c>
      <c r="B118" s="5">
        <v>9</v>
      </c>
      <c r="C118" s="8">
        <f t="shared" si="20"/>
        <v>6.7164179104477615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9</v>
      </c>
      <c r="I118" s="8">
        <f t="shared" si="24"/>
        <v>6.7164179104477615</v>
      </c>
    </row>
    <row r="119" spans="1:9" x14ac:dyDescent="0.3">
      <c r="A119" s="5" t="s">
        <v>12</v>
      </c>
      <c r="B119" s="5">
        <v>4</v>
      </c>
      <c r="C119" s="8">
        <f t="shared" si="20"/>
        <v>2.9850746268656714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4</v>
      </c>
      <c r="I119" s="8">
        <f t="shared" si="24"/>
        <v>2.9850746268656714</v>
      </c>
    </row>
    <row r="120" spans="1:9" x14ac:dyDescent="0.3">
      <c r="A120" s="5" t="s">
        <v>13</v>
      </c>
      <c r="B120" s="5">
        <v>16</v>
      </c>
      <c r="C120" s="8">
        <f t="shared" si="20"/>
        <v>11.940298507462686</v>
      </c>
      <c r="D120" s="5">
        <v>2</v>
      </c>
      <c r="E120" s="8">
        <f t="shared" si="21"/>
        <v>1.4925373134328357</v>
      </c>
      <c r="F120" s="5">
        <v>6</v>
      </c>
      <c r="G120" s="8">
        <f t="shared" si="22"/>
        <v>4.4776119402985071</v>
      </c>
      <c r="H120" s="5">
        <f t="shared" si="23"/>
        <v>24</v>
      </c>
      <c r="I120" s="8">
        <f t="shared" si="24"/>
        <v>17.910447761194028</v>
      </c>
    </row>
    <row r="121" spans="1:9" x14ac:dyDescent="0.3">
      <c r="A121" s="5" t="s">
        <v>14</v>
      </c>
      <c r="B121" s="5">
        <v>4</v>
      </c>
      <c r="C121" s="8">
        <f t="shared" si="20"/>
        <v>2.9850746268656714</v>
      </c>
      <c r="D121" s="5">
        <v>0</v>
      </c>
      <c r="E121" s="8">
        <f t="shared" si="21"/>
        <v>0</v>
      </c>
      <c r="F121" s="5">
        <v>2</v>
      </c>
      <c r="G121" s="8">
        <f t="shared" si="22"/>
        <v>1.4925373134328357</v>
      </c>
      <c r="H121" s="5">
        <f t="shared" si="23"/>
        <v>6</v>
      </c>
      <c r="I121" s="8">
        <f t="shared" si="24"/>
        <v>4.4776119402985071</v>
      </c>
    </row>
    <row r="122" spans="1:9" x14ac:dyDescent="0.3">
      <c r="A122" s="5" t="s">
        <v>15</v>
      </c>
      <c r="B122" s="5">
        <v>3</v>
      </c>
      <c r="C122" s="8">
        <f t="shared" si="20"/>
        <v>2.2388059701492535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3</v>
      </c>
      <c r="I122" s="8">
        <f t="shared" si="24"/>
        <v>2.2388059701492535</v>
      </c>
    </row>
    <row r="123" spans="1:9" x14ac:dyDescent="0.3">
      <c r="A123" s="5" t="s">
        <v>16</v>
      </c>
      <c r="B123" s="5">
        <v>9</v>
      </c>
      <c r="C123" s="8">
        <f t="shared" si="20"/>
        <v>6.7164179104477615</v>
      </c>
      <c r="D123" s="5">
        <v>0</v>
      </c>
      <c r="E123" s="8">
        <f t="shared" si="21"/>
        <v>0</v>
      </c>
      <c r="F123" s="5">
        <v>3</v>
      </c>
      <c r="G123" s="8">
        <f t="shared" si="22"/>
        <v>2.2388059701492535</v>
      </c>
      <c r="H123" s="5">
        <f t="shared" si="23"/>
        <v>12</v>
      </c>
      <c r="I123" s="8">
        <f t="shared" si="24"/>
        <v>8.9552238805970141</v>
      </c>
    </row>
    <row r="124" spans="1:9" x14ac:dyDescent="0.3">
      <c r="A124" s="5" t="s">
        <v>17</v>
      </c>
      <c r="B124" s="5">
        <v>6</v>
      </c>
      <c r="C124" s="8">
        <f t="shared" si="20"/>
        <v>4.4776119402985071</v>
      </c>
      <c r="D124" s="5">
        <v>0</v>
      </c>
      <c r="E124" s="8">
        <f t="shared" si="21"/>
        <v>0</v>
      </c>
      <c r="F124" s="5">
        <v>4</v>
      </c>
      <c r="G124" s="8">
        <f t="shared" si="22"/>
        <v>2.9850746268656714</v>
      </c>
      <c r="H124" s="5">
        <f t="shared" si="23"/>
        <v>10</v>
      </c>
      <c r="I124" s="8">
        <f t="shared" si="24"/>
        <v>7.4626865671641784</v>
      </c>
    </row>
    <row r="125" spans="1:9" x14ac:dyDescent="0.3">
      <c r="A125" s="5" t="s">
        <v>18</v>
      </c>
      <c r="B125" s="5">
        <v>5</v>
      </c>
      <c r="C125" s="8">
        <f t="shared" si="20"/>
        <v>3.7313432835820892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5</v>
      </c>
      <c r="I125" s="8">
        <f t="shared" si="24"/>
        <v>3.7313432835820892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1</v>
      </c>
      <c r="G126" s="8">
        <f t="shared" si="22"/>
        <v>0.74626865671641784</v>
      </c>
      <c r="H126" s="5">
        <f t="shared" si="23"/>
        <v>1</v>
      </c>
      <c r="I126" s="8">
        <f t="shared" si="24"/>
        <v>0.74626865671641784</v>
      </c>
    </row>
    <row r="127" spans="1:9" x14ac:dyDescent="0.3">
      <c r="A127" s="5" t="s">
        <v>20</v>
      </c>
      <c r="B127" s="5">
        <v>1</v>
      </c>
      <c r="C127" s="8">
        <f t="shared" si="20"/>
        <v>0.74626865671641784</v>
      </c>
      <c r="D127" s="5">
        <v>0</v>
      </c>
      <c r="E127" s="8">
        <f t="shared" si="21"/>
        <v>0</v>
      </c>
      <c r="F127" s="5">
        <v>1</v>
      </c>
      <c r="G127" s="8">
        <f t="shared" si="22"/>
        <v>0.74626865671641784</v>
      </c>
      <c r="H127" s="5">
        <f t="shared" si="23"/>
        <v>2</v>
      </c>
      <c r="I127" s="8">
        <f t="shared" si="24"/>
        <v>1.4925373134328357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103</v>
      </c>
      <c r="C129" s="1">
        <f t="shared" si="20"/>
        <v>76.865671641791039</v>
      </c>
      <c r="D129" s="4">
        <f>SUM(D110:D128)</f>
        <v>3</v>
      </c>
      <c r="E129" s="1">
        <f t="shared" si="21"/>
        <v>2.2388059701492535</v>
      </c>
      <c r="F129" s="4">
        <f>SUM(F110:F128)</f>
        <v>28</v>
      </c>
      <c r="G129" s="1">
        <f t="shared" si="22"/>
        <v>20.8955223880597</v>
      </c>
      <c r="H129" s="4">
        <f>SUM(H110:H128)</f>
        <v>134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4</v>
      </c>
      <c r="C136" s="8">
        <f t="shared" ref="C136:C155" si="25">B136/$H$155*100</f>
        <v>17.391304347826086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4</v>
      </c>
      <c r="I136" s="8">
        <f t="shared" ref="I136:I155" si="29">H136/$H$155*100</f>
        <v>17.391304347826086</v>
      </c>
    </row>
    <row r="137" spans="1:9" x14ac:dyDescent="0.3">
      <c r="A137" s="5" t="s">
        <v>4</v>
      </c>
      <c r="B137" s="5">
        <v>1</v>
      </c>
      <c r="C137" s="8">
        <f t="shared" si="25"/>
        <v>4.3478260869565215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4.3478260869565215</v>
      </c>
    </row>
    <row r="138" spans="1:9" x14ac:dyDescent="0.3">
      <c r="A138" s="5" t="s">
        <v>5</v>
      </c>
      <c r="B138" s="5">
        <v>2</v>
      </c>
      <c r="C138" s="8">
        <f t="shared" si="25"/>
        <v>8.695652173913043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8.695652173913043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</v>
      </c>
      <c r="C141" s="8">
        <f t="shared" si="25"/>
        <v>4.3478260869565215</v>
      </c>
      <c r="D141" s="5">
        <v>0</v>
      </c>
      <c r="E141" s="8">
        <f t="shared" si="26"/>
        <v>0</v>
      </c>
      <c r="F141" s="5">
        <v>1</v>
      </c>
      <c r="G141" s="8">
        <f t="shared" si="27"/>
        <v>4.3478260869565215</v>
      </c>
      <c r="H141" s="5">
        <f t="shared" si="28"/>
        <v>2</v>
      </c>
      <c r="I141" s="8">
        <f t="shared" si="29"/>
        <v>8.695652173913043</v>
      </c>
    </row>
    <row r="142" spans="1:9" x14ac:dyDescent="0.3">
      <c r="A142" s="5" t="s">
        <v>9</v>
      </c>
      <c r="B142" s="5">
        <v>1</v>
      </c>
      <c r="C142" s="8">
        <f t="shared" si="25"/>
        <v>4.3478260869565215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1</v>
      </c>
      <c r="I142" s="8">
        <f t="shared" si="29"/>
        <v>4.3478260869565215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3</v>
      </c>
      <c r="C144" s="8">
        <f t="shared" si="25"/>
        <v>13.043478260869565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3</v>
      </c>
      <c r="I144" s="8">
        <f t="shared" si="29"/>
        <v>13.043478260869565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4.3478260869565215</v>
      </c>
      <c r="D146" s="5">
        <v>0</v>
      </c>
      <c r="E146" s="8">
        <f t="shared" si="26"/>
        <v>0</v>
      </c>
      <c r="F146" s="5">
        <v>1</v>
      </c>
      <c r="G146" s="8">
        <f t="shared" si="27"/>
        <v>4.3478260869565215</v>
      </c>
      <c r="H146" s="5">
        <f t="shared" si="28"/>
        <v>2</v>
      </c>
      <c r="I146" s="8">
        <f t="shared" si="29"/>
        <v>8.695652173913043</v>
      </c>
    </row>
    <row r="147" spans="1:9" x14ac:dyDescent="0.3">
      <c r="A147" s="5" t="s">
        <v>14</v>
      </c>
      <c r="B147" s="5">
        <v>4</v>
      </c>
      <c r="C147" s="8">
        <f t="shared" si="25"/>
        <v>17.391304347826086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4</v>
      </c>
      <c r="I147" s="8">
        <f t="shared" si="29"/>
        <v>17.391304347826086</v>
      </c>
    </row>
    <row r="148" spans="1:9" x14ac:dyDescent="0.3">
      <c r="A148" s="5" t="s">
        <v>15</v>
      </c>
      <c r="B148" s="5">
        <v>2</v>
      </c>
      <c r="C148" s="8">
        <f t="shared" si="25"/>
        <v>8.695652173913043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8.695652173913043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4.3478260869565215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4.3478260869565215</v>
      </c>
    </row>
    <row r="151" spans="1:9" x14ac:dyDescent="0.3">
      <c r="A151" s="5" t="s">
        <v>18</v>
      </c>
      <c r="B151" s="5">
        <v>1</v>
      </c>
      <c r="C151" s="8">
        <f t="shared" si="25"/>
        <v>4.3478260869565215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4.3478260869565215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21</v>
      </c>
      <c r="C155" s="1">
        <f t="shared" si="25"/>
        <v>91.304347826086953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8.695652173913043</v>
      </c>
      <c r="H155" s="4">
        <f>SUM(H136:H154)</f>
        <v>23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11.111111111111111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11.111111111111111</v>
      </c>
    </row>
    <row r="168" spans="1:9" x14ac:dyDescent="0.3">
      <c r="A168" s="5" t="s">
        <v>9</v>
      </c>
      <c r="B168" s="5">
        <v>4</v>
      </c>
      <c r="C168" s="8">
        <f t="shared" si="30"/>
        <v>44.444444444444443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4</v>
      </c>
      <c r="I168" s="8">
        <f t="shared" si="34"/>
        <v>44.444444444444443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1</v>
      </c>
      <c r="C170" s="8">
        <f t="shared" si="30"/>
        <v>11.111111111111111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</v>
      </c>
      <c r="I170" s="8">
        <f t="shared" si="34"/>
        <v>11.111111111111111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2</v>
      </c>
      <c r="C172" s="8">
        <f t="shared" si="30"/>
        <v>22.222222222222221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2</v>
      </c>
      <c r="I172" s="8">
        <f t="shared" si="34"/>
        <v>22.222222222222221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1</v>
      </c>
      <c r="C174" s="8">
        <f t="shared" si="30"/>
        <v>11.111111111111111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11.111111111111111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9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9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15</v>
      </c>
      <c r="C189" s="8">
        <f t="shared" ref="C189:C208" si="35">B189/$H$208*100</f>
        <v>5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15</v>
      </c>
      <c r="I189" s="8">
        <f>H189/$H$208*100</f>
        <v>5</v>
      </c>
      <c r="K189" s="5" t="s">
        <v>3</v>
      </c>
      <c r="L189" s="6">
        <f>B189/7</f>
        <v>2.1428571428571428</v>
      </c>
      <c r="M189" s="8">
        <f t="shared" ref="M189:M208" si="38">L189/$R$208*100</f>
        <v>5.7142857142857144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2.1428571428571428</v>
      </c>
      <c r="S189" s="8">
        <f>R189/$R$208*100</f>
        <v>5.7142857142857144</v>
      </c>
    </row>
    <row r="190" spans="1:19" x14ac:dyDescent="0.3">
      <c r="A190" s="5" t="s">
        <v>4</v>
      </c>
      <c r="B190" s="5">
        <f t="shared" ref="B190:D207" si="41">B7+B33+B59+B85+B111+B137+B163</f>
        <v>3</v>
      </c>
      <c r="C190" s="8">
        <f t="shared" si="35"/>
        <v>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3</v>
      </c>
      <c r="I190" s="8">
        <f t="shared" ref="I190:I208" si="44">H190/$H$208*100</f>
        <v>1</v>
      </c>
      <c r="K190" s="5" t="s">
        <v>4</v>
      </c>
      <c r="L190" s="6">
        <f t="shared" ref="L190:R207" si="45">B190/7</f>
        <v>0.42857142857142855</v>
      </c>
      <c r="M190" s="8">
        <f t="shared" si="38"/>
        <v>1.1428571428571428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0.42857142857142855</v>
      </c>
      <c r="S190" s="8">
        <f t="shared" ref="S190:S208" si="46">R190/$R$208*100</f>
        <v>1.1428571428571428</v>
      </c>
    </row>
    <row r="191" spans="1:19" x14ac:dyDescent="0.3">
      <c r="A191" s="5" t="s">
        <v>5</v>
      </c>
      <c r="B191" s="5">
        <f t="shared" si="41"/>
        <v>33</v>
      </c>
      <c r="C191" s="8">
        <f t="shared" si="35"/>
        <v>11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4</v>
      </c>
      <c r="G191" s="8">
        <f t="shared" si="37"/>
        <v>1.3333333333333335</v>
      </c>
      <c r="H191" s="5">
        <f t="shared" si="43"/>
        <v>37</v>
      </c>
      <c r="I191" s="8">
        <f t="shared" si="44"/>
        <v>12.333333333333334</v>
      </c>
      <c r="K191" s="5" t="s">
        <v>5</v>
      </c>
      <c r="L191" s="6">
        <f t="shared" si="45"/>
        <v>4.7142857142857144</v>
      </c>
      <c r="M191" s="8">
        <f t="shared" si="38"/>
        <v>12.571428571428573</v>
      </c>
      <c r="N191" s="6">
        <f t="shared" si="45"/>
        <v>0</v>
      </c>
      <c r="O191" s="8">
        <f t="shared" si="39"/>
        <v>0</v>
      </c>
      <c r="P191" s="6">
        <f t="shared" si="45"/>
        <v>0.5714285714285714</v>
      </c>
      <c r="Q191" s="8">
        <f t="shared" si="40"/>
        <v>1.5238095238095237</v>
      </c>
      <c r="R191" s="6">
        <f t="shared" si="45"/>
        <v>5.2857142857142856</v>
      </c>
      <c r="S191" s="8">
        <f t="shared" si="46"/>
        <v>14.095238095238095</v>
      </c>
    </row>
    <row r="192" spans="1:19" x14ac:dyDescent="0.3">
      <c r="A192" s="5" t="s">
        <v>6</v>
      </c>
      <c r="B192" s="5">
        <f t="shared" si="41"/>
        <v>52</v>
      </c>
      <c r="C192" s="8">
        <f t="shared" si="35"/>
        <v>17.333333333333336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6</v>
      </c>
      <c r="G192" s="8">
        <f t="shared" si="37"/>
        <v>2</v>
      </c>
      <c r="H192" s="5">
        <f t="shared" si="43"/>
        <v>58</v>
      </c>
      <c r="I192" s="8">
        <f t="shared" si="44"/>
        <v>19.333333333333332</v>
      </c>
      <c r="K192" s="5" t="s">
        <v>6</v>
      </c>
      <c r="L192" s="6">
        <f t="shared" si="45"/>
        <v>7.4285714285714288</v>
      </c>
      <c r="M192" s="8">
        <f t="shared" si="38"/>
        <v>19.80952380952381</v>
      </c>
      <c r="N192" s="6">
        <f t="shared" si="45"/>
        <v>0</v>
      </c>
      <c r="O192" s="8">
        <f t="shared" si="39"/>
        <v>0</v>
      </c>
      <c r="P192" s="6">
        <f t="shared" si="45"/>
        <v>0.8571428571428571</v>
      </c>
      <c r="Q192" s="8">
        <f t="shared" si="40"/>
        <v>2.2857142857142856</v>
      </c>
      <c r="R192" s="6">
        <f t="shared" si="45"/>
        <v>8.2857142857142865</v>
      </c>
      <c r="S192" s="8">
        <f t="shared" si="46"/>
        <v>22.095238095238098</v>
      </c>
    </row>
    <row r="193" spans="1:19" x14ac:dyDescent="0.3">
      <c r="A193" s="5" t="s">
        <v>7</v>
      </c>
      <c r="B193" s="5">
        <f t="shared" si="41"/>
        <v>7</v>
      </c>
      <c r="C193" s="8">
        <f t="shared" si="35"/>
        <v>2.3333333333333335</v>
      </c>
      <c r="D193" s="5">
        <f t="shared" si="41"/>
        <v>1</v>
      </c>
      <c r="E193" s="8">
        <f t="shared" si="36"/>
        <v>0.33333333333333337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8</v>
      </c>
      <c r="I193" s="8">
        <f t="shared" si="44"/>
        <v>2.666666666666667</v>
      </c>
      <c r="K193" s="5" t="s">
        <v>7</v>
      </c>
      <c r="L193" s="6">
        <f t="shared" si="45"/>
        <v>1</v>
      </c>
      <c r="M193" s="8">
        <f t="shared" si="38"/>
        <v>2.666666666666667</v>
      </c>
      <c r="N193" s="6">
        <f t="shared" si="45"/>
        <v>0.14285714285714285</v>
      </c>
      <c r="O193" s="8">
        <f t="shared" si="39"/>
        <v>0.38095238095238093</v>
      </c>
      <c r="P193" s="6">
        <f t="shared" si="45"/>
        <v>0</v>
      </c>
      <c r="Q193" s="8">
        <f t="shared" si="40"/>
        <v>0</v>
      </c>
      <c r="R193" s="6">
        <f t="shared" si="45"/>
        <v>1.1428571428571428</v>
      </c>
      <c r="S193" s="8">
        <f t="shared" si="46"/>
        <v>3.0476190476190474</v>
      </c>
    </row>
    <row r="194" spans="1:19" x14ac:dyDescent="0.3">
      <c r="A194" s="5" t="s">
        <v>8</v>
      </c>
      <c r="B194" s="5">
        <f t="shared" si="41"/>
        <v>15</v>
      </c>
      <c r="C194" s="8">
        <f t="shared" si="35"/>
        <v>5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0.33333333333333337</v>
      </c>
      <c r="H194" s="5">
        <f t="shared" si="43"/>
        <v>16</v>
      </c>
      <c r="I194" s="8">
        <f t="shared" si="44"/>
        <v>5.3333333333333339</v>
      </c>
      <c r="K194" s="5" t="s">
        <v>8</v>
      </c>
      <c r="L194" s="6">
        <f t="shared" si="45"/>
        <v>2.1428571428571428</v>
      </c>
      <c r="M194" s="8">
        <f t="shared" si="38"/>
        <v>5.7142857142857144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0.38095238095238093</v>
      </c>
      <c r="R194" s="6">
        <f t="shared" si="45"/>
        <v>2.2857142857142856</v>
      </c>
      <c r="S194" s="8">
        <f t="shared" si="46"/>
        <v>6.0952380952380949</v>
      </c>
    </row>
    <row r="195" spans="1:19" x14ac:dyDescent="0.3">
      <c r="A195" s="5" t="s">
        <v>9</v>
      </c>
      <c r="B195" s="5">
        <f t="shared" si="41"/>
        <v>6</v>
      </c>
      <c r="C195" s="8">
        <f t="shared" si="35"/>
        <v>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6</v>
      </c>
      <c r="I195" s="8">
        <f t="shared" si="44"/>
        <v>2</v>
      </c>
      <c r="K195" s="5" t="s">
        <v>9</v>
      </c>
      <c r="L195" s="6">
        <f t="shared" si="45"/>
        <v>0.8571428571428571</v>
      </c>
      <c r="M195" s="8">
        <f t="shared" si="38"/>
        <v>2.2857142857142856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0.8571428571428571</v>
      </c>
      <c r="S195" s="8">
        <f t="shared" si="46"/>
        <v>2.2857142857142856</v>
      </c>
    </row>
    <row r="196" spans="1:19" x14ac:dyDescent="0.3">
      <c r="A196" s="5" t="s">
        <v>10</v>
      </c>
      <c r="B196" s="5">
        <f t="shared" si="41"/>
        <v>4</v>
      </c>
      <c r="C196" s="8">
        <f t="shared" si="35"/>
        <v>1.3333333333333335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0.33333333333333337</v>
      </c>
      <c r="H196" s="5">
        <f t="shared" si="43"/>
        <v>5</v>
      </c>
      <c r="I196" s="8">
        <f t="shared" si="44"/>
        <v>1.6666666666666667</v>
      </c>
      <c r="K196" s="5" t="s">
        <v>10</v>
      </c>
      <c r="L196" s="6">
        <f t="shared" si="45"/>
        <v>0.5714285714285714</v>
      </c>
      <c r="M196" s="8">
        <f t="shared" si="38"/>
        <v>1.5238095238095237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0.38095238095238093</v>
      </c>
      <c r="R196" s="6">
        <f t="shared" si="45"/>
        <v>0.7142857142857143</v>
      </c>
      <c r="S196" s="8">
        <f t="shared" si="46"/>
        <v>1.9047619047619049</v>
      </c>
    </row>
    <row r="197" spans="1:19" x14ac:dyDescent="0.3">
      <c r="A197" s="5" t="s">
        <v>11</v>
      </c>
      <c r="B197" s="5">
        <f t="shared" si="41"/>
        <v>22</v>
      </c>
      <c r="C197" s="8">
        <f t="shared" si="35"/>
        <v>7.333333333333333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0.33333333333333337</v>
      </c>
      <c r="H197" s="5">
        <f t="shared" si="43"/>
        <v>23</v>
      </c>
      <c r="I197" s="8">
        <f t="shared" si="44"/>
        <v>7.6666666666666661</v>
      </c>
      <c r="K197" s="5" t="s">
        <v>11</v>
      </c>
      <c r="L197" s="6">
        <f t="shared" si="45"/>
        <v>3.1428571428571428</v>
      </c>
      <c r="M197" s="8">
        <f t="shared" si="38"/>
        <v>8.3809523809523814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0.38095238095238093</v>
      </c>
      <c r="R197" s="6">
        <f t="shared" si="45"/>
        <v>3.2857142857142856</v>
      </c>
      <c r="S197" s="8">
        <f t="shared" si="46"/>
        <v>8.761904761904761</v>
      </c>
    </row>
    <row r="198" spans="1:19" x14ac:dyDescent="0.3">
      <c r="A198" s="5" t="s">
        <v>12</v>
      </c>
      <c r="B198" s="5">
        <f t="shared" si="41"/>
        <v>7</v>
      </c>
      <c r="C198" s="8">
        <f t="shared" si="35"/>
        <v>2.3333333333333335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7</v>
      </c>
      <c r="I198" s="8">
        <f t="shared" si="44"/>
        <v>2.3333333333333335</v>
      </c>
      <c r="K198" s="5" t="s">
        <v>12</v>
      </c>
      <c r="L198" s="6">
        <f t="shared" si="45"/>
        <v>1</v>
      </c>
      <c r="M198" s="8">
        <f t="shared" si="38"/>
        <v>2.666666666666667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</v>
      </c>
      <c r="S198" s="8">
        <f t="shared" si="46"/>
        <v>2.666666666666667</v>
      </c>
    </row>
    <row r="199" spans="1:19" x14ac:dyDescent="0.3">
      <c r="A199" s="5" t="s">
        <v>13</v>
      </c>
      <c r="B199" s="5">
        <f t="shared" si="41"/>
        <v>23</v>
      </c>
      <c r="C199" s="8">
        <f t="shared" si="35"/>
        <v>7.6666666666666661</v>
      </c>
      <c r="D199" s="5">
        <f t="shared" si="41"/>
        <v>2</v>
      </c>
      <c r="E199" s="8">
        <f t="shared" si="36"/>
        <v>0.66666666666666674</v>
      </c>
      <c r="F199" s="5">
        <f t="shared" ref="F199" si="55">F16+F42+F68+F94+F120+F146+F172</f>
        <v>7</v>
      </c>
      <c r="G199" s="8">
        <f t="shared" si="37"/>
        <v>2.3333333333333335</v>
      </c>
      <c r="H199" s="5">
        <f t="shared" si="43"/>
        <v>32</v>
      </c>
      <c r="I199" s="8">
        <f t="shared" si="44"/>
        <v>10.666666666666668</v>
      </c>
      <c r="K199" s="5" t="s">
        <v>13</v>
      </c>
      <c r="L199" s="6">
        <f t="shared" si="45"/>
        <v>3.2857142857142856</v>
      </c>
      <c r="M199" s="8">
        <f t="shared" si="38"/>
        <v>8.761904761904761</v>
      </c>
      <c r="N199" s="6">
        <f t="shared" si="45"/>
        <v>0.2857142857142857</v>
      </c>
      <c r="O199" s="8">
        <f t="shared" si="39"/>
        <v>0.76190476190476186</v>
      </c>
      <c r="P199" s="6">
        <f t="shared" si="45"/>
        <v>1</v>
      </c>
      <c r="Q199" s="8">
        <f t="shared" si="40"/>
        <v>2.666666666666667</v>
      </c>
      <c r="R199" s="6">
        <f t="shared" si="45"/>
        <v>4.5714285714285712</v>
      </c>
      <c r="S199" s="8">
        <f t="shared" si="46"/>
        <v>12.19047619047619</v>
      </c>
    </row>
    <row r="200" spans="1:19" x14ac:dyDescent="0.3">
      <c r="A200" s="5" t="s">
        <v>14</v>
      </c>
      <c r="B200" s="5">
        <f t="shared" si="41"/>
        <v>16</v>
      </c>
      <c r="C200" s="8">
        <f t="shared" si="35"/>
        <v>5.3333333333333339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1.3333333333333335</v>
      </c>
      <c r="H200" s="5">
        <f t="shared" si="43"/>
        <v>20</v>
      </c>
      <c r="I200" s="8">
        <f t="shared" si="44"/>
        <v>6.666666666666667</v>
      </c>
      <c r="K200" s="5" t="s">
        <v>14</v>
      </c>
      <c r="L200" s="6">
        <f t="shared" si="45"/>
        <v>2.2857142857142856</v>
      </c>
      <c r="M200" s="8">
        <f t="shared" si="38"/>
        <v>6.0952380952380949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1.5238095238095237</v>
      </c>
      <c r="R200" s="6">
        <f t="shared" si="45"/>
        <v>2.8571428571428572</v>
      </c>
      <c r="S200" s="8">
        <f t="shared" si="46"/>
        <v>7.6190476190476195</v>
      </c>
    </row>
    <row r="201" spans="1:19" x14ac:dyDescent="0.3">
      <c r="A201" s="5" t="s">
        <v>15</v>
      </c>
      <c r="B201" s="5">
        <f t="shared" si="41"/>
        <v>14</v>
      </c>
      <c r="C201" s="8">
        <f t="shared" si="35"/>
        <v>4.666666666666667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9</v>
      </c>
      <c r="G201" s="8">
        <f t="shared" si="37"/>
        <v>3</v>
      </c>
      <c r="H201" s="5">
        <f t="shared" si="43"/>
        <v>23</v>
      </c>
      <c r="I201" s="8">
        <f t="shared" si="44"/>
        <v>7.6666666666666661</v>
      </c>
      <c r="K201" s="5" t="s">
        <v>15</v>
      </c>
      <c r="L201" s="6">
        <f t="shared" si="45"/>
        <v>2</v>
      </c>
      <c r="M201" s="8">
        <f t="shared" si="38"/>
        <v>5.3333333333333339</v>
      </c>
      <c r="N201" s="6">
        <f t="shared" si="45"/>
        <v>0</v>
      </c>
      <c r="O201" s="8">
        <f t="shared" si="39"/>
        <v>0</v>
      </c>
      <c r="P201" s="6">
        <f t="shared" si="45"/>
        <v>1.2857142857142858</v>
      </c>
      <c r="Q201" s="8">
        <f t="shared" si="40"/>
        <v>3.4285714285714288</v>
      </c>
      <c r="R201" s="6">
        <f t="shared" si="45"/>
        <v>3.2857142857142856</v>
      </c>
      <c r="S201" s="8">
        <f t="shared" si="46"/>
        <v>8.761904761904761</v>
      </c>
    </row>
    <row r="202" spans="1:19" x14ac:dyDescent="0.3">
      <c r="A202" s="5" t="s">
        <v>16</v>
      </c>
      <c r="B202" s="5">
        <f t="shared" si="41"/>
        <v>9</v>
      </c>
      <c r="C202" s="8">
        <f t="shared" si="35"/>
        <v>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3</v>
      </c>
      <c r="G202" s="8">
        <f t="shared" si="37"/>
        <v>1</v>
      </c>
      <c r="H202" s="5">
        <f t="shared" si="43"/>
        <v>12</v>
      </c>
      <c r="I202" s="8">
        <f t="shared" si="44"/>
        <v>4</v>
      </c>
      <c r="K202" s="5" t="s">
        <v>16</v>
      </c>
      <c r="L202" s="6">
        <f t="shared" si="45"/>
        <v>1.2857142857142858</v>
      </c>
      <c r="M202" s="8">
        <f t="shared" si="38"/>
        <v>3.4285714285714288</v>
      </c>
      <c r="N202" s="6">
        <f t="shared" si="45"/>
        <v>0</v>
      </c>
      <c r="O202" s="8">
        <f t="shared" si="39"/>
        <v>0</v>
      </c>
      <c r="P202" s="6">
        <f t="shared" si="45"/>
        <v>0.42857142857142855</v>
      </c>
      <c r="Q202" s="8">
        <f t="shared" si="40"/>
        <v>1.1428571428571428</v>
      </c>
      <c r="R202" s="6">
        <f t="shared" si="45"/>
        <v>1.7142857142857142</v>
      </c>
      <c r="S202" s="8">
        <f t="shared" si="46"/>
        <v>4.5714285714285712</v>
      </c>
    </row>
    <row r="203" spans="1:19" x14ac:dyDescent="0.3">
      <c r="A203" s="5" t="s">
        <v>17</v>
      </c>
      <c r="B203" s="5">
        <f t="shared" si="41"/>
        <v>10</v>
      </c>
      <c r="C203" s="8">
        <f t="shared" si="35"/>
        <v>3.3333333333333335</v>
      </c>
      <c r="D203" s="5">
        <f t="shared" si="41"/>
        <v>1</v>
      </c>
      <c r="E203" s="8">
        <f t="shared" si="36"/>
        <v>0.33333333333333337</v>
      </c>
      <c r="F203" s="5">
        <f t="shared" ref="F203" si="59">F20+F46+F72+F98+F124+F150+F176</f>
        <v>5</v>
      </c>
      <c r="G203" s="8">
        <f t="shared" si="37"/>
        <v>1.6666666666666667</v>
      </c>
      <c r="H203" s="5">
        <f t="shared" si="43"/>
        <v>16</v>
      </c>
      <c r="I203" s="8">
        <f t="shared" si="44"/>
        <v>5.3333333333333339</v>
      </c>
      <c r="K203" s="5" t="s">
        <v>17</v>
      </c>
      <c r="L203" s="6">
        <f t="shared" si="45"/>
        <v>1.4285714285714286</v>
      </c>
      <c r="M203" s="8">
        <f t="shared" si="38"/>
        <v>3.8095238095238098</v>
      </c>
      <c r="N203" s="6">
        <f t="shared" si="45"/>
        <v>0.14285714285714285</v>
      </c>
      <c r="O203" s="8">
        <f t="shared" si="39"/>
        <v>0.38095238095238093</v>
      </c>
      <c r="P203" s="6">
        <f t="shared" si="45"/>
        <v>0.7142857142857143</v>
      </c>
      <c r="Q203" s="8">
        <f t="shared" si="40"/>
        <v>1.9047619047619049</v>
      </c>
      <c r="R203" s="6">
        <f t="shared" si="45"/>
        <v>2.2857142857142856</v>
      </c>
      <c r="S203" s="8">
        <f t="shared" si="46"/>
        <v>6.0952380952380949</v>
      </c>
    </row>
    <row r="204" spans="1:19" x14ac:dyDescent="0.3">
      <c r="A204" s="5" t="s">
        <v>18</v>
      </c>
      <c r="B204" s="5">
        <f t="shared" si="41"/>
        <v>8</v>
      </c>
      <c r="C204" s="8">
        <f t="shared" si="35"/>
        <v>2.666666666666667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8</v>
      </c>
      <c r="I204" s="8">
        <f t="shared" si="44"/>
        <v>2.666666666666667</v>
      </c>
      <c r="K204" s="5" t="s">
        <v>18</v>
      </c>
      <c r="L204" s="6">
        <f t="shared" si="45"/>
        <v>1.1428571428571428</v>
      </c>
      <c r="M204" s="8">
        <f t="shared" si="38"/>
        <v>3.0476190476190474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1.1428571428571428</v>
      </c>
      <c r="S204" s="8">
        <f t="shared" si="46"/>
        <v>3.0476190476190474</v>
      </c>
    </row>
    <row r="205" spans="1:19" x14ac:dyDescent="0.3">
      <c r="A205" s="5" t="s">
        <v>19</v>
      </c>
      <c r="B205" s="5">
        <f t="shared" si="41"/>
        <v>1</v>
      </c>
      <c r="C205" s="8">
        <f t="shared" si="35"/>
        <v>0.33333333333333337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</v>
      </c>
      <c r="G205" s="8">
        <f t="shared" si="37"/>
        <v>0.33333333333333337</v>
      </c>
      <c r="H205" s="5">
        <f t="shared" si="43"/>
        <v>2</v>
      </c>
      <c r="I205" s="8">
        <f t="shared" si="44"/>
        <v>0.66666666666666674</v>
      </c>
      <c r="K205" s="5" t="s">
        <v>19</v>
      </c>
      <c r="L205" s="6">
        <f t="shared" si="45"/>
        <v>0.14285714285714285</v>
      </c>
      <c r="M205" s="8">
        <f t="shared" si="38"/>
        <v>0.38095238095238093</v>
      </c>
      <c r="N205" s="6">
        <f t="shared" si="45"/>
        <v>0</v>
      </c>
      <c r="O205" s="8">
        <f t="shared" si="39"/>
        <v>0</v>
      </c>
      <c r="P205" s="6">
        <f t="shared" si="45"/>
        <v>0.14285714285714285</v>
      </c>
      <c r="Q205" s="8">
        <f t="shared" si="40"/>
        <v>0.38095238095238093</v>
      </c>
      <c r="R205" s="6">
        <f t="shared" si="45"/>
        <v>0.2857142857142857</v>
      </c>
      <c r="S205" s="8">
        <f t="shared" si="46"/>
        <v>0.76190476190476186</v>
      </c>
    </row>
    <row r="206" spans="1:19" x14ac:dyDescent="0.3">
      <c r="A206" s="5" t="s">
        <v>20</v>
      </c>
      <c r="B206" s="5">
        <f t="shared" si="41"/>
        <v>6</v>
      </c>
      <c r="C206" s="8">
        <f t="shared" si="35"/>
        <v>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3</v>
      </c>
      <c r="G206" s="8">
        <f t="shared" si="37"/>
        <v>1</v>
      </c>
      <c r="H206" s="5">
        <f t="shared" si="43"/>
        <v>9</v>
      </c>
      <c r="I206" s="8">
        <f t="shared" si="44"/>
        <v>3</v>
      </c>
      <c r="K206" s="5" t="s">
        <v>20</v>
      </c>
      <c r="L206" s="6">
        <f t="shared" si="45"/>
        <v>0.8571428571428571</v>
      </c>
      <c r="M206" s="8">
        <f t="shared" si="38"/>
        <v>2.2857142857142856</v>
      </c>
      <c r="N206" s="6">
        <f t="shared" si="45"/>
        <v>0</v>
      </c>
      <c r="O206" s="8">
        <f t="shared" si="39"/>
        <v>0</v>
      </c>
      <c r="P206" s="6">
        <f t="shared" si="45"/>
        <v>0.42857142857142855</v>
      </c>
      <c r="Q206" s="8">
        <f t="shared" si="40"/>
        <v>1.1428571428571428</v>
      </c>
      <c r="R206" s="6">
        <f t="shared" si="45"/>
        <v>1.2857142857142858</v>
      </c>
      <c r="S206" s="8">
        <f t="shared" si="46"/>
        <v>3.4285714285714288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251</v>
      </c>
      <c r="C208" s="1">
        <f t="shared" si="35"/>
        <v>83.666666666666671</v>
      </c>
      <c r="D208" s="4">
        <f>SUM(D189:D207)</f>
        <v>4</v>
      </c>
      <c r="E208" s="1">
        <f t="shared" si="36"/>
        <v>1.3333333333333335</v>
      </c>
      <c r="F208" s="4">
        <f>SUM(F189:F207)</f>
        <v>45</v>
      </c>
      <c r="G208" s="1">
        <f t="shared" si="37"/>
        <v>15</v>
      </c>
      <c r="H208" s="4">
        <f>SUM(H189:H207)</f>
        <v>300</v>
      </c>
      <c r="I208" s="1">
        <f t="shared" si="44"/>
        <v>100</v>
      </c>
      <c r="K208" s="4" t="s">
        <v>27</v>
      </c>
      <c r="L208" s="7">
        <f>B208/8</f>
        <v>31.375</v>
      </c>
      <c r="M208" s="1">
        <f t="shared" si="38"/>
        <v>83.666666666666671</v>
      </c>
      <c r="N208" s="7">
        <f>D208/8</f>
        <v>0.5</v>
      </c>
      <c r="O208" s="1">
        <f t="shared" si="39"/>
        <v>1.3333333333333335</v>
      </c>
      <c r="P208" s="7">
        <f>F208/8</f>
        <v>5.625</v>
      </c>
      <c r="Q208" s="1">
        <f t="shared" si="40"/>
        <v>15</v>
      </c>
      <c r="R208" s="7">
        <f>H208/8</f>
        <v>37.5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11</v>
      </c>
      <c r="C215" s="8">
        <f t="shared" ref="C215:C234" si="64">B215/$H$234*100</f>
        <v>4.1044776119402986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11</v>
      </c>
      <c r="I215" s="8">
        <f>H215/$H$234*100</f>
        <v>4.1044776119402986</v>
      </c>
      <c r="K215" s="5" t="s">
        <v>3</v>
      </c>
      <c r="L215" s="6">
        <f>B215/5</f>
        <v>2.2000000000000002</v>
      </c>
      <c r="M215" s="8">
        <f t="shared" ref="M215:M234" si="67">L215/$R$234*100</f>
        <v>4.9253731343283587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2.2000000000000002</v>
      </c>
      <c r="S215" s="8">
        <f>R215/$R$234*100</f>
        <v>4.9253731343283587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0.74626865671641784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0.74626865671641784</v>
      </c>
      <c r="K216" s="5" t="s">
        <v>4</v>
      </c>
      <c r="L216" s="6">
        <f t="shared" ref="L216:R233" si="74">B216/5</f>
        <v>0.4</v>
      </c>
      <c r="M216" s="8">
        <f t="shared" si="67"/>
        <v>0.89552238805970152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0.89552238805970152</v>
      </c>
    </row>
    <row r="217" spans="1:19" x14ac:dyDescent="0.3">
      <c r="A217" s="5" t="s">
        <v>5</v>
      </c>
      <c r="B217" s="5">
        <f t="shared" si="70"/>
        <v>31</v>
      </c>
      <c r="C217" s="8">
        <f t="shared" si="64"/>
        <v>11.567164179104477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4</v>
      </c>
      <c r="G217" s="8">
        <f t="shared" si="66"/>
        <v>1.4925373134328357</v>
      </c>
      <c r="H217" s="5">
        <f t="shared" si="72"/>
        <v>35</v>
      </c>
      <c r="I217" s="8">
        <f t="shared" si="73"/>
        <v>13.059701492537313</v>
      </c>
      <c r="K217" s="5" t="s">
        <v>5</v>
      </c>
      <c r="L217" s="6">
        <f t="shared" si="74"/>
        <v>6.2</v>
      </c>
      <c r="M217" s="8">
        <f t="shared" si="67"/>
        <v>13.880597014925375</v>
      </c>
      <c r="N217" s="6">
        <f t="shared" si="74"/>
        <v>0</v>
      </c>
      <c r="O217" s="8">
        <f t="shared" si="68"/>
        <v>0</v>
      </c>
      <c r="P217" s="6">
        <f t="shared" si="74"/>
        <v>0.8</v>
      </c>
      <c r="Q217" s="8">
        <f t="shared" si="69"/>
        <v>1.791044776119403</v>
      </c>
      <c r="R217" s="6">
        <f t="shared" si="74"/>
        <v>7</v>
      </c>
      <c r="S217" s="8">
        <f t="shared" si="75"/>
        <v>15.671641791044777</v>
      </c>
    </row>
    <row r="218" spans="1:19" x14ac:dyDescent="0.3">
      <c r="A218" s="5" t="s">
        <v>6</v>
      </c>
      <c r="B218" s="5">
        <f t="shared" si="70"/>
        <v>52</v>
      </c>
      <c r="C218" s="8">
        <f t="shared" si="64"/>
        <v>19.402985074626866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6</v>
      </c>
      <c r="G218" s="8">
        <f t="shared" si="66"/>
        <v>2.2388059701492535</v>
      </c>
      <c r="H218" s="5">
        <f t="shared" si="72"/>
        <v>58</v>
      </c>
      <c r="I218" s="8">
        <f t="shared" si="73"/>
        <v>21.641791044776117</v>
      </c>
      <c r="K218" s="5" t="s">
        <v>6</v>
      </c>
      <c r="L218" s="6">
        <f t="shared" si="74"/>
        <v>10.4</v>
      </c>
      <c r="M218" s="8">
        <f t="shared" si="67"/>
        <v>23.28358208955224</v>
      </c>
      <c r="N218" s="6">
        <f t="shared" si="74"/>
        <v>0</v>
      </c>
      <c r="O218" s="8">
        <f t="shared" si="68"/>
        <v>0</v>
      </c>
      <c r="P218" s="6">
        <f t="shared" si="74"/>
        <v>1.2</v>
      </c>
      <c r="Q218" s="8">
        <f t="shared" si="69"/>
        <v>2.6865671641791042</v>
      </c>
      <c r="R218" s="6">
        <f t="shared" si="74"/>
        <v>11.6</v>
      </c>
      <c r="S218" s="8">
        <f t="shared" si="75"/>
        <v>25.970149253731346</v>
      </c>
    </row>
    <row r="219" spans="1:19" x14ac:dyDescent="0.3">
      <c r="A219" s="5" t="s">
        <v>7</v>
      </c>
      <c r="B219" s="5">
        <f t="shared" si="70"/>
        <v>7</v>
      </c>
      <c r="C219" s="8">
        <f t="shared" si="64"/>
        <v>2.6119402985074625</v>
      </c>
      <c r="D219" s="5">
        <f t="shared" si="70"/>
        <v>1</v>
      </c>
      <c r="E219" s="8">
        <f t="shared" si="65"/>
        <v>0.37313432835820892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8</v>
      </c>
      <c r="I219" s="8">
        <f t="shared" si="73"/>
        <v>2.9850746268656714</v>
      </c>
      <c r="K219" s="5" t="s">
        <v>7</v>
      </c>
      <c r="L219" s="6">
        <f t="shared" si="74"/>
        <v>1.4</v>
      </c>
      <c r="M219" s="8">
        <f t="shared" si="67"/>
        <v>3.1343283582089549</v>
      </c>
      <c r="N219" s="6">
        <f t="shared" si="74"/>
        <v>0.2</v>
      </c>
      <c r="O219" s="8">
        <f t="shared" si="68"/>
        <v>0.44776119402985076</v>
      </c>
      <c r="P219" s="6">
        <f t="shared" si="74"/>
        <v>0</v>
      </c>
      <c r="Q219" s="8">
        <f t="shared" si="69"/>
        <v>0</v>
      </c>
      <c r="R219" s="6">
        <f t="shared" si="74"/>
        <v>1.6</v>
      </c>
      <c r="S219" s="8">
        <f t="shared" si="75"/>
        <v>3.5820895522388061</v>
      </c>
    </row>
    <row r="220" spans="1:19" x14ac:dyDescent="0.3">
      <c r="A220" s="5" t="s">
        <v>8</v>
      </c>
      <c r="B220" s="5">
        <f t="shared" si="70"/>
        <v>13</v>
      </c>
      <c r="C220" s="8">
        <f t="shared" si="64"/>
        <v>4.8507462686567164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13</v>
      </c>
      <c r="I220" s="8">
        <f t="shared" si="73"/>
        <v>4.8507462686567164</v>
      </c>
      <c r="K220" s="5" t="s">
        <v>8</v>
      </c>
      <c r="L220" s="6">
        <f t="shared" si="74"/>
        <v>2.6</v>
      </c>
      <c r="M220" s="8">
        <f t="shared" si="67"/>
        <v>5.8208955223880601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2.6</v>
      </c>
      <c r="S220" s="8">
        <f t="shared" si="75"/>
        <v>5.8208955223880601</v>
      </c>
    </row>
    <row r="221" spans="1:19" x14ac:dyDescent="0.3">
      <c r="A221" s="5" t="s">
        <v>9</v>
      </c>
      <c r="B221" s="5">
        <f t="shared" si="70"/>
        <v>1</v>
      </c>
      <c r="C221" s="8">
        <f t="shared" si="64"/>
        <v>0.37313432835820892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</v>
      </c>
      <c r="I221" s="8">
        <f t="shared" si="73"/>
        <v>0.37313432835820892</v>
      </c>
      <c r="K221" s="5" t="s">
        <v>9</v>
      </c>
      <c r="L221" s="6">
        <f t="shared" si="74"/>
        <v>0.2</v>
      </c>
      <c r="M221" s="8">
        <f t="shared" si="67"/>
        <v>0.44776119402985076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0.2</v>
      </c>
      <c r="S221" s="8">
        <f t="shared" si="75"/>
        <v>0.44776119402985076</v>
      </c>
    </row>
    <row r="222" spans="1:19" x14ac:dyDescent="0.3">
      <c r="A222" s="5" t="s">
        <v>10</v>
      </c>
      <c r="B222" s="5">
        <f t="shared" si="70"/>
        <v>4</v>
      </c>
      <c r="C222" s="8">
        <f t="shared" si="64"/>
        <v>1.4925373134328357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0.37313432835820892</v>
      </c>
      <c r="H222" s="5">
        <f t="shared" si="72"/>
        <v>5</v>
      </c>
      <c r="I222" s="8">
        <f t="shared" si="73"/>
        <v>1.8656716417910446</v>
      </c>
      <c r="K222" s="5" t="s">
        <v>10</v>
      </c>
      <c r="L222" s="6">
        <f t="shared" si="74"/>
        <v>0.8</v>
      </c>
      <c r="M222" s="8">
        <f t="shared" si="67"/>
        <v>1.791044776119403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0.44776119402985076</v>
      </c>
      <c r="R222" s="6">
        <f t="shared" si="74"/>
        <v>1</v>
      </c>
      <c r="S222" s="8">
        <f t="shared" si="75"/>
        <v>2.238805970149254</v>
      </c>
    </row>
    <row r="223" spans="1:19" x14ac:dyDescent="0.3">
      <c r="A223" s="5" t="s">
        <v>11</v>
      </c>
      <c r="B223" s="5">
        <f t="shared" si="70"/>
        <v>18</v>
      </c>
      <c r="C223" s="8">
        <f t="shared" si="64"/>
        <v>6.7164179104477615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0.37313432835820892</v>
      </c>
      <c r="H223" s="5">
        <f t="shared" si="72"/>
        <v>19</v>
      </c>
      <c r="I223" s="8">
        <f t="shared" si="73"/>
        <v>7.08955223880597</v>
      </c>
      <c r="K223" s="5" t="s">
        <v>11</v>
      </c>
      <c r="L223" s="6">
        <f t="shared" si="74"/>
        <v>3.6</v>
      </c>
      <c r="M223" s="8">
        <f t="shared" si="67"/>
        <v>8.0597014925373127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0.44776119402985076</v>
      </c>
      <c r="R223" s="6">
        <f t="shared" si="74"/>
        <v>3.8</v>
      </c>
      <c r="S223" s="8">
        <f t="shared" si="75"/>
        <v>8.5074626865671643</v>
      </c>
    </row>
    <row r="224" spans="1:19" x14ac:dyDescent="0.3">
      <c r="A224" s="5" t="s">
        <v>12</v>
      </c>
      <c r="B224" s="5">
        <f t="shared" si="70"/>
        <v>7</v>
      </c>
      <c r="C224" s="8">
        <f t="shared" si="64"/>
        <v>2.6119402985074625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7</v>
      </c>
      <c r="I224" s="8">
        <f t="shared" si="73"/>
        <v>2.6119402985074625</v>
      </c>
      <c r="K224" s="5" t="s">
        <v>12</v>
      </c>
      <c r="L224" s="6">
        <f t="shared" si="74"/>
        <v>1.4</v>
      </c>
      <c r="M224" s="8">
        <f t="shared" si="67"/>
        <v>3.1343283582089549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1.4</v>
      </c>
      <c r="S224" s="8">
        <f t="shared" si="75"/>
        <v>3.1343283582089549</v>
      </c>
    </row>
    <row r="225" spans="1:19" x14ac:dyDescent="0.3">
      <c r="A225" s="5" t="s">
        <v>13</v>
      </c>
      <c r="B225" s="5">
        <f t="shared" si="70"/>
        <v>20</v>
      </c>
      <c r="C225" s="8">
        <f t="shared" si="64"/>
        <v>7.4626865671641784</v>
      </c>
      <c r="D225" s="5">
        <f t="shared" si="70"/>
        <v>2</v>
      </c>
      <c r="E225" s="8">
        <f t="shared" si="65"/>
        <v>0.74626865671641784</v>
      </c>
      <c r="F225" s="5">
        <f t="shared" ref="F225" si="84">F16+F42+F68+F94+F120</f>
        <v>6</v>
      </c>
      <c r="G225" s="8">
        <f t="shared" si="66"/>
        <v>2.2388059701492535</v>
      </c>
      <c r="H225" s="5">
        <f t="shared" si="72"/>
        <v>28</v>
      </c>
      <c r="I225" s="8">
        <f t="shared" si="73"/>
        <v>10.44776119402985</v>
      </c>
      <c r="K225" s="5" t="s">
        <v>13</v>
      </c>
      <c r="L225" s="6">
        <f t="shared" si="74"/>
        <v>4</v>
      </c>
      <c r="M225" s="8">
        <f t="shared" si="67"/>
        <v>8.9552238805970159</v>
      </c>
      <c r="N225" s="6">
        <f t="shared" si="74"/>
        <v>0.4</v>
      </c>
      <c r="O225" s="8">
        <f t="shared" si="68"/>
        <v>0.89552238805970152</v>
      </c>
      <c r="P225" s="6">
        <f t="shared" si="74"/>
        <v>1.2</v>
      </c>
      <c r="Q225" s="8">
        <f t="shared" si="69"/>
        <v>2.6865671641791042</v>
      </c>
      <c r="R225" s="6">
        <f t="shared" si="74"/>
        <v>5.6</v>
      </c>
      <c r="S225" s="8">
        <f t="shared" si="75"/>
        <v>12.53731343283582</v>
      </c>
    </row>
    <row r="226" spans="1:19" x14ac:dyDescent="0.3">
      <c r="A226" s="5" t="s">
        <v>14</v>
      </c>
      <c r="B226" s="5">
        <f t="shared" si="70"/>
        <v>12</v>
      </c>
      <c r="C226" s="8">
        <f t="shared" si="64"/>
        <v>4.4776119402985071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4</v>
      </c>
      <c r="G226" s="8">
        <f t="shared" si="66"/>
        <v>1.4925373134328357</v>
      </c>
      <c r="H226" s="5">
        <f t="shared" si="72"/>
        <v>16</v>
      </c>
      <c r="I226" s="8">
        <f t="shared" si="73"/>
        <v>5.9701492537313428</v>
      </c>
      <c r="K226" s="5" t="s">
        <v>14</v>
      </c>
      <c r="L226" s="6">
        <f t="shared" si="74"/>
        <v>2.4</v>
      </c>
      <c r="M226" s="8">
        <f t="shared" si="67"/>
        <v>5.3731343283582085</v>
      </c>
      <c r="N226" s="6">
        <f t="shared" si="74"/>
        <v>0</v>
      </c>
      <c r="O226" s="8">
        <f t="shared" si="68"/>
        <v>0</v>
      </c>
      <c r="P226" s="6">
        <f t="shared" si="74"/>
        <v>0.8</v>
      </c>
      <c r="Q226" s="8">
        <f t="shared" si="69"/>
        <v>1.791044776119403</v>
      </c>
      <c r="R226" s="6">
        <f t="shared" si="74"/>
        <v>3.2</v>
      </c>
      <c r="S226" s="8">
        <f t="shared" si="75"/>
        <v>7.1641791044776122</v>
      </c>
    </row>
    <row r="227" spans="1:19" x14ac:dyDescent="0.3">
      <c r="A227" s="5" t="s">
        <v>15</v>
      </c>
      <c r="B227" s="5">
        <f t="shared" si="70"/>
        <v>11</v>
      </c>
      <c r="C227" s="8">
        <f t="shared" si="64"/>
        <v>4.1044776119402986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9</v>
      </c>
      <c r="G227" s="8">
        <f t="shared" si="66"/>
        <v>3.3582089552238807</v>
      </c>
      <c r="H227" s="5">
        <f t="shared" si="72"/>
        <v>20</v>
      </c>
      <c r="I227" s="8">
        <f t="shared" si="73"/>
        <v>7.4626865671641784</v>
      </c>
      <c r="K227" s="5" t="s">
        <v>15</v>
      </c>
      <c r="L227" s="6">
        <f t="shared" si="74"/>
        <v>2.2000000000000002</v>
      </c>
      <c r="M227" s="8">
        <f t="shared" si="67"/>
        <v>4.9253731343283587</v>
      </c>
      <c r="N227" s="6">
        <f t="shared" si="74"/>
        <v>0</v>
      </c>
      <c r="O227" s="8">
        <f t="shared" si="68"/>
        <v>0</v>
      </c>
      <c r="P227" s="6">
        <f t="shared" si="74"/>
        <v>1.8</v>
      </c>
      <c r="Q227" s="8">
        <f t="shared" si="69"/>
        <v>4.0298507462686564</v>
      </c>
      <c r="R227" s="6">
        <f t="shared" si="74"/>
        <v>4</v>
      </c>
      <c r="S227" s="8">
        <f t="shared" si="75"/>
        <v>8.9552238805970159</v>
      </c>
    </row>
    <row r="228" spans="1:19" x14ac:dyDescent="0.3">
      <c r="A228" s="5" t="s">
        <v>16</v>
      </c>
      <c r="B228" s="5">
        <f t="shared" si="70"/>
        <v>9</v>
      </c>
      <c r="C228" s="8">
        <f t="shared" si="64"/>
        <v>3.3582089552238807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3</v>
      </c>
      <c r="G228" s="8">
        <f t="shared" si="66"/>
        <v>1.1194029850746268</v>
      </c>
      <c r="H228" s="5">
        <f t="shared" si="72"/>
        <v>12</v>
      </c>
      <c r="I228" s="8">
        <f t="shared" si="73"/>
        <v>4.4776119402985071</v>
      </c>
      <c r="K228" s="5" t="s">
        <v>16</v>
      </c>
      <c r="L228" s="6">
        <f t="shared" si="74"/>
        <v>1.8</v>
      </c>
      <c r="M228" s="8">
        <f t="shared" si="67"/>
        <v>4.0298507462686564</v>
      </c>
      <c r="N228" s="6">
        <f t="shared" si="74"/>
        <v>0</v>
      </c>
      <c r="O228" s="8">
        <f t="shared" si="68"/>
        <v>0</v>
      </c>
      <c r="P228" s="6">
        <f t="shared" si="74"/>
        <v>0.6</v>
      </c>
      <c r="Q228" s="8">
        <f t="shared" si="69"/>
        <v>1.3432835820895521</v>
      </c>
      <c r="R228" s="6">
        <f t="shared" si="74"/>
        <v>2.4</v>
      </c>
      <c r="S228" s="8">
        <f t="shared" si="75"/>
        <v>5.3731343283582085</v>
      </c>
    </row>
    <row r="229" spans="1:19" x14ac:dyDescent="0.3">
      <c r="A229" s="5" t="s">
        <v>17</v>
      </c>
      <c r="B229" s="5">
        <f t="shared" si="70"/>
        <v>9</v>
      </c>
      <c r="C229" s="8">
        <f t="shared" si="64"/>
        <v>3.3582089552238807</v>
      </c>
      <c r="D229" s="5">
        <f t="shared" si="70"/>
        <v>1</v>
      </c>
      <c r="E229" s="8">
        <f t="shared" si="65"/>
        <v>0.37313432835820892</v>
      </c>
      <c r="F229" s="5">
        <f t="shared" ref="F229" si="88">F20+F46+F72+F98+F124</f>
        <v>5</v>
      </c>
      <c r="G229" s="8">
        <f t="shared" si="66"/>
        <v>1.8656716417910446</v>
      </c>
      <c r="H229" s="5">
        <f t="shared" si="72"/>
        <v>15</v>
      </c>
      <c r="I229" s="8">
        <f t="shared" si="73"/>
        <v>5.5970149253731343</v>
      </c>
      <c r="K229" s="5" t="s">
        <v>17</v>
      </c>
      <c r="L229" s="6">
        <f t="shared" si="74"/>
        <v>1.8</v>
      </c>
      <c r="M229" s="8">
        <f t="shared" si="67"/>
        <v>4.0298507462686564</v>
      </c>
      <c r="N229" s="6">
        <f t="shared" si="74"/>
        <v>0.2</v>
      </c>
      <c r="O229" s="8">
        <f t="shared" si="68"/>
        <v>0.44776119402985076</v>
      </c>
      <c r="P229" s="6">
        <f t="shared" si="74"/>
        <v>1</v>
      </c>
      <c r="Q229" s="8">
        <f t="shared" si="69"/>
        <v>2.238805970149254</v>
      </c>
      <c r="R229" s="6">
        <f t="shared" si="74"/>
        <v>3</v>
      </c>
      <c r="S229" s="8">
        <f t="shared" si="75"/>
        <v>6.7164179104477615</v>
      </c>
    </row>
    <row r="230" spans="1:19" x14ac:dyDescent="0.3">
      <c r="A230" s="5" t="s">
        <v>18</v>
      </c>
      <c r="B230" s="5">
        <f t="shared" si="70"/>
        <v>7</v>
      </c>
      <c r="C230" s="8">
        <f t="shared" si="64"/>
        <v>2.6119402985074625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7</v>
      </c>
      <c r="I230" s="8">
        <f t="shared" si="73"/>
        <v>2.6119402985074625</v>
      </c>
      <c r="K230" s="5" t="s">
        <v>18</v>
      </c>
      <c r="L230" s="6">
        <f t="shared" si="74"/>
        <v>1.4</v>
      </c>
      <c r="M230" s="8">
        <f t="shared" si="67"/>
        <v>3.1343283582089549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1.4</v>
      </c>
      <c r="S230" s="8">
        <f t="shared" si="75"/>
        <v>3.1343283582089549</v>
      </c>
    </row>
    <row r="231" spans="1:19" x14ac:dyDescent="0.3">
      <c r="A231" s="5" t="s">
        <v>19</v>
      </c>
      <c r="B231" s="5">
        <f t="shared" si="70"/>
        <v>1</v>
      </c>
      <c r="C231" s="8">
        <f t="shared" si="64"/>
        <v>0.37313432835820892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</v>
      </c>
      <c r="G231" s="8">
        <f t="shared" si="66"/>
        <v>0.37313432835820892</v>
      </c>
      <c r="H231" s="5">
        <f t="shared" si="72"/>
        <v>2</v>
      </c>
      <c r="I231" s="8">
        <f t="shared" si="73"/>
        <v>0.74626865671641784</v>
      </c>
      <c r="K231" s="5" t="s">
        <v>19</v>
      </c>
      <c r="L231" s="6">
        <f t="shared" si="74"/>
        <v>0.2</v>
      </c>
      <c r="M231" s="8">
        <f t="shared" si="67"/>
        <v>0.44776119402985076</v>
      </c>
      <c r="N231" s="6">
        <f t="shared" si="74"/>
        <v>0</v>
      </c>
      <c r="O231" s="8">
        <f t="shared" si="68"/>
        <v>0</v>
      </c>
      <c r="P231" s="6">
        <f t="shared" si="74"/>
        <v>0.2</v>
      </c>
      <c r="Q231" s="8">
        <f t="shared" si="69"/>
        <v>0.44776119402985076</v>
      </c>
      <c r="R231" s="6">
        <f t="shared" si="74"/>
        <v>0.4</v>
      </c>
      <c r="S231" s="8">
        <f t="shared" si="75"/>
        <v>0.89552238805970152</v>
      </c>
    </row>
    <row r="232" spans="1:19" x14ac:dyDescent="0.3">
      <c r="A232" s="5" t="s">
        <v>20</v>
      </c>
      <c r="B232" s="5">
        <f t="shared" si="70"/>
        <v>6</v>
      </c>
      <c r="C232" s="8">
        <f t="shared" si="64"/>
        <v>2.2388059701492535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3</v>
      </c>
      <c r="G232" s="8">
        <f t="shared" si="66"/>
        <v>1.1194029850746268</v>
      </c>
      <c r="H232" s="5">
        <f t="shared" si="72"/>
        <v>9</v>
      </c>
      <c r="I232" s="8">
        <f t="shared" si="73"/>
        <v>3.3582089552238807</v>
      </c>
      <c r="K232" s="5" t="s">
        <v>20</v>
      </c>
      <c r="L232" s="6">
        <f t="shared" si="74"/>
        <v>1.2</v>
      </c>
      <c r="M232" s="8">
        <f t="shared" si="67"/>
        <v>2.6865671641791042</v>
      </c>
      <c r="N232" s="6">
        <f t="shared" si="74"/>
        <v>0</v>
      </c>
      <c r="O232" s="8">
        <f t="shared" si="68"/>
        <v>0</v>
      </c>
      <c r="P232" s="6">
        <f t="shared" si="74"/>
        <v>0.6</v>
      </c>
      <c r="Q232" s="8">
        <f t="shared" si="69"/>
        <v>1.3432835820895521</v>
      </c>
      <c r="R232" s="6">
        <f t="shared" si="74"/>
        <v>1.8</v>
      </c>
      <c r="S232" s="8">
        <f t="shared" si="75"/>
        <v>4.0298507462686564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221</v>
      </c>
      <c r="C234" s="1">
        <f t="shared" si="64"/>
        <v>82.462686567164184</v>
      </c>
      <c r="D234" s="7">
        <f>SUM(D215:D233)</f>
        <v>4</v>
      </c>
      <c r="E234" s="1">
        <f t="shared" si="65"/>
        <v>1.4925373134328357</v>
      </c>
      <c r="F234" s="7">
        <f>SUM(F215:F233)</f>
        <v>43</v>
      </c>
      <c r="G234" s="1">
        <f t="shared" si="66"/>
        <v>16.044776119402986</v>
      </c>
      <c r="H234" s="7">
        <f>SUM(H215:H233)</f>
        <v>268</v>
      </c>
      <c r="I234" s="1">
        <f t="shared" si="73"/>
        <v>100</v>
      </c>
      <c r="K234" s="4" t="s">
        <v>27</v>
      </c>
      <c r="L234" s="7">
        <f t="shared" ref="L234" si="93">B234/6</f>
        <v>36.833333333333336</v>
      </c>
      <c r="M234" s="1">
        <f t="shared" si="67"/>
        <v>82.462686567164184</v>
      </c>
      <c r="N234" s="7">
        <f t="shared" ref="N234" si="94">D234/6</f>
        <v>0.66666666666666663</v>
      </c>
      <c r="O234" s="1">
        <f t="shared" si="68"/>
        <v>1.4925373134328357</v>
      </c>
      <c r="P234" s="7">
        <f t="shared" ref="P234" si="95">F234/6</f>
        <v>7.166666666666667</v>
      </c>
      <c r="Q234" s="1">
        <f t="shared" si="69"/>
        <v>16.044776119402986</v>
      </c>
      <c r="R234" s="7">
        <f t="shared" ref="R234" si="96">H234/6</f>
        <v>44.666666666666664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4</v>
      </c>
      <c r="C241" s="8">
        <f t="shared" ref="C241:C260" si="97">B241/$H$260*100</f>
        <v>12.5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4</v>
      </c>
      <c r="I241" s="8">
        <f>H241/$H$260*100</f>
        <v>12.5</v>
      </c>
      <c r="K241" s="5" t="s">
        <v>3</v>
      </c>
      <c r="L241" s="6">
        <f>B241/2</f>
        <v>2</v>
      </c>
      <c r="M241" s="8">
        <f t="shared" ref="M241:M260" si="100">L241/$R$260*100</f>
        <v>12.5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2</v>
      </c>
      <c r="S241" s="8">
        <f>R241/$R$260*100</f>
        <v>12.5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3.125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3.125</v>
      </c>
      <c r="K242" s="5" t="s">
        <v>4</v>
      </c>
      <c r="L242" s="6">
        <f t="shared" ref="L242:R260" si="106">B242/2</f>
        <v>0.5</v>
      </c>
      <c r="M242" s="8">
        <f t="shared" si="100"/>
        <v>3.125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3.125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6.25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6.25</v>
      </c>
      <c r="K243" s="5" t="s">
        <v>5</v>
      </c>
      <c r="L243" s="6">
        <f t="shared" si="106"/>
        <v>1</v>
      </c>
      <c r="M243" s="8">
        <f t="shared" si="100"/>
        <v>6.25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6.25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6.25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3.125</v>
      </c>
      <c r="H246" s="6">
        <f t="shared" si="104"/>
        <v>3</v>
      </c>
      <c r="I246" s="8">
        <f t="shared" si="105"/>
        <v>9.375</v>
      </c>
      <c r="K246" s="5" t="s">
        <v>8</v>
      </c>
      <c r="L246" s="6">
        <f t="shared" si="106"/>
        <v>1</v>
      </c>
      <c r="M246" s="8">
        <f t="shared" si="100"/>
        <v>6.25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3.125</v>
      </c>
      <c r="R246" s="6">
        <f t="shared" si="106"/>
        <v>1.5</v>
      </c>
      <c r="S246" s="8">
        <f t="shared" si="108"/>
        <v>9.375</v>
      </c>
    </row>
    <row r="247" spans="1:19" x14ac:dyDescent="0.3">
      <c r="A247" s="5" t="s">
        <v>9</v>
      </c>
      <c r="B247" s="5">
        <f t="shared" si="102"/>
        <v>5</v>
      </c>
      <c r="C247" s="8">
        <f t="shared" si="97"/>
        <v>15.625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5</v>
      </c>
      <c r="I247" s="8">
        <f t="shared" si="105"/>
        <v>15.625</v>
      </c>
      <c r="K247" s="5" t="s">
        <v>9</v>
      </c>
      <c r="L247" s="6">
        <f t="shared" si="106"/>
        <v>2.5</v>
      </c>
      <c r="M247" s="8">
        <f t="shared" si="100"/>
        <v>15.625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2.5</v>
      </c>
      <c r="S247" s="8">
        <f t="shared" si="108"/>
        <v>15.625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4</v>
      </c>
      <c r="C249" s="8">
        <f t="shared" si="97"/>
        <v>12.5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4</v>
      </c>
      <c r="I249" s="8">
        <f t="shared" si="105"/>
        <v>12.5</v>
      </c>
      <c r="K249" s="5" t="s">
        <v>11</v>
      </c>
      <c r="L249" s="6">
        <f t="shared" si="106"/>
        <v>2</v>
      </c>
      <c r="M249" s="8">
        <f t="shared" si="100"/>
        <v>12.5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2</v>
      </c>
      <c r="S249" s="8">
        <f t="shared" si="108"/>
        <v>12.5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9.375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1</v>
      </c>
      <c r="G251" s="8">
        <f t="shared" si="99"/>
        <v>3.125</v>
      </c>
      <c r="H251" s="6">
        <f t="shared" si="104"/>
        <v>4</v>
      </c>
      <c r="I251" s="8">
        <f t="shared" si="105"/>
        <v>12.5</v>
      </c>
      <c r="K251" s="5" t="s">
        <v>13</v>
      </c>
      <c r="L251" s="6">
        <f t="shared" si="106"/>
        <v>1.5</v>
      </c>
      <c r="M251" s="8">
        <f t="shared" si="100"/>
        <v>9.375</v>
      </c>
      <c r="N251" s="6">
        <f t="shared" si="106"/>
        <v>0</v>
      </c>
      <c r="O251" s="8">
        <f t="shared" si="107"/>
        <v>0</v>
      </c>
      <c r="P251" s="6">
        <f t="shared" si="106"/>
        <v>0.5</v>
      </c>
      <c r="Q251" s="8">
        <f t="shared" si="101"/>
        <v>3.125</v>
      </c>
      <c r="R251" s="6">
        <f t="shared" si="106"/>
        <v>2</v>
      </c>
      <c r="S251" s="8">
        <f t="shared" si="108"/>
        <v>12.5</v>
      </c>
    </row>
    <row r="252" spans="1:19" x14ac:dyDescent="0.3">
      <c r="A252" s="5" t="s">
        <v>14</v>
      </c>
      <c r="B252" s="5">
        <f t="shared" si="102"/>
        <v>4</v>
      </c>
      <c r="C252" s="8">
        <f t="shared" si="97"/>
        <v>12.5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4</v>
      </c>
      <c r="I252" s="8">
        <f t="shared" si="105"/>
        <v>12.5</v>
      </c>
      <c r="K252" s="5" t="s">
        <v>14</v>
      </c>
      <c r="L252" s="6">
        <f t="shared" si="106"/>
        <v>2</v>
      </c>
      <c r="M252" s="8">
        <f t="shared" si="100"/>
        <v>12.5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2</v>
      </c>
      <c r="S252" s="8">
        <f t="shared" si="108"/>
        <v>12.5</v>
      </c>
    </row>
    <row r="253" spans="1:19" x14ac:dyDescent="0.3">
      <c r="A253" s="5" t="s">
        <v>15</v>
      </c>
      <c r="B253" s="5">
        <f t="shared" si="102"/>
        <v>3</v>
      </c>
      <c r="C253" s="8">
        <f t="shared" si="97"/>
        <v>9.375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3</v>
      </c>
      <c r="I253" s="8">
        <f t="shared" si="105"/>
        <v>9.375</v>
      </c>
      <c r="K253" s="5" t="s">
        <v>15</v>
      </c>
      <c r="L253" s="6">
        <f t="shared" si="106"/>
        <v>1.5</v>
      </c>
      <c r="M253" s="8">
        <f t="shared" si="100"/>
        <v>9.375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1.5</v>
      </c>
      <c r="S253" s="8">
        <f t="shared" si="108"/>
        <v>9.375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3.125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3.125</v>
      </c>
      <c r="K255" s="5" t="s">
        <v>17</v>
      </c>
      <c r="L255" s="6">
        <f t="shared" si="106"/>
        <v>0.5</v>
      </c>
      <c r="M255" s="8">
        <f t="shared" si="100"/>
        <v>3.125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3.125</v>
      </c>
    </row>
    <row r="256" spans="1:19" x14ac:dyDescent="0.3">
      <c r="A256" s="5" t="s">
        <v>18</v>
      </c>
      <c r="B256" s="5">
        <f t="shared" si="102"/>
        <v>1</v>
      </c>
      <c r="C256" s="8">
        <f t="shared" si="97"/>
        <v>3.125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1</v>
      </c>
      <c r="I256" s="8">
        <f t="shared" si="105"/>
        <v>3.125</v>
      </c>
      <c r="K256" s="5" t="s">
        <v>18</v>
      </c>
      <c r="L256" s="6">
        <f t="shared" si="106"/>
        <v>0.5</v>
      </c>
      <c r="M256" s="8">
        <f t="shared" si="100"/>
        <v>3.125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0.5</v>
      </c>
      <c r="S256" s="8">
        <f t="shared" si="108"/>
        <v>3.125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30</v>
      </c>
      <c r="C260" s="1">
        <f t="shared" si="97"/>
        <v>93.75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6.25</v>
      </c>
      <c r="H260" s="7">
        <f>SUM(H241:H259)</f>
        <v>32</v>
      </c>
      <c r="I260" s="1">
        <f t="shared" si="105"/>
        <v>100</v>
      </c>
      <c r="K260" s="4" t="s">
        <v>27</v>
      </c>
      <c r="L260" s="7">
        <f t="shared" si="106"/>
        <v>15</v>
      </c>
      <c r="M260" s="1">
        <f t="shared" si="100"/>
        <v>93.75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6.25</v>
      </c>
      <c r="R260" s="7">
        <f t="shared" si="106"/>
        <v>16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109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16.666666666666664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16.666666666666664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1</v>
      </c>
      <c r="C17" s="8">
        <f t="shared" si="0"/>
        <v>16.666666666666664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16.666666666666664</v>
      </c>
    </row>
    <row r="18" spans="1:9" x14ac:dyDescent="0.3">
      <c r="A18" s="5" t="s">
        <v>15</v>
      </c>
      <c r="B18" s="5">
        <v>1</v>
      </c>
      <c r="C18" s="8">
        <f t="shared" si="0"/>
        <v>16.666666666666664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16.666666666666664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3</v>
      </c>
      <c r="C20" s="8">
        <f t="shared" si="0"/>
        <v>50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3</v>
      </c>
      <c r="I20" s="8">
        <f t="shared" si="3"/>
        <v>50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6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109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5.8823529411764701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5.8823529411764701</v>
      </c>
    </row>
    <row r="34" spans="1:9" x14ac:dyDescent="0.3">
      <c r="A34" s="5" t="s">
        <v>5</v>
      </c>
      <c r="B34" s="5">
        <v>1</v>
      </c>
      <c r="C34" s="8">
        <f t="shared" si="5"/>
        <v>5.8823529411764701</v>
      </c>
      <c r="D34" s="5">
        <v>0</v>
      </c>
      <c r="E34" s="8">
        <f t="shared" si="6"/>
        <v>0</v>
      </c>
      <c r="F34" s="5">
        <v>2</v>
      </c>
      <c r="G34" s="8">
        <f t="shared" si="7"/>
        <v>11.76470588235294</v>
      </c>
      <c r="H34" s="5">
        <f t="shared" si="8"/>
        <v>3</v>
      </c>
      <c r="I34" s="8">
        <f t="shared" si="9"/>
        <v>17.647058823529413</v>
      </c>
    </row>
    <row r="35" spans="1:9" x14ac:dyDescent="0.3">
      <c r="A35" s="5" t="s">
        <v>6</v>
      </c>
      <c r="B35" s="5">
        <v>8</v>
      </c>
      <c r="C35" s="8">
        <f t="shared" si="5"/>
        <v>47.058823529411761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8</v>
      </c>
      <c r="I35" s="8">
        <f t="shared" si="9"/>
        <v>47.058823529411761</v>
      </c>
    </row>
    <row r="36" spans="1:9" x14ac:dyDescent="0.3">
      <c r="A36" s="5" t="s">
        <v>7</v>
      </c>
      <c r="B36" s="5">
        <v>1</v>
      </c>
      <c r="C36" s="8">
        <f t="shared" si="5"/>
        <v>5.8823529411764701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5.8823529411764701</v>
      </c>
    </row>
    <row r="37" spans="1:9" x14ac:dyDescent="0.3">
      <c r="A37" s="5" t="s">
        <v>8</v>
      </c>
      <c r="B37" s="5">
        <v>1</v>
      </c>
      <c r="C37" s="8">
        <f t="shared" si="5"/>
        <v>5.8823529411764701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5.8823529411764701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5.8823529411764701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5.8823529411764701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</v>
      </c>
      <c r="C43" s="8">
        <f t="shared" si="5"/>
        <v>5.8823529411764701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5.8823529411764701</v>
      </c>
    </row>
    <row r="44" spans="1:9" x14ac:dyDescent="0.3">
      <c r="A44" s="5" t="s">
        <v>15</v>
      </c>
      <c r="B44" s="5">
        <v>1</v>
      </c>
      <c r="C44" s="8">
        <f t="shared" si="5"/>
        <v>5.8823529411764701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5.8823529411764701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15</v>
      </c>
      <c r="C51" s="1">
        <f t="shared" si="5"/>
        <v>88.235294117647058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11.76470588235294</v>
      </c>
      <c r="H51" s="4">
        <f>SUM(H32:H50)</f>
        <v>17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109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5.5555555555555554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5.5555555555555554</v>
      </c>
    </row>
    <row r="60" spans="1:9" x14ac:dyDescent="0.3">
      <c r="A60" s="5" t="s">
        <v>5</v>
      </c>
      <c r="B60" s="5">
        <v>2</v>
      </c>
      <c r="C60" s="8">
        <f t="shared" si="10"/>
        <v>11.111111111111111</v>
      </c>
      <c r="D60" s="5">
        <v>0</v>
      </c>
      <c r="E60" s="8">
        <f t="shared" si="11"/>
        <v>0</v>
      </c>
      <c r="F60" s="5">
        <v>2</v>
      </c>
      <c r="G60" s="8">
        <f t="shared" si="12"/>
        <v>11.111111111111111</v>
      </c>
      <c r="H60" s="5">
        <f t="shared" si="13"/>
        <v>4</v>
      </c>
      <c r="I60" s="8">
        <f t="shared" si="14"/>
        <v>22.222222222222221</v>
      </c>
    </row>
    <row r="61" spans="1:9" x14ac:dyDescent="0.3">
      <c r="A61" s="5" t="s">
        <v>6</v>
      </c>
      <c r="B61" s="5">
        <v>3</v>
      </c>
      <c r="C61" s="8">
        <f t="shared" si="10"/>
        <v>16.666666666666664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3</v>
      </c>
      <c r="I61" s="8">
        <f t="shared" si="14"/>
        <v>16.666666666666664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3</v>
      </c>
      <c r="C63" s="8">
        <f t="shared" si="10"/>
        <v>16.666666666666664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</v>
      </c>
      <c r="I63" s="8">
        <f t="shared" si="14"/>
        <v>16.666666666666664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1</v>
      </c>
      <c r="C65" s="8">
        <f t="shared" si="10"/>
        <v>5.5555555555555554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5.5555555555555554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5.5555555555555554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5.5555555555555554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2</v>
      </c>
      <c r="C69" s="8">
        <f t="shared" si="10"/>
        <v>11.111111111111111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2</v>
      </c>
      <c r="I69" s="8">
        <f t="shared" si="14"/>
        <v>11.111111111111111</v>
      </c>
    </row>
    <row r="70" spans="1:9" x14ac:dyDescent="0.3">
      <c r="A70" s="5" t="s">
        <v>15</v>
      </c>
      <c r="B70" s="5">
        <v>2</v>
      </c>
      <c r="C70" s="8">
        <f t="shared" si="10"/>
        <v>11.111111111111111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2</v>
      </c>
      <c r="I70" s="8">
        <f t="shared" si="14"/>
        <v>11.111111111111111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5.5555555555555554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5.5555555555555554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/>
      <c r="C77" s="1">
        <f t="shared" si="10"/>
        <v>0</v>
      </c>
      <c r="D77" s="4">
        <f>SUM(D58:D76)</f>
        <v>0</v>
      </c>
      <c r="E77" s="1">
        <f t="shared" si="11"/>
        <v>0</v>
      </c>
      <c r="F77" s="4"/>
      <c r="G77" s="1">
        <f t="shared" si="12"/>
        <v>0</v>
      </c>
      <c r="H77" s="4">
        <f>SUM(H58:H76)</f>
        <v>18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109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</v>
      </c>
      <c r="C85" s="8">
        <f t="shared" si="15"/>
        <v>4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</v>
      </c>
      <c r="I85" s="8">
        <f t="shared" si="19"/>
        <v>4</v>
      </c>
    </row>
    <row r="86" spans="1:9" x14ac:dyDescent="0.3">
      <c r="A86" s="5" t="s">
        <v>5</v>
      </c>
      <c r="B86" s="5">
        <v>6</v>
      </c>
      <c r="C86" s="8">
        <f t="shared" si="15"/>
        <v>24</v>
      </c>
      <c r="D86" s="5">
        <v>0</v>
      </c>
      <c r="E86" s="8">
        <f t="shared" si="16"/>
        <v>0</v>
      </c>
      <c r="F86" s="5">
        <v>1</v>
      </c>
      <c r="G86" s="8">
        <f t="shared" si="17"/>
        <v>4</v>
      </c>
      <c r="H86" s="5">
        <f t="shared" si="18"/>
        <v>7</v>
      </c>
      <c r="I86" s="8">
        <f t="shared" si="19"/>
        <v>28.000000000000004</v>
      </c>
    </row>
    <row r="87" spans="1:9" x14ac:dyDescent="0.3">
      <c r="A87" s="5" t="s">
        <v>6</v>
      </c>
      <c r="B87" s="5">
        <v>7</v>
      </c>
      <c r="C87" s="8">
        <f t="shared" si="15"/>
        <v>28.000000000000004</v>
      </c>
      <c r="D87" s="5">
        <v>0</v>
      </c>
      <c r="E87" s="8">
        <f t="shared" si="16"/>
        <v>0</v>
      </c>
      <c r="F87" s="5">
        <v>1</v>
      </c>
      <c r="G87" s="8">
        <f t="shared" si="17"/>
        <v>4</v>
      </c>
      <c r="H87" s="5">
        <f t="shared" si="18"/>
        <v>8</v>
      </c>
      <c r="I87" s="8">
        <f t="shared" si="19"/>
        <v>32</v>
      </c>
    </row>
    <row r="88" spans="1:9" x14ac:dyDescent="0.3">
      <c r="A88" s="5" t="s">
        <v>7</v>
      </c>
      <c r="B88" s="5">
        <v>1</v>
      </c>
      <c r="C88" s="8">
        <f t="shared" si="15"/>
        <v>4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4</v>
      </c>
    </row>
    <row r="89" spans="1:9" x14ac:dyDescent="0.3">
      <c r="A89" s="5" t="s">
        <v>8</v>
      </c>
      <c r="B89" s="5">
        <v>2</v>
      </c>
      <c r="C89" s="8">
        <f t="shared" si="15"/>
        <v>8</v>
      </c>
      <c r="D89" s="5">
        <v>0</v>
      </c>
      <c r="E89" s="8">
        <f t="shared" si="16"/>
        <v>0</v>
      </c>
      <c r="F89" s="5">
        <v>1</v>
      </c>
      <c r="G89" s="8">
        <f t="shared" si="17"/>
        <v>4</v>
      </c>
      <c r="H89" s="5">
        <f t="shared" si="18"/>
        <v>3</v>
      </c>
      <c r="I89" s="8">
        <f t="shared" si="19"/>
        <v>12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4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4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2</v>
      </c>
      <c r="C93" s="8">
        <f t="shared" si="15"/>
        <v>8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</v>
      </c>
      <c r="I93" s="8">
        <f t="shared" si="19"/>
        <v>8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2</v>
      </c>
      <c r="C96" s="8">
        <f t="shared" si="15"/>
        <v>8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8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22</v>
      </c>
      <c r="C103" s="1">
        <f t="shared" si="15"/>
        <v>88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12</v>
      </c>
      <c r="H103" s="4">
        <f>SUM(H84:H102)</f>
        <v>25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109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4.5454545454545459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4.5454545454545459</v>
      </c>
    </row>
    <row r="112" spans="1:9" x14ac:dyDescent="0.3">
      <c r="A112" s="5" t="s">
        <v>5</v>
      </c>
      <c r="B112" s="5">
        <v>3</v>
      </c>
      <c r="C112" s="8">
        <f t="shared" si="20"/>
        <v>13.636363636363635</v>
      </c>
      <c r="D112" s="5">
        <v>0</v>
      </c>
      <c r="E112" s="8">
        <f t="shared" si="21"/>
        <v>0</v>
      </c>
      <c r="F112" s="5">
        <v>2</v>
      </c>
      <c r="G112" s="8">
        <f t="shared" si="22"/>
        <v>9.0909090909090917</v>
      </c>
      <c r="H112" s="5">
        <f t="shared" si="23"/>
        <v>5</v>
      </c>
      <c r="I112" s="8">
        <f t="shared" si="24"/>
        <v>22.727272727272727</v>
      </c>
    </row>
    <row r="113" spans="1:9" x14ac:dyDescent="0.3">
      <c r="A113" s="5" t="s">
        <v>6</v>
      </c>
      <c r="B113" s="5">
        <v>5</v>
      </c>
      <c r="C113" s="8">
        <f t="shared" si="20"/>
        <v>22.727272727272727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5</v>
      </c>
      <c r="I113" s="8">
        <f t="shared" si="24"/>
        <v>22.727272727272727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13.636363636363635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13.636363636363635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2</v>
      </c>
      <c r="C119" s="8">
        <f t="shared" si="20"/>
        <v>9.0909090909090917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2</v>
      </c>
      <c r="I119" s="8">
        <f t="shared" si="24"/>
        <v>9.0909090909090917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2</v>
      </c>
      <c r="C122" s="8">
        <f t="shared" si="20"/>
        <v>9.0909090909090917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2</v>
      </c>
      <c r="I122" s="8">
        <f t="shared" si="24"/>
        <v>9.0909090909090917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4</v>
      </c>
      <c r="C127" s="8">
        <f t="shared" si="20"/>
        <v>18.181818181818183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4</v>
      </c>
      <c r="I127" s="8">
        <f t="shared" si="24"/>
        <v>18.181818181818183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20</v>
      </c>
      <c r="C129" s="1">
        <f t="shared" si="20"/>
        <v>90.909090909090907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9.0909090909090917</v>
      </c>
      <c r="H129" s="4">
        <f>SUM(H110:H128)</f>
        <v>22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109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4.5454545454545459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4.5454545454545459</v>
      </c>
    </row>
    <row r="138" spans="1:9" x14ac:dyDescent="0.3">
      <c r="A138" s="5" t="s">
        <v>5</v>
      </c>
      <c r="B138" s="5">
        <v>2</v>
      </c>
      <c r="C138" s="8">
        <f t="shared" si="25"/>
        <v>9.0909090909090917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9.0909090909090917</v>
      </c>
    </row>
    <row r="139" spans="1:9" x14ac:dyDescent="0.3">
      <c r="A139" s="5" t="s">
        <v>6</v>
      </c>
      <c r="B139" s="5">
        <v>8</v>
      </c>
      <c r="C139" s="8">
        <f t="shared" si="25"/>
        <v>36.363636363636367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8</v>
      </c>
      <c r="I139" s="8">
        <f t="shared" si="29"/>
        <v>36.363636363636367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4</v>
      </c>
      <c r="C141" s="8">
        <f t="shared" si="25"/>
        <v>18.181818181818183</v>
      </c>
      <c r="D141" s="5">
        <v>0</v>
      </c>
      <c r="E141" s="8">
        <f t="shared" si="26"/>
        <v>0</v>
      </c>
      <c r="F141" s="5">
        <v>1</v>
      </c>
      <c r="G141" s="8">
        <f t="shared" si="27"/>
        <v>4.5454545454545459</v>
      </c>
      <c r="H141" s="5">
        <f t="shared" si="28"/>
        <v>5</v>
      </c>
      <c r="I141" s="8">
        <f t="shared" si="29"/>
        <v>22.727272727272727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2</v>
      </c>
      <c r="C143" s="8">
        <f t="shared" si="25"/>
        <v>9.0909090909090917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9.0909090909090917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4</v>
      </c>
      <c r="C147" s="8">
        <f t="shared" si="25"/>
        <v>18.181818181818183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4</v>
      </c>
      <c r="I147" s="8">
        <f t="shared" si="29"/>
        <v>18.181818181818183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21</v>
      </c>
      <c r="C155" s="1">
        <f t="shared" si="25"/>
        <v>95.454545454545453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4.5454545454545459</v>
      </c>
      <c r="H155" s="4">
        <f>SUM(H136:H154)</f>
        <v>22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109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</v>
      </c>
      <c r="C163" s="8">
        <f t="shared" si="30"/>
        <v>20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</v>
      </c>
      <c r="I163" s="8">
        <f t="shared" si="34"/>
        <v>20</v>
      </c>
    </row>
    <row r="164" spans="1:9" x14ac:dyDescent="0.3">
      <c r="A164" s="5" t="s">
        <v>5</v>
      </c>
      <c r="B164" s="5">
        <v>2</v>
      </c>
      <c r="C164" s="8">
        <f t="shared" si="30"/>
        <v>20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20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10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10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30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30</v>
      </c>
    </row>
    <row r="174" spans="1:9" x14ac:dyDescent="0.3">
      <c r="A174" s="5" t="s">
        <v>15</v>
      </c>
      <c r="B174" s="5">
        <v>1</v>
      </c>
      <c r="C174" s="8">
        <f t="shared" si="30"/>
        <v>10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10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10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10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10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109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109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7</v>
      </c>
      <c r="C190" s="8">
        <f t="shared" si="35"/>
        <v>5.833333333333333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7</v>
      </c>
      <c r="I190" s="8">
        <f t="shared" ref="I190:I208" si="44">H190/$H$208*100</f>
        <v>5.833333333333333</v>
      </c>
      <c r="K190" s="5" t="s">
        <v>4</v>
      </c>
      <c r="L190" s="6">
        <f t="shared" ref="L190:R207" si="45">B190/7</f>
        <v>1</v>
      </c>
      <c r="M190" s="8">
        <f t="shared" si="38"/>
        <v>6.666666666666667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</v>
      </c>
      <c r="S190" s="8">
        <f t="shared" ref="S190:S208" si="46">R190/$R$208*100</f>
        <v>6.666666666666667</v>
      </c>
    </row>
    <row r="191" spans="1:19" x14ac:dyDescent="0.3">
      <c r="A191" s="5" t="s">
        <v>5</v>
      </c>
      <c r="B191" s="5">
        <f t="shared" si="41"/>
        <v>16</v>
      </c>
      <c r="C191" s="8">
        <f t="shared" si="35"/>
        <v>13.333333333333334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7</v>
      </c>
      <c r="G191" s="8">
        <f t="shared" si="37"/>
        <v>5.833333333333333</v>
      </c>
      <c r="H191" s="5">
        <f t="shared" si="43"/>
        <v>23</v>
      </c>
      <c r="I191" s="8">
        <f t="shared" si="44"/>
        <v>19.166666666666668</v>
      </c>
      <c r="K191" s="5" t="s">
        <v>5</v>
      </c>
      <c r="L191" s="6">
        <f t="shared" si="45"/>
        <v>2.2857142857142856</v>
      </c>
      <c r="M191" s="8">
        <f t="shared" si="38"/>
        <v>15.238095238095237</v>
      </c>
      <c r="N191" s="6">
        <f t="shared" si="45"/>
        <v>0</v>
      </c>
      <c r="O191" s="8">
        <f t="shared" si="39"/>
        <v>0</v>
      </c>
      <c r="P191" s="6">
        <f t="shared" si="45"/>
        <v>1</v>
      </c>
      <c r="Q191" s="8">
        <f t="shared" si="40"/>
        <v>6.666666666666667</v>
      </c>
      <c r="R191" s="6">
        <f t="shared" si="45"/>
        <v>3.2857142857142856</v>
      </c>
      <c r="S191" s="8">
        <f t="shared" si="46"/>
        <v>21.904761904761905</v>
      </c>
    </row>
    <row r="192" spans="1:19" x14ac:dyDescent="0.3">
      <c r="A192" s="5" t="s">
        <v>6</v>
      </c>
      <c r="B192" s="5">
        <f t="shared" si="41"/>
        <v>31</v>
      </c>
      <c r="C192" s="8">
        <f t="shared" si="35"/>
        <v>25.833333333333336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0.83333333333333337</v>
      </c>
      <c r="H192" s="5">
        <f t="shared" si="43"/>
        <v>32</v>
      </c>
      <c r="I192" s="8">
        <f t="shared" si="44"/>
        <v>26.666666666666668</v>
      </c>
      <c r="K192" s="5" t="s">
        <v>6</v>
      </c>
      <c r="L192" s="6">
        <f t="shared" si="45"/>
        <v>4.4285714285714288</v>
      </c>
      <c r="M192" s="8">
        <f t="shared" si="38"/>
        <v>29.523809523809526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0.95238095238095233</v>
      </c>
      <c r="R192" s="6">
        <f t="shared" si="45"/>
        <v>4.5714285714285712</v>
      </c>
      <c r="S192" s="8">
        <f t="shared" si="46"/>
        <v>30.476190476190474</v>
      </c>
    </row>
    <row r="193" spans="1:19" x14ac:dyDescent="0.3">
      <c r="A193" s="5" t="s">
        <v>7</v>
      </c>
      <c r="B193" s="5">
        <f t="shared" si="41"/>
        <v>2</v>
      </c>
      <c r="C193" s="8">
        <f t="shared" si="35"/>
        <v>1.6666666666666667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</v>
      </c>
      <c r="I193" s="8">
        <f t="shared" si="44"/>
        <v>1.6666666666666667</v>
      </c>
      <c r="K193" s="5" t="s">
        <v>7</v>
      </c>
      <c r="L193" s="6">
        <f t="shared" si="45"/>
        <v>0.2857142857142857</v>
      </c>
      <c r="M193" s="8">
        <f t="shared" si="38"/>
        <v>1.9047619047619047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0.2857142857142857</v>
      </c>
      <c r="S193" s="8">
        <f t="shared" si="46"/>
        <v>1.9047619047619047</v>
      </c>
    </row>
    <row r="194" spans="1:19" x14ac:dyDescent="0.3">
      <c r="A194" s="5" t="s">
        <v>8</v>
      </c>
      <c r="B194" s="5">
        <f t="shared" si="41"/>
        <v>14</v>
      </c>
      <c r="C194" s="8">
        <f t="shared" si="35"/>
        <v>11.666666666666666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2</v>
      </c>
      <c r="G194" s="8">
        <f t="shared" si="37"/>
        <v>1.6666666666666667</v>
      </c>
      <c r="H194" s="5">
        <f t="shared" si="43"/>
        <v>16</v>
      </c>
      <c r="I194" s="8">
        <f t="shared" si="44"/>
        <v>13.333333333333334</v>
      </c>
      <c r="K194" s="5" t="s">
        <v>8</v>
      </c>
      <c r="L194" s="6">
        <f t="shared" si="45"/>
        <v>2</v>
      </c>
      <c r="M194" s="8">
        <f t="shared" si="38"/>
        <v>13.333333333333334</v>
      </c>
      <c r="N194" s="6">
        <f t="shared" si="45"/>
        <v>0</v>
      </c>
      <c r="O194" s="8">
        <f t="shared" si="39"/>
        <v>0</v>
      </c>
      <c r="P194" s="6">
        <f t="shared" si="45"/>
        <v>0.2857142857142857</v>
      </c>
      <c r="Q194" s="8">
        <f t="shared" si="40"/>
        <v>1.9047619047619047</v>
      </c>
      <c r="R194" s="6">
        <f t="shared" si="45"/>
        <v>2.2857142857142856</v>
      </c>
      <c r="S194" s="8">
        <f t="shared" si="46"/>
        <v>15.238095238095237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4</v>
      </c>
      <c r="C196" s="8">
        <f t="shared" si="35"/>
        <v>3.3333333333333335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4</v>
      </c>
      <c r="I196" s="8">
        <f t="shared" si="44"/>
        <v>3.3333333333333335</v>
      </c>
      <c r="K196" s="5" t="s">
        <v>10</v>
      </c>
      <c r="L196" s="6">
        <f t="shared" si="45"/>
        <v>0.5714285714285714</v>
      </c>
      <c r="M196" s="8">
        <f t="shared" si="38"/>
        <v>3.8095238095238093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0.5714285714285714</v>
      </c>
      <c r="S196" s="8">
        <f t="shared" si="46"/>
        <v>3.8095238095238093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7</v>
      </c>
      <c r="C198" s="8">
        <f t="shared" si="35"/>
        <v>5.833333333333333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7</v>
      </c>
      <c r="I198" s="8">
        <f t="shared" si="44"/>
        <v>5.833333333333333</v>
      </c>
      <c r="K198" s="5" t="s">
        <v>12</v>
      </c>
      <c r="L198" s="6">
        <f t="shared" si="45"/>
        <v>1</v>
      </c>
      <c r="M198" s="8">
        <f t="shared" si="38"/>
        <v>6.666666666666667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</v>
      </c>
      <c r="S198" s="8">
        <f t="shared" si="46"/>
        <v>6.666666666666667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11</v>
      </c>
      <c r="C200" s="8">
        <f t="shared" si="35"/>
        <v>9.1666666666666661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11</v>
      </c>
      <c r="I200" s="8">
        <f t="shared" si="44"/>
        <v>9.1666666666666661</v>
      </c>
      <c r="K200" s="5" t="s">
        <v>14</v>
      </c>
      <c r="L200" s="6">
        <f t="shared" si="45"/>
        <v>1.5714285714285714</v>
      </c>
      <c r="M200" s="8">
        <f t="shared" si="38"/>
        <v>10.476190476190476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1.5714285714285714</v>
      </c>
      <c r="S200" s="8">
        <f t="shared" si="46"/>
        <v>10.476190476190476</v>
      </c>
    </row>
    <row r="201" spans="1:19" x14ac:dyDescent="0.3">
      <c r="A201" s="5" t="s">
        <v>15</v>
      </c>
      <c r="B201" s="5">
        <f t="shared" si="41"/>
        <v>9</v>
      </c>
      <c r="C201" s="8">
        <f t="shared" si="35"/>
        <v>7.5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9</v>
      </c>
      <c r="I201" s="8">
        <f t="shared" si="44"/>
        <v>7.5</v>
      </c>
      <c r="K201" s="5" t="s">
        <v>15</v>
      </c>
      <c r="L201" s="6">
        <f t="shared" si="45"/>
        <v>1.2857142857142858</v>
      </c>
      <c r="M201" s="8">
        <f t="shared" si="38"/>
        <v>8.5714285714285712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1.2857142857142858</v>
      </c>
      <c r="S201" s="8">
        <f t="shared" si="46"/>
        <v>8.5714285714285712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4</v>
      </c>
      <c r="C203" s="8">
        <f t="shared" si="35"/>
        <v>3.3333333333333335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4</v>
      </c>
      <c r="I203" s="8">
        <f t="shared" si="44"/>
        <v>3.3333333333333335</v>
      </c>
      <c r="K203" s="5" t="s">
        <v>17</v>
      </c>
      <c r="L203" s="6">
        <f t="shared" si="45"/>
        <v>0.5714285714285714</v>
      </c>
      <c r="M203" s="8">
        <f t="shared" si="38"/>
        <v>3.8095238095238093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0.5714285714285714</v>
      </c>
      <c r="S203" s="8">
        <f t="shared" si="46"/>
        <v>3.8095238095238093</v>
      </c>
    </row>
    <row r="204" spans="1:19" x14ac:dyDescent="0.3">
      <c r="A204" s="5" t="s">
        <v>18</v>
      </c>
      <c r="B204" s="5">
        <f t="shared" si="41"/>
        <v>1</v>
      </c>
      <c r="C204" s="8">
        <f t="shared" si="35"/>
        <v>0.83333333333333337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1</v>
      </c>
      <c r="I204" s="8">
        <f t="shared" si="44"/>
        <v>0.83333333333333337</v>
      </c>
      <c r="K204" s="5" t="s">
        <v>18</v>
      </c>
      <c r="L204" s="6">
        <f t="shared" si="45"/>
        <v>0.14285714285714285</v>
      </c>
      <c r="M204" s="8">
        <f t="shared" si="38"/>
        <v>0.95238095238095233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0.14285714285714285</v>
      </c>
      <c r="S204" s="8">
        <f t="shared" si="46"/>
        <v>0.95238095238095233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4</v>
      </c>
      <c r="C206" s="8">
        <f t="shared" si="35"/>
        <v>3.3333333333333335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4</v>
      </c>
      <c r="I206" s="8">
        <f t="shared" si="44"/>
        <v>3.3333333333333335</v>
      </c>
      <c r="K206" s="5" t="s">
        <v>20</v>
      </c>
      <c r="L206" s="6">
        <f t="shared" si="45"/>
        <v>0.5714285714285714</v>
      </c>
      <c r="M206" s="8">
        <f t="shared" si="38"/>
        <v>3.8095238095238093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0.5714285714285714</v>
      </c>
      <c r="S206" s="8">
        <f t="shared" si="46"/>
        <v>3.8095238095238093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110</v>
      </c>
      <c r="C208" s="1">
        <f t="shared" si="35"/>
        <v>91.666666666666657</v>
      </c>
      <c r="D208" s="4">
        <f>SUM(D189:D207)</f>
        <v>0</v>
      </c>
      <c r="E208" s="1">
        <f t="shared" si="36"/>
        <v>0</v>
      </c>
      <c r="F208" s="4">
        <f>SUM(F189:F207)</f>
        <v>10</v>
      </c>
      <c r="G208" s="1">
        <f t="shared" si="37"/>
        <v>8.3333333333333321</v>
      </c>
      <c r="H208" s="4">
        <f>SUM(H189:H207)</f>
        <v>120</v>
      </c>
      <c r="I208" s="1">
        <f t="shared" si="44"/>
        <v>100</v>
      </c>
      <c r="K208" s="4" t="s">
        <v>27</v>
      </c>
      <c r="L208" s="7">
        <f>B208/8</f>
        <v>13.75</v>
      </c>
      <c r="M208" s="1">
        <f t="shared" si="38"/>
        <v>91.666666666666657</v>
      </c>
      <c r="N208" s="7">
        <f>D208/8</f>
        <v>0</v>
      </c>
      <c r="O208" s="1">
        <f t="shared" si="39"/>
        <v>0</v>
      </c>
      <c r="P208" s="7">
        <f>F208/8</f>
        <v>1.25</v>
      </c>
      <c r="Q208" s="1">
        <f t="shared" si="40"/>
        <v>8.3333333333333321</v>
      </c>
      <c r="R208" s="7">
        <f>H208/8</f>
        <v>15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109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109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4</v>
      </c>
      <c r="C216" s="8">
        <f t="shared" si="64"/>
        <v>4.5454545454545459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4</v>
      </c>
      <c r="I216" s="8">
        <f t="shared" ref="I216:I234" si="73">H216/$H$234*100</f>
        <v>4.5454545454545459</v>
      </c>
      <c r="K216" s="5" t="s">
        <v>4</v>
      </c>
      <c r="L216" s="6">
        <f t="shared" ref="L216:R233" si="74">B216/5</f>
        <v>0.8</v>
      </c>
      <c r="M216" s="8">
        <f t="shared" si="67"/>
        <v>5.454545454545455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0.8</v>
      </c>
      <c r="S216" s="8">
        <f t="shared" ref="S216:S234" si="75">R216/$R$234*100</f>
        <v>5.454545454545455</v>
      </c>
    </row>
    <row r="217" spans="1:19" x14ac:dyDescent="0.3">
      <c r="A217" s="5" t="s">
        <v>5</v>
      </c>
      <c r="B217" s="5">
        <f t="shared" si="70"/>
        <v>12</v>
      </c>
      <c r="C217" s="8">
        <f t="shared" si="64"/>
        <v>13.636363636363635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7</v>
      </c>
      <c r="G217" s="8">
        <f t="shared" si="66"/>
        <v>7.9545454545454541</v>
      </c>
      <c r="H217" s="5">
        <f t="shared" si="72"/>
        <v>19</v>
      </c>
      <c r="I217" s="8">
        <f t="shared" si="73"/>
        <v>21.59090909090909</v>
      </c>
      <c r="K217" s="5" t="s">
        <v>5</v>
      </c>
      <c r="L217" s="6">
        <f t="shared" si="74"/>
        <v>2.4</v>
      </c>
      <c r="M217" s="8">
        <f t="shared" si="67"/>
        <v>16.363636363636363</v>
      </c>
      <c r="N217" s="6">
        <f t="shared" si="74"/>
        <v>0</v>
      </c>
      <c r="O217" s="8">
        <f t="shared" si="68"/>
        <v>0</v>
      </c>
      <c r="P217" s="6">
        <f t="shared" si="74"/>
        <v>1.4</v>
      </c>
      <c r="Q217" s="8">
        <f t="shared" si="69"/>
        <v>9.5454545454545467</v>
      </c>
      <c r="R217" s="6">
        <f t="shared" si="74"/>
        <v>3.8</v>
      </c>
      <c r="S217" s="8">
        <f t="shared" si="75"/>
        <v>25.90909090909091</v>
      </c>
    </row>
    <row r="218" spans="1:19" x14ac:dyDescent="0.3">
      <c r="A218" s="5" t="s">
        <v>6</v>
      </c>
      <c r="B218" s="5">
        <f t="shared" si="70"/>
        <v>23</v>
      </c>
      <c r="C218" s="8">
        <f t="shared" si="64"/>
        <v>26.136363636363637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1.1363636363636365</v>
      </c>
      <c r="H218" s="5">
        <f t="shared" si="72"/>
        <v>24</v>
      </c>
      <c r="I218" s="8">
        <f t="shared" si="73"/>
        <v>27.27272727272727</v>
      </c>
      <c r="K218" s="5" t="s">
        <v>6</v>
      </c>
      <c r="L218" s="6">
        <f t="shared" si="74"/>
        <v>4.5999999999999996</v>
      </c>
      <c r="M218" s="8">
        <f t="shared" si="67"/>
        <v>31.36363636363636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1.3636363636363638</v>
      </c>
      <c r="R218" s="6">
        <f t="shared" si="74"/>
        <v>4.8</v>
      </c>
      <c r="S218" s="8">
        <f t="shared" si="75"/>
        <v>32.727272727272727</v>
      </c>
    </row>
    <row r="219" spans="1:19" x14ac:dyDescent="0.3">
      <c r="A219" s="5" t="s">
        <v>7</v>
      </c>
      <c r="B219" s="5">
        <f t="shared" si="70"/>
        <v>2</v>
      </c>
      <c r="C219" s="8">
        <f t="shared" si="64"/>
        <v>2.2727272727272729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</v>
      </c>
      <c r="I219" s="8">
        <f t="shared" si="73"/>
        <v>2.2727272727272729</v>
      </c>
      <c r="K219" s="5" t="s">
        <v>7</v>
      </c>
      <c r="L219" s="6">
        <f t="shared" si="74"/>
        <v>0.4</v>
      </c>
      <c r="M219" s="8">
        <f t="shared" si="67"/>
        <v>2.7272727272727275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0.4</v>
      </c>
      <c r="S219" s="8">
        <f t="shared" si="75"/>
        <v>2.7272727272727275</v>
      </c>
    </row>
    <row r="220" spans="1:19" x14ac:dyDescent="0.3">
      <c r="A220" s="5" t="s">
        <v>8</v>
      </c>
      <c r="B220" s="5">
        <f t="shared" si="70"/>
        <v>9</v>
      </c>
      <c r="C220" s="8">
        <f t="shared" si="64"/>
        <v>10.227272727272728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1.1363636363636365</v>
      </c>
      <c r="H220" s="5">
        <f t="shared" si="72"/>
        <v>10</v>
      </c>
      <c r="I220" s="8">
        <f t="shared" si="73"/>
        <v>11.363636363636363</v>
      </c>
      <c r="K220" s="5" t="s">
        <v>8</v>
      </c>
      <c r="L220" s="6">
        <f t="shared" si="74"/>
        <v>1.8</v>
      </c>
      <c r="M220" s="8">
        <f t="shared" si="67"/>
        <v>12.272727272727273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1.3636363636363638</v>
      </c>
      <c r="R220" s="6">
        <f t="shared" si="74"/>
        <v>2</v>
      </c>
      <c r="S220" s="8">
        <f t="shared" si="75"/>
        <v>13.636363636363638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2</v>
      </c>
      <c r="C222" s="8">
        <f t="shared" si="64"/>
        <v>2.2727272727272729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</v>
      </c>
      <c r="I222" s="8">
        <f t="shared" si="73"/>
        <v>2.2727272727272729</v>
      </c>
      <c r="K222" s="5" t="s">
        <v>10</v>
      </c>
      <c r="L222" s="6">
        <f t="shared" si="74"/>
        <v>0.4</v>
      </c>
      <c r="M222" s="8">
        <f t="shared" si="67"/>
        <v>2.7272727272727275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0.4</v>
      </c>
      <c r="S222" s="8">
        <f t="shared" si="75"/>
        <v>2.7272727272727275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7</v>
      </c>
      <c r="C224" s="8">
        <f t="shared" si="64"/>
        <v>7.9545454545454541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7</v>
      </c>
      <c r="I224" s="8">
        <f t="shared" si="73"/>
        <v>7.9545454545454541</v>
      </c>
      <c r="K224" s="5" t="s">
        <v>12</v>
      </c>
      <c r="L224" s="6">
        <f t="shared" si="74"/>
        <v>1.4</v>
      </c>
      <c r="M224" s="8">
        <f t="shared" si="67"/>
        <v>9.5454545454545467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1.4</v>
      </c>
      <c r="S224" s="8">
        <f t="shared" si="75"/>
        <v>9.5454545454545467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4</v>
      </c>
      <c r="C226" s="8">
        <f t="shared" si="64"/>
        <v>4.5454545454545459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4</v>
      </c>
      <c r="I226" s="8">
        <f t="shared" si="73"/>
        <v>4.5454545454545459</v>
      </c>
      <c r="K226" s="5" t="s">
        <v>14</v>
      </c>
      <c r="L226" s="6">
        <f t="shared" si="74"/>
        <v>0.8</v>
      </c>
      <c r="M226" s="8">
        <f t="shared" si="67"/>
        <v>5.454545454545455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0.8</v>
      </c>
      <c r="S226" s="8">
        <f t="shared" si="75"/>
        <v>5.454545454545455</v>
      </c>
    </row>
    <row r="227" spans="1:19" x14ac:dyDescent="0.3">
      <c r="A227" s="5" t="s">
        <v>15</v>
      </c>
      <c r="B227" s="5">
        <f t="shared" si="70"/>
        <v>8</v>
      </c>
      <c r="C227" s="8">
        <f t="shared" si="64"/>
        <v>9.0909090909090917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8</v>
      </c>
      <c r="I227" s="8">
        <f t="shared" si="73"/>
        <v>9.0909090909090917</v>
      </c>
      <c r="K227" s="5" t="s">
        <v>15</v>
      </c>
      <c r="L227" s="6">
        <f t="shared" si="74"/>
        <v>1.6</v>
      </c>
      <c r="M227" s="8">
        <f t="shared" si="67"/>
        <v>10.90909090909091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1.6</v>
      </c>
      <c r="S227" s="8">
        <f t="shared" si="75"/>
        <v>10.90909090909091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3</v>
      </c>
      <c r="C229" s="8">
        <f t="shared" si="64"/>
        <v>3.4090909090909087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3</v>
      </c>
      <c r="I229" s="8">
        <f t="shared" si="73"/>
        <v>3.4090909090909087</v>
      </c>
      <c r="K229" s="5" t="s">
        <v>17</v>
      </c>
      <c r="L229" s="6">
        <f t="shared" si="74"/>
        <v>0.6</v>
      </c>
      <c r="M229" s="8">
        <f t="shared" si="67"/>
        <v>4.0909090909090908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0.6</v>
      </c>
      <c r="S229" s="8">
        <f t="shared" si="75"/>
        <v>4.0909090909090908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1.1363636363636365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</v>
      </c>
      <c r="I230" s="8">
        <f t="shared" si="73"/>
        <v>1.1363636363636365</v>
      </c>
      <c r="K230" s="5" t="s">
        <v>18</v>
      </c>
      <c r="L230" s="6">
        <f t="shared" si="74"/>
        <v>0.2</v>
      </c>
      <c r="M230" s="8">
        <f t="shared" si="67"/>
        <v>1.3636363636363638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0.2</v>
      </c>
      <c r="S230" s="8">
        <f t="shared" si="75"/>
        <v>1.3636363636363638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4</v>
      </c>
      <c r="C232" s="8">
        <f t="shared" si="64"/>
        <v>4.5454545454545459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4</v>
      </c>
      <c r="I232" s="8">
        <f t="shared" si="73"/>
        <v>4.5454545454545459</v>
      </c>
      <c r="K232" s="5" t="s">
        <v>20</v>
      </c>
      <c r="L232" s="6">
        <f t="shared" si="74"/>
        <v>0.8</v>
      </c>
      <c r="M232" s="8">
        <f t="shared" si="67"/>
        <v>5.454545454545455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0.8</v>
      </c>
      <c r="S232" s="8">
        <f t="shared" si="75"/>
        <v>5.454545454545455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79</v>
      </c>
      <c r="C234" s="1">
        <f t="shared" si="64"/>
        <v>89.772727272727266</v>
      </c>
      <c r="D234" s="7">
        <f>SUM(D215:D233)</f>
        <v>0</v>
      </c>
      <c r="E234" s="1">
        <f t="shared" si="65"/>
        <v>0</v>
      </c>
      <c r="F234" s="7">
        <f>SUM(F215:F233)</f>
        <v>9</v>
      </c>
      <c r="G234" s="1">
        <f t="shared" si="66"/>
        <v>10.227272727272728</v>
      </c>
      <c r="H234" s="7">
        <f>SUM(H215:H233)</f>
        <v>88</v>
      </c>
      <c r="I234" s="1">
        <f t="shared" si="73"/>
        <v>100</v>
      </c>
      <c r="K234" s="4" t="s">
        <v>27</v>
      </c>
      <c r="L234" s="7">
        <f t="shared" ref="L234" si="93">B234/6</f>
        <v>13.166666666666666</v>
      </c>
      <c r="M234" s="1">
        <f t="shared" si="67"/>
        <v>89.772727272727266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1.5</v>
      </c>
      <c r="Q234" s="1">
        <f t="shared" si="69"/>
        <v>10.227272727272728</v>
      </c>
      <c r="R234" s="7">
        <f t="shared" ref="R234" si="96">H234/6</f>
        <v>14.666666666666666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109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109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9.375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9.375</v>
      </c>
      <c r="K242" s="5" t="s">
        <v>4</v>
      </c>
      <c r="L242" s="6">
        <f t="shared" ref="L242:R260" si="106">B242/2</f>
        <v>1.5</v>
      </c>
      <c r="M242" s="8">
        <f t="shared" si="100"/>
        <v>9.375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9.375</v>
      </c>
    </row>
    <row r="243" spans="1:19" x14ac:dyDescent="0.3">
      <c r="A243" s="5" t="s">
        <v>5</v>
      </c>
      <c r="B243" s="5">
        <f t="shared" si="102"/>
        <v>4</v>
      </c>
      <c r="C243" s="8">
        <f t="shared" si="97"/>
        <v>12.5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4</v>
      </c>
      <c r="I243" s="8">
        <f t="shared" si="105"/>
        <v>12.5</v>
      </c>
      <c r="K243" s="5" t="s">
        <v>5</v>
      </c>
      <c r="L243" s="6">
        <f t="shared" si="106"/>
        <v>2</v>
      </c>
      <c r="M243" s="8">
        <f t="shared" si="100"/>
        <v>12.5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</v>
      </c>
      <c r="S243" s="8">
        <f t="shared" si="108"/>
        <v>12.5</v>
      </c>
    </row>
    <row r="244" spans="1:19" x14ac:dyDescent="0.3">
      <c r="A244" s="5" t="s">
        <v>6</v>
      </c>
      <c r="B244" s="5">
        <f t="shared" si="102"/>
        <v>8</v>
      </c>
      <c r="C244" s="8">
        <f t="shared" si="97"/>
        <v>25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8</v>
      </c>
      <c r="I244" s="8">
        <f t="shared" si="105"/>
        <v>25</v>
      </c>
      <c r="K244" s="5" t="s">
        <v>6</v>
      </c>
      <c r="L244" s="6">
        <f t="shared" si="106"/>
        <v>4</v>
      </c>
      <c r="M244" s="8">
        <f t="shared" si="100"/>
        <v>25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4</v>
      </c>
      <c r="S244" s="8">
        <f t="shared" si="108"/>
        <v>25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5</v>
      </c>
      <c r="C246" s="8">
        <f t="shared" si="97"/>
        <v>15.625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3.125</v>
      </c>
      <c r="H246" s="6">
        <f t="shared" si="104"/>
        <v>6</v>
      </c>
      <c r="I246" s="8">
        <f t="shared" si="105"/>
        <v>18.75</v>
      </c>
      <c r="K246" s="5" t="s">
        <v>8</v>
      </c>
      <c r="L246" s="6">
        <f t="shared" si="106"/>
        <v>2.5</v>
      </c>
      <c r="M246" s="8">
        <f t="shared" si="100"/>
        <v>15.625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3.125</v>
      </c>
      <c r="R246" s="6">
        <f t="shared" si="106"/>
        <v>3</v>
      </c>
      <c r="S246" s="8">
        <f t="shared" si="108"/>
        <v>18.75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6.25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6.25</v>
      </c>
      <c r="K248" s="5" t="s">
        <v>10</v>
      </c>
      <c r="L248" s="6">
        <f t="shared" si="106"/>
        <v>1</v>
      </c>
      <c r="M248" s="8">
        <f t="shared" si="100"/>
        <v>6.25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6.25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7</v>
      </c>
      <c r="C252" s="8">
        <f t="shared" si="97"/>
        <v>21.875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7</v>
      </c>
      <c r="I252" s="8">
        <f t="shared" si="105"/>
        <v>21.875</v>
      </c>
      <c r="K252" s="5" t="s">
        <v>14</v>
      </c>
      <c r="L252" s="6">
        <f t="shared" si="106"/>
        <v>3.5</v>
      </c>
      <c r="M252" s="8">
        <f t="shared" si="100"/>
        <v>21.875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3.5</v>
      </c>
      <c r="S252" s="8">
        <f t="shared" si="108"/>
        <v>21.875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3.125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3.125</v>
      </c>
      <c r="K253" s="5" t="s">
        <v>15</v>
      </c>
      <c r="L253" s="6">
        <f t="shared" si="106"/>
        <v>0.5</v>
      </c>
      <c r="M253" s="8">
        <f t="shared" si="100"/>
        <v>3.125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3.125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3.125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3.125</v>
      </c>
      <c r="K255" s="5" t="s">
        <v>17</v>
      </c>
      <c r="L255" s="6">
        <f t="shared" si="106"/>
        <v>0.5</v>
      </c>
      <c r="M255" s="8">
        <f t="shared" si="100"/>
        <v>3.125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3.125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31</v>
      </c>
      <c r="C260" s="1">
        <f t="shared" si="97"/>
        <v>96.875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3.125</v>
      </c>
      <c r="H260" s="7">
        <f>SUM(H241:H259)</f>
        <v>32</v>
      </c>
      <c r="I260" s="1">
        <f t="shared" si="105"/>
        <v>100</v>
      </c>
      <c r="K260" s="4" t="s">
        <v>27</v>
      </c>
      <c r="L260" s="7">
        <f t="shared" si="106"/>
        <v>15.5</v>
      </c>
      <c r="M260" s="1">
        <f t="shared" si="100"/>
        <v>96.875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3.125</v>
      </c>
      <c r="R260" s="7">
        <f t="shared" si="106"/>
        <v>16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57"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1.8867924528301887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1.8867924528301887</v>
      </c>
    </row>
    <row r="8" spans="1:9" x14ac:dyDescent="0.3">
      <c r="A8" s="5" t="s">
        <v>5</v>
      </c>
      <c r="B8" s="5">
        <v>8</v>
      </c>
      <c r="C8" s="8">
        <f t="shared" si="0"/>
        <v>15.09433962264151</v>
      </c>
      <c r="D8" s="5">
        <v>0</v>
      </c>
      <c r="E8" s="8">
        <f t="shared" si="0"/>
        <v>0</v>
      </c>
      <c r="F8" s="5">
        <v>2</v>
      </c>
      <c r="G8" s="8">
        <f t="shared" si="1"/>
        <v>3.7735849056603774</v>
      </c>
      <c r="H8" s="5">
        <f t="shared" si="2"/>
        <v>10</v>
      </c>
      <c r="I8" s="8">
        <f t="shared" si="3"/>
        <v>18.867924528301888</v>
      </c>
    </row>
    <row r="9" spans="1:9" x14ac:dyDescent="0.3">
      <c r="A9" s="5" t="s">
        <v>6</v>
      </c>
      <c r="B9" s="5">
        <v>9</v>
      </c>
      <c r="C9" s="8">
        <f t="shared" si="0"/>
        <v>16.981132075471699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9</v>
      </c>
      <c r="I9" s="8">
        <f t="shared" si="3"/>
        <v>16.981132075471699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13</v>
      </c>
      <c r="C11" s="8">
        <f t="shared" si="0"/>
        <v>24.528301886792452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13</v>
      </c>
      <c r="I11" s="8">
        <f t="shared" si="3"/>
        <v>24.528301886792452</v>
      </c>
    </row>
    <row r="12" spans="1:9" x14ac:dyDescent="0.3">
      <c r="A12" s="5" t="s">
        <v>9</v>
      </c>
      <c r="B12" s="5">
        <v>4</v>
      </c>
      <c r="C12" s="8">
        <f t="shared" si="0"/>
        <v>7.5471698113207548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4</v>
      </c>
      <c r="I12" s="8">
        <f t="shared" si="3"/>
        <v>7.5471698113207548</v>
      </c>
    </row>
    <row r="13" spans="1:9" x14ac:dyDescent="0.3">
      <c r="A13" s="5" t="s">
        <v>10</v>
      </c>
      <c r="B13" s="5">
        <v>4</v>
      </c>
      <c r="C13" s="8">
        <f t="shared" si="0"/>
        <v>7.5471698113207548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7.5471698113207548</v>
      </c>
    </row>
    <row r="14" spans="1:9" x14ac:dyDescent="0.3">
      <c r="A14" s="5" t="s">
        <v>11</v>
      </c>
      <c r="B14" s="5">
        <v>1</v>
      </c>
      <c r="C14" s="8">
        <f t="shared" si="0"/>
        <v>1.8867924528301887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1.8867924528301887</v>
      </c>
    </row>
    <row r="15" spans="1:9" x14ac:dyDescent="0.3">
      <c r="A15" s="5" t="s">
        <v>12</v>
      </c>
      <c r="B15" s="5">
        <v>1</v>
      </c>
      <c r="C15" s="8">
        <f t="shared" si="0"/>
        <v>1.8867924528301887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1.8867924528301887</v>
      </c>
    </row>
    <row r="16" spans="1:9" x14ac:dyDescent="0.3">
      <c r="A16" s="5" t="s">
        <v>13</v>
      </c>
      <c r="B16" s="5">
        <v>4</v>
      </c>
      <c r="C16" s="8">
        <f t="shared" si="0"/>
        <v>7.5471698113207548</v>
      </c>
      <c r="D16" s="5">
        <v>0</v>
      </c>
      <c r="E16" s="8">
        <f t="shared" si="0"/>
        <v>0</v>
      </c>
      <c r="F16" s="5">
        <v>1</v>
      </c>
      <c r="G16" s="8">
        <f t="shared" si="1"/>
        <v>1.8867924528301887</v>
      </c>
      <c r="H16" s="5">
        <f t="shared" si="2"/>
        <v>5</v>
      </c>
      <c r="I16" s="8">
        <f t="shared" si="3"/>
        <v>9.433962264150944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2</v>
      </c>
      <c r="C18" s="8">
        <f t="shared" si="0"/>
        <v>3.7735849056603774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3.7735849056603774</v>
      </c>
    </row>
    <row r="19" spans="1:9" x14ac:dyDescent="0.3">
      <c r="A19" s="5" t="s">
        <v>16</v>
      </c>
      <c r="B19" s="5">
        <v>1</v>
      </c>
      <c r="C19" s="8">
        <f t="shared" si="0"/>
        <v>1.8867924528301887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</v>
      </c>
      <c r="I19" s="8">
        <f t="shared" si="3"/>
        <v>1.8867924528301887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1.8867924528301887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1.8867924528301887</v>
      </c>
    </row>
    <row r="22" spans="1:9" x14ac:dyDescent="0.3">
      <c r="A22" s="5" t="s">
        <v>19</v>
      </c>
      <c r="B22" s="5">
        <v>1</v>
      </c>
      <c r="C22" s="8">
        <f t="shared" si="0"/>
        <v>1.8867924528301887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1</v>
      </c>
      <c r="I22" s="8">
        <f t="shared" si="3"/>
        <v>1.8867924528301887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50</v>
      </c>
      <c r="C25" s="1">
        <f t="shared" si="4"/>
        <v>94.339622641509436</v>
      </c>
      <c r="D25" s="4">
        <f>SUM(D6:D24)</f>
        <v>0</v>
      </c>
      <c r="E25" s="1">
        <f t="shared" si="4"/>
        <v>0</v>
      </c>
      <c r="F25" s="4">
        <f>SUM(F6:F24)</f>
        <v>3</v>
      </c>
      <c r="G25" s="1">
        <f t="shared" si="1"/>
        <v>5.6603773584905666</v>
      </c>
      <c r="H25" s="4">
        <f>SUM(H6:H24)</f>
        <v>53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7</v>
      </c>
      <c r="C34" s="8">
        <f t="shared" si="5"/>
        <v>29.166666666666668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7</v>
      </c>
      <c r="I34" s="8">
        <f t="shared" si="9"/>
        <v>29.166666666666668</v>
      </c>
    </row>
    <row r="35" spans="1:9" x14ac:dyDescent="0.3">
      <c r="A35" s="5" t="s">
        <v>6</v>
      </c>
      <c r="B35" s="5">
        <v>3</v>
      </c>
      <c r="C35" s="8">
        <f t="shared" si="5"/>
        <v>12.5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3</v>
      </c>
      <c r="I35" s="8">
        <f t="shared" si="9"/>
        <v>12.5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1</v>
      </c>
      <c r="C37" s="8">
        <f t="shared" si="5"/>
        <v>4.1666666666666661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4.1666666666666661</v>
      </c>
    </row>
    <row r="38" spans="1:9" x14ac:dyDescent="0.3">
      <c r="A38" s="5" t="s">
        <v>9</v>
      </c>
      <c r="B38" s="5">
        <v>1</v>
      </c>
      <c r="C38" s="8">
        <f t="shared" si="5"/>
        <v>4.1666666666666661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4.1666666666666661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8.3333333333333321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8.3333333333333321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3</v>
      </c>
      <c r="C42" s="8">
        <f t="shared" si="5"/>
        <v>12.5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3</v>
      </c>
      <c r="I42" s="8">
        <f t="shared" si="9"/>
        <v>12.5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1</v>
      </c>
      <c r="C44" s="8">
        <f t="shared" si="5"/>
        <v>4.1666666666666661</v>
      </c>
      <c r="D44" s="5">
        <v>0</v>
      </c>
      <c r="E44" s="8">
        <f t="shared" si="6"/>
        <v>0</v>
      </c>
      <c r="F44" s="5">
        <v>2</v>
      </c>
      <c r="G44" s="8">
        <f t="shared" si="7"/>
        <v>8.3333333333333321</v>
      </c>
      <c r="H44" s="5">
        <f t="shared" si="8"/>
        <v>3</v>
      </c>
      <c r="I44" s="8">
        <f t="shared" si="9"/>
        <v>12.5</v>
      </c>
    </row>
    <row r="45" spans="1:9" x14ac:dyDescent="0.3">
      <c r="A45" s="5" t="s">
        <v>16</v>
      </c>
      <c r="B45" s="5">
        <v>2</v>
      </c>
      <c r="C45" s="8">
        <f t="shared" si="5"/>
        <v>8.3333333333333321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2</v>
      </c>
      <c r="I45" s="8">
        <f t="shared" si="9"/>
        <v>8.3333333333333321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4.1666666666666661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4.1666666666666661</v>
      </c>
    </row>
    <row r="48" spans="1:9" x14ac:dyDescent="0.3">
      <c r="A48" s="5" t="s">
        <v>19</v>
      </c>
      <c r="B48" s="5">
        <v>1</v>
      </c>
      <c r="C48" s="8">
        <f t="shared" si="5"/>
        <v>4.1666666666666661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4.1666666666666661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22</v>
      </c>
      <c r="C51" s="1">
        <f t="shared" si="5"/>
        <v>91.666666666666657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8.3333333333333321</v>
      </c>
      <c r="H51" s="4">
        <f>SUM(H32:H50)</f>
        <v>24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5</v>
      </c>
      <c r="C60" s="8">
        <f t="shared" si="10"/>
        <v>20.833333333333336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5</v>
      </c>
      <c r="I60" s="8">
        <f t="shared" si="14"/>
        <v>20.833333333333336</v>
      </c>
    </row>
    <row r="61" spans="1:9" x14ac:dyDescent="0.3">
      <c r="A61" s="5" t="s">
        <v>6</v>
      </c>
      <c r="B61" s="5">
        <v>6</v>
      </c>
      <c r="C61" s="8">
        <f t="shared" si="10"/>
        <v>25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6</v>
      </c>
      <c r="I61" s="8">
        <f t="shared" si="14"/>
        <v>25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1</v>
      </c>
      <c r="C63" s="8">
        <f t="shared" si="10"/>
        <v>4.1666666666666661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4.1666666666666661</v>
      </c>
    </row>
    <row r="64" spans="1:9" x14ac:dyDescent="0.3">
      <c r="A64" s="5" t="s">
        <v>9</v>
      </c>
      <c r="B64" s="5">
        <v>3</v>
      </c>
      <c r="C64" s="8">
        <f t="shared" si="10"/>
        <v>12.5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3</v>
      </c>
      <c r="I64" s="8">
        <f t="shared" si="14"/>
        <v>12.5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4.1666666666666661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4.1666666666666661</v>
      </c>
    </row>
    <row r="68" spans="1:9" x14ac:dyDescent="0.3">
      <c r="A68" s="5" t="s">
        <v>13</v>
      </c>
      <c r="B68" s="5">
        <v>1</v>
      </c>
      <c r="C68" s="8">
        <f t="shared" si="10"/>
        <v>4.1666666666666661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4.1666666666666661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2</v>
      </c>
      <c r="C70" s="8">
        <f t="shared" si="10"/>
        <v>8.3333333333333321</v>
      </c>
      <c r="D70" s="5">
        <v>0</v>
      </c>
      <c r="E70" s="8">
        <f t="shared" si="11"/>
        <v>0</v>
      </c>
      <c r="F70" s="5">
        <v>2</v>
      </c>
      <c r="G70" s="8">
        <f t="shared" si="12"/>
        <v>8.3333333333333321</v>
      </c>
      <c r="H70" s="5">
        <f t="shared" si="13"/>
        <v>4</v>
      </c>
      <c r="I70" s="8">
        <f t="shared" si="14"/>
        <v>16.666666666666664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1</v>
      </c>
      <c r="G71" s="8">
        <f t="shared" si="12"/>
        <v>4.1666666666666661</v>
      </c>
      <c r="H71" s="5">
        <f t="shared" si="13"/>
        <v>1</v>
      </c>
      <c r="I71" s="8">
        <f t="shared" si="14"/>
        <v>4.1666666666666661</v>
      </c>
    </row>
    <row r="72" spans="1:9" x14ac:dyDescent="0.3">
      <c r="A72" s="5" t="s">
        <v>17</v>
      </c>
      <c r="B72" s="5">
        <v>1</v>
      </c>
      <c r="C72" s="8">
        <f t="shared" si="10"/>
        <v>4.1666666666666661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4.1666666666666661</v>
      </c>
    </row>
    <row r="73" spans="1:9" x14ac:dyDescent="0.3">
      <c r="A73" s="5" t="s">
        <v>18</v>
      </c>
      <c r="B73" s="5">
        <v>1</v>
      </c>
      <c r="C73" s="8">
        <f t="shared" si="10"/>
        <v>4.1666666666666661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4.1666666666666661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21</v>
      </c>
      <c r="C77" s="1">
        <f t="shared" si="10"/>
        <v>87.5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12.5</v>
      </c>
      <c r="H77" s="4">
        <f>SUM(H58:H76)</f>
        <v>24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6</v>
      </c>
      <c r="C86" s="8">
        <f t="shared" si="15"/>
        <v>23.076923076923077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6</v>
      </c>
      <c r="I86" s="8">
        <f t="shared" si="19"/>
        <v>23.076923076923077</v>
      </c>
    </row>
    <row r="87" spans="1:9" x14ac:dyDescent="0.3">
      <c r="A87" s="5" t="s">
        <v>6</v>
      </c>
      <c r="B87" s="5">
        <v>4</v>
      </c>
      <c r="C87" s="8">
        <f t="shared" si="15"/>
        <v>15.384615384615385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4</v>
      </c>
      <c r="I87" s="8">
        <f t="shared" si="19"/>
        <v>15.384615384615385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5</v>
      </c>
      <c r="C90" s="8">
        <f t="shared" si="15"/>
        <v>19.230769230769234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5</v>
      </c>
      <c r="I90" s="8">
        <f t="shared" si="19"/>
        <v>19.230769230769234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2</v>
      </c>
      <c r="C93" s="8">
        <f t="shared" si="15"/>
        <v>7.6923076923076925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</v>
      </c>
      <c r="I93" s="8">
        <f t="shared" si="19"/>
        <v>7.6923076923076925</v>
      </c>
    </row>
    <row r="94" spans="1:9" x14ac:dyDescent="0.3">
      <c r="A94" s="5" t="s">
        <v>13</v>
      </c>
      <c r="B94" s="5">
        <v>2</v>
      </c>
      <c r="C94" s="8">
        <f t="shared" si="15"/>
        <v>7.6923076923076925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7.6923076923076925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4</v>
      </c>
      <c r="C96" s="8">
        <f t="shared" si="15"/>
        <v>15.384615384615385</v>
      </c>
      <c r="D96" s="5">
        <v>0</v>
      </c>
      <c r="E96" s="8">
        <f t="shared" si="16"/>
        <v>0</v>
      </c>
      <c r="F96" s="5">
        <v>1</v>
      </c>
      <c r="G96" s="8">
        <f t="shared" si="17"/>
        <v>3.8461538461538463</v>
      </c>
      <c r="H96" s="5">
        <f t="shared" si="18"/>
        <v>5</v>
      </c>
      <c r="I96" s="8">
        <f t="shared" si="19"/>
        <v>19.230769230769234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3.8461538461538463</v>
      </c>
      <c r="D99" s="5">
        <v>0</v>
      </c>
      <c r="E99" s="8">
        <f t="shared" si="16"/>
        <v>0</v>
      </c>
      <c r="F99" s="5">
        <v>1</v>
      </c>
      <c r="G99" s="8">
        <f t="shared" si="17"/>
        <v>3.8461538461538463</v>
      </c>
      <c r="H99" s="5">
        <f t="shared" si="18"/>
        <v>2</v>
      </c>
      <c r="I99" s="8">
        <f t="shared" si="19"/>
        <v>7.6923076923076925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24</v>
      </c>
      <c r="C103" s="1">
        <f t="shared" si="15"/>
        <v>92.307692307692307</v>
      </c>
      <c r="D103" s="4">
        <f>SUM(D84:D102)</f>
        <v>0</v>
      </c>
      <c r="E103" s="1">
        <f t="shared" si="16"/>
        <v>0</v>
      </c>
      <c r="F103" s="4">
        <f>SUM(F84:F102)</f>
        <v>2</v>
      </c>
      <c r="G103" s="1">
        <f t="shared" si="17"/>
        <v>7.6923076923076925</v>
      </c>
      <c r="H103" s="4">
        <f>SUM(H84:H102)</f>
        <v>26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4</v>
      </c>
      <c r="C112" s="8">
        <f t="shared" si="20"/>
        <v>14.285714285714285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4</v>
      </c>
      <c r="I112" s="8">
        <f t="shared" si="24"/>
        <v>14.285714285714285</v>
      </c>
    </row>
    <row r="113" spans="1:9" x14ac:dyDescent="0.3">
      <c r="A113" s="5" t="s">
        <v>6</v>
      </c>
      <c r="B113" s="5">
        <v>5</v>
      </c>
      <c r="C113" s="8">
        <f t="shared" si="20"/>
        <v>17.857142857142858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5</v>
      </c>
      <c r="I113" s="8">
        <f t="shared" si="24"/>
        <v>17.857142857142858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2</v>
      </c>
      <c r="C115" s="8">
        <f t="shared" si="20"/>
        <v>7.1428571428571423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7.1428571428571423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7</v>
      </c>
      <c r="C117" s="8">
        <f t="shared" si="20"/>
        <v>25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7</v>
      </c>
      <c r="I117" s="8">
        <f t="shared" si="24"/>
        <v>25</v>
      </c>
    </row>
    <row r="118" spans="1:9" x14ac:dyDescent="0.3">
      <c r="A118" s="5" t="s">
        <v>11</v>
      </c>
      <c r="B118" s="5">
        <v>1</v>
      </c>
      <c r="C118" s="8">
        <f t="shared" si="20"/>
        <v>3.5714285714285712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3.5714285714285712</v>
      </c>
    </row>
    <row r="119" spans="1:9" x14ac:dyDescent="0.3">
      <c r="A119" s="5" t="s">
        <v>12</v>
      </c>
      <c r="B119" s="5">
        <v>3</v>
      </c>
      <c r="C119" s="8">
        <f t="shared" si="20"/>
        <v>10.714285714285714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10.714285714285714</v>
      </c>
    </row>
    <row r="120" spans="1:9" x14ac:dyDescent="0.3">
      <c r="A120" s="5" t="s">
        <v>13</v>
      </c>
      <c r="B120" s="5">
        <v>1</v>
      </c>
      <c r="C120" s="8">
        <f t="shared" si="20"/>
        <v>3.5714285714285712</v>
      </c>
      <c r="D120" s="5">
        <v>0</v>
      </c>
      <c r="E120" s="8">
        <f t="shared" si="21"/>
        <v>0</v>
      </c>
      <c r="F120" s="5">
        <v>1</v>
      </c>
      <c r="G120" s="8">
        <f t="shared" si="22"/>
        <v>3.5714285714285712</v>
      </c>
      <c r="H120" s="5">
        <f t="shared" si="23"/>
        <v>2</v>
      </c>
      <c r="I120" s="8">
        <f t="shared" si="24"/>
        <v>7.1428571428571423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3.5714285714285712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3.5714285714285712</v>
      </c>
    </row>
    <row r="123" spans="1:9" x14ac:dyDescent="0.3">
      <c r="A123" s="5" t="s">
        <v>16</v>
      </c>
      <c r="B123" s="5">
        <v>1</v>
      </c>
      <c r="C123" s="8">
        <f t="shared" si="20"/>
        <v>3.5714285714285712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1</v>
      </c>
      <c r="I123" s="8">
        <f t="shared" si="24"/>
        <v>3.5714285714285712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1</v>
      </c>
      <c r="C125" s="8">
        <f t="shared" si="20"/>
        <v>3.5714285714285712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3.5714285714285712</v>
      </c>
    </row>
    <row r="126" spans="1:9" x14ac:dyDescent="0.3">
      <c r="A126" s="5" t="s">
        <v>19</v>
      </c>
      <c r="B126" s="5">
        <v>1</v>
      </c>
      <c r="C126" s="8">
        <f t="shared" si="20"/>
        <v>3.5714285714285712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1</v>
      </c>
      <c r="I126" s="8">
        <f t="shared" si="24"/>
        <v>3.5714285714285712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27</v>
      </c>
      <c r="C129" s="1">
        <f t="shared" si="20"/>
        <v>96.428571428571431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3.5714285714285712</v>
      </c>
      <c r="H129" s="4">
        <f>SUM(H110:H128)</f>
        <v>28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2</v>
      </c>
      <c r="C138" s="8">
        <f t="shared" si="25"/>
        <v>11.111111111111111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11.111111111111111</v>
      </c>
    </row>
    <row r="139" spans="1:9" x14ac:dyDescent="0.3">
      <c r="A139" s="5" t="s">
        <v>6</v>
      </c>
      <c r="B139" s="5">
        <v>2</v>
      </c>
      <c r="C139" s="8">
        <f t="shared" si="25"/>
        <v>11.111111111111111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2</v>
      </c>
      <c r="I139" s="8">
        <f t="shared" si="29"/>
        <v>11.111111111111111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</v>
      </c>
      <c r="C141" s="8">
        <f t="shared" si="25"/>
        <v>5.5555555555555554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5.5555555555555554</v>
      </c>
    </row>
    <row r="142" spans="1:9" x14ac:dyDescent="0.3">
      <c r="A142" s="5" t="s">
        <v>9</v>
      </c>
      <c r="B142" s="5">
        <v>4</v>
      </c>
      <c r="C142" s="8">
        <f t="shared" si="25"/>
        <v>22.222222222222221</v>
      </c>
      <c r="D142" s="5">
        <v>0</v>
      </c>
      <c r="E142" s="8">
        <f t="shared" si="26"/>
        <v>0</v>
      </c>
      <c r="F142" s="5">
        <v>1</v>
      </c>
      <c r="G142" s="8">
        <f t="shared" si="27"/>
        <v>5.5555555555555554</v>
      </c>
      <c r="H142" s="5">
        <f t="shared" si="28"/>
        <v>5</v>
      </c>
      <c r="I142" s="8">
        <f t="shared" si="29"/>
        <v>27.777777777777779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1</v>
      </c>
      <c r="C144" s="8">
        <f t="shared" si="25"/>
        <v>5.5555555555555554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1</v>
      </c>
      <c r="I144" s="8">
        <f t="shared" si="29"/>
        <v>5.5555555555555554</v>
      </c>
    </row>
    <row r="145" spans="1:9" x14ac:dyDescent="0.3">
      <c r="A145" s="5" t="s">
        <v>12</v>
      </c>
      <c r="B145" s="5">
        <v>1</v>
      </c>
      <c r="C145" s="8">
        <f t="shared" si="25"/>
        <v>5.5555555555555554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1</v>
      </c>
      <c r="I145" s="8">
        <f t="shared" si="29"/>
        <v>5.5555555555555554</v>
      </c>
    </row>
    <row r="146" spans="1:9" x14ac:dyDescent="0.3">
      <c r="A146" s="5" t="s">
        <v>13</v>
      </c>
      <c r="B146" s="5">
        <v>3</v>
      </c>
      <c r="C146" s="8">
        <f t="shared" si="25"/>
        <v>16.666666666666664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3</v>
      </c>
      <c r="I146" s="8">
        <f t="shared" si="29"/>
        <v>16.666666666666664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5.5555555555555554</v>
      </c>
      <c r="D148" s="5">
        <v>0</v>
      </c>
      <c r="E148" s="8">
        <f t="shared" si="26"/>
        <v>0</v>
      </c>
      <c r="F148" s="5">
        <v>1</v>
      </c>
      <c r="G148" s="8">
        <f t="shared" si="27"/>
        <v>5.5555555555555554</v>
      </c>
      <c r="H148" s="5">
        <f t="shared" si="28"/>
        <v>2</v>
      </c>
      <c r="I148" s="8">
        <f t="shared" si="29"/>
        <v>11.111111111111111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5.5555555555555554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5.5555555555555554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16</v>
      </c>
      <c r="C155" s="1">
        <f t="shared" si="25"/>
        <v>88.888888888888886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11.111111111111111</v>
      </c>
      <c r="H155" s="4">
        <f>SUM(H136:H154)</f>
        <v>18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79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2</v>
      </c>
      <c r="C165" s="8">
        <f t="shared" si="30"/>
        <v>20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</v>
      </c>
      <c r="I165" s="8">
        <f t="shared" si="34"/>
        <v>20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10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10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20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20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10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10</v>
      </c>
    </row>
    <row r="177" spans="1:19" x14ac:dyDescent="0.3">
      <c r="A177" s="5" t="s">
        <v>18</v>
      </c>
      <c r="B177" s="5">
        <v>2</v>
      </c>
      <c r="C177" s="8">
        <f t="shared" si="30"/>
        <v>20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2</v>
      </c>
      <c r="I177" s="8">
        <f t="shared" si="34"/>
        <v>20</v>
      </c>
    </row>
    <row r="178" spans="1:19" x14ac:dyDescent="0.3">
      <c r="A178" s="5" t="s">
        <v>19</v>
      </c>
      <c r="B178" s="5">
        <v>2</v>
      </c>
      <c r="C178" s="8">
        <f t="shared" si="30"/>
        <v>20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</v>
      </c>
      <c r="I178" s="8">
        <f t="shared" si="34"/>
        <v>20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ref="H180" si="35">SUM(B180,D180,F180)</f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10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6">B189/$H$208*100</f>
        <v>0</v>
      </c>
      <c r="D189" s="5">
        <f>D6+D32+D58+D84+D110+D136+D162</f>
        <v>0</v>
      </c>
      <c r="E189" s="8">
        <f t="shared" ref="E189:E208" si="37">D189/$H$208*100</f>
        <v>0</v>
      </c>
      <c r="F189" s="5">
        <f>F6+F32+F58+F84+F110+F136+F162</f>
        <v>0</v>
      </c>
      <c r="G189" s="8">
        <f t="shared" ref="G189:G208" si="38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9">L189/$R$208*100</f>
        <v>0</v>
      </c>
      <c r="N189" s="6">
        <f>D189/7</f>
        <v>0</v>
      </c>
      <c r="O189" s="8">
        <f t="shared" ref="O189:O208" si="40">N189/$R$208*100</f>
        <v>0</v>
      </c>
      <c r="P189" s="6">
        <f>F189/7</f>
        <v>0</v>
      </c>
      <c r="Q189" s="8">
        <f t="shared" ref="Q189:Q208" si="41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2">B7+B33+B59+B85+B111+B137+B163</f>
        <v>1</v>
      </c>
      <c r="C190" s="8">
        <f t="shared" si="36"/>
        <v>0.54644808743169404</v>
      </c>
      <c r="D190" s="5">
        <f t="shared" si="42"/>
        <v>0</v>
      </c>
      <c r="E190" s="8">
        <f t="shared" si="37"/>
        <v>0</v>
      </c>
      <c r="F190" s="5">
        <f t="shared" ref="F190" si="43">F7+F33+F59+F85+F111+F137+F163</f>
        <v>0</v>
      </c>
      <c r="G190" s="8">
        <f t="shared" si="38"/>
        <v>0</v>
      </c>
      <c r="H190" s="5">
        <f t="shared" ref="H190:H207" si="44">B190+D190+F190</f>
        <v>1</v>
      </c>
      <c r="I190" s="8">
        <f t="shared" ref="I190:I208" si="45">H190/$H$208*100</f>
        <v>0.54644808743169404</v>
      </c>
      <c r="K190" s="5" t="s">
        <v>4</v>
      </c>
      <c r="L190" s="6">
        <f t="shared" ref="L190:R207" si="46">B190/7</f>
        <v>0.14285714285714285</v>
      </c>
      <c r="M190" s="8">
        <f t="shared" si="39"/>
        <v>0.62451209992193601</v>
      </c>
      <c r="N190" s="6">
        <f t="shared" si="46"/>
        <v>0</v>
      </c>
      <c r="O190" s="8">
        <f t="shared" si="40"/>
        <v>0</v>
      </c>
      <c r="P190" s="6">
        <f t="shared" si="46"/>
        <v>0</v>
      </c>
      <c r="Q190" s="8">
        <f t="shared" si="41"/>
        <v>0</v>
      </c>
      <c r="R190" s="6">
        <f t="shared" si="46"/>
        <v>0.14285714285714285</v>
      </c>
      <c r="S190" s="8">
        <f t="shared" ref="S190:S208" si="47">R190/$R$208*100</f>
        <v>0.62451209992193601</v>
      </c>
    </row>
    <row r="191" spans="1:19" x14ac:dyDescent="0.3">
      <c r="A191" s="5" t="s">
        <v>5</v>
      </c>
      <c r="B191" s="5">
        <f t="shared" si="42"/>
        <v>32</v>
      </c>
      <c r="C191" s="8">
        <f t="shared" si="36"/>
        <v>17.486338797814209</v>
      </c>
      <c r="D191" s="5">
        <f t="shared" si="42"/>
        <v>0</v>
      </c>
      <c r="E191" s="8">
        <f t="shared" si="37"/>
        <v>0</v>
      </c>
      <c r="F191" s="5">
        <f t="shared" ref="F191" si="48">F8+F34+F60+F86+F112+F138+F164</f>
        <v>2</v>
      </c>
      <c r="G191" s="8">
        <f t="shared" si="38"/>
        <v>1.0928961748633881</v>
      </c>
      <c r="H191" s="5">
        <f t="shared" si="44"/>
        <v>34</v>
      </c>
      <c r="I191" s="8">
        <f t="shared" si="45"/>
        <v>18.579234972677597</v>
      </c>
      <c r="K191" s="5" t="s">
        <v>5</v>
      </c>
      <c r="L191" s="6">
        <f t="shared" si="46"/>
        <v>4.5714285714285712</v>
      </c>
      <c r="M191" s="8">
        <f t="shared" si="39"/>
        <v>19.984387197501952</v>
      </c>
      <c r="N191" s="6">
        <f t="shared" si="46"/>
        <v>0</v>
      </c>
      <c r="O191" s="8">
        <f t="shared" si="40"/>
        <v>0</v>
      </c>
      <c r="P191" s="6">
        <f t="shared" si="46"/>
        <v>0.2857142857142857</v>
      </c>
      <c r="Q191" s="8">
        <f t="shared" si="41"/>
        <v>1.249024199843872</v>
      </c>
      <c r="R191" s="6">
        <f t="shared" si="46"/>
        <v>4.8571428571428568</v>
      </c>
      <c r="S191" s="8">
        <f t="shared" si="47"/>
        <v>21.233411397345822</v>
      </c>
    </row>
    <row r="192" spans="1:19" x14ac:dyDescent="0.3">
      <c r="A192" s="5" t="s">
        <v>6</v>
      </c>
      <c r="B192" s="5">
        <f t="shared" si="42"/>
        <v>31</v>
      </c>
      <c r="C192" s="8">
        <f t="shared" si="36"/>
        <v>16.939890710382514</v>
      </c>
      <c r="D192" s="5">
        <f t="shared" si="42"/>
        <v>0</v>
      </c>
      <c r="E192" s="8">
        <f t="shared" si="37"/>
        <v>0</v>
      </c>
      <c r="F192" s="5">
        <f t="shared" ref="F192" si="49">F9+F35+F61+F87+F113+F139+F165</f>
        <v>0</v>
      </c>
      <c r="G192" s="8">
        <f t="shared" si="38"/>
        <v>0</v>
      </c>
      <c r="H192" s="5">
        <f t="shared" si="44"/>
        <v>31</v>
      </c>
      <c r="I192" s="8">
        <f t="shared" si="45"/>
        <v>16.939890710382514</v>
      </c>
      <c r="K192" s="5" t="s">
        <v>6</v>
      </c>
      <c r="L192" s="6">
        <f t="shared" si="46"/>
        <v>4.4285714285714288</v>
      </c>
      <c r="M192" s="8">
        <f t="shared" si="39"/>
        <v>19.359875097580019</v>
      </c>
      <c r="N192" s="6">
        <f t="shared" si="46"/>
        <v>0</v>
      </c>
      <c r="O192" s="8">
        <f t="shared" si="40"/>
        <v>0</v>
      </c>
      <c r="P192" s="6">
        <f t="shared" si="46"/>
        <v>0</v>
      </c>
      <c r="Q192" s="8">
        <f t="shared" si="41"/>
        <v>0</v>
      </c>
      <c r="R192" s="6">
        <f t="shared" si="46"/>
        <v>4.4285714285714288</v>
      </c>
      <c r="S192" s="8">
        <f t="shared" si="47"/>
        <v>19.359875097580019</v>
      </c>
    </row>
    <row r="193" spans="1:19" x14ac:dyDescent="0.3">
      <c r="A193" s="5" t="s">
        <v>7</v>
      </c>
      <c r="B193" s="5">
        <f t="shared" si="42"/>
        <v>0</v>
      </c>
      <c r="C193" s="8">
        <f t="shared" si="36"/>
        <v>0</v>
      </c>
      <c r="D193" s="5">
        <f t="shared" si="42"/>
        <v>0</v>
      </c>
      <c r="E193" s="8">
        <f t="shared" si="37"/>
        <v>0</v>
      </c>
      <c r="F193" s="5">
        <f t="shared" ref="F193" si="50">F10+F36+F62+F88+F114+F140+F166</f>
        <v>0</v>
      </c>
      <c r="G193" s="8">
        <f t="shared" si="38"/>
        <v>0</v>
      </c>
      <c r="H193" s="5">
        <f t="shared" si="44"/>
        <v>0</v>
      </c>
      <c r="I193" s="8">
        <f t="shared" si="45"/>
        <v>0</v>
      </c>
      <c r="K193" s="5" t="s">
        <v>7</v>
      </c>
      <c r="L193" s="6">
        <f t="shared" si="46"/>
        <v>0</v>
      </c>
      <c r="M193" s="8">
        <f t="shared" si="39"/>
        <v>0</v>
      </c>
      <c r="N193" s="6">
        <f t="shared" si="46"/>
        <v>0</v>
      </c>
      <c r="O193" s="8">
        <f t="shared" si="40"/>
        <v>0</v>
      </c>
      <c r="P193" s="6">
        <f t="shared" si="46"/>
        <v>0</v>
      </c>
      <c r="Q193" s="8">
        <f t="shared" si="41"/>
        <v>0</v>
      </c>
      <c r="R193" s="6">
        <f t="shared" si="46"/>
        <v>0</v>
      </c>
      <c r="S193" s="8">
        <f t="shared" si="47"/>
        <v>0</v>
      </c>
    </row>
    <row r="194" spans="1:19" x14ac:dyDescent="0.3">
      <c r="A194" s="5" t="s">
        <v>8</v>
      </c>
      <c r="B194" s="5">
        <f t="shared" si="42"/>
        <v>18</v>
      </c>
      <c r="C194" s="8">
        <f t="shared" si="36"/>
        <v>9.8360655737704921</v>
      </c>
      <c r="D194" s="5">
        <f t="shared" si="42"/>
        <v>0</v>
      </c>
      <c r="E194" s="8">
        <f t="shared" si="37"/>
        <v>0</v>
      </c>
      <c r="F194" s="5">
        <f t="shared" ref="F194" si="51">F11+F37+F63+F89+F115+F141+F167</f>
        <v>0</v>
      </c>
      <c r="G194" s="8">
        <f t="shared" si="38"/>
        <v>0</v>
      </c>
      <c r="H194" s="5">
        <f t="shared" si="44"/>
        <v>18</v>
      </c>
      <c r="I194" s="8">
        <f t="shared" si="45"/>
        <v>9.8360655737704921</v>
      </c>
      <c r="K194" s="5" t="s">
        <v>8</v>
      </c>
      <c r="L194" s="6">
        <f t="shared" si="46"/>
        <v>2.5714285714285716</v>
      </c>
      <c r="M194" s="8">
        <f t="shared" si="39"/>
        <v>11.24121779859485</v>
      </c>
      <c r="N194" s="6">
        <f t="shared" si="46"/>
        <v>0</v>
      </c>
      <c r="O194" s="8">
        <f t="shared" si="40"/>
        <v>0</v>
      </c>
      <c r="P194" s="6">
        <f t="shared" si="46"/>
        <v>0</v>
      </c>
      <c r="Q194" s="8">
        <f t="shared" si="41"/>
        <v>0</v>
      </c>
      <c r="R194" s="6">
        <f t="shared" si="46"/>
        <v>2.5714285714285716</v>
      </c>
      <c r="S194" s="8">
        <f t="shared" si="47"/>
        <v>11.24121779859485</v>
      </c>
    </row>
    <row r="195" spans="1:19" x14ac:dyDescent="0.3">
      <c r="A195" s="5" t="s">
        <v>9</v>
      </c>
      <c r="B195" s="5">
        <f t="shared" si="42"/>
        <v>17</v>
      </c>
      <c r="C195" s="8">
        <f t="shared" si="36"/>
        <v>9.2896174863387984</v>
      </c>
      <c r="D195" s="5">
        <f t="shared" si="42"/>
        <v>0</v>
      </c>
      <c r="E195" s="8">
        <f t="shared" si="37"/>
        <v>0</v>
      </c>
      <c r="F195" s="5">
        <f t="shared" ref="F195" si="52">F12+F38+F64+F90+F116+F142+F168</f>
        <v>1</v>
      </c>
      <c r="G195" s="8">
        <f t="shared" si="38"/>
        <v>0.54644808743169404</v>
      </c>
      <c r="H195" s="5">
        <f t="shared" si="44"/>
        <v>18</v>
      </c>
      <c r="I195" s="8">
        <f t="shared" si="45"/>
        <v>9.8360655737704921</v>
      </c>
      <c r="K195" s="5" t="s">
        <v>9</v>
      </c>
      <c r="L195" s="6">
        <f t="shared" si="46"/>
        <v>2.4285714285714284</v>
      </c>
      <c r="M195" s="8">
        <f t="shared" si="39"/>
        <v>10.616705698672911</v>
      </c>
      <c r="N195" s="6">
        <f t="shared" si="46"/>
        <v>0</v>
      </c>
      <c r="O195" s="8">
        <f t="shared" si="40"/>
        <v>0</v>
      </c>
      <c r="P195" s="6">
        <f t="shared" si="46"/>
        <v>0.14285714285714285</v>
      </c>
      <c r="Q195" s="8">
        <f t="shared" si="41"/>
        <v>0.62451209992193601</v>
      </c>
      <c r="R195" s="6">
        <f t="shared" si="46"/>
        <v>2.5714285714285716</v>
      </c>
      <c r="S195" s="8">
        <f t="shared" si="47"/>
        <v>11.24121779859485</v>
      </c>
    </row>
    <row r="196" spans="1:19" x14ac:dyDescent="0.3">
      <c r="A196" s="5" t="s">
        <v>10</v>
      </c>
      <c r="B196" s="5">
        <f t="shared" si="42"/>
        <v>11</v>
      </c>
      <c r="C196" s="8">
        <f t="shared" si="36"/>
        <v>6.0109289617486334</v>
      </c>
      <c r="D196" s="5">
        <f t="shared" si="42"/>
        <v>0</v>
      </c>
      <c r="E196" s="8">
        <f t="shared" si="37"/>
        <v>0</v>
      </c>
      <c r="F196" s="5">
        <f t="shared" ref="F196" si="53">F13+F39+F65+F91+F117+F143+F169</f>
        <v>0</v>
      </c>
      <c r="G196" s="8">
        <f t="shared" si="38"/>
        <v>0</v>
      </c>
      <c r="H196" s="5">
        <f t="shared" si="44"/>
        <v>11</v>
      </c>
      <c r="I196" s="8">
        <f t="shared" si="45"/>
        <v>6.0109289617486334</v>
      </c>
      <c r="K196" s="5" t="s">
        <v>10</v>
      </c>
      <c r="L196" s="6">
        <f t="shared" si="46"/>
        <v>1.5714285714285714</v>
      </c>
      <c r="M196" s="8">
        <f t="shared" si="39"/>
        <v>6.8696330991412955</v>
      </c>
      <c r="N196" s="6">
        <f t="shared" si="46"/>
        <v>0</v>
      </c>
      <c r="O196" s="8">
        <f t="shared" si="40"/>
        <v>0</v>
      </c>
      <c r="P196" s="6">
        <f t="shared" si="46"/>
        <v>0</v>
      </c>
      <c r="Q196" s="8">
        <f t="shared" si="41"/>
        <v>0</v>
      </c>
      <c r="R196" s="6">
        <f t="shared" si="46"/>
        <v>1.5714285714285714</v>
      </c>
      <c r="S196" s="8">
        <f t="shared" si="47"/>
        <v>6.8696330991412955</v>
      </c>
    </row>
    <row r="197" spans="1:19" x14ac:dyDescent="0.3">
      <c r="A197" s="5" t="s">
        <v>11</v>
      </c>
      <c r="B197" s="5">
        <f t="shared" si="42"/>
        <v>5</v>
      </c>
      <c r="C197" s="8">
        <f t="shared" si="36"/>
        <v>2.7322404371584699</v>
      </c>
      <c r="D197" s="5">
        <f t="shared" si="42"/>
        <v>0</v>
      </c>
      <c r="E197" s="8">
        <f t="shared" si="37"/>
        <v>0</v>
      </c>
      <c r="F197" s="5">
        <f t="shared" ref="F197" si="54">F14+F40+F66+F92+F118+F144+F170</f>
        <v>0</v>
      </c>
      <c r="G197" s="8">
        <f t="shared" si="38"/>
        <v>0</v>
      </c>
      <c r="H197" s="5">
        <f t="shared" si="44"/>
        <v>5</v>
      </c>
      <c r="I197" s="8">
        <f t="shared" si="45"/>
        <v>2.7322404371584699</v>
      </c>
      <c r="K197" s="5" t="s">
        <v>11</v>
      </c>
      <c r="L197" s="6">
        <f t="shared" si="46"/>
        <v>0.7142857142857143</v>
      </c>
      <c r="M197" s="8">
        <f t="shared" si="39"/>
        <v>3.1225604996096799</v>
      </c>
      <c r="N197" s="6">
        <f t="shared" si="46"/>
        <v>0</v>
      </c>
      <c r="O197" s="8">
        <f t="shared" si="40"/>
        <v>0</v>
      </c>
      <c r="P197" s="6">
        <f t="shared" si="46"/>
        <v>0</v>
      </c>
      <c r="Q197" s="8">
        <f t="shared" si="41"/>
        <v>0</v>
      </c>
      <c r="R197" s="6">
        <f t="shared" si="46"/>
        <v>0.7142857142857143</v>
      </c>
      <c r="S197" s="8">
        <f t="shared" si="47"/>
        <v>3.1225604996096799</v>
      </c>
    </row>
    <row r="198" spans="1:19" x14ac:dyDescent="0.3">
      <c r="A198" s="5" t="s">
        <v>12</v>
      </c>
      <c r="B198" s="5">
        <f t="shared" si="42"/>
        <v>9</v>
      </c>
      <c r="C198" s="8">
        <f t="shared" si="36"/>
        <v>4.918032786885246</v>
      </c>
      <c r="D198" s="5">
        <f t="shared" si="42"/>
        <v>0</v>
      </c>
      <c r="E198" s="8">
        <f t="shared" si="37"/>
        <v>0</v>
      </c>
      <c r="F198" s="5">
        <f t="shared" ref="F198" si="55">F15+F41+F67+F93+F119+F145+F171</f>
        <v>0</v>
      </c>
      <c r="G198" s="8">
        <f t="shared" si="38"/>
        <v>0</v>
      </c>
      <c r="H198" s="5">
        <f t="shared" si="44"/>
        <v>9</v>
      </c>
      <c r="I198" s="8">
        <f t="shared" si="45"/>
        <v>4.918032786885246</v>
      </c>
      <c r="K198" s="5" t="s">
        <v>12</v>
      </c>
      <c r="L198" s="6">
        <f t="shared" si="46"/>
        <v>1.2857142857142858</v>
      </c>
      <c r="M198" s="8">
        <f t="shared" si="39"/>
        <v>5.6206088992974248</v>
      </c>
      <c r="N198" s="6">
        <f t="shared" si="46"/>
        <v>0</v>
      </c>
      <c r="O198" s="8">
        <f t="shared" si="40"/>
        <v>0</v>
      </c>
      <c r="P198" s="6">
        <f t="shared" si="46"/>
        <v>0</v>
      </c>
      <c r="Q198" s="8">
        <f t="shared" si="41"/>
        <v>0</v>
      </c>
      <c r="R198" s="6">
        <f t="shared" si="46"/>
        <v>1.2857142857142858</v>
      </c>
      <c r="S198" s="8">
        <f t="shared" si="47"/>
        <v>5.6206088992974248</v>
      </c>
    </row>
    <row r="199" spans="1:19" x14ac:dyDescent="0.3">
      <c r="A199" s="5" t="s">
        <v>13</v>
      </c>
      <c r="B199" s="5">
        <f t="shared" si="42"/>
        <v>14</v>
      </c>
      <c r="C199" s="8">
        <f t="shared" si="36"/>
        <v>7.6502732240437163</v>
      </c>
      <c r="D199" s="5">
        <f t="shared" si="42"/>
        <v>0</v>
      </c>
      <c r="E199" s="8">
        <f t="shared" si="37"/>
        <v>0</v>
      </c>
      <c r="F199" s="5">
        <f t="shared" ref="F199" si="56">F16+F42+F68+F94+F120+F146+F172</f>
        <v>2</v>
      </c>
      <c r="G199" s="8">
        <f t="shared" si="38"/>
        <v>1.0928961748633881</v>
      </c>
      <c r="H199" s="5">
        <f t="shared" si="44"/>
        <v>16</v>
      </c>
      <c r="I199" s="8">
        <f t="shared" si="45"/>
        <v>8.7431693989071047</v>
      </c>
      <c r="K199" s="5" t="s">
        <v>13</v>
      </c>
      <c r="L199" s="6">
        <f t="shared" si="46"/>
        <v>2</v>
      </c>
      <c r="M199" s="8">
        <f t="shared" si="39"/>
        <v>8.7431693989071047</v>
      </c>
      <c r="N199" s="6">
        <f t="shared" si="46"/>
        <v>0</v>
      </c>
      <c r="O199" s="8">
        <f t="shared" si="40"/>
        <v>0</v>
      </c>
      <c r="P199" s="6">
        <f t="shared" si="46"/>
        <v>0.2857142857142857</v>
      </c>
      <c r="Q199" s="8">
        <f t="shared" si="41"/>
        <v>1.249024199843872</v>
      </c>
      <c r="R199" s="6">
        <f t="shared" si="46"/>
        <v>2.2857142857142856</v>
      </c>
      <c r="S199" s="8">
        <f t="shared" si="47"/>
        <v>9.9921935987509762</v>
      </c>
    </row>
    <row r="200" spans="1:19" x14ac:dyDescent="0.3">
      <c r="A200" s="5" t="s">
        <v>14</v>
      </c>
      <c r="B200" s="5">
        <f t="shared" si="42"/>
        <v>0</v>
      </c>
      <c r="C200" s="8">
        <f t="shared" si="36"/>
        <v>0</v>
      </c>
      <c r="D200" s="5">
        <f t="shared" si="42"/>
        <v>0</v>
      </c>
      <c r="E200" s="8">
        <f t="shared" si="37"/>
        <v>0</v>
      </c>
      <c r="F200" s="5">
        <f t="shared" ref="F200" si="57">F17+F43+F69+F95+F121+F147+F173</f>
        <v>0</v>
      </c>
      <c r="G200" s="8">
        <f t="shared" si="38"/>
        <v>0</v>
      </c>
      <c r="H200" s="5">
        <f t="shared" si="44"/>
        <v>0</v>
      </c>
      <c r="I200" s="8">
        <f t="shared" si="45"/>
        <v>0</v>
      </c>
      <c r="K200" s="5" t="s">
        <v>14</v>
      </c>
      <c r="L200" s="6">
        <f t="shared" si="46"/>
        <v>0</v>
      </c>
      <c r="M200" s="8">
        <f t="shared" si="39"/>
        <v>0</v>
      </c>
      <c r="N200" s="6">
        <f t="shared" si="46"/>
        <v>0</v>
      </c>
      <c r="O200" s="8">
        <f t="shared" si="40"/>
        <v>0</v>
      </c>
      <c r="P200" s="6">
        <f t="shared" si="46"/>
        <v>0</v>
      </c>
      <c r="Q200" s="8">
        <f t="shared" si="41"/>
        <v>0</v>
      </c>
      <c r="R200" s="6">
        <f t="shared" si="46"/>
        <v>0</v>
      </c>
      <c r="S200" s="8">
        <f t="shared" si="47"/>
        <v>0</v>
      </c>
    </row>
    <row r="201" spans="1:19" x14ac:dyDescent="0.3">
      <c r="A201" s="5" t="s">
        <v>15</v>
      </c>
      <c r="B201" s="5">
        <f t="shared" si="42"/>
        <v>13</v>
      </c>
      <c r="C201" s="8">
        <f t="shared" si="36"/>
        <v>7.1038251366120218</v>
      </c>
      <c r="D201" s="5">
        <f t="shared" si="42"/>
        <v>0</v>
      </c>
      <c r="E201" s="8">
        <f t="shared" si="37"/>
        <v>0</v>
      </c>
      <c r="F201" s="5">
        <f t="shared" ref="F201" si="58">F18+F44+F70+F96+F122+F148+F174</f>
        <v>6</v>
      </c>
      <c r="G201" s="8">
        <f t="shared" si="38"/>
        <v>3.278688524590164</v>
      </c>
      <c r="H201" s="5">
        <f t="shared" si="44"/>
        <v>19</v>
      </c>
      <c r="I201" s="8">
        <f t="shared" si="45"/>
        <v>10.382513661202186</v>
      </c>
      <c r="K201" s="5" t="s">
        <v>15</v>
      </c>
      <c r="L201" s="6">
        <f t="shared" si="46"/>
        <v>1.8571428571428572</v>
      </c>
      <c r="M201" s="8">
        <f t="shared" si="39"/>
        <v>8.118657298985168</v>
      </c>
      <c r="N201" s="6">
        <f t="shared" si="46"/>
        <v>0</v>
      </c>
      <c r="O201" s="8">
        <f t="shared" si="40"/>
        <v>0</v>
      </c>
      <c r="P201" s="6">
        <f t="shared" si="46"/>
        <v>0.8571428571428571</v>
      </c>
      <c r="Q201" s="8">
        <f t="shared" si="41"/>
        <v>3.7470725995316161</v>
      </c>
      <c r="R201" s="6">
        <f t="shared" si="46"/>
        <v>2.7142857142857144</v>
      </c>
      <c r="S201" s="8">
        <f t="shared" si="47"/>
        <v>11.865729898516785</v>
      </c>
    </row>
    <row r="202" spans="1:19" x14ac:dyDescent="0.3">
      <c r="A202" s="5" t="s">
        <v>16</v>
      </c>
      <c r="B202" s="5">
        <f t="shared" si="42"/>
        <v>4</v>
      </c>
      <c r="C202" s="8">
        <f t="shared" si="36"/>
        <v>2.1857923497267762</v>
      </c>
      <c r="D202" s="5">
        <f t="shared" si="42"/>
        <v>0</v>
      </c>
      <c r="E202" s="8">
        <f t="shared" si="37"/>
        <v>0</v>
      </c>
      <c r="F202" s="5">
        <f t="shared" ref="F202" si="59">F19+F45+F71+F97+F123+F149+F175</f>
        <v>1</v>
      </c>
      <c r="G202" s="8">
        <f t="shared" si="38"/>
        <v>0.54644808743169404</v>
      </c>
      <c r="H202" s="5">
        <f t="shared" si="44"/>
        <v>5</v>
      </c>
      <c r="I202" s="8">
        <f t="shared" si="45"/>
        <v>2.7322404371584699</v>
      </c>
      <c r="K202" s="5" t="s">
        <v>16</v>
      </c>
      <c r="L202" s="6">
        <f t="shared" si="46"/>
        <v>0.5714285714285714</v>
      </c>
      <c r="M202" s="8">
        <f t="shared" si="39"/>
        <v>2.4980483996877441</v>
      </c>
      <c r="N202" s="6">
        <f t="shared" si="46"/>
        <v>0</v>
      </c>
      <c r="O202" s="8">
        <f t="shared" si="40"/>
        <v>0</v>
      </c>
      <c r="P202" s="6">
        <f t="shared" si="46"/>
        <v>0.14285714285714285</v>
      </c>
      <c r="Q202" s="8">
        <f t="shared" si="41"/>
        <v>0.62451209992193601</v>
      </c>
      <c r="R202" s="6">
        <f t="shared" si="46"/>
        <v>0.7142857142857143</v>
      </c>
      <c r="S202" s="8">
        <f t="shared" si="47"/>
        <v>3.1225604996096799</v>
      </c>
    </row>
    <row r="203" spans="1:19" x14ac:dyDescent="0.3">
      <c r="A203" s="5" t="s">
        <v>17</v>
      </c>
      <c r="B203" s="5">
        <f t="shared" si="42"/>
        <v>2</v>
      </c>
      <c r="C203" s="8">
        <f t="shared" si="36"/>
        <v>1.0928961748633881</v>
      </c>
      <c r="D203" s="5">
        <f t="shared" si="42"/>
        <v>0</v>
      </c>
      <c r="E203" s="8">
        <f t="shared" si="37"/>
        <v>0</v>
      </c>
      <c r="F203" s="5">
        <f t="shared" ref="F203" si="60">F20+F46+F72+F98+F124+F150+F176</f>
        <v>0</v>
      </c>
      <c r="G203" s="8">
        <f t="shared" si="38"/>
        <v>0</v>
      </c>
      <c r="H203" s="5">
        <f t="shared" si="44"/>
        <v>2</v>
      </c>
      <c r="I203" s="8">
        <f t="shared" si="45"/>
        <v>1.0928961748633881</v>
      </c>
      <c r="K203" s="5" t="s">
        <v>17</v>
      </c>
      <c r="L203" s="6">
        <f t="shared" si="46"/>
        <v>0.2857142857142857</v>
      </c>
      <c r="M203" s="8">
        <f t="shared" si="39"/>
        <v>1.249024199843872</v>
      </c>
      <c r="N203" s="6">
        <f t="shared" si="46"/>
        <v>0</v>
      </c>
      <c r="O203" s="8">
        <f t="shared" si="40"/>
        <v>0</v>
      </c>
      <c r="P203" s="6">
        <f t="shared" si="46"/>
        <v>0</v>
      </c>
      <c r="Q203" s="8">
        <f t="shared" si="41"/>
        <v>0</v>
      </c>
      <c r="R203" s="6">
        <f t="shared" si="46"/>
        <v>0.2857142857142857</v>
      </c>
      <c r="S203" s="8">
        <f t="shared" si="47"/>
        <v>1.249024199843872</v>
      </c>
    </row>
    <row r="204" spans="1:19" x14ac:dyDescent="0.3">
      <c r="A204" s="5" t="s">
        <v>18</v>
      </c>
      <c r="B204" s="5">
        <f t="shared" si="42"/>
        <v>8</v>
      </c>
      <c r="C204" s="8">
        <f t="shared" si="36"/>
        <v>4.3715846994535523</v>
      </c>
      <c r="D204" s="5">
        <f t="shared" si="42"/>
        <v>0</v>
      </c>
      <c r="E204" s="8">
        <f t="shared" si="37"/>
        <v>0</v>
      </c>
      <c r="F204" s="5">
        <f t="shared" ref="F204" si="61">F21+F47+F73+F99+F125+F151+F177</f>
        <v>1</v>
      </c>
      <c r="G204" s="8">
        <f t="shared" si="38"/>
        <v>0.54644808743169404</v>
      </c>
      <c r="H204" s="5">
        <f t="shared" si="44"/>
        <v>9</v>
      </c>
      <c r="I204" s="8">
        <f t="shared" si="45"/>
        <v>4.918032786885246</v>
      </c>
      <c r="K204" s="5" t="s">
        <v>18</v>
      </c>
      <c r="L204" s="6">
        <f t="shared" si="46"/>
        <v>1.1428571428571428</v>
      </c>
      <c r="M204" s="8">
        <f t="shared" si="39"/>
        <v>4.9960967993754881</v>
      </c>
      <c r="N204" s="6">
        <f t="shared" si="46"/>
        <v>0</v>
      </c>
      <c r="O204" s="8">
        <f t="shared" si="40"/>
        <v>0</v>
      </c>
      <c r="P204" s="6">
        <f t="shared" si="46"/>
        <v>0.14285714285714285</v>
      </c>
      <c r="Q204" s="8">
        <f t="shared" si="41"/>
        <v>0.62451209992193601</v>
      </c>
      <c r="R204" s="6">
        <f t="shared" si="46"/>
        <v>1.2857142857142858</v>
      </c>
      <c r="S204" s="8">
        <f t="shared" si="47"/>
        <v>5.6206088992974248</v>
      </c>
    </row>
    <row r="205" spans="1:19" x14ac:dyDescent="0.3">
      <c r="A205" s="5" t="s">
        <v>19</v>
      </c>
      <c r="B205" s="5">
        <f t="shared" si="42"/>
        <v>5</v>
      </c>
      <c r="C205" s="8">
        <f t="shared" si="36"/>
        <v>2.7322404371584699</v>
      </c>
      <c r="D205" s="5">
        <f t="shared" si="42"/>
        <v>0</v>
      </c>
      <c r="E205" s="8">
        <f t="shared" si="37"/>
        <v>0</v>
      </c>
      <c r="F205" s="5">
        <f t="shared" ref="F205" si="62">F22+F48+F74+F100+F126+F152+F178</f>
        <v>0</v>
      </c>
      <c r="G205" s="8">
        <f t="shared" si="38"/>
        <v>0</v>
      </c>
      <c r="H205" s="5">
        <f t="shared" si="44"/>
        <v>5</v>
      </c>
      <c r="I205" s="8">
        <f t="shared" si="45"/>
        <v>2.7322404371584699</v>
      </c>
      <c r="K205" s="5" t="s">
        <v>19</v>
      </c>
      <c r="L205" s="6">
        <f t="shared" si="46"/>
        <v>0.7142857142857143</v>
      </c>
      <c r="M205" s="8">
        <f t="shared" si="39"/>
        <v>3.1225604996096799</v>
      </c>
      <c r="N205" s="6">
        <f t="shared" si="46"/>
        <v>0</v>
      </c>
      <c r="O205" s="8">
        <f t="shared" si="40"/>
        <v>0</v>
      </c>
      <c r="P205" s="6">
        <f t="shared" si="46"/>
        <v>0</v>
      </c>
      <c r="Q205" s="8">
        <f t="shared" si="41"/>
        <v>0</v>
      </c>
      <c r="R205" s="6">
        <f t="shared" si="46"/>
        <v>0.7142857142857143</v>
      </c>
      <c r="S205" s="8">
        <f t="shared" si="47"/>
        <v>3.1225604996096799</v>
      </c>
    </row>
    <row r="206" spans="1:19" x14ac:dyDescent="0.3">
      <c r="A206" s="5" t="s">
        <v>20</v>
      </c>
      <c r="B206" s="5">
        <f t="shared" si="42"/>
        <v>0</v>
      </c>
      <c r="C206" s="8">
        <f t="shared" si="36"/>
        <v>0</v>
      </c>
      <c r="D206" s="5">
        <f t="shared" si="42"/>
        <v>0</v>
      </c>
      <c r="E206" s="8">
        <f t="shared" si="37"/>
        <v>0</v>
      </c>
      <c r="F206" s="5">
        <f t="shared" ref="F206" si="63">F23+F49+F75+F101+F127+F153+F179</f>
        <v>0</v>
      </c>
      <c r="G206" s="8">
        <f t="shared" si="38"/>
        <v>0</v>
      </c>
      <c r="H206" s="5">
        <f t="shared" si="44"/>
        <v>0</v>
      </c>
      <c r="I206" s="8">
        <f t="shared" si="45"/>
        <v>0</v>
      </c>
      <c r="K206" s="5" t="s">
        <v>20</v>
      </c>
      <c r="L206" s="6">
        <f t="shared" si="46"/>
        <v>0</v>
      </c>
      <c r="M206" s="8">
        <f t="shared" si="39"/>
        <v>0</v>
      </c>
      <c r="N206" s="6">
        <f t="shared" si="46"/>
        <v>0</v>
      </c>
      <c r="O206" s="8">
        <f t="shared" si="40"/>
        <v>0</v>
      </c>
      <c r="P206" s="6">
        <f t="shared" si="46"/>
        <v>0</v>
      </c>
      <c r="Q206" s="8">
        <f t="shared" si="41"/>
        <v>0</v>
      </c>
      <c r="R206" s="6">
        <f t="shared" si="46"/>
        <v>0</v>
      </c>
      <c r="S206" s="8">
        <f t="shared" si="47"/>
        <v>0</v>
      </c>
    </row>
    <row r="207" spans="1:19" x14ac:dyDescent="0.3">
      <c r="A207" s="5" t="s">
        <v>21</v>
      </c>
      <c r="B207" s="5">
        <f t="shared" si="42"/>
        <v>0</v>
      </c>
      <c r="C207" s="8">
        <f t="shared" si="36"/>
        <v>0</v>
      </c>
      <c r="D207" s="5">
        <f t="shared" si="42"/>
        <v>0</v>
      </c>
      <c r="E207" s="8">
        <f t="shared" si="37"/>
        <v>0</v>
      </c>
      <c r="F207" s="5">
        <f t="shared" ref="F207" si="64">F24+F50+F76+F102+F128+F154+F180</f>
        <v>0</v>
      </c>
      <c r="G207" s="8">
        <f t="shared" si="38"/>
        <v>0</v>
      </c>
      <c r="H207" s="5">
        <f t="shared" si="44"/>
        <v>0</v>
      </c>
      <c r="I207" s="8">
        <f t="shared" si="45"/>
        <v>0</v>
      </c>
      <c r="K207" s="5" t="s">
        <v>21</v>
      </c>
      <c r="L207" s="6">
        <f t="shared" si="46"/>
        <v>0</v>
      </c>
      <c r="M207" s="8">
        <f t="shared" si="39"/>
        <v>0</v>
      </c>
      <c r="N207" s="6">
        <f t="shared" si="46"/>
        <v>0</v>
      </c>
      <c r="O207" s="8">
        <f t="shared" si="40"/>
        <v>0</v>
      </c>
      <c r="P207" s="6">
        <f t="shared" si="46"/>
        <v>0</v>
      </c>
      <c r="Q207" s="8">
        <f t="shared" si="41"/>
        <v>0</v>
      </c>
      <c r="R207" s="6">
        <f t="shared" si="46"/>
        <v>0</v>
      </c>
      <c r="S207" s="8">
        <f t="shared" si="47"/>
        <v>0</v>
      </c>
    </row>
    <row r="208" spans="1:19" ht="33" x14ac:dyDescent="0.3">
      <c r="A208" s="4" t="s">
        <v>27</v>
      </c>
      <c r="B208" s="4">
        <f>SUM(B189:B207)</f>
        <v>170</v>
      </c>
      <c r="C208" s="1">
        <f t="shared" si="36"/>
        <v>92.896174863387984</v>
      </c>
      <c r="D208" s="4">
        <f>SUM(D189:D207)</f>
        <v>0</v>
      </c>
      <c r="E208" s="1">
        <f t="shared" si="37"/>
        <v>0</v>
      </c>
      <c r="F208" s="4">
        <f>SUM(F189:F207)</f>
        <v>13</v>
      </c>
      <c r="G208" s="1">
        <f t="shared" si="38"/>
        <v>7.1038251366120218</v>
      </c>
      <c r="H208" s="4">
        <f>SUM(H189:H207)</f>
        <v>183</v>
      </c>
      <c r="I208" s="1">
        <f t="shared" si="45"/>
        <v>100</v>
      </c>
      <c r="K208" s="4" t="s">
        <v>27</v>
      </c>
      <c r="L208" s="7">
        <f>B208/8</f>
        <v>21.25</v>
      </c>
      <c r="M208" s="1">
        <f t="shared" si="39"/>
        <v>92.896174863387984</v>
      </c>
      <c r="N208" s="7">
        <f>D208/8</f>
        <v>0</v>
      </c>
      <c r="O208" s="1">
        <f t="shared" si="40"/>
        <v>0</v>
      </c>
      <c r="P208" s="7">
        <f>F208/8</f>
        <v>1.625</v>
      </c>
      <c r="Q208" s="1">
        <f t="shared" si="41"/>
        <v>7.1038251366120218</v>
      </c>
      <c r="R208" s="7">
        <f>H208/8</f>
        <v>22.875</v>
      </c>
      <c r="S208" s="1">
        <f t="shared" si="47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5">B215/$H$234*100</f>
        <v>0</v>
      </c>
      <c r="D215" s="5">
        <f>D6+D32+D58+D84+D110</f>
        <v>0</v>
      </c>
      <c r="E215" s="8">
        <f t="shared" ref="E215:E234" si="66">D215/$H$234*100</f>
        <v>0</v>
      </c>
      <c r="F215" s="5">
        <f>F6+F32+F58+F84+F110</f>
        <v>0</v>
      </c>
      <c r="G215" s="8">
        <f t="shared" ref="G215:G234" si="67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8">L215/$R$234*100</f>
        <v>0</v>
      </c>
      <c r="N215" s="6">
        <f>D215/5</f>
        <v>0</v>
      </c>
      <c r="O215" s="8">
        <f t="shared" ref="O215:O234" si="69">N215/$R$234*100</f>
        <v>0</v>
      </c>
      <c r="P215" s="6">
        <f>F215/5</f>
        <v>0</v>
      </c>
      <c r="Q215" s="8">
        <f t="shared" ref="Q215:Q234" si="70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1">B7+B33+B59+B85+B111</f>
        <v>1</v>
      </c>
      <c r="C216" s="8">
        <f t="shared" si="65"/>
        <v>0.64516129032258063</v>
      </c>
      <c r="D216" s="5">
        <f t="shared" si="71"/>
        <v>0</v>
      </c>
      <c r="E216" s="8">
        <f t="shared" si="66"/>
        <v>0</v>
      </c>
      <c r="F216" s="5">
        <f t="shared" ref="F216" si="72">F7+F33+F59+F85+F111</f>
        <v>0</v>
      </c>
      <c r="G216" s="8">
        <f t="shared" si="67"/>
        <v>0</v>
      </c>
      <c r="H216" s="5">
        <f t="shared" ref="H216:H233" si="73">B216+D216+F216</f>
        <v>1</v>
      </c>
      <c r="I216" s="8">
        <f t="shared" ref="I216:I234" si="74">H216/$H$234*100</f>
        <v>0.64516129032258063</v>
      </c>
      <c r="K216" s="5" t="s">
        <v>4</v>
      </c>
      <c r="L216" s="6">
        <f t="shared" ref="L216:R233" si="75">B216/5</f>
        <v>0.2</v>
      </c>
      <c r="M216" s="8">
        <f t="shared" si="68"/>
        <v>0.77419354838709686</v>
      </c>
      <c r="N216" s="6">
        <f t="shared" si="75"/>
        <v>0</v>
      </c>
      <c r="O216" s="8">
        <f t="shared" si="69"/>
        <v>0</v>
      </c>
      <c r="P216" s="6">
        <f t="shared" si="75"/>
        <v>0</v>
      </c>
      <c r="Q216" s="8">
        <f t="shared" si="70"/>
        <v>0</v>
      </c>
      <c r="R216" s="6">
        <f t="shared" si="75"/>
        <v>0.2</v>
      </c>
      <c r="S216" s="8">
        <f t="shared" ref="S216:S234" si="76">R216/$R$234*100</f>
        <v>0.77419354838709686</v>
      </c>
    </row>
    <row r="217" spans="1:19" x14ac:dyDescent="0.3">
      <c r="A217" s="5" t="s">
        <v>5</v>
      </c>
      <c r="B217" s="5">
        <f t="shared" si="71"/>
        <v>30</v>
      </c>
      <c r="C217" s="8">
        <f t="shared" si="65"/>
        <v>19.35483870967742</v>
      </c>
      <c r="D217" s="5">
        <f t="shared" si="71"/>
        <v>0</v>
      </c>
      <c r="E217" s="8">
        <f t="shared" si="66"/>
        <v>0</v>
      </c>
      <c r="F217" s="5">
        <f t="shared" ref="F217" si="77">F8+F34+F60+F86+F112</f>
        <v>2</v>
      </c>
      <c r="G217" s="8">
        <f t="shared" si="67"/>
        <v>1.2903225806451613</v>
      </c>
      <c r="H217" s="5">
        <f t="shared" si="73"/>
        <v>32</v>
      </c>
      <c r="I217" s="8">
        <f t="shared" si="74"/>
        <v>20.64516129032258</v>
      </c>
      <c r="K217" s="5" t="s">
        <v>5</v>
      </c>
      <c r="L217" s="6">
        <f t="shared" si="75"/>
        <v>6</v>
      </c>
      <c r="M217" s="8">
        <f t="shared" si="68"/>
        <v>23.225806451612904</v>
      </c>
      <c r="N217" s="6">
        <f t="shared" si="75"/>
        <v>0</v>
      </c>
      <c r="O217" s="8">
        <f t="shared" si="69"/>
        <v>0</v>
      </c>
      <c r="P217" s="6">
        <f t="shared" si="75"/>
        <v>0.4</v>
      </c>
      <c r="Q217" s="8">
        <f t="shared" si="70"/>
        <v>1.5483870967741937</v>
      </c>
      <c r="R217" s="6">
        <f t="shared" si="75"/>
        <v>6.4</v>
      </c>
      <c r="S217" s="8">
        <f t="shared" si="76"/>
        <v>24.7741935483871</v>
      </c>
    </row>
    <row r="218" spans="1:19" x14ac:dyDescent="0.3">
      <c r="A218" s="5" t="s">
        <v>6</v>
      </c>
      <c r="B218" s="5">
        <f t="shared" si="71"/>
        <v>27</v>
      </c>
      <c r="C218" s="8">
        <f t="shared" si="65"/>
        <v>17.419354838709676</v>
      </c>
      <c r="D218" s="5">
        <f t="shared" si="71"/>
        <v>0</v>
      </c>
      <c r="E218" s="8">
        <f t="shared" si="66"/>
        <v>0</v>
      </c>
      <c r="F218" s="5">
        <f t="shared" ref="F218" si="78">F9+F35+F61+F87+F113</f>
        <v>0</v>
      </c>
      <c r="G218" s="8">
        <f t="shared" si="67"/>
        <v>0</v>
      </c>
      <c r="H218" s="5">
        <f t="shared" si="73"/>
        <v>27</v>
      </c>
      <c r="I218" s="8">
        <f t="shared" si="74"/>
        <v>17.419354838709676</v>
      </c>
      <c r="K218" s="5" t="s">
        <v>6</v>
      </c>
      <c r="L218" s="6">
        <f t="shared" si="75"/>
        <v>5.4</v>
      </c>
      <c r="M218" s="8">
        <f t="shared" si="68"/>
        <v>20.903225806451616</v>
      </c>
      <c r="N218" s="6">
        <f t="shared" si="75"/>
        <v>0</v>
      </c>
      <c r="O218" s="8">
        <f t="shared" si="69"/>
        <v>0</v>
      </c>
      <c r="P218" s="6">
        <f t="shared" si="75"/>
        <v>0</v>
      </c>
      <c r="Q218" s="8">
        <f t="shared" si="70"/>
        <v>0</v>
      </c>
      <c r="R218" s="6">
        <f t="shared" si="75"/>
        <v>5.4</v>
      </c>
      <c r="S218" s="8">
        <f t="shared" si="76"/>
        <v>20.903225806451616</v>
      </c>
    </row>
    <row r="219" spans="1:19" x14ac:dyDescent="0.3">
      <c r="A219" s="5" t="s">
        <v>7</v>
      </c>
      <c r="B219" s="5">
        <f t="shared" si="71"/>
        <v>0</v>
      </c>
      <c r="C219" s="8">
        <f t="shared" si="65"/>
        <v>0</v>
      </c>
      <c r="D219" s="5">
        <f t="shared" si="71"/>
        <v>0</v>
      </c>
      <c r="E219" s="8">
        <f t="shared" si="66"/>
        <v>0</v>
      </c>
      <c r="F219" s="5">
        <f t="shared" ref="F219" si="79">F10+F36+F62+F88+F114</f>
        <v>0</v>
      </c>
      <c r="G219" s="8">
        <f t="shared" si="67"/>
        <v>0</v>
      </c>
      <c r="H219" s="5">
        <f t="shared" si="73"/>
        <v>0</v>
      </c>
      <c r="I219" s="8">
        <f t="shared" si="74"/>
        <v>0</v>
      </c>
      <c r="K219" s="5" t="s">
        <v>7</v>
      </c>
      <c r="L219" s="6">
        <f t="shared" si="75"/>
        <v>0</v>
      </c>
      <c r="M219" s="8">
        <f t="shared" si="68"/>
        <v>0</v>
      </c>
      <c r="N219" s="6">
        <f t="shared" si="75"/>
        <v>0</v>
      </c>
      <c r="O219" s="8">
        <f t="shared" si="69"/>
        <v>0</v>
      </c>
      <c r="P219" s="6">
        <f t="shared" si="75"/>
        <v>0</v>
      </c>
      <c r="Q219" s="8">
        <f t="shared" si="70"/>
        <v>0</v>
      </c>
      <c r="R219" s="6">
        <f t="shared" si="75"/>
        <v>0</v>
      </c>
      <c r="S219" s="8">
        <f t="shared" si="76"/>
        <v>0</v>
      </c>
    </row>
    <row r="220" spans="1:19" x14ac:dyDescent="0.3">
      <c r="A220" s="5" t="s">
        <v>8</v>
      </c>
      <c r="B220" s="5">
        <f t="shared" si="71"/>
        <v>17</v>
      </c>
      <c r="C220" s="8">
        <f t="shared" si="65"/>
        <v>10.967741935483872</v>
      </c>
      <c r="D220" s="5">
        <f t="shared" si="71"/>
        <v>0</v>
      </c>
      <c r="E220" s="8">
        <f t="shared" si="66"/>
        <v>0</v>
      </c>
      <c r="F220" s="5">
        <f t="shared" ref="F220" si="80">F11+F37+F63+F89+F115</f>
        <v>0</v>
      </c>
      <c r="G220" s="8">
        <f t="shared" si="67"/>
        <v>0</v>
      </c>
      <c r="H220" s="5">
        <f t="shared" si="73"/>
        <v>17</v>
      </c>
      <c r="I220" s="8">
        <f t="shared" si="74"/>
        <v>10.967741935483872</v>
      </c>
      <c r="K220" s="5" t="s">
        <v>8</v>
      </c>
      <c r="L220" s="6">
        <f t="shared" si="75"/>
        <v>3.4</v>
      </c>
      <c r="M220" s="8">
        <f t="shared" si="68"/>
        <v>13.161290322580646</v>
      </c>
      <c r="N220" s="6">
        <f t="shared" si="75"/>
        <v>0</v>
      </c>
      <c r="O220" s="8">
        <f t="shared" si="69"/>
        <v>0</v>
      </c>
      <c r="P220" s="6">
        <f t="shared" si="75"/>
        <v>0</v>
      </c>
      <c r="Q220" s="8">
        <f t="shared" si="70"/>
        <v>0</v>
      </c>
      <c r="R220" s="6">
        <f t="shared" si="75"/>
        <v>3.4</v>
      </c>
      <c r="S220" s="8">
        <f t="shared" si="76"/>
        <v>13.161290322580646</v>
      </c>
    </row>
    <row r="221" spans="1:19" x14ac:dyDescent="0.3">
      <c r="A221" s="5" t="s">
        <v>9</v>
      </c>
      <c r="B221" s="5">
        <f t="shared" si="71"/>
        <v>13</v>
      </c>
      <c r="C221" s="8">
        <f t="shared" si="65"/>
        <v>8.3870967741935498</v>
      </c>
      <c r="D221" s="5">
        <f t="shared" si="71"/>
        <v>0</v>
      </c>
      <c r="E221" s="8">
        <f t="shared" si="66"/>
        <v>0</v>
      </c>
      <c r="F221" s="5">
        <f t="shared" ref="F221" si="81">F12+F38+F64+F90+F116</f>
        <v>0</v>
      </c>
      <c r="G221" s="8">
        <f t="shared" si="67"/>
        <v>0</v>
      </c>
      <c r="H221" s="5">
        <f t="shared" si="73"/>
        <v>13</v>
      </c>
      <c r="I221" s="8">
        <f t="shared" si="74"/>
        <v>8.3870967741935498</v>
      </c>
      <c r="K221" s="5" t="s">
        <v>9</v>
      </c>
      <c r="L221" s="6">
        <f t="shared" si="75"/>
        <v>2.6</v>
      </c>
      <c r="M221" s="8">
        <f t="shared" si="68"/>
        <v>10.064516129032258</v>
      </c>
      <c r="N221" s="6">
        <f t="shared" si="75"/>
        <v>0</v>
      </c>
      <c r="O221" s="8">
        <f t="shared" si="69"/>
        <v>0</v>
      </c>
      <c r="P221" s="6">
        <f t="shared" si="75"/>
        <v>0</v>
      </c>
      <c r="Q221" s="8">
        <f t="shared" si="70"/>
        <v>0</v>
      </c>
      <c r="R221" s="6">
        <f t="shared" si="75"/>
        <v>2.6</v>
      </c>
      <c r="S221" s="8">
        <f t="shared" si="76"/>
        <v>10.064516129032258</v>
      </c>
    </row>
    <row r="222" spans="1:19" x14ac:dyDescent="0.3">
      <c r="A222" s="5" t="s">
        <v>10</v>
      </c>
      <c r="B222" s="5">
        <f t="shared" si="71"/>
        <v>11</v>
      </c>
      <c r="C222" s="8">
        <f t="shared" si="65"/>
        <v>7.096774193548387</v>
      </c>
      <c r="D222" s="5">
        <f t="shared" si="71"/>
        <v>0</v>
      </c>
      <c r="E222" s="8">
        <f t="shared" si="66"/>
        <v>0</v>
      </c>
      <c r="F222" s="5">
        <f t="shared" ref="F222" si="82">F13+F39+F65+F91+F117</f>
        <v>0</v>
      </c>
      <c r="G222" s="8">
        <f t="shared" si="67"/>
        <v>0</v>
      </c>
      <c r="H222" s="5">
        <f t="shared" si="73"/>
        <v>11</v>
      </c>
      <c r="I222" s="8">
        <f t="shared" si="74"/>
        <v>7.096774193548387</v>
      </c>
      <c r="K222" s="5" t="s">
        <v>10</v>
      </c>
      <c r="L222" s="6">
        <f t="shared" si="75"/>
        <v>2.2000000000000002</v>
      </c>
      <c r="M222" s="8">
        <f t="shared" si="68"/>
        <v>8.5161290322580658</v>
      </c>
      <c r="N222" s="6">
        <f t="shared" si="75"/>
        <v>0</v>
      </c>
      <c r="O222" s="8">
        <f t="shared" si="69"/>
        <v>0</v>
      </c>
      <c r="P222" s="6">
        <f t="shared" si="75"/>
        <v>0</v>
      </c>
      <c r="Q222" s="8">
        <f t="shared" si="70"/>
        <v>0</v>
      </c>
      <c r="R222" s="6">
        <f t="shared" si="75"/>
        <v>2.2000000000000002</v>
      </c>
      <c r="S222" s="8">
        <f t="shared" si="76"/>
        <v>8.5161290322580658</v>
      </c>
    </row>
    <row r="223" spans="1:19" x14ac:dyDescent="0.3">
      <c r="A223" s="5" t="s">
        <v>11</v>
      </c>
      <c r="B223" s="5">
        <f t="shared" si="71"/>
        <v>4</v>
      </c>
      <c r="C223" s="8">
        <f t="shared" si="65"/>
        <v>2.5806451612903225</v>
      </c>
      <c r="D223" s="5">
        <f t="shared" si="71"/>
        <v>0</v>
      </c>
      <c r="E223" s="8">
        <f t="shared" si="66"/>
        <v>0</v>
      </c>
      <c r="F223" s="5">
        <f t="shared" ref="F223" si="83">F14+F40+F66+F92+F118</f>
        <v>0</v>
      </c>
      <c r="G223" s="8">
        <f t="shared" si="67"/>
        <v>0</v>
      </c>
      <c r="H223" s="5">
        <f t="shared" si="73"/>
        <v>4</v>
      </c>
      <c r="I223" s="8">
        <f t="shared" si="74"/>
        <v>2.5806451612903225</v>
      </c>
      <c r="K223" s="5" t="s">
        <v>11</v>
      </c>
      <c r="L223" s="6">
        <f t="shared" si="75"/>
        <v>0.8</v>
      </c>
      <c r="M223" s="8">
        <f t="shared" si="68"/>
        <v>3.0967741935483875</v>
      </c>
      <c r="N223" s="6">
        <f t="shared" si="75"/>
        <v>0</v>
      </c>
      <c r="O223" s="8">
        <f t="shared" si="69"/>
        <v>0</v>
      </c>
      <c r="P223" s="6">
        <f t="shared" si="75"/>
        <v>0</v>
      </c>
      <c r="Q223" s="8">
        <f t="shared" si="70"/>
        <v>0</v>
      </c>
      <c r="R223" s="6">
        <f t="shared" si="75"/>
        <v>0.8</v>
      </c>
      <c r="S223" s="8">
        <f t="shared" si="76"/>
        <v>3.0967741935483875</v>
      </c>
    </row>
    <row r="224" spans="1:19" x14ac:dyDescent="0.3">
      <c r="A224" s="5" t="s">
        <v>12</v>
      </c>
      <c r="B224" s="5">
        <f t="shared" si="71"/>
        <v>7</v>
      </c>
      <c r="C224" s="8">
        <f t="shared" si="65"/>
        <v>4.5161290322580641</v>
      </c>
      <c r="D224" s="5">
        <f t="shared" si="71"/>
        <v>0</v>
      </c>
      <c r="E224" s="8">
        <f t="shared" si="66"/>
        <v>0</v>
      </c>
      <c r="F224" s="5">
        <f t="shared" ref="F224" si="84">F15+F41+F67+F93+F119</f>
        <v>0</v>
      </c>
      <c r="G224" s="8">
        <f t="shared" si="67"/>
        <v>0</v>
      </c>
      <c r="H224" s="5">
        <f t="shared" si="73"/>
        <v>7</v>
      </c>
      <c r="I224" s="8">
        <f t="shared" si="74"/>
        <v>4.5161290322580641</v>
      </c>
      <c r="K224" s="5" t="s">
        <v>12</v>
      </c>
      <c r="L224" s="6">
        <f t="shared" si="75"/>
        <v>1.4</v>
      </c>
      <c r="M224" s="8">
        <f t="shared" si="68"/>
        <v>5.419354838709677</v>
      </c>
      <c r="N224" s="6">
        <f t="shared" si="75"/>
        <v>0</v>
      </c>
      <c r="O224" s="8">
        <f t="shared" si="69"/>
        <v>0</v>
      </c>
      <c r="P224" s="6">
        <f t="shared" si="75"/>
        <v>0</v>
      </c>
      <c r="Q224" s="8">
        <f t="shared" si="70"/>
        <v>0</v>
      </c>
      <c r="R224" s="6">
        <f t="shared" si="75"/>
        <v>1.4</v>
      </c>
      <c r="S224" s="8">
        <f t="shared" si="76"/>
        <v>5.419354838709677</v>
      </c>
    </row>
    <row r="225" spans="1:19" x14ac:dyDescent="0.3">
      <c r="A225" s="5" t="s">
        <v>13</v>
      </c>
      <c r="B225" s="5">
        <f t="shared" si="71"/>
        <v>11</v>
      </c>
      <c r="C225" s="8">
        <f t="shared" si="65"/>
        <v>7.096774193548387</v>
      </c>
      <c r="D225" s="5">
        <f t="shared" si="71"/>
        <v>0</v>
      </c>
      <c r="E225" s="8">
        <f t="shared" si="66"/>
        <v>0</v>
      </c>
      <c r="F225" s="5">
        <f t="shared" ref="F225" si="85">F16+F42+F68+F94+F120</f>
        <v>2</v>
      </c>
      <c r="G225" s="8">
        <f t="shared" si="67"/>
        <v>1.2903225806451613</v>
      </c>
      <c r="H225" s="5">
        <f t="shared" si="73"/>
        <v>13</v>
      </c>
      <c r="I225" s="8">
        <f t="shared" si="74"/>
        <v>8.3870967741935498</v>
      </c>
      <c r="K225" s="5" t="s">
        <v>13</v>
      </c>
      <c r="L225" s="6">
        <f t="shared" si="75"/>
        <v>2.2000000000000002</v>
      </c>
      <c r="M225" s="8">
        <f t="shared" si="68"/>
        <v>8.5161290322580658</v>
      </c>
      <c r="N225" s="6">
        <f t="shared" si="75"/>
        <v>0</v>
      </c>
      <c r="O225" s="8">
        <f t="shared" si="69"/>
        <v>0</v>
      </c>
      <c r="P225" s="6">
        <f t="shared" si="75"/>
        <v>0.4</v>
      </c>
      <c r="Q225" s="8">
        <f t="shared" si="70"/>
        <v>1.5483870967741937</v>
      </c>
      <c r="R225" s="6">
        <f t="shared" si="75"/>
        <v>2.6</v>
      </c>
      <c r="S225" s="8">
        <f t="shared" si="76"/>
        <v>10.064516129032258</v>
      </c>
    </row>
    <row r="226" spans="1:19" x14ac:dyDescent="0.3">
      <c r="A226" s="5" t="s">
        <v>14</v>
      </c>
      <c r="B226" s="5">
        <f t="shared" si="71"/>
        <v>0</v>
      </c>
      <c r="C226" s="8">
        <f t="shared" si="65"/>
        <v>0</v>
      </c>
      <c r="D226" s="5">
        <f t="shared" si="71"/>
        <v>0</v>
      </c>
      <c r="E226" s="8">
        <f t="shared" si="66"/>
        <v>0</v>
      </c>
      <c r="F226" s="5">
        <f t="shared" ref="F226" si="86">F17+F43+F69+F95+F121</f>
        <v>0</v>
      </c>
      <c r="G226" s="8">
        <f t="shared" si="67"/>
        <v>0</v>
      </c>
      <c r="H226" s="5">
        <f t="shared" si="73"/>
        <v>0</v>
      </c>
      <c r="I226" s="8">
        <f t="shared" si="74"/>
        <v>0</v>
      </c>
      <c r="K226" s="5" t="s">
        <v>14</v>
      </c>
      <c r="L226" s="6">
        <f t="shared" si="75"/>
        <v>0</v>
      </c>
      <c r="M226" s="8">
        <f t="shared" si="68"/>
        <v>0</v>
      </c>
      <c r="N226" s="6">
        <f t="shared" si="75"/>
        <v>0</v>
      </c>
      <c r="O226" s="8">
        <f t="shared" si="69"/>
        <v>0</v>
      </c>
      <c r="P226" s="6">
        <f t="shared" si="75"/>
        <v>0</v>
      </c>
      <c r="Q226" s="8">
        <f t="shared" si="70"/>
        <v>0</v>
      </c>
      <c r="R226" s="6">
        <f t="shared" si="75"/>
        <v>0</v>
      </c>
      <c r="S226" s="8">
        <f t="shared" si="76"/>
        <v>0</v>
      </c>
    </row>
    <row r="227" spans="1:19" x14ac:dyDescent="0.3">
      <c r="A227" s="5" t="s">
        <v>15</v>
      </c>
      <c r="B227" s="5">
        <f t="shared" si="71"/>
        <v>10</v>
      </c>
      <c r="C227" s="8">
        <f t="shared" si="65"/>
        <v>6.4516129032258061</v>
      </c>
      <c r="D227" s="5">
        <f t="shared" si="71"/>
        <v>0</v>
      </c>
      <c r="E227" s="8">
        <f t="shared" si="66"/>
        <v>0</v>
      </c>
      <c r="F227" s="5">
        <f t="shared" ref="F227" si="87">F18+F44+F70+F96+F122</f>
        <v>5</v>
      </c>
      <c r="G227" s="8">
        <f t="shared" si="67"/>
        <v>3.225806451612903</v>
      </c>
      <c r="H227" s="5">
        <f t="shared" si="73"/>
        <v>15</v>
      </c>
      <c r="I227" s="8">
        <f t="shared" si="74"/>
        <v>9.67741935483871</v>
      </c>
      <c r="K227" s="5" t="s">
        <v>15</v>
      </c>
      <c r="L227" s="6">
        <f t="shared" si="75"/>
        <v>2</v>
      </c>
      <c r="M227" s="8">
        <f t="shared" si="68"/>
        <v>7.741935483870968</v>
      </c>
      <c r="N227" s="6">
        <f t="shared" si="75"/>
        <v>0</v>
      </c>
      <c r="O227" s="8">
        <f t="shared" si="69"/>
        <v>0</v>
      </c>
      <c r="P227" s="6">
        <f t="shared" si="75"/>
        <v>1</v>
      </c>
      <c r="Q227" s="8">
        <f t="shared" si="70"/>
        <v>3.870967741935484</v>
      </c>
      <c r="R227" s="6">
        <f t="shared" si="75"/>
        <v>3</v>
      </c>
      <c r="S227" s="8">
        <f t="shared" si="76"/>
        <v>11.612903225806452</v>
      </c>
    </row>
    <row r="228" spans="1:19" x14ac:dyDescent="0.3">
      <c r="A228" s="5" t="s">
        <v>16</v>
      </c>
      <c r="B228" s="5">
        <f t="shared" si="71"/>
        <v>4</v>
      </c>
      <c r="C228" s="8">
        <f t="shared" si="65"/>
        <v>2.5806451612903225</v>
      </c>
      <c r="D228" s="5">
        <f t="shared" si="71"/>
        <v>0</v>
      </c>
      <c r="E228" s="8">
        <f t="shared" si="66"/>
        <v>0</v>
      </c>
      <c r="F228" s="5">
        <f t="shared" ref="F228" si="88">F19+F45+F71+F97+F123</f>
        <v>1</v>
      </c>
      <c r="G228" s="8">
        <f t="shared" si="67"/>
        <v>0.64516129032258063</v>
      </c>
      <c r="H228" s="5">
        <f t="shared" si="73"/>
        <v>5</v>
      </c>
      <c r="I228" s="8">
        <f t="shared" si="74"/>
        <v>3.225806451612903</v>
      </c>
      <c r="K228" s="5" t="s">
        <v>16</v>
      </c>
      <c r="L228" s="6">
        <f t="shared" si="75"/>
        <v>0.8</v>
      </c>
      <c r="M228" s="8">
        <f t="shared" si="68"/>
        <v>3.0967741935483875</v>
      </c>
      <c r="N228" s="6">
        <f t="shared" si="75"/>
        <v>0</v>
      </c>
      <c r="O228" s="8">
        <f t="shared" si="69"/>
        <v>0</v>
      </c>
      <c r="P228" s="6">
        <f t="shared" si="75"/>
        <v>0.2</v>
      </c>
      <c r="Q228" s="8">
        <f t="shared" si="70"/>
        <v>0.77419354838709686</v>
      </c>
      <c r="R228" s="6">
        <f t="shared" si="75"/>
        <v>1</v>
      </c>
      <c r="S228" s="8">
        <f t="shared" si="76"/>
        <v>3.870967741935484</v>
      </c>
    </row>
    <row r="229" spans="1:19" x14ac:dyDescent="0.3">
      <c r="A229" s="5" t="s">
        <v>17</v>
      </c>
      <c r="B229" s="5">
        <f t="shared" si="71"/>
        <v>1</v>
      </c>
      <c r="C229" s="8">
        <f t="shared" si="65"/>
        <v>0.64516129032258063</v>
      </c>
      <c r="D229" s="5">
        <f t="shared" si="71"/>
        <v>0</v>
      </c>
      <c r="E229" s="8">
        <f t="shared" si="66"/>
        <v>0</v>
      </c>
      <c r="F229" s="5">
        <f t="shared" ref="F229" si="89">F20+F46+F72+F98+F124</f>
        <v>0</v>
      </c>
      <c r="G229" s="8">
        <f t="shared" si="67"/>
        <v>0</v>
      </c>
      <c r="H229" s="5">
        <f t="shared" si="73"/>
        <v>1</v>
      </c>
      <c r="I229" s="8">
        <f t="shared" si="74"/>
        <v>0.64516129032258063</v>
      </c>
      <c r="K229" s="5" t="s">
        <v>17</v>
      </c>
      <c r="L229" s="6">
        <f t="shared" si="75"/>
        <v>0.2</v>
      </c>
      <c r="M229" s="8">
        <f t="shared" si="68"/>
        <v>0.77419354838709686</v>
      </c>
      <c r="N229" s="6">
        <f t="shared" si="75"/>
        <v>0</v>
      </c>
      <c r="O229" s="8">
        <f t="shared" si="69"/>
        <v>0</v>
      </c>
      <c r="P229" s="6">
        <f t="shared" si="75"/>
        <v>0</v>
      </c>
      <c r="Q229" s="8">
        <f t="shared" si="70"/>
        <v>0</v>
      </c>
      <c r="R229" s="6">
        <f t="shared" si="75"/>
        <v>0.2</v>
      </c>
      <c r="S229" s="8">
        <f t="shared" si="76"/>
        <v>0.77419354838709686</v>
      </c>
    </row>
    <row r="230" spans="1:19" x14ac:dyDescent="0.3">
      <c r="A230" s="5" t="s">
        <v>18</v>
      </c>
      <c r="B230" s="5">
        <f t="shared" si="71"/>
        <v>5</v>
      </c>
      <c r="C230" s="8">
        <f t="shared" si="65"/>
        <v>3.225806451612903</v>
      </c>
      <c r="D230" s="5">
        <f t="shared" si="71"/>
        <v>0</v>
      </c>
      <c r="E230" s="8">
        <f t="shared" si="66"/>
        <v>0</v>
      </c>
      <c r="F230" s="5">
        <f t="shared" ref="F230" si="90">F21+F47+F73+F99+F125</f>
        <v>1</v>
      </c>
      <c r="G230" s="8">
        <f t="shared" si="67"/>
        <v>0.64516129032258063</v>
      </c>
      <c r="H230" s="5">
        <f t="shared" si="73"/>
        <v>6</v>
      </c>
      <c r="I230" s="8">
        <f t="shared" si="74"/>
        <v>3.870967741935484</v>
      </c>
      <c r="K230" s="5" t="s">
        <v>18</v>
      </c>
      <c r="L230" s="6">
        <f t="shared" si="75"/>
        <v>1</v>
      </c>
      <c r="M230" s="8">
        <f t="shared" si="68"/>
        <v>3.870967741935484</v>
      </c>
      <c r="N230" s="6">
        <f t="shared" si="75"/>
        <v>0</v>
      </c>
      <c r="O230" s="8">
        <f t="shared" si="69"/>
        <v>0</v>
      </c>
      <c r="P230" s="6">
        <f t="shared" si="75"/>
        <v>0.2</v>
      </c>
      <c r="Q230" s="8">
        <f t="shared" si="70"/>
        <v>0.77419354838709686</v>
      </c>
      <c r="R230" s="6">
        <f t="shared" si="75"/>
        <v>1.2</v>
      </c>
      <c r="S230" s="8">
        <f t="shared" si="76"/>
        <v>4.645161290322581</v>
      </c>
    </row>
    <row r="231" spans="1:19" x14ac:dyDescent="0.3">
      <c r="A231" s="5" t="s">
        <v>19</v>
      </c>
      <c r="B231" s="5">
        <f t="shared" si="71"/>
        <v>3</v>
      </c>
      <c r="C231" s="8">
        <f t="shared" si="65"/>
        <v>1.935483870967742</v>
      </c>
      <c r="D231" s="5">
        <f t="shared" si="71"/>
        <v>0</v>
      </c>
      <c r="E231" s="8">
        <f t="shared" si="66"/>
        <v>0</v>
      </c>
      <c r="F231" s="5">
        <f t="shared" ref="F231" si="91">F22+F48+F74+F100+F126</f>
        <v>0</v>
      </c>
      <c r="G231" s="8">
        <f t="shared" si="67"/>
        <v>0</v>
      </c>
      <c r="H231" s="5">
        <f t="shared" si="73"/>
        <v>3</v>
      </c>
      <c r="I231" s="8">
        <f t="shared" si="74"/>
        <v>1.935483870967742</v>
      </c>
      <c r="K231" s="5" t="s">
        <v>19</v>
      </c>
      <c r="L231" s="6">
        <f t="shared" si="75"/>
        <v>0.6</v>
      </c>
      <c r="M231" s="8">
        <f t="shared" si="68"/>
        <v>2.3225806451612905</v>
      </c>
      <c r="N231" s="6">
        <f t="shared" si="75"/>
        <v>0</v>
      </c>
      <c r="O231" s="8">
        <f t="shared" si="69"/>
        <v>0</v>
      </c>
      <c r="P231" s="6">
        <f t="shared" si="75"/>
        <v>0</v>
      </c>
      <c r="Q231" s="8">
        <f t="shared" si="70"/>
        <v>0</v>
      </c>
      <c r="R231" s="6">
        <f t="shared" si="75"/>
        <v>0.6</v>
      </c>
      <c r="S231" s="8">
        <f t="shared" si="76"/>
        <v>2.3225806451612905</v>
      </c>
    </row>
    <row r="232" spans="1:19" x14ac:dyDescent="0.3">
      <c r="A232" s="5" t="s">
        <v>20</v>
      </c>
      <c r="B232" s="5">
        <f t="shared" si="71"/>
        <v>0</v>
      </c>
      <c r="C232" s="8">
        <f t="shared" si="65"/>
        <v>0</v>
      </c>
      <c r="D232" s="5">
        <f t="shared" si="71"/>
        <v>0</v>
      </c>
      <c r="E232" s="8">
        <f t="shared" si="66"/>
        <v>0</v>
      </c>
      <c r="F232" s="5">
        <f t="shared" ref="F232" si="92">F23+F49+F75+F101+F127</f>
        <v>0</v>
      </c>
      <c r="G232" s="8">
        <f t="shared" si="67"/>
        <v>0</v>
      </c>
      <c r="H232" s="5">
        <f t="shared" si="73"/>
        <v>0</v>
      </c>
      <c r="I232" s="8">
        <f t="shared" si="74"/>
        <v>0</v>
      </c>
      <c r="K232" s="5" t="s">
        <v>20</v>
      </c>
      <c r="L232" s="6">
        <f t="shared" si="75"/>
        <v>0</v>
      </c>
      <c r="M232" s="8">
        <f t="shared" si="68"/>
        <v>0</v>
      </c>
      <c r="N232" s="6">
        <f t="shared" si="75"/>
        <v>0</v>
      </c>
      <c r="O232" s="8">
        <f t="shared" si="69"/>
        <v>0</v>
      </c>
      <c r="P232" s="6">
        <f t="shared" si="75"/>
        <v>0</v>
      </c>
      <c r="Q232" s="8">
        <f t="shared" si="70"/>
        <v>0</v>
      </c>
      <c r="R232" s="6">
        <f t="shared" si="75"/>
        <v>0</v>
      </c>
      <c r="S232" s="8">
        <f t="shared" si="76"/>
        <v>0</v>
      </c>
    </row>
    <row r="233" spans="1:19" x14ac:dyDescent="0.3">
      <c r="A233" s="5" t="s">
        <v>21</v>
      </c>
      <c r="B233" s="5">
        <f t="shared" si="71"/>
        <v>0</v>
      </c>
      <c r="C233" s="8">
        <f t="shared" si="65"/>
        <v>0</v>
      </c>
      <c r="D233" s="5">
        <f t="shared" si="71"/>
        <v>0</v>
      </c>
      <c r="E233" s="8">
        <f t="shared" si="66"/>
        <v>0</v>
      </c>
      <c r="F233" s="5">
        <f t="shared" ref="F233" si="93">F24+F50+F76+F102+F128</f>
        <v>0</v>
      </c>
      <c r="G233" s="8">
        <f t="shared" si="67"/>
        <v>0</v>
      </c>
      <c r="H233" s="5">
        <f t="shared" si="73"/>
        <v>0</v>
      </c>
      <c r="I233" s="8">
        <f t="shared" si="74"/>
        <v>0</v>
      </c>
      <c r="K233" s="5" t="s">
        <v>21</v>
      </c>
      <c r="L233" s="6">
        <f t="shared" si="75"/>
        <v>0</v>
      </c>
      <c r="M233" s="8">
        <f t="shared" si="68"/>
        <v>0</v>
      </c>
      <c r="N233" s="6">
        <f t="shared" si="75"/>
        <v>0</v>
      </c>
      <c r="O233" s="8">
        <f t="shared" si="69"/>
        <v>0</v>
      </c>
      <c r="P233" s="6">
        <f t="shared" si="75"/>
        <v>0</v>
      </c>
      <c r="Q233" s="8">
        <f t="shared" si="70"/>
        <v>0</v>
      </c>
      <c r="R233" s="6">
        <f t="shared" si="75"/>
        <v>0</v>
      </c>
      <c r="S233" s="8">
        <f t="shared" si="76"/>
        <v>0</v>
      </c>
    </row>
    <row r="234" spans="1:19" ht="33" x14ac:dyDescent="0.3">
      <c r="A234" s="4" t="s">
        <v>27</v>
      </c>
      <c r="B234" s="7">
        <f>SUM(B215:B233)</f>
        <v>144</v>
      </c>
      <c r="C234" s="1">
        <f t="shared" si="65"/>
        <v>92.903225806451616</v>
      </c>
      <c r="D234" s="7">
        <f>SUM(D215:D233)</f>
        <v>0</v>
      </c>
      <c r="E234" s="1">
        <f t="shared" si="66"/>
        <v>0</v>
      </c>
      <c r="F234" s="7">
        <f>SUM(F215:F233)</f>
        <v>11</v>
      </c>
      <c r="G234" s="1">
        <f t="shared" si="67"/>
        <v>7.096774193548387</v>
      </c>
      <c r="H234" s="7">
        <f>SUM(H215:H233)</f>
        <v>155</v>
      </c>
      <c r="I234" s="1">
        <f t="shared" si="74"/>
        <v>100</v>
      </c>
      <c r="K234" s="4" t="s">
        <v>27</v>
      </c>
      <c r="L234" s="7">
        <f t="shared" ref="L234" si="94">B234/6</f>
        <v>24</v>
      </c>
      <c r="M234" s="1">
        <f t="shared" si="68"/>
        <v>92.903225806451616</v>
      </c>
      <c r="N234" s="7">
        <f t="shared" ref="N234" si="95">D234/6</f>
        <v>0</v>
      </c>
      <c r="O234" s="1">
        <f t="shared" si="69"/>
        <v>0</v>
      </c>
      <c r="P234" s="7">
        <f t="shared" ref="P234" si="96">F234/6</f>
        <v>1.8333333333333333</v>
      </c>
      <c r="Q234" s="1">
        <f t="shared" si="70"/>
        <v>7.096774193548387</v>
      </c>
      <c r="R234" s="7">
        <f t="shared" ref="R234" si="97">H234/6</f>
        <v>25.833333333333332</v>
      </c>
      <c r="S234" s="1">
        <f t="shared" si="76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8">B241/$H$260*100</f>
        <v>0</v>
      </c>
      <c r="D241" s="5">
        <f>D136+D162</f>
        <v>0</v>
      </c>
      <c r="E241" s="8">
        <f t="shared" ref="E241:E260" si="99">D241/$H$260*100</f>
        <v>0</v>
      </c>
      <c r="F241" s="5">
        <f>F136+F162</f>
        <v>0</v>
      </c>
      <c r="G241" s="8">
        <f t="shared" ref="G241:G260" si="100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1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2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3">B137+B163</f>
        <v>0</v>
      </c>
      <c r="C242" s="8">
        <f t="shared" si="98"/>
        <v>0</v>
      </c>
      <c r="D242" s="5">
        <f t="shared" si="103"/>
        <v>0</v>
      </c>
      <c r="E242" s="8">
        <f t="shared" si="99"/>
        <v>0</v>
      </c>
      <c r="F242" s="5">
        <f t="shared" ref="F242" si="104">F137+F163</f>
        <v>0</v>
      </c>
      <c r="G242" s="8">
        <f t="shared" si="100"/>
        <v>0</v>
      </c>
      <c r="H242" s="6">
        <f t="shared" ref="H242:H259" si="105">B242+D242+F242</f>
        <v>0</v>
      </c>
      <c r="I242" s="8">
        <f t="shared" ref="I242:I260" si="106">H242/$H$260*100</f>
        <v>0</v>
      </c>
      <c r="K242" s="5" t="s">
        <v>4</v>
      </c>
      <c r="L242" s="6">
        <f t="shared" ref="L242:R260" si="107">B242/2</f>
        <v>0</v>
      </c>
      <c r="M242" s="8">
        <f t="shared" si="101"/>
        <v>0</v>
      </c>
      <c r="N242" s="6">
        <f t="shared" si="107"/>
        <v>0</v>
      </c>
      <c r="O242" s="8">
        <f t="shared" ref="O242:O257" si="108">N242/$L$260*100</f>
        <v>0</v>
      </c>
      <c r="P242" s="6">
        <f t="shared" si="107"/>
        <v>0</v>
      </c>
      <c r="Q242" s="8">
        <f t="shared" si="102"/>
        <v>0</v>
      </c>
      <c r="R242" s="6">
        <f t="shared" si="107"/>
        <v>0</v>
      </c>
      <c r="S242" s="8">
        <f t="shared" ref="S242:S260" si="109">R242/$R$260*100</f>
        <v>0</v>
      </c>
    </row>
    <row r="243" spans="1:19" x14ac:dyDescent="0.3">
      <c r="A243" s="5" t="s">
        <v>5</v>
      </c>
      <c r="B243" s="5">
        <f t="shared" si="103"/>
        <v>2</v>
      </c>
      <c r="C243" s="8">
        <f t="shared" si="98"/>
        <v>7.1428571428571423</v>
      </c>
      <c r="D243" s="5">
        <f t="shared" si="103"/>
        <v>0</v>
      </c>
      <c r="E243" s="8">
        <f t="shared" si="99"/>
        <v>0</v>
      </c>
      <c r="F243" s="5">
        <f t="shared" ref="F243" si="110">F138+F164</f>
        <v>0</v>
      </c>
      <c r="G243" s="8">
        <f t="shared" si="100"/>
        <v>0</v>
      </c>
      <c r="H243" s="6">
        <f t="shared" si="105"/>
        <v>2</v>
      </c>
      <c r="I243" s="8">
        <f t="shared" si="106"/>
        <v>7.1428571428571423</v>
      </c>
      <c r="K243" s="5" t="s">
        <v>5</v>
      </c>
      <c r="L243" s="6">
        <f t="shared" si="107"/>
        <v>1</v>
      </c>
      <c r="M243" s="8">
        <f t="shared" si="101"/>
        <v>7.1428571428571423</v>
      </c>
      <c r="N243" s="6">
        <f t="shared" si="107"/>
        <v>0</v>
      </c>
      <c r="O243" s="8">
        <f t="shared" si="108"/>
        <v>0</v>
      </c>
      <c r="P243" s="6">
        <f t="shared" si="107"/>
        <v>0</v>
      </c>
      <c r="Q243" s="8">
        <f t="shared" si="102"/>
        <v>0</v>
      </c>
      <c r="R243" s="6">
        <f t="shared" si="107"/>
        <v>1</v>
      </c>
      <c r="S243" s="8">
        <f t="shared" si="109"/>
        <v>7.1428571428571423</v>
      </c>
    </row>
    <row r="244" spans="1:19" x14ac:dyDescent="0.3">
      <c r="A244" s="5" t="s">
        <v>6</v>
      </c>
      <c r="B244" s="5">
        <f t="shared" si="103"/>
        <v>4</v>
      </c>
      <c r="C244" s="8">
        <f t="shared" si="98"/>
        <v>14.285714285714285</v>
      </c>
      <c r="D244" s="5">
        <f t="shared" si="103"/>
        <v>0</v>
      </c>
      <c r="E244" s="8">
        <f t="shared" si="99"/>
        <v>0</v>
      </c>
      <c r="F244" s="5">
        <f t="shared" ref="F244" si="111">F139+F165</f>
        <v>0</v>
      </c>
      <c r="G244" s="8">
        <f t="shared" si="100"/>
        <v>0</v>
      </c>
      <c r="H244" s="6">
        <f t="shared" si="105"/>
        <v>4</v>
      </c>
      <c r="I244" s="8">
        <f t="shared" si="106"/>
        <v>14.285714285714285</v>
      </c>
      <c r="K244" s="5" t="s">
        <v>6</v>
      </c>
      <c r="L244" s="6">
        <f t="shared" si="107"/>
        <v>2</v>
      </c>
      <c r="M244" s="8">
        <f t="shared" si="101"/>
        <v>14.285714285714285</v>
      </c>
      <c r="N244" s="6">
        <f t="shared" si="107"/>
        <v>0</v>
      </c>
      <c r="O244" s="8">
        <f t="shared" si="108"/>
        <v>0</v>
      </c>
      <c r="P244" s="6">
        <f t="shared" si="107"/>
        <v>0</v>
      </c>
      <c r="Q244" s="8">
        <f t="shared" si="102"/>
        <v>0</v>
      </c>
      <c r="R244" s="6">
        <f t="shared" si="107"/>
        <v>2</v>
      </c>
      <c r="S244" s="8">
        <f t="shared" si="109"/>
        <v>14.285714285714285</v>
      </c>
    </row>
    <row r="245" spans="1:19" x14ac:dyDescent="0.3">
      <c r="A245" s="5" t="s">
        <v>7</v>
      </c>
      <c r="B245" s="5">
        <f t="shared" si="103"/>
        <v>0</v>
      </c>
      <c r="C245" s="8">
        <f t="shared" si="98"/>
        <v>0</v>
      </c>
      <c r="D245" s="5">
        <f t="shared" si="103"/>
        <v>0</v>
      </c>
      <c r="E245" s="8">
        <f t="shared" si="99"/>
        <v>0</v>
      </c>
      <c r="F245" s="5">
        <f t="shared" ref="F245" si="112">F140+F166</f>
        <v>0</v>
      </c>
      <c r="G245" s="8">
        <f t="shared" si="100"/>
        <v>0</v>
      </c>
      <c r="H245" s="6">
        <f t="shared" si="105"/>
        <v>0</v>
      </c>
      <c r="I245" s="8">
        <f t="shared" si="106"/>
        <v>0</v>
      </c>
      <c r="K245" s="5" t="s">
        <v>7</v>
      </c>
      <c r="L245" s="6">
        <f t="shared" si="107"/>
        <v>0</v>
      </c>
      <c r="M245" s="8">
        <f t="shared" si="101"/>
        <v>0</v>
      </c>
      <c r="N245" s="6">
        <f t="shared" si="107"/>
        <v>0</v>
      </c>
      <c r="O245" s="8">
        <f t="shared" si="108"/>
        <v>0</v>
      </c>
      <c r="P245" s="6">
        <f t="shared" si="107"/>
        <v>0</v>
      </c>
      <c r="Q245" s="8">
        <f t="shared" si="102"/>
        <v>0</v>
      </c>
      <c r="R245" s="6">
        <f t="shared" si="107"/>
        <v>0</v>
      </c>
      <c r="S245" s="8">
        <f t="shared" si="109"/>
        <v>0</v>
      </c>
    </row>
    <row r="246" spans="1:19" x14ac:dyDescent="0.3">
      <c r="A246" s="5" t="s">
        <v>8</v>
      </c>
      <c r="B246" s="5">
        <f t="shared" si="103"/>
        <v>1</v>
      </c>
      <c r="C246" s="8">
        <f t="shared" si="98"/>
        <v>3.5714285714285712</v>
      </c>
      <c r="D246" s="5">
        <f t="shared" si="103"/>
        <v>0</v>
      </c>
      <c r="E246" s="8">
        <f t="shared" si="99"/>
        <v>0</v>
      </c>
      <c r="F246" s="5">
        <f t="shared" ref="F246" si="113">F141+F167</f>
        <v>0</v>
      </c>
      <c r="G246" s="8">
        <f t="shared" si="100"/>
        <v>0</v>
      </c>
      <c r="H246" s="6">
        <f t="shared" si="105"/>
        <v>1</v>
      </c>
      <c r="I246" s="8">
        <f t="shared" si="106"/>
        <v>3.5714285714285712</v>
      </c>
      <c r="K246" s="5" t="s">
        <v>8</v>
      </c>
      <c r="L246" s="6">
        <f t="shared" si="107"/>
        <v>0.5</v>
      </c>
      <c r="M246" s="8">
        <f t="shared" si="101"/>
        <v>3.5714285714285712</v>
      </c>
      <c r="N246" s="6">
        <f t="shared" si="107"/>
        <v>0</v>
      </c>
      <c r="O246" s="8">
        <f t="shared" si="108"/>
        <v>0</v>
      </c>
      <c r="P246" s="6">
        <f t="shared" si="107"/>
        <v>0</v>
      </c>
      <c r="Q246" s="8">
        <f t="shared" si="102"/>
        <v>0</v>
      </c>
      <c r="R246" s="6">
        <f t="shared" si="107"/>
        <v>0.5</v>
      </c>
      <c r="S246" s="8">
        <f t="shared" si="109"/>
        <v>3.5714285714285712</v>
      </c>
    </row>
    <row r="247" spans="1:19" x14ac:dyDescent="0.3">
      <c r="A247" s="5" t="s">
        <v>9</v>
      </c>
      <c r="B247" s="5">
        <f t="shared" si="103"/>
        <v>4</v>
      </c>
      <c r="C247" s="8">
        <f t="shared" si="98"/>
        <v>14.285714285714285</v>
      </c>
      <c r="D247" s="5">
        <f t="shared" si="103"/>
        <v>0</v>
      </c>
      <c r="E247" s="8">
        <f t="shared" si="99"/>
        <v>0</v>
      </c>
      <c r="F247" s="5">
        <f t="shared" ref="F247" si="114">F142+F168</f>
        <v>1</v>
      </c>
      <c r="G247" s="8">
        <f t="shared" si="100"/>
        <v>3.5714285714285712</v>
      </c>
      <c r="H247" s="6">
        <f t="shared" si="105"/>
        <v>5</v>
      </c>
      <c r="I247" s="8">
        <f t="shared" si="106"/>
        <v>17.857142857142858</v>
      </c>
      <c r="K247" s="5" t="s">
        <v>9</v>
      </c>
      <c r="L247" s="6">
        <f t="shared" si="107"/>
        <v>2</v>
      </c>
      <c r="M247" s="8">
        <f t="shared" si="101"/>
        <v>14.285714285714285</v>
      </c>
      <c r="N247" s="6">
        <f t="shared" si="107"/>
        <v>0</v>
      </c>
      <c r="O247" s="8">
        <f t="shared" si="108"/>
        <v>0</v>
      </c>
      <c r="P247" s="6">
        <f t="shared" si="107"/>
        <v>0.5</v>
      </c>
      <c r="Q247" s="8">
        <f t="shared" si="102"/>
        <v>3.5714285714285712</v>
      </c>
      <c r="R247" s="6">
        <f t="shared" si="107"/>
        <v>2.5</v>
      </c>
      <c r="S247" s="8">
        <f t="shared" si="109"/>
        <v>17.857142857142858</v>
      </c>
    </row>
    <row r="248" spans="1:19" x14ac:dyDescent="0.3">
      <c r="A248" s="5" t="s">
        <v>10</v>
      </c>
      <c r="B248" s="5">
        <f t="shared" si="103"/>
        <v>0</v>
      </c>
      <c r="C248" s="8">
        <f t="shared" si="98"/>
        <v>0</v>
      </c>
      <c r="D248" s="5">
        <f t="shared" si="103"/>
        <v>0</v>
      </c>
      <c r="E248" s="8">
        <f t="shared" si="99"/>
        <v>0</v>
      </c>
      <c r="F248" s="5">
        <f t="shared" ref="F248" si="115">F143+F169</f>
        <v>0</v>
      </c>
      <c r="G248" s="8">
        <f t="shared" si="100"/>
        <v>0</v>
      </c>
      <c r="H248" s="6">
        <f t="shared" si="105"/>
        <v>0</v>
      </c>
      <c r="I248" s="8">
        <f t="shared" si="106"/>
        <v>0</v>
      </c>
      <c r="K248" s="5" t="s">
        <v>10</v>
      </c>
      <c r="L248" s="6">
        <f t="shared" si="107"/>
        <v>0</v>
      </c>
      <c r="M248" s="8">
        <f t="shared" si="101"/>
        <v>0</v>
      </c>
      <c r="N248" s="6">
        <f t="shared" si="107"/>
        <v>0</v>
      </c>
      <c r="O248" s="8">
        <f t="shared" si="108"/>
        <v>0</v>
      </c>
      <c r="P248" s="6">
        <f t="shared" si="107"/>
        <v>0</v>
      </c>
      <c r="Q248" s="8">
        <f t="shared" si="102"/>
        <v>0</v>
      </c>
      <c r="R248" s="6">
        <f t="shared" si="107"/>
        <v>0</v>
      </c>
      <c r="S248" s="8">
        <f t="shared" si="109"/>
        <v>0</v>
      </c>
    </row>
    <row r="249" spans="1:19" x14ac:dyDescent="0.3">
      <c r="A249" s="5" t="s">
        <v>11</v>
      </c>
      <c r="B249" s="5">
        <f t="shared" si="103"/>
        <v>1</v>
      </c>
      <c r="C249" s="8">
        <f t="shared" si="98"/>
        <v>3.5714285714285712</v>
      </c>
      <c r="D249" s="5">
        <f t="shared" si="103"/>
        <v>0</v>
      </c>
      <c r="E249" s="8">
        <f t="shared" si="99"/>
        <v>0</v>
      </c>
      <c r="F249" s="5">
        <f t="shared" ref="F249" si="116">F144+F170</f>
        <v>0</v>
      </c>
      <c r="G249" s="8">
        <f t="shared" si="100"/>
        <v>0</v>
      </c>
      <c r="H249" s="6">
        <f t="shared" si="105"/>
        <v>1</v>
      </c>
      <c r="I249" s="8">
        <f t="shared" si="106"/>
        <v>3.5714285714285712</v>
      </c>
      <c r="K249" s="5" t="s">
        <v>11</v>
      </c>
      <c r="L249" s="6">
        <f t="shared" si="107"/>
        <v>0.5</v>
      </c>
      <c r="M249" s="8">
        <f t="shared" si="101"/>
        <v>3.5714285714285712</v>
      </c>
      <c r="N249" s="6">
        <f t="shared" si="107"/>
        <v>0</v>
      </c>
      <c r="O249" s="8">
        <f t="shared" si="108"/>
        <v>0</v>
      </c>
      <c r="P249" s="6">
        <f t="shared" si="107"/>
        <v>0</v>
      </c>
      <c r="Q249" s="8">
        <f t="shared" si="102"/>
        <v>0</v>
      </c>
      <c r="R249" s="6">
        <f t="shared" si="107"/>
        <v>0.5</v>
      </c>
      <c r="S249" s="8">
        <f t="shared" si="109"/>
        <v>3.5714285714285712</v>
      </c>
    </row>
    <row r="250" spans="1:19" x14ac:dyDescent="0.3">
      <c r="A250" s="5" t="s">
        <v>12</v>
      </c>
      <c r="B250" s="5">
        <f t="shared" si="103"/>
        <v>2</v>
      </c>
      <c r="C250" s="8">
        <f t="shared" si="98"/>
        <v>7.1428571428571423</v>
      </c>
      <c r="D250" s="5">
        <f t="shared" si="103"/>
        <v>0</v>
      </c>
      <c r="E250" s="8">
        <f t="shared" si="99"/>
        <v>0</v>
      </c>
      <c r="F250" s="5">
        <f t="shared" ref="F250" si="117">F145+F171</f>
        <v>0</v>
      </c>
      <c r="G250" s="8">
        <f t="shared" si="100"/>
        <v>0</v>
      </c>
      <c r="H250" s="6">
        <f t="shared" si="105"/>
        <v>2</v>
      </c>
      <c r="I250" s="8">
        <f t="shared" si="106"/>
        <v>7.1428571428571423</v>
      </c>
      <c r="K250" s="5" t="s">
        <v>12</v>
      </c>
      <c r="L250" s="6">
        <f t="shared" si="107"/>
        <v>1</v>
      </c>
      <c r="M250" s="8">
        <f t="shared" si="101"/>
        <v>7.1428571428571423</v>
      </c>
      <c r="N250" s="6">
        <f t="shared" si="107"/>
        <v>0</v>
      </c>
      <c r="O250" s="8">
        <f t="shared" si="108"/>
        <v>0</v>
      </c>
      <c r="P250" s="6">
        <f t="shared" si="107"/>
        <v>0</v>
      </c>
      <c r="Q250" s="8">
        <f t="shared" si="102"/>
        <v>0</v>
      </c>
      <c r="R250" s="6">
        <f t="shared" si="107"/>
        <v>1</v>
      </c>
      <c r="S250" s="8">
        <f t="shared" si="109"/>
        <v>7.1428571428571423</v>
      </c>
    </row>
    <row r="251" spans="1:19" x14ac:dyDescent="0.3">
      <c r="A251" s="5" t="s">
        <v>13</v>
      </c>
      <c r="B251" s="5">
        <f t="shared" si="103"/>
        <v>3</v>
      </c>
      <c r="C251" s="8">
        <f t="shared" si="98"/>
        <v>10.714285714285714</v>
      </c>
      <c r="D251" s="5">
        <f t="shared" si="103"/>
        <v>0</v>
      </c>
      <c r="E251" s="8">
        <f t="shared" si="99"/>
        <v>0</v>
      </c>
      <c r="F251" s="5">
        <f t="shared" ref="F251" si="118">F146+F172</f>
        <v>0</v>
      </c>
      <c r="G251" s="8">
        <f t="shared" si="100"/>
        <v>0</v>
      </c>
      <c r="H251" s="6">
        <f t="shared" si="105"/>
        <v>3</v>
      </c>
      <c r="I251" s="8">
        <f t="shared" si="106"/>
        <v>10.714285714285714</v>
      </c>
      <c r="K251" s="5" t="s">
        <v>13</v>
      </c>
      <c r="L251" s="6">
        <f t="shared" si="107"/>
        <v>1.5</v>
      </c>
      <c r="M251" s="8">
        <f t="shared" si="101"/>
        <v>10.714285714285714</v>
      </c>
      <c r="N251" s="6">
        <f t="shared" si="107"/>
        <v>0</v>
      </c>
      <c r="O251" s="8">
        <f t="shared" si="108"/>
        <v>0</v>
      </c>
      <c r="P251" s="6">
        <f t="shared" si="107"/>
        <v>0</v>
      </c>
      <c r="Q251" s="8">
        <f t="shared" si="102"/>
        <v>0</v>
      </c>
      <c r="R251" s="6">
        <f t="shared" si="107"/>
        <v>1.5</v>
      </c>
      <c r="S251" s="8">
        <f t="shared" si="109"/>
        <v>10.714285714285714</v>
      </c>
    </row>
    <row r="252" spans="1:19" x14ac:dyDescent="0.3">
      <c r="A252" s="5" t="s">
        <v>14</v>
      </c>
      <c r="B252" s="5">
        <f t="shared" si="103"/>
        <v>0</v>
      </c>
      <c r="C252" s="8">
        <f t="shared" si="98"/>
        <v>0</v>
      </c>
      <c r="D252" s="5">
        <f t="shared" si="103"/>
        <v>0</v>
      </c>
      <c r="E252" s="8">
        <f t="shared" si="99"/>
        <v>0</v>
      </c>
      <c r="F252" s="5">
        <f t="shared" ref="F252" si="119">F147+F173</f>
        <v>0</v>
      </c>
      <c r="G252" s="8">
        <f t="shared" si="100"/>
        <v>0</v>
      </c>
      <c r="H252" s="6">
        <f t="shared" si="105"/>
        <v>0</v>
      </c>
      <c r="I252" s="8">
        <f t="shared" si="106"/>
        <v>0</v>
      </c>
      <c r="K252" s="5" t="s">
        <v>14</v>
      </c>
      <c r="L252" s="6">
        <f t="shared" si="107"/>
        <v>0</v>
      </c>
      <c r="M252" s="8">
        <f t="shared" si="101"/>
        <v>0</v>
      </c>
      <c r="N252" s="6">
        <f t="shared" si="107"/>
        <v>0</v>
      </c>
      <c r="O252" s="8">
        <f t="shared" si="108"/>
        <v>0</v>
      </c>
      <c r="P252" s="6">
        <f t="shared" si="107"/>
        <v>0</v>
      </c>
      <c r="Q252" s="8">
        <f t="shared" si="102"/>
        <v>0</v>
      </c>
      <c r="R252" s="6">
        <f t="shared" si="107"/>
        <v>0</v>
      </c>
      <c r="S252" s="8">
        <f t="shared" si="109"/>
        <v>0</v>
      </c>
    </row>
    <row r="253" spans="1:19" x14ac:dyDescent="0.3">
      <c r="A253" s="5" t="s">
        <v>15</v>
      </c>
      <c r="B253" s="5">
        <f t="shared" si="103"/>
        <v>3</v>
      </c>
      <c r="C253" s="8">
        <f t="shared" si="98"/>
        <v>10.714285714285714</v>
      </c>
      <c r="D253" s="5">
        <f t="shared" si="103"/>
        <v>0</v>
      </c>
      <c r="E253" s="8">
        <f t="shared" si="99"/>
        <v>0</v>
      </c>
      <c r="F253" s="5">
        <f t="shared" ref="F253" si="120">F148+F174</f>
        <v>1</v>
      </c>
      <c r="G253" s="8">
        <f t="shared" si="100"/>
        <v>3.5714285714285712</v>
      </c>
      <c r="H253" s="6">
        <f t="shared" si="105"/>
        <v>4</v>
      </c>
      <c r="I253" s="8">
        <f t="shared" si="106"/>
        <v>14.285714285714285</v>
      </c>
      <c r="K253" s="5" t="s">
        <v>15</v>
      </c>
      <c r="L253" s="6">
        <f t="shared" si="107"/>
        <v>1.5</v>
      </c>
      <c r="M253" s="8">
        <f t="shared" si="101"/>
        <v>10.714285714285714</v>
      </c>
      <c r="N253" s="6">
        <f t="shared" si="107"/>
        <v>0</v>
      </c>
      <c r="O253" s="8">
        <f t="shared" si="108"/>
        <v>0</v>
      </c>
      <c r="P253" s="6">
        <f t="shared" si="107"/>
        <v>0.5</v>
      </c>
      <c r="Q253" s="8">
        <f t="shared" si="102"/>
        <v>3.5714285714285712</v>
      </c>
      <c r="R253" s="6">
        <f t="shared" si="107"/>
        <v>2</v>
      </c>
      <c r="S253" s="8">
        <f t="shared" si="109"/>
        <v>14.285714285714285</v>
      </c>
    </row>
    <row r="254" spans="1:19" x14ac:dyDescent="0.3">
      <c r="A254" s="5" t="s">
        <v>16</v>
      </c>
      <c r="B254" s="5">
        <f t="shared" si="103"/>
        <v>0</v>
      </c>
      <c r="C254" s="8">
        <f t="shared" si="98"/>
        <v>0</v>
      </c>
      <c r="D254" s="5">
        <f t="shared" si="103"/>
        <v>0</v>
      </c>
      <c r="E254" s="8">
        <f t="shared" si="99"/>
        <v>0</v>
      </c>
      <c r="F254" s="5">
        <f t="shared" ref="F254" si="121">F149+F175</f>
        <v>0</v>
      </c>
      <c r="G254" s="8">
        <f t="shared" si="100"/>
        <v>0</v>
      </c>
      <c r="H254" s="6">
        <f t="shared" si="105"/>
        <v>0</v>
      </c>
      <c r="I254" s="8">
        <f t="shared" si="106"/>
        <v>0</v>
      </c>
      <c r="K254" s="5" t="s">
        <v>16</v>
      </c>
      <c r="L254" s="6">
        <f t="shared" si="107"/>
        <v>0</v>
      </c>
      <c r="M254" s="8">
        <f t="shared" si="101"/>
        <v>0</v>
      </c>
      <c r="N254" s="6">
        <f t="shared" si="107"/>
        <v>0</v>
      </c>
      <c r="O254" s="8">
        <f t="shared" si="108"/>
        <v>0</v>
      </c>
      <c r="P254" s="6">
        <f t="shared" si="107"/>
        <v>0</v>
      </c>
      <c r="Q254" s="8">
        <f t="shared" si="102"/>
        <v>0</v>
      </c>
      <c r="R254" s="6">
        <f t="shared" si="107"/>
        <v>0</v>
      </c>
      <c r="S254" s="8">
        <f t="shared" si="109"/>
        <v>0</v>
      </c>
    </row>
    <row r="255" spans="1:19" x14ac:dyDescent="0.3">
      <c r="A255" s="5" t="s">
        <v>17</v>
      </c>
      <c r="B255" s="5">
        <f t="shared" si="103"/>
        <v>1</v>
      </c>
      <c r="C255" s="8">
        <f t="shared" si="98"/>
        <v>3.5714285714285712</v>
      </c>
      <c r="D255" s="5">
        <f t="shared" si="103"/>
        <v>0</v>
      </c>
      <c r="E255" s="8">
        <f t="shared" si="99"/>
        <v>0</v>
      </c>
      <c r="F255" s="5">
        <f t="shared" ref="F255" si="122">F150+F176</f>
        <v>0</v>
      </c>
      <c r="G255" s="8">
        <f t="shared" si="100"/>
        <v>0</v>
      </c>
      <c r="H255" s="6">
        <f t="shared" si="105"/>
        <v>1</v>
      </c>
      <c r="I255" s="8">
        <f t="shared" si="106"/>
        <v>3.5714285714285712</v>
      </c>
      <c r="K255" s="5" t="s">
        <v>17</v>
      </c>
      <c r="L255" s="6">
        <f t="shared" si="107"/>
        <v>0.5</v>
      </c>
      <c r="M255" s="8">
        <f t="shared" si="101"/>
        <v>3.5714285714285712</v>
      </c>
      <c r="N255" s="6">
        <f t="shared" si="107"/>
        <v>0</v>
      </c>
      <c r="O255" s="8">
        <f t="shared" si="108"/>
        <v>0</v>
      </c>
      <c r="P255" s="6">
        <f t="shared" si="107"/>
        <v>0</v>
      </c>
      <c r="Q255" s="8">
        <f t="shared" si="102"/>
        <v>0</v>
      </c>
      <c r="R255" s="6">
        <f t="shared" si="107"/>
        <v>0.5</v>
      </c>
      <c r="S255" s="8">
        <f t="shared" si="109"/>
        <v>3.5714285714285712</v>
      </c>
    </row>
    <row r="256" spans="1:19" x14ac:dyDescent="0.3">
      <c r="A256" s="5" t="s">
        <v>18</v>
      </c>
      <c r="B256" s="5">
        <f t="shared" si="103"/>
        <v>3</v>
      </c>
      <c r="C256" s="8">
        <f t="shared" si="98"/>
        <v>10.714285714285714</v>
      </c>
      <c r="D256" s="5">
        <f t="shared" si="103"/>
        <v>0</v>
      </c>
      <c r="E256" s="8">
        <f t="shared" si="99"/>
        <v>0</v>
      </c>
      <c r="F256" s="5">
        <f t="shared" ref="F256" si="123">F151+F177</f>
        <v>0</v>
      </c>
      <c r="G256" s="8">
        <f t="shared" si="100"/>
        <v>0</v>
      </c>
      <c r="H256" s="6">
        <f t="shared" si="105"/>
        <v>3</v>
      </c>
      <c r="I256" s="8">
        <f t="shared" si="106"/>
        <v>10.714285714285714</v>
      </c>
      <c r="K256" s="5" t="s">
        <v>18</v>
      </c>
      <c r="L256" s="6">
        <f t="shared" si="107"/>
        <v>1.5</v>
      </c>
      <c r="M256" s="8">
        <f t="shared" si="101"/>
        <v>10.714285714285714</v>
      </c>
      <c r="N256" s="6">
        <f t="shared" si="107"/>
        <v>0</v>
      </c>
      <c r="O256" s="8">
        <f t="shared" si="108"/>
        <v>0</v>
      </c>
      <c r="P256" s="6">
        <f t="shared" si="107"/>
        <v>0</v>
      </c>
      <c r="Q256" s="8">
        <f t="shared" si="102"/>
        <v>0</v>
      </c>
      <c r="R256" s="6">
        <f t="shared" si="107"/>
        <v>1.5</v>
      </c>
      <c r="S256" s="8">
        <f t="shared" si="109"/>
        <v>10.714285714285714</v>
      </c>
    </row>
    <row r="257" spans="1:19" x14ac:dyDescent="0.3">
      <c r="A257" s="5" t="s">
        <v>19</v>
      </c>
      <c r="B257" s="5">
        <f t="shared" si="103"/>
        <v>2</v>
      </c>
      <c r="C257" s="8">
        <f t="shared" si="98"/>
        <v>7.1428571428571423</v>
      </c>
      <c r="D257" s="5">
        <f t="shared" si="103"/>
        <v>0</v>
      </c>
      <c r="E257" s="8">
        <f t="shared" si="99"/>
        <v>0</v>
      </c>
      <c r="F257" s="5">
        <f t="shared" ref="F257" si="124">F152+F178</f>
        <v>0</v>
      </c>
      <c r="G257" s="8">
        <f t="shared" si="100"/>
        <v>0</v>
      </c>
      <c r="H257" s="6">
        <f t="shared" si="105"/>
        <v>2</v>
      </c>
      <c r="I257" s="8">
        <f t="shared" si="106"/>
        <v>7.1428571428571423</v>
      </c>
      <c r="K257" s="5" t="s">
        <v>19</v>
      </c>
      <c r="L257" s="6">
        <f t="shared" si="107"/>
        <v>1</v>
      </c>
      <c r="M257" s="8">
        <f t="shared" si="101"/>
        <v>7.1428571428571423</v>
      </c>
      <c r="N257" s="6">
        <f t="shared" si="107"/>
        <v>0</v>
      </c>
      <c r="O257" s="8">
        <f t="shared" si="108"/>
        <v>0</v>
      </c>
      <c r="P257" s="6">
        <f t="shared" si="107"/>
        <v>0</v>
      </c>
      <c r="Q257" s="8">
        <f t="shared" si="102"/>
        <v>0</v>
      </c>
      <c r="R257" s="6">
        <f t="shared" si="107"/>
        <v>1</v>
      </c>
      <c r="S257" s="8">
        <f t="shared" si="109"/>
        <v>7.1428571428571423</v>
      </c>
    </row>
    <row r="258" spans="1:19" x14ac:dyDescent="0.3">
      <c r="A258" s="5" t="s">
        <v>20</v>
      </c>
      <c r="B258" s="5">
        <f t="shared" si="103"/>
        <v>0</v>
      </c>
      <c r="C258" s="8">
        <f t="shared" si="98"/>
        <v>0</v>
      </c>
      <c r="D258" s="5">
        <f t="shared" si="103"/>
        <v>0</v>
      </c>
      <c r="E258" s="8">
        <f t="shared" si="99"/>
        <v>0</v>
      </c>
      <c r="F258" s="5">
        <f t="shared" ref="F258" si="125">F153+F179</f>
        <v>0</v>
      </c>
      <c r="G258" s="8">
        <f t="shared" si="100"/>
        <v>0</v>
      </c>
      <c r="H258" s="6">
        <f t="shared" si="105"/>
        <v>0</v>
      </c>
      <c r="I258" s="8">
        <f t="shared" si="106"/>
        <v>0</v>
      </c>
      <c r="K258" s="5" t="s">
        <v>20</v>
      </c>
      <c r="L258" s="6">
        <f t="shared" si="107"/>
        <v>0</v>
      </c>
      <c r="M258" s="8">
        <f t="shared" si="101"/>
        <v>0</v>
      </c>
      <c r="N258" s="6">
        <f t="shared" si="107"/>
        <v>0</v>
      </c>
      <c r="O258" s="8">
        <f t="shared" ref="O258:O260" si="126">N258/$L$260*100</f>
        <v>0</v>
      </c>
      <c r="P258" s="6">
        <f t="shared" si="107"/>
        <v>0</v>
      </c>
      <c r="Q258" s="8">
        <f t="shared" si="102"/>
        <v>0</v>
      </c>
      <c r="R258" s="6">
        <f t="shared" si="107"/>
        <v>0</v>
      </c>
      <c r="S258" s="8">
        <f t="shared" si="109"/>
        <v>0</v>
      </c>
    </row>
    <row r="259" spans="1:19" x14ac:dyDescent="0.3">
      <c r="A259" s="5" t="s">
        <v>21</v>
      </c>
      <c r="B259" s="5">
        <f t="shared" si="103"/>
        <v>0</v>
      </c>
      <c r="C259" s="8">
        <f t="shared" si="98"/>
        <v>0</v>
      </c>
      <c r="D259" s="5">
        <f t="shared" si="103"/>
        <v>0</v>
      </c>
      <c r="E259" s="8">
        <f t="shared" si="99"/>
        <v>0</v>
      </c>
      <c r="F259" s="5">
        <f t="shared" ref="F259" si="127">F154+F180</f>
        <v>0</v>
      </c>
      <c r="G259" s="8">
        <f t="shared" si="100"/>
        <v>0</v>
      </c>
      <c r="H259" s="6">
        <f t="shared" si="105"/>
        <v>0</v>
      </c>
      <c r="I259" s="8">
        <f t="shared" si="106"/>
        <v>0</v>
      </c>
      <c r="K259" s="5" t="s">
        <v>21</v>
      </c>
      <c r="L259" s="6">
        <f t="shared" si="107"/>
        <v>0</v>
      </c>
      <c r="M259" s="8">
        <f t="shared" si="101"/>
        <v>0</v>
      </c>
      <c r="N259" s="6">
        <f t="shared" si="107"/>
        <v>0</v>
      </c>
      <c r="O259" s="8">
        <f t="shared" si="126"/>
        <v>0</v>
      </c>
      <c r="P259" s="6">
        <f t="shared" si="107"/>
        <v>0</v>
      </c>
      <c r="Q259" s="8">
        <f t="shared" si="102"/>
        <v>0</v>
      </c>
      <c r="R259" s="6">
        <f t="shared" si="107"/>
        <v>0</v>
      </c>
      <c r="S259" s="8">
        <f t="shared" si="109"/>
        <v>0</v>
      </c>
    </row>
    <row r="260" spans="1:19" ht="33" x14ac:dyDescent="0.3">
      <c r="A260" s="4" t="s">
        <v>27</v>
      </c>
      <c r="B260" s="7">
        <f>SUM(B241:B259)</f>
        <v>26</v>
      </c>
      <c r="C260" s="1">
        <f t="shared" si="98"/>
        <v>92.857142857142861</v>
      </c>
      <c r="D260" s="7">
        <f>SUM(D241:D259)</f>
        <v>0</v>
      </c>
      <c r="E260" s="1">
        <f t="shared" si="99"/>
        <v>0</v>
      </c>
      <c r="F260" s="7">
        <f>SUM(F241:F259)</f>
        <v>2</v>
      </c>
      <c r="G260" s="1">
        <f t="shared" si="100"/>
        <v>7.1428571428571423</v>
      </c>
      <c r="H260" s="7">
        <f>SUM(H241:H259)</f>
        <v>28</v>
      </c>
      <c r="I260" s="1">
        <f t="shared" si="106"/>
        <v>100</v>
      </c>
      <c r="K260" s="4" t="s">
        <v>27</v>
      </c>
      <c r="L260" s="7">
        <f t="shared" si="107"/>
        <v>13</v>
      </c>
      <c r="M260" s="1">
        <f t="shared" si="101"/>
        <v>92.857142857142861</v>
      </c>
      <c r="N260" s="7">
        <f t="shared" si="107"/>
        <v>0</v>
      </c>
      <c r="O260" s="1">
        <f t="shared" si="126"/>
        <v>0</v>
      </c>
      <c r="P260" s="7">
        <f t="shared" si="107"/>
        <v>1</v>
      </c>
      <c r="Q260" s="1">
        <f t="shared" si="102"/>
        <v>7.1428571428571423</v>
      </c>
      <c r="R260" s="7">
        <f t="shared" si="107"/>
        <v>14</v>
      </c>
      <c r="S260" s="1">
        <f t="shared" si="109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111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4.5454545454545459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4.5454545454545459</v>
      </c>
    </row>
    <row r="8" spans="1:9" x14ac:dyDescent="0.3">
      <c r="A8" s="5" t="s">
        <v>5</v>
      </c>
      <c r="B8" s="5">
        <v>2</v>
      </c>
      <c r="C8" s="8">
        <f t="shared" si="0"/>
        <v>9.0909090909090917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2</v>
      </c>
      <c r="I8" s="8">
        <f t="shared" si="3"/>
        <v>9.0909090909090917</v>
      </c>
    </row>
    <row r="9" spans="1:9" x14ac:dyDescent="0.3">
      <c r="A9" s="5" t="s">
        <v>6</v>
      </c>
      <c r="B9" s="5">
        <v>2</v>
      </c>
      <c r="C9" s="8">
        <f t="shared" si="0"/>
        <v>9.0909090909090917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9.0909090909090917</v>
      </c>
    </row>
    <row r="10" spans="1:9" x14ac:dyDescent="0.3">
      <c r="A10" s="5" t="s">
        <v>7</v>
      </c>
      <c r="B10" s="5">
        <v>1</v>
      </c>
      <c r="C10" s="8">
        <f t="shared" si="0"/>
        <v>4.5454545454545459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4.5454545454545459</v>
      </c>
    </row>
    <row r="11" spans="1:9" x14ac:dyDescent="0.3">
      <c r="A11" s="5" t="s">
        <v>8</v>
      </c>
      <c r="B11" s="5">
        <v>5</v>
      </c>
      <c r="C11" s="8">
        <f t="shared" si="0"/>
        <v>22.727272727272727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5</v>
      </c>
      <c r="I11" s="8">
        <f t="shared" si="3"/>
        <v>22.727272727272727</v>
      </c>
    </row>
    <row r="12" spans="1:9" x14ac:dyDescent="0.3">
      <c r="A12" s="5" t="s">
        <v>9</v>
      </c>
      <c r="B12" s="5">
        <v>2</v>
      </c>
      <c r="C12" s="8">
        <f t="shared" si="0"/>
        <v>9.0909090909090917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9.0909090909090917</v>
      </c>
    </row>
    <row r="13" spans="1:9" x14ac:dyDescent="0.3">
      <c r="A13" s="5" t="s">
        <v>10</v>
      </c>
      <c r="B13" s="5">
        <v>1</v>
      </c>
      <c r="C13" s="8">
        <f t="shared" si="0"/>
        <v>4.5454545454545459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4.5454545454545459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2</v>
      </c>
      <c r="C15" s="8">
        <f t="shared" si="0"/>
        <v>9.0909090909090917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2</v>
      </c>
      <c r="I15" s="8">
        <f t="shared" si="3"/>
        <v>9.0909090909090917</v>
      </c>
    </row>
    <row r="16" spans="1:9" x14ac:dyDescent="0.3">
      <c r="A16" s="5" t="s">
        <v>13</v>
      </c>
      <c r="B16" s="5">
        <v>1</v>
      </c>
      <c r="C16" s="8">
        <f t="shared" si="0"/>
        <v>4.5454545454545459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4.5454545454545459</v>
      </c>
    </row>
    <row r="17" spans="1:9" x14ac:dyDescent="0.3">
      <c r="A17" s="5" t="s">
        <v>14</v>
      </c>
      <c r="B17" s="5">
        <v>1</v>
      </c>
      <c r="C17" s="8">
        <f t="shared" si="0"/>
        <v>4.5454545454545459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4.5454545454545459</v>
      </c>
    </row>
    <row r="18" spans="1:9" x14ac:dyDescent="0.3">
      <c r="A18" s="5" t="s">
        <v>15</v>
      </c>
      <c r="B18" s="5">
        <v>3</v>
      </c>
      <c r="C18" s="8">
        <f t="shared" si="0"/>
        <v>13.636363636363635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3</v>
      </c>
      <c r="I18" s="8">
        <f t="shared" si="3"/>
        <v>13.636363636363635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4.5454545454545459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4.5454545454545459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22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22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111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7.1428571428571423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7.1428571428571423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</v>
      </c>
      <c r="C35" s="8">
        <f t="shared" si="5"/>
        <v>7.1428571428571423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7.1428571428571423</v>
      </c>
    </row>
    <row r="36" spans="1:9" x14ac:dyDescent="0.3">
      <c r="A36" s="5" t="s">
        <v>7</v>
      </c>
      <c r="B36" s="5">
        <v>7</v>
      </c>
      <c r="C36" s="8">
        <f t="shared" si="5"/>
        <v>50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7</v>
      </c>
      <c r="I36" s="8">
        <f t="shared" si="9"/>
        <v>50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2</v>
      </c>
      <c r="C39" s="8">
        <f t="shared" si="5"/>
        <v>14.285714285714285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</v>
      </c>
      <c r="I39" s="8">
        <f t="shared" si="9"/>
        <v>14.285714285714285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3</v>
      </c>
      <c r="C45" s="8">
        <f t="shared" si="5"/>
        <v>21.428571428571427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3</v>
      </c>
      <c r="I45" s="8">
        <f t="shared" si="9"/>
        <v>21.428571428571427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14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111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6.25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6.25</v>
      </c>
    </row>
    <row r="61" spans="1:9" x14ac:dyDescent="0.3">
      <c r="A61" s="5" t="s">
        <v>6</v>
      </c>
      <c r="B61" s="5">
        <v>2</v>
      </c>
      <c r="C61" s="8">
        <f t="shared" si="10"/>
        <v>12.5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2</v>
      </c>
      <c r="I61" s="8">
        <f t="shared" si="14"/>
        <v>12.5</v>
      </c>
    </row>
    <row r="62" spans="1:9" x14ac:dyDescent="0.3">
      <c r="A62" s="5" t="s">
        <v>7</v>
      </c>
      <c r="B62" s="5">
        <v>2</v>
      </c>
      <c r="C62" s="8">
        <f t="shared" si="10"/>
        <v>12.5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12.5</v>
      </c>
    </row>
    <row r="63" spans="1:9" x14ac:dyDescent="0.3">
      <c r="A63" s="5" t="s">
        <v>8</v>
      </c>
      <c r="B63" s="5">
        <v>3</v>
      </c>
      <c r="C63" s="8">
        <f t="shared" si="10"/>
        <v>18.75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</v>
      </c>
      <c r="I63" s="8">
        <f t="shared" si="14"/>
        <v>18.75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12.5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12.5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6.25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6.25</v>
      </c>
    </row>
    <row r="68" spans="1:9" x14ac:dyDescent="0.3">
      <c r="A68" s="5" t="s">
        <v>13</v>
      </c>
      <c r="B68" s="5">
        <v>2</v>
      </c>
      <c r="C68" s="8">
        <f t="shared" si="10"/>
        <v>12.5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</v>
      </c>
      <c r="I68" s="8">
        <f t="shared" si="14"/>
        <v>12.5</v>
      </c>
    </row>
    <row r="69" spans="1:9" x14ac:dyDescent="0.3">
      <c r="A69" s="5" t="s">
        <v>14</v>
      </c>
      <c r="B69" s="5">
        <v>1</v>
      </c>
      <c r="C69" s="8">
        <f t="shared" si="10"/>
        <v>6.25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6.25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6.25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6.25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6.25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6.25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16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16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111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7.6923076923076925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7.6923076923076925</v>
      </c>
    </row>
    <row r="88" spans="1:9" x14ac:dyDescent="0.3">
      <c r="A88" s="5" t="s">
        <v>7</v>
      </c>
      <c r="B88" s="5">
        <v>2</v>
      </c>
      <c r="C88" s="8">
        <f t="shared" si="15"/>
        <v>15.384615384615385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15.384615384615385</v>
      </c>
    </row>
    <row r="89" spans="1:9" x14ac:dyDescent="0.3">
      <c r="A89" s="5" t="s">
        <v>8</v>
      </c>
      <c r="B89" s="5">
        <v>2</v>
      </c>
      <c r="C89" s="8">
        <f t="shared" si="15"/>
        <v>15.384615384615385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15.384615384615385</v>
      </c>
    </row>
    <row r="90" spans="1:9" x14ac:dyDescent="0.3">
      <c r="A90" s="5" t="s">
        <v>9</v>
      </c>
      <c r="B90" s="5">
        <v>1</v>
      </c>
      <c r="C90" s="8">
        <f t="shared" si="15"/>
        <v>7.6923076923076925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7.6923076923076925</v>
      </c>
    </row>
    <row r="91" spans="1:9" x14ac:dyDescent="0.3">
      <c r="A91" s="5" t="s">
        <v>10</v>
      </c>
      <c r="B91" s="5">
        <v>1</v>
      </c>
      <c r="C91" s="8">
        <f t="shared" si="15"/>
        <v>7.6923076923076925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7.6923076923076925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4</v>
      </c>
      <c r="C93" s="8">
        <f t="shared" si="15"/>
        <v>30.76923076923077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4</v>
      </c>
      <c r="I93" s="8">
        <f t="shared" si="19"/>
        <v>30.76923076923077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1</v>
      </c>
      <c r="C95" s="8">
        <f t="shared" si="15"/>
        <v>7.6923076923076925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7.6923076923076925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1</v>
      </c>
      <c r="G97" s="8">
        <f t="shared" si="17"/>
        <v>7.6923076923076925</v>
      </c>
      <c r="H97" s="5">
        <f t="shared" si="18"/>
        <v>1</v>
      </c>
      <c r="I97" s="8">
        <f t="shared" si="19"/>
        <v>7.6923076923076925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12</v>
      </c>
      <c r="C103" s="1">
        <f t="shared" si="15"/>
        <v>92.307692307692307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7.6923076923076925</v>
      </c>
      <c r="H103" s="4">
        <f>SUM(H84:H102)</f>
        <v>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111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11.111111111111111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11.111111111111111</v>
      </c>
    </row>
    <row r="113" spans="1:9" x14ac:dyDescent="0.3">
      <c r="A113" s="5" t="s">
        <v>6</v>
      </c>
      <c r="B113" s="5">
        <v>1</v>
      </c>
      <c r="C113" s="8">
        <f t="shared" si="20"/>
        <v>11.111111111111111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11.111111111111111</v>
      </c>
    </row>
    <row r="114" spans="1:9" x14ac:dyDescent="0.3">
      <c r="A114" s="5" t="s">
        <v>7</v>
      </c>
      <c r="B114" s="5">
        <v>2</v>
      </c>
      <c r="C114" s="8">
        <f t="shared" si="20"/>
        <v>22.222222222222221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</v>
      </c>
      <c r="I114" s="8">
        <f t="shared" si="24"/>
        <v>22.222222222222221</v>
      </c>
    </row>
    <row r="115" spans="1:9" x14ac:dyDescent="0.3">
      <c r="A115" s="5" t="s">
        <v>8</v>
      </c>
      <c r="B115" s="5">
        <v>3</v>
      </c>
      <c r="C115" s="8">
        <f t="shared" si="20"/>
        <v>33.333333333333329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33.333333333333329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1</v>
      </c>
      <c r="C119" s="8">
        <f t="shared" si="20"/>
        <v>11.111111111111111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11.111111111111111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1</v>
      </c>
      <c r="C125" s="8">
        <f t="shared" si="20"/>
        <v>11.111111111111111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11.111111111111111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9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111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3</v>
      </c>
      <c r="C137" s="8">
        <f t="shared" si="25"/>
        <v>33.333333333333329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3</v>
      </c>
      <c r="I137" s="8">
        <f t="shared" si="29"/>
        <v>33.333333333333329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11.111111111111111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11.111111111111111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1</v>
      </c>
      <c r="C143" s="8">
        <f t="shared" si="25"/>
        <v>11.111111111111111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1</v>
      </c>
      <c r="I143" s="8">
        <f t="shared" si="29"/>
        <v>11.111111111111111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11.111111111111111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11.111111111111111</v>
      </c>
    </row>
    <row r="147" spans="1:9" x14ac:dyDescent="0.3">
      <c r="A147" s="5" t="s">
        <v>14</v>
      </c>
      <c r="B147" s="5">
        <v>1</v>
      </c>
      <c r="C147" s="8">
        <f t="shared" si="25"/>
        <v>11.111111111111111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11.111111111111111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2</v>
      </c>
      <c r="C149" s="8">
        <f t="shared" si="25"/>
        <v>22.222222222222221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2</v>
      </c>
      <c r="I149" s="8">
        <f t="shared" si="29"/>
        <v>22.222222222222221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9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111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3</v>
      </c>
      <c r="C165" s="8">
        <f t="shared" si="30"/>
        <v>18.75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18.75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1</v>
      </c>
      <c r="C168" s="8">
        <f t="shared" si="30"/>
        <v>6.25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</v>
      </c>
      <c r="I168" s="8">
        <f t="shared" si="34"/>
        <v>6.25</v>
      </c>
    </row>
    <row r="169" spans="1:9" x14ac:dyDescent="0.3">
      <c r="A169" s="5" t="s">
        <v>10</v>
      </c>
      <c r="B169" s="5">
        <v>3</v>
      </c>
      <c r="C169" s="8">
        <f t="shared" si="30"/>
        <v>18.75</v>
      </c>
      <c r="D169" s="5">
        <v>0</v>
      </c>
      <c r="E169" s="8">
        <f t="shared" si="31"/>
        <v>0</v>
      </c>
      <c r="F169" s="5">
        <v>1</v>
      </c>
      <c r="G169" s="8">
        <f t="shared" si="32"/>
        <v>6.25</v>
      </c>
      <c r="H169" s="5">
        <f t="shared" si="33"/>
        <v>4</v>
      </c>
      <c r="I169" s="8">
        <f t="shared" si="34"/>
        <v>25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6.25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6.25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2</v>
      </c>
      <c r="C173" s="8">
        <f t="shared" si="30"/>
        <v>12.5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</v>
      </c>
      <c r="I173" s="8">
        <f t="shared" si="34"/>
        <v>12.5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2</v>
      </c>
      <c r="C175" s="8">
        <f t="shared" si="30"/>
        <v>12.5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2</v>
      </c>
      <c r="I175" s="8">
        <f t="shared" si="34"/>
        <v>12.5</v>
      </c>
    </row>
    <row r="176" spans="1:9" x14ac:dyDescent="0.3">
      <c r="A176" s="5" t="s">
        <v>17</v>
      </c>
      <c r="B176" s="5">
        <v>3</v>
      </c>
      <c r="C176" s="8">
        <f t="shared" si="30"/>
        <v>18.75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3</v>
      </c>
      <c r="I176" s="8">
        <f t="shared" si="34"/>
        <v>18.75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15</v>
      </c>
      <c r="C181" s="1">
        <f t="shared" si="30"/>
        <v>93.75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11.111111111111111</v>
      </c>
      <c r="H181" s="4">
        <f>SUM(H162:H180)</f>
        <v>16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111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111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5</v>
      </c>
      <c r="C190" s="8">
        <f t="shared" si="35"/>
        <v>5.0505050505050502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5</v>
      </c>
      <c r="I190" s="8">
        <f t="shared" ref="I190:I208" si="44">H190/$H$208*100</f>
        <v>5.0505050505050502</v>
      </c>
      <c r="K190" s="5" t="s">
        <v>4</v>
      </c>
      <c r="L190" s="6">
        <f t="shared" ref="L190:R207" si="45">B190/7</f>
        <v>0.7142857142857143</v>
      </c>
      <c r="M190" s="8">
        <f t="shared" si="38"/>
        <v>5.7720057720057723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0.7142857142857143</v>
      </c>
      <c r="S190" s="8">
        <f t="shared" ref="S190:S208" si="46">R190/$R$208*100</f>
        <v>5.7720057720057723</v>
      </c>
    </row>
    <row r="191" spans="1:19" x14ac:dyDescent="0.3">
      <c r="A191" s="5" t="s">
        <v>5</v>
      </c>
      <c r="B191" s="5">
        <f t="shared" si="41"/>
        <v>4</v>
      </c>
      <c r="C191" s="8">
        <f t="shared" si="35"/>
        <v>4.0404040404040407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4</v>
      </c>
      <c r="I191" s="8">
        <f t="shared" si="44"/>
        <v>4.0404040404040407</v>
      </c>
      <c r="K191" s="5" t="s">
        <v>5</v>
      </c>
      <c r="L191" s="6">
        <f t="shared" si="45"/>
        <v>0.5714285714285714</v>
      </c>
      <c r="M191" s="8">
        <f t="shared" si="38"/>
        <v>4.6176046176046173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0.5714285714285714</v>
      </c>
      <c r="S191" s="8">
        <f t="shared" si="46"/>
        <v>4.6176046176046173</v>
      </c>
    </row>
    <row r="192" spans="1:19" x14ac:dyDescent="0.3">
      <c r="A192" s="5" t="s">
        <v>6</v>
      </c>
      <c r="B192" s="5">
        <f t="shared" si="41"/>
        <v>11</v>
      </c>
      <c r="C192" s="8">
        <f t="shared" si="35"/>
        <v>11.111111111111111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11</v>
      </c>
      <c r="I192" s="8">
        <f t="shared" si="44"/>
        <v>11.111111111111111</v>
      </c>
      <c r="K192" s="5" t="s">
        <v>6</v>
      </c>
      <c r="L192" s="6">
        <f t="shared" si="45"/>
        <v>1.5714285714285714</v>
      </c>
      <c r="M192" s="8">
        <f t="shared" si="38"/>
        <v>12.698412698412698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1.5714285714285714</v>
      </c>
      <c r="S192" s="8">
        <f t="shared" si="46"/>
        <v>12.698412698412698</v>
      </c>
    </row>
    <row r="193" spans="1:19" x14ac:dyDescent="0.3">
      <c r="A193" s="5" t="s">
        <v>7</v>
      </c>
      <c r="B193" s="5">
        <f t="shared" si="41"/>
        <v>14</v>
      </c>
      <c r="C193" s="8">
        <f t="shared" si="35"/>
        <v>14.14141414141414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14</v>
      </c>
      <c r="I193" s="8">
        <f t="shared" si="44"/>
        <v>14.14141414141414</v>
      </c>
      <c r="K193" s="5" t="s">
        <v>7</v>
      </c>
      <c r="L193" s="6">
        <f t="shared" si="45"/>
        <v>2</v>
      </c>
      <c r="M193" s="8">
        <f t="shared" si="38"/>
        <v>16.161616161616163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</v>
      </c>
      <c r="S193" s="8">
        <f t="shared" si="46"/>
        <v>16.161616161616163</v>
      </c>
    </row>
    <row r="194" spans="1:19" x14ac:dyDescent="0.3">
      <c r="A194" s="5" t="s">
        <v>8</v>
      </c>
      <c r="B194" s="5">
        <f t="shared" si="41"/>
        <v>13</v>
      </c>
      <c r="C194" s="8">
        <f t="shared" si="35"/>
        <v>13.131313131313133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13</v>
      </c>
      <c r="I194" s="8">
        <f t="shared" si="44"/>
        <v>13.131313131313133</v>
      </c>
      <c r="K194" s="5" t="s">
        <v>8</v>
      </c>
      <c r="L194" s="6">
        <f t="shared" si="45"/>
        <v>1.8571428571428572</v>
      </c>
      <c r="M194" s="8">
        <f t="shared" si="38"/>
        <v>15.007215007215008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1.8571428571428572</v>
      </c>
      <c r="S194" s="8">
        <f t="shared" si="46"/>
        <v>15.007215007215008</v>
      </c>
    </row>
    <row r="195" spans="1:19" x14ac:dyDescent="0.3">
      <c r="A195" s="5" t="s">
        <v>9</v>
      </c>
      <c r="B195" s="5">
        <f t="shared" si="41"/>
        <v>4</v>
      </c>
      <c r="C195" s="8">
        <f t="shared" si="35"/>
        <v>4.0404040404040407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4</v>
      </c>
      <c r="I195" s="8">
        <f t="shared" si="44"/>
        <v>4.0404040404040407</v>
      </c>
      <c r="K195" s="5" t="s">
        <v>9</v>
      </c>
      <c r="L195" s="6">
        <f t="shared" si="45"/>
        <v>0.5714285714285714</v>
      </c>
      <c r="M195" s="8">
        <f t="shared" si="38"/>
        <v>4.6176046176046173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0.5714285714285714</v>
      </c>
      <c r="S195" s="8">
        <f t="shared" si="46"/>
        <v>4.6176046176046173</v>
      </c>
    </row>
    <row r="196" spans="1:19" x14ac:dyDescent="0.3">
      <c r="A196" s="5" t="s">
        <v>10</v>
      </c>
      <c r="B196" s="5">
        <f t="shared" si="41"/>
        <v>10</v>
      </c>
      <c r="C196" s="8">
        <f t="shared" si="35"/>
        <v>10.1010101010101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1.0101010101010102</v>
      </c>
      <c r="H196" s="5">
        <f t="shared" si="43"/>
        <v>11</v>
      </c>
      <c r="I196" s="8">
        <f t="shared" si="44"/>
        <v>11.111111111111111</v>
      </c>
      <c r="K196" s="5" t="s">
        <v>10</v>
      </c>
      <c r="L196" s="6">
        <f t="shared" si="45"/>
        <v>1.4285714285714286</v>
      </c>
      <c r="M196" s="8">
        <f t="shared" si="38"/>
        <v>11.544011544011545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1.1544011544011543</v>
      </c>
      <c r="R196" s="6">
        <f t="shared" si="45"/>
        <v>1.5714285714285714</v>
      </c>
      <c r="S196" s="8">
        <f t="shared" si="46"/>
        <v>12.698412698412698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9</v>
      </c>
      <c r="C198" s="8">
        <f t="shared" si="35"/>
        <v>9.0909090909090917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9</v>
      </c>
      <c r="I198" s="8">
        <f t="shared" si="44"/>
        <v>9.0909090909090917</v>
      </c>
      <c r="K198" s="5" t="s">
        <v>12</v>
      </c>
      <c r="L198" s="6">
        <f t="shared" si="45"/>
        <v>1.2857142857142858</v>
      </c>
      <c r="M198" s="8">
        <f t="shared" si="38"/>
        <v>10.38961038961039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1.2857142857142858</v>
      </c>
      <c r="S198" s="8">
        <f t="shared" si="46"/>
        <v>10.38961038961039</v>
      </c>
    </row>
    <row r="199" spans="1:19" x14ac:dyDescent="0.3">
      <c r="A199" s="5" t="s">
        <v>13</v>
      </c>
      <c r="B199" s="5">
        <f t="shared" si="41"/>
        <v>4</v>
      </c>
      <c r="C199" s="8">
        <f t="shared" si="35"/>
        <v>4.0404040404040407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4</v>
      </c>
      <c r="I199" s="8">
        <f t="shared" si="44"/>
        <v>4.0404040404040407</v>
      </c>
      <c r="K199" s="5" t="s">
        <v>13</v>
      </c>
      <c r="L199" s="6">
        <f t="shared" si="45"/>
        <v>0.5714285714285714</v>
      </c>
      <c r="M199" s="8">
        <f t="shared" si="38"/>
        <v>4.6176046176046173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0.5714285714285714</v>
      </c>
      <c r="S199" s="8">
        <f t="shared" si="46"/>
        <v>4.6176046176046173</v>
      </c>
    </row>
    <row r="200" spans="1:19" x14ac:dyDescent="0.3">
      <c r="A200" s="5" t="s">
        <v>14</v>
      </c>
      <c r="B200" s="5">
        <f t="shared" si="41"/>
        <v>6</v>
      </c>
      <c r="C200" s="8">
        <f t="shared" si="35"/>
        <v>6.0606060606060606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6</v>
      </c>
      <c r="I200" s="8">
        <f t="shared" si="44"/>
        <v>6.0606060606060606</v>
      </c>
      <c r="K200" s="5" t="s">
        <v>14</v>
      </c>
      <c r="L200" s="6">
        <f t="shared" si="45"/>
        <v>0.8571428571428571</v>
      </c>
      <c r="M200" s="8">
        <f t="shared" si="38"/>
        <v>6.9264069264069263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0.8571428571428571</v>
      </c>
      <c r="S200" s="8">
        <f t="shared" si="46"/>
        <v>6.9264069264069263</v>
      </c>
    </row>
    <row r="201" spans="1:19" x14ac:dyDescent="0.3">
      <c r="A201" s="5" t="s">
        <v>15</v>
      </c>
      <c r="B201" s="5">
        <f t="shared" si="41"/>
        <v>3</v>
      </c>
      <c r="C201" s="8">
        <f t="shared" si="35"/>
        <v>3.0303030303030303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3</v>
      </c>
      <c r="I201" s="8">
        <f t="shared" si="44"/>
        <v>3.0303030303030303</v>
      </c>
      <c r="K201" s="5" t="s">
        <v>15</v>
      </c>
      <c r="L201" s="6">
        <f t="shared" si="45"/>
        <v>0.42857142857142855</v>
      </c>
      <c r="M201" s="8">
        <f t="shared" si="38"/>
        <v>3.4632034632034632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0.42857142857142855</v>
      </c>
      <c r="S201" s="8">
        <f t="shared" si="46"/>
        <v>3.4632034632034632</v>
      </c>
    </row>
    <row r="202" spans="1:19" x14ac:dyDescent="0.3">
      <c r="A202" s="5" t="s">
        <v>16</v>
      </c>
      <c r="B202" s="5">
        <f t="shared" si="41"/>
        <v>8</v>
      </c>
      <c r="C202" s="8">
        <f t="shared" si="35"/>
        <v>8.0808080808080813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1.0101010101010102</v>
      </c>
      <c r="H202" s="5">
        <f t="shared" si="43"/>
        <v>9</v>
      </c>
      <c r="I202" s="8">
        <f t="shared" si="44"/>
        <v>9.0909090909090917</v>
      </c>
      <c r="K202" s="5" t="s">
        <v>16</v>
      </c>
      <c r="L202" s="6">
        <f t="shared" si="45"/>
        <v>1.1428571428571428</v>
      </c>
      <c r="M202" s="8">
        <f t="shared" si="38"/>
        <v>9.2352092352092345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1.1544011544011543</v>
      </c>
      <c r="R202" s="6">
        <f t="shared" si="45"/>
        <v>1.2857142857142858</v>
      </c>
      <c r="S202" s="8">
        <f t="shared" si="46"/>
        <v>10.38961038961039</v>
      </c>
    </row>
    <row r="203" spans="1:19" x14ac:dyDescent="0.3">
      <c r="A203" s="5" t="s">
        <v>17</v>
      </c>
      <c r="B203" s="5">
        <f t="shared" si="41"/>
        <v>3</v>
      </c>
      <c r="C203" s="8">
        <f t="shared" si="35"/>
        <v>3.0303030303030303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3</v>
      </c>
      <c r="I203" s="8">
        <f t="shared" si="44"/>
        <v>3.0303030303030303</v>
      </c>
      <c r="K203" s="5" t="s">
        <v>17</v>
      </c>
      <c r="L203" s="6">
        <f t="shared" si="45"/>
        <v>0.42857142857142855</v>
      </c>
      <c r="M203" s="8">
        <f t="shared" si="38"/>
        <v>3.4632034632034632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0.42857142857142855</v>
      </c>
      <c r="S203" s="8">
        <f t="shared" si="46"/>
        <v>3.4632034632034632</v>
      </c>
    </row>
    <row r="204" spans="1:19" x14ac:dyDescent="0.3">
      <c r="A204" s="5" t="s">
        <v>18</v>
      </c>
      <c r="B204" s="5">
        <f t="shared" si="41"/>
        <v>3</v>
      </c>
      <c r="C204" s="8">
        <f t="shared" si="35"/>
        <v>3.0303030303030303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3</v>
      </c>
      <c r="I204" s="8">
        <f t="shared" si="44"/>
        <v>3.0303030303030303</v>
      </c>
      <c r="K204" s="5" t="s">
        <v>18</v>
      </c>
      <c r="L204" s="6">
        <f t="shared" si="45"/>
        <v>0.42857142857142855</v>
      </c>
      <c r="M204" s="8">
        <f t="shared" si="38"/>
        <v>3.4632034632034632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0.42857142857142855</v>
      </c>
      <c r="S204" s="8">
        <f t="shared" si="46"/>
        <v>3.4632034632034632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97</v>
      </c>
      <c r="C208" s="1">
        <f t="shared" si="35"/>
        <v>97.979797979797979</v>
      </c>
      <c r="D208" s="4">
        <f>SUM(D189:D207)</f>
        <v>0</v>
      </c>
      <c r="E208" s="1">
        <f t="shared" si="36"/>
        <v>0</v>
      </c>
      <c r="F208" s="4">
        <f>SUM(F189:F207)</f>
        <v>2</v>
      </c>
      <c r="G208" s="1">
        <f t="shared" si="37"/>
        <v>2.0202020202020203</v>
      </c>
      <c r="H208" s="4">
        <f>SUM(H189:H207)</f>
        <v>99</v>
      </c>
      <c r="I208" s="1">
        <f t="shared" si="44"/>
        <v>100</v>
      </c>
      <c r="K208" s="4" t="s">
        <v>27</v>
      </c>
      <c r="L208" s="7">
        <f>B208/8</f>
        <v>12.125</v>
      </c>
      <c r="M208" s="1">
        <f t="shared" si="38"/>
        <v>97.979797979797979</v>
      </c>
      <c r="N208" s="7">
        <f>D208/8</f>
        <v>0</v>
      </c>
      <c r="O208" s="1">
        <f t="shared" si="39"/>
        <v>0</v>
      </c>
      <c r="P208" s="7">
        <f>F208/8</f>
        <v>0.25</v>
      </c>
      <c r="Q208" s="1">
        <f t="shared" si="40"/>
        <v>2.0202020202020203</v>
      </c>
      <c r="R208" s="7">
        <f>H208/8</f>
        <v>12.375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111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111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2.7027027027027026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2.7027027027027026</v>
      </c>
      <c r="K216" s="5" t="s">
        <v>4</v>
      </c>
      <c r="L216" s="6">
        <f t="shared" ref="L216:R233" si="74">B216/5</f>
        <v>0.4</v>
      </c>
      <c r="M216" s="8">
        <f t="shared" si="67"/>
        <v>3.2432432432432434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3.2432432432432434</v>
      </c>
    </row>
    <row r="217" spans="1:19" x14ac:dyDescent="0.3">
      <c r="A217" s="5" t="s">
        <v>5</v>
      </c>
      <c r="B217" s="5">
        <f t="shared" si="70"/>
        <v>4</v>
      </c>
      <c r="C217" s="8">
        <f t="shared" si="64"/>
        <v>5.4054054054054053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4</v>
      </c>
      <c r="I217" s="8">
        <f t="shared" si="73"/>
        <v>5.4054054054054053</v>
      </c>
      <c r="K217" s="5" t="s">
        <v>5</v>
      </c>
      <c r="L217" s="6">
        <f t="shared" si="74"/>
        <v>0.8</v>
      </c>
      <c r="M217" s="8">
        <f t="shared" si="67"/>
        <v>6.4864864864864868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0.8</v>
      </c>
      <c r="S217" s="8">
        <f t="shared" si="75"/>
        <v>6.4864864864864868</v>
      </c>
    </row>
    <row r="218" spans="1:19" x14ac:dyDescent="0.3">
      <c r="A218" s="5" t="s">
        <v>6</v>
      </c>
      <c r="B218" s="5">
        <f t="shared" si="70"/>
        <v>7</v>
      </c>
      <c r="C218" s="8">
        <f t="shared" si="64"/>
        <v>9.4594594594594597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7</v>
      </c>
      <c r="I218" s="8">
        <f t="shared" si="73"/>
        <v>9.4594594594594597</v>
      </c>
      <c r="K218" s="5" t="s">
        <v>6</v>
      </c>
      <c r="L218" s="6">
        <f t="shared" si="74"/>
        <v>1.4</v>
      </c>
      <c r="M218" s="8">
        <f t="shared" si="67"/>
        <v>11.351351351351351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1.4</v>
      </c>
      <c r="S218" s="8">
        <f t="shared" si="75"/>
        <v>11.351351351351351</v>
      </c>
    </row>
    <row r="219" spans="1:19" x14ac:dyDescent="0.3">
      <c r="A219" s="5" t="s">
        <v>7</v>
      </c>
      <c r="B219" s="5">
        <f t="shared" si="70"/>
        <v>14</v>
      </c>
      <c r="C219" s="8">
        <f t="shared" si="64"/>
        <v>18.918918918918919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14</v>
      </c>
      <c r="I219" s="8">
        <f t="shared" si="73"/>
        <v>18.918918918918919</v>
      </c>
      <c r="K219" s="5" t="s">
        <v>7</v>
      </c>
      <c r="L219" s="6">
        <f t="shared" si="74"/>
        <v>2.8</v>
      </c>
      <c r="M219" s="8">
        <f t="shared" si="67"/>
        <v>22.702702702702702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2.8</v>
      </c>
      <c r="S219" s="8">
        <f t="shared" si="75"/>
        <v>22.702702702702702</v>
      </c>
    </row>
    <row r="220" spans="1:19" x14ac:dyDescent="0.3">
      <c r="A220" s="5" t="s">
        <v>8</v>
      </c>
      <c r="B220" s="5">
        <f t="shared" si="70"/>
        <v>13</v>
      </c>
      <c r="C220" s="8">
        <f t="shared" si="64"/>
        <v>17.567567567567568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13</v>
      </c>
      <c r="I220" s="8">
        <f t="shared" si="73"/>
        <v>17.567567567567568</v>
      </c>
      <c r="K220" s="5" t="s">
        <v>8</v>
      </c>
      <c r="L220" s="6">
        <f t="shared" si="74"/>
        <v>2.6</v>
      </c>
      <c r="M220" s="8">
        <f t="shared" si="67"/>
        <v>21.081081081081081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2.6</v>
      </c>
      <c r="S220" s="8">
        <f t="shared" si="75"/>
        <v>21.081081081081081</v>
      </c>
    </row>
    <row r="221" spans="1:19" x14ac:dyDescent="0.3">
      <c r="A221" s="5" t="s">
        <v>9</v>
      </c>
      <c r="B221" s="5">
        <f t="shared" si="70"/>
        <v>3</v>
      </c>
      <c r="C221" s="8">
        <f t="shared" si="64"/>
        <v>4.0540540540540544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3</v>
      </c>
      <c r="I221" s="8">
        <f t="shared" si="73"/>
        <v>4.0540540540540544</v>
      </c>
      <c r="K221" s="5" t="s">
        <v>9</v>
      </c>
      <c r="L221" s="6">
        <f t="shared" si="74"/>
        <v>0.6</v>
      </c>
      <c r="M221" s="8">
        <f t="shared" si="67"/>
        <v>4.864864864864864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0.6</v>
      </c>
      <c r="S221" s="8">
        <f t="shared" si="75"/>
        <v>4.864864864864864</v>
      </c>
    </row>
    <row r="222" spans="1:19" x14ac:dyDescent="0.3">
      <c r="A222" s="5" t="s">
        <v>10</v>
      </c>
      <c r="B222" s="5">
        <f t="shared" si="70"/>
        <v>6</v>
      </c>
      <c r="C222" s="8">
        <f t="shared" si="64"/>
        <v>8.1081081081081088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6</v>
      </c>
      <c r="I222" s="8">
        <f t="shared" si="73"/>
        <v>8.1081081081081088</v>
      </c>
      <c r="K222" s="5" t="s">
        <v>10</v>
      </c>
      <c r="L222" s="6">
        <f t="shared" si="74"/>
        <v>1.2</v>
      </c>
      <c r="M222" s="8">
        <f t="shared" si="67"/>
        <v>9.729729729729728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1.2</v>
      </c>
      <c r="S222" s="8">
        <f t="shared" si="75"/>
        <v>9.729729729729728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8</v>
      </c>
      <c r="C224" s="8">
        <f t="shared" si="64"/>
        <v>10.810810810810811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8</v>
      </c>
      <c r="I224" s="8">
        <f t="shared" si="73"/>
        <v>10.810810810810811</v>
      </c>
      <c r="K224" s="5" t="s">
        <v>12</v>
      </c>
      <c r="L224" s="6">
        <f t="shared" si="74"/>
        <v>1.6</v>
      </c>
      <c r="M224" s="8">
        <f t="shared" si="67"/>
        <v>12.972972972972974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1.6</v>
      </c>
      <c r="S224" s="8">
        <f t="shared" si="75"/>
        <v>12.972972972972974</v>
      </c>
    </row>
    <row r="225" spans="1:19" x14ac:dyDescent="0.3">
      <c r="A225" s="5" t="s">
        <v>13</v>
      </c>
      <c r="B225" s="5">
        <f t="shared" si="70"/>
        <v>3</v>
      </c>
      <c r="C225" s="8">
        <f t="shared" si="64"/>
        <v>4.0540540540540544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3</v>
      </c>
      <c r="I225" s="8">
        <f t="shared" si="73"/>
        <v>4.0540540540540544</v>
      </c>
      <c r="K225" s="5" t="s">
        <v>13</v>
      </c>
      <c r="L225" s="6">
        <f t="shared" si="74"/>
        <v>0.6</v>
      </c>
      <c r="M225" s="8">
        <f t="shared" si="67"/>
        <v>4.864864864864864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0.6</v>
      </c>
      <c r="S225" s="8">
        <f t="shared" si="75"/>
        <v>4.864864864864864</v>
      </c>
    </row>
    <row r="226" spans="1:19" x14ac:dyDescent="0.3">
      <c r="A226" s="5" t="s">
        <v>14</v>
      </c>
      <c r="B226" s="5">
        <f t="shared" si="70"/>
        <v>3</v>
      </c>
      <c r="C226" s="8">
        <f t="shared" si="64"/>
        <v>4.0540540540540544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</v>
      </c>
      <c r="I226" s="8">
        <f t="shared" si="73"/>
        <v>4.0540540540540544</v>
      </c>
      <c r="K226" s="5" t="s">
        <v>14</v>
      </c>
      <c r="L226" s="6">
        <f t="shared" si="74"/>
        <v>0.6</v>
      </c>
      <c r="M226" s="8">
        <f t="shared" si="67"/>
        <v>4.864864864864864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0.6</v>
      </c>
      <c r="S226" s="8">
        <f t="shared" si="75"/>
        <v>4.864864864864864</v>
      </c>
    </row>
    <row r="227" spans="1:19" x14ac:dyDescent="0.3">
      <c r="A227" s="5" t="s">
        <v>15</v>
      </c>
      <c r="B227" s="5">
        <f t="shared" si="70"/>
        <v>3</v>
      </c>
      <c r="C227" s="8">
        <f t="shared" si="64"/>
        <v>4.0540540540540544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3</v>
      </c>
      <c r="I227" s="8">
        <f t="shared" si="73"/>
        <v>4.0540540540540544</v>
      </c>
      <c r="K227" s="5" t="s">
        <v>15</v>
      </c>
      <c r="L227" s="6">
        <f t="shared" si="74"/>
        <v>0.6</v>
      </c>
      <c r="M227" s="8">
        <f t="shared" si="67"/>
        <v>4.864864864864864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0.6</v>
      </c>
      <c r="S227" s="8">
        <f t="shared" si="75"/>
        <v>4.864864864864864</v>
      </c>
    </row>
    <row r="228" spans="1:19" x14ac:dyDescent="0.3">
      <c r="A228" s="5" t="s">
        <v>16</v>
      </c>
      <c r="B228" s="5">
        <f t="shared" si="70"/>
        <v>4</v>
      </c>
      <c r="C228" s="8">
        <f t="shared" si="64"/>
        <v>5.4054054054054053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1.3513513513513513</v>
      </c>
      <c r="H228" s="5">
        <f t="shared" si="72"/>
        <v>5</v>
      </c>
      <c r="I228" s="8">
        <f t="shared" si="73"/>
        <v>6.756756756756757</v>
      </c>
      <c r="K228" s="5" t="s">
        <v>16</v>
      </c>
      <c r="L228" s="6">
        <f t="shared" si="74"/>
        <v>0.8</v>
      </c>
      <c r="M228" s="8">
        <f t="shared" si="67"/>
        <v>6.4864864864864868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1.6216216216216217</v>
      </c>
      <c r="R228" s="6">
        <f t="shared" si="74"/>
        <v>1</v>
      </c>
      <c r="S228" s="8">
        <f t="shared" si="75"/>
        <v>8.108108108108107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3</v>
      </c>
      <c r="C230" s="8">
        <f t="shared" si="64"/>
        <v>4.0540540540540544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3</v>
      </c>
      <c r="I230" s="8">
        <f t="shared" si="73"/>
        <v>4.0540540540540544</v>
      </c>
      <c r="K230" s="5" t="s">
        <v>18</v>
      </c>
      <c r="L230" s="6">
        <f t="shared" si="74"/>
        <v>0.6</v>
      </c>
      <c r="M230" s="8">
        <f t="shared" si="67"/>
        <v>4.864864864864864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0.6</v>
      </c>
      <c r="S230" s="8">
        <f t="shared" si="75"/>
        <v>4.864864864864864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73</v>
      </c>
      <c r="C234" s="1">
        <f t="shared" si="64"/>
        <v>98.648648648648646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1.3513513513513513</v>
      </c>
      <c r="H234" s="7">
        <f>SUM(H215:H233)</f>
        <v>74</v>
      </c>
      <c r="I234" s="1">
        <f t="shared" si="73"/>
        <v>100</v>
      </c>
      <c r="K234" s="4" t="s">
        <v>27</v>
      </c>
      <c r="L234" s="7">
        <f t="shared" ref="L234" si="93">B234/6</f>
        <v>12.166666666666666</v>
      </c>
      <c r="M234" s="1">
        <f t="shared" si="67"/>
        <v>98.648648648648646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1.3513513513513513</v>
      </c>
      <c r="R234" s="7">
        <f t="shared" ref="R234" si="96">H234/6</f>
        <v>12.333333333333334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111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111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12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12</v>
      </c>
      <c r="K242" s="5" t="s">
        <v>4</v>
      </c>
      <c r="L242" s="6">
        <f t="shared" ref="L242:R260" si="106">B242/2</f>
        <v>1.5</v>
      </c>
      <c r="M242" s="8">
        <f t="shared" si="100"/>
        <v>12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12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4</v>
      </c>
      <c r="C244" s="8">
        <f t="shared" si="97"/>
        <v>16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4</v>
      </c>
      <c r="I244" s="8">
        <f t="shared" si="105"/>
        <v>16</v>
      </c>
      <c r="K244" s="5" t="s">
        <v>6</v>
      </c>
      <c r="L244" s="6">
        <f t="shared" si="106"/>
        <v>2</v>
      </c>
      <c r="M244" s="8">
        <f t="shared" si="100"/>
        <v>16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2</v>
      </c>
      <c r="S244" s="8">
        <f t="shared" si="108"/>
        <v>16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1</v>
      </c>
      <c r="C247" s="8">
        <f t="shared" si="97"/>
        <v>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1</v>
      </c>
      <c r="I247" s="8">
        <f t="shared" si="105"/>
        <v>4</v>
      </c>
      <c r="K247" s="5" t="s">
        <v>9</v>
      </c>
      <c r="L247" s="6">
        <f t="shared" si="106"/>
        <v>0.5</v>
      </c>
      <c r="M247" s="8">
        <f t="shared" si="100"/>
        <v>4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0.5</v>
      </c>
      <c r="S247" s="8">
        <f t="shared" si="108"/>
        <v>4</v>
      </c>
    </row>
    <row r="248" spans="1:19" x14ac:dyDescent="0.3">
      <c r="A248" s="5" t="s">
        <v>10</v>
      </c>
      <c r="B248" s="5">
        <f t="shared" si="102"/>
        <v>4</v>
      </c>
      <c r="C248" s="8">
        <f t="shared" si="97"/>
        <v>16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4</v>
      </c>
      <c r="H248" s="6">
        <f t="shared" si="104"/>
        <v>5</v>
      </c>
      <c r="I248" s="8">
        <f t="shared" si="105"/>
        <v>20</v>
      </c>
      <c r="K248" s="5" t="s">
        <v>10</v>
      </c>
      <c r="L248" s="6">
        <f t="shared" si="106"/>
        <v>2</v>
      </c>
      <c r="M248" s="8">
        <f t="shared" si="100"/>
        <v>16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4</v>
      </c>
      <c r="R248" s="6">
        <f t="shared" si="106"/>
        <v>2.5</v>
      </c>
      <c r="S248" s="8">
        <f t="shared" si="108"/>
        <v>20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1</v>
      </c>
      <c r="C250" s="8">
        <f t="shared" si="97"/>
        <v>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</v>
      </c>
      <c r="I250" s="8">
        <f t="shared" si="105"/>
        <v>4</v>
      </c>
      <c r="K250" s="5" t="s">
        <v>12</v>
      </c>
      <c r="L250" s="6">
        <f t="shared" si="106"/>
        <v>0.5</v>
      </c>
      <c r="M250" s="8">
        <f t="shared" si="100"/>
        <v>4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0.5</v>
      </c>
      <c r="S250" s="8">
        <f t="shared" si="108"/>
        <v>4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4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1</v>
      </c>
      <c r="I251" s="8">
        <f t="shared" si="105"/>
        <v>4</v>
      </c>
      <c r="K251" s="5" t="s">
        <v>13</v>
      </c>
      <c r="L251" s="6">
        <f t="shared" si="106"/>
        <v>0.5</v>
      </c>
      <c r="M251" s="8">
        <f t="shared" si="100"/>
        <v>4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0.5</v>
      </c>
      <c r="S251" s="8">
        <f t="shared" si="108"/>
        <v>4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12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12</v>
      </c>
      <c r="K252" s="5" t="s">
        <v>14</v>
      </c>
      <c r="L252" s="6">
        <f t="shared" si="106"/>
        <v>1.5</v>
      </c>
      <c r="M252" s="8">
        <f t="shared" si="100"/>
        <v>12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12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4</v>
      </c>
      <c r="C254" s="8">
        <f t="shared" si="97"/>
        <v>16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4</v>
      </c>
      <c r="I254" s="8">
        <f t="shared" si="105"/>
        <v>16</v>
      </c>
      <c r="K254" s="5" t="s">
        <v>16</v>
      </c>
      <c r="L254" s="6">
        <f t="shared" si="106"/>
        <v>2</v>
      </c>
      <c r="M254" s="8">
        <f t="shared" si="100"/>
        <v>16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2</v>
      </c>
      <c r="S254" s="8">
        <f t="shared" si="108"/>
        <v>16</v>
      </c>
    </row>
    <row r="255" spans="1:19" x14ac:dyDescent="0.3">
      <c r="A255" s="5" t="s">
        <v>17</v>
      </c>
      <c r="B255" s="5">
        <f t="shared" si="102"/>
        <v>3</v>
      </c>
      <c r="C255" s="8">
        <f t="shared" si="97"/>
        <v>12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3</v>
      </c>
      <c r="I255" s="8">
        <f t="shared" si="105"/>
        <v>12</v>
      </c>
      <c r="K255" s="5" t="s">
        <v>17</v>
      </c>
      <c r="L255" s="6">
        <f t="shared" si="106"/>
        <v>1.5</v>
      </c>
      <c r="M255" s="8">
        <f t="shared" si="100"/>
        <v>12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1.5</v>
      </c>
      <c r="S255" s="8">
        <f t="shared" si="108"/>
        <v>12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24</v>
      </c>
      <c r="C260" s="1">
        <f t="shared" si="97"/>
        <v>96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4</v>
      </c>
      <c r="H260" s="7">
        <f>SUM(H241:H259)</f>
        <v>25</v>
      </c>
      <c r="I260" s="1">
        <f t="shared" si="105"/>
        <v>100</v>
      </c>
      <c r="K260" s="4" t="s">
        <v>27</v>
      </c>
      <c r="L260" s="7">
        <f t="shared" si="106"/>
        <v>12</v>
      </c>
      <c r="M260" s="1">
        <f t="shared" si="100"/>
        <v>96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4</v>
      </c>
      <c r="R260" s="7">
        <f t="shared" si="106"/>
        <v>12.5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23</v>
      </c>
      <c r="C8" s="8">
        <f t="shared" si="0"/>
        <v>11.111111111111111</v>
      </c>
      <c r="D8" s="5">
        <v>1</v>
      </c>
      <c r="E8" s="8">
        <f t="shared" si="0"/>
        <v>0.48309178743961351</v>
      </c>
      <c r="F8" s="5">
        <v>18</v>
      </c>
      <c r="G8" s="8">
        <f t="shared" si="1"/>
        <v>8.695652173913043</v>
      </c>
      <c r="H8" s="5">
        <f t="shared" si="2"/>
        <v>42</v>
      </c>
      <c r="I8" s="8">
        <f t="shared" si="3"/>
        <v>20.289855072463769</v>
      </c>
    </row>
    <row r="9" spans="1:9" x14ac:dyDescent="0.3">
      <c r="A9" s="5" t="s">
        <v>6</v>
      </c>
      <c r="B9" s="5">
        <v>17</v>
      </c>
      <c r="C9" s="8">
        <f t="shared" si="0"/>
        <v>8.2125603864734309</v>
      </c>
      <c r="D9" s="5">
        <v>0</v>
      </c>
      <c r="E9" s="8">
        <f t="shared" si="0"/>
        <v>0</v>
      </c>
      <c r="F9" s="5">
        <v>7</v>
      </c>
      <c r="G9" s="8">
        <f t="shared" si="1"/>
        <v>3.3816425120772946</v>
      </c>
      <c r="H9" s="5">
        <f t="shared" si="2"/>
        <v>24</v>
      </c>
      <c r="I9" s="8">
        <f t="shared" si="3"/>
        <v>11.594202898550725</v>
      </c>
    </row>
    <row r="10" spans="1:9" x14ac:dyDescent="0.3">
      <c r="A10" s="5" t="s">
        <v>7</v>
      </c>
      <c r="B10" s="5">
        <v>8</v>
      </c>
      <c r="C10" s="8">
        <f t="shared" si="0"/>
        <v>3.8647342995169081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8</v>
      </c>
      <c r="I10" s="8">
        <f t="shared" si="3"/>
        <v>3.8647342995169081</v>
      </c>
    </row>
    <row r="11" spans="1:9" x14ac:dyDescent="0.3">
      <c r="A11" s="5" t="s">
        <v>8</v>
      </c>
      <c r="B11" s="5">
        <v>4</v>
      </c>
      <c r="C11" s="8">
        <f t="shared" si="0"/>
        <v>1.932367149758454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1.932367149758454</v>
      </c>
    </row>
    <row r="12" spans="1:9" x14ac:dyDescent="0.3">
      <c r="A12" s="5" t="s">
        <v>9</v>
      </c>
      <c r="B12" s="5">
        <v>7</v>
      </c>
      <c r="C12" s="8">
        <f t="shared" si="0"/>
        <v>3.3816425120772946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7</v>
      </c>
      <c r="I12" s="8">
        <f t="shared" si="3"/>
        <v>3.3816425120772946</v>
      </c>
    </row>
    <row r="13" spans="1:9" x14ac:dyDescent="0.3">
      <c r="A13" s="5" t="s">
        <v>10</v>
      </c>
      <c r="B13" s="5">
        <v>5</v>
      </c>
      <c r="C13" s="8">
        <f t="shared" si="0"/>
        <v>2.4154589371980677</v>
      </c>
      <c r="D13" s="5">
        <v>0</v>
      </c>
      <c r="E13" s="8">
        <f t="shared" si="0"/>
        <v>0</v>
      </c>
      <c r="F13" s="5">
        <v>2</v>
      </c>
      <c r="G13" s="8">
        <f t="shared" si="1"/>
        <v>0.96618357487922701</v>
      </c>
      <c r="H13" s="5">
        <f t="shared" si="2"/>
        <v>7</v>
      </c>
      <c r="I13" s="8">
        <f t="shared" si="3"/>
        <v>3.3816425120772946</v>
      </c>
    </row>
    <row r="14" spans="1:9" x14ac:dyDescent="0.3">
      <c r="A14" s="5" t="s">
        <v>11</v>
      </c>
      <c r="B14" s="5">
        <v>5</v>
      </c>
      <c r="C14" s="8">
        <f t="shared" si="0"/>
        <v>2.4154589371980677</v>
      </c>
      <c r="D14" s="5">
        <v>0</v>
      </c>
      <c r="E14" s="8">
        <f t="shared" si="0"/>
        <v>0</v>
      </c>
      <c r="F14" s="5">
        <v>1</v>
      </c>
      <c r="G14" s="8">
        <f t="shared" si="1"/>
        <v>0.48309178743961351</v>
      </c>
      <c r="H14" s="5">
        <f t="shared" si="2"/>
        <v>6</v>
      </c>
      <c r="I14" s="8">
        <f t="shared" si="3"/>
        <v>2.8985507246376812</v>
      </c>
    </row>
    <row r="15" spans="1:9" x14ac:dyDescent="0.3">
      <c r="A15" s="5" t="s">
        <v>12</v>
      </c>
      <c r="B15" s="5">
        <v>3</v>
      </c>
      <c r="C15" s="8">
        <f t="shared" si="0"/>
        <v>1.4492753623188406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1.4492753623188406</v>
      </c>
    </row>
    <row r="16" spans="1:9" x14ac:dyDescent="0.3">
      <c r="A16" s="5" t="s">
        <v>13</v>
      </c>
      <c r="B16" s="5">
        <v>22</v>
      </c>
      <c r="C16" s="8">
        <f t="shared" si="0"/>
        <v>10.628019323671497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22</v>
      </c>
      <c r="I16" s="8">
        <f t="shared" si="3"/>
        <v>10.628019323671497</v>
      </c>
    </row>
    <row r="17" spans="1:9" x14ac:dyDescent="0.3">
      <c r="A17" s="5" t="s">
        <v>14</v>
      </c>
      <c r="B17" s="5">
        <v>5</v>
      </c>
      <c r="C17" s="8">
        <f t="shared" si="0"/>
        <v>2.4154589371980677</v>
      </c>
      <c r="D17" s="5">
        <v>0</v>
      </c>
      <c r="E17" s="8">
        <f t="shared" si="0"/>
        <v>0</v>
      </c>
      <c r="F17" s="5">
        <v>11</v>
      </c>
      <c r="G17" s="8">
        <f t="shared" si="1"/>
        <v>5.3140096618357484</v>
      </c>
      <c r="H17" s="5">
        <f t="shared" si="2"/>
        <v>16</v>
      </c>
      <c r="I17" s="8">
        <f t="shared" si="3"/>
        <v>7.7294685990338161</v>
      </c>
    </row>
    <row r="18" spans="1:9" x14ac:dyDescent="0.3">
      <c r="A18" s="5" t="s">
        <v>15</v>
      </c>
      <c r="B18" s="5">
        <v>16</v>
      </c>
      <c r="C18" s="8">
        <f t="shared" si="0"/>
        <v>7.7294685990338161</v>
      </c>
      <c r="D18" s="5">
        <v>0</v>
      </c>
      <c r="E18" s="8">
        <f t="shared" si="0"/>
        <v>0</v>
      </c>
      <c r="F18" s="5">
        <v>18</v>
      </c>
      <c r="G18" s="8">
        <f t="shared" si="1"/>
        <v>8.695652173913043</v>
      </c>
      <c r="H18" s="5">
        <f t="shared" si="2"/>
        <v>34</v>
      </c>
      <c r="I18" s="8">
        <f t="shared" si="3"/>
        <v>16.425120772946862</v>
      </c>
    </row>
    <row r="19" spans="1:9" x14ac:dyDescent="0.3">
      <c r="A19" s="5" t="s">
        <v>16</v>
      </c>
      <c r="B19" s="5">
        <v>11</v>
      </c>
      <c r="C19" s="8">
        <f t="shared" si="0"/>
        <v>5.3140096618357484</v>
      </c>
      <c r="D19" s="5">
        <v>1</v>
      </c>
      <c r="E19" s="8">
        <f t="shared" si="0"/>
        <v>0.48309178743961351</v>
      </c>
      <c r="F19" s="5">
        <v>5</v>
      </c>
      <c r="G19" s="8">
        <f t="shared" si="1"/>
        <v>2.4154589371980677</v>
      </c>
      <c r="H19" s="5">
        <f t="shared" si="2"/>
        <v>17</v>
      </c>
      <c r="I19" s="8">
        <f t="shared" si="3"/>
        <v>8.2125603864734309</v>
      </c>
    </row>
    <row r="20" spans="1:9" x14ac:dyDescent="0.3">
      <c r="A20" s="5" t="s">
        <v>17</v>
      </c>
      <c r="B20" s="5">
        <v>3</v>
      </c>
      <c r="C20" s="8">
        <f t="shared" si="0"/>
        <v>1.4492753623188406</v>
      </c>
      <c r="D20" s="5">
        <v>0</v>
      </c>
      <c r="E20" s="8">
        <f t="shared" si="0"/>
        <v>0</v>
      </c>
      <c r="F20" s="5">
        <v>2</v>
      </c>
      <c r="G20" s="8">
        <f t="shared" si="1"/>
        <v>0.96618357487922701</v>
      </c>
      <c r="H20" s="5">
        <f t="shared" si="2"/>
        <v>5</v>
      </c>
      <c r="I20" s="8">
        <f t="shared" si="3"/>
        <v>2.4154589371980677</v>
      </c>
    </row>
    <row r="21" spans="1:9" x14ac:dyDescent="0.3">
      <c r="A21" s="5" t="s">
        <v>18</v>
      </c>
      <c r="B21" s="5">
        <v>7</v>
      </c>
      <c r="C21" s="8">
        <f t="shared" si="0"/>
        <v>3.3816425120772946</v>
      </c>
      <c r="D21" s="5">
        <v>0</v>
      </c>
      <c r="E21" s="8">
        <f t="shared" si="0"/>
        <v>0</v>
      </c>
      <c r="F21" s="5">
        <v>2</v>
      </c>
      <c r="G21" s="8">
        <f t="shared" si="1"/>
        <v>0.96618357487922701</v>
      </c>
      <c r="H21" s="5">
        <f t="shared" si="2"/>
        <v>9</v>
      </c>
      <c r="I21" s="8">
        <f t="shared" si="3"/>
        <v>4.3478260869565215</v>
      </c>
    </row>
    <row r="22" spans="1:9" x14ac:dyDescent="0.3">
      <c r="A22" s="5" t="s">
        <v>19</v>
      </c>
      <c r="B22" s="5">
        <v>3</v>
      </c>
      <c r="C22" s="8">
        <f t="shared" si="0"/>
        <v>1.4492753623188406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3</v>
      </c>
      <c r="I22" s="8">
        <f t="shared" si="3"/>
        <v>1.4492753623188406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139</v>
      </c>
      <c r="C25" s="1">
        <f t="shared" si="4"/>
        <v>67.149758454106276</v>
      </c>
      <c r="D25" s="4">
        <f>SUM(D6:D24)</f>
        <v>2</v>
      </c>
      <c r="E25" s="1">
        <f t="shared" si="4"/>
        <v>0.96618357487922701</v>
      </c>
      <c r="F25" s="4">
        <f>SUM(F6:F24)</f>
        <v>66</v>
      </c>
      <c r="G25" s="1">
        <f t="shared" si="1"/>
        <v>31.884057971014489</v>
      </c>
      <c r="H25" s="4">
        <f>SUM(H6:H24)</f>
        <v>207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4</v>
      </c>
      <c r="C33" s="8">
        <f t="shared" si="5"/>
        <v>1.7094017094017095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4</v>
      </c>
      <c r="I33" s="8">
        <f t="shared" ref="I33:I51" si="9">H33/$H$51*100</f>
        <v>1.7094017094017095</v>
      </c>
    </row>
    <row r="34" spans="1:9" x14ac:dyDescent="0.3">
      <c r="A34" s="5" t="s">
        <v>5</v>
      </c>
      <c r="B34" s="5">
        <v>34</v>
      </c>
      <c r="C34" s="8">
        <f t="shared" si="5"/>
        <v>14.529914529914532</v>
      </c>
      <c r="D34" s="5">
        <v>1</v>
      </c>
      <c r="E34" s="8">
        <f t="shared" si="6"/>
        <v>0.42735042735042739</v>
      </c>
      <c r="F34" s="5">
        <v>28</v>
      </c>
      <c r="G34" s="8">
        <f t="shared" si="7"/>
        <v>11.965811965811966</v>
      </c>
      <c r="H34" s="5">
        <f t="shared" si="8"/>
        <v>63</v>
      </c>
      <c r="I34" s="8">
        <f t="shared" si="9"/>
        <v>26.923076923076923</v>
      </c>
    </row>
    <row r="35" spans="1:9" x14ac:dyDescent="0.3">
      <c r="A35" s="5" t="s">
        <v>6</v>
      </c>
      <c r="B35" s="5">
        <v>23</v>
      </c>
      <c r="C35" s="8">
        <f t="shared" si="5"/>
        <v>9.8290598290598297</v>
      </c>
      <c r="D35" s="5">
        <v>0</v>
      </c>
      <c r="E35" s="8">
        <f t="shared" si="6"/>
        <v>0</v>
      </c>
      <c r="F35" s="5">
        <v>10</v>
      </c>
      <c r="G35" s="8">
        <f t="shared" si="7"/>
        <v>4.2735042735042734</v>
      </c>
      <c r="H35" s="5">
        <f t="shared" si="8"/>
        <v>33</v>
      </c>
      <c r="I35" s="8">
        <f t="shared" si="9"/>
        <v>14.102564102564102</v>
      </c>
    </row>
    <row r="36" spans="1:9" x14ac:dyDescent="0.3">
      <c r="A36" s="5" t="s">
        <v>7</v>
      </c>
      <c r="B36" s="5">
        <v>4</v>
      </c>
      <c r="C36" s="8">
        <f t="shared" si="5"/>
        <v>1.7094017094017095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4</v>
      </c>
      <c r="I36" s="8">
        <f t="shared" si="9"/>
        <v>1.7094017094017095</v>
      </c>
    </row>
    <row r="37" spans="1:9" x14ac:dyDescent="0.3">
      <c r="A37" s="5" t="s">
        <v>8</v>
      </c>
      <c r="B37" s="5">
        <v>1</v>
      </c>
      <c r="C37" s="8">
        <f t="shared" si="5"/>
        <v>0.42735042735042739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0.42735042735042739</v>
      </c>
    </row>
    <row r="38" spans="1:9" x14ac:dyDescent="0.3">
      <c r="A38" s="5" t="s">
        <v>9</v>
      </c>
      <c r="B38" s="5">
        <v>7</v>
      </c>
      <c r="C38" s="8">
        <f t="shared" si="5"/>
        <v>2.9914529914529915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7</v>
      </c>
      <c r="I38" s="8">
        <f t="shared" si="9"/>
        <v>2.9914529914529915</v>
      </c>
    </row>
    <row r="39" spans="1:9" x14ac:dyDescent="0.3">
      <c r="A39" s="5" t="s">
        <v>10</v>
      </c>
      <c r="B39" s="5">
        <v>3</v>
      </c>
      <c r="C39" s="8">
        <f t="shared" si="5"/>
        <v>1.2820512820512819</v>
      </c>
      <c r="D39" s="5">
        <v>0</v>
      </c>
      <c r="E39" s="8">
        <f t="shared" si="6"/>
        <v>0</v>
      </c>
      <c r="F39" s="5">
        <v>1</v>
      </c>
      <c r="G39" s="8">
        <f t="shared" si="7"/>
        <v>0.42735042735042739</v>
      </c>
      <c r="H39" s="5">
        <f t="shared" si="8"/>
        <v>4</v>
      </c>
      <c r="I39" s="8">
        <f t="shared" si="9"/>
        <v>1.7094017094017095</v>
      </c>
    </row>
    <row r="40" spans="1:9" x14ac:dyDescent="0.3">
      <c r="A40" s="5" t="s">
        <v>11</v>
      </c>
      <c r="B40" s="5">
        <v>5</v>
      </c>
      <c r="C40" s="8">
        <f t="shared" si="5"/>
        <v>2.1367521367521367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5</v>
      </c>
      <c r="I40" s="8">
        <f t="shared" si="9"/>
        <v>2.1367521367521367</v>
      </c>
    </row>
    <row r="41" spans="1:9" x14ac:dyDescent="0.3">
      <c r="A41" s="5" t="s">
        <v>12</v>
      </c>
      <c r="B41" s="5">
        <v>5</v>
      </c>
      <c r="C41" s="8">
        <f t="shared" si="5"/>
        <v>2.1367521367521367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5</v>
      </c>
      <c r="I41" s="8">
        <f t="shared" si="9"/>
        <v>2.1367521367521367</v>
      </c>
    </row>
    <row r="42" spans="1:9" x14ac:dyDescent="0.3">
      <c r="A42" s="5" t="s">
        <v>13</v>
      </c>
      <c r="B42" s="5">
        <v>13</v>
      </c>
      <c r="C42" s="8">
        <f t="shared" si="5"/>
        <v>5.5555555555555554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13</v>
      </c>
      <c r="I42" s="8">
        <f t="shared" si="9"/>
        <v>5.5555555555555554</v>
      </c>
    </row>
    <row r="43" spans="1:9" x14ac:dyDescent="0.3">
      <c r="A43" s="5" t="s">
        <v>14</v>
      </c>
      <c r="B43" s="5">
        <v>10</v>
      </c>
      <c r="C43" s="8">
        <f t="shared" si="5"/>
        <v>4.2735042735042734</v>
      </c>
      <c r="D43" s="5">
        <v>1</v>
      </c>
      <c r="E43" s="8">
        <f t="shared" si="6"/>
        <v>0.42735042735042739</v>
      </c>
      <c r="F43" s="5">
        <v>13</v>
      </c>
      <c r="G43" s="8">
        <f t="shared" si="7"/>
        <v>5.5555555555555554</v>
      </c>
      <c r="H43" s="5">
        <f t="shared" si="8"/>
        <v>24</v>
      </c>
      <c r="I43" s="8">
        <f t="shared" si="9"/>
        <v>10.256410256410255</v>
      </c>
    </row>
    <row r="44" spans="1:9" x14ac:dyDescent="0.3">
      <c r="A44" s="5" t="s">
        <v>15</v>
      </c>
      <c r="B44" s="5">
        <v>13</v>
      </c>
      <c r="C44" s="8">
        <f t="shared" si="5"/>
        <v>5.5555555555555554</v>
      </c>
      <c r="D44" s="5">
        <v>0</v>
      </c>
      <c r="E44" s="8">
        <f t="shared" si="6"/>
        <v>0</v>
      </c>
      <c r="F44" s="5">
        <v>14</v>
      </c>
      <c r="G44" s="8">
        <f t="shared" si="7"/>
        <v>5.982905982905983</v>
      </c>
      <c r="H44" s="5">
        <f t="shared" si="8"/>
        <v>27</v>
      </c>
      <c r="I44" s="8">
        <f t="shared" si="9"/>
        <v>11.538461538461538</v>
      </c>
    </row>
    <row r="45" spans="1:9" x14ac:dyDescent="0.3">
      <c r="A45" s="5" t="s">
        <v>16</v>
      </c>
      <c r="B45" s="5">
        <v>17</v>
      </c>
      <c r="C45" s="8">
        <f t="shared" si="5"/>
        <v>7.2649572649572658</v>
      </c>
      <c r="D45" s="5">
        <v>1</v>
      </c>
      <c r="E45" s="8">
        <f t="shared" si="6"/>
        <v>0.42735042735042739</v>
      </c>
      <c r="F45" s="5">
        <v>7</v>
      </c>
      <c r="G45" s="8">
        <f t="shared" si="7"/>
        <v>2.9914529914529915</v>
      </c>
      <c r="H45" s="5">
        <f t="shared" si="8"/>
        <v>25</v>
      </c>
      <c r="I45" s="8">
        <f t="shared" si="9"/>
        <v>10.683760683760683</v>
      </c>
    </row>
    <row r="46" spans="1:9" x14ac:dyDescent="0.3">
      <c r="A46" s="5" t="s">
        <v>17</v>
      </c>
      <c r="B46" s="5">
        <v>3</v>
      </c>
      <c r="C46" s="8">
        <f t="shared" si="5"/>
        <v>1.2820512820512819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3</v>
      </c>
      <c r="I46" s="8">
        <f t="shared" si="9"/>
        <v>1.2820512820512819</v>
      </c>
    </row>
    <row r="47" spans="1:9" x14ac:dyDescent="0.3">
      <c r="A47" s="5" t="s">
        <v>18</v>
      </c>
      <c r="B47" s="5">
        <v>6</v>
      </c>
      <c r="C47" s="8">
        <f t="shared" si="5"/>
        <v>2.5641025641025639</v>
      </c>
      <c r="D47" s="5">
        <v>0</v>
      </c>
      <c r="E47" s="8">
        <f t="shared" si="6"/>
        <v>0</v>
      </c>
      <c r="F47" s="5">
        <v>5</v>
      </c>
      <c r="G47" s="8">
        <f t="shared" si="7"/>
        <v>2.1367521367521367</v>
      </c>
      <c r="H47" s="5">
        <f t="shared" si="8"/>
        <v>11</v>
      </c>
      <c r="I47" s="8">
        <f t="shared" si="9"/>
        <v>4.700854700854701</v>
      </c>
    </row>
    <row r="48" spans="1:9" x14ac:dyDescent="0.3">
      <c r="A48" s="5" t="s">
        <v>19</v>
      </c>
      <c r="B48" s="5">
        <v>3</v>
      </c>
      <c r="C48" s="8">
        <f t="shared" si="5"/>
        <v>1.2820512820512819</v>
      </c>
      <c r="D48" s="5">
        <v>0</v>
      </c>
      <c r="E48" s="8">
        <f t="shared" si="6"/>
        <v>0</v>
      </c>
      <c r="F48" s="5">
        <v>2</v>
      </c>
      <c r="G48" s="8">
        <f t="shared" si="7"/>
        <v>0.85470085470085477</v>
      </c>
      <c r="H48" s="5">
        <f t="shared" si="8"/>
        <v>5</v>
      </c>
      <c r="I48" s="8">
        <f t="shared" si="9"/>
        <v>2.1367521367521367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151</v>
      </c>
      <c r="C51" s="1">
        <f t="shared" si="5"/>
        <v>64.529914529914535</v>
      </c>
      <c r="D51" s="4">
        <f>SUM(D32:D50)</f>
        <v>3</v>
      </c>
      <c r="E51" s="1">
        <f t="shared" si="6"/>
        <v>1.2820512820512819</v>
      </c>
      <c r="F51" s="4">
        <f>SUM(F32:F50)</f>
        <v>80</v>
      </c>
      <c r="G51" s="1">
        <f t="shared" si="7"/>
        <v>34.188034188034187</v>
      </c>
      <c r="H51" s="4">
        <f>SUM(H32:H50)</f>
        <v>234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7</v>
      </c>
      <c r="C59" s="8">
        <f t="shared" si="10"/>
        <v>2.9787234042553195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7</v>
      </c>
      <c r="I59" s="8">
        <f t="shared" si="14"/>
        <v>2.9787234042553195</v>
      </c>
    </row>
    <row r="60" spans="1:9" x14ac:dyDescent="0.3">
      <c r="A60" s="5" t="s">
        <v>5</v>
      </c>
      <c r="B60" s="5">
        <v>33</v>
      </c>
      <c r="C60" s="8">
        <f t="shared" si="10"/>
        <v>14.042553191489363</v>
      </c>
      <c r="D60" s="5">
        <v>1</v>
      </c>
      <c r="E60" s="8">
        <f t="shared" si="11"/>
        <v>0.42553191489361702</v>
      </c>
      <c r="F60" s="5">
        <v>38</v>
      </c>
      <c r="G60" s="8">
        <f t="shared" si="12"/>
        <v>16.170212765957448</v>
      </c>
      <c r="H60" s="5">
        <f t="shared" si="13"/>
        <v>72</v>
      </c>
      <c r="I60" s="8">
        <f t="shared" si="14"/>
        <v>30.638297872340424</v>
      </c>
    </row>
    <row r="61" spans="1:9" x14ac:dyDescent="0.3">
      <c r="A61" s="5" t="s">
        <v>6</v>
      </c>
      <c r="B61" s="5">
        <v>19</v>
      </c>
      <c r="C61" s="8">
        <f t="shared" si="10"/>
        <v>8.085106382978724</v>
      </c>
      <c r="D61" s="5">
        <v>0</v>
      </c>
      <c r="E61" s="8">
        <f t="shared" si="11"/>
        <v>0</v>
      </c>
      <c r="F61" s="5">
        <v>13</v>
      </c>
      <c r="G61" s="8">
        <f t="shared" si="12"/>
        <v>5.5319148936170208</v>
      </c>
      <c r="H61" s="5">
        <f t="shared" si="13"/>
        <v>32</v>
      </c>
      <c r="I61" s="8">
        <f t="shared" si="14"/>
        <v>13.617021276595745</v>
      </c>
    </row>
    <row r="62" spans="1:9" x14ac:dyDescent="0.3">
      <c r="A62" s="5" t="s">
        <v>7</v>
      </c>
      <c r="B62" s="5">
        <v>9</v>
      </c>
      <c r="C62" s="8">
        <f t="shared" si="10"/>
        <v>3.8297872340425529</v>
      </c>
      <c r="D62" s="5">
        <v>0</v>
      </c>
      <c r="E62" s="8">
        <f t="shared" si="11"/>
        <v>0</v>
      </c>
      <c r="F62" s="5">
        <v>1</v>
      </c>
      <c r="G62" s="8">
        <f t="shared" si="12"/>
        <v>0.42553191489361702</v>
      </c>
      <c r="H62" s="5">
        <f t="shared" si="13"/>
        <v>10</v>
      </c>
      <c r="I62" s="8">
        <f t="shared" si="14"/>
        <v>4.2553191489361701</v>
      </c>
    </row>
    <row r="63" spans="1:9" x14ac:dyDescent="0.3">
      <c r="A63" s="5" t="s">
        <v>8</v>
      </c>
      <c r="B63" s="5">
        <v>4</v>
      </c>
      <c r="C63" s="8">
        <f t="shared" si="10"/>
        <v>1.7021276595744681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4</v>
      </c>
      <c r="I63" s="8">
        <f t="shared" si="14"/>
        <v>1.7021276595744681</v>
      </c>
    </row>
    <row r="64" spans="1:9" x14ac:dyDescent="0.3">
      <c r="A64" s="5" t="s">
        <v>9</v>
      </c>
      <c r="B64" s="5">
        <v>3</v>
      </c>
      <c r="C64" s="8">
        <f t="shared" si="10"/>
        <v>1.2765957446808509</v>
      </c>
      <c r="D64" s="5">
        <v>0</v>
      </c>
      <c r="E64" s="8">
        <f t="shared" si="11"/>
        <v>0</v>
      </c>
      <c r="F64" s="5">
        <v>1</v>
      </c>
      <c r="G64" s="8">
        <f t="shared" si="12"/>
        <v>0.42553191489361702</v>
      </c>
      <c r="H64" s="5">
        <f t="shared" si="13"/>
        <v>4</v>
      </c>
      <c r="I64" s="8">
        <f t="shared" si="14"/>
        <v>1.7021276595744681</v>
      </c>
    </row>
    <row r="65" spans="1:9" x14ac:dyDescent="0.3">
      <c r="A65" s="5" t="s">
        <v>10</v>
      </c>
      <c r="B65" s="5">
        <v>1</v>
      </c>
      <c r="C65" s="8">
        <f t="shared" si="10"/>
        <v>0.42553191489361702</v>
      </c>
      <c r="D65" s="5">
        <v>0</v>
      </c>
      <c r="E65" s="8">
        <f t="shared" si="11"/>
        <v>0</v>
      </c>
      <c r="F65" s="5">
        <v>1</v>
      </c>
      <c r="G65" s="8">
        <f t="shared" si="12"/>
        <v>0.42553191489361702</v>
      </c>
      <c r="H65" s="5">
        <f t="shared" si="13"/>
        <v>2</v>
      </c>
      <c r="I65" s="8">
        <f t="shared" si="14"/>
        <v>0.85106382978723405</v>
      </c>
    </row>
    <row r="66" spans="1:9" x14ac:dyDescent="0.3">
      <c r="A66" s="5" t="s">
        <v>11</v>
      </c>
      <c r="B66" s="5">
        <v>5</v>
      </c>
      <c r="C66" s="8">
        <f t="shared" si="10"/>
        <v>2.1276595744680851</v>
      </c>
      <c r="D66" s="5">
        <v>0</v>
      </c>
      <c r="E66" s="8">
        <f t="shared" si="11"/>
        <v>0</v>
      </c>
      <c r="F66" s="5">
        <v>1</v>
      </c>
      <c r="G66" s="8">
        <f t="shared" si="12"/>
        <v>0.42553191489361702</v>
      </c>
      <c r="H66" s="5">
        <f t="shared" si="13"/>
        <v>6</v>
      </c>
      <c r="I66" s="8">
        <f t="shared" si="14"/>
        <v>2.5531914893617018</v>
      </c>
    </row>
    <row r="67" spans="1:9" x14ac:dyDescent="0.3">
      <c r="A67" s="5" t="s">
        <v>12</v>
      </c>
      <c r="B67" s="5">
        <v>5</v>
      </c>
      <c r="C67" s="8">
        <f t="shared" si="10"/>
        <v>2.1276595744680851</v>
      </c>
      <c r="D67" s="5">
        <v>0</v>
      </c>
      <c r="E67" s="8">
        <f t="shared" si="11"/>
        <v>0</v>
      </c>
      <c r="F67" s="5">
        <v>1</v>
      </c>
      <c r="G67" s="8">
        <f t="shared" si="12"/>
        <v>0.42553191489361702</v>
      </c>
      <c r="H67" s="5">
        <f t="shared" si="13"/>
        <v>6</v>
      </c>
      <c r="I67" s="8">
        <f t="shared" si="14"/>
        <v>2.5531914893617018</v>
      </c>
    </row>
    <row r="68" spans="1:9" x14ac:dyDescent="0.3">
      <c r="A68" s="5" t="s">
        <v>13</v>
      </c>
      <c r="B68" s="5">
        <v>9</v>
      </c>
      <c r="C68" s="8">
        <f t="shared" si="10"/>
        <v>3.8297872340425529</v>
      </c>
      <c r="D68" s="5">
        <v>1</v>
      </c>
      <c r="E68" s="8">
        <f t="shared" si="11"/>
        <v>0.42553191489361702</v>
      </c>
      <c r="F68" s="5">
        <v>0</v>
      </c>
      <c r="G68" s="8">
        <f t="shared" si="12"/>
        <v>0</v>
      </c>
      <c r="H68" s="5">
        <f t="shared" si="13"/>
        <v>10</v>
      </c>
      <c r="I68" s="8">
        <f t="shared" si="14"/>
        <v>4.2553191489361701</v>
      </c>
    </row>
    <row r="69" spans="1:9" x14ac:dyDescent="0.3">
      <c r="A69" s="5" t="s">
        <v>14</v>
      </c>
      <c r="B69" s="5">
        <v>7</v>
      </c>
      <c r="C69" s="8">
        <f t="shared" si="10"/>
        <v>2.9787234042553195</v>
      </c>
      <c r="D69" s="5">
        <v>0</v>
      </c>
      <c r="E69" s="8">
        <f t="shared" si="11"/>
        <v>0</v>
      </c>
      <c r="F69" s="5">
        <v>30</v>
      </c>
      <c r="G69" s="8">
        <f t="shared" si="12"/>
        <v>12.76595744680851</v>
      </c>
      <c r="H69" s="5">
        <f t="shared" si="13"/>
        <v>37</v>
      </c>
      <c r="I69" s="8">
        <f t="shared" si="14"/>
        <v>15.74468085106383</v>
      </c>
    </row>
    <row r="70" spans="1:9" x14ac:dyDescent="0.3">
      <c r="A70" s="5" t="s">
        <v>15</v>
      </c>
      <c r="B70" s="5">
        <v>10</v>
      </c>
      <c r="C70" s="8">
        <f t="shared" si="10"/>
        <v>4.2553191489361701</v>
      </c>
      <c r="D70" s="5">
        <v>0</v>
      </c>
      <c r="E70" s="8">
        <f t="shared" si="11"/>
        <v>0</v>
      </c>
      <c r="F70" s="5">
        <v>4</v>
      </c>
      <c r="G70" s="8">
        <f t="shared" si="12"/>
        <v>1.7021276595744681</v>
      </c>
      <c r="H70" s="5">
        <f t="shared" si="13"/>
        <v>14</v>
      </c>
      <c r="I70" s="8">
        <f t="shared" si="14"/>
        <v>5.9574468085106389</v>
      </c>
    </row>
    <row r="71" spans="1:9" x14ac:dyDescent="0.3">
      <c r="A71" s="5" t="s">
        <v>16</v>
      </c>
      <c r="B71" s="5">
        <v>10</v>
      </c>
      <c r="C71" s="8">
        <f t="shared" si="10"/>
        <v>4.2553191489361701</v>
      </c>
      <c r="D71" s="5">
        <v>1</v>
      </c>
      <c r="E71" s="8">
        <f t="shared" si="11"/>
        <v>0.42553191489361702</v>
      </c>
      <c r="F71" s="5">
        <v>6</v>
      </c>
      <c r="G71" s="8">
        <f t="shared" si="12"/>
        <v>2.5531914893617018</v>
      </c>
      <c r="H71" s="5">
        <f t="shared" si="13"/>
        <v>17</v>
      </c>
      <c r="I71" s="8">
        <f t="shared" si="14"/>
        <v>7.2340425531914887</v>
      </c>
    </row>
    <row r="72" spans="1:9" x14ac:dyDescent="0.3">
      <c r="A72" s="5" t="s">
        <v>17</v>
      </c>
      <c r="B72" s="5">
        <v>4</v>
      </c>
      <c r="C72" s="8">
        <f t="shared" si="10"/>
        <v>1.7021276595744681</v>
      </c>
      <c r="D72" s="5">
        <v>0</v>
      </c>
      <c r="E72" s="8">
        <f t="shared" si="11"/>
        <v>0</v>
      </c>
      <c r="F72" s="5">
        <v>3</v>
      </c>
      <c r="G72" s="8">
        <f t="shared" si="12"/>
        <v>1.2765957446808509</v>
      </c>
      <c r="H72" s="5">
        <f t="shared" si="13"/>
        <v>7</v>
      </c>
      <c r="I72" s="8">
        <f t="shared" si="14"/>
        <v>2.9787234042553195</v>
      </c>
    </row>
    <row r="73" spans="1:9" x14ac:dyDescent="0.3">
      <c r="A73" s="5" t="s">
        <v>18</v>
      </c>
      <c r="B73" s="5">
        <v>2</v>
      </c>
      <c r="C73" s="8">
        <f t="shared" si="10"/>
        <v>0.85106382978723405</v>
      </c>
      <c r="D73" s="5">
        <v>0</v>
      </c>
      <c r="E73" s="8">
        <f t="shared" si="11"/>
        <v>0</v>
      </c>
      <c r="F73" s="5">
        <v>1</v>
      </c>
      <c r="G73" s="8">
        <f t="shared" si="12"/>
        <v>0.42553191489361702</v>
      </c>
      <c r="H73" s="5">
        <f t="shared" si="13"/>
        <v>3</v>
      </c>
      <c r="I73" s="8">
        <f t="shared" si="14"/>
        <v>1.2765957446808509</v>
      </c>
    </row>
    <row r="74" spans="1:9" x14ac:dyDescent="0.3">
      <c r="A74" s="5" t="s">
        <v>19</v>
      </c>
      <c r="B74" s="5">
        <v>4</v>
      </c>
      <c r="C74" s="8">
        <f t="shared" si="10"/>
        <v>1.7021276595744681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4</v>
      </c>
      <c r="I74" s="8">
        <f t="shared" si="14"/>
        <v>1.7021276595744681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132</v>
      </c>
      <c r="C77" s="1">
        <f t="shared" si="10"/>
        <v>56.170212765957451</v>
      </c>
      <c r="D77" s="4">
        <f>SUM(D58:D76)</f>
        <v>3</v>
      </c>
      <c r="E77" s="1">
        <f t="shared" si="11"/>
        <v>1.2765957446808509</v>
      </c>
      <c r="F77" s="4">
        <f>SUM(F58:F76)</f>
        <v>100</v>
      </c>
      <c r="G77" s="1">
        <f t="shared" si="12"/>
        <v>42.553191489361701</v>
      </c>
      <c r="H77" s="4">
        <f>SUM(H58:H76)</f>
        <v>235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6</v>
      </c>
      <c r="C85" s="8">
        <f t="shared" si="15"/>
        <v>3.2432432432432434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6</v>
      </c>
      <c r="I85" s="8">
        <f t="shared" si="19"/>
        <v>3.2432432432432434</v>
      </c>
    </row>
    <row r="86" spans="1:9" x14ac:dyDescent="0.3">
      <c r="A86" s="5" t="s">
        <v>5</v>
      </c>
      <c r="B86" s="5">
        <v>21</v>
      </c>
      <c r="C86" s="8">
        <f t="shared" si="15"/>
        <v>11.351351351351353</v>
      </c>
      <c r="D86" s="5">
        <v>0</v>
      </c>
      <c r="E86" s="8">
        <f t="shared" si="16"/>
        <v>0</v>
      </c>
      <c r="F86" s="5">
        <v>3</v>
      </c>
      <c r="G86" s="8">
        <f t="shared" si="17"/>
        <v>1.6216216216216217</v>
      </c>
      <c r="H86" s="5">
        <f t="shared" si="18"/>
        <v>24</v>
      </c>
      <c r="I86" s="8">
        <f t="shared" si="19"/>
        <v>12.972972972972974</v>
      </c>
    </row>
    <row r="87" spans="1:9" x14ac:dyDescent="0.3">
      <c r="A87" s="5" t="s">
        <v>6</v>
      </c>
      <c r="B87" s="5">
        <v>15</v>
      </c>
      <c r="C87" s="8">
        <f t="shared" si="15"/>
        <v>8.1081081081081088</v>
      </c>
      <c r="D87" s="5">
        <v>0</v>
      </c>
      <c r="E87" s="8">
        <f t="shared" si="16"/>
        <v>0</v>
      </c>
      <c r="F87" s="5">
        <v>2</v>
      </c>
      <c r="G87" s="8">
        <f t="shared" si="17"/>
        <v>1.0810810810810811</v>
      </c>
      <c r="H87" s="5">
        <f t="shared" si="18"/>
        <v>17</v>
      </c>
      <c r="I87" s="8">
        <f t="shared" si="19"/>
        <v>9.1891891891891895</v>
      </c>
    </row>
    <row r="88" spans="1:9" x14ac:dyDescent="0.3">
      <c r="A88" s="5" t="s">
        <v>7</v>
      </c>
      <c r="B88" s="5">
        <v>12</v>
      </c>
      <c r="C88" s="8">
        <f t="shared" si="15"/>
        <v>6.4864864864864868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12</v>
      </c>
      <c r="I88" s="8">
        <f t="shared" si="19"/>
        <v>6.4864864864864868</v>
      </c>
    </row>
    <row r="89" spans="1:9" x14ac:dyDescent="0.3">
      <c r="A89" s="5" t="s">
        <v>8</v>
      </c>
      <c r="B89" s="5">
        <v>5</v>
      </c>
      <c r="C89" s="8">
        <f t="shared" si="15"/>
        <v>2.7027027027027026</v>
      </c>
      <c r="D89" s="5">
        <v>0</v>
      </c>
      <c r="E89" s="8">
        <f t="shared" si="16"/>
        <v>0</v>
      </c>
      <c r="F89" s="5">
        <v>1</v>
      </c>
      <c r="G89" s="8">
        <f t="shared" si="17"/>
        <v>0.54054054054054057</v>
      </c>
      <c r="H89" s="5">
        <f t="shared" si="18"/>
        <v>6</v>
      </c>
      <c r="I89" s="8">
        <f t="shared" si="19"/>
        <v>3.2432432432432434</v>
      </c>
    </row>
    <row r="90" spans="1:9" x14ac:dyDescent="0.3">
      <c r="A90" s="5" t="s">
        <v>9</v>
      </c>
      <c r="B90" s="5">
        <v>1</v>
      </c>
      <c r="C90" s="8">
        <f t="shared" si="15"/>
        <v>0.54054054054054057</v>
      </c>
      <c r="D90" s="5">
        <v>0</v>
      </c>
      <c r="E90" s="8">
        <f t="shared" si="16"/>
        <v>0</v>
      </c>
      <c r="F90" s="5">
        <v>2</v>
      </c>
      <c r="G90" s="8">
        <f t="shared" si="17"/>
        <v>1.0810810810810811</v>
      </c>
      <c r="H90" s="5">
        <f t="shared" si="18"/>
        <v>3</v>
      </c>
      <c r="I90" s="8">
        <f t="shared" si="19"/>
        <v>1.6216216216216217</v>
      </c>
    </row>
    <row r="91" spans="1:9" x14ac:dyDescent="0.3">
      <c r="A91" s="5" t="s">
        <v>10</v>
      </c>
      <c r="B91" s="5">
        <v>3</v>
      </c>
      <c r="C91" s="8">
        <f t="shared" si="15"/>
        <v>1.6216216216216217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1.6216216216216217</v>
      </c>
    </row>
    <row r="92" spans="1:9" x14ac:dyDescent="0.3">
      <c r="A92" s="5" t="s">
        <v>11</v>
      </c>
      <c r="B92" s="5">
        <v>2</v>
      </c>
      <c r="C92" s="8">
        <f t="shared" si="15"/>
        <v>1.0810810810810811</v>
      </c>
      <c r="D92" s="5">
        <v>0</v>
      </c>
      <c r="E92" s="8">
        <f t="shared" si="16"/>
        <v>0</v>
      </c>
      <c r="F92" s="5">
        <v>2</v>
      </c>
      <c r="G92" s="8">
        <f t="shared" si="17"/>
        <v>1.0810810810810811</v>
      </c>
      <c r="H92" s="5">
        <f t="shared" si="18"/>
        <v>4</v>
      </c>
      <c r="I92" s="8">
        <f t="shared" si="19"/>
        <v>2.1621621621621623</v>
      </c>
    </row>
    <row r="93" spans="1:9" x14ac:dyDescent="0.3">
      <c r="A93" s="5" t="s">
        <v>12</v>
      </c>
      <c r="B93" s="5">
        <v>8</v>
      </c>
      <c r="C93" s="8">
        <f t="shared" si="15"/>
        <v>4.3243243243243246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8</v>
      </c>
      <c r="I93" s="8">
        <f t="shared" si="19"/>
        <v>4.3243243243243246</v>
      </c>
    </row>
    <row r="94" spans="1:9" x14ac:dyDescent="0.3">
      <c r="A94" s="5" t="s">
        <v>13</v>
      </c>
      <c r="B94" s="5">
        <v>10</v>
      </c>
      <c r="C94" s="8">
        <f t="shared" si="15"/>
        <v>5.4054054054054053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10</v>
      </c>
      <c r="I94" s="8">
        <f t="shared" si="19"/>
        <v>5.4054054054054053</v>
      </c>
    </row>
    <row r="95" spans="1:9" x14ac:dyDescent="0.3">
      <c r="A95" s="5" t="s">
        <v>14</v>
      </c>
      <c r="B95" s="5">
        <v>9</v>
      </c>
      <c r="C95" s="8">
        <f t="shared" si="15"/>
        <v>4.8648648648648649</v>
      </c>
      <c r="D95" s="5">
        <v>1</v>
      </c>
      <c r="E95" s="8">
        <f t="shared" si="16"/>
        <v>0.54054054054054057</v>
      </c>
      <c r="F95" s="5">
        <v>18</v>
      </c>
      <c r="G95" s="8">
        <f t="shared" si="17"/>
        <v>9.7297297297297298</v>
      </c>
      <c r="H95" s="5">
        <f t="shared" si="18"/>
        <v>28</v>
      </c>
      <c r="I95" s="8">
        <f t="shared" si="19"/>
        <v>15.135135135135137</v>
      </c>
    </row>
    <row r="96" spans="1:9" x14ac:dyDescent="0.3">
      <c r="A96" s="5" t="s">
        <v>15</v>
      </c>
      <c r="B96" s="5">
        <v>11</v>
      </c>
      <c r="C96" s="8">
        <f t="shared" si="15"/>
        <v>5.9459459459459465</v>
      </c>
      <c r="D96" s="5">
        <v>0</v>
      </c>
      <c r="E96" s="8">
        <f t="shared" si="16"/>
        <v>0</v>
      </c>
      <c r="F96" s="5">
        <v>15</v>
      </c>
      <c r="G96" s="8">
        <f t="shared" si="17"/>
        <v>8.1081081081081088</v>
      </c>
      <c r="H96" s="5">
        <f t="shared" si="18"/>
        <v>26</v>
      </c>
      <c r="I96" s="8">
        <f t="shared" si="19"/>
        <v>14.054054054054054</v>
      </c>
    </row>
    <row r="97" spans="1:9" x14ac:dyDescent="0.3">
      <c r="A97" s="5" t="s">
        <v>16</v>
      </c>
      <c r="B97" s="5">
        <v>14</v>
      </c>
      <c r="C97" s="8">
        <f t="shared" si="15"/>
        <v>7.5675675675675684</v>
      </c>
      <c r="D97" s="5">
        <v>1</v>
      </c>
      <c r="E97" s="8">
        <f t="shared" si="16"/>
        <v>0.54054054054054057</v>
      </c>
      <c r="F97" s="5">
        <v>2</v>
      </c>
      <c r="G97" s="8">
        <f t="shared" si="17"/>
        <v>1.0810810810810811</v>
      </c>
      <c r="H97" s="5">
        <f t="shared" si="18"/>
        <v>17</v>
      </c>
      <c r="I97" s="8">
        <f t="shared" si="19"/>
        <v>9.1891891891891895</v>
      </c>
    </row>
    <row r="98" spans="1:9" x14ac:dyDescent="0.3">
      <c r="A98" s="5" t="s">
        <v>17</v>
      </c>
      <c r="B98" s="5">
        <v>4</v>
      </c>
      <c r="C98" s="8">
        <f t="shared" si="15"/>
        <v>2.1621621621621623</v>
      </c>
      <c r="D98" s="5">
        <v>1</v>
      </c>
      <c r="E98" s="8">
        <f t="shared" si="16"/>
        <v>0.54054054054054057</v>
      </c>
      <c r="F98" s="5">
        <v>9</v>
      </c>
      <c r="G98" s="8">
        <f t="shared" si="17"/>
        <v>4.8648648648648649</v>
      </c>
      <c r="H98" s="5">
        <f t="shared" si="18"/>
        <v>14</v>
      </c>
      <c r="I98" s="8">
        <f t="shared" si="19"/>
        <v>7.5675675675675684</v>
      </c>
    </row>
    <row r="99" spans="1:9" x14ac:dyDescent="0.3">
      <c r="A99" s="5" t="s">
        <v>18</v>
      </c>
      <c r="B99" s="5">
        <v>2</v>
      </c>
      <c r="C99" s="8">
        <f t="shared" si="15"/>
        <v>1.0810810810810811</v>
      </c>
      <c r="D99" s="5">
        <v>0</v>
      </c>
      <c r="E99" s="8">
        <f t="shared" si="16"/>
        <v>0</v>
      </c>
      <c r="F99" s="5">
        <v>1</v>
      </c>
      <c r="G99" s="8">
        <f t="shared" si="17"/>
        <v>0.54054054054054057</v>
      </c>
      <c r="H99" s="5">
        <f t="shared" si="18"/>
        <v>3</v>
      </c>
      <c r="I99" s="8">
        <f t="shared" si="19"/>
        <v>1.6216216216216217</v>
      </c>
    </row>
    <row r="100" spans="1:9" x14ac:dyDescent="0.3">
      <c r="A100" s="5" t="s">
        <v>19</v>
      </c>
      <c r="B100" s="5">
        <v>4</v>
      </c>
      <c r="C100" s="8">
        <f t="shared" si="15"/>
        <v>2.1621621621621623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4</v>
      </c>
      <c r="I100" s="8">
        <f t="shared" si="19"/>
        <v>2.1621621621621623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127</v>
      </c>
      <c r="C103" s="1">
        <f t="shared" si="15"/>
        <v>68.648648648648646</v>
      </c>
      <c r="D103" s="4">
        <f>SUM(D84:D102)</f>
        <v>3</v>
      </c>
      <c r="E103" s="1">
        <f t="shared" si="16"/>
        <v>1.6216216216216217</v>
      </c>
      <c r="F103" s="4">
        <f>SUM(F84:F102)</f>
        <v>55</v>
      </c>
      <c r="G103" s="1">
        <f t="shared" si="17"/>
        <v>29.72972972972973</v>
      </c>
      <c r="H103" s="4">
        <f>SUM(H84:H102)</f>
        <v>185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5</v>
      </c>
      <c r="C111" s="8">
        <f t="shared" si="20"/>
        <v>2.8248587570621471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5</v>
      </c>
      <c r="I111" s="8">
        <f t="shared" si="24"/>
        <v>2.8248587570621471</v>
      </c>
    </row>
    <row r="112" spans="1:9" x14ac:dyDescent="0.3">
      <c r="A112" s="5" t="s">
        <v>5</v>
      </c>
      <c r="B112" s="5">
        <v>10</v>
      </c>
      <c r="C112" s="8">
        <f t="shared" si="20"/>
        <v>5.6497175141242941</v>
      </c>
      <c r="D112" s="5">
        <v>0</v>
      </c>
      <c r="E112" s="8">
        <f t="shared" si="21"/>
        <v>0</v>
      </c>
      <c r="F112" s="5">
        <v>22</v>
      </c>
      <c r="G112" s="8">
        <f t="shared" si="22"/>
        <v>12.429378531073446</v>
      </c>
      <c r="H112" s="5">
        <f t="shared" si="23"/>
        <v>32</v>
      </c>
      <c r="I112" s="8">
        <f t="shared" si="24"/>
        <v>18.07909604519774</v>
      </c>
    </row>
    <row r="113" spans="1:9" x14ac:dyDescent="0.3">
      <c r="A113" s="5" t="s">
        <v>6</v>
      </c>
      <c r="B113" s="5">
        <v>15</v>
      </c>
      <c r="C113" s="8">
        <f t="shared" si="20"/>
        <v>8.4745762711864394</v>
      </c>
      <c r="D113" s="5">
        <v>0</v>
      </c>
      <c r="E113" s="8">
        <f t="shared" si="21"/>
        <v>0</v>
      </c>
      <c r="F113" s="5">
        <v>4</v>
      </c>
      <c r="G113" s="8">
        <f t="shared" si="22"/>
        <v>2.2598870056497176</v>
      </c>
      <c r="H113" s="5">
        <f t="shared" si="23"/>
        <v>19</v>
      </c>
      <c r="I113" s="8">
        <f t="shared" si="24"/>
        <v>10.734463276836157</v>
      </c>
    </row>
    <row r="114" spans="1:9" x14ac:dyDescent="0.3">
      <c r="A114" s="5" t="s">
        <v>7</v>
      </c>
      <c r="B114" s="5">
        <v>3</v>
      </c>
      <c r="C114" s="8">
        <f t="shared" si="20"/>
        <v>1.6949152542372881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1.6949152542372881</v>
      </c>
    </row>
    <row r="115" spans="1:9" x14ac:dyDescent="0.3">
      <c r="A115" s="5" t="s">
        <v>8</v>
      </c>
      <c r="B115" s="5">
        <v>5</v>
      </c>
      <c r="C115" s="8">
        <f t="shared" si="20"/>
        <v>2.8248587570621471</v>
      </c>
      <c r="D115" s="5">
        <v>0</v>
      </c>
      <c r="E115" s="8">
        <f t="shared" si="21"/>
        <v>0</v>
      </c>
      <c r="F115" s="5">
        <v>4</v>
      </c>
      <c r="G115" s="8">
        <f t="shared" si="22"/>
        <v>2.2598870056497176</v>
      </c>
      <c r="H115" s="5">
        <f t="shared" si="23"/>
        <v>9</v>
      </c>
      <c r="I115" s="8">
        <f t="shared" si="24"/>
        <v>5.0847457627118651</v>
      </c>
    </row>
    <row r="116" spans="1:9" x14ac:dyDescent="0.3">
      <c r="A116" s="5" t="s">
        <v>9</v>
      </c>
      <c r="B116" s="5">
        <v>3</v>
      </c>
      <c r="C116" s="8">
        <f t="shared" si="20"/>
        <v>1.6949152542372881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1.6949152542372881</v>
      </c>
    </row>
    <row r="117" spans="1:9" x14ac:dyDescent="0.3">
      <c r="A117" s="5" t="s">
        <v>10</v>
      </c>
      <c r="B117" s="5">
        <v>6</v>
      </c>
      <c r="C117" s="8">
        <f t="shared" si="20"/>
        <v>3.3898305084745761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6</v>
      </c>
      <c r="I117" s="8">
        <f t="shared" si="24"/>
        <v>3.3898305084745761</v>
      </c>
    </row>
    <row r="118" spans="1:9" x14ac:dyDescent="0.3">
      <c r="A118" s="5" t="s">
        <v>11</v>
      </c>
      <c r="B118" s="5">
        <v>5</v>
      </c>
      <c r="C118" s="8">
        <f t="shared" si="20"/>
        <v>2.8248587570621471</v>
      </c>
      <c r="D118" s="5">
        <v>0</v>
      </c>
      <c r="E118" s="8">
        <f t="shared" si="21"/>
        <v>0</v>
      </c>
      <c r="F118" s="5">
        <v>1</v>
      </c>
      <c r="G118" s="8">
        <f t="shared" si="22"/>
        <v>0.56497175141242939</v>
      </c>
      <c r="H118" s="5">
        <f t="shared" si="23"/>
        <v>6</v>
      </c>
      <c r="I118" s="8">
        <f t="shared" si="24"/>
        <v>3.3898305084745761</v>
      </c>
    </row>
    <row r="119" spans="1:9" x14ac:dyDescent="0.3">
      <c r="A119" s="5" t="s">
        <v>12</v>
      </c>
      <c r="B119" s="5">
        <v>1</v>
      </c>
      <c r="C119" s="8">
        <f t="shared" si="20"/>
        <v>0.56497175141242939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0.56497175141242939</v>
      </c>
    </row>
    <row r="120" spans="1:9" x14ac:dyDescent="0.3">
      <c r="A120" s="5" t="s">
        <v>13</v>
      </c>
      <c r="B120" s="5">
        <v>20</v>
      </c>
      <c r="C120" s="8">
        <f t="shared" si="20"/>
        <v>11.299435028248588</v>
      </c>
      <c r="D120" s="5">
        <v>0</v>
      </c>
      <c r="E120" s="8">
        <f t="shared" si="21"/>
        <v>0</v>
      </c>
      <c r="F120" s="5">
        <v>30</v>
      </c>
      <c r="G120" s="8">
        <f t="shared" si="22"/>
        <v>16.949152542372879</v>
      </c>
      <c r="H120" s="5">
        <f t="shared" si="23"/>
        <v>50</v>
      </c>
      <c r="I120" s="8">
        <f t="shared" si="24"/>
        <v>28.248587570621471</v>
      </c>
    </row>
    <row r="121" spans="1:9" x14ac:dyDescent="0.3">
      <c r="A121" s="5" t="s">
        <v>14</v>
      </c>
      <c r="B121" s="5">
        <v>3</v>
      </c>
      <c r="C121" s="8">
        <f t="shared" si="20"/>
        <v>1.6949152542372881</v>
      </c>
      <c r="D121" s="5">
        <v>0</v>
      </c>
      <c r="E121" s="8">
        <f t="shared" si="21"/>
        <v>0</v>
      </c>
      <c r="F121" s="5">
        <v>2</v>
      </c>
      <c r="G121" s="8">
        <f t="shared" si="22"/>
        <v>1.1299435028248588</v>
      </c>
      <c r="H121" s="5">
        <f t="shared" si="23"/>
        <v>5</v>
      </c>
      <c r="I121" s="8">
        <f t="shared" si="24"/>
        <v>2.8248587570621471</v>
      </c>
    </row>
    <row r="122" spans="1:9" x14ac:dyDescent="0.3">
      <c r="A122" s="5" t="s">
        <v>15</v>
      </c>
      <c r="B122" s="5">
        <v>14</v>
      </c>
      <c r="C122" s="8">
        <f t="shared" si="20"/>
        <v>7.9096045197740121</v>
      </c>
      <c r="D122" s="5">
        <v>0</v>
      </c>
      <c r="E122" s="8">
        <f t="shared" si="21"/>
        <v>0</v>
      </c>
      <c r="F122" s="5">
        <v>1</v>
      </c>
      <c r="G122" s="8">
        <f t="shared" si="22"/>
        <v>0.56497175141242939</v>
      </c>
      <c r="H122" s="5">
        <f t="shared" si="23"/>
        <v>15</v>
      </c>
      <c r="I122" s="8">
        <f t="shared" si="24"/>
        <v>8.4745762711864394</v>
      </c>
    </row>
    <row r="123" spans="1:9" x14ac:dyDescent="0.3">
      <c r="A123" s="5" t="s">
        <v>16</v>
      </c>
      <c r="B123" s="5">
        <v>13</v>
      </c>
      <c r="C123" s="8">
        <f t="shared" si="20"/>
        <v>7.3446327683615822</v>
      </c>
      <c r="D123" s="5">
        <v>0</v>
      </c>
      <c r="E123" s="8">
        <f t="shared" si="21"/>
        <v>0</v>
      </c>
      <c r="F123" s="5">
        <v>3</v>
      </c>
      <c r="G123" s="8">
        <f t="shared" si="22"/>
        <v>1.6949152542372881</v>
      </c>
      <c r="H123" s="5">
        <f t="shared" si="23"/>
        <v>16</v>
      </c>
      <c r="I123" s="8">
        <f t="shared" si="24"/>
        <v>9.0395480225988702</v>
      </c>
    </row>
    <row r="124" spans="1:9" x14ac:dyDescent="0.3">
      <c r="A124" s="5" t="s">
        <v>17</v>
      </c>
      <c r="B124" s="5">
        <v>2</v>
      </c>
      <c r="C124" s="8">
        <f t="shared" si="20"/>
        <v>1.1299435028248588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2</v>
      </c>
      <c r="I124" s="8">
        <f t="shared" si="24"/>
        <v>1.1299435028248588</v>
      </c>
    </row>
    <row r="125" spans="1:9" x14ac:dyDescent="0.3">
      <c r="A125" s="5" t="s">
        <v>18</v>
      </c>
      <c r="B125" s="5">
        <v>2</v>
      </c>
      <c r="C125" s="8">
        <f t="shared" si="20"/>
        <v>1.1299435028248588</v>
      </c>
      <c r="D125" s="5">
        <v>0</v>
      </c>
      <c r="E125" s="8">
        <f t="shared" si="21"/>
        <v>0</v>
      </c>
      <c r="F125" s="5">
        <v>1</v>
      </c>
      <c r="G125" s="8">
        <f t="shared" si="22"/>
        <v>0.56497175141242939</v>
      </c>
      <c r="H125" s="5">
        <f t="shared" si="23"/>
        <v>3</v>
      </c>
      <c r="I125" s="8">
        <f t="shared" si="24"/>
        <v>1.6949152542372881</v>
      </c>
    </row>
    <row r="126" spans="1:9" x14ac:dyDescent="0.3">
      <c r="A126" s="5" t="s">
        <v>19</v>
      </c>
      <c r="B126" s="5">
        <v>2</v>
      </c>
      <c r="C126" s="8">
        <f t="shared" si="20"/>
        <v>1.1299435028248588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2</v>
      </c>
      <c r="I126" s="8">
        <f t="shared" si="24"/>
        <v>1.1299435028248588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109</v>
      </c>
      <c r="C129" s="1">
        <f t="shared" si="20"/>
        <v>61.581920903954803</v>
      </c>
      <c r="D129" s="4">
        <f>SUM(D110:D128)</f>
        <v>0</v>
      </c>
      <c r="E129" s="1">
        <f t="shared" si="21"/>
        <v>0</v>
      </c>
      <c r="F129" s="4">
        <f>SUM(F110:F128)</f>
        <v>68</v>
      </c>
      <c r="G129" s="1">
        <f t="shared" si="22"/>
        <v>38.418079096045197</v>
      </c>
      <c r="H129" s="4">
        <f>SUM(H110:H128)</f>
        <v>177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2.0202020202020203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2.0202020202020203</v>
      </c>
    </row>
    <row r="138" spans="1:9" x14ac:dyDescent="0.3">
      <c r="A138" s="5" t="s">
        <v>5</v>
      </c>
      <c r="B138" s="5">
        <v>15</v>
      </c>
      <c r="C138" s="8">
        <f t="shared" si="25"/>
        <v>15.151515151515152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15</v>
      </c>
      <c r="I138" s="8">
        <f t="shared" si="29"/>
        <v>15.151515151515152</v>
      </c>
    </row>
    <row r="139" spans="1:9" x14ac:dyDescent="0.3">
      <c r="A139" s="5" t="s">
        <v>6</v>
      </c>
      <c r="B139" s="5">
        <v>9</v>
      </c>
      <c r="C139" s="8">
        <f t="shared" si="25"/>
        <v>9.0909090909090917</v>
      </c>
      <c r="D139" s="5">
        <v>0</v>
      </c>
      <c r="E139" s="8">
        <f t="shared" si="26"/>
        <v>0</v>
      </c>
      <c r="F139" s="5">
        <v>1</v>
      </c>
      <c r="G139" s="8">
        <f t="shared" si="27"/>
        <v>1.0101010101010102</v>
      </c>
      <c r="H139" s="5">
        <f t="shared" si="28"/>
        <v>10</v>
      </c>
      <c r="I139" s="8">
        <f t="shared" si="29"/>
        <v>10.1010101010101</v>
      </c>
    </row>
    <row r="140" spans="1:9" x14ac:dyDescent="0.3">
      <c r="A140" s="5" t="s">
        <v>7</v>
      </c>
      <c r="B140" s="5">
        <v>6</v>
      </c>
      <c r="C140" s="8">
        <f t="shared" si="25"/>
        <v>6.0606060606060606</v>
      </c>
      <c r="D140" s="5">
        <v>0</v>
      </c>
      <c r="E140" s="8">
        <f t="shared" si="26"/>
        <v>0</v>
      </c>
      <c r="F140" s="5">
        <v>1</v>
      </c>
      <c r="G140" s="8">
        <f t="shared" si="27"/>
        <v>1.0101010101010102</v>
      </c>
      <c r="H140" s="5">
        <f t="shared" si="28"/>
        <v>7</v>
      </c>
      <c r="I140" s="8">
        <f t="shared" si="29"/>
        <v>7.0707070707070701</v>
      </c>
    </row>
    <row r="141" spans="1:9" x14ac:dyDescent="0.3">
      <c r="A141" s="5" t="s">
        <v>8</v>
      </c>
      <c r="B141" s="5">
        <v>2</v>
      </c>
      <c r="C141" s="8">
        <f t="shared" si="25"/>
        <v>2.0202020202020203</v>
      </c>
      <c r="D141" s="5">
        <v>0</v>
      </c>
      <c r="E141" s="8">
        <f t="shared" si="26"/>
        <v>0</v>
      </c>
      <c r="F141" s="5">
        <v>1</v>
      </c>
      <c r="G141" s="8">
        <f t="shared" si="27"/>
        <v>1.0101010101010102</v>
      </c>
      <c r="H141" s="5">
        <f t="shared" si="28"/>
        <v>3</v>
      </c>
      <c r="I141" s="8">
        <f t="shared" si="29"/>
        <v>3.0303030303030303</v>
      </c>
    </row>
    <row r="142" spans="1:9" x14ac:dyDescent="0.3">
      <c r="A142" s="5" t="s">
        <v>9</v>
      </c>
      <c r="B142" s="5">
        <v>4</v>
      </c>
      <c r="C142" s="8">
        <f t="shared" si="25"/>
        <v>4.0404040404040407</v>
      </c>
      <c r="D142" s="5">
        <v>0</v>
      </c>
      <c r="E142" s="8">
        <f t="shared" si="26"/>
        <v>0</v>
      </c>
      <c r="F142" s="5">
        <v>1</v>
      </c>
      <c r="G142" s="8">
        <f t="shared" si="27"/>
        <v>1.0101010101010102</v>
      </c>
      <c r="H142" s="5">
        <f t="shared" si="28"/>
        <v>5</v>
      </c>
      <c r="I142" s="8">
        <f t="shared" si="29"/>
        <v>5.0505050505050502</v>
      </c>
    </row>
    <row r="143" spans="1:9" x14ac:dyDescent="0.3">
      <c r="A143" s="5" t="s">
        <v>10</v>
      </c>
      <c r="B143" s="5">
        <v>3</v>
      </c>
      <c r="C143" s="8">
        <f t="shared" si="25"/>
        <v>3.0303030303030303</v>
      </c>
      <c r="D143" s="5">
        <v>0</v>
      </c>
      <c r="E143" s="8">
        <f t="shared" si="26"/>
        <v>0</v>
      </c>
      <c r="F143" s="5">
        <v>2</v>
      </c>
      <c r="G143" s="8">
        <f t="shared" si="27"/>
        <v>2.0202020202020203</v>
      </c>
      <c r="H143" s="5">
        <f t="shared" si="28"/>
        <v>5</v>
      </c>
      <c r="I143" s="8">
        <f t="shared" si="29"/>
        <v>5.0505050505050502</v>
      </c>
    </row>
    <row r="144" spans="1:9" x14ac:dyDescent="0.3">
      <c r="A144" s="5" t="s">
        <v>11</v>
      </c>
      <c r="B144" s="5">
        <v>8</v>
      </c>
      <c r="C144" s="8">
        <f t="shared" si="25"/>
        <v>8.0808080808080813</v>
      </c>
      <c r="D144" s="5">
        <v>0</v>
      </c>
      <c r="E144" s="8">
        <f t="shared" si="26"/>
        <v>0</v>
      </c>
      <c r="F144" s="5">
        <v>3</v>
      </c>
      <c r="G144" s="8">
        <f t="shared" si="27"/>
        <v>3.0303030303030303</v>
      </c>
      <c r="H144" s="5">
        <f t="shared" si="28"/>
        <v>11</v>
      </c>
      <c r="I144" s="8">
        <f t="shared" si="29"/>
        <v>11.111111111111111</v>
      </c>
    </row>
    <row r="145" spans="1:9" x14ac:dyDescent="0.3">
      <c r="A145" s="5" t="s">
        <v>12</v>
      </c>
      <c r="B145" s="5">
        <v>1</v>
      </c>
      <c r="C145" s="8">
        <f t="shared" si="25"/>
        <v>1.0101010101010102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1</v>
      </c>
      <c r="I145" s="8">
        <f t="shared" si="29"/>
        <v>1.0101010101010102</v>
      </c>
    </row>
    <row r="146" spans="1:9" x14ac:dyDescent="0.3">
      <c r="A146" s="5" t="s">
        <v>13</v>
      </c>
      <c r="B146" s="5">
        <v>4</v>
      </c>
      <c r="C146" s="8">
        <f t="shared" si="25"/>
        <v>4.0404040404040407</v>
      </c>
      <c r="D146" s="5">
        <v>0</v>
      </c>
      <c r="E146" s="8">
        <f t="shared" si="26"/>
        <v>0</v>
      </c>
      <c r="F146" s="5">
        <v>2</v>
      </c>
      <c r="G146" s="8">
        <f t="shared" si="27"/>
        <v>2.0202020202020203</v>
      </c>
      <c r="H146" s="5">
        <f t="shared" si="28"/>
        <v>6</v>
      </c>
      <c r="I146" s="8">
        <f t="shared" si="29"/>
        <v>6.0606060606060606</v>
      </c>
    </row>
    <row r="147" spans="1:9" x14ac:dyDescent="0.3">
      <c r="A147" s="5" t="s">
        <v>14</v>
      </c>
      <c r="B147" s="5">
        <v>2</v>
      </c>
      <c r="C147" s="8">
        <f t="shared" si="25"/>
        <v>2.0202020202020203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2</v>
      </c>
      <c r="I147" s="8">
        <f t="shared" si="29"/>
        <v>2.0202020202020203</v>
      </c>
    </row>
    <row r="148" spans="1:9" x14ac:dyDescent="0.3">
      <c r="A148" s="5" t="s">
        <v>15</v>
      </c>
      <c r="B148" s="5">
        <v>8</v>
      </c>
      <c r="C148" s="8">
        <f t="shared" si="25"/>
        <v>8.0808080808080813</v>
      </c>
      <c r="D148" s="5">
        <v>1</v>
      </c>
      <c r="E148" s="8">
        <f t="shared" si="26"/>
        <v>1.0101010101010102</v>
      </c>
      <c r="F148" s="5">
        <v>4</v>
      </c>
      <c r="G148" s="8">
        <f t="shared" si="27"/>
        <v>4.0404040404040407</v>
      </c>
      <c r="H148" s="5">
        <f t="shared" si="28"/>
        <v>13</v>
      </c>
      <c r="I148" s="8">
        <f t="shared" si="29"/>
        <v>13.131313131313133</v>
      </c>
    </row>
    <row r="149" spans="1:9" x14ac:dyDescent="0.3">
      <c r="A149" s="5" t="s">
        <v>16</v>
      </c>
      <c r="B149" s="5">
        <v>9</v>
      </c>
      <c r="C149" s="8">
        <f t="shared" si="25"/>
        <v>9.0909090909090917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9</v>
      </c>
      <c r="I149" s="8">
        <f t="shared" si="29"/>
        <v>9.0909090909090917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1</v>
      </c>
      <c r="G150" s="8">
        <f t="shared" si="27"/>
        <v>1.0101010101010102</v>
      </c>
      <c r="H150" s="5">
        <f t="shared" si="28"/>
        <v>1</v>
      </c>
      <c r="I150" s="8">
        <f t="shared" si="29"/>
        <v>1.0101010101010102</v>
      </c>
    </row>
    <row r="151" spans="1:9" x14ac:dyDescent="0.3">
      <c r="A151" s="5" t="s">
        <v>18</v>
      </c>
      <c r="B151" s="5">
        <v>7</v>
      </c>
      <c r="C151" s="8">
        <f t="shared" si="25"/>
        <v>7.0707070707070701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7</v>
      </c>
      <c r="I151" s="8">
        <f t="shared" si="29"/>
        <v>7.0707070707070701</v>
      </c>
    </row>
    <row r="152" spans="1:9" x14ac:dyDescent="0.3">
      <c r="A152" s="5" t="s">
        <v>19</v>
      </c>
      <c r="B152" s="5">
        <v>2</v>
      </c>
      <c r="C152" s="8">
        <f t="shared" si="25"/>
        <v>2.0202020202020203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2</v>
      </c>
      <c r="I152" s="8">
        <f t="shared" si="29"/>
        <v>2.0202020202020203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82</v>
      </c>
      <c r="C155" s="1">
        <f t="shared" si="25"/>
        <v>82.828282828282823</v>
      </c>
      <c r="D155" s="4">
        <f>SUM(D136:D154)</f>
        <v>1</v>
      </c>
      <c r="E155" s="1">
        <f t="shared" si="26"/>
        <v>1.0101010101010102</v>
      </c>
      <c r="F155" s="4">
        <f>SUM(F136:F154)</f>
        <v>16</v>
      </c>
      <c r="G155" s="1">
        <f t="shared" si="27"/>
        <v>16.161616161616163</v>
      </c>
      <c r="H155" s="4">
        <f>SUM(H136:H154)</f>
        <v>99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1.1904761904761905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1.1904761904761905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4</v>
      </c>
      <c r="C165" s="8">
        <f t="shared" si="30"/>
        <v>4.7619047619047619</v>
      </c>
      <c r="D165" s="5">
        <v>0</v>
      </c>
      <c r="E165" s="8">
        <f t="shared" si="31"/>
        <v>0</v>
      </c>
      <c r="F165" s="5">
        <v>1</v>
      </c>
      <c r="G165" s="8">
        <f t="shared" si="32"/>
        <v>1.1904761904761905</v>
      </c>
      <c r="H165" s="5">
        <f t="shared" si="33"/>
        <v>5</v>
      </c>
      <c r="I165" s="8">
        <f t="shared" si="34"/>
        <v>5.9523809523809517</v>
      </c>
    </row>
    <row r="166" spans="1:9" x14ac:dyDescent="0.3">
      <c r="A166" s="5" t="s">
        <v>7</v>
      </c>
      <c r="B166" s="5">
        <v>9</v>
      </c>
      <c r="C166" s="8">
        <f t="shared" si="30"/>
        <v>10.714285714285714</v>
      </c>
      <c r="D166" s="5">
        <v>0</v>
      </c>
      <c r="E166" s="8">
        <f t="shared" si="31"/>
        <v>0</v>
      </c>
      <c r="F166" s="5">
        <v>2</v>
      </c>
      <c r="G166" s="8">
        <f t="shared" si="32"/>
        <v>2.3809523809523809</v>
      </c>
      <c r="H166" s="5">
        <f t="shared" si="33"/>
        <v>11</v>
      </c>
      <c r="I166" s="8">
        <f t="shared" si="34"/>
        <v>13.095238095238097</v>
      </c>
    </row>
    <row r="167" spans="1:9" x14ac:dyDescent="0.3">
      <c r="A167" s="5" t="s">
        <v>8</v>
      </c>
      <c r="B167" s="5">
        <v>2</v>
      </c>
      <c r="C167" s="8">
        <f t="shared" si="30"/>
        <v>2.3809523809523809</v>
      </c>
      <c r="D167" s="5">
        <v>0</v>
      </c>
      <c r="E167" s="8">
        <f t="shared" si="31"/>
        <v>0</v>
      </c>
      <c r="F167" s="5">
        <v>1</v>
      </c>
      <c r="G167" s="8">
        <f t="shared" si="32"/>
        <v>1.1904761904761905</v>
      </c>
      <c r="H167" s="5">
        <f t="shared" si="33"/>
        <v>3</v>
      </c>
      <c r="I167" s="8">
        <f t="shared" si="34"/>
        <v>3.5714285714285712</v>
      </c>
    </row>
    <row r="168" spans="1:9" x14ac:dyDescent="0.3">
      <c r="A168" s="5" t="s">
        <v>9</v>
      </c>
      <c r="B168" s="5">
        <v>7</v>
      </c>
      <c r="C168" s="8">
        <f t="shared" si="30"/>
        <v>8.3333333333333321</v>
      </c>
      <c r="D168" s="5">
        <v>0</v>
      </c>
      <c r="E168" s="8">
        <f t="shared" si="31"/>
        <v>0</v>
      </c>
      <c r="F168" s="5">
        <v>1</v>
      </c>
      <c r="G168" s="8">
        <f t="shared" si="32"/>
        <v>1.1904761904761905</v>
      </c>
      <c r="H168" s="5">
        <f t="shared" si="33"/>
        <v>8</v>
      </c>
      <c r="I168" s="8">
        <f t="shared" si="34"/>
        <v>9.5238095238095237</v>
      </c>
    </row>
    <row r="169" spans="1:9" x14ac:dyDescent="0.3">
      <c r="A169" s="5" t="s">
        <v>10</v>
      </c>
      <c r="B169" s="5">
        <v>3</v>
      </c>
      <c r="C169" s="8">
        <f t="shared" si="30"/>
        <v>3.5714285714285712</v>
      </c>
      <c r="D169" s="5">
        <v>0</v>
      </c>
      <c r="E169" s="8">
        <f t="shared" si="31"/>
        <v>0</v>
      </c>
      <c r="F169" s="5">
        <v>1</v>
      </c>
      <c r="G169" s="8">
        <f t="shared" si="32"/>
        <v>1.1904761904761905</v>
      </c>
      <c r="H169" s="5">
        <f t="shared" si="33"/>
        <v>4</v>
      </c>
      <c r="I169" s="8">
        <f t="shared" si="34"/>
        <v>4.7619047619047619</v>
      </c>
    </row>
    <row r="170" spans="1:9" x14ac:dyDescent="0.3">
      <c r="A170" s="5" t="s">
        <v>11</v>
      </c>
      <c r="B170" s="5">
        <v>4</v>
      </c>
      <c r="C170" s="8">
        <f t="shared" si="30"/>
        <v>4.7619047619047619</v>
      </c>
      <c r="D170" s="5">
        <v>1</v>
      </c>
      <c r="E170" s="8">
        <f t="shared" si="31"/>
        <v>1.1904761904761905</v>
      </c>
      <c r="F170" s="5">
        <v>2</v>
      </c>
      <c r="G170" s="8">
        <f t="shared" si="32"/>
        <v>2.3809523809523809</v>
      </c>
      <c r="H170" s="5">
        <f t="shared" si="33"/>
        <v>7</v>
      </c>
      <c r="I170" s="8">
        <f t="shared" si="34"/>
        <v>8.3333333333333321</v>
      </c>
    </row>
    <row r="171" spans="1:9" x14ac:dyDescent="0.3">
      <c r="A171" s="5" t="s">
        <v>12</v>
      </c>
      <c r="B171" s="5">
        <v>7</v>
      </c>
      <c r="C171" s="8">
        <f t="shared" si="30"/>
        <v>8.3333333333333321</v>
      </c>
      <c r="D171" s="5">
        <v>0</v>
      </c>
      <c r="E171" s="8">
        <f t="shared" si="31"/>
        <v>0</v>
      </c>
      <c r="F171" s="5">
        <v>1</v>
      </c>
      <c r="G171" s="8">
        <f t="shared" si="32"/>
        <v>1.1904761904761905</v>
      </c>
      <c r="H171" s="5">
        <f t="shared" si="33"/>
        <v>8</v>
      </c>
      <c r="I171" s="8">
        <f t="shared" si="34"/>
        <v>9.5238095238095237</v>
      </c>
    </row>
    <row r="172" spans="1:9" x14ac:dyDescent="0.3">
      <c r="A172" s="5" t="s">
        <v>13</v>
      </c>
      <c r="B172" s="5">
        <v>7</v>
      </c>
      <c r="C172" s="8">
        <f t="shared" si="30"/>
        <v>8.3333333333333321</v>
      </c>
      <c r="D172" s="5">
        <v>0</v>
      </c>
      <c r="E172" s="8">
        <f t="shared" si="31"/>
        <v>0</v>
      </c>
      <c r="F172" s="5">
        <v>4</v>
      </c>
      <c r="G172" s="8">
        <f t="shared" si="32"/>
        <v>4.7619047619047619</v>
      </c>
      <c r="H172" s="5">
        <f t="shared" si="33"/>
        <v>11</v>
      </c>
      <c r="I172" s="8">
        <f t="shared" si="34"/>
        <v>13.095238095238097</v>
      </c>
    </row>
    <row r="173" spans="1:9" x14ac:dyDescent="0.3">
      <c r="A173" s="5" t="s">
        <v>14</v>
      </c>
      <c r="B173" s="5">
        <v>3</v>
      </c>
      <c r="C173" s="8">
        <f t="shared" si="30"/>
        <v>3.5714285714285712</v>
      </c>
      <c r="D173" s="5">
        <v>0</v>
      </c>
      <c r="E173" s="8">
        <f t="shared" si="31"/>
        <v>0</v>
      </c>
      <c r="F173" s="5">
        <v>4</v>
      </c>
      <c r="G173" s="8">
        <f t="shared" si="32"/>
        <v>4.7619047619047619</v>
      </c>
      <c r="H173" s="5">
        <f t="shared" si="33"/>
        <v>7</v>
      </c>
      <c r="I173" s="8">
        <f t="shared" si="34"/>
        <v>8.3333333333333321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5</v>
      </c>
      <c r="C175" s="8">
        <f t="shared" si="30"/>
        <v>5.9523809523809517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5</v>
      </c>
      <c r="I175" s="8">
        <f t="shared" si="34"/>
        <v>5.9523809523809517</v>
      </c>
    </row>
    <row r="176" spans="1:9" x14ac:dyDescent="0.3">
      <c r="A176" s="5" t="s">
        <v>17</v>
      </c>
      <c r="B176" s="5">
        <v>5</v>
      </c>
      <c r="C176" s="8">
        <f t="shared" si="30"/>
        <v>5.9523809523809517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5</v>
      </c>
      <c r="I176" s="8">
        <f t="shared" si="34"/>
        <v>5.9523809523809517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1</v>
      </c>
      <c r="G177" s="8">
        <f t="shared" si="32"/>
        <v>1.1904761904761905</v>
      </c>
      <c r="H177" s="5">
        <f t="shared" si="33"/>
        <v>1</v>
      </c>
      <c r="I177" s="8">
        <f t="shared" si="34"/>
        <v>1.1904761904761905</v>
      </c>
    </row>
    <row r="178" spans="1:19" x14ac:dyDescent="0.3">
      <c r="A178" s="5" t="s">
        <v>19</v>
      </c>
      <c r="B178" s="5">
        <v>7</v>
      </c>
      <c r="C178" s="8">
        <f t="shared" si="30"/>
        <v>8.3333333333333321</v>
      </c>
      <c r="D178" s="5">
        <v>0</v>
      </c>
      <c r="E178" s="8">
        <f t="shared" si="31"/>
        <v>0</v>
      </c>
      <c r="F178" s="5">
        <v>1</v>
      </c>
      <c r="G178" s="8">
        <f t="shared" si="32"/>
        <v>1.1904761904761905</v>
      </c>
      <c r="H178" s="5">
        <f t="shared" si="33"/>
        <v>8</v>
      </c>
      <c r="I178" s="8">
        <f t="shared" si="34"/>
        <v>9.5238095238095237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64</v>
      </c>
      <c r="C181" s="1">
        <f t="shared" si="30"/>
        <v>76.19047619047619</v>
      </c>
      <c r="D181" s="4">
        <f>SUM(D162:D180)</f>
        <v>1</v>
      </c>
      <c r="E181" s="1">
        <f t="shared" si="31"/>
        <v>1.1904761904761905</v>
      </c>
      <c r="F181" s="4">
        <f>SUM(F162:F180)</f>
        <v>19</v>
      </c>
      <c r="G181" s="1">
        <f>F181/$H$155*100</f>
        <v>19.19191919191919</v>
      </c>
      <c r="H181" s="4">
        <f>SUM(H162:H180)</f>
        <v>84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25</v>
      </c>
      <c r="C190" s="8">
        <f t="shared" si="35"/>
        <v>2.0475020475020473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25</v>
      </c>
      <c r="I190" s="8">
        <f t="shared" ref="I190:I208" si="44">H190/$H$208*100</f>
        <v>2.0475020475020473</v>
      </c>
      <c r="K190" s="5" t="s">
        <v>4</v>
      </c>
      <c r="L190" s="6">
        <f t="shared" ref="L190:R207" si="45">B190/7</f>
        <v>3.5714285714285716</v>
      </c>
      <c r="M190" s="8">
        <f t="shared" si="38"/>
        <v>2.3400023400023402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3.5714285714285716</v>
      </c>
      <c r="S190" s="8">
        <f t="shared" ref="S190:S208" si="46">R190/$R$208*100</f>
        <v>2.3400023400023402</v>
      </c>
    </row>
    <row r="191" spans="1:19" x14ac:dyDescent="0.3">
      <c r="A191" s="5" t="s">
        <v>5</v>
      </c>
      <c r="B191" s="5">
        <f t="shared" si="41"/>
        <v>136</v>
      </c>
      <c r="C191" s="8">
        <f t="shared" si="35"/>
        <v>11.138411138411138</v>
      </c>
      <c r="D191" s="5">
        <f t="shared" si="41"/>
        <v>3</v>
      </c>
      <c r="E191" s="8">
        <f t="shared" si="36"/>
        <v>0.24570024570024571</v>
      </c>
      <c r="F191" s="5">
        <f t="shared" ref="F191" si="47">F8+F34+F60+F86+F112+F138+F164</f>
        <v>109</v>
      </c>
      <c r="G191" s="8">
        <f t="shared" si="37"/>
        <v>8.927108927108927</v>
      </c>
      <c r="H191" s="5">
        <f t="shared" si="43"/>
        <v>248</v>
      </c>
      <c r="I191" s="8">
        <f t="shared" si="44"/>
        <v>20.31122031122031</v>
      </c>
      <c r="K191" s="5" t="s">
        <v>5</v>
      </c>
      <c r="L191" s="6">
        <f t="shared" si="45"/>
        <v>19.428571428571427</v>
      </c>
      <c r="M191" s="8">
        <f t="shared" si="38"/>
        <v>12.729612729612731</v>
      </c>
      <c r="N191" s="6">
        <f t="shared" si="45"/>
        <v>0.42857142857142855</v>
      </c>
      <c r="O191" s="8">
        <f t="shared" si="39"/>
        <v>0.2808002808002808</v>
      </c>
      <c r="P191" s="6">
        <f t="shared" si="45"/>
        <v>15.571428571428571</v>
      </c>
      <c r="Q191" s="8">
        <f t="shared" si="40"/>
        <v>10.202410202410201</v>
      </c>
      <c r="R191" s="6">
        <f t="shared" si="45"/>
        <v>35.428571428571431</v>
      </c>
      <c r="S191" s="8">
        <f t="shared" si="46"/>
        <v>23.212823212823213</v>
      </c>
    </row>
    <row r="192" spans="1:19" x14ac:dyDescent="0.3">
      <c r="A192" s="5" t="s">
        <v>6</v>
      </c>
      <c r="B192" s="5">
        <f t="shared" si="41"/>
        <v>102</v>
      </c>
      <c r="C192" s="8">
        <f t="shared" si="35"/>
        <v>8.3538083538083541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38</v>
      </c>
      <c r="G192" s="8">
        <f t="shared" si="37"/>
        <v>3.1122031122031122</v>
      </c>
      <c r="H192" s="5">
        <f t="shared" si="43"/>
        <v>140</v>
      </c>
      <c r="I192" s="8">
        <f t="shared" si="44"/>
        <v>11.466011466011466</v>
      </c>
      <c r="K192" s="5" t="s">
        <v>6</v>
      </c>
      <c r="L192" s="6">
        <f t="shared" si="45"/>
        <v>14.571428571428571</v>
      </c>
      <c r="M192" s="8">
        <f t="shared" si="38"/>
        <v>9.5472095472095475</v>
      </c>
      <c r="N192" s="6">
        <f t="shared" si="45"/>
        <v>0</v>
      </c>
      <c r="O192" s="8">
        <f t="shared" si="39"/>
        <v>0</v>
      </c>
      <c r="P192" s="6">
        <f t="shared" si="45"/>
        <v>5.4285714285714288</v>
      </c>
      <c r="Q192" s="8">
        <f t="shared" si="40"/>
        <v>3.556803556803557</v>
      </c>
      <c r="R192" s="6">
        <f t="shared" si="45"/>
        <v>20</v>
      </c>
      <c r="S192" s="8">
        <f t="shared" si="46"/>
        <v>13.104013104013104</v>
      </c>
    </row>
    <row r="193" spans="1:19" x14ac:dyDescent="0.3">
      <c r="A193" s="5" t="s">
        <v>7</v>
      </c>
      <c r="B193" s="5">
        <f t="shared" si="41"/>
        <v>51</v>
      </c>
      <c r="C193" s="8">
        <f t="shared" si="35"/>
        <v>4.176904176904177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4</v>
      </c>
      <c r="G193" s="8">
        <f t="shared" si="37"/>
        <v>0.32760032760032765</v>
      </c>
      <c r="H193" s="5">
        <f t="shared" si="43"/>
        <v>55</v>
      </c>
      <c r="I193" s="8">
        <f t="shared" si="44"/>
        <v>4.5045045045045047</v>
      </c>
      <c r="K193" s="5" t="s">
        <v>7</v>
      </c>
      <c r="L193" s="6">
        <f t="shared" si="45"/>
        <v>7.2857142857142856</v>
      </c>
      <c r="M193" s="8">
        <f t="shared" si="38"/>
        <v>4.7736047736047738</v>
      </c>
      <c r="N193" s="6">
        <f t="shared" si="45"/>
        <v>0</v>
      </c>
      <c r="O193" s="8">
        <f t="shared" si="39"/>
        <v>0</v>
      </c>
      <c r="P193" s="6">
        <f t="shared" si="45"/>
        <v>0.5714285714285714</v>
      </c>
      <c r="Q193" s="8">
        <f t="shared" si="40"/>
        <v>0.37440037440037438</v>
      </c>
      <c r="R193" s="6">
        <f t="shared" si="45"/>
        <v>7.8571428571428568</v>
      </c>
      <c r="S193" s="8">
        <f t="shared" si="46"/>
        <v>5.1480051480051481</v>
      </c>
    </row>
    <row r="194" spans="1:19" x14ac:dyDescent="0.3">
      <c r="A194" s="5" t="s">
        <v>8</v>
      </c>
      <c r="B194" s="5">
        <f t="shared" si="41"/>
        <v>23</v>
      </c>
      <c r="C194" s="8">
        <f t="shared" si="35"/>
        <v>1.8837018837018837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7</v>
      </c>
      <c r="G194" s="8">
        <f t="shared" si="37"/>
        <v>0.57330057330057327</v>
      </c>
      <c r="H194" s="5">
        <f t="shared" si="43"/>
        <v>30</v>
      </c>
      <c r="I194" s="8">
        <f t="shared" si="44"/>
        <v>2.4570024570024569</v>
      </c>
      <c r="K194" s="5" t="s">
        <v>8</v>
      </c>
      <c r="L194" s="6">
        <f t="shared" si="45"/>
        <v>3.2857142857142856</v>
      </c>
      <c r="M194" s="8">
        <f t="shared" si="38"/>
        <v>2.1528021528021526</v>
      </c>
      <c r="N194" s="6">
        <f t="shared" si="45"/>
        <v>0</v>
      </c>
      <c r="O194" s="8">
        <f t="shared" si="39"/>
        <v>0</v>
      </c>
      <c r="P194" s="6">
        <f t="shared" si="45"/>
        <v>1</v>
      </c>
      <c r="Q194" s="8">
        <f t="shared" si="40"/>
        <v>0.65520065520065529</v>
      </c>
      <c r="R194" s="6">
        <f t="shared" si="45"/>
        <v>4.2857142857142856</v>
      </c>
      <c r="S194" s="8">
        <f t="shared" si="46"/>
        <v>2.8080028080028079</v>
      </c>
    </row>
    <row r="195" spans="1:19" x14ac:dyDescent="0.3">
      <c r="A195" s="5" t="s">
        <v>9</v>
      </c>
      <c r="B195" s="5">
        <f t="shared" si="41"/>
        <v>32</v>
      </c>
      <c r="C195" s="8">
        <f t="shared" si="35"/>
        <v>2.6208026208026212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5</v>
      </c>
      <c r="G195" s="8">
        <f t="shared" si="37"/>
        <v>0.4095004095004095</v>
      </c>
      <c r="H195" s="5">
        <f t="shared" si="43"/>
        <v>37</v>
      </c>
      <c r="I195" s="8">
        <f t="shared" si="44"/>
        <v>3.0303030303030303</v>
      </c>
      <c r="K195" s="5" t="s">
        <v>9</v>
      </c>
      <c r="L195" s="6">
        <f t="shared" si="45"/>
        <v>4.5714285714285712</v>
      </c>
      <c r="M195" s="8">
        <f t="shared" si="38"/>
        <v>2.995202995202995</v>
      </c>
      <c r="N195" s="6">
        <f t="shared" si="45"/>
        <v>0</v>
      </c>
      <c r="O195" s="8">
        <f t="shared" si="39"/>
        <v>0</v>
      </c>
      <c r="P195" s="6">
        <f t="shared" si="45"/>
        <v>0.7142857142857143</v>
      </c>
      <c r="Q195" s="8">
        <f t="shared" si="40"/>
        <v>0.46800046800046802</v>
      </c>
      <c r="R195" s="6">
        <f t="shared" si="45"/>
        <v>5.2857142857142856</v>
      </c>
      <c r="S195" s="8">
        <f t="shared" si="46"/>
        <v>3.4632034632034632</v>
      </c>
    </row>
    <row r="196" spans="1:19" x14ac:dyDescent="0.3">
      <c r="A196" s="5" t="s">
        <v>10</v>
      </c>
      <c r="B196" s="5">
        <f t="shared" si="41"/>
        <v>24</v>
      </c>
      <c r="C196" s="8">
        <f t="shared" si="35"/>
        <v>1.9656019656019657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7</v>
      </c>
      <c r="G196" s="8">
        <f t="shared" si="37"/>
        <v>0.57330057330057327</v>
      </c>
      <c r="H196" s="5">
        <f t="shared" si="43"/>
        <v>31</v>
      </c>
      <c r="I196" s="8">
        <f t="shared" si="44"/>
        <v>2.5389025389025388</v>
      </c>
      <c r="K196" s="5" t="s">
        <v>10</v>
      </c>
      <c r="L196" s="6">
        <f t="shared" si="45"/>
        <v>3.4285714285714284</v>
      </c>
      <c r="M196" s="8">
        <f t="shared" si="38"/>
        <v>2.2464022464022464</v>
      </c>
      <c r="N196" s="6">
        <f t="shared" si="45"/>
        <v>0</v>
      </c>
      <c r="O196" s="8">
        <f t="shared" si="39"/>
        <v>0</v>
      </c>
      <c r="P196" s="6">
        <f t="shared" si="45"/>
        <v>1</v>
      </c>
      <c r="Q196" s="8">
        <f t="shared" si="40"/>
        <v>0.65520065520065529</v>
      </c>
      <c r="R196" s="6">
        <f t="shared" si="45"/>
        <v>4.4285714285714288</v>
      </c>
      <c r="S196" s="8">
        <f t="shared" si="46"/>
        <v>2.9016029016029017</v>
      </c>
    </row>
    <row r="197" spans="1:19" x14ac:dyDescent="0.3">
      <c r="A197" s="5" t="s">
        <v>11</v>
      </c>
      <c r="B197" s="5">
        <f t="shared" si="41"/>
        <v>34</v>
      </c>
      <c r="C197" s="8">
        <f t="shared" si="35"/>
        <v>2.7846027846027845</v>
      </c>
      <c r="D197" s="5">
        <f t="shared" si="41"/>
        <v>1</v>
      </c>
      <c r="E197" s="8">
        <f t="shared" si="36"/>
        <v>8.1900081900081911E-2</v>
      </c>
      <c r="F197" s="5">
        <f t="shared" ref="F197" si="53">F14+F40+F66+F92+F118+F144+F170</f>
        <v>10</v>
      </c>
      <c r="G197" s="8">
        <f t="shared" si="37"/>
        <v>0.819000819000819</v>
      </c>
      <c r="H197" s="5">
        <f t="shared" si="43"/>
        <v>45</v>
      </c>
      <c r="I197" s="8">
        <f t="shared" si="44"/>
        <v>3.6855036855036856</v>
      </c>
      <c r="K197" s="5" t="s">
        <v>11</v>
      </c>
      <c r="L197" s="6">
        <f t="shared" si="45"/>
        <v>4.8571428571428568</v>
      </c>
      <c r="M197" s="8">
        <f t="shared" si="38"/>
        <v>3.1824031824031827</v>
      </c>
      <c r="N197" s="6">
        <f t="shared" si="45"/>
        <v>0.14285714285714285</v>
      </c>
      <c r="O197" s="8">
        <f t="shared" si="39"/>
        <v>9.3600093600093595E-2</v>
      </c>
      <c r="P197" s="6">
        <f t="shared" si="45"/>
        <v>1.4285714285714286</v>
      </c>
      <c r="Q197" s="8">
        <f t="shared" si="40"/>
        <v>0.93600093600093603</v>
      </c>
      <c r="R197" s="6">
        <f t="shared" si="45"/>
        <v>6.4285714285714288</v>
      </c>
      <c r="S197" s="8">
        <f t="shared" si="46"/>
        <v>4.2120042120042118</v>
      </c>
    </row>
    <row r="198" spans="1:19" x14ac:dyDescent="0.3">
      <c r="A198" s="5" t="s">
        <v>12</v>
      </c>
      <c r="B198" s="5">
        <f t="shared" si="41"/>
        <v>30</v>
      </c>
      <c r="C198" s="8">
        <f t="shared" si="35"/>
        <v>2.4570024570024569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0.16380016380016382</v>
      </c>
      <c r="H198" s="5">
        <f t="shared" si="43"/>
        <v>32</v>
      </c>
      <c r="I198" s="8">
        <f t="shared" si="44"/>
        <v>2.6208026208026212</v>
      </c>
      <c r="K198" s="5" t="s">
        <v>12</v>
      </c>
      <c r="L198" s="6">
        <f t="shared" si="45"/>
        <v>4.2857142857142856</v>
      </c>
      <c r="M198" s="8">
        <f t="shared" si="38"/>
        <v>2.8080028080028079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0.18720018720018719</v>
      </c>
      <c r="R198" s="6">
        <f t="shared" si="45"/>
        <v>4.5714285714285712</v>
      </c>
      <c r="S198" s="8">
        <f t="shared" si="46"/>
        <v>2.995202995202995</v>
      </c>
    </row>
    <row r="199" spans="1:19" x14ac:dyDescent="0.3">
      <c r="A199" s="5" t="s">
        <v>13</v>
      </c>
      <c r="B199" s="5">
        <f t="shared" si="41"/>
        <v>85</v>
      </c>
      <c r="C199" s="8">
        <f t="shared" si="35"/>
        <v>6.961506961506962</v>
      </c>
      <c r="D199" s="5">
        <f t="shared" si="41"/>
        <v>1</v>
      </c>
      <c r="E199" s="8">
        <f t="shared" si="36"/>
        <v>8.1900081900081911E-2</v>
      </c>
      <c r="F199" s="5">
        <f t="shared" ref="F199" si="55">F16+F42+F68+F94+F120+F146+F172</f>
        <v>36</v>
      </c>
      <c r="G199" s="8">
        <f t="shared" si="37"/>
        <v>2.9484029484029484</v>
      </c>
      <c r="H199" s="5">
        <f t="shared" si="43"/>
        <v>122</v>
      </c>
      <c r="I199" s="8">
        <f t="shared" si="44"/>
        <v>9.9918099918099905</v>
      </c>
      <c r="K199" s="5" t="s">
        <v>13</v>
      </c>
      <c r="L199" s="6">
        <f t="shared" si="45"/>
        <v>12.142857142857142</v>
      </c>
      <c r="M199" s="8">
        <f t="shared" si="38"/>
        <v>7.956007956007956</v>
      </c>
      <c r="N199" s="6">
        <f t="shared" si="45"/>
        <v>0.14285714285714285</v>
      </c>
      <c r="O199" s="8">
        <f t="shared" si="39"/>
        <v>9.3600093600093595E-2</v>
      </c>
      <c r="P199" s="6">
        <f t="shared" si="45"/>
        <v>5.1428571428571432</v>
      </c>
      <c r="Q199" s="8">
        <f t="shared" si="40"/>
        <v>3.3696033696033698</v>
      </c>
      <c r="R199" s="6">
        <f t="shared" si="45"/>
        <v>17.428571428571427</v>
      </c>
      <c r="S199" s="8">
        <f t="shared" si="46"/>
        <v>11.419211419211418</v>
      </c>
    </row>
    <row r="200" spans="1:19" x14ac:dyDescent="0.3">
      <c r="A200" s="5" t="s">
        <v>14</v>
      </c>
      <c r="B200" s="5">
        <f t="shared" si="41"/>
        <v>39</v>
      </c>
      <c r="C200" s="8">
        <f t="shared" si="35"/>
        <v>3.1941031941031941</v>
      </c>
      <c r="D200" s="5">
        <f t="shared" si="41"/>
        <v>2</v>
      </c>
      <c r="E200" s="8">
        <f t="shared" si="36"/>
        <v>0.16380016380016382</v>
      </c>
      <c r="F200" s="5">
        <f t="shared" ref="F200" si="56">F17+F43+F69+F95+F121+F147+F173</f>
        <v>78</v>
      </c>
      <c r="G200" s="8">
        <f t="shared" si="37"/>
        <v>6.3882063882063882</v>
      </c>
      <c r="H200" s="5">
        <f t="shared" si="43"/>
        <v>119</v>
      </c>
      <c r="I200" s="8">
        <f t="shared" si="44"/>
        <v>9.746109746109747</v>
      </c>
      <c r="K200" s="5" t="s">
        <v>14</v>
      </c>
      <c r="L200" s="6">
        <f t="shared" si="45"/>
        <v>5.5714285714285712</v>
      </c>
      <c r="M200" s="8">
        <f t="shared" si="38"/>
        <v>3.6504036504036503</v>
      </c>
      <c r="N200" s="6">
        <f t="shared" si="45"/>
        <v>0.2857142857142857</v>
      </c>
      <c r="O200" s="8">
        <f t="shared" si="39"/>
        <v>0.18720018720018719</v>
      </c>
      <c r="P200" s="6">
        <f t="shared" si="45"/>
        <v>11.142857142857142</v>
      </c>
      <c r="Q200" s="8">
        <f t="shared" si="40"/>
        <v>7.3008073008073007</v>
      </c>
      <c r="R200" s="6">
        <f t="shared" si="45"/>
        <v>17</v>
      </c>
      <c r="S200" s="8">
        <f t="shared" si="46"/>
        <v>11.138411138411138</v>
      </c>
    </row>
    <row r="201" spans="1:19" x14ac:dyDescent="0.3">
      <c r="A201" s="5" t="s">
        <v>15</v>
      </c>
      <c r="B201" s="5">
        <f t="shared" si="41"/>
        <v>72</v>
      </c>
      <c r="C201" s="8">
        <f t="shared" si="35"/>
        <v>5.8968058968058967</v>
      </c>
      <c r="D201" s="5">
        <f t="shared" si="41"/>
        <v>1</v>
      </c>
      <c r="E201" s="8">
        <f t="shared" si="36"/>
        <v>8.1900081900081911E-2</v>
      </c>
      <c r="F201" s="5">
        <f t="shared" ref="F201" si="57">F18+F44+F70+F96+F122+F148+F174</f>
        <v>56</v>
      </c>
      <c r="G201" s="8">
        <f t="shared" si="37"/>
        <v>4.5864045864045861</v>
      </c>
      <c r="H201" s="5">
        <f t="shared" si="43"/>
        <v>129</v>
      </c>
      <c r="I201" s="8">
        <f t="shared" si="44"/>
        <v>10.565110565110565</v>
      </c>
      <c r="K201" s="5" t="s">
        <v>15</v>
      </c>
      <c r="L201" s="6">
        <f t="shared" si="45"/>
        <v>10.285714285714286</v>
      </c>
      <c r="M201" s="8">
        <f t="shared" si="38"/>
        <v>6.7392067392067396</v>
      </c>
      <c r="N201" s="6">
        <f t="shared" si="45"/>
        <v>0.14285714285714285</v>
      </c>
      <c r="O201" s="8">
        <f t="shared" si="39"/>
        <v>9.3600093600093595E-2</v>
      </c>
      <c r="P201" s="6">
        <f t="shared" si="45"/>
        <v>8</v>
      </c>
      <c r="Q201" s="8">
        <f t="shared" si="40"/>
        <v>5.2416052416052423</v>
      </c>
      <c r="R201" s="6">
        <f t="shared" si="45"/>
        <v>18.428571428571427</v>
      </c>
      <c r="S201" s="8">
        <f t="shared" si="46"/>
        <v>12.074412074412074</v>
      </c>
    </row>
    <row r="202" spans="1:19" x14ac:dyDescent="0.3">
      <c r="A202" s="5" t="s">
        <v>16</v>
      </c>
      <c r="B202" s="5">
        <f t="shared" si="41"/>
        <v>79</v>
      </c>
      <c r="C202" s="8">
        <f t="shared" si="35"/>
        <v>6.4701064701064697</v>
      </c>
      <c r="D202" s="5">
        <f t="shared" si="41"/>
        <v>4</v>
      </c>
      <c r="E202" s="8">
        <f t="shared" si="36"/>
        <v>0.32760032760032765</v>
      </c>
      <c r="F202" s="5">
        <f t="shared" ref="F202" si="58">F19+F45+F71+F97+F123+F149+F175</f>
        <v>23</v>
      </c>
      <c r="G202" s="8">
        <f t="shared" si="37"/>
        <v>1.8837018837018837</v>
      </c>
      <c r="H202" s="5">
        <f t="shared" si="43"/>
        <v>106</v>
      </c>
      <c r="I202" s="8">
        <f t="shared" si="44"/>
        <v>8.6814086814086817</v>
      </c>
      <c r="K202" s="5" t="s">
        <v>16</v>
      </c>
      <c r="L202" s="6">
        <f t="shared" si="45"/>
        <v>11.285714285714286</v>
      </c>
      <c r="M202" s="8">
        <f t="shared" si="38"/>
        <v>7.394407394407394</v>
      </c>
      <c r="N202" s="6">
        <f t="shared" si="45"/>
        <v>0.5714285714285714</v>
      </c>
      <c r="O202" s="8">
        <f t="shared" si="39"/>
        <v>0.37440037440037438</v>
      </c>
      <c r="P202" s="6">
        <f t="shared" si="45"/>
        <v>3.2857142857142856</v>
      </c>
      <c r="Q202" s="8">
        <f t="shared" si="40"/>
        <v>2.1528021528021526</v>
      </c>
      <c r="R202" s="6">
        <f t="shared" si="45"/>
        <v>15.142857142857142</v>
      </c>
      <c r="S202" s="8">
        <f t="shared" si="46"/>
        <v>9.9216099216099209</v>
      </c>
    </row>
    <row r="203" spans="1:19" x14ac:dyDescent="0.3">
      <c r="A203" s="5" t="s">
        <v>17</v>
      </c>
      <c r="B203" s="5">
        <f t="shared" si="41"/>
        <v>21</v>
      </c>
      <c r="C203" s="8">
        <f t="shared" si="35"/>
        <v>1.7199017199017199</v>
      </c>
      <c r="D203" s="5">
        <f t="shared" si="41"/>
        <v>1</v>
      </c>
      <c r="E203" s="8">
        <f t="shared" si="36"/>
        <v>8.1900081900081911E-2</v>
      </c>
      <c r="F203" s="5">
        <f t="shared" ref="F203" si="59">F20+F46+F72+F98+F124+F150+F176</f>
        <v>15</v>
      </c>
      <c r="G203" s="8">
        <f t="shared" si="37"/>
        <v>1.2285012285012284</v>
      </c>
      <c r="H203" s="5">
        <f t="shared" si="43"/>
        <v>37</v>
      </c>
      <c r="I203" s="8">
        <f t="shared" si="44"/>
        <v>3.0303030303030303</v>
      </c>
      <c r="K203" s="5" t="s">
        <v>17</v>
      </c>
      <c r="L203" s="6">
        <f t="shared" si="45"/>
        <v>3</v>
      </c>
      <c r="M203" s="8">
        <f t="shared" si="38"/>
        <v>1.9656019656019657</v>
      </c>
      <c r="N203" s="6">
        <f t="shared" si="45"/>
        <v>0.14285714285714285</v>
      </c>
      <c r="O203" s="8">
        <f t="shared" si="39"/>
        <v>9.3600093600093595E-2</v>
      </c>
      <c r="P203" s="6">
        <f t="shared" si="45"/>
        <v>2.1428571428571428</v>
      </c>
      <c r="Q203" s="8">
        <f t="shared" si="40"/>
        <v>1.4040014040014039</v>
      </c>
      <c r="R203" s="6">
        <f t="shared" si="45"/>
        <v>5.2857142857142856</v>
      </c>
      <c r="S203" s="8">
        <f t="shared" si="46"/>
        <v>3.4632034632034632</v>
      </c>
    </row>
    <row r="204" spans="1:19" x14ac:dyDescent="0.3">
      <c r="A204" s="5" t="s">
        <v>18</v>
      </c>
      <c r="B204" s="5">
        <f t="shared" si="41"/>
        <v>26</v>
      </c>
      <c r="C204" s="8">
        <f t="shared" si="35"/>
        <v>2.1294021294021293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11</v>
      </c>
      <c r="G204" s="8">
        <f t="shared" si="37"/>
        <v>0.90090090090090091</v>
      </c>
      <c r="H204" s="5">
        <f t="shared" si="43"/>
        <v>37</v>
      </c>
      <c r="I204" s="8">
        <f t="shared" si="44"/>
        <v>3.0303030303030303</v>
      </c>
      <c r="K204" s="5" t="s">
        <v>18</v>
      </c>
      <c r="L204" s="6">
        <f t="shared" si="45"/>
        <v>3.7142857142857144</v>
      </c>
      <c r="M204" s="8">
        <f t="shared" si="38"/>
        <v>2.433602433602434</v>
      </c>
      <c r="N204" s="6">
        <f t="shared" si="45"/>
        <v>0</v>
      </c>
      <c r="O204" s="8">
        <f t="shared" si="39"/>
        <v>0</v>
      </c>
      <c r="P204" s="6">
        <f t="shared" si="45"/>
        <v>1.5714285714285714</v>
      </c>
      <c r="Q204" s="8">
        <f t="shared" si="40"/>
        <v>1.0296010296010296</v>
      </c>
      <c r="R204" s="6">
        <f t="shared" si="45"/>
        <v>5.2857142857142856</v>
      </c>
      <c r="S204" s="8">
        <f t="shared" si="46"/>
        <v>3.4632034632034632</v>
      </c>
    </row>
    <row r="205" spans="1:19" x14ac:dyDescent="0.3">
      <c r="A205" s="5" t="s">
        <v>19</v>
      </c>
      <c r="B205" s="5">
        <f t="shared" si="41"/>
        <v>25</v>
      </c>
      <c r="C205" s="8">
        <f t="shared" si="35"/>
        <v>2.0475020475020473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3</v>
      </c>
      <c r="G205" s="8">
        <f t="shared" si="37"/>
        <v>0.24570024570024571</v>
      </c>
      <c r="H205" s="5">
        <f t="shared" si="43"/>
        <v>28</v>
      </c>
      <c r="I205" s="8">
        <f t="shared" si="44"/>
        <v>2.2932022932022931</v>
      </c>
      <c r="K205" s="5" t="s">
        <v>19</v>
      </c>
      <c r="L205" s="6">
        <f t="shared" si="45"/>
        <v>3.5714285714285716</v>
      </c>
      <c r="M205" s="8">
        <f t="shared" si="38"/>
        <v>2.3400023400023402</v>
      </c>
      <c r="N205" s="6">
        <f t="shared" si="45"/>
        <v>0</v>
      </c>
      <c r="O205" s="8">
        <f t="shared" si="39"/>
        <v>0</v>
      </c>
      <c r="P205" s="6">
        <f t="shared" si="45"/>
        <v>0.42857142857142855</v>
      </c>
      <c r="Q205" s="8">
        <f t="shared" si="40"/>
        <v>0.2808002808002808</v>
      </c>
      <c r="R205" s="6">
        <f t="shared" si="45"/>
        <v>4</v>
      </c>
      <c r="S205" s="8">
        <f t="shared" si="46"/>
        <v>2.6208026208026212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804</v>
      </c>
      <c r="C208" s="1">
        <f t="shared" si="35"/>
        <v>65.847665847665851</v>
      </c>
      <c r="D208" s="4">
        <f>SUM(D189:D207)</f>
        <v>13</v>
      </c>
      <c r="E208" s="1">
        <f t="shared" si="36"/>
        <v>1.0647010647010646</v>
      </c>
      <c r="F208" s="4">
        <f>SUM(F189:F207)</f>
        <v>404</v>
      </c>
      <c r="G208" s="1">
        <f t="shared" si="37"/>
        <v>33.087633087633087</v>
      </c>
      <c r="H208" s="4">
        <f>SUM(H189:H207)</f>
        <v>1221</v>
      </c>
      <c r="I208" s="1">
        <f t="shared" si="44"/>
        <v>100</v>
      </c>
      <c r="K208" s="4" t="s">
        <v>27</v>
      </c>
      <c r="L208" s="7">
        <f>B208/8</f>
        <v>100.5</v>
      </c>
      <c r="M208" s="1">
        <f t="shared" si="38"/>
        <v>65.847665847665851</v>
      </c>
      <c r="N208" s="7">
        <f>D208/8</f>
        <v>1.625</v>
      </c>
      <c r="O208" s="1">
        <f t="shared" si="39"/>
        <v>1.0647010647010646</v>
      </c>
      <c r="P208" s="7">
        <f>F208/8</f>
        <v>50.5</v>
      </c>
      <c r="Q208" s="1">
        <f t="shared" si="40"/>
        <v>33.087633087633087</v>
      </c>
      <c r="R208" s="7">
        <f>H208/8</f>
        <v>152.625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22</v>
      </c>
      <c r="C216" s="8">
        <f t="shared" si="64"/>
        <v>2.1194605009633909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22</v>
      </c>
      <c r="I216" s="8">
        <f t="shared" ref="I216:I234" si="73">H216/$H$234*100</f>
        <v>2.1194605009633909</v>
      </c>
      <c r="K216" s="5" t="s">
        <v>4</v>
      </c>
      <c r="L216" s="6">
        <f t="shared" ref="L216:R233" si="74">B216/5</f>
        <v>4.4000000000000004</v>
      </c>
      <c r="M216" s="8">
        <f t="shared" si="67"/>
        <v>2.5433526011560694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4.4000000000000004</v>
      </c>
      <c r="S216" s="8">
        <f t="shared" ref="S216:S234" si="75">R216/$R$234*100</f>
        <v>2.5433526011560694</v>
      </c>
    </row>
    <row r="217" spans="1:19" x14ac:dyDescent="0.3">
      <c r="A217" s="5" t="s">
        <v>5</v>
      </c>
      <c r="B217" s="5">
        <f t="shared" si="70"/>
        <v>121</v>
      </c>
      <c r="C217" s="8">
        <f t="shared" si="64"/>
        <v>11.657032755298651</v>
      </c>
      <c r="D217" s="5">
        <f t="shared" si="70"/>
        <v>3</v>
      </c>
      <c r="E217" s="8">
        <f t="shared" si="65"/>
        <v>0.28901734104046239</v>
      </c>
      <c r="F217" s="5">
        <f t="shared" ref="F217" si="76">F8+F34+F60+F86+F112</f>
        <v>109</v>
      </c>
      <c r="G217" s="8">
        <f t="shared" si="66"/>
        <v>10.500963391136802</v>
      </c>
      <c r="H217" s="5">
        <f t="shared" si="72"/>
        <v>233</v>
      </c>
      <c r="I217" s="8">
        <f t="shared" si="73"/>
        <v>22.447013487475914</v>
      </c>
      <c r="K217" s="5" t="s">
        <v>5</v>
      </c>
      <c r="L217" s="6">
        <f t="shared" si="74"/>
        <v>24.2</v>
      </c>
      <c r="M217" s="8">
        <f t="shared" si="67"/>
        <v>13.98843930635838</v>
      </c>
      <c r="N217" s="6">
        <f t="shared" si="74"/>
        <v>0.6</v>
      </c>
      <c r="O217" s="8">
        <f t="shared" si="68"/>
        <v>0.34682080924855491</v>
      </c>
      <c r="P217" s="6">
        <f t="shared" si="74"/>
        <v>21.8</v>
      </c>
      <c r="Q217" s="8">
        <f t="shared" si="69"/>
        <v>12.601156069364162</v>
      </c>
      <c r="R217" s="6">
        <f t="shared" si="74"/>
        <v>46.6</v>
      </c>
      <c r="S217" s="8">
        <f t="shared" si="75"/>
        <v>26.936416184971101</v>
      </c>
    </row>
    <row r="218" spans="1:19" x14ac:dyDescent="0.3">
      <c r="A218" s="5" t="s">
        <v>6</v>
      </c>
      <c r="B218" s="5">
        <f t="shared" si="70"/>
        <v>89</v>
      </c>
      <c r="C218" s="8">
        <f t="shared" si="64"/>
        <v>8.574181117533719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36</v>
      </c>
      <c r="G218" s="8">
        <f t="shared" si="66"/>
        <v>3.4682080924855487</v>
      </c>
      <c r="H218" s="5">
        <f t="shared" si="72"/>
        <v>125</v>
      </c>
      <c r="I218" s="8">
        <f t="shared" si="73"/>
        <v>12.042389210019268</v>
      </c>
      <c r="K218" s="5" t="s">
        <v>6</v>
      </c>
      <c r="L218" s="6">
        <f t="shared" si="74"/>
        <v>17.8</v>
      </c>
      <c r="M218" s="8">
        <f t="shared" si="67"/>
        <v>10.289017341040463</v>
      </c>
      <c r="N218" s="6">
        <f t="shared" si="74"/>
        <v>0</v>
      </c>
      <c r="O218" s="8">
        <f t="shared" si="68"/>
        <v>0</v>
      </c>
      <c r="P218" s="6">
        <f t="shared" si="74"/>
        <v>7.2</v>
      </c>
      <c r="Q218" s="8">
        <f t="shared" si="69"/>
        <v>4.1618497109826587</v>
      </c>
      <c r="R218" s="6">
        <f t="shared" si="74"/>
        <v>25</v>
      </c>
      <c r="S218" s="8">
        <f t="shared" si="75"/>
        <v>14.450867052023122</v>
      </c>
    </row>
    <row r="219" spans="1:19" x14ac:dyDescent="0.3">
      <c r="A219" s="5" t="s">
        <v>7</v>
      </c>
      <c r="B219" s="5">
        <f t="shared" si="70"/>
        <v>36</v>
      </c>
      <c r="C219" s="8">
        <f t="shared" si="64"/>
        <v>3.4682080924855487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9.6339113680154145E-2</v>
      </c>
      <c r="H219" s="5">
        <f t="shared" si="72"/>
        <v>37</v>
      </c>
      <c r="I219" s="8">
        <f t="shared" si="73"/>
        <v>3.5645472061657033</v>
      </c>
      <c r="K219" s="5" t="s">
        <v>7</v>
      </c>
      <c r="L219" s="6">
        <f t="shared" si="74"/>
        <v>7.2</v>
      </c>
      <c r="M219" s="8">
        <f t="shared" si="67"/>
        <v>4.1618497109826587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0.11560693641618498</v>
      </c>
      <c r="R219" s="6">
        <f t="shared" si="74"/>
        <v>7.4</v>
      </c>
      <c r="S219" s="8">
        <f t="shared" si="75"/>
        <v>4.2774566473988438</v>
      </c>
    </row>
    <row r="220" spans="1:19" x14ac:dyDescent="0.3">
      <c r="A220" s="5" t="s">
        <v>8</v>
      </c>
      <c r="B220" s="5">
        <f t="shared" si="70"/>
        <v>19</v>
      </c>
      <c r="C220" s="8">
        <f t="shared" si="64"/>
        <v>1.8304431599229287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5</v>
      </c>
      <c r="G220" s="8">
        <f t="shared" si="66"/>
        <v>0.48169556840077066</v>
      </c>
      <c r="H220" s="5">
        <f t="shared" si="72"/>
        <v>24</v>
      </c>
      <c r="I220" s="8">
        <f t="shared" si="73"/>
        <v>2.3121387283236992</v>
      </c>
      <c r="K220" s="5" t="s">
        <v>8</v>
      </c>
      <c r="L220" s="6">
        <f t="shared" si="74"/>
        <v>3.8</v>
      </c>
      <c r="M220" s="8">
        <f t="shared" si="67"/>
        <v>2.1965317919075145</v>
      </c>
      <c r="N220" s="6">
        <f t="shared" si="74"/>
        <v>0</v>
      </c>
      <c r="O220" s="8">
        <f t="shared" si="68"/>
        <v>0</v>
      </c>
      <c r="P220" s="6">
        <f t="shared" si="74"/>
        <v>1</v>
      </c>
      <c r="Q220" s="8">
        <f t="shared" si="69"/>
        <v>0.57803468208092479</v>
      </c>
      <c r="R220" s="6">
        <f t="shared" si="74"/>
        <v>4.8</v>
      </c>
      <c r="S220" s="8">
        <f t="shared" si="75"/>
        <v>2.7745664739884393</v>
      </c>
    </row>
    <row r="221" spans="1:19" x14ac:dyDescent="0.3">
      <c r="A221" s="5" t="s">
        <v>9</v>
      </c>
      <c r="B221" s="5">
        <f t="shared" si="70"/>
        <v>21</v>
      </c>
      <c r="C221" s="8">
        <f t="shared" si="64"/>
        <v>2.0231213872832372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3</v>
      </c>
      <c r="G221" s="8">
        <f t="shared" si="66"/>
        <v>0.28901734104046239</v>
      </c>
      <c r="H221" s="5">
        <f t="shared" si="72"/>
        <v>24</v>
      </c>
      <c r="I221" s="8">
        <f t="shared" si="73"/>
        <v>2.3121387283236992</v>
      </c>
      <c r="K221" s="5" t="s">
        <v>9</v>
      </c>
      <c r="L221" s="6">
        <f t="shared" si="74"/>
        <v>4.2</v>
      </c>
      <c r="M221" s="8">
        <f t="shared" si="67"/>
        <v>2.4277456647398847</v>
      </c>
      <c r="N221" s="6">
        <f t="shared" si="74"/>
        <v>0</v>
      </c>
      <c r="O221" s="8">
        <f t="shared" si="68"/>
        <v>0</v>
      </c>
      <c r="P221" s="6">
        <f t="shared" si="74"/>
        <v>0.6</v>
      </c>
      <c r="Q221" s="8">
        <f t="shared" si="69"/>
        <v>0.34682080924855491</v>
      </c>
      <c r="R221" s="6">
        <f t="shared" si="74"/>
        <v>4.8</v>
      </c>
      <c r="S221" s="8">
        <f t="shared" si="75"/>
        <v>2.7745664739884393</v>
      </c>
    </row>
    <row r="222" spans="1:19" x14ac:dyDescent="0.3">
      <c r="A222" s="5" t="s">
        <v>10</v>
      </c>
      <c r="B222" s="5">
        <f t="shared" si="70"/>
        <v>18</v>
      </c>
      <c r="C222" s="8">
        <f t="shared" si="64"/>
        <v>1.7341040462427744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4</v>
      </c>
      <c r="G222" s="8">
        <f t="shared" si="66"/>
        <v>0.38535645472061658</v>
      </c>
      <c r="H222" s="5">
        <f t="shared" si="72"/>
        <v>22</v>
      </c>
      <c r="I222" s="8">
        <f t="shared" si="73"/>
        <v>2.1194605009633909</v>
      </c>
      <c r="K222" s="5" t="s">
        <v>10</v>
      </c>
      <c r="L222" s="6">
        <f t="shared" si="74"/>
        <v>3.6</v>
      </c>
      <c r="M222" s="8">
        <f t="shared" si="67"/>
        <v>2.0809248554913293</v>
      </c>
      <c r="N222" s="6">
        <f t="shared" si="74"/>
        <v>0</v>
      </c>
      <c r="O222" s="8">
        <f t="shared" si="68"/>
        <v>0</v>
      </c>
      <c r="P222" s="6">
        <f t="shared" si="74"/>
        <v>0.8</v>
      </c>
      <c r="Q222" s="8">
        <f t="shared" si="69"/>
        <v>0.46242774566473993</v>
      </c>
      <c r="R222" s="6">
        <f t="shared" si="74"/>
        <v>4.4000000000000004</v>
      </c>
      <c r="S222" s="8">
        <f t="shared" si="75"/>
        <v>2.5433526011560694</v>
      </c>
    </row>
    <row r="223" spans="1:19" x14ac:dyDescent="0.3">
      <c r="A223" s="5" t="s">
        <v>11</v>
      </c>
      <c r="B223" s="5">
        <f t="shared" si="70"/>
        <v>22</v>
      </c>
      <c r="C223" s="8">
        <f t="shared" si="64"/>
        <v>2.1194605009633909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5</v>
      </c>
      <c r="G223" s="8">
        <f t="shared" si="66"/>
        <v>0.48169556840077066</v>
      </c>
      <c r="H223" s="5">
        <f t="shared" si="72"/>
        <v>27</v>
      </c>
      <c r="I223" s="8">
        <f t="shared" si="73"/>
        <v>2.601156069364162</v>
      </c>
      <c r="K223" s="5" t="s">
        <v>11</v>
      </c>
      <c r="L223" s="6">
        <f t="shared" si="74"/>
        <v>4.4000000000000004</v>
      </c>
      <c r="M223" s="8">
        <f t="shared" si="67"/>
        <v>2.5433526011560694</v>
      </c>
      <c r="N223" s="6">
        <f t="shared" si="74"/>
        <v>0</v>
      </c>
      <c r="O223" s="8">
        <f t="shared" si="68"/>
        <v>0</v>
      </c>
      <c r="P223" s="6">
        <f t="shared" si="74"/>
        <v>1</v>
      </c>
      <c r="Q223" s="8">
        <f t="shared" si="69"/>
        <v>0.57803468208092479</v>
      </c>
      <c r="R223" s="6">
        <f t="shared" si="74"/>
        <v>5.4</v>
      </c>
      <c r="S223" s="8">
        <f t="shared" si="75"/>
        <v>3.1213872832369942</v>
      </c>
    </row>
    <row r="224" spans="1:19" x14ac:dyDescent="0.3">
      <c r="A224" s="5" t="s">
        <v>12</v>
      </c>
      <c r="B224" s="5">
        <f t="shared" si="70"/>
        <v>22</v>
      </c>
      <c r="C224" s="8">
        <f t="shared" si="64"/>
        <v>2.1194605009633909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9.6339113680154145E-2</v>
      </c>
      <c r="H224" s="5">
        <f t="shared" si="72"/>
        <v>23</v>
      </c>
      <c r="I224" s="8">
        <f t="shared" si="73"/>
        <v>2.2157996146435455</v>
      </c>
      <c r="K224" s="5" t="s">
        <v>12</v>
      </c>
      <c r="L224" s="6">
        <f t="shared" si="74"/>
        <v>4.4000000000000004</v>
      </c>
      <c r="M224" s="8">
        <f t="shared" si="67"/>
        <v>2.5433526011560694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0.11560693641618498</v>
      </c>
      <c r="R224" s="6">
        <f t="shared" si="74"/>
        <v>4.5999999999999996</v>
      </c>
      <c r="S224" s="8">
        <f t="shared" si="75"/>
        <v>2.6589595375722541</v>
      </c>
    </row>
    <row r="225" spans="1:19" x14ac:dyDescent="0.3">
      <c r="A225" s="5" t="s">
        <v>13</v>
      </c>
      <c r="B225" s="5">
        <f t="shared" si="70"/>
        <v>74</v>
      </c>
      <c r="C225" s="8">
        <f t="shared" si="64"/>
        <v>7.1290944123314066</v>
      </c>
      <c r="D225" s="5">
        <f t="shared" si="70"/>
        <v>1</v>
      </c>
      <c r="E225" s="8">
        <f t="shared" si="65"/>
        <v>9.6339113680154145E-2</v>
      </c>
      <c r="F225" s="5">
        <f t="shared" ref="F225" si="84">F16+F42+F68+F94+F120</f>
        <v>30</v>
      </c>
      <c r="G225" s="8">
        <f t="shared" si="66"/>
        <v>2.8901734104046244</v>
      </c>
      <c r="H225" s="5">
        <f t="shared" si="72"/>
        <v>105</v>
      </c>
      <c r="I225" s="8">
        <f t="shared" si="73"/>
        <v>10.115606936416185</v>
      </c>
      <c r="K225" s="5" t="s">
        <v>13</v>
      </c>
      <c r="L225" s="6">
        <f t="shared" si="74"/>
        <v>14.8</v>
      </c>
      <c r="M225" s="8">
        <f t="shared" si="67"/>
        <v>8.5549132947976876</v>
      </c>
      <c r="N225" s="6">
        <f t="shared" si="74"/>
        <v>0.2</v>
      </c>
      <c r="O225" s="8">
        <f t="shared" si="68"/>
        <v>0.11560693641618498</v>
      </c>
      <c r="P225" s="6">
        <f t="shared" si="74"/>
        <v>6</v>
      </c>
      <c r="Q225" s="8">
        <f t="shared" si="69"/>
        <v>3.4682080924855487</v>
      </c>
      <c r="R225" s="6">
        <f t="shared" si="74"/>
        <v>21</v>
      </c>
      <c r="S225" s="8">
        <f t="shared" si="75"/>
        <v>12.138728323699421</v>
      </c>
    </row>
    <row r="226" spans="1:19" x14ac:dyDescent="0.3">
      <c r="A226" s="5" t="s">
        <v>14</v>
      </c>
      <c r="B226" s="5">
        <f t="shared" si="70"/>
        <v>34</v>
      </c>
      <c r="C226" s="8">
        <f t="shared" si="64"/>
        <v>3.2755298651252409</v>
      </c>
      <c r="D226" s="5">
        <f t="shared" si="70"/>
        <v>2</v>
      </c>
      <c r="E226" s="8">
        <f t="shared" si="65"/>
        <v>0.19267822736030829</v>
      </c>
      <c r="F226" s="5">
        <f t="shared" ref="F226" si="85">F17+F43+F69+F95+F121</f>
        <v>74</v>
      </c>
      <c r="G226" s="8">
        <f t="shared" si="66"/>
        <v>7.1290944123314066</v>
      </c>
      <c r="H226" s="5">
        <f t="shared" si="72"/>
        <v>110</v>
      </c>
      <c r="I226" s="8">
        <f t="shared" si="73"/>
        <v>10.597302504816955</v>
      </c>
      <c r="K226" s="5" t="s">
        <v>14</v>
      </c>
      <c r="L226" s="6">
        <f t="shared" si="74"/>
        <v>6.8</v>
      </c>
      <c r="M226" s="8">
        <f t="shared" si="67"/>
        <v>3.9306358381502893</v>
      </c>
      <c r="N226" s="6">
        <f t="shared" si="74"/>
        <v>0.4</v>
      </c>
      <c r="O226" s="8">
        <f t="shared" si="68"/>
        <v>0.23121387283236997</v>
      </c>
      <c r="P226" s="6">
        <f t="shared" si="74"/>
        <v>14.8</v>
      </c>
      <c r="Q226" s="8">
        <f t="shared" si="69"/>
        <v>8.5549132947976876</v>
      </c>
      <c r="R226" s="6">
        <f t="shared" si="74"/>
        <v>22</v>
      </c>
      <c r="S226" s="8">
        <f t="shared" si="75"/>
        <v>12.716763005780345</v>
      </c>
    </row>
    <row r="227" spans="1:19" x14ac:dyDescent="0.3">
      <c r="A227" s="5" t="s">
        <v>15</v>
      </c>
      <c r="B227" s="5">
        <f t="shared" si="70"/>
        <v>64</v>
      </c>
      <c r="C227" s="8">
        <f t="shared" si="64"/>
        <v>6.1657032755298653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52</v>
      </c>
      <c r="G227" s="8">
        <f t="shared" si="66"/>
        <v>5.0096339113680148</v>
      </c>
      <c r="H227" s="5">
        <f t="shared" si="72"/>
        <v>116</v>
      </c>
      <c r="I227" s="8">
        <f t="shared" si="73"/>
        <v>11.175337186897881</v>
      </c>
      <c r="K227" s="5" t="s">
        <v>15</v>
      </c>
      <c r="L227" s="6">
        <f t="shared" si="74"/>
        <v>12.8</v>
      </c>
      <c r="M227" s="8">
        <f t="shared" si="67"/>
        <v>7.3988439306358389</v>
      </c>
      <c r="N227" s="6">
        <f t="shared" si="74"/>
        <v>0</v>
      </c>
      <c r="O227" s="8">
        <f t="shared" si="68"/>
        <v>0</v>
      </c>
      <c r="P227" s="6">
        <f t="shared" si="74"/>
        <v>10.4</v>
      </c>
      <c r="Q227" s="8">
        <f t="shared" si="69"/>
        <v>6.011560693641619</v>
      </c>
      <c r="R227" s="6">
        <f t="shared" si="74"/>
        <v>23.2</v>
      </c>
      <c r="S227" s="8">
        <f t="shared" si="75"/>
        <v>13.410404624277456</v>
      </c>
    </row>
    <row r="228" spans="1:19" x14ac:dyDescent="0.3">
      <c r="A228" s="5" t="s">
        <v>16</v>
      </c>
      <c r="B228" s="5">
        <f t="shared" si="70"/>
        <v>65</v>
      </c>
      <c r="C228" s="8">
        <f t="shared" si="64"/>
        <v>6.262042389210019</v>
      </c>
      <c r="D228" s="5">
        <f t="shared" si="70"/>
        <v>4</v>
      </c>
      <c r="E228" s="8">
        <f t="shared" si="65"/>
        <v>0.38535645472061658</v>
      </c>
      <c r="F228" s="5">
        <f t="shared" ref="F228" si="87">F19+F45+F71+F97+F123</f>
        <v>23</v>
      </c>
      <c r="G228" s="8">
        <f t="shared" si="66"/>
        <v>2.2157996146435455</v>
      </c>
      <c r="H228" s="5">
        <f t="shared" si="72"/>
        <v>92</v>
      </c>
      <c r="I228" s="8">
        <f t="shared" si="73"/>
        <v>8.8631984585741819</v>
      </c>
      <c r="K228" s="5" t="s">
        <v>16</v>
      </c>
      <c r="L228" s="6">
        <f t="shared" si="74"/>
        <v>13</v>
      </c>
      <c r="M228" s="8">
        <f t="shared" si="67"/>
        <v>7.5144508670520231</v>
      </c>
      <c r="N228" s="6">
        <f t="shared" si="74"/>
        <v>0.8</v>
      </c>
      <c r="O228" s="8">
        <f t="shared" si="68"/>
        <v>0.46242774566473993</v>
      </c>
      <c r="P228" s="6">
        <f t="shared" si="74"/>
        <v>4.5999999999999996</v>
      </c>
      <c r="Q228" s="8">
        <f t="shared" si="69"/>
        <v>2.6589595375722541</v>
      </c>
      <c r="R228" s="6">
        <f t="shared" si="74"/>
        <v>18.399999999999999</v>
      </c>
      <c r="S228" s="8">
        <f t="shared" si="75"/>
        <v>10.635838150289016</v>
      </c>
    </row>
    <row r="229" spans="1:19" x14ac:dyDescent="0.3">
      <c r="A229" s="5" t="s">
        <v>17</v>
      </c>
      <c r="B229" s="5">
        <f t="shared" si="70"/>
        <v>16</v>
      </c>
      <c r="C229" s="8">
        <f t="shared" si="64"/>
        <v>1.5414258188824663</v>
      </c>
      <c r="D229" s="5">
        <f t="shared" si="70"/>
        <v>1</v>
      </c>
      <c r="E229" s="8">
        <f t="shared" si="65"/>
        <v>9.6339113680154145E-2</v>
      </c>
      <c r="F229" s="5">
        <f t="shared" ref="F229" si="88">F20+F46+F72+F98+F124</f>
        <v>14</v>
      </c>
      <c r="G229" s="8">
        <f t="shared" si="66"/>
        <v>1.3487475915221581</v>
      </c>
      <c r="H229" s="5">
        <f t="shared" si="72"/>
        <v>31</v>
      </c>
      <c r="I229" s="8">
        <f t="shared" si="73"/>
        <v>2.9865125240847785</v>
      </c>
      <c r="K229" s="5" t="s">
        <v>17</v>
      </c>
      <c r="L229" s="6">
        <f t="shared" si="74"/>
        <v>3.2</v>
      </c>
      <c r="M229" s="8">
        <f t="shared" si="67"/>
        <v>1.8497109826589597</v>
      </c>
      <c r="N229" s="6">
        <f t="shared" si="74"/>
        <v>0.2</v>
      </c>
      <c r="O229" s="8">
        <f t="shared" si="68"/>
        <v>0.11560693641618498</v>
      </c>
      <c r="P229" s="6">
        <f t="shared" si="74"/>
        <v>2.8</v>
      </c>
      <c r="Q229" s="8">
        <f t="shared" si="69"/>
        <v>1.6184971098265895</v>
      </c>
      <c r="R229" s="6">
        <f t="shared" si="74"/>
        <v>6.2</v>
      </c>
      <c r="S229" s="8">
        <f t="shared" si="75"/>
        <v>3.5838150289017343</v>
      </c>
    </row>
    <row r="230" spans="1:19" x14ac:dyDescent="0.3">
      <c r="A230" s="5" t="s">
        <v>18</v>
      </c>
      <c r="B230" s="5">
        <f t="shared" si="70"/>
        <v>19</v>
      </c>
      <c r="C230" s="8">
        <f t="shared" si="64"/>
        <v>1.8304431599229287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10</v>
      </c>
      <c r="G230" s="8">
        <f t="shared" si="66"/>
        <v>0.96339113680154131</v>
      </c>
      <c r="H230" s="5">
        <f t="shared" si="72"/>
        <v>29</v>
      </c>
      <c r="I230" s="8">
        <f t="shared" si="73"/>
        <v>2.7938342967244703</v>
      </c>
      <c r="K230" s="5" t="s">
        <v>18</v>
      </c>
      <c r="L230" s="6">
        <f t="shared" si="74"/>
        <v>3.8</v>
      </c>
      <c r="M230" s="8">
        <f t="shared" si="67"/>
        <v>2.1965317919075145</v>
      </c>
      <c r="N230" s="6">
        <f t="shared" si="74"/>
        <v>0</v>
      </c>
      <c r="O230" s="8">
        <f t="shared" si="68"/>
        <v>0</v>
      </c>
      <c r="P230" s="6">
        <f t="shared" si="74"/>
        <v>2</v>
      </c>
      <c r="Q230" s="8">
        <f t="shared" si="69"/>
        <v>1.1560693641618496</v>
      </c>
      <c r="R230" s="6">
        <f t="shared" si="74"/>
        <v>5.8</v>
      </c>
      <c r="S230" s="8">
        <f t="shared" si="75"/>
        <v>3.352601156069364</v>
      </c>
    </row>
    <row r="231" spans="1:19" x14ac:dyDescent="0.3">
      <c r="A231" s="5" t="s">
        <v>19</v>
      </c>
      <c r="B231" s="5">
        <f t="shared" si="70"/>
        <v>16</v>
      </c>
      <c r="C231" s="8">
        <f t="shared" si="64"/>
        <v>1.5414258188824663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2</v>
      </c>
      <c r="G231" s="8">
        <f t="shared" si="66"/>
        <v>0.19267822736030829</v>
      </c>
      <c r="H231" s="5">
        <f t="shared" si="72"/>
        <v>18</v>
      </c>
      <c r="I231" s="8">
        <f t="shared" si="73"/>
        <v>1.7341040462427744</v>
      </c>
      <c r="K231" s="5" t="s">
        <v>19</v>
      </c>
      <c r="L231" s="6">
        <f t="shared" si="74"/>
        <v>3.2</v>
      </c>
      <c r="M231" s="8">
        <f t="shared" si="67"/>
        <v>1.8497109826589597</v>
      </c>
      <c r="N231" s="6">
        <f t="shared" si="74"/>
        <v>0</v>
      </c>
      <c r="O231" s="8">
        <f t="shared" si="68"/>
        <v>0</v>
      </c>
      <c r="P231" s="6">
        <f t="shared" si="74"/>
        <v>0.4</v>
      </c>
      <c r="Q231" s="8">
        <f t="shared" si="69"/>
        <v>0.23121387283236997</v>
      </c>
      <c r="R231" s="6">
        <f t="shared" si="74"/>
        <v>3.6</v>
      </c>
      <c r="S231" s="8">
        <f t="shared" si="75"/>
        <v>2.0809248554913293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658</v>
      </c>
      <c r="C234" s="1">
        <f t="shared" si="64"/>
        <v>63.391136801541428</v>
      </c>
      <c r="D234" s="7">
        <f>SUM(D215:D233)</f>
        <v>11</v>
      </c>
      <c r="E234" s="1">
        <f t="shared" si="65"/>
        <v>1.0597302504816954</v>
      </c>
      <c r="F234" s="7">
        <f>SUM(F215:F233)</f>
        <v>369</v>
      </c>
      <c r="G234" s="1">
        <f t="shared" si="66"/>
        <v>35.549132947976879</v>
      </c>
      <c r="H234" s="7">
        <f>SUM(H215:H233)</f>
        <v>1038</v>
      </c>
      <c r="I234" s="1">
        <f t="shared" si="73"/>
        <v>100</v>
      </c>
      <c r="K234" s="4" t="s">
        <v>27</v>
      </c>
      <c r="L234" s="7">
        <f t="shared" ref="L234" si="93">B234/6</f>
        <v>109.66666666666667</v>
      </c>
      <c r="M234" s="1">
        <f t="shared" si="67"/>
        <v>63.391136801541428</v>
      </c>
      <c r="N234" s="7">
        <f t="shared" ref="N234" si="94">D234/6</f>
        <v>1.8333333333333333</v>
      </c>
      <c r="O234" s="1">
        <f t="shared" si="68"/>
        <v>1.0597302504816954</v>
      </c>
      <c r="P234" s="7">
        <f t="shared" ref="P234" si="95">F234/6</f>
        <v>61.5</v>
      </c>
      <c r="Q234" s="1">
        <f t="shared" si="69"/>
        <v>35.549132947976879</v>
      </c>
      <c r="R234" s="7">
        <f t="shared" ref="R234" si="96">H234/6</f>
        <v>173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1.639344262295082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1.639344262295082</v>
      </c>
      <c r="K242" s="5" t="s">
        <v>4</v>
      </c>
      <c r="L242" s="6">
        <f t="shared" ref="L242:R260" si="106">B242/2</f>
        <v>1.5</v>
      </c>
      <c r="M242" s="8">
        <f t="shared" si="100"/>
        <v>1.639344262295082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1.639344262295082</v>
      </c>
    </row>
    <row r="243" spans="1:19" x14ac:dyDescent="0.3">
      <c r="A243" s="5" t="s">
        <v>5</v>
      </c>
      <c r="B243" s="5">
        <f t="shared" si="102"/>
        <v>15</v>
      </c>
      <c r="C243" s="8">
        <f t="shared" si="97"/>
        <v>8.1967213114754092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15</v>
      </c>
      <c r="I243" s="8">
        <f t="shared" si="105"/>
        <v>8.1967213114754092</v>
      </c>
      <c r="K243" s="5" t="s">
        <v>5</v>
      </c>
      <c r="L243" s="6">
        <f t="shared" si="106"/>
        <v>7.5</v>
      </c>
      <c r="M243" s="8">
        <f t="shared" si="100"/>
        <v>8.1967213114754092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7.5</v>
      </c>
      <c r="S243" s="8">
        <f t="shared" si="108"/>
        <v>8.1967213114754092</v>
      </c>
    </row>
    <row r="244" spans="1:19" x14ac:dyDescent="0.3">
      <c r="A244" s="5" t="s">
        <v>6</v>
      </c>
      <c r="B244" s="5">
        <f t="shared" si="102"/>
        <v>13</v>
      </c>
      <c r="C244" s="8">
        <f t="shared" si="97"/>
        <v>7.1038251366120218</v>
      </c>
      <c r="D244" s="5">
        <f t="shared" si="102"/>
        <v>0</v>
      </c>
      <c r="E244" s="8">
        <f t="shared" si="98"/>
        <v>0</v>
      </c>
      <c r="F244" s="5">
        <f t="shared" ref="F244" si="110">F139+F165</f>
        <v>2</v>
      </c>
      <c r="G244" s="8">
        <f t="shared" si="99"/>
        <v>1.0928961748633881</v>
      </c>
      <c r="H244" s="6">
        <f t="shared" si="104"/>
        <v>15</v>
      </c>
      <c r="I244" s="8">
        <f t="shared" si="105"/>
        <v>8.1967213114754092</v>
      </c>
      <c r="K244" s="5" t="s">
        <v>6</v>
      </c>
      <c r="L244" s="6">
        <f t="shared" si="106"/>
        <v>6.5</v>
      </c>
      <c r="M244" s="8">
        <f t="shared" si="100"/>
        <v>7.1038251366120218</v>
      </c>
      <c r="N244" s="6">
        <f t="shared" si="106"/>
        <v>0</v>
      </c>
      <c r="O244" s="8">
        <f t="shared" si="107"/>
        <v>0</v>
      </c>
      <c r="P244" s="6">
        <f t="shared" si="106"/>
        <v>1</v>
      </c>
      <c r="Q244" s="8">
        <f t="shared" si="101"/>
        <v>1.0928961748633881</v>
      </c>
      <c r="R244" s="6">
        <f t="shared" si="106"/>
        <v>7.5</v>
      </c>
      <c r="S244" s="8">
        <f t="shared" si="108"/>
        <v>8.1967213114754092</v>
      </c>
    </row>
    <row r="245" spans="1:19" x14ac:dyDescent="0.3">
      <c r="A245" s="5" t="s">
        <v>7</v>
      </c>
      <c r="B245" s="5">
        <f t="shared" si="102"/>
        <v>15</v>
      </c>
      <c r="C245" s="8">
        <f t="shared" si="97"/>
        <v>8.1967213114754092</v>
      </c>
      <c r="D245" s="5">
        <f t="shared" si="102"/>
        <v>0</v>
      </c>
      <c r="E245" s="8">
        <f t="shared" si="98"/>
        <v>0</v>
      </c>
      <c r="F245" s="5">
        <f t="shared" ref="F245" si="111">F140+F166</f>
        <v>3</v>
      </c>
      <c r="G245" s="8">
        <f t="shared" si="99"/>
        <v>1.639344262295082</v>
      </c>
      <c r="H245" s="6">
        <f t="shared" si="104"/>
        <v>18</v>
      </c>
      <c r="I245" s="8">
        <f t="shared" si="105"/>
        <v>9.8360655737704921</v>
      </c>
      <c r="K245" s="5" t="s">
        <v>7</v>
      </c>
      <c r="L245" s="6">
        <f t="shared" si="106"/>
        <v>7.5</v>
      </c>
      <c r="M245" s="8">
        <f t="shared" si="100"/>
        <v>8.1967213114754092</v>
      </c>
      <c r="N245" s="6">
        <f t="shared" si="106"/>
        <v>0</v>
      </c>
      <c r="O245" s="8">
        <f t="shared" si="107"/>
        <v>0</v>
      </c>
      <c r="P245" s="6">
        <f t="shared" si="106"/>
        <v>1.5</v>
      </c>
      <c r="Q245" s="8">
        <f t="shared" si="101"/>
        <v>1.639344262295082</v>
      </c>
      <c r="R245" s="6">
        <f t="shared" si="106"/>
        <v>9</v>
      </c>
      <c r="S245" s="8">
        <f t="shared" si="108"/>
        <v>9.8360655737704921</v>
      </c>
    </row>
    <row r="246" spans="1:19" x14ac:dyDescent="0.3">
      <c r="A246" s="5" t="s">
        <v>8</v>
      </c>
      <c r="B246" s="5">
        <f t="shared" si="102"/>
        <v>4</v>
      </c>
      <c r="C246" s="8">
        <f t="shared" si="97"/>
        <v>2.1857923497267762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2</v>
      </c>
      <c r="G246" s="8">
        <f t="shared" si="99"/>
        <v>1.0928961748633881</v>
      </c>
      <c r="H246" s="6">
        <f t="shared" si="104"/>
        <v>6</v>
      </c>
      <c r="I246" s="8">
        <f t="shared" si="105"/>
        <v>3.278688524590164</v>
      </c>
      <c r="K246" s="5" t="s">
        <v>8</v>
      </c>
      <c r="L246" s="6">
        <f t="shared" si="106"/>
        <v>2</v>
      </c>
      <c r="M246" s="8">
        <f t="shared" si="100"/>
        <v>2.1857923497267762</v>
      </c>
      <c r="N246" s="6">
        <f t="shared" si="106"/>
        <v>0</v>
      </c>
      <c r="O246" s="8">
        <f t="shared" si="107"/>
        <v>0</v>
      </c>
      <c r="P246" s="6">
        <f t="shared" si="106"/>
        <v>1</v>
      </c>
      <c r="Q246" s="8">
        <f t="shared" si="101"/>
        <v>1.0928961748633881</v>
      </c>
      <c r="R246" s="6">
        <f t="shared" si="106"/>
        <v>3</v>
      </c>
      <c r="S246" s="8">
        <f t="shared" si="108"/>
        <v>3.278688524590164</v>
      </c>
    </row>
    <row r="247" spans="1:19" x14ac:dyDescent="0.3">
      <c r="A247" s="5" t="s">
        <v>9</v>
      </c>
      <c r="B247" s="5">
        <f t="shared" si="102"/>
        <v>11</v>
      </c>
      <c r="C247" s="8">
        <f t="shared" si="97"/>
        <v>6.0109289617486334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</v>
      </c>
      <c r="G247" s="8">
        <f t="shared" si="99"/>
        <v>1.0928961748633881</v>
      </c>
      <c r="H247" s="6">
        <f t="shared" si="104"/>
        <v>13</v>
      </c>
      <c r="I247" s="8">
        <f t="shared" si="105"/>
        <v>7.1038251366120218</v>
      </c>
      <c r="K247" s="5" t="s">
        <v>9</v>
      </c>
      <c r="L247" s="6">
        <f t="shared" si="106"/>
        <v>5.5</v>
      </c>
      <c r="M247" s="8">
        <f t="shared" si="100"/>
        <v>6.0109289617486334</v>
      </c>
      <c r="N247" s="6">
        <f t="shared" si="106"/>
        <v>0</v>
      </c>
      <c r="O247" s="8">
        <f t="shared" si="107"/>
        <v>0</v>
      </c>
      <c r="P247" s="6">
        <f t="shared" si="106"/>
        <v>1</v>
      </c>
      <c r="Q247" s="8">
        <f t="shared" si="101"/>
        <v>1.0928961748633881</v>
      </c>
      <c r="R247" s="6">
        <f t="shared" si="106"/>
        <v>6.5</v>
      </c>
      <c r="S247" s="8">
        <f t="shared" si="108"/>
        <v>7.1038251366120218</v>
      </c>
    </row>
    <row r="248" spans="1:19" x14ac:dyDescent="0.3">
      <c r="A248" s="5" t="s">
        <v>10</v>
      </c>
      <c r="B248" s="5">
        <f t="shared" si="102"/>
        <v>6</v>
      </c>
      <c r="C248" s="8">
        <f t="shared" si="97"/>
        <v>3.278688524590164</v>
      </c>
      <c r="D248" s="5">
        <f t="shared" si="102"/>
        <v>0</v>
      </c>
      <c r="E248" s="8">
        <f t="shared" si="98"/>
        <v>0</v>
      </c>
      <c r="F248" s="5">
        <f t="shared" ref="F248" si="114">F143+F169</f>
        <v>3</v>
      </c>
      <c r="G248" s="8">
        <f t="shared" si="99"/>
        <v>1.639344262295082</v>
      </c>
      <c r="H248" s="6">
        <f t="shared" si="104"/>
        <v>9</v>
      </c>
      <c r="I248" s="8">
        <f t="shared" si="105"/>
        <v>4.918032786885246</v>
      </c>
      <c r="K248" s="5" t="s">
        <v>10</v>
      </c>
      <c r="L248" s="6">
        <f t="shared" si="106"/>
        <v>3</v>
      </c>
      <c r="M248" s="8">
        <f t="shared" si="100"/>
        <v>3.278688524590164</v>
      </c>
      <c r="N248" s="6">
        <f t="shared" si="106"/>
        <v>0</v>
      </c>
      <c r="O248" s="8">
        <f t="shared" si="107"/>
        <v>0</v>
      </c>
      <c r="P248" s="6">
        <f t="shared" si="106"/>
        <v>1.5</v>
      </c>
      <c r="Q248" s="8">
        <f t="shared" si="101"/>
        <v>1.639344262295082</v>
      </c>
      <c r="R248" s="6">
        <f t="shared" si="106"/>
        <v>4.5</v>
      </c>
      <c r="S248" s="8">
        <f t="shared" si="108"/>
        <v>4.918032786885246</v>
      </c>
    </row>
    <row r="249" spans="1:19" x14ac:dyDescent="0.3">
      <c r="A249" s="5" t="s">
        <v>11</v>
      </c>
      <c r="B249" s="5">
        <f t="shared" si="102"/>
        <v>12</v>
      </c>
      <c r="C249" s="8">
        <f t="shared" si="97"/>
        <v>6.557377049180328</v>
      </c>
      <c r="D249" s="5">
        <f t="shared" si="102"/>
        <v>1</v>
      </c>
      <c r="E249" s="8">
        <f t="shared" si="98"/>
        <v>0.54644808743169404</v>
      </c>
      <c r="F249" s="5">
        <f t="shared" ref="F249" si="115">F144+F170</f>
        <v>5</v>
      </c>
      <c r="G249" s="8">
        <f t="shared" si="99"/>
        <v>2.7322404371584699</v>
      </c>
      <c r="H249" s="6">
        <f t="shared" si="104"/>
        <v>18</v>
      </c>
      <c r="I249" s="8">
        <f t="shared" si="105"/>
        <v>9.8360655737704921</v>
      </c>
      <c r="K249" s="5" t="s">
        <v>11</v>
      </c>
      <c r="L249" s="6">
        <f t="shared" si="106"/>
        <v>6</v>
      </c>
      <c r="M249" s="8">
        <f t="shared" si="100"/>
        <v>6.557377049180328</v>
      </c>
      <c r="N249" s="6">
        <f t="shared" si="106"/>
        <v>0.5</v>
      </c>
      <c r="O249" s="8">
        <f t="shared" si="107"/>
        <v>0.68493150684931503</v>
      </c>
      <c r="P249" s="6">
        <f t="shared" si="106"/>
        <v>2.5</v>
      </c>
      <c r="Q249" s="8">
        <f t="shared" si="101"/>
        <v>2.7322404371584699</v>
      </c>
      <c r="R249" s="6">
        <f t="shared" si="106"/>
        <v>9</v>
      </c>
      <c r="S249" s="8">
        <f t="shared" si="108"/>
        <v>9.8360655737704921</v>
      </c>
    </row>
    <row r="250" spans="1:19" x14ac:dyDescent="0.3">
      <c r="A250" s="5" t="s">
        <v>12</v>
      </c>
      <c r="B250" s="5">
        <f t="shared" si="102"/>
        <v>8</v>
      </c>
      <c r="C250" s="8">
        <f t="shared" si="97"/>
        <v>4.3715846994535523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0.54644808743169404</v>
      </c>
      <c r="H250" s="6">
        <f t="shared" si="104"/>
        <v>9</v>
      </c>
      <c r="I250" s="8">
        <f t="shared" si="105"/>
        <v>4.918032786885246</v>
      </c>
      <c r="K250" s="5" t="s">
        <v>12</v>
      </c>
      <c r="L250" s="6">
        <f t="shared" si="106"/>
        <v>4</v>
      </c>
      <c r="M250" s="8">
        <f t="shared" si="100"/>
        <v>4.3715846994535523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0.54644808743169404</v>
      </c>
      <c r="R250" s="6">
        <f t="shared" si="106"/>
        <v>4.5</v>
      </c>
      <c r="S250" s="8">
        <f t="shared" si="108"/>
        <v>4.918032786885246</v>
      </c>
    </row>
    <row r="251" spans="1:19" x14ac:dyDescent="0.3">
      <c r="A251" s="5" t="s">
        <v>13</v>
      </c>
      <c r="B251" s="5">
        <f t="shared" si="102"/>
        <v>11</v>
      </c>
      <c r="C251" s="8">
        <f t="shared" si="97"/>
        <v>6.0109289617486334</v>
      </c>
      <c r="D251" s="5">
        <f t="shared" si="102"/>
        <v>0</v>
      </c>
      <c r="E251" s="8">
        <f t="shared" si="98"/>
        <v>0</v>
      </c>
      <c r="F251" s="5">
        <f t="shared" ref="F251" si="117">F146+F172</f>
        <v>6</v>
      </c>
      <c r="G251" s="8">
        <f t="shared" si="99"/>
        <v>3.278688524590164</v>
      </c>
      <c r="H251" s="6">
        <f t="shared" si="104"/>
        <v>17</v>
      </c>
      <c r="I251" s="8">
        <f t="shared" si="105"/>
        <v>9.2896174863387984</v>
      </c>
      <c r="K251" s="5" t="s">
        <v>13</v>
      </c>
      <c r="L251" s="6">
        <f t="shared" si="106"/>
        <v>5.5</v>
      </c>
      <c r="M251" s="8">
        <f t="shared" si="100"/>
        <v>6.0109289617486334</v>
      </c>
      <c r="N251" s="6">
        <f t="shared" si="106"/>
        <v>0</v>
      </c>
      <c r="O251" s="8">
        <f t="shared" si="107"/>
        <v>0</v>
      </c>
      <c r="P251" s="6">
        <f t="shared" si="106"/>
        <v>3</v>
      </c>
      <c r="Q251" s="8">
        <f t="shared" si="101"/>
        <v>3.278688524590164</v>
      </c>
      <c r="R251" s="6">
        <f t="shared" si="106"/>
        <v>8.5</v>
      </c>
      <c r="S251" s="8">
        <f t="shared" si="108"/>
        <v>9.2896174863387984</v>
      </c>
    </row>
    <row r="252" spans="1:19" x14ac:dyDescent="0.3">
      <c r="A252" s="5" t="s">
        <v>14</v>
      </c>
      <c r="B252" s="5">
        <f t="shared" si="102"/>
        <v>5</v>
      </c>
      <c r="C252" s="8">
        <f t="shared" si="97"/>
        <v>2.7322404371584699</v>
      </c>
      <c r="D252" s="5">
        <f t="shared" si="102"/>
        <v>0</v>
      </c>
      <c r="E252" s="8">
        <f t="shared" si="98"/>
        <v>0</v>
      </c>
      <c r="F252" s="5">
        <f t="shared" ref="F252" si="118">F147+F173</f>
        <v>4</v>
      </c>
      <c r="G252" s="8">
        <f t="shared" si="99"/>
        <v>2.1857923497267762</v>
      </c>
      <c r="H252" s="6">
        <f t="shared" si="104"/>
        <v>9</v>
      </c>
      <c r="I252" s="8">
        <f t="shared" si="105"/>
        <v>4.918032786885246</v>
      </c>
      <c r="K252" s="5" t="s">
        <v>14</v>
      </c>
      <c r="L252" s="6">
        <f t="shared" si="106"/>
        <v>2.5</v>
      </c>
      <c r="M252" s="8">
        <f t="shared" si="100"/>
        <v>2.7322404371584699</v>
      </c>
      <c r="N252" s="6">
        <f t="shared" si="106"/>
        <v>0</v>
      </c>
      <c r="O252" s="8">
        <f t="shared" si="107"/>
        <v>0</v>
      </c>
      <c r="P252" s="6">
        <f t="shared" si="106"/>
        <v>2</v>
      </c>
      <c r="Q252" s="8">
        <f t="shared" si="101"/>
        <v>2.1857923497267762</v>
      </c>
      <c r="R252" s="6">
        <f t="shared" si="106"/>
        <v>4.5</v>
      </c>
      <c r="S252" s="8">
        <f t="shared" si="108"/>
        <v>4.918032786885246</v>
      </c>
    </row>
    <row r="253" spans="1:19" x14ac:dyDescent="0.3">
      <c r="A253" s="5" t="s">
        <v>15</v>
      </c>
      <c r="B253" s="5">
        <f t="shared" si="102"/>
        <v>8</v>
      </c>
      <c r="C253" s="8">
        <f t="shared" si="97"/>
        <v>4.3715846994535523</v>
      </c>
      <c r="D253" s="5">
        <f t="shared" si="102"/>
        <v>1</v>
      </c>
      <c r="E253" s="8">
        <f t="shared" si="98"/>
        <v>0.54644808743169404</v>
      </c>
      <c r="F253" s="5">
        <f t="shared" ref="F253" si="119">F148+F174</f>
        <v>4</v>
      </c>
      <c r="G253" s="8">
        <f t="shared" si="99"/>
        <v>2.1857923497267762</v>
      </c>
      <c r="H253" s="6">
        <f t="shared" si="104"/>
        <v>13</v>
      </c>
      <c r="I253" s="8">
        <f t="shared" si="105"/>
        <v>7.1038251366120218</v>
      </c>
      <c r="K253" s="5" t="s">
        <v>15</v>
      </c>
      <c r="L253" s="6">
        <f t="shared" si="106"/>
        <v>4</v>
      </c>
      <c r="M253" s="8">
        <f t="shared" si="100"/>
        <v>4.3715846994535523</v>
      </c>
      <c r="N253" s="6">
        <f t="shared" si="106"/>
        <v>0.5</v>
      </c>
      <c r="O253" s="8">
        <f t="shared" si="107"/>
        <v>0.68493150684931503</v>
      </c>
      <c r="P253" s="6">
        <f t="shared" si="106"/>
        <v>2</v>
      </c>
      <c r="Q253" s="8">
        <f t="shared" si="101"/>
        <v>2.1857923497267762</v>
      </c>
      <c r="R253" s="6">
        <f t="shared" si="106"/>
        <v>6.5</v>
      </c>
      <c r="S253" s="8">
        <f t="shared" si="108"/>
        <v>7.1038251366120218</v>
      </c>
    </row>
    <row r="254" spans="1:19" x14ac:dyDescent="0.3">
      <c r="A254" s="5" t="s">
        <v>16</v>
      </c>
      <c r="B254" s="5">
        <f t="shared" si="102"/>
        <v>14</v>
      </c>
      <c r="C254" s="8">
        <f t="shared" si="97"/>
        <v>7.6502732240437163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14</v>
      </c>
      <c r="I254" s="8">
        <f t="shared" si="105"/>
        <v>7.6502732240437163</v>
      </c>
      <c r="K254" s="5" t="s">
        <v>16</v>
      </c>
      <c r="L254" s="6">
        <f t="shared" si="106"/>
        <v>7</v>
      </c>
      <c r="M254" s="8">
        <f t="shared" si="100"/>
        <v>7.6502732240437163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7</v>
      </c>
      <c r="S254" s="8">
        <f t="shared" si="108"/>
        <v>7.6502732240437163</v>
      </c>
    </row>
    <row r="255" spans="1:19" x14ac:dyDescent="0.3">
      <c r="A255" s="5" t="s">
        <v>17</v>
      </c>
      <c r="B255" s="5">
        <f t="shared" si="102"/>
        <v>5</v>
      </c>
      <c r="C255" s="8">
        <f t="shared" si="97"/>
        <v>2.7322404371584699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0.54644808743169404</v>
      </c>
      <c r="H255" s="6">
        <f t="shared" si="104"/>
        <v>6</v>
      </c>
      <c r="I255" s="8">
        <f t="shared" si="105"/>
        <v>3.278688524590164</v>
      </c>
      <c r="K255" s="5" t="s">
        <v>17</v>
      </c>
      <c r="L255" s="6">
        <f t="shared" si="106"/>
        <v>2.5</v>
      </c>
      <c r="M255" s="8">
        <f t="shared" si="100"/>
        <v>2.7322404371584699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0.54644808743169404</v>
      </c>
      <c r="R255" s="6">
        <f t="shared" si="106"/>
        <v>3</v>
      </c>
      <c r="S255" s="8">
        <f t="shared" si="108"/>
        <v>3.278688524590164</v>
      </c>
    </row>
    <row r="256" spans="1:19" x14ac:dyDescent="0.3">
      <c r="A256" s="5" t="s">
        <v>18</v>
      </c>
      <c r="B256" s="5">
        <f t="shared" si="102"/>
        <v>7</v>
      </c>
      <c r="C256" s="8">
        <f t="shared" si="97"/>
        <v>3.8251366120218582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0.54644808743169404</v>
      </c>
      <c r="H256" s="6">
        <f t="shared" si="104"/>
        <v>8</v>
      </c>
      <c r="I256" s="8">
        <f t="shared" si="105"/>
        <v>4.3715846994535523</v>
      </c>
      <c r="K256" s="5" t="s">
        <v>18</v>
      </c>
      <c r="L256" s="6">
        <f t="shared" si="106"/>
        <v>3.5</v>
      </c>
      <c r="M256" s="8">
        <f t="shared" si="100"/>
        <v>3.8251366120218582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0.54644808743169404</v>
      </c>
      <c r="R256" s="6">
        <f t="shared" si="106"/>
        <v>4</v>
      </c>
      <c r="S256" s="8">
        <f t="shared" si="108"/>
        <v>4.3715846994535523</v>
      </c>
    </row>
    <row r="257" spans="1:19" x14ac:dyDescent="0.3">
      <c r="A257" s="5" t="s">
        <v>19</v>
      </c>
      <c r="B257" s="5">
        <f t="shared" si="102"/>
        <v>9</v>
      </c>
      <c r="C257" s="8">
        <f t="shared" si="97"/>
        <v>4.918032786885246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0.54644808743169404</v>
      </c>
      <c r="H257" s="6">
        <f t="shared" si="104"/>
        <v>10</v>
      </c>
      <c r="I257" s="8">
        <f t="shared" si="105"/>
        <v>5.4644808743169397</v>
      </c>
      <c r="K257" s="5" t="s">
        <v>19</v>
      </c>
      <c r="L257" s="6">
        <f t="shared" si="106"/>
        <v>4.5</v>
      </c>
      <c r="M257" s="8">
        <f t="shared" si="100"/>
        <v>4.918032786885246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0.54644808743169404</v>
      </c>
      <c r="R257" s="6">
        <f t="shared" si="106"/>
        <v>5</v>
      </c>
      <c r="S257" s="8">
        <f t="shared" si="108"/>
        <v>5.4644808743169397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146</v>
      </c>
      <c r="C260" s="1">
        <f t="shared" si="97"/>
        <v>79.78142076502732</v>
      </c>
      <c r="D260" s="7">
        <f>SUM(D241:D259)</f>
        <v>2</v>
      </c>
      <c r="E260" s="1">
        <f t="shared" si="98"/>
        <v>1.0928961748633881</v>
      </c>
      <c r="F260" s="7">
        <f>SUM(F241:F259)</f>
        <v>35</v>
      </c>
      <c r="G260" s="1">
        <f t="shared" si="99"/>
        <v>19.125683060109289</v>
      </c>
      <c r="H260" s="7">
        <f>SUM(H241:H259)</f>
        <v>183</v>
      </c>
      <c r="I260" s="1">
        <f t="shared" si="105"/>
        <v>100</v>
      </c>
      <c r="K260" s="4" t="s">
        <v>27</v>
      </c>
      <c r="L260" s="7">
        <f t="shared" si="106"/>
        <v>73</v>
      </c>
      <c r="M260" s="1">
        <f t="shared" si="100"/>
        <v>79.78142076502732</v>
      </c>
      <c r="N260" s="7">
        <f t="shared" si="106"/>
        <v>1</v>
      </c>
      <c r="O260" s="1">
        <f t="shared" si="125"/>
        <v>1.3698630136986301</v>
      </c>
      <c r="P260" s="7">
        <f t="shared" si="106"/>
        <v>17.5</v>
      </c>
      <c r="Q260" s="1">
        <f t="shared" si="101"/>
        <v>19.125683060109289</v>
      </c>
      <c r="R260" s="7">
        <f t="shared" si="106"/>
        <v>91.5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105:I105"/>
    <mergeCell ref="B106:I106"/>
    <mergeCell ref="B107:I107"/>
    <mergeCell ref="B131:I131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4</v>
      </c>
      <c r="C7" s="8">
        <f t="shared" ref="C7:E22" si="0">B7/$H$25*100</f>
        <v>1.9900497512437811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</v>
      </c>
      <c r="I7" s="8">
        <f t="shared" ref="I7:I25" si="3">H7/$H$25*100</f>
        <v>1.9900497512437811</v>
      </c>
    </row>
    <row r="8" spans="1:9" x14ac:dyDescent="0.3">
      <c r="A8" s="5" t="s">
        <v>5</v>
      </c>
      <c r="B8" s="5">
        <v>16</v>
      </c>
      <c r="C8" s="8">
        <f t="shared" si="0"/>
        <v>7.9601990049751246</v>
      </c>
      <c r="D8" s="5">
        <v>0</v>
      </c>
      <c r="E8" s="8">
        <f t="shared" si="0"/>
        <v>0</v>
      </c>
      <c r="F8" s="5">
        <v>17</v>
      </c>
      <c r="G8" s="8">
        <f t="shared" si="1"/>
        <v>8.4577114427860707</v>
      </c>
      <c r="H8" s="5">
        <f t="shared" si="2"/>
        <v>33</v>
      </c>
      <c r="I8" s="8">
        <f t="shared" si="3"/>
        <v>16.417910447761194</v>
      </c>
    </row>
    <row r="9" spans="1:9" x14ac:dyDescent="0.3">
      <c r="A9" s="5" t="s">
        <v>6</v>
      </c>
      <c r="B9" s="5">
        <v>23</v>
      </c>
      <c r="C9" s="8">
        <f t="shared" si="0"/>
        <v>11.442786069651742</v>
      </c>
      <c r="D9" s="5">
        <v>0</v>
      </c>
      <c r="E9" s="8">
        <f t="shared" si="0"/>
        <v>0</v>
      </c>
      <c r="F9" s="5">
        <v>23</v>
      </c>
      <c r="G9" s="8">
        <f t="shared" si="1"/>
        <v>11.442786069651742</v>
      </c>
      <c r="H9" s="5">
        <f t="shared" si="2"/>
        <v>46</v>
      </c>
      <c r="I9" s="8">
        <f t="shared" si="3"/>
        <v>22.885572139303484</v>
      </c>
    </row>
    <row r="10" spans="1:9" x14ac:dyDescent="0.3">
      <c r="A10" s="5" t="s">
        <v>7</v>
      </c>
      <c r="B10" s="5">
        <v>4</v>
      </c>
      <c r="C10" s="8">
        <f t="shared" si="0"/>
        <v>1.9900497512437811</v>
      </c>
      <c r="D10" s="5">
        <v>0</v>
      </c>
      <c r="E10" s="8">
        <f t="shared" si="0"/>
        <v>0</v>
      </c>
      <c r="F10" s="5">
        <v>5</v>
      </c>
      <c r="G10" s="8">
        <f t="shared" si="1"/>
        <v>2.4875621890547266</v>
      </c>
      <c r="H10" s="5">
        <f t="shared" si="2"/>
        <v>9</v>
      </c>
      <c r="I10" s="8">
        <f t="shared" si="3"/>
        <v>4.4776119402985071</v>
      </c>
    </row>
    <row r="11" spans="1:9" x14ac:dyDescent="0.3">
      <c r="A11" s="5" t="s">
        <v>8</v>
      </c>
      <c r="B11" s="5">
        <v>2</v>
      </c>
      <c r="C11" s="8">
        <f t="shared" si="0"/>
        <v>0.99502487562189057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0.99502487562189057</v>
      </c>
    </row>
    <row r="12" spans="1:9" x14ac:dyDescent="0.3">
      <c r="A12" s="5" t="s">
        <v>9</v>
      </c>
      <c r="B12" s="5">
        <v>2</v>
      </c>
      <c r="C12" s="8">
        <f t="shared" si="0"/>
        <v>0.99502487562189057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0.99502487562189057</v>
      </c>
    </row>
    <row r="13" spans="1:9" x14ac:dyDescent="0.3">
      <c r="A13" s="5" t="s">
        <v>10</v>
      </c>
      <c r="B13" s="5">
        <v>3</v>
      </c>
      <c r="C13" s="8">
        <f t="shared" si="0"/>
        <v>1.4925373134328357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1.4925373134328357</v>
      </c>
    </row>
    <row r="14" spans="1:9" x14ac:dyDescent="0.3">
      <c r="A14" s="5" t="s">
        <v>11</v>
      </c>
      <c r="B14" s="5">
        <v>7</v>
      </c>
      <c r="C14" s="8">
        <f t="shared" si="0"/>
        <v>3.4825870646766171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7</v>
      </c>
      <c r="I14" s="8">
        <f t="shared" si="3"/>
        <v>3.4825870646766171</v>
      </c>
    </row>
    <row r="15" spans="1:9" x14ac:dyDescent="0.3">
      <c r="A15" s="5" t="s">
        <v>12</v>
      </c>
      <c r="B15" s="5">
        <v>2</v>
      </c>
      <c r="C15" s="8">
        <f t="shared" si="0"/>
        <v>0.99502487562189057</v>
      </c>
      <c r="D15" s="5">
        <v>0</v>
      </c>
      <c r="E15" s="8">
        <f t="shared" si="0"/>
        <v>0</v>
      </c>
      <c r="F15" s="5">
        <v>1</v>
      </c>
      <c r="G15" s="8">
        <f t="shared" si="1"/>
        <v>0.49751243781094528</v>
      </c>
      <c r="H15" s="5">
        <f t="shared" si="2"/>
        <v>3</v>
      </c>
      <c r="I15" s="8">
        <f t="shared" si="3"/>
        <v>1.4925373134328357</v>
      </c>
    </row>
    <row r="16" spans="1:9" x14ac:dyDescent="0.3">
      <c r="A16" s="5" t="s">
        <v>13</v>
      </c>
      <c r="B16" s="5">
        <v>5</v>
      </c>
      <c r="C16" s="8">
        <f t="shared" si="0"/>
        <v>2.4875621890547266</v>
      </c>
      <c r="D16" s="5">
        <v>0</v>
      </c>
      <c r="E16" s="8">
        <f t="shared" si="0"/>
        <v>0</v>
      </c>
      <c r="F16" s="5">
        <v>2</v>
      </c>
      <c r="G16" s="8">
        <f t="shared" si="1"/>
        <v>0.99502487562189057</v>
      </c>
      <c r="H16" s="5">
        <f t="shared" si="2"/>
        <v>7</v>
      </c>
      <c r="I16" s="8">
        <f t="shared" si="3"/>
        <v>3.4825870646766171</v>
      </c>
    </row>
    <row r="17" spans="1:9" x14ac:dyDescent="0.3">
      <c r="A17" s="5" t="s">
        <v>14</v>
      </c>
      <c r="B17" s="5">
        <v>11</v>
      </c>
      <c r="C17" s="8">
        <f t="shared" si="0"/>
        <v>5.4726368159203984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11</v>
      </c>
      <c r="I17" s="8">
        <f t="shared" si="3"/>
        <v>5.4726368159203984</v>
      </c>
    </row>
    <row r="18" spans="1:9" x14ac:dyDescent="0.3">
      <c r="A18" s="5" t="s">
        <v>15</v>
      </c>
      <c r="B18" s="5">
        <v>7</v>
      </c>
      <c r="C18" s="8">
        <f t="shared" si="0"/>
        <v>3.4825870646766171</v>
      </c>
      <c r="D18" s="5">
        <v>0</v>
      </c>
      <c r="E18" s="8">
        <f t="shared" si="0"/>
        <v>0</v>
      </c>
      <c r="F18" s="5">
        <v>13</v>
      </c>
      <c r="G18" s="8">
        <f t="shared" si="1"/>
        <v>6.467661691542288</v>
      </c>
      <c r="H18" s="5">
        <f t="shared" si="2"/>
        <v>20</v>
      </c>
      <c r="I18" s="8">
        <f t="shared" si="3"/>
        <v>9.9502487562189064</v>
      </c>
    </row>
    <row r="19" spans="1:9" x14ac:dyDescent="0.3">
      <c r="A19" s="5" t="s">
        <v>16</v>
      </c>
      <c r="B19" s="5">
        <v>9</v>
      </c>
      <c r="C19" s="8">
        <f t="shared" si="0"/>
        <v>4.4776119402985071</v>
      </c>
      <c r="D19" s="5">
        <v>0</v>
      </c>
      <c r="E19" s="8">
        <f t="shared" si="0"/>
        <v>0</v>
      </c>
      <c r="F19" s="5">
        <v>3</v>
      </c>
      <c r="G19" s="8">
        <f t="shared" si="1"/>
        <v>1.4925373134328357</v>
      </c>
      <c r="H19" s="5">
        <f t="shared" si="2"/>
        <v>12</v>
      </c>
      <c r="I19" s="8">
        <f t="shared" si="3"/>
        <v>5.9701492537313428</v>
      </c>
    </row>
    <row r="20" spans="1:9" x14ac:dyDescent="0.3">
      <c r="A20" s="5" t="s">
        <v>17</v>
      </c>
      <c r="B20" s="5">
        <v>8</v>
      </c>
      <c r="C20" s="8">
        <f t="shared" si="0"/>
        <v>3.9800995024875623</v>
      </c>
      <c r="D20" s="5">
        <v>0</v>
      </c>
      <c r="E20" s="8">
        <f t="shared" si="0"/>
        <v>0</v>
      </c>
      <c r="F20" s="5">
        <v>4</v>
      </c>
      <c r="G20" s="8">
        <f t="shared" si="1"/>
        <v>1.9900497512437811</v>
      </c>
      <c r="H20" s="5">
        <f t="shared" si="2"/>
        <v>12</v>
      </c>
      <c r="I20" s="8">
        <f t="shared" si="3"/>
        <v>5.9701492537313428</v>
      </c>
    </row>
    <row r="21" spans="1:9" x14ac:dyDescent="0.3">
      <c r="A21" s="5" t="s">
        <v>18</v>
      </c>
      <c r="B21" s="5">
        <v>6</v>
      </c>
      <c r="C21" s="8">
        <f t="shared" si="0"/>
        <v>2.9850746268656714</v>
      </c>
      <c r="D21" s="5">
        <v>0</v>
      </c>
      <c r="E21" s="8">
        <f t="shared" si="0"/>
        <v>0</v>
      </c>
      <c r="F21" s="5">
        <v>4</v>
      </c>
      <c r="G21" s="8">
        <f t="shared" si="1"/>
        <v>1.9900497512437811</v>
      </c>
      <c r="H21" s="5">
        <f t="shared" si="2"/>
        <v>10</v>
      </c>
      <c r="I21" s="8">
        <f t="shared" si="3"/>
        <v>4.9751243781094532</v>
      </c>
    </row>
    <row r="22" spans="1:9" x14ac:dyDescent="0.3">
      <c r="A22" s="5" t="s">
        <v>19</v>
      </c>
      <c r="B22" s="5">
        <v>6</v>
      </c>
      <c r="C22" s="8">
        <f t="shared" si="0"/>
        <v>2.9850746268656714</v>
      </c>
      <c r="D22" s="5">
        <v>0</v>
      </c>
      <c r="E22" s="8">
        <f t="shared" si="0"/>
        <v>0</v>
      </c>
      <c r="F22" s="5">
        <v>3</v>
      </c>
      <c r="G22" s="8">
        <f t="shared" si="1"/>
        <v>1.4925373134328357</v>
      </c>
      <c r="H22" s="5">
        <f t="shared" si="2"/>
        <v>9</v>
      </c>
      <c r="I22" s="8">
        <f t="shared" si="3"/>
        <v>4.4776119402985071</v>
      </c>
    </row>
    <row r="23" spans="1:9" x14ac:dyDescent="0.3">
      <c r="A23" s="5" t="s">
        <v>20</v>
      </c>
      <c r="B23" s="5">
        <v>7</v>
      </c>
      <c r="C23" s="8">
        <f t="shared" ref="C23:E25" si="4">B23/$H$25*100</f>
        <v>3.4825870646766171</v>
      </c>
      <c r="D23" s="5">
        <v>1</v>
      </c>
      <c r="E23" s="8">
        <f t="shared" si="4"/>
        <v>0.49751243781094528</v>
      </c>
      <c r="F23" s="5">
        <v>3</v>
      </c>
      <c r="G23" s="8">
        <f t="shared" si="1"/>
        <v>1.4925373134328357</v>
      </c>
      <c r="H23" s="5">
        <f t="shared" si="2"/>
        <v>11</v>
      </c>
      <c r="I23" s="8">
        <f t="shared" si="3"/>
        <v>5.4726368159203984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122</v>
      </c>
      <c r="C25" s="1">
        <f t="shared" si="4"/>
        <v>60.696517412935322</v>
      </c>
      <c r="D25" s="4">
        <f>SUM(D6:D24)</f>
        <v>1</v>
      </c>
      <c r="E25" s="1">
        <f t="shared" si="4"/>
        <v>0.49751243781094528</v>
      </c>
      <c r="F25" s="4">
        <f>SUM(F6:F24)</f>
        <v>78</v>
      </c>
      <c r="G25" s="1">
        <f t="shared" si="1"/>
        <v>38.805970149253731</v>
      </c>
      <c r="H25" s="4">
        <f>SUM(H6:H24)</f>
        <v>201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1.1560693641618496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2</v>
      </c>
      <c r="I33" s="8">
        <f t="shared" ref="I33:I51" si="9">H33/$H$51*100</f>
        <v>1.1560693641618496</v>
      </c>
    </row>
    <row r="34" spans="1:9" x14ac:dyDescent="0.3">
      <c r="A34" s="5" t="s">
        <v>5</v>
      </c>
      <c r="B34" s="5">
        <v>15</v>
      </c>
      <c r="C34" s="8">
        <f t="shared" si="5"/>
        <v>8.6705202312138727</v>
      </c>
      <c r="D34" s="5">
        <v>0</v>
      </c>
      <c r="E34" s="8">
        <f t="shared" si="6"/>
        <v>0</v>
      </c>
      <c r="F34" s="5">
        <v>16</v>
      </c>
      <c r="G34" s="8">
        <f t="shared" si="7"/>
        <v>9.2485549132947966</v>
      </c>
      <c r="H34" s="5">
        <f t="shared" si="8"/>
        <v>31</v>
      </c>
      <c r="I34" s="8">
        <f t="shared" si="9"/>
        <v>17.919075144508671</v>
      </c>
    </row>
    <row r="35" spans="1:9" x14ac:dyDescent="0.3">
      <c r="A35" s="5" t="s">
        <v>6</v>
      </c>
      <c r="B35" s="5">
        <v>6</v>
      </c>
      <c r="C35" s="8">
        <f t="shared" si="5"/>
        <v>3.4682080924855487</v>
      </c>
      <c r="D35" s="5">
        <v>0</v>
      </c>
      <c r="E35" s="8">
        <f t="shared" si="6"/>
        <v>0</v>
      </c>
      <c r="F35" s="5">
        <v>9</v>
      </c>
      <c r="G35" s="8">
        <f t="shared" si="7"/>
        <v>5.202312138728324</v>
      </c>
      <c r="H35" s="5">
        <f t="shared" si="8"/>
        <v>15</v>
      </c>
      <c r="I35" s="8">
        <f t="shared" si="9"/>
        <v>8.6705202312138727</v>
      </c>
    </row>
    <row r="36" spans="1:9" x14ac:dyDescent="0.3">
      <c r="A36" s="5" t="s">
        <v>7</v>
      </c>
      <c r="B36" s="5">
        <v>7</v>
      </c>
      <c r="C36" s="8">
        <f t="shared" si="5"/>
        <v>4.0462427745664744</v>
      </c>
      <c r="D36" s="5">
        <v>0</v>
      </c>
      <c r="E36" s="8">
        <f t="shared" si="6"/>
        <v>0</v>
      </c>
      <c r="F36" s="5">
        <v>3</v>
      </c>
      <c r="G36" s="8">
        <f t="shared" si="7"/>
        <v>1.7341040462427744</v>
      </c>
      <c r="H36" s="5">
        <f t="shared" si="8"/>
        <v>10</v>
      </c>
      <c r="I36" s="8">
        <f t="shared" si="9"/>
        <v>5.7803468208092488</v>
      </c>
    </row>
    <row r="37" spans="1:9" x14ac:dyDescent="0.3">
      <c r="A37" s="5" t="s">
        <v>8</v>
      </c>
      <c r="B37" s="5">
        <v>1</v>
      </c>
      <c r="C37" s="8">
        <f t="shared" si="5"/>
        <v>0.57803468208092479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0.57803468208092479</v>
      </c>
    </row>
    <row r="38" spans="1:9" x14ac:dyDescent="0.3">
      <c r="A38" s="5" t="s">
        <v>9</v>
      </c>
      <c r="B38" s="5">
        <v>1</v>
      </c>
      <c r="C38" s="8">
        <f t="shared" si="5"/>
        <v>0.57803468208092479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0.57803468208092479</v>
      </c>
    </row>
    <row r="39" spans="1:9" x14ac:dyDescent="0.3">
      <c r="A39" s="5" t="s">
        <v>10</v>
      </c>
      <c r="B39" s="5">
        <v>5</v>
      </c>
      <c r="C39" s="8">
        <f t="shared" si="5"/>
        <v>2.8901734104046244</v>
      </c>
      <c r="D39" s="5">
        <v>0</v>
      </c>
      <c r="E39" s="8">
        <f t="shared" si="6"/>
        <v>0</v>
      </c>
      <c r="F39" s="5">
        <v>2</v>
      </c>
      <c r="G39" s="8">
        <f t="shared" si="7"/>
        <v>1.1560693641618496</v>
      </c>
      <c r="H39" s="5">
        <f t="shared" si="8"/>
        <v>7</v>
      </c>
      <c r="I39" s="8">
        <f t="shared" si="9"/>
        <v>4.0462427745664744</v>
      </c>
    </row>
    <row r="40" spans="1:9" x14ac:dyDescent="0.3">
      <c r="A40" s="5" t="s">
        <v>11</v>
      </c>
      <c r="B40" s="5">
        <v>1</v>
      </c>
      <c r="C40" s="8">
        <f t="shared" si="5"/>
        <v>0.57803468208092479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0.57803468208092479</v>
      </c>
    </row>
    <row r="41" spans="1:9" x14ac:dyDescent="0.3">
      <c r="A41" s="5" t="s">
        <v>12</v>
      </c>
      <c r="B41" s="5">
        <v>4</v>
      </c>
      <c r="C41" s="8">
        <f t="shared" si="5"/>
        <v>2.3121387283236992</v>
      </c>
      <c r="D41" s="5">
        <v>1</v>
      </c>
      <c r="E41" s="8">
        <f t="shared" si="6"/>
        <v>0.57803468208092479</v>
      </c>
      <c r="F41" s="5">
        <v>1</v>
      </c>
      <c r="G41" s="8">
        <f t="shared" si="7"/>
        <v>0.57803468208092479</v>
      </c>
      <c r="H41" s="5">
        <f t="shared" si="8"/>
        <v>6</v>
      </c>
      <c r="I41" s="8">
        <f t="shared" si="9"/>
        <v>3.4682080924855487</v>
      </c>
    </row>
    <row r="42" spans="1:9" x14ac:dyDescent="0.3">
      <c r="A42" s="5" t="s">
        <v>13</v>
      </c>
      <c r="B42" s="5">
        <v>5</v>
      </c>
      <c r="C42" s="8">
        <f t="shared" si="5"/>
        <v>2.8901734104046244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5</v>
      </c>
      <c r="I42" s="8">
        <f t="shared" si="9"/>
        <v>2.8901734104046244</v>
      </c>
    </row>
    <row r="43" spans="1:9" x14ac:dyDescent="0.3">
      <c r="A43" s="5" t="s">
        <v>14</v>
      </c>
      <c r="B43" s="5">
        <v>16</v>
      </c>
      <c r="C43" s="8">
        <f t="shared" si="5"/>
        <v>9.2485549132947966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16</v>
      </c>
      <c r="I43" s="8">
        <f t="shared" si="9"/>
        <v>9.2485549132947966</v>
      </c>
    </row>
    <row r="44" spans="1:9" x14ac:dyDescent="0.3">
      <c r="A44" s="5" t="s">
        <v>15</v>
      </c>
      <c r="B44" s="5">
        <v>13</v>
      </c>
      <c r="C44" s="8">
        <f t="shared" si="5"/>
        <v>7.5144508670520231</v>
      </c>
      <c r="D44" s="5">
        <v>0</v>
      </c>
      <c r="E44" s="8">
        <f t="shared" si="6"/>
        <v>0</v>
      </c>
      <c r="F44" s="5">
        <v>11</v>
      </c>
      <c r="G44" s="8">
        <f t="shared" si="7"/>
        <v>6.3583815028901727</v>
      </c>
      <c r="H44" s="5">
        <f t="shared" si="8"/>
        <v>24</v>
      </c>
      <c r="I44" s="8">
        <f t="shared" si="9"/>
        <v>13.872832369942195</v>
      </c>
    </row>
    <row r="45" spans="1:9" x14ac:dyDescent="0.3">
      <c r="A45" s="5" t="s">
        <v>16</v>
      </c>
      <c r="B45" s="5">
        <v>8</v>
      </c>
      <c r="C45" s="8">
        <f t="shared" si="5"/>
        <v>4.6242774566473983</v>
      </c>
      <c r="D45" s="5">
        <v>0</v>
      </c>
      <c r="E45" s="8">
        <f t="shared" si="6"/>
        <v>0</v>
      </c>
      <c r="F45" s="5">
        <v>3</v>
      </c>
      <c r="G45" s="8">
        <f t="shared" si="7"/>
        <v>1.7341040462427744</v>
      </c>
      <c r="H45" s="5">
        <f t="shared" si="8"/>
        <v>11</v>
      </c>
      <c r="I45" s="8">
        <f t="shared" si="9"/>
        <v>6.3583815028901727</v>
      </c>
    </row>
    <row r="46" spans="1:9" x14ac:dyDescent="0.3">
      <c r="A46" s="5" t="s">
        <v>17</v>
      </c>
      <c r="B46" s="5">
        <v>9</v>
      </c>
      <c r="C46" s="8">
        <f t="shared" si="5"/>
        <v>5.202312138728324</v>
      </c>
      <c r="D46" s="5">
        <v>1</v>
      </c>
      <c r="E46" s="8">
        <f t="shared" si="6"/>
        <v>0.57803468208092479</v>
      </c>
      <c r="F46" s="5">
        <v>3</v>
      </c>
      <c r="G46" s="8">
        <f t="shared" si="7"/>
        <v>1.7341040462427744</v>
      </c>
      <c r="H46" s="5">
        <f t="shared" si="8"/>
        <v>13</v>
      </c>
      <c r="I46" s="8">
        <f t="shared" si="9"/>
        <v>7.5144508670520231</v>
      </c>
    </row>
    <row r="47" spans="1:9" x14ac:dyDescent="0.3">
      <c r="A47" s="5" t="s">
        <v>18</v>
      </c>
      <c r="B47" s="5">
        <v>4</v>
      </c>
      <c r="C47" s="8">
        <f t="shared" si="5"/>
        <v>2.3121387283236992</v>
      </c>
      <c r="D47" s="5">
        <v>0</v>
      </c>
      <c r="E47" s="8">
        <f t="shared" si="6"/>
        <v>0</v>
      </c>
      <c r="F47" s="5">
        <v>6</v>
      </c>
      <c r="G47" s="8">
        <f t="shared" si="7"/>
        <v>3.4682080924855487</v>
      </c>
      <c r="H47" s="5">
        <f t="shared" si="8"/>
        <v>10</v>
      </c>
      <c r="I47" s="8">
        <f t="shared" si="9"/>
        <v>5.7803468208092488</v>
      </c>
    </row>
    <row r="48" spans="1:9" x14ac:dyDescent="0.3">
      <c r="A48" s="5" t="s">
        <v>19</v>
      </c>
      <c r="B48" s="5">
        <v>8</v>
      </c>
      <c r="C48" s="8">
        <f t="shared" si="5"/>
        <v>4.6242774566473983</v>
      </c>
      <c r="D48" s="5">
        <v>0</v>
      </c>
      <c r="E48" s="8">
        <f t="shared" si="6"/>
        <v>0</v>
      </c>
      <c r="F48" s="5">
        <v>7</v>
      </c>
      <c r="G48" s="8">
        <f t="shared" si="7"/>
        <v>4.0462427745664744</v>
      </c>
      <c r="H48" s="5">
        <f t="shared" si="8"/>
        <v>15</v>
      </c>
      <c r="I48" s="8">
        <f t="shared" si="9"/>
        <v>8.6705202312138727</v>
      </c>
    </row>
    <row r="49" spans="1:9" x14ac:dyDescent="0.3">
      <c r="A49" s="5" t="s">
        <v>20</v>
      </c>
      <c r="B49" s="5">
        <v>3</v>
      </c>
      <c r="C49" s="8">
        <f t="shared" si="5"/>
        <v>1.7341040462427744</v>
      </c>
      <c r="D49" s="5">
        <v>0</v>
      </c>
      <c r="E49" s="8">
        <f t="shared" si="6"/>
        <v>0</v>
      </c>
      <c r="F49" s="5">
        <v>2</v>
      </c>
      <c r="G49" s="8">
        <f t="shared" si="7"/>
        <v>1.1560693641618496</v>
      </c>
      <c r="H49" s="5">
        <f t="shared" si="8"/>
        <v>5</v>
      </c>
      <c r="I49" s="8">
        <f t="shared" si="9"/>
        <v>2.8901734104046244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108</v>
      </c>
      <c r="C51" s="1">
        <f t="shared" si="5"/>
        <v>62.427745664739888</v>
      </c>
      <c r="D51" s="4">
        <f>SUM(D32:D50)</f>
        <v>2</v>
      </c>
      <c r="E51" s="1">
        <f t="shared" si="6"/>
        <v>1.1560693641618496</v>
      </c>
      <c r="F51" s="4">
        <f>SUM(F32:F50)</f>
        <v>63</v>
      </c>
      <c r="G51" s="1">
        <f t="shared" si="7"/>
        <v>36.416184971098261</v>
      </c>
      <c r="H51" s="4">
        <f>SUM(H32:H50)</f>
        <v>173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0.53475935828876997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0.53475935828876997</v>
      </c>
    </row>
    <row r="60" spans="1:9" x14ac:dyDescent="0.3">
      <c r="A60" s="5" t="s">
        <v>5</v>
      </c>
      <c r="B60" s="5">
        <v>10</v>
      </c>
      <c r="C60" s="8">
        <f t="shared" si="10"/>
        <v>5.3475935828877006</v>
      </c>
      <c r="D60" s="5">
        <v>0</v>
      </c>
      <c r="E60" s="8">
        <f t="shared" si="11"/>
        <v>0</v>
      </c>
      <c r="F60" s="5">
        <v>2</v>
      </c>
      <c r="G60" s="8">
        <f t="shared" si="12"/>
        <v>1.0695187165775399</v>
      </c>
      <c r="H60" s="5">
        <f t="shared" si="13"/>
        <v>12</v>
      </c>
      <c r="I60" s="8">
        <f t="shared" si="14"/>
        <v>6.4171122994652414</v>
      </c>
    </row>
    <row r="61" spans="1:9" x14ac:dyDescent="0.3">
      <c r="A61" s="5" t="s">
        <v>6</v>
      </c>
      <c r="B61" s="5">
        <v>6</v>
      </c>
      <c r="C61" s="8">
        <f t="shared" si="10"/>
        <v>3.2085561497326207</v>
      </c>
      <c r="D61" s="5">
        <v>0</v>
      </c>
      <c r="E61" s="8">
        <f t="shared" si="11"/>
        <v>0</v>
      </c>
      <c r="F61" s="5">
        <v>8</v>
      </c>
      <c r="G61" s="8">
        <f t="shared" si="12"/>
        <v>4.2780748663101598</v>
      </c>
      <c r="H61" s="5">
        <f t="shared" si="13"/>
        <v>14</v>
      </c>
      <c r="I61" s="8">
        <f t="shared" si="14"/>
        <v>7.4866310160427805</v>
      </c>
    </row>
    <row r="62" spans="1:9" x14ac:dyDescent="0.3">
      <c r="A62" s="5" t="s">
        <v>7</v>
      </c>
      <c r="B62" s="5">
        <v>5</v>
      </c>
      <c r="C62" s="8">
        <f t="shared" si="10"/>
        <v>2.6737967914438503</v>
      </c>
      <c r="D62" s="5">
        <v>0</v>
      </c>
      <c r="E62" s="8">
        <f t="shared" si="11"/>
        <v>0</v>
      </c>
      <c r="F62" s="5">
        <v>3</v>
      </c>
      <c r="G62" s="8">
        <f t="shared" si="12"/>
        <v>1.6042780748663104</v>
      </c>
      <c r="H62" s="5">
        <f t="shared" si="13"/>
        <v>8</v>
      </c>
      <c r="I62" s="8">
        <f t="shared" si="14"/>
        <v>4.2780748663101598</v>
      </c>
    </row>
    <row r="63" spans="1:9" x14ac:dyDescent="0.3">
      <c r="A63" s="5" t="s">
        <v>8</v>
      </c>
      <c r="B63" s="5">
        <v>6</v>
      </c>
      <c r="C63" s="8">
        <f t="shared" si="10"/>
        <v>3.2085561497326207</v>
      </c>
      <c r="D63" s="5">
        <v>0</v>
      </c>
      <c r="E63" s="8">
        <f t="shared" si="11"/>
        <v>0</v>
      </c>
      <c r="F63" s="5">
        <v>2</v>
      </c>
      <c r="G63" s="8">
        <f t="shared" si="12"/>
        <v>1.0695187165775399</v>
      </c>
      <c r="H63" s="5">
        <f t="shared" si="13"/>
        <v>8</v>
      </c>
      <c r="I63" s="8">
        <f t="shared" si="14"/>
        <v>4.2780748663101598</v>
      </c>
    </row>
    <row r="64" spans="1:9" x14ac:dyDescent="0.3">
      <c r="A64" s="5" t="s">
        <v>9</v>
      </c>
      <c r="B64" s="5">
        <v>9</v>
      </c>
      <c r="C64" s="8">
        <f t="shared" si="10"/>
        <v>4.8128342245989302</v>
      </c>
      <c r="D64" s="5">
        <v>0</v>
      </c>
      <c r="E64" s="8">
        <f t="shared" si="11"/>
        <v>0</v>
      </c>
      <c r="F64" s="5">
        <v>7</v>
      </c>
      <c r="G64" s="8">
        <f t="shared" si="12"/>
        <v>3.7433155080213902</v>
      </c>
      <c r="H64" s="5">
        <f t="shared" si="13"/>
        <v>16</v>
      </c>
      <c r="I64" s="8">
        <f t="shared" si="14"/>
        <v>8.5561497326203195</v>
      </c>
    </row>
    <row r="65" spans="1:9" x14ac:dyDescent="0.3">
      <c r="A65" s="5" t="s">
        <v>10</v>
      </c>
      <c r="B65" s="5">
        <v>4</v>
      </c>
      <c r="C65" s="8">
        <f t="shared" si="10"/>
        <v>2.1390374331550799</v>
      </c>
      <c r="D65" s="5">
        <v>0</v>
      </c>
      <c r="E65" s="8">
        <f t="shared" si="11"/>
        <v>0</v>
      </c>
      <c r="F65" s="5">
        <v>4</v>
      </c>
      <c r="G65" s="8">
        <f t="shared" si="12"/>
        <v>2.1390374331550799</v>
      </c>
      <c r="H65" s="5">
        <f t="shared" si="13"/>
        <v>8</v>
      </c>
      <c r="I65" s="8">
        <f t="shared" si="14"/>
        <v>4.2780748663101598</v>
      </c>
    </row>
    <row r="66" spans="1:9" x14ac:dyDescent="0.3">
      <c r="A66" s="5" t="s">
        <v>11</v>
      </c>
      <c r="B66" s="5">
        <v>3</v>
      </c>
      <c r="C66" s="8">
        <f t="shared" si="10"/>
        <v>1.6042780748663104</v>
      </c>
      <c r="D66" s="5">
        <v>0</v>
      </c>
      <c r="E66" s="8">
        <f t="shared" si="11"/>
        <v>0</v>
      </c>
      <c r="F66" s="5">
        <v>6</v>
      </c>
      <c r="G66" s="8">
        <f t="shared" si="12"/>
        <v>3.2085561497326207</v>
      </c>
      <c r="H66" s="5">
        <f t="shared" si="13"/>
        <v>9</v>
      </c>
      <c r="I66" s="8">
        <f t="shared" si="14"/>
        <v>4.8128342245989302</v>
      </c>
    </row>
    <row r="67" spans="1:9" x14ac:dyDescent="0.3">
      <c r="A67" s="5" t="s">
        <v>12</v>
      </c>
      <c r="B67" s="5">
        <v>4</v>
      </c>
      <c r="C67" s="8">
        <f t="shared" si="10"/>
        <v>2.1390374331550799</v>
      </c>
      <c r="D67" s="5">
        <v>1</v>
      </c>
      <c r="E67" s="8">
        <f t="shared" si="11"/>
        <v>0.53475935828876997</v>
      </c>
      <c r="F67" s="5">
        <v>2</v>
      </c>
      <c r="G67" s="8">
        <f t="shared" si="12"/>
        <v>1.0695187165775399</v>
      </c>
      <c r="H67" s="5">
        <f t="shared" si="13"/>
        <v>7</v>
      </c>
      <c r="I67" s="8">
        <f t="shared" si="14"/>
        <v>3.7433155080213902</v>
      </c>
    </row>
    <row r="68" spans="1:9" x14ac:dyDescent="0.3">
      <c r="A68" s="5" t="s">
        <v>13</v>
      </c>
      <c r="B68" s="5">
        <v>16</v>
      </c>
      <c r="C68" s="8">
        <f t="shared" si="10"/>
        <v>8.5561497326203195</v>
      </c>
      <c r="D68" s="5">
        <v>0</v>
      </c>
      <c r="E68" s="8">
        <f t="shared" si="11"/>
        <v>0</v>
      </c>
      <c r="F68" s="5">
        <v>5</v>
      </c>
      <c r="G68" s="8">
        <f t="shared" si="12"/>
        <v>2.6737967914438503</v>
      </c>
      <c r="H68" s="5">
        <f t="shared" si="13"/>
        <v>21</v>
      </c>
      <c r="I68" s="8">
        <f t="shared" si="14"/>
        <v>11.229946524064172</v>
      </c>
    </row>
    <row r="69" spans="1:9" x14ac:dyDescent="0.3">
      <c r="A69" s="5" t="s">
        <v>14</v>
      </c>
      <c r="B69" s="5">
        <v>12</v>
      </c>
      <c r="C69" s="8">
        <f t="shared" si="10"/>
        <v>6.4171122994652414</v>
      </c>
      <c r="D69" s="5">
        <v>1</v>
      </c>
      <c r="E69" s="8">
        <f t="shared" si="11"/>
        <v>0.53475935828876997</v>
      </c>
      <c r="F69" s="5">
        <v>3</v>
      </c>
      <c r="G69" s="8">
        <f t="shared" si="12"/>
        <v>1.6042780748663104</v>
      </c>
      <c r="H69" s="5">
        <f t="shared" si="13"/>
        <v>16</v>
      </c>
      <c r="I69" s="8">
        <f t="shared" si="14"/>
        <v>8.5561497326203195</v>
      </c>
    </row>
    <row r="70" spans="1:9" x14ac:dyDescent="0.3">
      <c r="A70" s="5" t="s">
        <v>15</v>
      </c>
      <c r="B70" s="5">
        <v>14</v>
      </c>
      <c r="C70" s="8">
        <f t="shared" si="10"/>
        <v>7.4866310160427805</v>
      </c>
      <c r="D70" s="5">
        <v>0</v>
      </c>
      <c r="E70" s="8">
        <f t="shared" si="11"/>
        <v>0</v>
      </c>
      <c r="F70" s="5">
        <v>4</v>
      </c>
      <c r="G70" s="8">
        <f t="shared" si="12"/>
        <v>2.1390374331550799</v>
      </c>
      <c r="H70" s="5">
        <f t="shared" si="13"/>
        <v>18</v>
      </c>
      <c r="I70" s="8">
        <f t="shared" si="14"/>
        <v>9.6256684491978604</v>
      </c>
    </row>
    <row r="71" spans="1:9" x14ac:dyDescent="0.3">
      <c r="A71" s="5" t="s">
        <v>16</v>
      </c>
      <c r="B71" s="5">
        <v>12</v>
      </c>
      <c r="C71" s="8">
        <f t="shared" si="10"/>
        <v>6.4171122994652414</v>
      </c>
      <c r="D71" s="5">
        <v>0</v>
      </c>
      <c r="E71" s="8">
        <f t="shared" si="11"/>
        <v>0</v>
      </c>
      <c r="F71" s="5">
        <v>6</v>
      </c>
      <c r="G71" s="8">
        <f t="shared" si="12"/>
        <v>3.2085561497326207</v>
      </c>
      <c r="H71" s="5">
        <f t="shared" si="13"/>
        <v>18</v>
      </c>
      <c r="I71" s="8">
        <f t="shared" si="14"/>
        <v>9.6256684491978604</v>
      </c>
    </row>
    <row r="72" spans="1:9" x14ac:dyDescent="0.3">
      <c r="A72" s="5" t="s">
        <v>17</v>
      </c>
      <c r="B72" s="5">
        <v>6</v>
      </c>
      <c r="C72" s="8">
        <f t="shared" si="10"/>
        <v>3.2085561497326207</v>
      </c>
      <c r="D72" s="5">
        <v>0</v>
      </c>
      <c r="E72" s="8">
        <f t="shared" si="11"/>
        <v>0</v>
      </c>
      <c r="F72" s="5">
        <v>1</v>
      </c>
      <c r="G72" s="8">
        <f t="shared" si="12"/>
        <v>0.53475935828876997</v>
      </c>
      <c r="H72" s="5">
        <f t="shared" si="13"/>
        <v>7</v>
      </c>
      <c r="I72" s="8">
        <f t="shared" si="14"/>
        <v>3.7433155080213902</v>
      </c>
    </row>
    <row r="73" spans="1:9" x14ac:dyDescent="0.3">
      <c r="A73" s="5" t="s">
        <v>18</v>
      </c>
      <c r="B73" s="5">
        <v>7</v>
      </c>
      <c r="C73" s="8">
        <f t="shared" si="10"/>
        <v>3.7433155080213902</v>
      </c>
      <c r="D73" s="5">
        <v>0</v>
      </c>
      <c r="E73" s="8">
        <f t="shared" si="11"/>
        <v>0</v>
      </c>
      <c r="F73" s="5">
        <v>1</v>
      </c>
      <c r="G73" s="8">
        <f t="shared" si="12"/>
        <v>0.53475935828876997</v>
      </c>
      <c r="H73" s="5">
        <f t="shared" si="13"/>
        <v>8</v>
      </c>
      <c r="I73" s="8">
        <f t="shared" si="14"/>
        <v>4.2780748663101598</v>
      </c>
    </row>
    <row r="74" spans="1:9" x14ac:dyDescent="0.3">
      <c r="A74" s="5" t="s">
        <v>19</v>
      </c>
      <c r="B74" s="5">
        <v>9</v>
      </c>
      <c r="C74" s="8">
        <f t="shared" si="10"/>
        <v>4.8128342245989302</v>
      </c>
      <c r="D74" s="5">
        <v>1</v>
      </c>
      <c r="E74" s="8">
        <f t="shared" si="11"/>
        <v>0.53475935828876997</v>
      </c>
      <c r="F74" s="5">
        <v>1</v>
      </c>
      <c r="G74" s="8">
        <f t="shared" si="12"/>
        <v>0.53475935828876997</v>
      </c>
      <c r="H74" s="5">
        <f t="shared" si="13"/>
        <v>11</v>
      </c>
      <c r="I74" s="8">
        <f t="shared" si="14"/>
        <v>5.8823529411764701</v>
      </c>
    </row>
    <row r="75" spans="1:9" x14ac:dyDescent="0.3">
      <c r="A75" s="5" t="s">
        <v>20</v>
      </c>
      <c r="B75" s="5">
        <v>4</v>
      </c>
      <c r="C75" s="8">
        <f t="shared" si="10"/>
        <v>2.1390374331550799</v>
      </c>
      <c r="D75" s="5">
        <v>0</v>
      </c>
      <c r="E75" s="8">
        <f t="shared" si="11"/>
        <v>0</v>
      </c>
      <c r="F75" s="5">
        <v>1</v>
      </c>
      <c r="G75" s="8">
        <f t="shared" si="12"/>
        <v>0.53475935828876997</v>
      </c>
      <c r="H75" s="5">
        <f t="shared" si="13"/>
        <v>5</v>
      </c>
      <c r="I75" s="8">
        <f t="shared" si="14"/>
        <v>2.6737967914438503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128</v>
      </c>
      <c r="C77" s="1">
        <f t="shared" si="10"/>
        <v>68.449197860962556</v>
      </c>
      <c r="D77" s="4">
        <f>SUM(D58:D76)</f>
        <v>3</v>
      </c>
      <c r="E77" s="1">
        <f t="shared" si="11"/>
        <v>1.6042780748663104</v>
      </c>
      <c r="F77" s="4">
        <f>SUM(F58:F76)</f>
        <v>56</v>
      </c>
      <c r="G77" s="1">
        <f t="shared" si="12"/>
        <v>29.946524064171122</v>
      </c>
      <c r="H77" s="4">
        <f>SUM(H58:H76)</f>
        <v>187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15</v>
      </c>
      <c r="C86" s="8">
        <f t="shared" si="15"/>
        <v>7.6142131979695442</v>
      </c>
      <c r="D86" s="5">
        <v>0</v>
      </c>
      <c r="E86" s="8">
        <f t="shared" si="16"/>
        <v>0</v>
      </c>
      <c r="F86" s="5">
        <v>4</v>
      </c>
      <c r="G86" s="8">
        <f t="shared" si="17"/>
        <v>2.030456852791878</v>
      </c>
      <c r="H86" s="5">
        <f t="shared" si="18"/>
        <v>19</v>
      </c>
      <c r="I86" s="8">
        <f t="shared" si="19"/>
        <v>9.6446700507614214</v>
      </c>
    </row>
    <row r="87" spans="1:9" x14ac:dyDescent="0.3">
      <c r="A87" s="5" t="s">
        <v>6</v>
      </c>
      <c r="B87" s="5">
        <v>13</v>
      </c>
      <c r="C87" s="8">
        <f t="shared" si="15"/>
        <v>6.5989847715736047</v>
      </c>
      <c r="D87" s="5">
        <v>0</v>
      </c>
      <c r="E87" s="8">
        <f t="shared" si="16"/>
        <v>0</v>
      </c>
      <c r="F87" s="5">
        <v>14</v>
      </c>
      <c r="G87" s="8">
        <f t="shared" si="17"/>
        <v>7.1065989847715745</v>
      </c>
      <c r="H87" s="5">
        <f t="shared" si="18"/>
        <v>27</v>
      </c>
      <c r="I87" s="8">
        <f t="shared" si="19"/>
        <v>13.705583756345177</v>
      </c>
    </row>
    <row r="88" spans="1:9" x14ac:dyDescent="0.3">
      <c r="A88" s="5" t="s">
        <v>7</v>
      </c>
      <c r="B88" s="5">
        <v>6</v>
      </c>
      <c r="C88" s="8">
        <f t="shared" si="15"/>
        <v>3.0456852791878175</v>
      </c>
      <c r="D88" s="5">
        <v>0</v>
      </c>
      <c r="E88" s="8">
        <f t="shared" si="16"/>
        <v>0</v>
      </c>
      <c r="F88" s="5">
        <v>16</v>
      </c>
      <c r="G88" s="8">
        <f t="shared" si="17"/>
        <v>8.1218274111675122</v>
      </c>
      <c r="H88" s="5">
        <f t="shared" si="18"/>
        <v>22</v>
      </c>
      <c r="I88" s="8">
        <f t="shared" si="19"/>
        <v>11.167512690355331</v>
      </c>
    </row>
    <row r="89" spans="1:9" x14ac:dyDescent="0.3">
      <c r="A89" s="5" t="s">
        <v>8</v>
      </c>
      <c r="B89" s="5">
        <v>2</v>
      </c>
      <c r="C89" s="8">
        <f t="shared" si="15"/>
        <v>1.015228426395939</v>
      </c>
      <c r="D89" s="5">
        <v>0</v>
      </c>
      <c r="E89" s="8">
        <f t="shared" si="16"/>
        <v>0</v>
      </c>
      <c r="F89" s="5">
        <v>2</v>
      </c>
      <c r="G89" s="8">
        <f t="shared" si="17"/>
        <v>1.015228426395939</v>
      </c>
      <c r="H89" s="5">
        <f t="shared" si="18"/>
        <v>4</v>
      </c>
      <c r="I89" s="8">
        <f t="shared" si="19"/>
        <v>2.030456852791878</v>
      </c>
    </row>
    <row r="90" spans="1:9" x14ac:dyDescent="0.3">
      <c r="A90" s="5" t="s">
        <v>9</v>
      </c>
      <c r="B90" s="5">
        <v>12</v>
      </c>
      <c r="C90" s="8">
        <f t="shared" si="15"/>
        <v>6.091370558375635</v>
      </c>
      <c r="D90" s="5">
        <v>0</v>
      </c>
      <c r="E90" s="8">
        <f t="shared" si="16"/>
        <v>0</v>
      </c>
      <c r="F90" s="5">
        <v>1</v>
      </c>
      <c r="G90" s="8">
        <f t="shared" si="17"/>
        <v>0.50761421319796951</v>
      </c>
      <c r="H90" s="5">
        <f t="shared" si="18"/>
        <v>13</v>
      </c>
      <c r="I90" s="8">
        <f t="shared" si="19"/>
        <v>6.5989847715736047</v>
      </c>
    </row>
    <row r="91" spans="1:9" x14ac:dyDescent="0.3">
      <c r="A91" s="5" t="s">
        <v>10</v>
      </c>
      <c r="B91" s="5">
        <v>5</v>
      </c>
      <c r="C91" s="8">
        <f t="shared" si="15"/>
        <v>2.5380710659898478</v>
      </c>
      <c r="D91" s="5">
        <v>0</v>
      </c>
      <c r="E91" s="8">
        <f t="shared" si="16"/>
        <v>0</v>
      </c>
      <c r="F91" s="5">
        <v>3</v>
      </c>
      <c r="G91" s="8">
        <f t="shared" si="17"/>
        <v>1.5228426395939088</v>
      </c>
      <c r="H91" s="5">
        <f t="shared" si="18"/>
        <v>8</v>
      </c>
      <c r="I91" s="8">
        <f t="shared" si="19"/>
        <v>4.0609137055837561</v>
      </c>
    </row>
    <row r="92" spans="1:9" x14ac:dyDescent="0.3">
      <c r="A92" s="5" t="s">
        <v>11</v>
      </c>
      <c r="B92" s="5">
        <v>3</v>
      </c>
      <c r="C92" s="8">
        <f t="shared" si="15"/>
        <v>1.5228426395939088</v>
      </c>
      <c r="D92" s="5">
        <v>0</v>
      </c>
      <c r="E92" s="8">
        <f t="shared" si="16"/>
        <v>0</v>
      </c>
      <c r="F92" s="5">
        <v>1</v>
      </c>
      <c r="G92" s="8">
        <f t="shared" si="17"/>
        <v>0.50761421319796951</v>
      </c>
      <c r="H92" s="5">
        <f t="shared" si="18"/>
        <v>4</v>
      </c>
      <c r="I92" s="8">
        <f t="shared" si="19"/>
        <v>2.030456852791878</v>
      </c>
    </row>
    <row r="93" spans="1:9" x14ac:dyDescent="0.3">
      <c r="A93" s="5" t="s">
        <v>12</v>
      </c>
      <c r="B93" s="5">
        <v>3</v>
      </c>
      <c r="C93" s="8">
        <f t="shared" si="15"/>
        <v>1.5228426395939088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1.5228426395939088</v>
      </c>
    </row>
    <row r="94" spans="1:9" x14ac:dyDescent="0.3">
      <c r="A94" s="5" t="s">
        <v>13</v>
      </c>
      <c r="B94" s="5">
        <v>13</v>
      </c>
      <c r="C94" s="8">
        <f t="shared" si="15"/>
        <v>6.5989847715736047</v>
      </c>
      <c r="D94" s="5">
        <v>1</v>
      </c>
      <c r="E94" s="8">
        <f t="shared" si="16"/>
        <v>0.50761421319796951</v>
      </c>
      <c r="F94" s="5">
        <v>0</v>
      </c>
      <c r="G94" s="8">
        <f t="shared" si="17"/>
        <v>0</v>
      </c>
      <c r="H94" s="5">
        <f t="shared" si="18"/>
        <v>14</v>
      </c>
      <c r="I94" s="8">
        <f t="shared" si="19"/>
        <v>7.1065989847715745</v>
      </c>
    </row>
    <row r="95" spans="1:9" x14ac:dyDescent="0.3">
      <c r="A95" s="5" t="s">
        <v>14</v>
      </c>
      <c r="B95" s="5">
        <v>19</v>
      </c>
      <c r="C95" s="8">
        <f t="shared" si="15"/>
        <v>9.6446700507614214</v>
      </c>
      <c r="D95" s="5">
        <v>0</v>
      </c>
      <c r="E95" s="8">
        <f t="shared" si="16"/>
        <v>0</v>
      </c>
      <c r="F95" s="5">
        <v>2</v>
      </c>
      <c r="G95" s="8">
        <f t="shared" si="17"/>
        <v>1.015228426395939</v>
      </c>
      <c r="H95" s="5">
        <f t="shared" si="18"/>
        <v>21</v>
      </c>
      <c r="I95" s="8">
        <f t="shared" si="19"/>
        <v>10.659898477157361</v>
      </c>
    </row>
    <row r="96" spans="1:9" x14ac:dyDescent="0.3">
      <c r="A96" s="5" t="s">
        <v>15</v>
      </c>
      <c r="B96" s="5">
        <v>4</v>
      </c>
      <c r="C96" s="8">
        <f t="shared" si="15"/>
        <v>2.030456852791878</v>
      </c>
      <c r="D96" s="5">
        <v>0</v>
      </c>
      <c r="E96" s="8">
        <f t="shared" si="16"/>
        <v>0</v>
      </c>
      <c r="F96" s="5">
        <v>2</v>
      </c>
      <c r="G96" s="8">
        <f t="shared" si="17"/>
        <v>1.015228426395939</v>
      </c>
      <c r="H96" s="5">
        <f t="shared" si="18"/>
        <v>6</v>
      </c>
      <c r="I96" s="8">
        <f t="shared" si="19"/>
        <v>3.0456852791878175</v>
      </c>
    </row>
    <row r="97" spans="1:9" x14ac:dyDescent="0.3">
      <c r="A97" s="5" t="s">
        <v>16</v>
      </c>
      <c r="B97" s="5">
        <v>6</v>
      </c>
      <c r="C97" s="8">
        <f t="shared" si="15"/>
        <v>3.0456852791878175</v>
      </c>
      <c r="D97" s="5">
        <v>0</v>
      </c>
      <c r="E97" s="8">
        <f t="shared" si="16"/>
        <v>0</v>
      </c>
      <c r="F97" s="5">
        <v>2</v>
      </c>
      <c r="G97" s="8">
        <f t="shared" si="17"/>
        <v>1.015228426395939</v>
      </c>
      <c r="H97" s="5">
        <f t="shared" si="18"/>
        <v>8</v>
      </c>
      <c r="I97" s="8">
        <f t="shared" si="19"/>
        <v>4.0609137055837561</v>
      </c>
    </row>
    <row r="98" spans="1:9" x14ac:dyDescent="0.3">
      <c r="A98" s="5" t="s">
        <v>17</v>
      </c>
      <c r="B98" s="5">
        <v>5</v>
      </c>
      <c r="C98" s="8">
        <f t="shared" si="15"/>
        <v>2.5380710659898478</v>
      </c>
      <c r="D98" s="5">
        <v>0</v>
      </c>
      <c r="E98" s="8">
        <f t="shared" si="16"/>
        <v>0</v>
      </c>
      <c r="F98" s="5">
        <v>11</v>
      </c>
      <c r="G98" s="8">
        <f t="shared" si="17"/>
        <v>5.5837563451776653</v>
      </c>
      <c r="H98" s="5">
        <f t="shared" si="18"/>
        <v>16</v>
      </c>
      <c r="I98" s="8">
        <f t="shared" si="19"/>
        <v>8.1218274111675122</v>
      </c>
    </row>
    <row r="99" spans="1:9" x14ac:dyDescent="0.3">
      <c r="A99" s="5" t="s">
        <v>18</v>
      </c>
      <c r="B99" s="5">
        <v>14</v>
      </c>
      <c r="C99" s="8">
        <f t="shared" si="15"/>
        <v>7.1065989847715745</v>
      </c>
      <c r="D99" s="5">
        <v>0</v>
      </c>
      <c r="E99" s="8">
        <f t="shared" si="16"/>
        <v>0</v>
      </c>
      <c r="F99" s="5">
        <v>1</v>
      </c>
      <c r="G99" s="8">
        <f t="shared" si="17"/>
        <v>0.50761421319796951</v>
      </c>
      <c r="H99" s="5">
        <f t="shared" si="18"/>
        <v>15</v>
      </c>
      <c r="I99" s="8">
        <f t="shared" si="19"/>
        <v>7.6142131979695442</v>
      </c>
    </row>
    <row r="100" spans="1:9" x14ac:dyDescent="0.3">
      <c r="A100" s="5" t="s">
        <v>19</v>
      </c>
      <c r="B100" s="5">
        <v>7</v>
      </c>
      <c r="C100" s="8">
        <f t="shared" si="15"/>
        <v>3.5532994923857872</v>
      </c>
      <c r="D100" s="5">
        <v>0</v>
      </c>
      <c r="E100" s="8">
        <f t="shared" si="16"/>
        <v>0</v>
      </c>
      <c r="F100" s="5">
        <v>2</v>
      </c>
      <c r="G100" s="8">
        <f t="shared" si="17"/>
        <v>1.015228426395939</v>
      </c>
      <c r="H100" s="5">
        <f t="shared" si="18"/>
        <v>9</v>
      </c>
      <c r="I100" s="8">
        <f t="shared" si="19"/>
        <v>4.5685279187817258</v>
      </c>
    </row>
    <row r="101" spans="1:9" x14ac:dyDescent="0.3">
      <c r="A101" s="5" t="s">
        <v>20</v>
      </c>
      <c r="B101" s="5">
        <v>5</v>
      </c>
      <c r="C101" s="8">
        <f t="shared" si="15"/>
        <v>2.5380710659898478</v>
      </c>
      <c r="D101" s="5">
        <v>0</v>
      </c>
      <c r="E101" s="8">
        <f t="shared" si="16"/>
        <v>0</v>
      </c>
      <c r="F101" s="5">
        <v>3</v>
      </c>
      <c r="G101" s="8">
        <f t="shared" si="17"/>
        <v>1.5228426395939088</v>
      </c>
      <c r="H101" s="5">
        <f t="shared" si="18"/>
        <v>8</v>
      </c>
      <c r="I101" s="8">
        <f t="shared" si="19"/>
        <v>4.0609137055837561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132</v>
      </c>
      <c r="C103" s="1">
        <f t="shared" si="15"/>
        <v>67.005076142131983</v>
      </c>
      <c r="D103" s="4">
        <f>SUM(D84:D102)</f>
        <v>1</v>
      </c>
      <c r="E103" s="1">
        <f t="shared" si="16"/>
        <v>0.50761421319796951</v>
      </c>
      <c r="F103" s="4">
        <f>SUM(F84:F102)</f>
        <v>64</v>
      </c>
      <c r="G103" s="1">
        <f t="shared" si="17"/>
        <v>32.487309644670049</v>
      </c>
      <c r="H103" s="4">
        <f>SUM(H84:H102)</f>
        <v>197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21</v>
      </c>
      <c r="C112" s="8">
        <f t="shared" si="20"/>
        <v>12.352941176470589</v>
      </c>
      <c r="D112" s="5">
        <v>0</v>
      </c>
      <c r="E112" s="8">
        <f t="shared" si="21"/>
        <v>0</v>
      </c>
      <c r="F112" s="5">
        <v>19</v>
      </c>
      <c r="G112" s="8">
        <f t="shared" si="22"/>
        <v>11.176470588235295</v>
      </c>
      <c r="H112" s="5">
        <f t="shared" si="23"/>
        <v>40</v>
      </c>
      <c r="I112" s="8">
        <f t="shared" si="24"/>
        <v>23.52941176470588</v>
      </c>
    </row>
    <row r="113" spans="1:9" x14ac:dyDescent="0.3">
      <c r="A113" s="5" t="s">
        <v>6</v>
      </c>
      <c r="B113" s="5">
        <v>4</v>
      </c>
      <c r="C113" s="8">
        <f t="shared" si="20"/>
        <v>2.3529411764705883</v>
      </c>
      <c r="D113" s="5">
        <v>0</v>
      </c>
      <c r="E113" s="8">
        <f t="shared" si="21"/>
        <v>0</v>
      </c>
      <c r="F113" s="5">
        <v>9</v>
      </c>
      <c r="G113" s="8">
        <f t="shared" si="22"/>
        <v>5.2941176470588234</v>
      </c>
      <c r="H113" s="5">
        <f t="shared" si="23"/>
        <v>13</v>
      </c>
      <c r="I113" s="8">
        <f t="shared" si="24"/>
        <v>7.6470588235294121</v>
      </c>
    </row>
    <row r="114" spans="1:9" x14ac:dyDescent="0.3">
      <c r="A114" s="5" t="s">
        <v>7</v>
      </c>
      <c r="B114" s="5">
        <v>10</v>
      </c>
      <c r="C114" s="8">
        <f t="shared" si="20"/>
        <v>5.8823529411764701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10</v>
      </c>
      <c r="I114" s="8">
        <f t="shared" si="24"/>
        <v>5.8823529411764701</v>
      </c>
    </row>
    <row r="115" spans="1:9" x14ac:dyDescent="0.3">
      <c r="A115" s="5" t="s">
        <v>8</v>
      </c>
      <c r="B115" s="5">
        <v>1</v>
      </c>
      <c r="C115" s="8">
        <f t="shared" si="20"/>
        <v>0.58823529411764708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</v>
      </c>
      <c r="I115" s="8">
        <f t="shared" si="24"/>
        <v>0.58823529411764708</v>
      </c>
    </row>
    <row r="116" spans="1:9" x14ac:dyDescent="0.3">
      <c r="A116" s="5" t="s">
        <v>9</v>
      </c>
      <c r="B116" s="5">
        <v>2</v>
      </c>
      <c r="C116" s="8">
        <f t="shared" si="20"/>
        <v>1.1764705882352942</v>
      </c>
      <c r="D116" s="5">
        <v>0</v>
      </c>
      <c r="E116" s="8">
        <f t="shared" si="21"/>
        <v>0</v>
      </c>
      <c r="F116" s="5">
        <v>1</v>
      </c>
      <c r="G116" s="8">
        <f t="shared" si="22"/>
        <v>0.58823529411764708</v>
      </c>
      <c r="H116" s="5">
        <f t="shared" si="23"/>
        <v>3</v>
      </c>
      <c r="I116" s="8">
        <f t="shared" si="24"/>
        <v>1.7647058823529411</v>
      </c>
    </row>
    <row r="117" spans="1:9" x14ac:dyDescent="0.3">
      <c r="A117" s="5" t="s">
        <v>10</v>
      </c>
      <c r="B117" s="5">
        <v>5</v>
      </c>
      <c r="C117" s="8">
        <f t="shared" si="20"/>
        <v>2.9411764705882351</v>
      </c>
      <c r="D117" s="5">
        <v>0</v>
      </c>
      <c r="E117" s="8">
        <f t="shared" si="21"/>
        <v>0</v>
      </c>
      <c r="F117" s="5">
        <v>1</v>
      </c>
      <c r="G117" s="8">
        <f t="shared" si="22"/>
        <v>0.58823529411764708</v>
      </c>
      <c r="H117" s="5">
        <f t="shared" si="23"/>
        <v>6</v>
      </c>
      <c r="I117" s="8">
        <f t="shared" si="24"/>
        <v>3.5294117647058822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1</v>
      </c>
      <c r="G118" s="8">
        <f t="shared" si="22"/>
        <v>0.58823529411764708</v>
      </c>
      <c r="H118" s="5">
        <f t="shared" si="23"/>
        <v>1</v>
      </c>
      <c r="I118" s="8">
        <f t="shared" si="24"/>
        <v>0.58823529411764708</v>
      </c>
    </row>
    <row r="119" spans="1:9" x14ac:dyDescent="0.3">
      <c r="A119" s="5" t="s">
        <v>12</v>
      </c>
      <c r="B119" s="5">
        <v>3</v>
      </c>
      <c r="C119" s="8">
        <f t="shared" si="20"/>
        <v>1.7647058823529411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1.7647058823529411</v>
      </c>
    </row>
    <row r="120" spans="1:9" x14ac:dyDescent="0.3">
      <c r="A120" s="5" t="s">
        <v>13</v>
      </c>
      <c r="B120" s="5">
        <v>11</v>
      </c>
      <c r="C120" s="8">
        <f t="shared" si="20"/>
        <v>6.4705882352941186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11</v>
      </c>
      <c r="I120" s="8">
        <f t="shared" si="24"/>
        <v>6.4705882352941186</v>
      </c>
    </row>
    <row r="121" spans="1:9" x14ac:dyDescent="0.3">
      <c r="A121" s="5" t="s">
        <v>14</v>
      </c>
      <c r="B121" s="5">
        <v>13</v>
      </c>
      <c r="C121" s="8">
        <f t="shared" si="20"/>
        <v>7.6470588235294121</v>
      </c>
      <c r="D121" s="5">
        <v>0</v>
      </c>
      <c r="E121" s="8">
        <f t="shared" si="21"/>
        <v>0</v>
      </c>
      <c r="F121" s="5">
        <v>2</v>
      </c>
      <c r="G121" s="8">
        <f t="shared" si="22"/>
        <v>1.1764705882352942</v>
      </c>
      <c r="H121" s="5">
        <f t="shared" si="23"/>
        <v>15</v>
      </c>
      <c r="I121" s="8">
        <f t="shared" si="24"/>
        <v>8.8235294117647065</v>
      </c>
    </row>
    <row r="122" spans="1:9" x14ac:dyDescent="0.3">
      <c r="A122" s="5" t="s">
        <v>15</v>
      </c>
      <c r="B122" s="5">
        <v>11</v>
      </c>
      <c r="C122" s="8">
        <f t="shared" si="20"/>
        <v>6.4705882352941186</v>
      </c>
      <c r="D122" s="5">
        <v>0</v>
      </c>
      <c r="E122" s="8">
        <f t="shared" si="21"/>
        <v>0</v>
      </c>
      <c r="F122" s="5">
        <v>17</v>
      </c>
      <c r="G122" s="8">
        <f t="shared" si="22"/>
        <v>10</v>
      </c>
      <c r="H122" s="5">
        <f t="shared" si="23"/>
        <v>28</v>
      </c>
      <c r="I122" s="8">
        <f t="shared" si="24"/>
        <v>16.470588235294116</v>
      </c>
    </row>
    <row r="123" spans="1:9" x14ac:dyDescent="0.3">
      <c r="A123" s="5" t="s">
        <v>16</v>
      </c>
      <c r="B123" s="5">
        <v>4</v>
      </c>
      <c r="C123" s="8">
        <f t="shared" si="20"/>
        <v>2.3529411764705883</v>
      </c>
      <c r="D123" s="5">
        <v>0</v>
      </c>
      <c r="E123" s="8">
        <f t="shared" si="21"/>
        <v>0</v>
      </c>
      <c r="F123" s="5">
        <v>3</v>
      </c>
      <c r="G123" s="8">
        <f t="shared" si="22"/>
        <v>1.7647058823529411</v>
      </c>
      <c r="H123" s="5">
        <f t="shared" si="23"/>
        <v>7</v>
      </c>
      <c r="I123" s="8">
        <f t="shared" si="24"/>
        <v>4.117647058823529</v>
      </c>
    </row>
    <row r="124" spans="1:9" x14ac:dyDescent="0.3">
      <c r="A124" s="5" t="s">
        <v>17</v>
      </c>
      <c r="B124" s="5">
        <v>4</v>
      </c>
      <c r="C124" s="8">
        <f t="shared" si="20"/>
        <v>2.3529411764705883</v>
      </c>
      <c r="D124" s="5">
        <v>1</v>
      </c>
      <c r="E124" s="8">
        <f t="shared" si="21"/>
        <v>0.58823529411764708</v>
      </c>
      <c r="F124" s="5">
        <v>3</v>
      </c>
      <c r="G124" s="8">
        <f t="shared" si="22"/>
        <v>1.7647058823529411</v>
      </c>
      <c r="H124" s="5">
        <f t="shared" si="23"/>
        <v>8</v>
      </c>
      <c r="I124" s="8">
        <f t="shared" si="24"/>
        <v>4.7058823529411766</v>
      </c>
    </row>
    <row r="125" spans="1:9" x14ac:dyDescent="0.3">
      <c r="A125" s="5" t="s">
        <v>18</v>
      </c>
      <c r="B125" s="5">
        <v>6</v>
      </c>
      <c r="C125" s="8">
        <f t="shared" si="20"/>
        <v>3.5294117647058822</v>
      </c>
      <c r="D125" s="5">
        <v>0</v>
      </c>
      <c r="E125" s="8">
        <f t="shared" si="21"/>
        <v>0</v>
      </c>
      <c r="F125" s="5">
        <v>3</v>
      </c>
      <c r="G125" s="8">
        <f t="shared" si="22"/>
        <v>1.7647058823529411</v>
      </c>
      <c r="H125" s="5">
        <f t="shared" si="23"/>
        <v>9</v>
      </c>
      <c r="I125" s="8">
        <f t="shared" si="24"/>
        <v>5.2941176470588234</v>
      </c>
    </row>
    <row r="126" spans="1:9" x14ac:dyDescent="0.3">
      <c r="A126" s="5" t="s">
        <v>19</v>
      </c>
      <c r="B126" s="5">
        <v>7</v>
      </c>
      <c r="C126" s="8">
        <f t="shared" si="20"/>
        <v>4.117647058823529</v>
      </c>
      <c r="D126" s="5">
        <v>0</v>
      </c>
      <c r="E126" s="8">
        <f t="shared" si="21"/>
        <v>0</v>
      </c>
      <c r="F126" s="5">
        <v>1</v>
      </c>
      <c r="G126" s="8">
        <f t="shared" si="22"/>
        <v>0.58823529411764708</v>
      </c>
      <c r="H126" s="5">
        <f t="shared" si="23"/>
        <v>8</v>
      </c>
      <c r="I126" s="8">
        <f t="shared" si="24"/>
        <v>4.7058823529411766</v>
      </c>
    </row>
    <row r="127" spans="1:9" x14ac:dyDescent="0.3">
      <c r="A127" s="5" t="s">
        <v>20</v>
      </c>
      <c r="B127" s="5">
        <v>2</v>
      </c>
      <c r="C127" s="8">
        <f t="shared" si="20"/>
        <v>1.1764705882352942</v>
      </c>
      <c r="D127" s="5">
        <v>0</v>
      </c>
      <c r="E127" s="8">
        <f t="shared" si="21"/>
        <v>0</v>
      </c>
      <c r="F127" s="5">
        <v>5</v>
      </c>
      <c r="G127" s="8">
        <f t="shared" si="22"/>
        <v>2.9411764705882351</v>
      </c>
      <c r="H127" s="5">
        <f t="shared" si="23"/>
        <v>7</v>
      </c>
      <c r="I127" s="8">
        <f t="shared" si="24"/>
        <v>4.117647058823529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104</v>
      </c>
      <c r="C129" s="1">
        <f t="shared" si="20"/>
        <v>61.176470588235297</v>
      </c>
      <c r="D129" s="4">
        <f>SUM(D110:D128)</f>
        <v>1</v>
      </c>
      <c r="E129" s="1">
        <f t="shared" si="21"/>
        <v>0.58823529411764708</v>
      </c>
      <c r="F129" s="4">
        <f>SUM(F110:F128)</f>
        <v>65</v>
      </c>
      <c r="G129" s="1">
        <f t="shared" si="22"/>
        <v>38.235294117647058</v>
      </c>
      <c r="H129" s="4">
        <f>SUM(H110:H128)</f>
        <v>170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4</v>
      </c>
      <c r="C138" s="8">
        <f t="shared" si="25"/>
        <v>4.1237113402061851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4</v>
      </c>
      <c r="I138" s="8">
        <f t="shared" si="29"/>
        <v>4.1237113402061851</v>
      </c>
    </row>
    <row r="139" spans="1:9" x14ac:dyDescent="0.3">
      <c r="A139" s="5" t="s">
        <v>6</v>
      </c>
      <c r="B139" s="5">
        <v>6</v>
      </c>
      <c r="C139" s="8">
        <f t="shared" si="25"/>
        <v>6.1855670103092786</v>
      </c>
      <c r="D139" s="5">
        <v>0</v>
      </c>
      <c r="E139" s="8">
        <f t="shared" si="26"/>
        <v>0</v>
      </c>
      <c r="F139" s="5">
        <v>2</v>
      </c>
      <c r="G139" s="8">
        <f t="shared" si="27"/>
        <v>2.0618556701030926</v>
      </c>
      <c r="H139" s="5">
        <f t="shared" si="28"/>
        <v>8</v>
      </c>
      <c r="I139" s="8">
        <f t="shared" si="29"/>
        <v>8.2474226804123703</v>
      </c>
    </row>
    <row r="140" spans="1:9" x14ac:dyDescent="0.3">
      <c r="A140" s="5" t="s">
        <v>7</v>
      </c>
      <c r="B140" s="5">
        <v>9</v>
      </c>
      <c r="C140" s="8">
        <f t="shared" si="25"/>
        <v>9.2783505154639183</v>
      </c>
      <c r="D140" s="5">
        <v>1</v>
      </c>
      <c r="E140" s="8">
        <f t="shared" si="26"/>
        <v>1.0309278350515463</v>
      </c>
      <c r="F140" s="5">
        <v>1</v>
      </c>
      <c r="G140" s="8">
        <f t="shared" si="27"/>
        <v>1.0309278350515463</v>
      </c>
      <c r="H140" s="5">
        <f t="shared" si="28"/>
        <v>11</v>
      </c>
      <c r="I140" s="8">
        <f t="shared" si="29"/>
        <v>11.340206185567011</v>
      </c>
    </row>
    <row r="141" spans="1:9" x14ac:dyDescent="0.3">
      <c r="A141" s="5" t="s">
        <v>8</v>
      </c>
      <c r="B141" s="5">
        <v>7</v>
      </c>
      <c r="C141" s="8">
        <f t="shared" si="25"/>
        <v>7.216494845360824</v>
      </c>
      <c r="D141" s="5">
        <v>1</v>
      </c>
      <c r="E141" s="8">
        <f t="shared" si="26"/>
        <v>1.0309278350515463</v>
      </c>
      <c r="F141" s="5">
        <v>1</v>
      </c>
      <c r="G141" s="8">
        <f t="shared" si="27"/>
        <v>1.0309278350515463</v>
      </c>
      <c r="H141" s="5">
        <f t="shared" si="28"/>
        <v>9</v>
      </c>
      <c r="I141" s="8">
        <f t="shared" si="29"/>
        <v>9.2783505154639183</v>
      </c>
    </row>
    <row r="142" spans="1:9" x14ac:dyDescent="0.3">
      <c r="A142" s="5" t="s">
        <v>9</v>
      </c>
      <c r="B142" s="5">
        <v>12</v>
      </c>
      <c r="C142" s="8">
        <f t="shared" si="25"/>
        <v>12.371134020618557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12</v>
      </c>
      <c r="I142" s="8">
        <f t="shared" si="29"/>
        <v>12.371134020618557</v>
      </c>
    </row>
    <row r="143" spans="1:9" x14ac:dyDescent="0.3">
      <c r="A143" s="5" t="s">
        <v>10</v>
      </c>
      <c r="B143" s="5">
        <v>4</v>
      </c>
      <c r="C143" s="8">
        <f t="shared" si="25"/>
        <v>4.1237113402061851</v>
      </c>
      <c r="D143" s="5">
        <v>0</v>
      </c>
      <c r="E143" s="8">
        <f t="shared" si="26"/>
        <v>0</v>
      </c>
      <c r="F143" s="5">
        <v>1</v>
      </c>
      <c r="G143" s="8">
        <f t="shared" si="27"/>
        <v>1.0309278350515463</v>
      </c>
      <c r="H143" s="5">
        <f t="shared" si="28"/>
        <v>5</v>
      </c>
      <c r="I143" s="8">
        <f t="shared" si="29"/>
        <v>5.1546391752577314</v>
      </c>
    </row>
    <row r="144" spans="1:9" x14ac:dyDescent="0.3">
      <c r="A144" s="5" t="s">
        <v>11</v>
      </c>
      <c r="B144" s="5">
        <v>2</v>
      </c>
      <c r="C144" s="8">
        <f t="shared" si="25"/>
        <v>2.0618556701030926</v>
      </c>
      <c r="D144" s="5">
        <v>0</v>
      </c>
      <c r="E144" s="8">
        <f t="shared" si="26"/>
        <v>0</v>
      </c>
      <c r="F144" s="5">
        <v>2</v>
      </c>
      <c r="G144" s="8">
        <f t="shared" si="27"/>
        <v>2.0618556701030926</v>
      </c>
      <c r="H144" s="5">
        <f t="shared" si="28"/>
        <v>4</v>
      </c>
      <c r="I144" s="8">
        <f t="shared" si="29"/>
        <v>4.1237113402061851</v>
      </c>
    </row>
    <row r="145" spans="1:9" x14ac:dyDescent="0.3">
      <c r="A145" s="5" t="s">
        <v>12</v>
      </c>
      <c r="B145" s="5">
        <v>3</v>
      </c>
      <c r="C145" s="8">
        <f t="shared" si="25"/>
        <v>3.0927835051546393</v>
      </c>
      <c r="D145" s="5">
        <v>0</v>
      </c>
      <c r="E145" s="8">
        <f t="shared" si="26"/>
        <v>0</v>
      </c>
      <c r="F145" s="5">
        <v>1</v>
      </c>
      <c r="G145" s="8">
        <f t="shared" si="27"/>
        <v>1.0309278350515463</v>
      </c>
      <c r="H145" s="5">
        <f t="shared" si="28"/>
        <v>4</v>
      </c>
      <c r="I145" s="8">
        <f t="shared" si="29"/>
        <v>4.1237113402061851</v>
      </c>
    </row>
    <row r="146" spans="1:9" x14ac:dyDescent="0.3">
      <c r="A146" s="5" t="s">
        <v>13</v>
      </c>
      <c r="B146" s="5">
        <v>5</v>
      </c>
      <c r="C146" s="8">
        <f t="shared" si="25"/>
        <v>5.1546391752577314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5</v>
      </c>
      <c r="I146" s="8">
        <f t="shared" si="29"/>
        <v>5.1546391752577314</v>
      </c>
    </row>
    <row r="147" spans="1:9" x14ac:dyDescent="0.3">
      <c r="A147" s="5" t="s">
        <v>14</v>
      </c>
      <c r="B147" s="5">
        <v>1</v>
      </c>
      <c r="C147" s="8">
        <f t="shared" si="25"/>
        <v>1.0309278350515463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1.0309278350515463</v>
      </c>
    </row>
    <row r="148" spans="1:9" x14ac:dyDescent="0.3">
      <c r="A148" s="5" t="s">
        <v>15</v>
      </c>
      <c r="B148" s="5">
        <v>9</v>
      </c>
      <c r="C148" s="8">
        <f t="shared" si="25"/>
        <v>9.2783505154639183</v>
      </c>
      <c r="D148" s="5">
        <v>0</v>
      </c>
      <c r="E148" s="8">
        <f t="shared" si="26"/>
        <v>0</v>
      </c>
      <c r="F148" s="5">
        <v>3</v>
      </c>
      <c r="G148" s="8">
        <f t="shared" si="27"/>
        <v>3.0927835051546393</v>
      </c>
      <c r="H148" s="5">
        <f t="shared" si="28"/>
        <v>12</v>
      </c>
      <c r="I148" s="8">
        <f t="shared" si="29"/>
        <v>12.371134020618557</v>
      </c>
    </row>
    <row r="149" spans="1:9" x14ac:dyDescent="0.3">
      <c r="A149" s="5" t="s">
        <v>16</v>
      </c>
      <c r="B149" s="5">
        <v>6</v>
      </c>
      <c r="C149" s="8">
        <f t="shared" si="25"/>
        <v>6.1855670103092786</v>
      </c>
      <c r="D149" s="5">
        <v>0</v>
      </c>
      <c r="E149" s="8">
        <f t="shared" si="26"/>
        <v>0</v>
      </c>
      <c r="F149" s="5">
        <v>2</v>
      </c>
      <c r="G149" s="8">
        <f t="shared" si="27"/>
        <v>2.0618556701030926</v>
      </c>
      <c r="H149" s="5">
        <f t="shared" si="28"/>
        <v>8</v>
      </c>
      <c r="I149" s="8">
        <f t="shared" si="29"/>
        <v>8.2474226804123703</v>
      </c>
    </row>
    <row r="150" spans="1:9" x14ac:dyDescent="0.3">
      <c r="A150" s="5" t="s">
        <v>17</v>
      </c>
      <c r="B150" s="5">
        <v>3</v>
      </c>
      <c r="C150" s="8">
        <f t="shared" si="25"/>
        <v>3.0927835051546393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3</v>
      </c>
      <c r="I150" s="8">
        <f t="shared" si="29"/>
        <v>3.0927835051546393</v>
      </c>
    </row>
    <row r="151" spans="1:9" x14ac:dyDescent="0.3">
      <c r="A151" s="5" t="s">
        <v>18</v>
      </c>
      <c r="B151" s="5">
        <v>4</v>
      </c>
      <c r="C151" s="8">
        <f t="shared" si="25"/>
        <v>4.1237113402061851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4</v>
      </c>
      <c r="I151" s="8">
        <f t="shared" si="29"/>
        <v>4.1237113402061851</v>
      </c>
    </row>
    <row r="152" spans="1:9" x14ac:dyDescent="0.3">
      <c r="A152" s="5" t="s">
        <v>19</v>
      </c>
      <c r="B152" s="5">
        <v>5</v>
      </c>
      <c r="C152" s="8">
        <f t="shared" si="25"/>
        <v>5.1546391752577314</v>
      </c>
      <c r="D152" s="5">
        <v>0</v>
      </c>
      <c r="E152" s="8">
        <f t="shared" si="26"/>
        <v>0</v>
      </c>
      <c r="F152" s="5">
        <v>1</v>
      </c>
      <c r="G152" s="8">
        <f t="shared" si="27"/>
        <v>1.0309278350515463</v>
      </c>
      <c r="H152" s="5">
        <f t="shared" si="28"/>
        <v>6</v>
      </c>
      <c r="I152" s="8">
        <f t="shared" si="29"/>
        <v>6.1855670103092786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1</v>
      </c>
      <c r="G153" s="8">
        <f t="shared" si="27"/>
        <v>1.0309278350515463</v>
      </c>
      <c r="H153" s="5">
        <f t="shared" si="28"/>
        <v>1</v>
      </c>
      <c r="I153" s="8">
        <f t="shared" si="29"/>
        <v>1.0309278350515463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80</v>
      </c>
      <c r="C155" s="1">
        <f t="shared" si="25"/>
        <v>82.474226804123703</v>
      </c>
      <c r="D155" s="4">
        <f>SUM(D136:D154)</f>
        <v>2</v>
      </c>
      <c r="E155" s="1">
        <f t="shared" si="26"/>
        <v>2.0618556701030926</v>
      </c>
      <c r="F155" s="4">
        <f>SUM(F136:F154)</f>
        <v>15</v>
      </c>
      <c r="G155" s="1">
        <f t="shared" si="27"/>
        <v>15.463917525773196</v>
      </c>
      <c r="H155" s="4">
        <f>SUM(H136:H154)</f>
        <v>97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1</v>
      </c>
      <c r="C164" s="8">
        <f t="shared" si="30"/>
        <v>1.5151515151515151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1.5151515151515151</v>
      </c>
    </row>
    <row r="165" spans="1:9" x14ac:dyDescent="0.3">
      <c r="A165" s="5" t="s">
        <v>6</v>
      </c>
      <c r="B165" s="5">
        <v>3</v>
      </c>
      <c r="C165" s="8">
        <f t="shared" si="30"/>
        <v>4.5454545454545459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4.5454545454545459</v>
      </c>
    </row>
    <row r="166" spans="1:9" x14ac:dyDescent="0.3">
      <c r="A166" s="5" t="s">
        <v>7</v>
      </c>
      <c r="B166" s="5">
        <v>1</v>
      </c>
      <c r="C166" s="8">
        <f t="shared" si="30"/>
        <v>1.5151515151515151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1.5151515151515151</v>
      </c>
    </row>
    <row r="167" spans="1:9" x14ac:dyDescent="0.3">
      <c r="A167" s="5" t="s">
        <v>8</v>
      </c>
      <c r="B167" s="5">
        <v>5</v>
      </c>
      <c r="C167" s="8">
        <f t="shared" si="30"/>
        <v>7.5757575757575761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5</v>
      </c>
      <c r="I167" s="8">
        <f t="shared" si="34"/>
        <v>7.5757575757575761</v>
      </c>
    </row>
    <row r="168" spans="1:9" x14ac:dyDescent="0.3">
      <c r="A168" s="5" t="s">
        <v>9</v>
      </c>
      <c r="B168" s="5">
        <v>3</v>
      </c>
      <c r="C168" s="8">
        <f t="shared" si="30"/>
        <v>4.5454545454545459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3</v>
      </c>
      <c r="I168" s="8">
        <f t="shared" si="34"/>
        <v>4.5454545454545459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4</v>
      </c>
      <c r="C170" s="8">
        <f t="shared" si="30"/>
        <v>6.0606060606060606</v>
      </c>
      <c r="D170" s="5">
        <v>1</v>
      </c>
      <c r="E170" s="8">
        <f t="shared" si="31"/>
        <v>1.5151515151515151</v>
      </c>
      <c r="F170" s="5">
        <v>0</v>
      </c>
      <c r="G170" s="8">
        <f t="shared" si="32"/>
        <v>0</v>
      </c>
      <c r="H170" s="5">
        <f t="shared" si="33"/>
        <v>5</v>
      </c>
      <c r="I170" s="8">
        <f t="shared" si="34"/>
        <v>7.5757575757575761</v>
      </c>
    </row>
    <row r="171" spans="1:9" x14ac:dyDescent="0.3">
      <c r="A171" s="5" t="s">
        <v>12</v>
      </c>
      <c r="B171" s="5">
        <v>3</v>
      </c>
      <c r="C171" s="8">
        <f t="shared" si="30"/>
        <v>4.5454545454545459</v>
      </c>
      <c r="D171" s="5">
        <v>0</v>
      </c>
      <c r="E171" s="8">
        <f t="shared" si="31"/>
        <v>0</v>
      </c>
      <c r="F171" s="5">
        <v>1</v>
      </c>
      <c r="G171" s="8">
        <f t="shared" si="32"/>
        <v>1.5151515151515151</v>
      </c>
      <c r="H171" s="5">
        <f t="shared" si="33"/>
        <v>4</v>
      </c>
      <c r="I171" s="8">
        <f t="shared" si="34"/>
        <v>6.0606060606060606</v>
      </c>
    </row>
    <row r="172" spans="1:9" x14ac:dyDescent="0.3">
      <c r="A172" s="5" t="s">
        <v>13</v>
      </c>
      <c r="B172" s="5">
        <v>3</v>
      </c>
      <c r="C172" s="8">
        <f t="shared" si="30"/>
        <v>4.5454545454545459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3</v>
      </c>
      <c r="I172" s="8">
        <f t="shared" si="34"/>
        <v>4.5454545454545459</v>
      </c>
    </row>
    <row r="173" spans="1:9" x14ac:dyDescent="0.3">
      <c r="A173" s="5" t="s">
        <v>14</v>
      </c>
      <c r="B173" s="5">
        <v>4</v>
      </c>
      <c r="C173" s="8">
        <f t="shared" si="30"/>
        <v>6.0606060606060606</v>
      </c>
      <c r="D173" s="5">
        <v>0</v>
      </c>
      <c r="E173" s="8">
        <f t="shared" si="31"/>
        <v>0</v>
      </c>
      <c r="F173" s="5">
        <v>1</v>
      </c>
      <c r="G173" s="8">
        <f t="shared" si="32"/>
        <v>1.5151515151515151</v>
      </c>
      <c r="H173" s="5">
        <f t="shared" si="33"/>
        <v>5</v>
      </c>
      <c r="I173" s="8">
        <f t="shared" si="34"/>
        <v>7.5757575757575761</v>
      </c>
    </row>
    <row r="174" spans="1:9" x14ac:dyDescent="0.3">
      <c r="A174" s="5" t="s">
        <v>15</v>
      </c>
      <c r="B174" s="5">
        <v>8</v>
      </c>
      <c r="C174" s="8">
        <f t="shared" si="30"/>
        <v>12.121212121212121</v>
      </c>
      <c r="D174" s="5">
        <v>0</v>
      </c>
      <c r="E174" s="8">
        <f t="shared" si="31"/>
        <v>0</v>
      </c>
      <c r="F174" s="5">
        <v>3</v>
      </c>
      <c r="G174" s="8">
        <f t="shared" si="32"/>
        <v>4.5454545454545459</v>
      </c>
      <c r="H174" s="5">
        <f t="shared" si="33"/>
        <v>11</v>
      </c>
      <c r="I174" s="8">
        <f t="shared" si="34"/>
        <v>16.666666666666664</v>
      </c>
    </row>
    <row r="175" spans="1:9" x14ac:dyDescent="0.3">
      <c r="A175" s="5" t="s">
        <v>16</v>
      </c>
      <c r="B175" s="5">
        <v>6</v>
      </c>
      <c r="C175" s="8">
        <f t="shared" si="30"/>
        <v>9.0909090909090917</v>
      </c>
      <c r="D175" s="5">
        <v>0</v>
      </c>
      <c r="E175" s="8">
        <f t="shared" si="31"/>
        <v>0</v>
      </c>
      <c r="F175" s="5">
        <v>5</v>
      </c>
      <c r="G175" s="8">
        <f t="shared" si="32"/>
        <v>7.5757575757575761</v>
      </c>
      <c r="H175" s="5">
        <f t="shared" si="33"/>
        <v>11</v>
      </c>
      <c r="I175" s="8">
        <f t="shared" si="34"/>
        <v>16.666666666666664</v>
      </c>
    </row>
    <row r="176" spans="1:9" x14ac:dyDescent="0.3">
      <c r="A176" s="5" t="s">
        <v>17</v>
      </c>
      <c r="B176" s="5">
        <v>1</v>
      </c>
      <c r="C176" s="8">
        <f t="shared" si="30"/>
        <v>1.5151515151515151</v>
      </c>
      <c r="D176" s="5">
        <v>0</v>
      </c>
      <c r="E176" s="8">
        <f t="shared" si="31"/>
        <v>0</v>
      </c>
      <c r="F176" s="5">
        <v>2</v>
      </c>
      <c r="G176" s="8">
        <f t="shared" si="32"/>
        <v>3.0303030303030303</v>
      </c>
      <c r="H176" s="5">
        <f t="shared" si="33"/>
        <v>3</v>
      </c>
      <c r="I176" s="8">
        <f t="shared" si="34"/>
        <v>4.5454545454545459</v>
      </c>
    </row>
    <row r="177" spans="1:19" x14ac:dyDescent="0.3">
      <c r="A177" s="5" t="s">
        <v>18</v>
      </c>
      <c r="B177" s="5">
        <v>6</v>
      </c>
      <c r="C177" s="8">
        <f t="shared" si="30"/>
        <v>9.0909090909090917</v>
      </c>
      <c r="D177" s="5">
        <v>0</v>
      </c>
      <c r="E177" s="8">
        <f t="shared" si="31"/>
        <v>0</v>
      </c>
      <c r="F177" s="5">
        <v>1</v>
      </c>
      <c r="G177" s="8">
        <f t="shared" si="32"/>
        <v>1.5151515151515151</v>
      </c>
      <c r="H177" s="5">
        <f t="shared" si="33"/>
        <v>7</v>
      </c>
      <c r="I177" s="8">
        <f t="shared" si="34"/>
        <v>10.606060606060606</v>
      </c>
    </row>
    <row r="178" spans="1:19" x14ac:dyDescent="0.3">
      <c r="A178" s="5" t="s">
        <v>19</v>
      </c>
      <c r="B178" s="5">
        <v>2</v>
      </c>
      <c r="C178" s="8">
        <f t="shared" si="30"/>
        <v>3.0303030303030303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</v>
      </c>
      <c r="I178" s="8">
        <f t="shared" si="34"/>
        <v>3.0303030303030303</v>
      </c>
    </row>
    <row r="179" spans="1:19" x14ac:dyDescent="0.3">
      <c r="A179" s="5" t="s">
        <v>20</v>
      </c>
      <c r="B179" s="5">
        <v>2</v>
      </c>
      <c r="C179" s="8">
        <f t="shared" si="30"/>
        <v>3.0303030303030303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2</v>
      </c>
      <c r="I179" s="8">
        <f t="shared" si="34"/>
        <v>3.0303030303030303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52</v>
      </c>
      <c r="C181" s="1">
        <f t="shared" si="30"/>
        <v>78.787878787878782</v>
      </c>
      <c r="D181" s="4">
        <f>SUM(D162:D180)</f>
        <v>1</v>
      </c>
      <c r="E181" s="1">
        <f t="shared" si="31"/>
        <v>1.5151515151515151</v>
      </c>
      <c r="F181" s="4">
        <f>SUM(F162:F180)</f>
        <v>13</v>
      </c>
      <c r="G181" s="1">
        <f>F181/$H$155*100</f>
        <v>13.402061855670103</v>
      </c>
      <c r="H181" s="4">
        <f>SUM(H162:H180)</f>
        <v>66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7</v>
      </c>
      <c r="C190" s="8">
        <f t="shared" si="35"/>
        <v>0.64161319890009172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7</v>
      </c>
      <c r="I190" s="8">
        <f t="shared" ref="I190:I208" si="44">H190/$H$208*100</f>
        <v>0.64161319890009172</v>
      </c>
      <c r="K190" s="5" t="s">
        <v>4</v>
      </c>
      <c r="L190" s="6">
        <f t="shared" ref="L190:R207" si="45">B190/7</f>
        <v>1</v>
      </c>
      <c r="M190" s="8">
        <f t="shared" si="38"/>
        <v>0.73327222731439046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</v>
      </c>
      <c r="S190" s="8">
        <f t="shared" ref="S190:S208" si="46">R190/$R$208*100</f>
        <v>0.73327222731439046</v>
      </c>
    </row>
    <row r="191" spans="1:19" x14ac:dyDescent="0.3">
      <c r="A191" s="5" t="s">
        <v>5</v>
      </c>
      <c r="B191" s="5">
        <f t="shared" si="41"/>
        <v>82</v>
      </c>
      <c r="C191" s="8">
        <f t="shared" si="35"/>
        <v>7.516040329972502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58</v>
      </c>
      <c r="G191" s="8">
        <f t="shared" si="37"/>
        <v>5.3162236480293306</v>
      </c>
      <c r="H191" s="5">
        <f t="shared" si="43"/>
        <v>140</v>
      </c>
      <c r="I191" s="8">
        <f t="shared" si="44"/>
        <v>12.832263978001833</v>
      </c>
      <c r="K191" s="5" t="s">
        <v>5</v>
      </c>
      <c r="L191" s="6">
        <f t="shared" si="45"/>
        <v>11.714285714285714</v>
      </c>
      <c r="M191" s="8">
        <f t="shared" si="38"/>
        <v>8.5897603771114301</v>
      </c>
      <c r="N191" s="6">
        <f t="shared" si="45"/>
        <v>0</v>
      </c>
      <c r="O191" s="8">
        <f t="shared" si="39"/>
        <v>0</v>
      </c>
      <c r="P191" s="6">
        <f t="shared" si="45"/>
        <v>8.2857142857142865</v>
      </c>
      <c r="Q191" s="8">
        <f t="shared" si="40"/>
        <v>6.0756841691763785</v>
      </c>
      <c r="R191" s="6">
        <f t="shared" si="45"/>
        <v>20</v>
      </c>
      <c r="S191" s="8">
        <f t="shared" si="46"/>
        <v>14.665444546287809</v>
      </c>
    </row>
    <row r="192" spans="1:19" x14ac:dyDescent="0.3">
      <c r="A192" s="5" t="s">
        <v>6</v>
      </c>
      <c r="B192" s="5">
        <f t="shared" si="41"/>
        <v>61</v>
      </c>
      <c r="C192" s="8">
        <f t="shared" si="35"/>
        <v>5.5912007332722276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65</v>
      </c>
      <c r="G192" s="8">
        <f t="shared" si="37"/>
        <v>5.9578368469294229</v>
      </c>
      <c r="H192" s="5">
        <f t="shared" si="43"/>
        <v>126</v>
      </c>
      <c r="I192" s="8">
        <f t="shared" si="44"/>
        <v>11.54903758020165</v>
      </c>
      <c r="K192" s="5" t="s">
        <v>6</v>
      </c>
      <c r="L192" s="6">
        <f t="shared" si="45"/>
        <v>8.7142857142857135</v>
      </c>
      <c r="M192" s="8">
        <f t="shared" si="38"/>
        <v>6.3899436951682596</v>
      </c>
      <c r="N192" s="6">
        <f t="shared" si="45"/>
        <v>0</v>
      </c>
      <c r="O192" s="8">
        <f t="shared" si="39"/>
        <v>0</v>
      </c>
      <c r="P192" s="6">
        <f t="shared" si="45"/>
        <v>9.2857142857142865</v>
      </c>
      <c r="Q192" s="8">
        <f t="shared" si="40"/>
        <v>6.8089563964907684</v>
      </c>
      <c r="R192" s="6">
        <f t="shared" si="45"/>
        <v>18</v>
      </c>
      <c r="S192" s="8">
        <f t="shared" si="46"/>
        <v>13.198900091659027</v>
      </c>
    </row>
    <row r="193" spans="1:19" x14ac:dyDescent="0.3">
      <c r="A193" s="5" t="s">
        <v>7</v>
      </c>
      <c r="B193" s="5">
        <f t="shared" si="41"/>
        <v>42</v>
      </c>
      <c r="C193" s="8">
        <f t="shared" si="35"/>
        <v>3.8496791934005499</v>
      </c>
      <c r="D193" s="5">
        <f t="shared" si="41"/>
        <v>1</v>
      </c>
      <c r="E193" s="8">
        <f t="shared" si="36"/>
        <v>9.1659028414298807E-2</v>
      </c>
      <c r="F193" s="5">
        <f t="shared" ref="F193" si="49">F10+F36+F62+F88+F114+F140+F166</f>
        <v>28</v>
      </c>
      <c r="G193" s="8">
        <f t="shared" si="37"/>
        <v>2.5664527956003669</v>
      </c>
      <c r="H193" s="5">
        <f t="shared" si="43"/>
        <v>71</v>
      </c>
      <c r="I193" s="8">
        <f t="shared" si="44"/>
        <v>6.5077910174152152</v>
      </c>
      <c r="K193" s="5" t="s">
        <v>7</v>
      </c>
      <c r="L193" s="6">
        <f t="shared" si="45"/>
        <v>6</v>
      </c>
      <c r="M193" s="8">
        <f t="shared" si="38"/>
        <v>4.399633363886343</v>
      </c>
      <c r="N193" s="6">
        <f t="shared" si="45"/>
        <v>0.14285714285714285</v>
      </c>
      <c r="O193" s="8">
        <f t="shared" si="39"/>
        <v>0.1047531753306272</v>
      </c>
      <c r="P193" s="6">
        <f t="shared" si="45"/>
        <v>4</v>
      </c>
      <c r="Q193" s="8">
        <f t="shared" si="40"/>
        <v>2.9330889092575618</v>
      </c>
      <c r="R193" s="6">
        <f t="shared" si="45"/>
        <v>10.142857142857142</v>
      </c>
      <c r="S193" s="8">
        <f t="shared" si="46"/>
        <v>7.4374754484745313</v>
      </c>
    </row>
    <row r="194" spans="1:19" x14ac:dyDescent="0.3">
      <c r="A194" s="5" t="s">
        <v>8</v>
      </c>
      <c r="B194" s="5">
        <f t="shared" si="41"/>
        <v>24</v>
      </c>
      <c r="C194" s="8">
        <f t="shared" si="35"/>
        <v>2.1998166819431715</v>
      </c>
      <c r="D194" s="5">
        <f t="shared" si="41"/>
        <v>1</v>
      </c>
      <c r="E194" s="8">
        <f t="shared" si="36"/>
        <v>9.1659028414298807E-2</v>
      </c>
      <c r="F194" s="5">
        <f t="shared" ref="F194" si="50">F11+F37+F63+F89+F115+F141+F167</f>
        <v>5</v>
      </c>
      <c r="G194" s="8">
        <f t="shared" si="37"/>
        <v>0.45829514207149402</v>
      </c>
      <c r="H194" s="5">
        <f t="shared" si="43"/>
        <v>30</v>
      </c>
      <c r="I194" s="8">
        <f t="shared" si="44"/>
        <v>2.7497708524289641</v>
      </c>
      <c r="K194" s="5" t="s">
        <v>8</v>
      </c>
      <c r="L194" s="6">
        <f t="shared" si="45"/>
        <v>3.4285714285714284</v>
      </c>
      <c r="M194" s="8">
        <f t="shared" si="38"/>
        <v>2.5140762079350529</v>
      </c>
      <c r="N194" s="6">
        <f t="shared" si="45"/>
        <v>0.14285714285714285</v>
      </c>
      <c r="O194" s="8">
        <f t="shared" si="39"/>
        <v>0.1047531753306272</v>
      </c>
      <c r="P194" s="6">
        <f t="shared" si="45"/>
        <v>0.7142857142857143</v>
      </c>
      <c r="Q194" s="8">
        <f t="shared" si="40"/>
        <v>0.52376587665313612</v>
      </c>
      <c r="R194" s="6">
        <f t="shared" si="45"/>
        <v>4.2857142857142856</v>
      </c>
      <c r="S194" s="8">
        <f t="shared" si="46"/>
        <v>3.1425952599188163</v>
      </c>
    </row>
    <row r="195" spans="1:19" x14ac:dyDescent="0.3">
      <c r="A195" s="5" t="s">
        <v>9</v>
      </c>
      <c r="B195" s="5">
        <f t="shared" si="41"/>
        <v>41</v>
      </c>
      <c r="C195" s="8">
        <f t="shared" si="35"/>
        <v>3.758020164986251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9</v>
      </c>
      <c r="G195" s="8">
        <f t="shared" si="37"/>
        <v>0.82493125572868919</v>
      </c>
      <c r="H195" s="5">
        <f t="shared" si="43"/>
        <v>50</v>
      </c>
      <c r="I195" s="8">
        <f t="shared" si="44"/>
        <v>4.5829514207149407</v>
      </c>
      <c r="K195" s="5" t="s">
        <v>9</v>
      </c>
      <c r="L195" s="6">
        <f t="shared" si="45"/>
        <v>5.8571428571428568</v>
      </c>
      <c r="M195" s="8">
        <f t="shared" si="38"/>
        <v>4.2948801885557151</v>
      </c>
      <c r="N195" s="6">
        <f t="shared" si="45"/>
        <v>0</v>
      </c>
      <c r="O195" s="8">
        <f t="shared" si="39"/>
        <v>0</v>
      </c>
      <c r="P195" s="6">
        <f t="shared" si="45"/>
        <v>1.2857142857142858</v>
      </c>
      <c r="Q195" s="8">
        <f t="shared" si="40"/>
        <v>0.94277857797564502</v>
      </c>
      <c r="R195" s="6">
        <f t="shared" si="45"/>
        <v>7.1428571428571432</v>
      </c>
      <c r="S195" s="8">
        <f t="shared" si="46"/>
        <v>5.2376587665313608</v>
      </c>
    </row>
    <row r="196" spans="1:19" x14ac:dyDescent="0.3">
      <c r="A196" s="5" t="s">
        <v>10</v>
      </c>
      <c r="B196" s="5">
        <f t="shared" si="41"/>
        <v>26</v>
      </c>
      <c r="C196" s="8">
        <f t="shared" si="35"/>
        <v>2.3831347387717692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11</v>
      </c>
      <c r="G196" s="8">
        <f t="shared" si="37"/>
        <v>1.0082493125572869</v>
      </c>
      <c r="H196" s="5">
        <f t="shared" si="43"/>
        <v>37</v>
      </c>
      <c r="I196" s="8">
        <f t="shared" si="44"/>
        <v>3.3913840513290556</v>
      </c>
      <c r="K196" s="5" t="s">
        <v>10</v>
      </c>
      <c r="L196" s="6">
        <f t="shared" si="45"/>
        <v>3.7142857142857144</v>
      </c>
      <c r="M196" s="8">
        <f t="shared" si="38"/>
        <v>2.7235825585963074</v>
      </c>
      <c r="N196" s="6">
        <f t="shared" si="45"/>
        <v>0</v>
      </c>
      <c r="O196" s="8">
        <f t="shared" si="39"/>
        <v>0</v>
      </c>
      <c r="P196" s="6">
        <f t="shared" si="45"/>
        <v>1.5714285714285714</v>
      </c>
      <c r="Q196" s="8">
        <f t="shared" si="40"/>
        <v>1.1522849286368992</v>
      </c>
      <c r="R196" s="6">
        <f t="shared" si="45"/>
        <v>5.2857142857142856</v>
      </c>
      <c r="S196" s="8">
        <f t="shared" si="46"/>
        <v>3.8758674872332066</v>
      </c>
    </row>
    <row r="197" spans="1:19" x14ac:dyDescent="0.3">
      <c r="A197" s="5" t="s">
        <v>11</v>
      </c>
      <c r="B197" s="5">
        <f t="shared" si="41"/>
        <v>20</v>
      </c>
      <c r="C197" s="8">
        <f t="shared" si="35"/>
        <v>1.8331805682859761</v>
      </c>
      <c r="D197" s="5">
        <f t="shared" si="41"/>
        <v>1</v>
      </c>
      <c r="E197" s="8">
        <f t="shared" si="36"/>
        <v>9.1659028414298807E-2</v>
      </c>
      <c r="F197" s="5">
        <f t="shared" ref="F197" si="53">F14+F40+F66+F92+F118+F144+F170</f>
        <v>10</v>
      </c>
      <c r="G197" s="8">
        <f t="shared" si="37"/>
        <v>0.91659028414298804</v>
      </c>
      <c r="H197" s="5">
        <f t="shared" si="43"/>
        <v>31</v>
      </c>
      <c r="I197" s="8">
        <f t="shared" si="44"/>
        <v>2.841429880843263</v>
      </c>
      <c r="K197" s="5" t="s">
        <v>11</v>
      </c>
      <c r="L197" s="6">
        <f t="shared" si="45"/>
        <v>2.8571428571428572</v>
      </c>
      <c r="M197" s="8">
        <f t="shared" si="38"/>
        <v>2.0950635066125445</v>
      </c>
      <c r="N197" s="6">
        <f t="shared" si="45"/>
        <v>0.14285714285714285</v>
      </c>
      <c r="O197" s="8">
        <f t="shared" si="39"/>
        <v>0.1047531753306272</v>
      </c>
      <c r="P197" s="6">
        <f t="shared" si="45"/>
        <v>1.4285714285714286</v>
      </c>
      <c r="Q197" s="8">
        <f t="shared" si="40"/>
        <v>1.0475317533062722</v>
      </c>
      <c r="R197" s="6">
        <f t="shared" si="45"/>
        <v>4.4285714285714288</v>
      </c>
      <c r="S197" s="8">
        <f t="shared" si="46"/>
        <v>3.2473484352494442</v>
      </c>
    </row>
    <row r="198" spans="1:19" x14ac:dyDescent="0.3">
      <c r="A198" s="5" t="s">
        <v>12</v>
      </c>
      <c r="B198" s="5">
        <f t="shared" si="41"/>
        <v>22</v>
      </c>
      <c r="C198" s="8">
        <f t="shared" si="35"/>
        <v>2.0164986251145738</v>
      </c>
      <c r="D198" s="5">
        <f t="shared" si="41"/>
        <v>2</v>
      </c>
      <c r="E198" s="8">
        <f t="shared" si="36"/>
        <v>0.18331805682859761</v>
      </c>
      <c r="F198" s="5">
        <f t="shared" ref="F198" si="54">F15+F41+F67+F93+F119+F145+F171</f>
        <v>6</v>
      </c>
      <c r="G198" s="8">
        <f t="shared" si="37"/>
        <v>0.54995417048579287</v>
      </c>
      <c r="H198" s="5">
        <f t="shared" si="43"/>
        <v>30</v>
      </c>
      <c r="I198" s="8">
        <f t="shared" si="44"/>
        <v>2.7497708524289641</v>
      </c>
      <c r="K198" s="5" t="s">
        <v>12</v>
      </c>
      <c r="L198" s="6">
        <f t="shared" si="45"/>
        <v>3.1428571428571428</v>
      </c>
      <c r="M198" s="8">
        <f t="shared" si="38"/>
        <v>2.3045698572737985</v>
      </c>
      <c r="N198" s="6">
        <f t="shared" si="45"/>
        <v>0.2857142857142857</v>
      </c>
      <c r="O198" s="8">
        <f t="shared" si="39"/>
        <v>0.20950635066125439</v>
      </c>
      <c r="P198" s="6">
        <f t="shared" si="45"/>
        <v>0.8571428571428571</v>
      </c>
      <c r="Q198" s="8">
        <f t="shared" si="40"/>
        <v>0.62851905198376323</v>
      </c>
      <c r="R198" s="6">
        <f t="shared" si="45"/>
        <v>4.2857142857142856</v>
      </c>
      <c r="S198" s="8">
        <f t="shared" si="46"/>
        <v>3.1425952599188163</v>
      </c>
    </row>
    <row r="199" spans="1:19" x14ac:dyDescent="0.3">
      <c r="A199" s="5" t="s">
        <v>13</v>
      </c>
      <c r="B199" s="5">
        <f t="shared" si="41"/>
        <v>58</v>
      </c>
      <c r="C199" s="8">
        <f t="shared" si="35"/>
        <v>5.3162236480293306</v>
      </c>
      <c r="D199" s="5">
        <f t="shared" si="41"/>
        <v>1</v>
      </c>
      <c r="E199" s="8">
        <f t="shared" si="36"/>
        <v>9.1659028414298807E-2</v>
      </c>
      <c r="F199" s="5">
        <f t="shared" ref="F199" si="55">F16+F42+F68+F94+F120+F146+F172</f>
        <v>7</v>
      </c>
      <c r="G199" s="8">
        <f t="shared" si="37"/>
        <v>0.64161319890009172</v>
      </c>
      <c r="H199" s="5">
        <f t="shared" si="43"/>
        <v>66</v>
      </c>
      <c r="I199" s="8">
        <f t="shared" si="44"/>
        <v>6.0494958753437214</v>
      </c>
      <c r="K199" s="5" t="s">
        <v>13</v>
      </c>
      <c r="L199" s="6">
        <f t="shared" si="45"/>
        <v>8.2857142857142865</v>
      </c>
      <c r="M199" s="8">
        <f t="shared" si="38"/>
        <v>6.0756841691763785</v>
      </c>
      <c r="N199" s="6">
        <f t="shared" si="45"/>
        <v>0.14285714285714285</v>
      </c>
      <c r="O199" s="8">
        <f t="shared" si="39"/>
        <v>0.1047531753306272</v>
      </c>
      <c r="P199" s="6">
        <f t="shared" si="45"/>
        <v>1</v>
      </c>
      <c r="Q199" s="8">
        <f t="shared" si="40"/>
        <v>0.73327222731439046</v>
      </c>
      <c r="R199" s="6">
        <f t="shared" si="45"/>
        <v>9.4285714285714288</v>
      </c>
      <c r="S199" s="8">
        <f t="shared" si="46"/>
        <v>6.9137095718213954</v>
      </c>
    </row>
    <row r="200" spans="1:19" x14ac:dyDescent="0.3">
      <c r="A200" s="5" t="s">
        <v>14</v>
      </c>
      <c r="B200" s="5">
        <f t="shared" si="41"/>
        <v>76</v>
      </c>
      <c r="C200" s="8">
        <f t="shared" si="35"/>
        <v>6.966086159486709</v>
      </c>
      <c r="D200" s="5">
        <f t="shared" si="41"/>
        <v>1</v>
      </c>
      <c r="E200" s="8">
        <f t="shared" si="36"/>
        <v>9.1659028414298807E-2</v>
      </c>
      <c r="F200" s="5">
        <f t="shared" ref="F200" si="56">F17+F43+F69+F95+F121+F147+F173</f>
        <v>8</v>
      </c>
      <c r="G200" s="8">
        <f t="shared" si="37"/>
        <v>0.73327222731439046</v>
      </c>
      <c r="H200" s="5">
        <f t="shared" si="43"/>
        <v>85</v>
      </c>
      <c r="I200" s="8">
        <f t="shared" si="44"/>
        <v>7.7910174152153981</v>
      </c>
      <c r="K200" s="5" t="s">
        <v>14</v>
      </c>
      <c r="L200" s="6">
        <f t="shared" si="45"/>
        <v>10.857142857142858</v>
      </c>
      <c r="M200" s="8">
        <f t="shared" si="38"/>
        <v>7.961241325127669</v>
      </c>
      <c r="N200" s="6">
        <f t="shared" si="45"/>
        <v>0.14285714285714285</v>
      </c>
      <c r="O200" s="8">
        <f t="shared" si="39"/>
        <v>0.1047531753306272</v>
      </c>
      <c r="P200" s="6">
        <f t="shared" si="45"/>
        <v>1.1428571428571428</v>
      </c>
      <c r="Q200" s="8">
        <f t="shared" si="40"/>
        <v>0.83802540264501757</v>
      </c>
      <c r="R200" s="6">
        <f t="shared" si="45"/>
        <v>12.142857142857142</v>
      </c>
      <c r="S200" s="8">
        <f t="shared" si="46"/>
        <v>8.9040199031033129</v>
      </c>
    </row>
    <row r="201" spans="1:19" x14ac:dyDescent="0.3">
      <c r="A201" s="5" t="s">
        <v>15</v>
      </c>
      <c r="B201" s="5">
        <f t="shared" si="41"/>
        <v>66</v>
      </c>
      <c r="C201" s="8">
        <f t="shared" si="35"/>
        <v>6.0494958753437214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53</v>
      </c>
      <c r="G201" s="8">
        <f t="shared" si="37"/>
        <v>4.8579285059578368</v>
      </c>
      <c r="H201" s="5">
        <f t="shared" si="43"/>
        <v>119</v>
      </c>
      <c r="I201" s="8">
        <f t="shared" si="44"/>
        <v>10.907424381301558</v>
      </c>
      <c r="K201" s="5" t="s">
        <v>15</v>
      </c>
      <c r="L201" s="6">
        <f t="shared" si="45"/>
        <v>9.4285714285714288</v>
      </c>
      <c r="M201" s="8">
        <f t="shared" si="38"/>
        <v>6.9137095718213954</v>
      </c>
      <c r="N201" s="6">
        <f t="shared" si="45"/>
        <v>0</v>
      </c>
      <c r="O201" s="8">
        <f t="shared" si="39"/>
        <v>0</v>
      </c>
      <c r="P201" s="6">
        <f t="shared" si="45"/>
        <v>7.5714285714285712</v>
      </c>
      <c r="Q201" s="8">
        <f t="shared" si="40"/>
        <v>5.5519182925232418</v>
      </c>
      <c r="R201" s="6">
        <f t="shared" si="45"/>
        <v>17</v>
      </c>
      <c r="S201" s="8">
        <f t="shared" si="46"/>
        <v>12.465627864344638</v>
      </c>
    </row>
    <row r="202" spans="1:19" x14ac:dyDescent="0.3">
      <c r="A202" s="5" t="s">
        <v>16</v>
      </c>
      <c r="B202" s="5">
        <f t="shared" si="41"/>
        <v>51</v>
      </c>
      <c r="C202" s="8">
        <f t="shared" si="35"/>
        <v>4.6746104491292391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24</v>
      </c>
      <c r="G202" s="8">
        <f t="shared" si="37"/>
        <v>2.1998166819431715</v>
      </c>
      <c r="H202" s="5">
        <f t="shared" si="43"/>
        <v>75</v>
      </c>
      <c r="I202" s="8">
        <f t="shared" si="44"/>
        <v>6.8744271310724105</v>
      </c>
      <c r="K202" s="5" t="s">
        <v>16</v>
      </c>
      <c r="L202" s="6">
        <f t="shared" si="45"/>
        <v>7.2857142857142856</v>
      </c>
      <c r="M202" s="8">
        <f t="shared" si="38"/>
        <v>5.3424119418619878</v>
      </c>
      <c r="N202" s="6">
        <f t="shared" si="45"/>
        <v>0</v>
      </c>
      <c r="O202" s="8">
        <f t="shared" si="39"/>
        <v>0</v>
      </c>
      <c r="P202" s="6">
        <f t="shared" si="45"/>
        <v>3.4285714285714284</v>
      </c>
      <c r="Q202" s="8">
        <f t="shared" si="40"/>
        <v>2.5140762079350529</v>
      </c>
      <c r="R202" s="6">
        <f t="shared" si="45"/>
        <v>10.714285714285714</v>
      </c>
      <c r="S202" s="8">
        <f t="shared" si="46"/>
        <v>7.8564881497970402</v>
      </c>
    </row>
    <row r="203" spans="1:19" x14ac:dyDescent="0.3">
      <c r="A203" s="5" t="s">
        <v>17</v>
      </c>
      <c r="B203" s="5">
        <f t="shared" si="41"/>
        <v>36</v>
      </c>
      <c r="C203" s="8">
        <f t="shared" si="35"/>
        <v>3.2997250229147568</v>
      </c>
      <c r="D203" s="5">
        <f t="shared" si="41"/>
        <v>2</v>
      </c>
      <c r="E203" s="8">
        <f t="shared" si="36"/>
        <v>0.18331805682859761</v>
      </c>
      <c r="F203" s="5">
        <f t="shared" ref="F203" si="59">F20+F46+F72+F98+F124+F150+F176</f>
        <v>24</v>
      </c>
      <c r="G203" s="8">
        <f t="shared" si="37"/>
        <v>2.1998166819431715</v>
      </c>
      <c r="H203" s="5">
        <f t="shared" si="43"/>
        <v>62</v>
      </c>
      <c r="I203" s="8">
        <f t="shared" si="44"/>
        <v>5.682859761686526</v>
      </c>
      <c r="K203" s="5" t="s">
        <v>17</v>
      </c>
      <c r="L203" s="6">
        <f t="shared" si="45"/>
        <v>5.1428571428571432</v>
      </c>
      <c r="M203" s="8">
        <f t="shared" si="38"/>
        <v>3.7711143119025801</v>
      </c>
      <c r="N203" s="6">
        <f t="shared" si="45"/>
        <v>0.2857142857142857</v>
      </c>
      <c r="O203" s="8">
        <f t="shared" si="39"/>
        <v>0.20950635066125439</v>
      </c>
      <c r="P203" s="6">
        <f t="shared" si="45"/>
        <v>3.4285714285714284</v>
      </c>
      <c r="Q203" s="8">
        <f t="shared" si="40"/>
        <v>2.5140762079350529</v>
      </c>
      <c r="R203" s="6">
        <f t="shared" si="45"/>
        <v>8.8571428571428577</v>
      </c>
      <c r="S203" s="8">
        <f t="shared" si="46"/>
        <v>6.4946968704988883</v>
      </c>
    </row>
    <row r="204" spans="1:19" x14ac:dyDescent="0.3">
      <c r="A204" s="5" t="s">
        <v>18</v>
      </c>
      <c r="B204" s="5">
        <f t="shared" si="41"/>
        <v>47</v>
      </c>
      <c r="C204" s="8">
        <f t="shared" si="35"/>
        <v>4.3079743354720437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16</v>
      </c>
      <c r="G204" s="8">
        <f t="shared" si="37"/>
        <v>1.4665444546287809</v>
      </c>
      <c r="H204" s="5">
        <f t="shared" si="43"/>
        <v>63</v>
      </c>
      <c r="I204" s="8">
        <f t="shared" si="44"/>
        <v>5.7745187901008252</v>
      </c>
      <c r="K204" s="5" t="s">
        <v>18</v>
      </c>
      <c r="L204" s="6">
        <f t="shared" si="45"/>
        <v>6.7142857142857144</v>
      </c>
      <c r="M204" s="8">
        <f t="shared" si="38"/>
        <v>4.9233992405394789</v>
      </c>
      <c r="N204" s="6">
        <f t="shared" si="45"/>
        <v>0</v>
      </c>
      <c r="O204" s="8">
        <f t="shared" si="39"/>
        <v>0</v>
      </c>
      <c r="P204" s="6">
        <f t="shared" si="45"/>
        <v>2.2857142857142856</v>
      </c>
      <c r="Q204" s="8">
        <f t="shared" si="40"/>
        <v>1.6760508052900351</v>
      </c>
      <c r="R204" s="6">
        <f t="shared" si="45"/>
        <v>9</v>
      </c>
      <c r="S204" s="8">
        <f t="shared" si="46"/>
        <v>6.5994500458295136</v>
      </c>
    </row>
    <row r="205" spans="1:19" x14ac:dyDescent="0.3">
      <c r="A205" s="5" t="s">
        <v>19</v>
      </c>
      <c r="B205" s="5">
        <f t="shared" si="41"/>
        <v>44</v>
      </c>
      <c r="C205" s="8">
        <f t="shared" si="35"/>
        <v>4.0329972502291476</v>
      </c>
      <c r="D205" s="5">
        <f t="shared" si="41"/>
        <v>1</v>
      </c>
      <c r="E205" s="8">
        <f t="shared" si="36"/>
        <v>9.1659028414298807E-2</v>
      </c>
      <c r="F205" s="5">
        <f t="shared" ref="F205" si="61">F22+F48+F74+F100+F126+F152+F178</f>
        <v>15</v>
      </c>
      <c r="G205" s="8">
        <f t="shared" si="37"/>
        <v>1.3748854262144821</v>
      </c>
      <c r="H205" s="5">
        <f t="shared" si="43"/>
        <v>60</v>
      </c>
      <c r="I205" s="8">
        <f t="shared" si="44"/>
        <v>5.4995417048579283</v>
      </c>
      <c r="K205" s="5" t="s">
        <v>19</v>
      </c>
      <c r="L205" s="6">
        <f t="shared" si="45"/>
        <v>6.2857142857142856</v>
      </c>
      <c r="M205" s="8">
        <f t="shared" si="38"/>
        <v>4.609139714547597</v>
      </c>
      <c r="N205" s="6">
        <f t="shared" si="45"/>
        <v>0.14285714285714285</v>
      </c>
      <c r="O205" s="8">
        <f t="shared" si="39"/>
        <v>0.1047531753306272</v>
      </c>
      <c r="P205" s="6">
        <f t="shared" si="45"/>
        <v>2.1428571428571428</v>
      </c>
      <c r="Q205" s="8">
        <f t="shared" si="40"/>
        <v>1.5712976299594081</v>
      </c>
      <c r="R205" s="6">
        <f t="shared" si="45"/>
        <v>8.5714285714285712</v>
      </c>
      <c r="S205" s="8">
        <f t="shared" si="46"/>
        <v>6.2851905198376326</v>
      </c>
    </row>
    <row r="206" spans="1:19" x14ac:dyDescent="0.3">
      <c r="A206" s="5" t="s">
        <v>20</v>
      </c>
      <c r="B206" s="5">
        <f t="shared" si="41"/>
        <v>23</v>
      </c>
      <c r="C206" s="8">
        <f t="shared" si="35"/>
        <v>2.1081576535288726</v>
      </c>
      <c r="D206" s="5">
        <f t="shared" si="41"/>
        <v>1</v>
      </c>
      <c r="E206" s="8">
        <f t="shared" si="36"/>
        <v>9.1659028414298807E-2</v>
      </c>
      <c r="F206" s="5">
        <f t="shared" ref="F206" si="62">F23+F49+F75+F101+F127+F153+F179</f>
        <v>15</v>
      </c>
      <c r="G206" s="8">
        <f t="shared" si="37"/>
        <v>1.3748854262144821</v>
      </c>
      <c r="H206" s="5">
        <f t="shared" si="43"/>
        <v>39</v>
      </c>
      <c r="I206" s="8">
        <f t="shared" si="44"/>
        <v>3.5747021081576533</v>
      </c>
      <c r="K206" s="5" t="s">
        <v>20</v>
      </c>
      <c r="L206" s="6">
        <f t="shared" si="45"/>
        <v>3.2857142857142856</v>
      </c>
      <c r="M206" s="8">
        <f t="shared" si="38"/>
        <v>2.4093230326044259</v>
      </c>
      <c r="N206" s="6">
        <f t="shared" si="45"/>
        <v>0.14285714285714285</v>
      </c>
      <c r="O206" s="8">
        <f t="shared" si="39"/>
        <v>0.1047531753306272</v>
      </c>
      <c r="P206" s="6">
        <f t="shared" si="45"/>
        <v>2.1428571428571428</v>
      </c>
      <c r="Q206" s="8">
        <f t="shared" si="40"/>
        <v>1.5712976299594081</v>
      </c>
      <c r="R206" s="6">
        <f t="shared" si="45"/>
        <v>5.5714285714285712</v>
      </c>
      <c r="S206" s="8">
        <f t="shared" si="46"/>
        <v>4.0853738378944611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726</v>
      </c>
      <c r="C208" s="1">
        <f t="shared" si="35"/>
        <v>66.54445462878094</v>
      </c>
      <c r="D208" s="4">
        <f>SUM(D189:D207)</f>
        <v>11</v>
      </c>
      <c r="E208" s="1">
        <f t="shared" si="36"/>
        <v>1.0082493125572869</v>
      </c>
      <c r="F208" s="4">
        <f>SUM(F189:F207)</f>
        <v>354</v>
      </c>
      <c r="G208" s="1">
        <f t="shared" si="37"/>
        <v>32.447296058661777</v>
      </c>
      <c r="H208" s="4">
        <f>SUM(H189:H207)</f>
        <v>1091</v>
      </c>
      <c r="I208" s="1">
        <f t="shared" si="44"/>
        <v>100</v>
      </c>
      <c r="K208" s="4" t="s">
        <v>27</v>
      </c>
      <c r="L208" s="7">
        <f>B208/8</f>
        <v>90.75</v>
      </c>
      <c r="M208" s="1">
        <f t="shared" si="38"/>
        <v>66.54445462878094</v>
      </c>
      <c r="N208" s="7">
        <f>D208/8</f>
        <v>1.375</v>
      </c>
      <c r="O208" s="1">
        <f t="shared" si="39"/>
        <v>1.0082493125572869</v>
      </c>
      <c r="P208" s="7">
        <f>F208/8</f>
        <v>44.25</v>
      </c>
      <c r="Q208" s="1">
        <f t="shared" si="40"/>
        <v>32.447296058661777</v>
      </c>
      <c r="R208" s="7">
        <f>H208/8</f>
        <v>136.375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7</v>
      </c>
      <c r="C216" s="8">
        <f t="shared" si="64"/>
        <v>0.75431034482758619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7</v>
      </c>
      <c r="I216" s="8">
        <f t="shared" ref="I216:I234" si="73">H216/$H$234*100</f>
        <v>0.75431034482758619</v>
      </c>
      <c r="K216" s="5" t="s">
        <v>4</v>
      </c>
      <c r="L216" s="6">
        <f t="shared" ref="L216:R233" si="74">B216/5</f>
        <v>1.4</v>
      </c>
      <c r="M216" s="8">
        <f t="shared" si="67"/>
        <v>0.90517241379310354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1.4</v>
      </c>
      <c r="S216" s="8">
        <f t="shared" ref="S216:S234" si="75">R216/$R$234*100</f>
        <v>0.90517241379310354</v>
      </c>
    </row>
    <row r="217" spans="1:19" x14ac:dyDescent="0.3">
      <c r="A217" s="5" t="s">
        <v>5</v>
      </c>
      <c r="B217" s="5">
        <f t="shared" si="70"/>
        <v>77</v>
      </c>
      <c r="C217" s="8">
        <f t="shared" si="64"/>
        <v>8.2974137931034484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58</v>
      </c>
      <c r="G217" s="8">
        <f t="shared" si="66"/>
        <v>6.25</v>
      </c>
      <c r="H217" s="5">
        <f t="shared" si="72"/>
        <v>135</v>
      </c>
      <c r="I217" s="8">
        <f t="shared" si="73"/>
        <v>14.547413793103448</v>
      </c>
      <c r="K217" s="5" t="s">
        <v>5</v>
      </c>
      <c r="L217" s="6">
        <f t="shared" si="74"/>
        <v>15.4</v>
      </c>
      <c r="M217" s="8">
        <f t="shared" si="67"/>
        <v>9.9568965517241388</v>
      </c>
      <c r="N217" s="6">
        <f t="shared" si="74"/>
        <v>0</v>
      </c>
      <c r="O217" s="8">
        <f t="shared" si="68"/>
        <v>0</v>
      </c>
      <c r="P217" s="6">
        <f t="shared" si="74"/>
        <v>11.6</v>
      </c>
      <c r="Q217" s="8">
        <f t="shared" si="69"/>
        <v>7.5</v>
      </c>
      <c r="R217" s="6">
        <f t="shared" si="74"/>
        <v>27</v>
      </c>
      <c r="S217" s="8">
        <f t="shared" si="75"/>
        <v>17.456896551724139</v>
      </c>
    </row>
    <row r="218" spans="1:19" x14ac:dyDescent="0.3">
      <c r="A218" s="5" t="s">
        <v>6</v>
      </c>
      <c r="B218" s="5">
        <f t="shared" si="70"/>
        <v>52</v>
      </c>
      <c r="C218" s="8">
        <f t="shared" si="64"/>
        <v>5.6034482758620694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63</v>
      </c>
      <c r="G218" s="8">
        <f t="shared" si="66"/>
        <v>6.7887931034482758</v>
      </c>
      <c r="H218" s="5">
        <f t="shared" si="72"/>
        <v>115</v>
      </c>
      <c r="I218" s="8">
        <f t="shared" si="73"/>
        <v>12.392241379310345</v>
      </c>
      <c r="K218" s="5" t="s">
        <v>6</v>
      </c>
      <c r="L218" s="6">
        <f t="shared" si="74"/>
        <v>10.4</v>
      </c>
      <c r="M218" s="8">
        <f t="shared" si="67"/>
        <v>6.724137931034484</v>
      </c>
      <c r="N218" s="6">
        <f t="shared" si="74"/>
        <v>0</v>
      </c>
      <c r="O218" s="8">
        <f t="shared" si="68"/>
        <v>0</v>
      </c>
      <c r="P218" s="6">
        <f t="shared" si="74"/>
        <v>12.6</v>
      </c>
      <c r="Q218" s="8">
        <f t="shared" si="69"/>
        <v>8.1465517241379306</v>
      </c>
      <c r="R218" s="6">
        <f t="shared" si="74"/>
        <v>23</v>
      </c>
      <c r="S218" s="8">
        <f t="shared" si="75"/>
        <v>14.870689655172415</v>
      </c>
    </row>
    <row r="219" spans="1:19" x14ac:dyDescent="0.3">
      <c r="A219" s="5" t="s">
        <v>7</v>
      </c>
      <c r="B219" s="5">
        <f t="shared" si="70"/>
        <v>32</v>
      </c>
      <c r="C219" s="8">
        <f t="shared" si="64"/>
        <v>3.4482758620689653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27</v>
      </c>
      <c r="G219" s="8">
        <f t="shared" si="66"/>
        <v>2.9094827586206895</v>
      </c>
      <c r="H219" s="5">
        <f t="shared" si="72"/>
        <v>59</v>
      </c>
      <c r="I219" s="8">
        <f t="shared" si="73"/>
        <v>6.3577586206896548</v>
      </c>
      <c r="K219" s="5" t="s">
        <v>7</v>
      </c>
      <c r="L219" s="6">
        <f t="shared" si="74"/>
        <v>6.4</v>
      </c>
      <c r="M219" s="8">
        <f t="shared" si="67"/>
        <v>4.1379310344827589</v>
      </c>
      <c r="N219" s="6">
        <f t="shared" si="74"/>
        <v>0</v>
      </c>
      <c r="O219" s="8">
        <f t="shared" si="68"/>
        <v>0</v>
      </c>
      <c r="P219" s="6">
        <f t="shared" si="74"/>
        <v>5.4</v>
      </c>
      <c r="Q219" s="8">
        <f t="shared" si="69"/>
        <v>3.4913793103448283</v>
      </c>
      <c r="R219" s="6">
        <f t="shared" si="74"/>
        <v>11.8</v>
      </c>
      <c r="S219" s="8">
        <f t="shared" si="75"/>
        <v>7.6293103448275872</v>
      </c>
    </row>
    <row r="220" spans="1:19" x14ac:dyDescent="0.3">
      <c r="A220" s="5" t="s">
        <v>8</v>
      </c>
      <c r="B220" s="5">
        <f t="shared" si="70"/>
        <v>12</v>
      </c>
      <c r="C220" s="8">
        <f t="shared" si="64"/>
        <v>1.2931034482758621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4</v>
      </c>
      <c r="G220" s="8">
        <f t="shared" si="66"/>
        <v>0.43103448275862066</v>
      </c>
      <c r="H220" s="5">
        <f t="shared" si="72"/>
        <v>16</v>
      </c>
      <c r="I220" s="8">
        <f t="shared" si="73"/>
        <v>1.7241379310344827</v>
      </c>
      <c r="K220" s="5" t="s">
        <v>8</v>
      </c>
      <c r="L220" s="6">
        <f t="shared" si="74"/>
        <v>2.4</v>
      </c>
      <c r="M220" s="8">
        <f t="shared" si="67"/>
        <v>1.5517241379310345</v>
      </c>
      <c r="N220" s="6">
        <f t="shared" si="74"/>
        <v>0</v>
      </c>
      <c r="O220" s="8">
        <f t="shared" si="68"/>
        <v>0</v>
      </c>
      <c r="P220" s="6">
        <f t="shared" si="74"/>
        <v>0.8</v>
      </c>
      <c r="Q220" s="8">
        <f t="shared" si="69"/>
        <v>0.51724137931034486</v>
      </c>
      <c r="R220" s="6">
        <f t="shared" si="74"/>
        <v>3.2</v>
      </c>
      <c r="S220" s="8">
        <f t="shared" si="75"/>
        <v>2.0689655172413794</v>
      </c>
    </row>
    <row r="221" spans="1:19" x14ac:dyDescent="0.3">
      <c r="A221" s="5" t="s">
        <v>9</v>
      </c>
      <c r="B221" s="5">
        <f t="shared" si="70"/>
        <v>26</v>
      </c>
      <c r="C221" s="8">
        <f t="shared" si="64"/>
        <v>2.8017241379310347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9</v>
      </c>
      <c r="G221" s="8">
        <f t="shared" si="66"/>
        <v>0.96982758620689657</v>
      </c>
      <c r="H221" s="5">
        <f t="shared" si="72"/>
        <v>35</v>
      </c>
      <c r="I221" s="8">
        <f t="shared" si="73"/>
        <v>3.771551724137931</v>
      </c>
      <c r="K221" s="5" t="s">
        <v>9</v>
      </c>
      <c r="L221" s="6">
        <f t="shared" si="74"/>
        <v>5.2</v>
      </c>
      <c r="M221" s="8">
        <f t="shared" si="67"/>
        <v>3.362068965517242</v>
      </c>
      <c r="N221" s="6">
        <f t="shared" si="74"/>
        <v>0</v>
      </c>
      <c r="O221" s="8">
        <f t="shared" si="68"/>
        <v>0</v>
      </c>
      <c r="P221" s="6">
        <f t="shared" si="74"/>
        <v>1.8</v>
      </c>
      <c r="Q221" s="8">
        <f t="shared" si="69"/>
        <v>1.163793103448276</v>
      </c>
      <c r="R221" s="6">
        <f t="shared" si="74"/>
        <v>7</v>
      </c>
      <c r="S221" s="8">
        <f t="shared" si="75"/>
        <v>4.5258620689655169</v>
      </c>
    </row>
    <row r="222" spans="1:19" x14ac:dyDescent="0.3">
      <c r="A222" s="5" t="s">
        <v>10</v>
      </c>
      <c r="B222" s="5">
        <f t="shared" si="70"/>
        <v>22</v>
      </c>
      <c r="C222" s="8">
        <f t="shared" si="64"/>
        <v>2.3706896551724137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10</v>
      </c>
      <c r="G222" s="8">
        <f t="shared" si="66"/>
        <v>1.0775862068965518</v>
      </c>
      <c r="H222" s="5">
        <f t="shared" si="72"/>
        <v>32</v>
      </c>
      <c r="I222" s="8">
        <f t="shared" si="73"/>
        <v>3.4482758620689653</v>
      </c>
      <c r="K222" s="5" t="s">
        <v>10</v>
      </c>
      <c r="L222" s="6">
        <f t="shared" si="74"/>
        <v>4.4000000000000004</v>
      </c>
      <c r="M222" s="8">
        <f t="shared" si="67"/>
        <v>2.8448275862068972</v>
      </c>
      <c r="N222" s="6">
        <f t="shared" si="74"/>
        <v>0</v>
      </c>
      <c r="O222" s="8">
        <f t="shared" si="68"/>
        <v>0</v>
      </c>
      <c r="P222" s="6">
        <f t="shared" si="74"/>
        <v>2</v>
      </c>
      <c r="Q222" s="8">
        <f t="shared" si="69"/>
        <v>1.2931034482758623</v>
      </c>
      <c r="R222" s="6">
        <f t="shared" si="74"/>
        <v>6.4</v>
      </c>
      <c r="S222" s="8">
        <f t="shared" si="75"/>
        <v>4.1379310344827589</v>
      </c>
    </row>
    <row r="223" spans="1:19" x14ac:dyDescent="0.3">
      <c r="A223" s="5" t="s">
        <v>11</v>
      </c>
      <c r="B223" s="5">
        <f t="shared" si="70"/>
        <v>14</v>
      </c>
      <c r="C223" s="8">
        <f t="shared" si="64"/>
        <v>1.5086206896551724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8</v>
      </c>
      <c r="G223" s="8">
        <f t="shared" si="66"/>
        <v>0.86206896551724133</v>
      </c>
      <c r="H223" s="5">
        <f t="shared" si="72"/>
        <v>22</v>
      </c>
      <c r="I223" s="8">
        <f t="shared" si="73"/>
        <v>2.3706896551724137</v>
      </c>
      <c r="K223" s="5" t="s">
        <v>11</v>
      </c>
      <c r="L223" s="6">
        <f t="shared" si="74"/>
        <v>2.8</v>
      </c>
      <c r="M223" s="8">
        <f t="shared" si="67"/>
        <v>1.8103448275862071</v>
      </c>
      <c r="N223" s="6">
        <f t="shared" si="74"/>
        <v>0</v>
      </c>
      <c r="O223" s="8">
        <f t="shared" si="68"/>
        <v>0</v>
      </c>
      <c r="P223" s="6">
        <f t="shared" si="74"/>
        <v>1.6</v>
      </c>
      <c r="Q223" s="8">
        <f t="shared" si="69"/>
        <v>1.0344827586206897</v>
      </c>
      <c r="R223" s="6">
        <f t="shared" si="74"/>
        <v>4.4000000000000004</v>
      </c>
      <c r="S223" s="8">
        <f t="shared" si="75"/>
        <v>2.8448275862068972</v>
      </c>
    </row>
    <row r="224" spans="1:19" x14ac:dyDescent="0.3">
      <c r="A224" s="5" t="s">
        <v>12</v>
      </c>
      <c r="B224" s="5">
        <f t="shared" si="70"/>
        <v>16</v>
      </c>
      <c r="C224" s="8">
        <f t="shared" si="64"/>
        <v>1.7241379310344827</v>
      </c>
      <c r="D224" s="5">
        <f t="shared" si="70"/>
        <v>2</v>
      </c>
      <c r="E224" s="8">
        <f t="shared" si="65"/>
        <v>0.21551724137931033</v>
      </c>
      <c r="F224" s="5">
        <f t="shared" ref="F224" si="83">F15+F41+F67+F93+F119</f>
        <v>4</v>
      </c>
      <c r="G224" s="8">
        <f t="shared" si="66"/>
        <v>0.43103448275862066</v>
      </c>
      <c r="H224" s="5">
        <f t="shared" si="72"/>
        <v>22</v>
      </c>
      <c r="I224" s="8">
        <f t="shared" si="73"/>
        <v>2.3706896551724137</v>
      </c>
      <c r="K224" s="5" t="s">
        <v>12</v>
      </c>
      <c r="L224" s="6">
        <f t="shared" si="74"/>
        <v>3.2</v>
      </c>
      <c r="M224" s="8">
        <f t="shared" si="67"/>
        <v>2.0689655172413794</v>
      </c>
      <c r="N224" s="6">
        <f t="shared" si="74"/>
        <v>0.4</v>
      </c>
      <c r="O224" s="8">
        <f t="shared" si="68"/>
        <v>0.25862068965517243</v>
      </c>
      <c r="P224" s="6">
        <f t="shared" si="74"/>
        <v>0.8</v>
      </c>
      <c r="Q224" s="8">
        <f t="shared" si="69"/>
        <v>0.51724137931034486</v>
      </c>
      <c r="R224" s="6">
        <f t="shared" si="74"/>
        <v>4.4000000000000004</v>
      </c>
      <c r="S224" s="8">
        <f t="shared" si="75"/>
        <v>2.8448275862068972</v>
      </c>
    </row>
    <row r="225" spans="1:19" x14ac:dyDescent="0.3">
      <c r="A225" s="5" t="s">
        <v>13</v>
      </c>
      <c r="B225" s="5">
        <f t="shared" si="70"/>
        <v>50</v>
      </c>
      <c r="C225" s="8">
        <f t="shared" si="64"/>
        <v>5.387931034482758</v>
      </c>
      <c r="D225" s="5">
        <f t="shared" si="70"/>
        <v>1</v>
      </c>
      <c r="E225" s="8">
        <f t="shared" si="65"/>
        <v>0.10775862068965517</v>
      </c>
      <c r="F225" s="5">
        <f t="shared" ref="F225" si="84">F16+F42+F68+F94+F120</f>
        <v>7</v>
      </c>
      <c r="G225" s="8">
        <f t="shared" si="66"/>
        <v>0.75431034482758619</v>
      </c>
      <c r="H225" s="5">
        <f t="shared" si="72"/>
        <v>58</v>
      </c>
      <c r="I225" s="8">
        <f t="shared" si="73"/>
        <v>6.25</v>
      </c>
      <c r="K225" s="5" t="s">
        <v>13</v>
      </c>
      <c r="L225" s="6">
        <f t="shared" si="74"/>
        <v>10</v>
      </c>
      <c r="M225" s="8">
        <f t="shared" si="67"/>
        <v>6.4655172413793105</v>
      </c>
      <c r="N225" s="6">
        <f t="shared" si="74"/>
        <v>0.2</v>
      </c>
      <c r="O225" s="8">
        <f t="shared" si="68"/>
        <v>0.12931034482758622</v>
      </c>
      <c r="P225" s="6">
        <f t="shared" si="74"/>
        <v>1.4</v>
      </c>
      <c r="Q225" s="8">
        <f t="shared" si="69"/>
        <v>0.90517241379310354</v>
      </c>
      <c r="R225" s="6">
        <f t="shared" si="74"/>
        <v>11.6</v>
      </c>
      <c r="S225" s="8">
        <f t="shared" si="75"/>
        <v>7.5</v>
      </c>
    </row>
    <row r="226" spans="1:19" x14ac:dyDescent="0.3">
      <c r="A226" s="5" t="s">
        <v>14</v>
      </c>
      <c r="B226" s="5">
        <f t="shared" si="70"/>
        <v>71</v>
      </c>
      <c r="C226" s="8">
        <f t="shared" si="64"/>
        <v>7.6508620689655169</v>
      </c>
      <c r="D226" s="5">
        <f t="shared" si="70"/>
        <v>1</v>
      </c>
      <c r="E226" s="8">
        <f t="shared" si="65"/>
        <v>0.10775862068965517</v>
      </c>
      <c r="F226" s="5">
        <f t="shared" ref="F226" si="85">F17+F43+F69+F95+F121</f>
        <v>7</v>
      </c>
      <c r="G226" s="8">
        <f t="shared" si="66"/>
        <v>0.75431034482758619</v>
      </c>
      <c r="H226" s="5">
        <f t="shared" si="72"/>
        <v>79</v>
      </c>
      <c r="I226" s="8">
        <f t="shared" si="73"/>
        <v>8.512931034482758</v>
      </c>
      <c r="K226" s="5" t="s">
        <v>14</v>
      </c>
      <c r="L226" s="6">
        <f t="shared" si="74"/>
        <v>14.2</v>
      </c>
      <c r="M226" s="8">
        <f t="shared" si="67"/>
        <v>9.181034482758621</v>
      </c>
      <c r="N226" s="6">
        <f t="shared" si="74"/>
        <v>0.2</v>
      </c>
      <c r="O226" s="8">
        <f t="shared" si="68"/>
        <v>0.12931034482758622</v>
      </c>
      <c r="P226" s="6">
        <f t="shared" si="74"/>
        <v>1.4</v>
      </c>
      <c r="Q226" s="8">
        <f t="shared" si="69"/>
        <v>0.90517241379310354</v>
      </c>
      <c r="R226" s="6">
        <f t="shared" si="74"/>
        <v>15.8</v>
      </c>
      <c r="S226" s="8">
        <f t="shared" si="75"/>
        <v>10.215517241379311</v>
      </c>
    </row>
    <row r="227" spans="1:19" x14ac:dyDescent="0.3">
      <c r="A227" s="5" t="s">
        <v>15</v>
      </c>
      <c r="B227" s="5">
        <f t="shared" si="70"/>
        <v>49</v>
      </c>
      <c r="C227" s="8">
        <f t="shared" si="64"/>
        <v>5.2801724137931032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47</v>
      </c>
      <c r="G227" s="8">
        <f t="shared" si="66"/>
        <v>5.0646551724137927</v>
      </c>
      <c r="H227" s="5">
        <f t="shared" si="72"/>
        <v>96</v>
      </c>
      <c r="I227" s="8">
        <f t="shared" si="73"/>
        <v>10.344827586206897</v>
      </c>
      <c r="K227" s="5" t="s">
        <v>15</v>
      </c>
      <c r="L227" s="6">
        <f t="shared" si="74"/>
        <v>9.8000000000000007</v>
      </c>
      <c r="M227" s="8">
        <f t="shared" si="67"/>
        <v>6.3362068965517242</v>
      </c>
      <c r="N227" s="6">
        <f t="shared" si="74"/>
        <v>0</v>
      </c>
      <c r="O227" s="8">
        <f t="shared" si="68"/>
        <v>0</v>
      </c>
      <c r="P227" s="6">
        <f t="shared" si="74"/>
        <v>9.4</v>
      </c>
      <c r="Q227" s="8">
        <f t="shared" si="69"/>
        <v>6.0775862068965525</v>
      </c>
      <c r="R227" s="6">
        <f t="shared" si="74"/>
        <v>19.2</v>
      </c>
      <c r="S227" s="8">
        <f t="shared" si="75"/>
        <v>12.413793103448276</v>
      </c>
    </row>
    <row r="228" spans="1:19" x14ac:dyDescent="0.3">
      <c r="A228" s="5" t="s">
        <v>16</v>
      </c>
      <c r="B228" s="5">
        <f t="shared" si="70"/>
        <v>39</v>
      </c>
      <c r="C228" s="8">
        <f t="shared" si="64"/>
        <v>4.2025862068965516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17</v>
      </c>
      <c r="G228" s="8">
        <f t="shared" si="66"/>
        <v>1.8318965517241377</v>
      </c>
      <c r="H228" s="5">
        <f t="shared" si="72"/>
        <v>56</v>
      </c>
      <c r="I228" s="8">
        <f t="shared" si="73"/>
        <v>6.0344827586206895</v>
      </c>
      <c r="K228" s="5" t="s">
        <v>16</v>
      </c>
      <c r="L228" s="6">
        <f t="shared" si="74"/>
        <v>7.8</v>
      </c>
      <c r="M228" s="8">
        <f t="shared" si="67"/>
        <v>5.0431034482758621</v>
      </c>
      <c r="N228" s="6">
        <f t="shared" si="74"/>
        <v>0</v>
      </c>
      <c r="O228" s="8">
        <f t="shared" si="68"/>
        <v>0</v>
      </c>
      <c r="P228" s="6">
        <f t="shared" si="74"/>
        <v>3.4</v>
      </c>
      <c r="Q228" s="8">
        <f t="shared" si="69"/>
        <v>2.1982758620689657</v>
      </c>
      <c r="R228" s="6">
        <f t="shared" si="74"/>
        <v>11.2</v>
      </c>
      <c r="S228" s="8">
        <f t="shared" si="75"/>
        <v>7.2413793103448283</v>
      </c>
    </row>
    <row r="229" spans="1:19" x14ac:dyDescent="0.3">
      <c r="A229" s="5" t="s">
        <v>17</v>
      </c>
      <c r="B229" s="5">
        <f t="shared" si="70"/>
        <v>32</v>
      </c>
      <c r="C229" s="8">
        <f t="shared" si="64"/>
        <v>3.4482758620689653</v>
      </c>
      <c r="D229" s="5">
        <f t="shared" si="70"/>
        <v>2</v>
      </c>
      <c r="E229" s="8">
        <f t="shared" si="65"/>
        <v>0.21551724137931033</v>
      </c>
      <c r="F229" s="5">
        <f t="shared" ref="F229" si="88">F20+F46+F72+F98+F124</f>
        <v>22</v>
      </c>
      <c r="G229" s="8">
        <f t="shared" si="66"/>
        <v>2.3706896551724137</v>
      </c>
      <c r="H229" s="5">
        <f t="shared" si="72"/>
        <v>56</v>
      </c>
      <c r="I229" s="8">
        <f t="shared" si="73"/>
        <v>6.0344827586206895</v>
      </c>
      <c r="K229" s="5" t="s">
        <v>17</v>
      </c>
      <c r="L229" s="6">
        <f t="shared" si="74"/>
        <v>6.4</v>
      </c>
      <c r="M229" s="8">
        <f t="shared" si="67"/>
        <v>4.1379310344827589</v>
      </c>
      <c r="N229" s="6">
        <f t="shared" si="74"/>
        <v>0.4</v>
      </c>
      <c r="O229" s="8">
        <f t="shared" si="68"/>
        <v>0.25862068965517243</v>
      </c>
      <c r="P229" s="6">
        <f t="shared" si="74"/>
        <v>4.4000000000000004</v>
      </c>
      <c r="Q229" s="8">
        <f t="shared" si="69"/>
        <v>2.8448275862068972</v>
      </c>
      <c r="R229" s="6">
        <f t="shared" si="74"/>
        <v>11.2</v>
      </c>
      <c r="S229" s="8">
        <f t="shared" si="75"/>
        <v>7.2413793103448283</v>
      </c>
    </row>
    <row r="230" spans="1:19" x14ac:dyDescent="0.3">
      <c r="A230" s="5" t="s">
        <v>18</v>
      </c>
      <c r="B230" s="5">
        <f t="shared" si="70"/>
        <v>37</v>
      </c>
      <c r="C230" s="8">
        <f t="shared" si="64"/>
        <v>3.9870689655172415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15</v>
      </c>
      <c r="G230" s="8">
        <f t="shared" si="66"/>
        <v>1.6163793103448276</v>
      </c>
      <c r="H230" s="5">
        <f t="shared" si="72"/>
        <v>52</v>
      </c>
      <c r="I230" s="8">
        <f t="shared" si="73"/>
        <v>5.6034482758620694</v>
      </c>
      <c r="K230" s="5" t="s">
        <v>18</v>
      </c>
      <c r="L230" s="6">
        <f t="shared" si="74"/>
        <v>7.4</v>
      </c>
      <c r="M230" s="8">
        <f t="shared" si="67"/>
        <v>4.7844827586206904</v>
      </c>
      <c r="N230" s="6">
        <f t="shared" si="74"/>
        <v>0</v>
      </c>
      <c r="O230" s="8">
        <f t="shared" si="68"/>
        <v>0</v>
      </c>
      <c r="P230" s="6">
        <f t="shared" si="74"/>
        <v>3</v>
      </c>
      <c r="Q230" s="8">
        <f t="shared" si="69"/>
        <v>1.9396551724137931</v>
      </c>
      <c r="R230" s="6">
        <f t="shared" si="74"/>
        <v>10.4</v>
      </c>
      <c r="S230" s="8">
        <f t="shared" si="75"/>
        <v>6.724137931034484</v>
      </c>
    </row>
    <row r="231" spans="1:19" x14ac:dyDescent="0.3">
      <c r="A231" s="5" t="s">
        <v>19</v>
      </c>
      <c r="B231" s="5">
        <f t="shared" si="70"/>
        <v>37</v>
      </c>
      <c r="C231" s="8">
        <f t="shared" si="64"/>
        <v>3.9870689655172415</v>
      </c>
      <c r="D231" s="5">
        <f t="shared" si="70"/>
        <v>1</v>
      </c>
      <c r="E231" s="8">
        <f t="shared" si="65"/>
        <v>0.10775862068965517</v>
      </c>
      <c r="F231" s="5">
        <f t="shared" ref="F231" si="90">F22+F48+F74+F100+F126</f>
        <v>14</v>
      </c>
      <c r="G231" s="8">
        <f t="shared" si="66"/>
        <v>1.5086206896551724</v>
      </c>
      <c r="H231" s="5">
        <f t="shared" si="72"/>
        <v>52</v>
      </c>
      <c r="I231" s="8">
        <f t="shared" si="73"/>
        <v>5.6034482758620694</v>
      </c>
      <c r="K231" s="5" t="s">
        <v>19</v>
      </c>
      <c r="L231" s="6">
        <f t="shared" si="74"/>
        <v>7.4</v>
      </c>
      <c r="M231" s="8">
        <f t="shared" si="67"/>
        <v>4.7844827586206904</v>
      </c>
      <c r="N231" s="6">
        <f t="shared" si="74"/>
        <v>0.2</v>
      </c>
      <c r="O231" s="8">
        <f t="shared" si="68"/>
        <v>0.12931034482758622</v>
      </c>
      <c r="P231" s="6">
        <f t="shared" si="74"/>
        <v>2.8</v>
      </c>
      <c r="Q231" s="8">
        <f t="shared" si="69"/>
        <v>1.8103448275862071</v>
      </c>
      <c r="R231" s="6">
        <f t="shared" si="74"/>
        <v>10.4</v>
      </c>
      <c r="S231" s="8">
        <f t="shared" si="75"/>
        <v>6.724137931034484</v>
      </c>
    </row>
    <row r="232" spans="1:19" x14ac:dyDescent="0.3">
      <c r="A232" s="5" t="s">
        <v>20</v>
      </c>
      <c r="B232" s="5">
        <f t="shared" si="70"/>
        <v>21</v>
      </c>
      <c r="C232" s="8">
        <f t="shared" si="64"/>
        <v>2.2629310344827585</v>
      </c>
      <c r="D232" s="5">
        <f t="shared" si="70"/>
        <v>1</v>
      </c>
      <c r="E232" s="8">
        <f t="shared" si="65"/>
        <v>0.10775862068965517</v>
      </c>
      <c r="F232" s="5">
        <f t="shared" ref="F232" si="91">F23+F49+F75+F101+F127</f>
        <v>14</v>
      </c>
      <c r="G232" s="8">
        <f t="shared" si="66"/>
        <v>1.5086206896551724</v>
      </c>
      <c r="H232" s="5">
        <f t="shared" si="72"/>
        <v>36</v>
      </c>
      <c r="I232" s="8">
        <f t="shared" si="73"/>
        <v>3.8793103448275863</v>
      </c>
      <c r="K232" s="5" t="s">
        <v>20</v>
      </c>
      <c r="L232" s="6">
        <f t="shared" si="74"/>
        <v>4.2</v>
      </c>
      <c r="M232" s="8">
        <f t="shared" si="67"/>
        <v>2.7155172413793105</v>
      </c>
      <c r="N232" s="6">
        <f t="shared" si="74"/>
        <v>0.2</v>
      </c>
      <c r="O232" s="8">
        <f t="shared" si="68"/>
        <v>0.12931034482758622</v>
      </c>
      <c r="P232" s="6">
        <f t="shared" si="74"/>
        <v>2.8</v>
      </c>
      <c r="Q232" s="8">
        <f t="shared" si="69"/>
        <v>1.8103448275862071</v>
      </c>
      <c r="R232" s="6">
        <f t="shared" si="74"/>
        <v>7.2</v>
      </c>
      <c r="S232" s="8">
        <f t="shared" si="75"/>
        <v>4.6551724137931041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594</v>
      </c>
      <c r="C234" s="1">
        <f t="shared" si="64"/>
        <v>64.008620689655174</v>
      </c>
      <c r="D234" s="7">
        <f>SUM(D215:D233)</f>
        <v>8</v>
      </c>
      <c r="E234" s="1">
        <f t="shared" si="65"/>
        <v>0.86206896551724133</v>
      </c>
      <c r="F234" s="7">
        <f>SUM(F215:F233)</f>
        <v>326</v>
      </c>
      <c r="G234" s="1">
        <f t="shared" si="66"/>
        <v>35.129310344827587</v>
      </c>
      <c r="H234" s="7">
        <f>SUM(H215:H233)</f>
        <v>928</v>
      </c>
      <c r="I234" s="1">
        <f t="shared" si="73"/>
        <v>100</v>
      </c>
      <c r="K234" s="4" t="s">
        <v>27</v>
      </c>
      <c r="L234" s="7">
        <f t="shared" ref="L234" si="93">B234/6</f>
        <v>99</v>
      </c>
      <c r="M234" s="1">
        <f t="shared" si="67"/>
        <v>64.008620689655174</v>
      </c>
      <c r="N234" s="7">
        <f t="shared" ref="N234" si="94">D234/6</f>
        <v>1.3333333333333333</v>
      </c>
      <c r="O234" s="1">
        <f t="shared" si="68"/>
        <v>0.86206896551724133</v>
      </c>
      <c r="P234" s="7">
        <f t="shared" ref="P234" si="95">F234/6</f>
        <v>54.333333333333336</v>
      </c>
      <c r="Q234" s="1">
        <f t="shared" si="69"/>
        <v>35.129310344827594</v>
      </c>
      <c r="R234" s="7">
        <f t="shared" ref="R234" si="96">H234/6</f>
        <v>154.66666666666666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5</v>
      </c>
      <c r="C243" s="8">
        <f t="shared" si="97"/>
        <v>3.0674846625766872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5</v>
      </c>
      <c r="I243" s="8">
        <f t="shared" si="105"/>
        <v>3.0674846625766872</v>
      </c>
      <c r="K243" s="5" t="s">
        <v>5</v>
      </c>
      <c r="L243" s="6">
        <f t="shared" si="106"/>
        <v>2.5</v>
      </c>
      <c r="M243" s="8">
        <f t="shared" si="100"/>
        <v>3.0674846625766872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2.5</v>
      </c>
      <c r="S243" s="8">
        <f t="shared" si="108"/>
        <v>3.0674846625766872</v>
      </c>
    </row>
    <row r="244" spans="1:19" x14ac:dyDescent="0.3">
      <c r="A244" s="5" t="s">
        <v>6</v>
      </c>
      <c r="B244" s="5">
        <f t="shared" si="102"/>
        <v>9</v>
      </c>
      <c r="C244" s="8">
        <f t="shared" si="97"/>
        <v>5.5214723926380369</v>
      </c>
      <c r="D244" s="5">
        <f t="shared" si="102"/>
        <v>0</v>
      </c>
      <c r="E244" s="8">
        <f t="shared" si="98"/>
        <v>0</v>
      </c>
      <c r="F244" s="5">
        <f t="shared" ref="F244" si="110">F139+F165</f>
        <v>2</v>
      </c>
      <c r="G244" s="8">
        <f t="shared" si="99"/>
        <v>1.2269938650306749</v>
      </c>
      <c r="H244" s="6">
        <f t="shared" si="104"/>
        <v>11</v>
      </c>
      <c r="I244" s="8">
        <f t="shared" si="105"/>
        <v>6.7484662576687118</v>
      </c>
      <c r="K244" s="5" t="s">
        <v>6</v>
      </c>
      <c r="L244" s="6">
        <f t="shared" si="106"/>
        <v>4.5</v>
      </c>
      <c r="M244" s="8">
        <f t="shared" si="100"/>
        <v>5.5214723926380369</v>
      </c>
      <c r="N244" s="6">
        <f t="shared" si="106"/>
        <v>0</v>
      </c>
      <c r="O244" s="8">
        <f t="shared" si="107"/>
        <v>0</v>
      </c>
      <c r="P244" s="6">
        <f t="shared" si="106"/>
        <v>1</v>
      </c>
      <c r="Q244" s="8">
        <f t="shared" si="101"/>
        <v>1.2269938650306749</v>
      </c>
      <c r="R244" s="6">
        <f t="shared" si="106"/>
        <v>5.5</v>
      </c>
      <c r="S244" s="8">
        <f t="shared" si="108"/>
        <v>6.7484662576687118</v>
      </c>
    </row>
    <row r="245" spans="1:19" x14ac:dyDescent="0.3">
      <c r="A245" s="5" t="s">
        <v>7</v>
      </c>
      <c r="B245" s="5">
        <f t="shared" si="102"/>
        <v>10</v>
      </c>
      <c r="C245" s="8">
        <f t="shared" si="97"/>
        <v>6.1349693251533743</v>
      </c>
      <c r="D245" s="5">
        <f t="shared" si="102"/>
        <v>1</v>
      </c>
      <c r="E245" s="8">
        <f t="shared" si="98"/>
        <v>0.61349693251533743</v>
      </c>
      <c r="F245" s="5">
        <f t="shared" ref="F245" si="111">F140+F166</f>
        <v>1</v>
      </c>
      <c r="G245" s="8">
        <f t="shared" si="99"/>
        <v>0.61349693251533743</v>
      </c>
      <c r="H245" s="6">
        <f t="shared" si="104"/>
        <v>12</v>
      </c>
      <c r="I245" s="8">
        <f t="shared" si="105"/>
        <v>7.3619631901840492</v>
      </c>
      <c r="K245" s="5" t="s">
        <v>7</v>
      </c>
      <c r="L245" s="6">
        <f t="shared" si="106"/>
        <v>5</v>
      </c>
      <c r="M245" s="8">
        <f t="shared" si="100"/>
        <v>6.1349693251533743</v>
      </c>
      <c r="N245" s="6">
        <f t="shared" si="106"/>
        <v>0.5</v>
      </c>
      <c r="O245" s="8">
        <f t="shared" si="107"/>
        <v>0.75757575757575757</v>
      </c>
      <c r="P245" s="6">
        <f t="shared" si="106"/>
        <v>0.5</v>
      </c>
      <c r="Q245" s="8">
        <f t="shared" si="101"/>
        <v>0.61349693251533743</v>
      </c>
      <c r="R245" s="6">
        <f t="shared" si="106"/>
        <v>6</v>
      </c>
      <c r="S245" s="8">
        <f t="shared" si="108"/>
        <v>7.3619631901840492</v>
      </c>
    </row>
    <row r="246" spans="1:19" x14ac:dyDescent="0.3">
      <c r="A246" s="5" t="s">
        <v>8</v>
      </c>
      <c r="B246" s="5">
        <f t="shared" si="102"/>
        <v>12</v>
      </c>
      <c r="C246" s="8">
        <f t="shared" si="97"/>
        <v>7.3619631901840492</v>
      </c>
      <c r="D246" s="5">
        <f t="shared" si="102"/>
        <v>1</v>
      </c>
      <c r="E246" s="8">
        <f t="shared" si="98"/>
        <v>0.61349693251533743</v>
      </c>
      <c r="F246" s="5">
        <f t="shared" ref="F246" si="112">F141+F167</f>
        <v>1</v>
      </c>
      <c r="G246" s="8">
        <f t="shared" si="99"/>
        <v>0.61349693251533743</v>
      </c>
      <c r="H246" s="6">
        <f t="shared" si="104"/>
        <v>14</v>
      </c>
      <c r="I246" s="8">
        <f t="shared" si="105"/>
        <v>8.5889570552147241</v>
      </c>
      <c r="K246" s="5" t="s">
        <v>8</v>
      </c>
      <c r="L246" s="6">
        <f t="shared" si="106"/>
        <v>6</v>
      </c>
      <c r="M246" s="8">
        <f t="shared" si="100"/>
        <v>7.3619631901840492</v>
      </c>
      <c r="N246" s="6">
        <f t="shared" si="106"/>
        <v>0.5</v>
      </c>
      <c r="O246" s="8">
        <f t="shared" si="107"/>
        <v>0.75757575757575757</v>
      </c>
      <c r="P246" s="6">
        <f t="shared" si="106"/>
        <v>0.5</v>
      </c>
      <c r="Q246" s="8">
        <f t="shared" si="101"/>
        <v>0.61349693251533743</v>
      </c>
      <c r="R246" s="6">
        <f t="shared" si="106"/>
        <v>7</v>
      </c>
      <c r="S246" s="8">
        <f t="shared" si="108"/>
        <v>8.5889570552147241</v>
      </c>
    </row>
    <row r="247" spans="1:19" x14ac:dyDescent="0.3">
      <c r="A247" s="5" t="s">
        <v>9</v>
      </c>
      <c r="B247" s="5">
        <f t="shared" si="102"/>
        <v>15</v>
      </c>
      <c r="C247" s="8">
        <f t="shared" si="97"/>
        <v>9.2024539877300615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15</v>
      </c>
      <c r="I247" s="8">
        <f t="shared" si="105"/>
        <v>9.2024539877300615</v>
      </c>
      <c r="K247" s="5" t="s">
        <v>9</v>
      </c>
      <c r="L247" s="6">
        <f t="shared" si="106"/>
        <v>7.5</v>
      </c>
      <c r="M247" s="8">
        <f t="shared" si="100"/>
        <v>9.2024539877300615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7.5</v>
      </c>
      <c r="S247" s="8">
        <f t="shared" si="108"/>
        <v>9.2024539877300615</v>
      </c>
    </row>
    <row r="248" spans="1:19" x14ac:dyDescent="0.3">
      <c r="A248" s="5" t="s">
        <v>10</v>
      </c>
      <c r="B248" s="5">
        <f t="shared" si="102"/>
        <v>4</v>
      </c>
      <c r="C248" s="8">
        <f t="shared" si="97"/>
        <v>2.4539877300613497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0.61349693251533743</v>
      </c>
      <c r="H248" s="6">
        <f t="shared" si="104"/>
        <v>5</v>
      </c>
      <c r="I248" s="8">
        <f t="shared" si="105"/>
        <v>3.0674846625766872</v>
      </c>
      <c r="K248" s="5" t="s">
        <v>10</v>
      </c>
      <c r="L248" s="6">
        <f t="shared" si="106"/>
        <v>2</v>
      </c>
      <c r="M248" s="8">
        <f t="shared" si="100"/>
        <v>2.4539877300613497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0.61349693251533743</v>
      </c>
      <c r="R248" s="6">
        <f t="shared" si="106"/>
        <v>2.5</v>
      </c>
      <c r="S248" s="8">
        <f t="shared" si="108"/>
        <v>3.0674846625766872</v>
      </c>
    </row>
    <row r="249" spans="1:19" x14ac:dyDescent="0.3">
      <c r="A249" s="5" t="s">
        <v>11</v>
      </c>
      <c r="B249" s="5">
        <f t="shared" si="102"/>
        <v>6</v>
      </c>
      <c r="C249" s="8">
        <f t="shared" si="97"/>
        <v>3.6809815950920246</v>
      </c>
      <c r="D249" s="5">
        <f t="shared" si="102"/>
        <v>1</v>
      </c>
      <c r="E249" s="8">
        <f t="shared" si="98"/>
        <v>0.61349693251533743</v>
      </c>
      <c r="F249" s="5">
        <f t="shared" ref="F249" si="115">F144+F170</f>
        <v>2</v>
      </c>
      <c r="G249" s="8">
        <f t="shared" si="99"/>
        <v>1.2269938650306749</v>
      </c>
      <c r="H249" s="6">
        <f t="shared" si="104"/>
        <v>9</v>
      </c>
      <c r="I249" s="8">
        <f t="shared" si="105"/>
        <v>5.5214723926380369</v>
      </c>
      <c r="K249" s="5" t="s">
        <v>11</v>
      </c>
      <c r="L249" s="6">
        <f t="shared" si="106"/>
        <v>3</v>
      </c>
      <c r="M249" s="8">
        <f t="shared" si="100"/>
        <v>3.6809815950920246</v>
      </c>
      <c r="N249" s="6">
        <f t="shared" si="106"/>
        <v>0.5</v>
      </c>
      <c r="O249" s="8">
        <f t="shared" si="107"/>
        <v>0.75757575757575757</v>
      </c>
      <c r="P249" s="6">
        <f t="shared" si="106"/>
        <v>1</v>
      </c>
      <c r="Q249" s="8">
        <f t="shared" si="101"/>
        <v>1.2269938650306749</v>
      </c>
      <c r="R249" s="6">
        <f t="shared" si="106"/>
        <v>4.5</v>
      </c>
      <c r="S249" s="8">
        <f t="shared" si="108"/>
        <v>5.5214723926380369</v>
      </c>
    </row>
    <row r="250" spans="1:19" x14ac:dyDescent="0.3">
      <c r="A250" s="5" t="s">
        <v>12</v>
      </c>
      <c r="B250" s="5">
        <f t="shared" si="102"/>
        <v>6</v>
      </c>
      <c r="C250" s="8">
        <f t="shared" si="97"/>
        <v>3.6809815950920246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</v>
      </c>
      <c r="G250" s="8">
        <f t="shared" si="99"/>
        <v>1.2269938650306749</v>
      </c>
      <c r="H250" s="6">
        <f t="shared" si="104"/>
        <v>8</v>
      </c>
      <c r="I250" s="8">
        <f t="shared" si="105"/>
        <v>4.9079754601226995</v>
      </c>
      <c r="K250" s="5" t="s">
        <v>12</v>
      </c>
      <c r="L250" s="6">
        <f t="shared" si="106"/>
        <v>3</v>
      </c>
      <c r="M250" s="8">
        <f t="shared" si="100"/>
        <v>3.6809815950920246</v>
      </c>
      <c r="N250" s="6">
        <f t="shared" si="106"/>
        <v>0</v>
      </c>
      <c r="O250" s="8">
        <f t="shared" si="107"/>
        <v>0</v>
      </c>
      <c r="P250" s="6">
        <f t="shared" si="106"/>
        <v>1</v>
      </c>
      <c r="Q250" s="8">
        <f t="shared" si="101"/>
        <v>1.2269938650306749</v>
      </c>
      <c r="R250" s="6">
        <f t="shared" si="106"/>
        <v>4</v>
      </c>
      <c r="S250" s="8">
        <f t="shared" si="108"/>
        <v>4.9079754601226995</v>
      </c>
    </row>
    <row r="251" spans="1:19" x14ac:dyDescent="0.3">
      <c r="A251" s="5" t="s">
        <v>13</v>
      </c>
      <c r="B251" s="5">
        <f t="shared" si="102"/>
        <v>8</v>
      </c>
      <c r="C251" s="8">
        <f t="shared" si="97"/>
        <v>4.9079754601226995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8</v>
      </c>
      <c r="I251" s="8">
        <f t="shared" si="105"/>
        <v>4.9079754601226995</v>
      </c>
      <c r="K251" s="5" t="s">
        <v>13</v>
      </c>
      <c r="L251" s="6">
        <f t="shared" si="106"/>
        <v>4</v>
      </c>
      <c r="M251" s="8">
        <f t="shared" si="100"/>
        <v>4.9079754601226995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4</v>
      </c>
      <c r="S251" s="8">
        <f t="shared" si="108"/>
        <v>4.9079754601226995</v>
      </c>
    </row>
    <row r="252" spans="1:19" x14ac:dyDescent="0.3">
      <c r="A252" s="5" t="s">
        <v>14</v>
      </c>
      <c r="B252" s="5">
        <f t="shared" si="102"/>
        <v>5</v>
      </c>
      <c r="C252" s="8">
        <f t="shared" si="97"/>
        <v>3.0674846625766872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0.61349693251533743</v>
      </c>
      <c r="H252" s="6">
        <f t="shared" si="104"/>
        <v>6</v>
      </c>
      <c r="I252" s="8">
        <f t="shared" si="105"/>
        <v>3.6809815950920246</v>
      </c>
      <c r="K252" s="5" t="s">
        <v>14</v>
      </c>
      <c r="L252" s="6">
        <f t="shared" si="106"/>
        <v>2.5</v>
      </c>
      <c r="M252" s="8">
        <f t="shared" si="100"/>
        <v>3.0674846625766872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0.61349693251533743</v>
      </c>
      <c r="R252" s="6">
        <f t="shared" si="106"/>
        <v>3</v>
      </c>
      <c r="S252" s="8">
        <f t="shared" si="108"/>
        <v>3.6809815950920246</v>
      </c>
    </row>
    <row r="253" spans="1:19" x14ac:dyDescent="0.3">
      <c r="A253" s="5" t="s">
        <v>15</v>
      </c>
      <c r="B253" s="5">
        <f t="shared" si="102"/>
        <v>17</v>
      </c>
      <c r="C253" s="8">
        <f t="shared" si="97"/>
        <v>10.429447852760736</v>
      </c>
      <c r="D253" s="5">
        <f t="shared" si="102"/>
        <v>0</v>
      </c>
      <c r="E253" s="8">
        <f t="shared" si="98"/>
        <v>0</v>
      </c>
      <c r="F253" s="5">
        <f t="shared" ref="F253" si="119">F148+F174</f>
        <v>6</v>
      </c>
      <c r="G253" s="8">
        <f t="shared" si="99"/>
        <v>3.6809815950920246</v>
      </c>
      <c r="H253" s="6">
        <f t="shared" si="104"/>
        <v>23</v>
      </c>
      <c r="I253" s="8">
        <f t="shared" si="105"/>
        <v>14.110429447852759</v>
      </c>
      <c r="K253" s="5" t="s">
        <v>15</v>
      </c>
      <c r="L253" s="6">
        <f t="shared" si="106"/>
        <v>8.5</v>
      </c>
      <c r="M253" s="8">
        <f t="shared" si="100"/>
        <v>10.429447852760736</v>
      </c>
      <c r="N253" s="6">
        <f t="shared" si="106"/>
        <v>0</v>
      </c>
      <c r="O253" s="8">
        <f t="shared" si="107"/>
        <v>0</v>
      </c>
      <c r="P253" s="6">
        <f t="shared" si="106"/>
        <v>3</v>
      </c>
      <c r="Q253" s="8">
        <f t="shared" si="101"/>
        <v>3.6809815950920246</v>
      </c>
      <c r="R253" s="6">
        <f t="shared" si="106"/>
        <v>11.5</v>
      </c>
      <c r="S253" s="8">
        <f t="shared" si="108"/>
        <v>14.110429447852759</v>
      </c>
    </row>
    <row r="254" spans="1:19" x14ac:dyDescent="0.3">
      <c r="A254" s="5" t="s">
        <v>16</v>
      </c>
      <c r="B254" s="5">
        <f t="shared" si="102"/>
        <v>12</v>
      </c>
      <c r="C254" s="8">
        <f t="shared" si="97"/>
        <v>7.3619631901840492</v>
      </c>
      <c r="D254" s="5">
        <f t="shared" si="102"/>
        <v>0</v>
      </c>
      <c r="E254" s="8">
        <f t="shared" si="98"/>
        <v>0</v>
      </c>
      <c r="F254" s="5">
        <f t="shared" ref="F254" si="120">F149+F175</f>
        <v>7</v>
      </c>
      <c r="G254" s="8">
        <f t="shared" si="99"/>
        <v>4.294478527607362</v>
      </c>
      <c r="H254" s="6">
        <f t="shared" si="104"/>
        <v>19</v>
      </c>
      <c r="I254" s="8">
        <f t="shared" si="105"/>
        <v>11.656441717791409</v>
      </c>
      <c r="K254" s="5" t="s">
        <v>16</v>
      </c>
      <c r="L254" s="6">
        <f t="shared" si="106"/>
        <v>6</v>
      </c>
      <c r="M254" s="8">
        <f t="shared" si="100"/>
        <v>7.3619631901840492</v>
      </c>
      <c r="N254" s="6">
        <f t="shared" si="106"/>
        <v>0</v>
      </c>
      <c r="O254" s="8">
        <f t="shared" si="107"/>
        <v>0</v>
      </c>
      <c r="P254" s="6">
        <f t="shared" si="106"/>
        <v>3.5</v>
      </c>
      <c r="Q254" s="8">
        <f t="shared" si="101"/>
        <v>4.294478527607362</v>
      </c>
      <c r="R254" s="6">
        <f t="shared" si="106"/>
        <v>9.5</v>
      </c>
      <c r="S254" s="8">
        <f t="shared" si="108"/>
        <v>11.656441717791409</v>
      </c>
    </row>
    <row r="255" spans="1:19" x14ac:dyDescent="0.3">
      <c r="A255" s="5" t="s">
        <v>17</v>
      </c>
      <c r="B255" s="5">
        <f t="shared" si="102"/>
        <v>4</v>
      </c>
      <c r="C255" s="8">
        <f t="shared" si="97"/>
        <v>2.4539877300613497</v>
      </c>
      <c r="D255" s="5">
        <f t="shared" si="102"/>
        <v>0</v>
      </c>
      <c r="E255" s="8">
        <f t="shared" si="98"/>
        <v>0</v>
      </c>
      <c r="F255" s="5">
        <f t="shared" ref="F255" si="121">F150+F176</f>
        <v>2</v>
      </c>
      <c r="G255" s="8">
        <f t="shared" si="99"/>
        <v>1.2269938650306749</v>
      </c>
      <c r="H255" s="6">
        <f t="shared" si="104"/>
        <v>6</v>
      </c>
      <c r="I255" s="8">
        <f t="shared" si="105"/>
        <v>3.6809815950920246</v>
      </c>
      <c r="K255" s="5" t="s">
        <v>17</v>
      </c>
      <c r="L255" s="6">
        <f t="shared" si="106"/>
        <v>2</v>
      </c>
      <c r="M255" s="8">
        <f t="shared" si="100"/>
        <v>2.4539877300613497</v>
      </c>
      <c r="N255" s="6">
        <f t="shared" si="106"/>
        <v>0</v>
      </c>
      <c r="O255" s="8">
        <f t="shared" si="107"/>
        <v>0</v>
      </c>
      <c r="P255" s="6">
        <f t="shared" si="106"/>
        <v>1</v>
      </c>
      <c r="Q255" s="8">
        <f t="shared" si="101"/>
        <v>1.2269938650306749</v>
      </c>
      <c r="R255" s="6">
        <f t="shared" si="106"/>
        <v>3</v>
      </c>
      <c r="S255" s="8">
        <f t="shared" si="108"/>
        <v>3.6809815950920246</v>
      </c>
    </row>
    <row r="256" spans="1:19" x14ac:dyDescent="0.3">
      <c r="A256" s="5" t="s">
        <v>18</v>
      </c>
      <c r="B256" s="5">
        <f t="shared" si="102"/>
        <v>10</v>
      </c>
      <c r="C256" s="8">
        <f t="shared" si="97"/>
        <v>6.1349693251533743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0.61349693251533743</v>
      </c>
      <c r="H256" s="6">
        <f t="shared" si="104"/>
        <v>11</v>
      </c>
      <c r="I256" s="8">
        <f t="shared" si="105"/>
        <v>6.7484662576687118</v>
      </c>
      <c r="K256" s="5" t="s">
        <v>18</v>
      </c>
      <c r="L256" s="6">
        <f t="shared" si="106"/>
        <v>5</v>
      </c>
      <c r="M256" s="8">
        <f t="shared" si="100"/>
        <v>6.1349693251533743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0.61349693251533743</v>
      </c>
      <c r="R256" s="6">
        <f t="shared" si="106"/>
        <v>5.5</v>
      </c>
      <c r="S256" s="8">
        <f t="shared" si="108"/>
        <v>6.7484662576687118</v>
      </c>
    </row>
    <row r="257" spans="1:19" x14ac:dyDescent="0.3">
      <c r="A257" s="5" t="s">
        <v>19</v>
      </c>
      <c r="B257" s="5">
        <f t="shared" si="102"/>
        <v>7</v>
      </c>
      <c r="C257" s="8">
        <f t="shared" si="97"/>
        <v>4.294478527607362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0.61349693251533743</v>
      </c>
      <c r="H257" s="6">
        <f t="shared" si="104"/>
        <v>8</v>
      </c>
      <c r="I257" s="8">
        <f t="shared" si="105"/>
        <v>4.9079754601226995</v>
      </c>
      <c r="K257" s="5" t="s">
        <v>19</v>
      </c>
      <c r="L257" s="6">
        <f t="shared" si="106"/>
        <v>3.5</v>
      </c>
      <c r="M257" s="8">
        <f t="shared" si="100"/>
        <v>4.294478527607362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0.61349693251533743</v>
      </c>
      <c r="R257" s="6">
        <f t="shared" si="106"/>
        <v>4</v>
      </c>
      <c r="S257" s="8">
        <f t="shared" si="108"/>
        <v>4.9079754601226995</v>
      </c>
    </row>
    <row r="258" spans="1:19" x14ac:dyDescent="0.3">
      <c r="A258" s="5" t="s">
        <v>20</v>
      </c>
      <c r="B258" s="5">
        <f t="shared" si="102"/>
        <v>2</v>
      </c>
      <c r="C258" s="8">
        <f t="shared" si="97"/>
        <v>1.2269938650306749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1</v>
      </c>
      <c r="G258" s="8">
        <f t="shared" si="99"/>
        <v>0.61349693251533743</v>
      </c>
      <c r="H258" s="6">
        <f t="shared" si="104"/>
        <v>3</v>
      </c>
      <c r="I258" s="8">
        <f t="shared" si="105"/>
        <v>1.8404907975460123</v>
      </c>
      <c r="K258" s="5" t="s">
        <v>20</v>
      </c>
      <c r="L258" s="6">
        <f t="shared" si="106"/>
        <v>1</v>
      </c>
      <c r="M258" s="8">
        <f t="shared" si="100"/>
        <v>1.2269938650306749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0.5</v>
      </c>
      <c r="Q258" s="8">
        <f t="shared" si="101"/>
        <v>0.61349693251533743</v>
      </c>
      <c r="R258" s="6">
        <f t="shared" si="106"/>
        <v>1.5</v>
      </c>
      <c r="S258" s="8">
        <f t="shared" si="108"/>
        <v>1.8404907975460123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132</v>
      </c>
      <c r="C260" s="1">
        <f t="shared" si="97"/>
        <v>80.981595092024534</v>
      </c>
      <c r="D260" s="7">
        <f>SUM(D241:D259)</f>
        <v>3</v>
      </c>
      <c r="E260" s="1">
        <f t="shared" si="98"/>
        <v>1.8404907975460123</v>
      </c>
      <c r="F260" s="7">
        <f>SUM(F241:F259)</f>
        <v>28</v>
      </c>
      <c r="G260" s="1">
        <f t="shared" si="99"/>
        <v>17.177914110429448</v>
      </c>
      <c r="H260" s="7">
        <f>SUM(H241:H259)</f>
        <v>163</v>
      </c>
      <c r="I260" s="1">
        <f t="shared" si="105"/>
        <v>100</v>
      </c>
      <c r="K260" s="4" t="s">
        <v>27</v>
      </c>
      <c r="L260" s="7">
        <f t="shared" si="106"/>
        <v>66</v>
      </c>
      <c r="M260" s="1">
        <f t="shared" si="100"/>
        <v>80.981595092024534</v>
      </c>
      <c r="N260" s="7">
        <f t="shared" si="106"/>
        <v>1.5</v>
      </c>
      <c r="O260" s="1">
        <f t="shared" si="125"/>
        <v>2.2727272727272729</v>
      </c>
      <c r="P260" s="7">
        <f t="shared" si="106"/>
        <v>14</v>
      </c>
      <c r="Q260" s="1">
        <f t="shared" si="101"/>
        <v>17.177914110429448</v>
      </c>
      <c r="R260" s="7">
        <f t="shared" si="106"/>
        <v>81.5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48"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100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100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2</v>
      </c>
      <c r="C34" s="8">
        <f t="shared" si="5"/>
        <v>66.666666666666657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66.666666666666657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1</v>
      </c>
      <c r="C40" s="8">
        <f t="shared" si="5"/>
        <v>33.333333333333329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33.333333333333329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 t="e">
        <f t="shared" ref="C58:C77" si="10">B58/$H$77*100</f>
        <v>#DIV/0!</v>
      </c>
      <c r="D58" s="5">
        <v>0</v>
      </c>
      <c r="E58" s="8" t="e">
        <f t="shared" ref="E58:E77" si="11">D58/$H$77*100</f>
        <v>#DIV/0!</v>
      </c>
      <c r="F58" s="5">
        <v>0</v>
      </c>
      <c r="G58" s="8" t="e">
        <f t="shared" ref="G58:G77" si="12">F58/$H$77*100</f>
        <v>#DIV/0!</v>
      </c>
      <c r="H58" s="5">
        <f t="shared" ref="H58:H76" si="13">SUM(B58,D58,F58)</f>
        <v>0</v>
      </c>
      <c r="I58" s="8" t="e">
        <f t="shared" ref="I58:I77" si="14">H58/$H$77*100</f>
        <v>#DIV/0!</v>
      </c>
    </row>
    <row r="59" spans="1:9" x14ac:dyDescent="0.3">
      <c r="A59" s="5" t="s">
        <v>4</v>
      </c>
      <c r="B59" s="5">
        <v>0</v>
      </c>
      <c r="C59" s="8" t="e">
        <f t="shared" si="10"/>
        <v>#DIV/0!</v>
      </c>
      <c r="D59" s="5">
        <v>0</v>
      </c>
      <c r="E59" s="8" t="e">
        <f t="shared" si="11"/>
        <v>#DIV/0!</v>
      </c>
      <c r="F59" s="5">
        <v>0</v>
      </c>
      <c r="G59" s="8" t="e">
        <f t="shared" si="12"/>
        <v>#DIV/0!</v>
      </c>
      <c r="H59" s="5">
        <f t="shared" si="13"/>
        <v>0</v>
      </c>
      <c r="I59" s="8" t="e">
        <f t="shared" si="14"/>
        <v>#DIV/0!</v>
      </c>
    </row>
    <row r="60" spans="1:9" x14ac:dyDescent="0.3">
      <c r="A60" s="5" t="s">
        <v>5</v>
      </c>
      <c r="B60" s="5">
        <v>0</v>
      </c>
      <c r="C60" s="8" t="e">
        <f t="shared" si="10"/>
        <v>#DIV/0!</v>
      </c>
      <c r="D60" s="5">
        <v>0</v>
      </c>
      <c r="E60" s="8" t="e">
        <f t="shared" si="11"/>
        <v>#DIV/0!</v>
      </c>
      <c r="F60" s="5">
        <v>0</v>
      </c>
      <c r="G60" s="8" t="e">
        <f t="shared" si="12"/>
        <v>#DIV/0!</v>
      </c>
      <c r="H60" s="5">
        <f t="shared" si="13"/>
        <v>0</v>
      </c>
      <c r="I60" s="8" t="e">
        <f t="shared" si="14"/>
        <v>#DIV/0!</v>
      </c>
    </row>
    <row r="61" spans="1:9" x14ac:dyDescent="0.3">
      <c r="A61" s="5" t="s">
        <v>6</v>
      </c>
      <c r="B61" s="5">
        <v>0</v>
      </c>
      <c r="C61" s="8" t="e">
        <f t="shared" si="10"/>
        <v>#DIV/0!</v>
      </c>
      <c r="D61" s="5">
        <v>0</v>
      </c>
      <c r="E61" s="8" t="e">
        <f t="shared" si="11"/>
        <v>#DIV/0!</v>
      </c>
      <c r="F61" s="5">
        <v>0</v>
      </c>
      <c r="G61" s="8" t="e">
        <f t="shared" si="12"/>
        <v>#DIV/0!</v>
      </c>
      <c r="H61" s="5">
        <f t="shared" si="13"/>
        <v>0</v>
      </c>
      <c r="I61" s="8" t="e">
        <f t="shared" si="14"/>
        <v>#DIV/0!</v>
      </c>
    </row>
    <row r="62" spans="1:9" x14ac:dyDescent="0.3">
      <c r="A62" s="5" t="s">
        <v>7</v>
      </c>
      <c r="B62" s="5">
        <v>0</v>
      </c>
      <c r="C62" s="8" t="e">
        <f t="shared" si="10"/>
        <v>#DIV/0!</v>
      </c>
      <c r="D62" s="5">
        <v>0</v>
      </c>
      <c r="E62" s="8" t="e">
        <f t="shared" si="11"/>
        <v>#DIV/0!</v>
      </c>
      <c r="F62" s="5">
        <v>0</v>
      </c>
      <c r="G62" s="8" t="e">
        <f t="shared" si="12"/>
        <v>#DIV/0!</v>
      </c>
      <c r="H62" s="5">
        <f t="shared" si="13"/>
        <v>0</v>
      </c>
      <c r="I62" s="8" t="e">
        <f t="shared" si="14"/>
        <v>#DIV/0!</v>
      </c>
    </row>
    <row r="63" spans="1:9" x14ac:dyDescent="0.3">
      <c r="A63" s="5" t="s">
        <v>8</v>
      </c>
      <c r="B63" s="5">
        <v>0</v>
      </c>
      <c r="C63" s="8" t="e">
        <f t="shared" si="10"/>
        <v>#DIV/0!</v>
      </c>
      <c r="D63" s="5">
        <v>0</v>
      </c>
      <c r="E63" s="8" t="e">
        <f t="shared" si="11"/>
        <v>#DIV/0!</v>
      </c>
      <c r="F63" s="5">
        <v>0</v>
      </c>
      <c r="G63" s="8" t="e">
        <f t="shared" si="12"/>
        <v>#DIV/0!</v>
      </c>
      <c r="H63" s="5">
        <f t="shared" si="13"/>
        <v>0</v>
      </c>
      <c r="I63" s="8" t="e">
        <f t="shared" si="14"/>
        <v>#DIV/0!</v>
      </c>
    </row>
    <row r="64" spans="1:9" x14ac:dyDescent="0.3">
      <c r="A64" s="5" t="s">
        <v>9</v>
      </c>
      <c r="B64" s="5">
        <v>0</v>
      </c>
      <c r="C64" s="8" t="e">
        <f t="shared" si="10"/>
        <v>#DIV/0!</v>
      </c>
      <c r="D64" s="5">
        <v>0</v>
      </c>
      <c r="E64" s="8" t="e">
        <f t="shared" si="11"/>
        <v>#DIV/0!</v>
      </c>
      <c r="F64" s="5">
        <v>0</v>
      </c>
      <c r="G64" s="8" t="e">
        <f t="shared" si="12"/>
        <v>#DIV/0!</v>
      </c>
      <c r="H64" s="5">
        <f t="shared" si="13"/>
        <v>0</v>
      </c>
      <c r="I64" s="8" t="e">
        <f t="shared" si="14"/>
        <v>#DIV/0!</v>
      </c>
    </row>
    <row r="65" spans="1:9" x14ac:dyDescent="0.3">
      <c r="A65" s="5" t="s">
        <v>10</v>
      </c>
      <c r="B65" s="5">
        <v>0</v>
      </c>
      <c r="C65" s="8" t="e">
        <f t="shared" si="10"/>
        <v>#DIV/0!</v>
      </c>
      <c r="D65" s="5">
        <v>0</v>
      </c>
      <c r="E65" s="8" t="e">
        <f t="shared" si="11"/>
        <v>#DIV/0!</v>
      </c>
      <c r="F65" s="5">
        <v>0</v>
      </c>
      <c r="G65" s="8" t="e">
        <f t="shared" si="12"/>
        <v>#DIV/0!</v>
      </c>
      <c r="H65" s="5">
        <f t="shared" si="13"/>
        <v>0</v>
      </c>
      <c r="I65" s="8" t="e">
        <f t="shared" si="14"/>
        <v>#DIV/0!</v>
      </c>
    </row>
    <row r="66" spans="1:9" x14ac:dyDescent="0.3">
      <c r="A66" s="5" t="s">
        <v>11</v>
      </c>
      <c r="B66" s="5">
        <v>0</v>
      </c>
      <c r="C66" s="8" t="e">
        <f t="shared" si="10"/>
        <v>#DIV/0!</v>
      </c>
      <c r="D66" s="5">
        <v>0</v>
      </c>
      <c r="E66" s="8" t="e">
        <f t="shared" si="11"/>
        <v>#DIV/0!</v>
      </c>
      <c r="F66" s="5">
        <v>0</v>
      </c>
      <c r="G66" s="8" t="e">
        <f t="shared" si="12"/>
        <v>#DIV/0!</v>
      </c>
      <c r="H66" s="5">
        <f t="shared" si="13"/>
        <v>0</v>
      </c>
      <c r="I66" s="8" t="e">
        <f t="shared" si="14"/>
        <v>#DIV/0!</v>
      </c>
    </row>
    <row r="67" spans="1:9" x14ac:dyDescent="0.3">
      <c r="A67" s="5" t="s">
        <v>12</v>
      </c>
      <c r="B67" s="5">
        <v>0</v>
      </c>
      <c r="C67" s="8" t="e">
        <f t="shared" si="10"/>
        <v>#DIV/0!</v>
      </c>
      <c r="D67" s="5">
        <v>0</v>
      </c>
      <c r="E67" s="8" t="e">
        <f t="shared" si="11"/>
        <v>#DIV/0!</v>
      </c>
      <c r="F67" s="5">
        <v>0</v>
      </c>
      <c r="G67" s="8" t="e">
        <f t="shared" si="12"/>
        <v>#DIV/0!</v>
      </c>
      <c r="H67" s="5">
        <f t="shared" si="13"/>
        <v>0</v>
      </c>
      <c r="I67" s="8" t="e">
        <f t="shared" si="14"/>
        <v>#DIV/0!</v>
      </c>
    </row>
    <row r="68" spans="1:9" x14ac:dyDescent="0.3">
      <c r="A68" s="5" t="s">
        <v>13</v>
      </c>
      <c r="B68" s="5">
        <v>0</v>
      </c>
      <c r="C68" s="8" t="e">
        <f t="shared" si="10"/>
        <v>#DIV/0!</v>
      </c>
      <c r="D68" s="5">
        <v>0</v>
      </c>
      <c r="E68" s="8" t="e">
        <f t="shared" si="11"/>
        <v>#DIV/0!</v>
      </c>
      <c r="F68" s="5">
        <v>0</v>
      </c>
      <c r="G68" s="8" t="e">
        <f t="shared" si="12"/>
        <v>#DIV/0!</v>
      </c>
      <c r="H68" s="5">
        <f t="shared" si="13"/>
        <v>0</v>
      </c>
      <c r="I68" s="8" t="e">
        <f t="shared" si="14"/>
        <v>#DIV/0!</v>
      </c>
    </row>
    <row r="69" spans="1:9" x14ac:dyDescent="0.3">
      <c r="A69" s="5" t="s">
        <v>14</v>
      </c>
      <c r="B69" s="5">
        <v>0</v>
      </c>
      <c r="C69" s="8" t="e">
        <f t="shared" si="10"/>
        <v>#DIV/0!</v>
      </c>
      <c r="D69" s="5">
        <v>0</v>
      </c>
      <c r="E69" s="8" t="e">
        <f t="shared" si="11"/>
        <v>#DIV/0!</v>
      </c>
      <c r="F69" s="5">
        <v>0</v>
      </c>
      <c r="G69" s="8" t="e">
        <f t="shared" si="12"/>
        <v>#DIV/0!</v>
      </c>
      <c r="H69" s="5">
        <f t="shared" si="13"/>
        <v>0</v>
      </c>
      <c r="I69" s="8" t="e">
        <f t="shared" si="14"/>
        <v>#DIV/0!</v>
      </c>
    </row>
    <row r="70" spans="1:9" x14ac:dyDescent="0.3">
      <c r="A70" s="5" t="s">
        <v>15</v>
      </c>
      <c r="B70" s="5">
        <v>0</v>
      </c>
      <c r="C70" s="8" t="e">
        <f t="shared" si="10"/>
        <v>#DIV/0!</v>
      </c>
      <c r="D70" s="5">
        <v>0</v>
      </c>
      <c r="E70" s="8" t="e">
        <f t="shared" si="11"/>
        <v>#DIV/0!</v>
      </c>
      <c r="F70" s="5">
        <v>0</v>
      </c>
      <c r="G70" s="8" t="e">
        <f t="shared" si="12"/>
        <v>#DIV/0!</v>
      </c>
      <c r="H70" s="5">
        <f t="shared" si="13"/>
        <v>0</v>
      </c>
      <c r="I70" s="8" t="e">
        <f t="shared" si="14"/>
        <v>#DIV/0!</v>
      </c>
    </row>
    <row r="71" spans="1:9" x14ac:dyDescent="0.3">
      <c r="A71" s="5" t="s">
        <v>16</v>
      </c>
      <c r="B71" s="5">
        <v>0</v>
      </c>
      <c r="C71" s="8" t="e">
        <f t="shared" si="10"/>
        <v>#DIV/0!</v>
      </c>
      <c r="D71" s="5">
        <v>0</v>
      </c>
      <c r="E71" s="8" t="e">
        <f t="shared" si="11"/>
        <v>#DIV/0!</v>
      </c>
      <c r="F71" s="5">
        <v>0</v>
      </c>
      <c r="G71" s="8" t="e">
        <f t="shared" si="12"/>
        <v>#DIV/0!</v>
      </c>
      <c r="H71" s="5">
        <f t="shared" si="13"/>
        <v>0</v>
      </c>
      <c r="I71" s="8" t="e">
        <f t="shared" si="14"/>
        <v>#DIV/0!</v>
      </c>
    </row>
    <row r="72" spans="1:9" x14ac:dyDescent="0.3">
      <c r="A72" s="5" t="s">
        <v>17</v>
      </c>
      <c r="B72" s="5">
        <v>0</v>
      </c>
      <c r="C72" s="8" t="e">
        <f t="shared" si="10"/>
        <v>#DIV/0!</v>
      </c>
      <c r="D72" s="5">
        <v>0</v>
      </c>
      <c r="E72" s="8" t="e">
        <f t="shared" si="11"/>
        <v>#DIV/0!</v>
      </c>
      <c r="F72" s="5">
        <v>0</v>
      </c>
      <c r="G72" s="8" t="e">
        <f t="shared" si="12"/>
        <v>#DIV/0!</v>
      </c>
      <c r="H72" s="5">
        <f t="shared" si="13"/>
        <v>0</v>
      </c>
      <c r="I72" s="8" t="e">
        <f t="shared" si="14"/>
        <v>#DIV/0!</v>
      </c>
    </row>
    <row r="73" spans="1:9" x14ac:dyDescent="0.3">
      <c r="A73" s="5" t="s">
        <v>18</v>
      </c>
      <c r="B73" s="5">
        <v>0</v>
      </c>
      <c r="C73" s="8" t="e">
        <f t="shared" si="10"/>
        <v>#DIV/0!</v>
      </c>
      <c r="D73" s="5">
        <v>0</v>
      </c>
      <c r="E73" s="8" t="e">
        <f t="shared" si="11"/>
        <v>#DIV/0!</v>
      </c>
      <c r="F73" s="5">
        <v>0</v>
      </c>
      <c r="G73" s="8" t="e">
        <f t="shared" si="12"/>
        <v>#DIV/0!</v>
      </c>
      <c r="H73" s="5">
        <f t="shared" si="13"/>
        <v>0</v>
      </c>
      <c r="I73" s="8" t="e">
        <f t="shared" si="14"/>
        <v>#DIV/0!</v>
      </c>
    </row>
    <row r="74" spans="1:9" x14ac:dyDescent="0.3">
      <c r="A74" s="5" t="s">
        <v>19</v>
      </c>
      <c r="B74" s="5">
        <v>0</v>
      </c>
      <c r="C74" s="8" t="e">
        <f t="shared" si="10"/>
        <v>#DIV/0!</v>
      </c>
      <c r="D74" s="5">
        <v>0</v>
      </c>
      <c r="E74" s="8" t="e">
        <f t="shared" si="11"/>
        <v>#DIV/0!</v>
      </c>
      <c r="F74" s="5">
        <v>0</v>
      </c>
      <c r="G74" s="8" t="e">
        <f t="shared" si="12"/>
        <v>#DIV/0!</v>
      </c>
      <c r="H74" s="5">
        <f t="shared" si="13"/>
        <v>0</v>
      </c>
      <c r="I74" s="8" t="e">
        <f t="shared" si="14"/>
        <v>#DIV/0!</v>
      </c>
    </row>
    <row r="75" spans="1:9" x14ac:dyDescent="0.3">
      <c r="A75" s="5" t="s">
        <v>20</v>
      </c>
      <c r="B75" s="5">
        <v>0</v>
      </c>
      <c r="C75" s="8" t="e">
        <f t="shared" si="10"/>
        <v>#DIV/0!</v>
      </c>
      <c r="D75" s="5">
        <v>0</v>
      </c>
      <c r="E75" s="8" t="e">
        <f t="shared" si="11"/>
        <v>#DIV/0!</v>
      </c>
      <c r="F75" s="5">
        <v>0</v>
      </c>
      <c r="G75" s="8" t="e">
        <f t="shared" si="12"/>
        <v>#DIV/0!</v>
      </c>
      <c r="H75" s="5">
        <f t="shared" si="13"/>
        <v>0</v>
      </c>
      <c r="I75" s="8" t="e">
        <f t="shared" si="14"/>
        <v>#DIV/0!</v>
      </c>
    </row>
    <row r="76" spans="1:9" x14ac:dyDescent="0.3">
      <c r="A76" s="5" t="s">
        <v>21</v>
      </c>
      <c r="B76" s="5">
        <v>0</v>
      </c>
      <c r="C76" s="8" t="e">
        <f t="shared" si="10"/>
        <v>#DIV/0!</v>
      </c>
      <c r="D76" s="5">
        <v>0</v>
      </c>
      <c r="E76" s="8" t="e">
        <f t="shared" si="11"/>
        <v>#DIV/0!</v>
      </c>
      <c r="F76" s="5">
        <v>0</v>
      </c>
      <c r="G76" s="8" t="e">
        <f t="shared" si="12"/>
        <v>#DIV/0!</v>
      </c>
      <c r="H76" s="5">
        <f t="shared" si="13"/>
        <v>0</v>
      </c>
      <c r="I76" s="8" t="e">
        <f t="shared" si="14"/>
        <v>#DIV/0!</v>
      </c>
    </row>
    <row r="77" spans="1:9" x14ac:dyDescent="0.3">
      <c r="A77" s="4" t="s">
        <v>27</v>
      </c>
      <c r="B77" s="4">
        <f>SUM(B58:B76)</f>
        <v>0</v>
      </c>
      <c r="C77" s="1" t="e">
        <f t="shared" si="10"/>
        <v>#DIV/0!</v>
      </c>
      <c r="D77" s="4">
        <f>SUM(D58:D76)</f>
        <v>0</v>
      </c>
      <c r="E77" s="1" t="e">
        <f t="shared" si="11"/>
        <v>#DIV/0!</v>
      </c>
      <c r="F77" s="4">
        <f>SUM(F58:F76)</f>
        <v>0</v>
      </c>
      <c r="G77" s="1" t="e">
        <f t="shared" si="12"/>
        <v>#DIV/0!</v>
      </c>
      <c r="H77" s="4">
        <f>SUM(H58:H76)</f>
        <v>0</v>
      </c>
      <c r="I77" s="1" t="e">
        <f t="shared" si="14"/>
        <v>#DIV/0!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4</v>
      </c>
      <c r="C87" s="8">
        <f t="shared" si="15"/>
        <v>80</v>
      </c>
      <c r="D87" s="5">
        <v>0</v>
      </c>
      <c r="E87" s="8">
        <f t="shared" si="16"/>
        <v>0</v>
      </c>
      <c r="F87" s="5">
        <v>1</v>
      </c>
      <c r="G87" s="8">
        <f t="shared" si="17"/>
        <v>20</v>
      </c>
      <c r="H87" s="5">
        <f t="shared" si="18"/>
        <v>5</v>
      </c>
      <c r="I87" s="8">
        <f t="shared" si="19"/>
        <v>100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4</v>
      </c>
      <c r="C103" s="1">
        <f t="shared" si="15"/>
        <v>80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20</v>
      </c>
      <c r="H103" s="4">
        <f>SUM(H84:H102)</f>
        <v>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1</v>
      </c>
      <c r="C118" s="8">
        <f t="shared" si="20"/>
        <v>50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50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50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50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1</v>
      </c>
      <c r="G138" s="8">
        <f t="shared" si="27"/>
        <v>16.666666666666664</v>
      </c>
      <c r="H138" s="5">
        <f t="shared" si="28"/>
        <v>1</v>
      </c>
      <c r="I138" s="8">
        <f t="shared" si="29"/>
        <v>16.666666666666664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4</v>
      </c>
      <c r="C141" s="8">
        <f t="shared" si="25"/>
        <v>66.666666666666657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4</v>
      </c>
      <c r="I141" s="8">
        <f t="shared" si="29"/>
        <v>66.666666666666657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1</v>
      </c>
      <c r="G150" s="8">
        <f t="shared" si="27"/>
        <v>16.666666666666664</v>
      </c>
      <c r="H150" s="5">
        <f t="shared" si="28"/>
        <v>1</v>
      </c>
      <c r="I150" s="8">
        <f t="shared" si="29"/>
        <v>16.666666666666664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4</v>
      </c>
      <c r="C155" s="1">
        <f t="shared" si="25"/>
        <v>66.666666666666657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33.333333333333329</v>
      </c>
      <c r="H155" s="4">
        <f>SUM(H136:H154)</f>
        <v>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5</v>
      </c>
      <c r="C167" s="8">
        <f t="shared" si="30"/>
        <v>71.428571428571431</v>
      </c>
      <c r="D167" s="5">
        <v>0</v>
      </c>
      <c r="E167" s="8">
        <f t="shared" si="31"/>
        <v>0</v>
      </c>
      <c r="F167" s="5">
        <v>1</v>
      </c>
      <c r="G167" s="8">
        <f t="shared" si="32"/>
        <v>14.285714285714285</v>
      </c>
      <c r="H167" s="5">
        <f t="shared" si="33"/>
        <v>6</v>
      </c>
      <c r="I167" s="8">
        <f t="shared" si="34"/>
        <v>85.714285714285708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1</v>
      </c>
      <c r="G174" s="8">
        <f t="shared" si="32"/>
        <v>14.285714285714285</v>
      </c>
      <c r="H174" s="5">
        <f t="shared" si="33"/>
        <v>1</v>
      </c>
      <c r="I174" s="8">
        <f t="shared" si="34"/>
        <v>14.285714285714285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</v>
      </c>
      <c r="C181" s="1">
        <f t="shared" si="30"/>
        <v>71.428571428571431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33.333333333333329</v>
      </c>
      <c r="H181" s="4">
        <f>SUM(H162:H180)</f>
        <v>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3</v>
      </c>
      <c r="C191" s="8">
        <f t="shared" si="35"/>
        <v>12.5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4.1666666666666661</v>
      </c>
      <c r="H191" s="5">
        <f t="shared" si="43"/>
        <v>4</v>
      </c>
      <c r="I191" s="8">
        <f t="shared" si="44"/>
        <v>16.666666666666664</v>
      </c>
      <c r="K191" s="5" t="s">
        <v>5</v>
      </c>
      <c r="L191" s="6">
        <f t="shared" si="45"/>
        <v>0.42857142857142855</v>
      </c>
      <c r="M191" s="8">
        <f t="shared" si="38"/>
        <v>14.285714285714285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4.7619047619047619</v>
      </c>
      <c r="R191" s="6">
        <f t="shared" si="45"/>
        <v>0.5714285714285714</v>
      </c>
      <c r="S191" s="8">
        <f t="shared" si="46"/>
        <v>19.047619047619047</v>
      </c>
    </row>
    <row r="192" spans="1:19" x14ac:dyDescent="0.3">
      <c r="A192" s="5" t="s">
        <v>6</v>
      </c>
      <c r="B192" s="5">
        <f t="shared" si="41"/>
        <v>4</v>
      </c>
      <c r="C192" s="8">
        <f t="shared" si="35"/>
        <v>16.666666666666664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4.1666666666666661</v>
      </c>
      <c r="H192" s="5">
        <f t="shared" si="43"/>
        <v>5</v>
      </c>
      <c r="I192" s="8">
        <f t="shared" si="44"/>
        <v>20.833333333333336</v>
      </c>
      <c r="K192" s="5" t="s">
        <v>6</v>
      </c>
      <c r="L192" s="6">
        <f t="shared" si="45"/>
        <v>0.5714285714285714</v>
      </c>
      <c r="M192" s="8">
        <f t="shared" si="38"/>
        <v>19.047619047619047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4.7619047619047619</v>
      </c>
      <c r="R192" s="6">
        <f t="shared" si="45"/>
        <v>0.7142857142857143</v>
      </c>
      <c r="S192" s="8">
        <f t="shared" si="46"/>
        <v>23.80952380952381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9</v>
      </c>
      <c r="C194" s="8">
        <f t="shared" si="35"/>
        <v>37.5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4.1666666666666661</v>
      </c>
      <c r="H194" s="5">
        <f t="shared" si="43"/>
        <v>10</v>
      </c>
      <c r="I194" s="8">
        <f t="shared" si="44"/>
        <v>41.666666666666671</v>
      </c>
      <c r="K194" s="5" t="s">
        <v>8</v>
      </c>
      <c r="L194" s="6">
        <f t="shared" si="45"/>
        <v>1.2857142857142858</v>
      </c>
      <c r="M194" s="8">
        <f t="shared" si="38"/>
        <v>42.857142857142861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4.7619047619047619</v>
      </c>
      <c r="R194" s="6">
        <f t="shared" si="45"/>
        <v>1.4285714285714286</v>
      </c>
      <c r="S194" s="8">
        <f t="shared" si="46"/>
        <v>47.61904761904762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2</v>
      </c>
      <c r="C197" s="8">
        <f t="shared" si="35"/>
        <v>8.3333333333333321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2</v>
      </c>
      <c r="I197" s="8">
        <f t="shared" si="44"/>
        <v>8.3333333333333321</v>
      </c>
      <c r="K197" s="5" t="s">
        <v>11</v>
      </c>
      <c r="L197" s="6">
        <f t="shared" si="45"/>
        <v>0.2857142857142857</v>
      </c>
      <c r="M197" s="8">
        <f t="shared" si="38"/>
        <v>9.5238095238095237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0.2857142857142857</v>
      </c>
      <c r="S197" s="8">
        <f t="shared" si="46"/>
        <v>9.5238095238095237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1</v>
      </c>
      <c r="C201" s="8">
        <f t="shared" si="35"/>
        <v>4.1666666666666661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4.1666666666666661</v>
      </c>
      <c r="H201" s="5">
        <f t="shared" si="43"/>
        <v>2</v>
      </c>
      <c r="I201" s="8">
        <f t="shared" si="44"/>
        <v>8.3333333333333321</v>
      </c>
      <c r="K201" s="5" t="s">
        <v>15</v>
      </c>
      <c r="L201" s="6">
        <f t="shared" si="45"/>
        <v>0.14285714285714285</v>
      </c>
      <c r="M201" s="8">
        <f t="shared" si="38"/>
        <v>4.7619047619047619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4.7619047619047619</v>
      </c>
      <c r="R201" s="6">
        <f t="shared" si="45"/>
        <v>0.2857142857142857</v>
      </c>
      <c r="S201" s="8">
        <f t="shared" si="46"/>
        <v>9.5238095238095237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4.1666666666666661</v>
      </c>
      <c r="H203" s="5">
        <f t="shared" si="43"/>
        <v>1</v>
      </c>
      <c r="I203" s="8">
        <f t="shared" si="44"/>
        <v>4.1666666666666661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4.7619047619047619</v>
      </c>
      <c r="R203" s="6">
        <f t="shared" si="45"/>
        <v>0.14285714285714285</v>
      </c>
      <c r="S203" s="8">
        <f t="shared" si="46"/>
        <v>4.7619047619047619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19</v>
      </c>
      <c r="C208" s="1">
        <f t="shared" si="35"/>
        <v>79.166666666666657</v>
      </c>
      <c r="D208" s="4">
        <f>SUM(D189:D207)</f>
        <v>0</v>
      </c>
      <c r="E208" s="1">
        <f t="shared" si="36"/>
        <v>0</v>
      </c>
      <c r="F208" s="4">
        <f>SUM(F189:F207)</f>
        <v>5</v>
      </c>
      <c r="G208" s="1">
        <f t="shared" si="37"/>
        <v>20.833333333333336</v>
      </c>
      <c r="H208" s="4">
        <f>SUM(H189:H207)</f>
        <v>24</v>
      </c>
      <c r="I208" s="1">
        <f t="shared" si="44"/>
        <v>100</v>
      </c>
      <c r="K208" s="4" t="s">
        <v>27</v>
      </c>
      <c r="L208" s="7">
        <f>B208/8</f>
        <v>2.375</v>
      </c>
      <c r="M208" s="1">
        <f t="shared" si="38"/>
        <v>79.166666666666657</v>
      </c>
      <c r="N208" s="7">
        <f>D208/8</f>
        <v>0</v>
      </c>
      <c r="O208" s="1">
        <f t="shared" si="39"/>
        <v>0</v>
      </c>
      <c r="P208" s="7">
        <f>F208/8</f>
        <v>0.625</v>
      </c>
      <c r="Q208" s="1">
        <f t="shared" si="40"/>
        <v>20.833333333333336</v>
      </c>
      <c r="R208" s="7">
        <f>H208/8</f>
        <v>3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3</v>
      </c>
      <c r="C217" s="8">
        <f t="shared" si="64"/>
        <v>27.27272727272727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3</v>
      </c>
      <c r="I217" s="8">
        <f t="shared" si="73"/>
        <v>27.27272727272727</v>
      </c>
      <c r="K217" s="5" t="s">
        <v>5</v>
      </c>
      <c r="L217" s="6">
        <f t="shared" si="74"/>
        <v>0.6</v>
      </c>
      <c r="M217" s="8">
        <f t="shared" si="67"/>
        <v>32.727272727272727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0.6</v>
      </c>
      <c r="S217" s="8">
        <f t="shared" si="75"/>
        <v>32.727272727272727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36.363636363636367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9.0909090909090917</v>
      </c>
      <c r="H218" s="5">
        <f t="shared" si="72"/>
        <v>5</v>
      </c>
      <c r="I218" s="8">
        <f t="shared" si="73"/>
        <v>45.454545454545453</v>
      </c>
      <c r="K218" s="5" t="s">
        <v>6</v>
      </c>
      <c r="L218" s="6">
        <f t="shared" si="74"/>
        <v>0.8</v>
      </c>
      <c r="M218" s="8">
        <f t="shared" si="67"/>
        <v>43.63636363636364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10.90909090909091</v>
      </c>
      <c r="R218" s="6">
        <f t="shared" si="74"/>
        <v>1</v>
      </c>
      <c r="S218" s="8">
        <f t="shared" si="75"/>
        <v>54.545454545454554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2</v>
      </c>
      <c r="C223" s="8">
        <f t="shared" si="64"/>
        <v>18.181818181818183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2</v>
      </c>
      <c r="I223" s="8">
        <f t="shared" si="73"/>
        <v>18.181818181818183</v>
      </c>
      <c r="K223" s="5" t="s">
        <v>11</v>
      </c>
      <c r="L223" s="6">
        <f t="shared" si="74"/>
        <v>0.4</v>
      </c>
      <c r="M223" s="8">
        <f t="shared" si="67"/>
        <v>21.81818181818182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0.4</v>
      </c>
      <c r="S223" s="8">
        <f t="shared" si="75"/>
        <v>21.81818181818182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1</v>
      </c>
      <c r="C227" s="8">
        <f t="shared" si="64"/>
        <v>9.0909090909090917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</v>
      </c>
      <c r="I227" s="8">
        <f t="shared" si="73"/>
        <v>9.0909090909090917</v>
      </c>
      <c r="K227" s="5" t="s">
        <v>15</v>
      </c>
      <c r="L227" s="6">
        <f t="shared" si="74"/>
        <v>0.2</v>
      </c>
      <c r="M227" s="8">
        <f t="shared" si="67"/>
        <v>10.90909090909091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0.2</v>
      </c>
      <c r="S227" s="8">
        <f t="shared" si="75"/>
        <v>10.90909090909091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</v>
      </c>
      <c r="C234" s="1">
        <f t="shared" si="64"/>
        <v>90.909090909090907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9.0909090909090917</v>
      </c>
      <c r="H234" s="7">
        <f>SUM(H215:H233)</f>
        <v>11</v>
      </c>
      <c r="I234" s="1">
        <f t="shared" si="73"/>
        <v>100</v>
      </c>
      <c r="K234" s="4" t="s">
        <v>27</v>
      </c>
      <c r="L234" s="7">
        <f t="shared" ref="L234" si="93">B234/6</f>
        <v>1.6666666666666667</v>
      </c>
      <c r="M234" s="1">
        <f t="shared" si="67"/>
        <v>90.909090909090921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9.0909090909090917</v>
      </c>
      <c r="R234" s="7">
        <f t="shared" ref="R234" si="96">H234/6</f>
        <v>1.8333333333333333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1</v>
      </c>
      <c r="G243" s="8">
        <f t="shared" si="99"/>
        <v>7.6923076923076925</v>
      </c>
      <c r="H243" s="6">
        <f t="shared" si="104"/>
        <v>1</v>
      </c>
      <c r="I243" s="8">
        <f t="shared" si="105"/>
        <v>7.6923076923076925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0.5</v>
      </c>
      <c r="Q243" s="8">
        <f t="shared" si="101"/>
        <v>7.6923076923076925</v>
      </c>
      <c r="R243" s="6">
        <f t="shared" si="106"/>
        <v>0.5</v>
      </c>
      <c r="S243" s="8">
        <f t="shared" si="108"/>
        <v>7.6923076923076925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9</v>
      </c>
      <c r="C246" s="8">
        <f t="shared" si="97"/>
        <v>69.230769230769226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7.6923076923076925</v>
      </c>
      <c r="H246" s="6">
        <f t="shared" si="104"/>
        <v>10</v>
      </c>
      <c r="I246" s="8">
        <f t="shared" si="105"/>
        <v>76.923076923076934</v>
      </c>
      <c r="K246" s="5" t="s">
        <v>8</v>
      </c>
      <c r="L246" s="6">
        <f t="shared" si="106"/>
        <v>4.5</v>
      </c>
      <c r="M246" s="8">
        <f t="shared" si="100"/>
        <v>69.230769230769226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7.6923076923076925</v>
      </c>
      <c r="R246" s="6">
        <f t="shared" si="106"/>
        <v>5</v>
      </c>
      <c r="S246" s="8">
        <f t="shared" si="108"/>
        <v>76.923076923076934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7.6923076923076925</v>
      </c>
      <c r="H253" s="6">
        <f t="shared" si="104"/>
        <v>1</v>
      </c>
      <c r="I253" s="8">
        <f t="shared" si="105"/>
        <v>7.6923076923076925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7.6923076923076925</v>
      </c>
      <c r="R253" s="6">
        <f t="shared" si="106"/>
        <v>0.5</v>
      </c>
      <c r="S253" s="8">
        <f t="shared" si="108"/>
        <v>7.6923076923076925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7.6923076923076925</v>
      </c>
      <c r="H255" s="6">
        <f t="shared" si="104"/>
        <v>1</v>
      </c>
      <c r="I255" s="8">
        <f t="shared" si="105"/>
        <v>7.6923076923076925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7.6923076923076925</v>
      </c>
      <c r="R255" s="6">
        <f t="shared" si="106"/>
        <v>0.5</v>
      </c>
      <c r="S255" s="8">
        <f t="shared" si="108"/>
        <v>7.6923076923076925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9</v>
      </c>
      <c r="C260" s="1">
        <f t="shared" si="97"/>
        <v>69.230769230769226</v>
      </c>
      <c r="D260" s="7">
        <f>SUM(D241:D259)</f>
        <v>0</v>
      </c>
      <c r="E260" s="1">
        <f t="shared" si="98"/>
        <v>0</v>
      </c>
      <c r="F260" s="7">
        <f>SUM(F241:F259)</f>
        <v>4</v>
      </c>
      <c r="G260" s="1">
        <f t="shared" si="99"/>
        <v>30.76923076923077</v>
      </c>
      <c r="H260" s="7">
        <f>SUM(H241:H259)</f>
        <v>13</v>
      </c>
      <c r="I260" s="1">
        <f t="shared" si="105"/>
        <v>100</v>
      </c>
      <c r="K260" s="4" t="s">
        <v>27</v>
      </c>
      <c r="L260" s="7">
        <f t="shared" si="106"/>
        <v>4.5</v>
      </c>
      <c r="M260" s="1">
        <f t="shared" si="100"/>
        <v>69.230769230769226</v>
      </c>
      <c r="N260" s="7">
        <f t="shared" si="106"/>
        <v>0</v>
      </c>
      <c r="O260" s="1">
        <f t="shared" si="125"/>
        <v>0</v>
      </c>
      <c r="P260" s="7">
        <f t="shared" si="106"/>
        <v>2</v>
      </c>
      <c r="Q260" s="1">
        <f t="shared" si="101"/>
        <v>30.76923076923077</v>
      </c>
      <c r="R260" s="7">
        <f t="shared" si="106"/>
        <v>6.5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B184:I184"/>
    <mergeCell ref="L184:S184"/>
    <mergeCell ref="B157:I157"/>
    <mergeCell ref="B158:I158"/>
    <mergeCell ref="B159:I159"/>
    <mergeCell ref="B185:I185"/>
    <mergeCell ref="L185:S185"/>
    <mergeCell ref="B186:I186"/>
    <mergeCell ref="L186:S186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1</v>
      </c>
      <c r="C11" s="8">
        <f t="shared" si="0"/>
        <v>50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50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1</v>
      </c>
      <c r="G18" s="8">
        <f t="shared" si="1"/>
        <v>50</v>
      </c>
      <c r="H18" s="5">
        <f t="shared" si="2"/>
        <v>1</v>
      </c>
      <c r="I18" s="8">
        <f t="shared" si="3"/>
        <v>50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</v>
      </c>
      <c r="C25" s="1">
        <f t="shared" si="4"/>
        <v>50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50</v>
      </c>
      <c r="H25" s="4">
        <f>SUM(H6:H24)</f>
        <v>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1</v>
      </c>
      <c r="G44" s="8">
        <f t="shared" si="7"/>
        <v>100</v>
      </c>
      <c r="H44" s="5">
        <f t="shared" si="8"/>
        <v>1</v>
      </c>
      <c r="I44" s="8">
        <f t="shared" si="9"/>
        <v>100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0</v>
      </c>
      <c r="C51" s="1">
        <f t="shared" si="5"/>
        <v>0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100</v>
      </c>
      <c r="H51" s="4">
        <f>SUM(H32:H50)</f>
        <v>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 t="e">
        <f t="shared" ref="C58:C77" si="10">B58/$H$77*100</f>
        <v>#DIV/0!</v>
      </c>
      <c r="D58" s="5">
        <v>0</v>
      </c>
      <c r="E58" s="8" t="e">
        <f t="shared" ref="E58:E77" si="11">D58/$H$77*100</f>
        <v>#DIV/0!</v>
      </c>
      <c r="F58" s="5">
        <v>0</v>
      </c>
      <c r="G58" s="8" t="e">
        <f t="shared" ref="G58:G77" si="12">F58/$H$77*100</f>
        <v>#DIV/0!</v>
      </c>
      <c r="H58" s="5">
        <f t="shared" ref="H58:H76" si="13">SUM(B58,D58,F58)</f>
        <v>0</v>
      </c>
      <c r="I58" s="8" t="e">
        <f t="shared" ref="I58:I77" si="14">H58/$H$77*100</f>
        <v>#DIV/0!</v>
      </c>
    </row>
    <row r="59" spans="1:9" x14ac:dyDescent="0.3">
      <c r="A59" s="5" t="s">
        <v>4</v>
      </c>
      <c r="B59" s="5">
        <v>0</v>
      </c>
      <c r="C59" s="8" t="e">
        <f t="shared" si="10"/>
        <v>#DIV/0!</v>
      </c>
      <c r="D59" s="5">
        <v>0</v>
      </c>
      <c r="E59" s="8" t="e">
        <f t="shared" si="11"/>
        <v>#DIV/0!</v>
      </c>
      <c r="F59" s="5">
        <v>0</v>
      </c>
      <c r="G59" s="8" t="e">
        <f t="shared" si="12"/>
        <v>#DIV/0!</v>
      </c>
      <c r="H59" s="5">
        <f t="shared" si="13"/>
        <v>0</v>
      </c>
      <c r="I59" s="8" t="e">
        <f t="shared" si="14"/>
        <v>#DIV/0!</v>
      </c>
    </row>
    <row r="60" spans="1:9" x14ac:dyDescent="0.3">
      <c r="A60" s="5" t="s">
        <v>5</v>
      </c>
      <c r="B60" s="5">
        <v>0</v>
      </c>
      <c r="C60" s="8" t="e">
        <f t="shared" si="10"/>
        <v>#DIV/0!</v>
      </c>
      <c r="D60" s="5">
        <v>0</v>
      </c>
      <c r="E60" s="8" t="e">
        <f t="shared" si="11"/>
        <v>#DIV/0!</v>
      </c>
      <c r="F60" s="5">
        <v>0</v>
      </c>
      <c r="G60" s="8" t="e">
        <f t="shared" si="12"/>
        <v>#DIV/0!</v>
      </c>
      <c r="H60" s="5">
        <f t="shared" si="13"/>
        <v>0</v>
      </c>
      <c r="I60" s="8" t="e">
        <f t="shared" si="14"/>
        <v>#DIV/0!</v>
      </c>
    </row>
    <row r="61" spans="1:9" x14ac:dyDescent="0.3">
      <c r="A61" s="5" t="s">
        <v>6</v>
      </c>
      <c r="B61" s="5">
        <v>0</v>
      </c>
      <c r="C61" s="8" t="e">
        <f t="shared" si="10"/>
        <v>#DIV/0!</v>
      </c>
      <c r="D61" s="5">
        <v>0</v>
      </c>
      <c r="E61" s="8" t="e">
        <f t="shared" si="11"/>
        <v>#DIV/0!</v>
      </c>
      <c r="F61" s="5">
        <v>0</v>
      </c>
      <c r="G61" s="8" t="e">
        <f t="shared" si="12"/>
        <v>#DIV/0!</v>
      </c>
      <c r="H61" s="5">
        <f t="shared" si="13"/>
        <v>0</v>
      </c>
      <c r="I61" s="8" t="e">
        <f t="shared" si="14"/>
        <v>#DIV/0!</v>
      </c>
    </row>
    <row r="62" spans="1:9" x14ac:dyDescent="0.3">
      <c r="A62" s="5" t="s">
        <v>7</v>
      </c>
      <c r="B62" s="5">
        <v>0</v>
      </c>
      <c r="C62" s="8" t="e">
        <f t="shared" si="10"/>
        <v>#DIV/0!</v>
      </c>
      <c r="D62" s="5">
        <v>0</v>
      </c>
      <c r="E62" s="8" t="e">
        <f t="shared" si="11"/>
        <v>#DIV/0!</v>
      </c>
      <c r="F62" s="5">
        <v>0</v>
      </c>
      <c r="G62" s="8" t="e">
        <f t="shared" si="12"/>
        <v>#DIV/0!</v>
      </c>
      <c r="H62" s="5">
        <f t="shared" si="13"/>
        <v>0</v>
      </c>
      <c r="I62" s="8" t="e">
        <f t="shared" si="14"/>
        <v>#DIV/0!</v>
      </c>
    </row>
    <row r="63" spans="1:9" x14ac:dyDescent="0.3">
      <c r="A63" s="5" t="s">
        <v>8</v>
      </c>
      <c r="B63" s="5">
        <v>0</v>
      </c>
      <c r="C63" s="8" t="e">
        <f t="shared" si="10"/>
        <v>#DIV/0!</v>
      </c>
      <c r="D63" s="5">
        <v>0</v>
      </c>
      <c r="E63" s="8" t="e">
        <f t="shared" si="11"/>
        <v>#DIV/0!</v>
      </c>
      <c r="F63" s="5">
        <v>0</v>
      </c>
      <c r="G63" s="8" t="e">
        <f t="shared" si="12"/>
        <v>#DIV/0!</v>
      </c>
      <c r="H63" s="5">
        <f t="shared" si="13"/>
        <v>0</v>
      </c>
      <c r="I63" s="8" t="e">
        <f t="shared" si="14"/>
        <v>#DIV/0!</v>
      </c>
    </row>
    <row r="64" spans="1:9" x14ac:dyDescent="0.3">
      <c r="A64" s="5" t="s">
        <v>9</v>
      </c>
      <c r="B64" s="5">
        <v>0</v>
      </c>
      <c r="C64" s="8" t="e">
        <f t="shared" si="10"/>
        <v>#DIV/0!</v>
      </c>
      <c r="D64" s="5">
        <v>0</v>
      </c>
      <c r="E64" s="8" t="e">
        <f t="shared" si="11"/>
        <v>#DIV/0!</v>
      </c>
      <c r="F64" s="5">
        <v>0</v>
      </c>
      <c r="G64" s="8" t="e">
        <f t="shared" si="12"/>
        <v>#DIV/0!</v>
      </c>
      <c r="H64" s="5">
        <f t="shared" si="13"/>
        <v>0</v>
      </c>
      <c r="I64" s="8" t="e">
        <f t="shared" si="14"/>
        <v>#DIV/0!</v>
      </c>
    </row>
    <row r="65" spans="1:9" x14ac:dyDescent="0.3">
      <c r="A65" s="5" t="s">
        <v>10</v>
      </c>
      <c r="B65" s="5">
        <v>0</v>
      </c>
      <c r="C65" s="8" t="e">
        <f t="shared" si="10"/>
        <v>#DIV/0!</v>
      </c>
      <c r="D65" s="5">
        <v>0</v>
      </c>
      <c r="E65" s="8" t="e">
        <f t="shared" si="11"/>
        <v>#DIV/0!</v>
      </c>
      <c r="F65" s="5">
        <v>0</v>
      </c>
      <c r="G65" s="8" t="e">
        <f t="shared" si="12"/>
        <v>#DIV/0!</v>
      </c>
      <c r="H65" s="5">
        <f t="shared" si="13"/>
        <v>0</v>
      </c>
      <c r="I65" s="8" t="e">
        <f t="shared" si="14"/>
        <v>#DIV/0!</v>
      </c>
    </row>
    <row r="66" spans="1:9" x14ac:dyDescent="0.3">
      <c r="A66" s="5" t="s">
        <v>11</v>
      </c>
      <c r="B66" s="5">
        <v>0</v>
      </c>
      <c r="C66" s="8" t="e">
        <f t="shared" si="10"/>
        <v>#DIV/0!</v>
      </c>
      <c r="D66" s="5">
        <v>0</v>
      </c>
      <c r="E66" s="8" t="e">
        <f t="shared" si="11"/>
        <v>#DIV/0!</v>
      </c>
      <c r="F66" s="5">
        <v>0</v>
      </c>
      <c r="G66" s="8" t="e">
        <f t="shared" si="12"/>
        <v>#DIV/0!</v>
      </c>
      <c r="H66" s="5">
        <f t="shared" si="13"/>
        <v>0</v>
      </c>
      <c r="I66" s="8" t="e">
        <f t="shared" si="14"/>
        <v>#DIV/0!</v>
      </c>
    </row>
    <row r="67" spans="1:9" x14ac:dyDescent="0.3">
      <c r="A67" s="5" t="s">
        <v>12</v>
      </c>
      <c r="B67" s="5">
        <v>0</v>
      </c>
      <c r="C67" s="8" t="e">
        <f t="shared" si="10"/>
        <v>#DIV/0!</v>
      </c>
      <c r="D67" s="5">
        <v>0</v>
      </c>
      <c r="E67" s="8" t="e">
        <f t="shared" si="11"/>
        <v>#DIV/0!</v>
      </c>
      <c r="F67" s="5">
        <v>0</v>
      </c>
      <c r="G67" s="8" t="e">
        <f t="shared" si="12"/>
        <v>#DIV/0!</v>
      </c>
      <c r="H67" s="5">
        <f t="shared" si="13"/>
        <v>0</v>
      </c>
      <c r="I67" s="8" t="e">
        <f t="shared" si="14"/>
        <v>#DIV/0!</v>
      </c>
    </row>
    <row r="68" spans="1:9" x14ac:dyDescent="0.3">
      <c r="A68" s="5" t="s">
        <v>13</v>
      </c>
      <c r="B68" s="5">
        <v>0</v>
      </c>
      <c r="C68" s="8" t="e">
        <f t="shared" si="10"/>
        <v>#DIV/0!</v>
      </c>
      <c r="D68" s="5">
        <v>0</v>
      </c>
      <c r="E68" s="8" t="e">
        <f t="shared" si="11"/>
        <v>#DIV/0!</v>
      </c>
      <c r="F68" s="5">
        <v>0</v>
      </c>
      <c r="G68" s="8" t="e">
        <f t="shared" si="12"/>
        <v>#DIV/0!</v>
      </c>
      <c r="H68" s="5">
        <f t="shared" si="13"/>
        <v>0</v>
      </c>
      <c r="I68" s="8" t="e">
        <f t="shared" si="14"/>
        <v>#DIV/0!</v>
      </c>
    </row>
    <row r="69" spans="1:9" x14ac:dyDescent="0.3">
      <c r="A69" s="5" t="s">
        <v>14</v>
      </c>
      <c r="B69" s="5">
        <v>0</v>
      </c>
      <c r="C69" s="8" t="e">
        <f t="shared" si="10"/>
        <v>#DIV/0!</v>
      </c>
      <c r="D69" s="5">
        <v>0</v>
      </c>
      <c r="E69" s="8" t="e">
        <f t="shared" si="11"/>
        <v>#DIV/0!</v>
      </c>
      <c r="F69" s="5">
        <v>0</v>
      </c>
      <c r="G69" s="8" t="e">
        <f t="shared" si="12"/>
        <v>#DIV/0!</v>
      </c>
      <c r="H69" s="5">
        <f t="shared" si="13"/>
        <v>0</v>
      </c>
      <c r="I69" s="8" t="e">
        <f t="shared" si="14"/>
        <v>#DIV/0!</v>
      </c>
    </row>
    <row r="70" spans="1:9" x14ac:dyDescent="0.3">
      <c r="A70" s="5" t="s">
        <v>15</v>
      </c>
      <c r="B70" s="5">
        <v>0</v>
      </c>
      <c r="C70" s="8" t="e">
        <f t="shared" si="10"/>
        <v>#DIV/0!</v>
      </c>
      <c r="D70" s="5">
        <v>0</v>
      </c>
      <c r="E70" s="8" t="e">
        <f t="shared" si="11"/>
        <v>#DIV/0!</v>
      </c>
      <c r="F70" s="5">
        <v>0</v>
      </c>
      <c r="G70" s="8" t="e">
        <f t="shared" si="12"/>
        <v>#DIV/0!</v>
      </c>
      <c r="H70" s="5">
        <f t="shared" si="13"/>
        <v>0</v>
      </c>
      <c r="I70" s="8" t="e">
        <f t="shared" si="14"/>
        <v>#DIV/0!</v>
      </c>
    </row>
    <row r="71" spans="1:9" x14ac:dyDescent="0.3">
      <c r="A71" s="5" t="s">
        <v>16</v>
      </c>
      <c r="B71" s="5">
        <v>0</v>
      </c>
      <c r="C71" s="8" t="e">
        <f t="shared" si="10"/>
        <v>#DIV/0!</v>
      </c>
      <c r="D71" s="5">
        <v>0</v>
      </c>
      <c r="E71" s="8" t="e">
        <f t="shared" si="11"/>
        <v>#DIV/0!</v>
      </c>
      <c r="F71" s="5">
        <v>0</v>
      </c>
      <c r="G71" s="8" t="e">
        <f t="shared" si="12"/>
        <v>#DIV/0!</v>
      </c>
      <c r="H71" s="5">
        <f t="shared" si="13"/>
        <v>0</v>
      </c>
      <c r="I71" s="8" t="e">
        <f t="shared" si="14"/>
        <v>#DIV/0!</v>
      </c>
    </row>
    <row r="72" spans="1:9" x14ac:dyDescent="0.3">
      <c r="A72" s="5" t="s">
        <v>17</v>
      </c>
      <c r="B72" s="5">
        <v>0</v>
      </c>
      <c r="C72" s="8" t="e">
        <f t="shared" si="10"/>
        <v>#DIV/0!</v>
      </c>
      <c r="D72" s="5">
        <v>0</v>
      </c>
      <c r="E72" s="8" t="e">
        <f t="shared" si="11"/>
        <v>#DIV/0!</v>
      </c>
      <c r="F72" s="5">
        <v>0</v>
      </c>
      <c r="G72" s="8" t="e">
        <f t="shared" si="12"/>
        <v>#DIV/0!</v>
      </c>
      <c r="H72" s="5">
        <f t="shared" si="13"/>
        <v>0</v>
      </c>
      <c r="I72" s="8" t="e">
        <f t="shared" si="14"/>
        <v>#DIV/0!</v>
      </c>
    </row>
    <row r="73" spans="1:9" x14ac:dyDescent="0.3">
      <c r="A73" s="5" t="s">
        <v>18</v>
      </c>
      <c r="B73" s="5">
        <v>0</v>
      </c>
      <c r="C73" s="8" t="e">
        <f t="shared" si="10"/>
        <v>#DIV/0!</v>
      </c>
      <c r="D73" s="5">
        <v>0</v>
      </c>
      <c r="E73" s="8" t="e">
        <f t="shared" si="11"/>
        <v>#DIV/0!</v>
      </c>
      <c r="F73" s="5">
        <v>0</v>
      </c>
      <c r="G73" s="8" t="e">
        <f t="shared" si="12"/>
        <v>#DIV/0!</v>
      </c>
      <c r="H73" s="5">
        <f t="shared" si="13"/>
        <v>0</v>
      </c>
      <c r="I73" s="8" t="e">
        <f t="shared" si="14"/>
        <v>#DIV/0!</v>
      </c>
    </row>
    <row r="74" spans="1:9" x14ac:dyDescent="0.3">
      <c r="A74" s="5" t="s">
        <v>19</v>
      </c>
      <c r="B74" s="5">
        <v>0</v>
      </c>
      <c r="C74" s="8" t="e">
        <f t="shared" si="10"/>
        <v>#DIV/0!</v>
      </c>
      <c r="D74" s="5">
        <v>0</v>
      </c>
      <c r="E74" s="8" t="e">
        <f t="shared" si="11"/>
        <v>#DIV/0!</v>
      </c>
      <c r="F74" s="5">
        <v>0</v>
      </c>
      <c r="G74" s="8" t="e">
        <f t="shared" si="12"/>
        <v>#DIV/0!</v>
      </c>
      <c r="H74" s="5">
        <f t="shared" si="13"/>
        <v>0</v>
      </c>
      <c r="I74" s="8" t="e">
        <f t="shared" si="14"/>
        <v>#DIV/0!</v>
      </c>
    </row>
    <row r="75" spans="1:9" x14ac:dyDescent="0.3">
      <c r="A75" s="5" t="s">
        <v>20</v>
      </c>
      <c r="B75" s="5">
        <v>0</v>
      </c>
      <c r="C75" s="8" t="e">
        <f t="shared" si="10"/>
        <v>#DIV/0!</v>
      </c>
      <c r="D75" s="5">
        <v>0</v>
      </c>
      <c r="E75" s="8" t="e">
        <f t="shared" si="11"/>
        <v>#DIV/0!</v>
      </c>
      <c r="F75" s="5">
        <v>0</v>
      </c>
      <c r="G75" s="8" t="e">
        <f t="shared" si="12"/>
        <v>#DIV/0!</v>
      </c>
      <c r="H75" s="5">
        <f t="shared" si="13"/>
        <v>0</v>
      </c>
      <c r="I75" s="8" t="e">
        <f t="shared" si="14"/>
        <v>#DIV/0!</v>
      </c>
    </row>
    <row r="76" spans="1:9" x14ac:dyDescent="0.3">
      <c r="A76" s="5" t="s">
        <v>21</v>
      </c>
      <c r="B76" s="5">
        <v>0</v>
      </c>
      <c r="C76" s="8" t="e">
        <f t="shared" si="10"/>
        <v>#DIV/0!</v>
      </c>
      <c r="D76" s="5">
        <v>0</v>
      </c>
      <c r="E76" s="8" t="e">
        <f t="shared" si="11"/>
        <v>#DIV/0!</v>
      </c>
      <c r="F76" s="5">
        <v>0</v>
      </c>
      <c r="G76" s="8" t="e">
        <f t="shared" si="12"/>
        <v>#DIV/0!</v>
      </c>
      <c r="H76" s="5">
        <f t="shared" si="13"/>
        <v>0</v>
      </c>
      <c r="I76" s="8" t="e">
        <f t="shared" si="14"/>
        <v>#DIV/0!</v>
      </c>
    </row>
    <row r="77" spans="1:9" x14ac:dyDescent="0.3">
      <c r="A77" s="4" t="s">
        <v>27</v>
      </c>
      <c r="B77" s="4">
        <f>SUM(B58:B76)</f>
        <v>0</v>
      </c>
      <c r="C77" s="1" t="e">
        <f t="shared" si="10"/>
        <v>#DIV/0!</v>
      </c>
      <c r="D77" s="4">
        <f>SUM(D58:D76)</f>
        <v>0</v>
      </c>
      <c r="E77" s="1" t="e">
        <f t="shared" si="11"/>
        <v>#DIV/0!</v>
      </c>
      <c r="F77" s="4">
        <f>SUM(F58:F76)</f>
        <v>0</v>
      </c>
      <c r="G77" s="1" t="e">
        <f t="shared" si="12"/>
        <v>#DIV/0!</v>
      </c>
      <c r="H77" s="4">
        <f>SUM(H58:H76)</f>
        <v>0</v>
      </c>
      <c r="I77" s="1" t="e">
        <f t="shared" si="14"/>
        <v>#DIV/0!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1</v>
      </c>
      <c r="G96" s="8">
        <f t="shared" si="17"/>
        <v>50</v>
      </c>
      <c r="H96" s="5">
        <f t="shared" si="18"/>
        <v>1</v>
      </c>
      <c r="I96" s="8">
        <f t="shared" si="19"/>
        <v>50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1</v>
      </c>
      <c r="G98" s="8">
        <f t="shared" si="17"/>
        <v>50</v>
      </c>
      <c r="H98" s="5">
        <f t="shared" si="18"/>
        <v>1</v>
      </c>
      <c r="I98" s="8">
        <f t="shared" si="19"/>
        <v>50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0</v>
      </c>
      <c r="C103" s="1">
        <f t="shared" si="15"/>
        <v>0</v>
      </c>
      <c r="D103" s="4">
        <f>SUM(D84:D102)</f>
        <v>0</v>
      </c>
      <c r="E103" s="1">
        <f t="shared" si="16"/>
        <v>0</v>
      </c>
      <c r="F103" s="4">
        <f>SUM(F84:F102)</f>
        <v>2</v>
      </c>
      <c r="G103" s="1">
        <f t="shared" si="17"/>
        <v>100</v>
      </c>
      <c r="H103" s="4">
        <f>SUM(H84:H102)</f>
        <v>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1</v>
      </c>
      <c r="G118" s="8">
        <f t="shared" si="22"/>
        <v>20</v>
      </c>
      <c r="H118" s="5">
        <f t="shared" si="23"/>
        <v>1</v>
      </c>
      <c r="I118" s="8">
        <f t="shared" si="24"/>
        <v>20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1</v>
      </c>
      <c r="E120" s="8">
        <f t="shared" si="21"/>
        <v>20</v>
      </c>
      <c r="F120" s="5">
        <v>0</v>
      </c>
      <c r="G120" s="8">
        <f t="shared" si="22"/>
        <v>0</v>
      </c>
      <c r="H120" s="5">
        <f t="shared" si="23"/>
        <v>1</v>
      </c>
      <c r="I120" s="8">
        <f t="shared" si="24"/>
        <v>20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2</v>
      </c>
      <c r="C124" s="8">
        <f t="shared" si="20"/>
        <v>40</v>
      </c>
      <c r="D124" s="5">
        <v>0</v>
      </c>
      <c r="E124" s="8">
        <f t="shared" si="21"/>
        <v>0</v>
      </c>
      <c r="F124" s="5">
        <v>1</v>
      </c>
      <c r="G124" s="8">
        <f t="shared" si="22"/>
        <v>20</v>
      </c>
      <c r="H124" s="5">
        <f t="shared" si="23"/>
        <v>3</v>
      </c>
      <c r="I124" s="8">
        <f t="shared" si="24"/>
        <v>60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</v>
      </c>
      <c r="C129" s="1">
        <f t="shared" si="20"/>
        <v>40</v>
      </c>
      <c r="D129" s="4">
        <f>SUM(D110:D128)</f>
        <v>1</v>
      </c>
      <c r="E129" s="1">
        <f t="shared" si="21"/>
        <v>20</v>
      </c>
      <c r="F129" s="4">
        <f>SUM(F110:F128)</f>
        <v>2</v>
      </c>
      <c r="G129" s="1">
        <f t="shared" si="22"/>
        <v>40</v>
      </c>
      <c r="H129" s="4">
        <f>SUM(H110:H128)</f>
        <v>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1</v>
      </c>
      <c r="G148" s="8">
        <f t="shared" si="27"/>
        <v>100</v>
      </c>
      <c r="H148" s="5">
        <f t="shared" si="28"/>
        <v>1</v>
      </c>
      <c r="I148" s="8">
        <f t="shared" si="29"/>
        <v>100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0</v>
      </c>
      <c r="C155" s="1">
        <f t="shared" si="25"/>
        <v>0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100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2</v>
      </c>
      <c r="C170" s="8">
        <f t="shared" si="30"/>
        <v>100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2</v>
      </c>
      <c r="I170" s="8">
        <f t="shared" si="34"/>
        <v>100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5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si="42"/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si="42"/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si="42"/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1</v>
      </c>
      <c r="C194" s="8">
        <f t="shared" si="35"/>
        <v>7.6923076923076925</v>
      </c>
      <c r="D194" s="5">
        <f t="shared" si="41"/>
        <v>0</v>
      </c>
      <c r="E194" s="8">
        <f t="shared" si="36"/>
        <v>0</v>
      </c>
      <c r="F194" s="5">
        <f t="shared" si="42"/>
        <v>0</v>
      </c>
      <c r="G194" s="8">
        <f t="shared" si="37"/>
        <v>0</v>
      </c>
      <c r="H194" s="5">
        <f t="shared" si="43"/>
        <v>1</v>
      </c>
      <c r="I194" s="8">
        <f t="shared" si="44"/>
        <v>7.6923076923076925</v>
      </c>
      <c r="K194" s="5" t="s">
        <v>8</v>
      </c>
      <c r="L194" s="6">
        <f t="shared" si="45"/>
        <v>0.14285714285714285</v>
      </c>
      <c r="M194" s="8">
        <f t="shared" si="38"/>
        <v>8.7912087912087902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0.14285714285714285</v>
      </c>
      <c r="S194" s="8">
        <f t="shared" si="46"/>
        <v>8.7912087912087902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si="42"/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si="42"/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2</v>
      </c>
      <c r="C197" s="8">
        <f t="shared" si="35"/>
        <v>15.384615384615385</v>
      </c>
      <c r="D197" s="5">
        <f t="shared" si="41"/>
        <v>0</v>
      </c>
      <c r="E197" s="8">
        <f t="shared" si="36"/>
        <v>0</v>
      </c>
      <c r="F197" s="5">
        <f t="shared" si="42"/>
        <v>1</v>
      </c>
      <c r="G197" s="8">
        <f t="shared" si="37"/>
        <v>7.6923076923076925</v>
      </c>
      <c r="H197" s="5">
        <f t="shared" si="43"/>
        <v>3</v>
      </c>
      <c r="I197" s="8">
        <f t="shared" si="44"/>
        <v>23.076923076923077</v>
      </c>
      <c r="K197" s="5" t="s">
        <v>11</v>
      </c>
      <c r="L197" s="6">
        <f t="shared" si="45"/>
        <v>0.2857142857142857</v>
      </c>
      <c r="M197" s="8">
        <f t="shared" si="38"/>
        <v>17.58241758241758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8.7912087912087902</v>
      </c>
      <c r="R197" s="6">
        <f t="shared" si="45"/>
        <v>0.42857142857142855</v>
      </c>
      <c r="S197" s="8">
        <f t="shared" si="46"/>
        <v>26.373626373626376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si="42"/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1</v>
      </c>
      <c r="E199" s="8">
        <f t="shared" si="36"/>
        <v>7.6923076923076925</v>
      </c>
      <c r="F199" s="5">
        <f t="shared" si="42"/>
        <v>0</v>
      </c>
      <c r="G199" s="8">
        <f t="shared" si="37"/>
        <v>0</v>
      </c>
      <c r="H199" s="5">
        <f t="shared" si="43"/>
        <v>1</v>
      </c>
      <c r="I199" s="8">
        <f t="shared" si="44"/>
        <v>7.6923076923076925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0.14285714285714285</v>
      </c>
      <c r="O199" s="8">
        <f t="shared" si="39"/>
        <v>8.7912087912087902</v>
      </c>
      <c r="P199" s="6">
        <f t="shared" si="45"/>
        <v>0</v>
      </c>
      <c r="Q199" s="8">
        <f t="shared" si="40"/>
        <v>0</v>
      </c>
      <c r="R199" s="6">
        <f t="shared" si="45"/>
        <v>0.14285714285714285</v>
      </c>
      <c r="S199" s="8">
        <f t="shared" si="46"/>
        <v>8.7912087912087902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si="42"/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si="42"/>
        <v>4</v>
      </c>
      <c r="G201" s="8">
        <f t="shared" si="37"/>
        <v>30.76923076923077</v>
      </c>
      <c r="H201" s="5">
        <f t="shared" si="43"/>
        <v>4</v>
      </c>
      <c r="I201" s="8">
        <f t="shared" si="44"/>
        <v>30.76923076923077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0.5714285714285714</v>
      </c>
      <c r="Q201" s="8">
        <f t="shared" si="40"/>
        <v>35.164835164835161</v>
      </c>
      <c r="R201" s="6">
        <f t="shared" si="45"/>
        <v>0.5714285714285714</v>
      </c>
      <c r="S201" s="8">
        <f t="shared" si="46"/>
        <v>35.164835164835161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si="42"/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</v>
      </c>
      <c r="C203" s="8">
        <f t="shared" si="35"/>
        <v>15.384615384615385</v>
      </c>
      <c r="D203" s="5">
        <f t="shared" si="41"/>
        <v>0</v>
      </c>
      <c r="E203" s="8">
        <f t="shared" si="36"/>
        <v>0</v>
      </c>
      <c r="F203" s="5">
        <f t="shared" si="42"/>
        <v>2</v>
      </c>
      <c r="G203" s="8">
        <f t="shared" si="37"/>
        <v>15.384615384615385</v>
      </c>
      <c r="H203" s="5">
        <f t="shared" si="43"/>
        <v>4</v>
      </c>
      <c r="I203" s="8">
        <f t="shared" si="44"/>
        <v>30.76923076923077</v>
      </c>
      <c r="K203" s="5" t="s">
        <v>17</v>
      </c>
      <c r="L203" s="6">
        <f t="shared" si="45"/>
        <v>0.2857142857142857</v>
      </c>
      <c r="M203" s="8">
        <f t="shared" si="38"/>
        <v>17.58241758241758</v>
      </c>
      <c r="N203" s="6">
        <f t="shared" si="45"/>
        <v>0</v>
      </c>
      <c r="O203" s="8">
        <f t="shared" si="39"/>
        <v>0</v>
      </c>
      <c r="P203" s="6">
        <f t="shared" si="45"/>
        <v>0.2857142857142857</v>
      </c>
      <c r="Q203" s="8">
        <f t="shared" si="40"/>
        <v>17.58241758241758</v>
      </c>
      <c r="R203" s="6">
        <f t="shared" si="45"/>
        <v>0.5714285714285714</v>
      </c>
      <c r="S203" s="8">
        <f t="shared" si="46"/>
        <v>35.164835164835161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si="42"/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si="42"/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ref="B206:D207" si="47">B23+B49+B75+B101+B127+B153+B179</f>
        <v>0</v>
      </c>
      <c r="C206" s="8">
        <f t="shared" si="35"/>
        <v>0</v>
      </c>
      <c r="D206" s="5">
        <f t="shared" si="47"/>
        <v>0</v>
      </c>
      <c r="E206" s="8">
        <f t="shared" si="36"/>
        <v>0</v>
      </c>
      <c r="F206" s="5">
        <f t="shared" si="42"/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7"/>
        <v>0</v>
      </c>
      <c r="C207" s="8">
        <f t="shared" si="35"/>
        <v>0</v>
      </c>
      <c r="D207" s="5">
        <f t="shared" si="47"/>
        <v>0</v>
      </c>
      <c r="E207" s="8">
        <f t="shared" si="36"/>
        <v>0</v>
      </c>
      <c r="F207" s="5">
        <f t="shared" si="42"/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5</v>
      </c>
      <c r="C208" s="1">
        <f t="shared" si="35"/>
        <v>38.461538461538467</v>
      </c>
      <c r="D208" s="4">
        <f>SUM(D189:D207)</f>
        <v>1</v>
      </c>
      <c r="E208" s="1">
        <f t="shared" si="36"/>
        <v>7.6923076923076925</v>
      </c>
      <c r="F208" s="4">
        <f>SUM(F189:F207)</f>
        <v>7</v>
      </c>
      <c r="G208" s="1">
        <f t="shared" si="37"/>
        <v>53.846153846153847</v>
      </c>
      <c r="H208" s="4">
        <f>SUM(H189:H207)</f>
        <v>13</v>
      </c>
      <c r="I208" s="1">
        <f t="shared" si="44"/>
        <v>100</v>
      </c>
      <c r="K208" s="4" t="s">
        <v>27</v>
      </c>
      <c r="L208" s="7">
        <f>B208/8</f>
        <v>0.625</v>
      </c>
      <c r="M208" s="1">
        <f t="shared" si="38"/>
        <v>38.461538461538467</v>
      </c>
      <c r="N208" s="7">
        <f>D208/8</f>
        <v>0.125</v>
      </c>
      <c r="O208" s="1">
        <f t="shared" si="39"/>
        <v>7.6923076923076925</v>
      </c>
      <c r="P208" s="7">
        <f>F208/8</f>
        <v>0.875</v>
      </c>
      <c r="Q208" s="1">
        <f t="shared" si="40"/>
        <v>53.846153846153847</v>
      </c>
      <c r="R208" s="7">
        <f>H208/8</f>
        <v>1.625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48">B215/$H$234*100</f>
        <v>0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51">L215/$R$234*100</f>
        <v>0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1" si="54">B7+B33+B59+B85+B111</f>
        <v>0</v>
      </c>
      <c r="C216" s="8">
        <f t="shared" si="48"/>
        <v>0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0</v>
      </c>
      <c r="G216" s="8">
        <f t="shared" si="50"/>
        <v>0</v>
      </c>
      <c r="H216" s="5">
        <f t="shared" ref="H216:H233" si="56">B216+D216+F216</f>
        <v>0</v>
      </c>
      <c r="I216" s="8">
        <f t="shared" ref="I216:I234" si="57">H216/$H$234*100</f>
        <v>0</v>
      </c>
      <c r="K216" s="5" t="s">
        <v>4</v>
      </c>
      <c r="L216" s="6">
        <f t="shared" ref="L216:R233" si="58">B216/5</f>
        <v>0</v>
      </c>
      <c r="M216" s="8">
        <f t="shared" si="51"/>
        <v>0</v>
      </c>
      <c r="N216" s="6">
        <f t="shared" si="58"/>
        <v>0</v>
      </c>
      <c r="O216" s="8">
        <f t="shared" si="52"/>
        <v>0</v>
      </c>
      <c r="P216" s="6">
        <f t="shared" si="58"/>
        <v>0</v>
      </c>
      <c r="Q216" s="8">
        <f t="shared" si="53"/>
        <v>0</v>
      </c>
      <c r="R216" s="6">
        <f t="shared" si="58"/>
        <v>0</v>
      </c>
      <c r="S216" s="8">
        <f t="shared" ref="S216:S234" si="59">R216/$R$234*100</f>
        <v>0</v>
      </c>
    </row>
    <row r="217" spans="1:19" x14ac:dyDescent="0.3">
      <c r="A217" s="5" t="s">
        <v>5</v>
      </c>
      <c r="B217" s="5">
        <f t="shared" si="54"/>
        <v>0</v>
      </c>
      <c r="C217" s="8">
        <f t="shared" si="48"/>
        <v>0</v>
      </c>
      <c r="D217" s="5">
        <f t="shared" si="54"/>
        <v>0</v>
      </c>
      <c r="E217" s="8">
        <f t="shared" si="49"/>
        <v>0</v>
      </c>
      <c r="F217" s="5">
        <f t="shared" si="55"/>
        <v>0</v>
      </c>
      <c r="G217" s="8">
        <f t="shared" si="50"/>
        <v>0</v>
      </c>
      <c r="H217" s="5">
        <f t="shared" si="56"/>
        <v>0</v>
      </c>
      <c r="I217" s="8">
        <f t="shared" si="57"/>
        <v>0</v>
      </c>
      <c r="K217" s="5" t="s">
        <v>5</v>
      </c>
      <c r="L217" s="6">
        <f t="shared" si="58"/>
        <v>0</v>
      </c>
      <c r="M217" s="8">
        <f t="shared" si="51"/>
        <v>0</v>
      </c>
      <c r="N217" s="6">
        <f t="shared" si="58"/>
        <v>0</v>
      </c>
      <c r="O217" s="8">
        <f t="shared" si="52"/>
        <v>0</v>
      </c>
      <c r="P217" s="6">
        <f t="shared" si="58"/>
        <v>0</v>
      </c>
      <c r="Q217" s="8">
        <f t="shared" si="53"/>
        <v>0</v>
      </c>
      <c r="R217" s="6">
        <f t="shared" si="58"/>
        <v>0</v>
      </c>
      <c r="S217" s="8">
        <f t="shared" si="59"/>
        <v>0</v>
      </c>
    </row>
    <row r="218" spans="1:19" x14ac:dyDescent="0.3">
      <c r="A218" s="5" t="s">
        <v>6</v>
      </c>
      <c r="B218" s="5">
        <f t="shared" si="54"/>
        <v>0</v>
      </c>
      <c r="C218" s="8">
        <f t="shared" si="48"/>
        <v>0</v>
      </c>
      <c r="D218" s="5">
        <f t="shared" si="54"/>
        <v>0</v>
      </c>
      <c r="E218" s="8">
        <f t="shared" si="49"/>
        <v>0</v>
      </c>
      <c r="F218" s="5">
        <f t="shared" si="55"/>
        <v>0</v>
      </c>
      <c r="G218" s="8">
        <f t="shared" si="50"/>
        <v>0</v>
      </c>
      <c r="H218" s="5">
        <f t="shared" si="56"/>
        <v>0</v>
      </c>
      <c r="I218" s="8">
        <f t="shared" si="57"/>
        <v>0</v>
      </c>
      <c r="K218" s="5" t="s">
        <v>6</v>
      </c>
      <c r="L218" s="6">
        <f t="shared" si="58"/>
        <v>0</v>
      </c>
      <c r="M218" s="8">
        <f t="shared" si="51"/>
        <v>0</v>
      </c>
      <c r="N218" s="6">
        <f t="shared" si="58"/>
        <v>0</v>
      </c>
      <c r="O218" s="8">
        <f t="shared" si="52"/>
        <v>0</v>
      </c>
      <c r="P218" s="6">
        <f t="shared" si="58"/>
        <v>0</v>
      </c>
      <c r="Q218" s="8">
        <f t="shared" si="53"/>
        <v>0</v>
      </c>
      <c r="R218" s="6">
        <f t="shared" si="58"/>
        <v>0</v>
      </c>
      <c r="S218" s="8">
        <f t="shared" si="59"/>
        <v>0</v>
      </c>
    </row>
    <row r="219" spans="1:19" x14ac:dyDescent="0.3">
      <c r="A219" s="5" t="s">
        <v>7</v>
      </c>
      <c r="B219" s="5">
        <f t="shared" si="54"/>
        <v>0</v>
      </c>
      <c r="C219" s="8">
        <f t="shared" si="48"/>
        <v>0</v>
      </c>
      <c r="D219" s="5">
        <f t="shared" si="54"/>
        <v>0</v>
      </c>
      <c r="E219" s="8">
        <f t="shared" si="49"/>
        <v>0</v>
      </c>
      <c r="F219" s="5">
        <f t="shared" si="55"/>
        <v>0</v>
      </c>
      <c r="G219" s="8">
        <f t="shared" si="50"/>
        <v>0</v>
      </c>
      <c r="H219" s="5">
        <f t="shared" si="56"/>
        <v>0</v>
      </c>
      <c r="I219" s="8">
        <f t="shared" si="57"/>
        <v>0</v>
      </c>
      <c r="K219" s="5" t="s">
        <v>7</v>
      </c>
      <c r="L219" s="6">
        <f t="shared" si="58"/>
        <v>0</v>
      </c>
      <c r="M219" s="8">
        <f t="shared" si="51"/>
        <v>0</v>
      </c>
      <c r="N219" s="6">
        <f t="shared" si="58"/>
        <v>0</v>
      </c>
      <c r="O219" s="8">
        <f t="shared" si="52"/>
        <v>0</v>
      </c>
      <c r="P219" s="6">
        <f t="shared" si="58"/>
        <v>0</v>
      </c>
      <c r="Q219" s="8">
        <f t="shared" si="53"/>
        <v>0</v>
      </c>
      <c r="R219" s="6">
        <f t="shared" si="58"/>
        <v>0</v>
      </c>
      <c r="S219" s="8">
        <f t="shared" si="59"/>
        <v>0</v>
      </c>
    </row>
    <row r="220" spans="1:19" x14ac:dyDescent="0.3">
      <c r="A220" s="5" t="s">
        <v>8</v>
      </c>
      <c r="B220" s="5">
        <f t="shared" si="54"/>
        <v>1</v>
      </c>
      <c r="C220" s="8">
        <f t="shared" si="48"/>
        <v>10</v>
      </c>
      <c r="D220" s="5">
        <f t="shared" si="54"/>
        <v>0</v>
      </c>
      <c r="E220" s="8">
        <f t="shared" si="49"/>
        <v>0</v>
      </c>
      <c r="F220" s="5">
        <f t="shared" si="55"/>
        <v>0</v>
      </c>
      <c r="G220" s="8">
        <f t="shared" si="50"/>
        <v>0</v>
      </c>
      <c r="H220" s="5">
        <f t="shared" si="56"/>
        <v>1</v>
      </c>
      <c r="I220" s="8">
        <f t="shared" si="57"/>
        <v>10</v>
      </c>
      <c r="K220" s="5" t="s">
        <v>8</v>
      </c>
      <c r="L220" s="6">
        <f t="shared" si="58"/>
        <v>0.2</v>
      </c>
      <c r="M220" s="8">
        <f t="shared" si="51"/>
        <v>12</v>
      </c>
      <c r="N220" s="6">
        <f t="shared" si="58"/>
        <v>0</v>
      </c>
      <c r="O220" s="8">
        <f t="shared" si="52"/>
        <v>0</v>
      </c>
      <c r="P220" s="6">
        <f t="shared" si="58"/>
        <v>0</v>
      </c>
      <c r="Q220" s="8">
        <f t="shared" si="53"/>
        <v>0</v>
      </c>
      <c r="R220" s="6">
        <f t="shared" si="58"/>
        <v>0.2</v>
      </c>
      <c r="S220" s="8">
        <f t="shared" si="59"/>
        <v>12</v>
      </c>
    </row>
    <row r="221" spans="1:19" x14ac:dyDescent="0.3">
      <c r="A221" s="5" t="s">
        <v>9</v>
      </c>
      <c r="B221" s="5">
        <f t="shared" si="54"/>
        <v>0</v>
      </c>
      <c r="C221" s="8">
        <f t="shared" si="48"/>
        <v>0</v>
      </c>
      <c r="D221" s="5">
        <f t="shared" si="54"/>
        <v>0</v>
      </c>
      <c r="E221" s="8">
        <f t="shared" si="49"/>
        <v>0</v>
      </c>
      <c r="F221" s="5">
        <f t="shared" si="55"/>
        <v>0</v>
      </c>
      <c r="G221" s="8">
        <f t="shared" si="50"/>
        <v>0</v>
      </c>
      <c r="H221" s="5">
        <f t="shared" si="56"/>
        <v>0</v>
      </c>
      <c r="I221" s="8">
        <f t="shared" si="57"/>
        <v>0</v>
      </c>
      <c r="K221" s="5" t="s">
        <v>9</v>
      </c>
      <c r="L221" s="6">
        <f t="shared" si="58"/>
        <v>0</v>
      </c>
      <c r="M221" s="8">
        <f t="shared" si="51"/>
        <v>0</v>
      </c>
      <c r="N221" s="6">
        <f t="shared" si="58"/>
        <v>0</v>
      </c>
      <c r="O221" s="8">
        <f t="shared" si="52"/>
        <v>0</v>
      </c>
      <c r="P221" s="6">
        <f t="shared" si="58"/>
        <v>0</v>
      </c>
      <c r="Q221" s="8">
        <f t="shared" si="53"/>
        <v>0</v>
      </c>
      <c r="R221" s="6">
        <f t="shared" si="58"/>
        <v>0</v>
      </c>
      <c r="S221" s="8">
        <f t="shared" si="59"/>
        <v>0</v>
      </c>
    </row>
    <row r="222" spans="1:19" x14ac:dyDescent="0.3">
      <c r="A222" s="5" t="s">
        <v>10</v>
      </c>
      <c r="B222" s="5">
        <f t="shared" si="54"/>
        <v>0</v>
      </c>
      <c r="C222" s="8">
        <f t="shared" si="48"/>
        <v>0</v>
      </c>
      <c r="D222" s="5">
        <f t="shared" si="54"/>
        <v>0</v>
      </c>
      <c r="E222" s="8">
        <f t="shared" si="49"/>
        <v>0</v>
      </c>
      <c r="F222" s="5">
        <f t="shared" si="55"/>
        <v>0</v>
      </c>
      <c r="G222" s="8">
        <f t="shared" si="50"/>
        <v>0</v>
      </c>
      <c r="H222" s="5">
        <f t="shared" si="56"/>
        <v>0</v>
      </c>
      <c r="I222" s="8">
        <f t="shared" si="57"/>
        <v>0</v>
      </c>
      <c r="K222" s="5" t="s">
        <v>10</v>
      </c>
      <c r="L222" s="6">
        <f t="shared" si="58"/>
        <v>0</v>
      </c>
      <c r="M222" s="8">
        <f t="shared" si="51"/>
        <v>0</v>
      </c>
      <c r="N222" s="6">
        <f t="shared" si="58"/>
        <v>0</v>
      </c>
      <c r="O222" s="8">
        <f t="shared" si="52"/>
        <v>0</v>
      </c>
      <c r="P222" s="6">
        <f t="shared" si="58"/>
        <v>0</v>
      </c>
      <c r="Q222" s="8">
        <f t="shared" si="53"/>
        <v>0</v>
      </c>
      <c r="R222" s="6">
        <f t="shared" si="58"/>
        <v>0</v>
      </c>
      <c r="S222" s="8">
        <f t="shared" si="59"/>
        <v>0</v>
      </c>
    </row>
    <row r="223" spans="1:19" x14ac:dyDescent="0.3">
      <c r="A223" s="5" t="s">
        <v>11</v>
      </c>
      <c r="B223" s="5">
        <f t="shared" si="54"/>
        <v>0</v>
      </c>
      <c r="C223" s="8">
        <f t="shared" si="48"/>
        <v>0</v>
      </c>
      <c r="D223" s="5">
        <f t="shared" si="54"/>
        <v>0</v>
      </c>
      <c r="E223" s="8">
        <f t="shared" si="49"/>
        <v>0</v>
      </c>
      <c r="F223" s="5">
        <f t="shared" si="55"/>
        <v>1</v>
      </c>
      <c r="G223" s="8">
        <f t="shared" si="50"/>
        <v>10</v>
      </c>
      <c r="H223" s="5">
        <f t="shared" si="56"/>
        <v>1</v>
      </c>
      <c r="I223" s="8">
        <f t="shared" si="57"/>
        <v>10</v>
      </c>
      <c r="K223" s="5" t="s">
        <v>11</v>
      </c>
      <c r="L223" s="6">
        <f t="shared" si="58"/>
        <v>0</v>
      </c>
      <c r="M223" s="8">
        <f t="shared" si="51"/>
        <v>0</v>
      </c>
      <c r="N223" s="6">
        <f t="shared" si="58"/>
        <v>0</v>
      </c>
      <c r="O223" s="8">
        <f t="shared" si="52"/>
        <v>0</v>
      </c>
      <c r="P223" s="6">
        <f t="shared" si="58"/>
        <v>0.2</v>
      </c>
      <c r="Q223" s="8">
        <f t="shared" si="53"/>
        <v>12</v>
      </c>
      <c r="R223" s="6">
        <f t="shared" si="58"/>
        <v>0.2</v>
      </c>
      <c r="S223" s="8">
        <f t="shared" si="59"/>
        <v>12</v>
      </c>
    </row>
    <row r="224" spans="1:19" x14ac:dyDescent="0.3">
      <c r="A224" s="5" t="s">
        <v>12</v>
      </c>
      <c r="B224" s="5">
        <f t="shared" si="54"/>
        <v>0</v>
      </c>
      <c r="C224" s="8">
        <f t="shared" si="48"/>
        <v>0</v>
      </c>
      <c r="D224" s="5">
        <f t="shared" si="54"/>
        <v>0</v>
      </c>
      <c r="E224" s="8">
        <f t="shared" si="49"/>
        <v>0</v>
      </c>
      <c r="F224" s="5">
        <f t="shared" si="55"/>
        <v>0</v>
      </c>
      <c r="G224" s="8">
        <f t="shared" si="50"/>
        <v>0</v>
      </c>
      <c r="H224" s="5">
        <f t="shared" si="56"/>
        <v>0</v>
      </c>
      <c r="I224" s="8">
        <f t="shared" si="57"/>
        <v>0</v>
      </c>
      <c r="K224" s="5" t="s">
        <v>12</v>
      </c>
      <c r="L224" s="6">
        <f t="shared" si="58"/>
        <v>0</v>
      </c>
      <c r="M224" s="8">
        <f t="shared" si="51"/>
        <v>0</v>
      </c>
      <c r="N224" s="6">
        <f t="shared" si="58"/>
        <v>0</v>
      </c>
      <c r="O224" s="8">
        <f t="shared" si="52"/>
        <v>0</v>
      </c>
      <c r="P224" s="6">
        <f t="shared" si="58"/>
        <v>0</v>
      </c>
      <c r="Q224" s="8">
        <f t="shared" si="53"/>
        <v>0</v>
      </c>
      <c r="R224" s="6">
        <f t="shared" si="58"/>
        <v>0</v>
      </c>
      <c r="S224" s="8">
        <f t="shared" si="59"/>
        <v>0</v>
      </c>
    </row>
    <row r="225" spans="1:19" x14ac:dyDescent="0.3">
      <c r="A225" s="5" t="s">
        <v>13</v>
      </c>
      <c r="B225" s="5">
        <f t="shared" si="54"/>
        <v>0</v>
      </c>
      <c r="C225" s="8">
        <f t="shared" si="48"/>
        <v>0</v>
      </c>
      <c r="D225" s="5">
        <f t="shared" si="54"/>
        <v>1</v>
      </c>
      <c r="E225" s="8">
        <f t="shared" si="49"/>
        <v>10</v>
      </c>
      <c r="F225" s="5">
        <f t="shared" si="55"/>
        <v>0</v>
      </c>
      <c r="G225" s="8">
        <f t="shared" si="50"/>
        <v>0</v>
      </c>
      <c r="H225" s="5">
        <f t="shared" si="56"/>
        <v>1</v>
      </c>
      <c r="I225" s="8">
        <f t="shared" si="57"/>
        <v>10</v>
      </c>
      <c r="K225" s="5" t="s">
        <v>13</v>
      </c>
      <c r="L225" s="6">
        <f t="shared" si="58"/>
        <v>0</v>
      </c>
      <c r="M225" s="8">
        <f t="shared" si="51"/>
        <v>0</v>
      </c>
      <c r="N225" s="6">
        <f t="shared" si="58"/>
        <v>0.2</v>
      </c>
      <c r="O225" s="8">
        <f t="shared" si="52"/>
        <v>12</v>
      </c>
      <c r="P225" s="6">
        <f t="shared" si="58"/>
        <v>0</v>
      </c>
      <c r="Q225" s="8">
        <f t="shared" si="53"/>
        <v>0</v>
      </c>
      <c r="R225" s="6">
        <f t="shared" si="58"/>
        <v>0.2</v>
      </c>
      <c r="S225" s="8">
        <f t="shared" si="59"/>
        <v>12</v>
      </c>
    </row>
    <row r="226" spans="1:19" x14ac:dyDescent="0.3">
      <c r="A226" s="5" t="s">
        <v>14</v>
      </c>
      <c r="B226" s="5">
        <f t="shared" si="54"/>
        <v>0</v>
      </c>
      <c r="C226" s="8">
        <f t="shared" si="48"/>
        <v>0</v>
      </c>
      <c r="D226" s="5">
        <f t="shared" si="54"/>
        <v>0</v>
      </c>
      <c r="E226" s="8">
        <f t="shared" si="49"/>
        <v>0</v>
      </c>
      <c r="F226" s="5">
        <f t="shared" si="55"/>
        <v>0</v>
      </c>
      <c r="G226" s="8">
        <f t="shared" si="50"/>
        <v>0</v>
      </c>
      <c r="H226" s="5">
        <f t="shared" si="56"/>
        <v>0</v>
      </c>
      <c r="I226" s="8">
        <f t="shared" si="57"/>
        <v>0</v>
      </c>
      <c r="K226" s="5" t="s">
        <v>14</v>
      </c>
      <c r="L226" s="6">
        <f t="shared" si="58"/>
        <v>0</v>
      </c>
      <c r="M226" s="8">
        <f t="shared" si="51"/>
        <v>0</v>
      </c>
      <c r="N226" s="6">
        <f t="shared" si="58"/>
        <v>0</v>
      </c>
      <c r="O226" s="8">
        <f t="shared" si="52"/>
        <v>0</v>
      </c>
      <c r="P226" s="6">
        <f t="shared" si="58"/>
        <v>0</v>
      </c>
      <c r="Q226" s="8">
        <f t="shared" si="53"/>
        <v>0</v>
      </c>
      <c r="R226" s="6">
        <f t="shared" si="58"/>
        <v>0</v>
      </c>
      <c r="S226" s="8">
        <f t="shared" si="59"/>
        <v>0</v>
      </c>
    </row>
    <row r="227" spans="1:19" x14ac:dyDescent="0.3">
      <c r="A227" s="5" t="s">
        <v>15</v>
      </c>
      <c r="B227" s="5">
        <f t="shared" si="54"/>
        <v>0</v>
      </c>
      <c r="C227" s="8">
        <f t="shared" si="48"/>
        <v>0</v>
      </c>
      <c r="D227" s="5">
        <f t="shared" si="54"/>
        <v>0</v>
      </c>
      <c r="E227" s="8">
        <f t="shared" si="49"/>
        <v>0</v>
      </c>
      <c r="F227" s="5">
        <f t="shared" si="55"/>
        <v>3</v>
      </c>
      <c r="G227" s="8">
        <f t="shared" si="50"/>
        <v>30</v>
      </c>
      <c r="H227" s="5">
        <f t="shared" si="56"/>
        <v>3</v>
      </c>
      <c r="I227" s="8">
        <f t="shared" si="57"/>
        <v>30</v>
      </c>
      <c r="K227" s="5" t="s">
        <v>15</v>
      </c>
      <c r="L227" s="6">
        <f t="shared" si="58"/>
        <v>0</v>
      </c>
      <c r="M227" s="8">
        <f t="shared" si="51"/>
        <v>0</v>
      </c>
      <c r="N227" s="6">
        <f t="shared" si="58"/>
        <v>0</v>
      </c>
      <c r="O227" s="8">
        <f t="shared" si="52"/>
        <v>0</v>
      </c>
      <c r="P227" s="6">
        <f t="shared" si="58"/>
        <v>0.6</v>
      </c>
      <c r="Q227" s="8">
        <f t="shared" si="53"/>
        <v>36</v>
      </c>
      <c r="R227" s="6">
        <f t="shared" si="58"/>
        <v>0.6</v>
      </c>
      <c r="S227" s="8">
        <f t="shared" si="59"/>
        <v>36</v>
      </c>
    </row>
    <row r="228" spans="1:19" x14ac:dyDescent="0.3">
      <c r="A228" s="5" t="s">
        <v>16</v>
      </c>
      <c r="B228" s="5">
        <f t="shared" si="54"/>
        <v>0</v>
      </c>
      <c r="C228" s="8">
        <f t="shared" si="48"/>
        <v>0</v>
      </c>
      <c r="D228" s="5">
        <f t="shared" si="54"/>
        <v>0</v>
      </c>
      <c r="E228" s="8">
        <f t="shared" si="49"/>
        <v>0</v>
      </c>
      <c r="F228" s="5">
        <f t="shared" si="55"/>
        <v>0</v>
      </c>
      <c r="G228" s="8">
        <f t="shared" si="50"/>
        <v>0</v>
      </c>
      <c r="H228" s="5">
        <f t="shared" si="56"/>
        <v>0</v>
      </c>
      <c r="I228" s="8">
        <f t="shared" si="57"/>
        <v>0</v>
      </c>
      <c r="K228" s="5" t="s">
        <v>16</v>
      </c>
      <c r="L228" s="6">
        <f t="shared" si="58"/>
        <v>0</v>
      </c>
      <c r="M228" s="8">
        <f t="shared" si="51"/>
        <v>0</v>
      </c>
      <c r="N228" s="6">
        <f t="shared" si="58"/>
        <v>0</v>
      </c>
      <c r="O228" s="8">
        <f t="shared" si="52"/>
        <v>0</v>
      </c>
      <c r="P228" s="6">
        <f t="shared" si="58"/>
        <v>0</v>
      </c>
      <c r="Q228" s="8">
        <f t="shared" si="53"/>
        <v>0</v>
      </c>
      <c r="R228" s="6">
        <f t="shared" si="58"/>
        <v>0</v>
      </c>
      <c r="S228" s="8">
        <f t="shared" si="59"/>
        <v>0</v>
      </c>
    </row>
    <row r="229" spans="1:19" x14ac:dyDescent="0.3">
      <c r="A229" s="5" t="s">
        <v>17</v>
      </c>
      <c r="B229" s="5">
        <f t="shared" si="54"/>
        <v>2</v>
      </c>
      <c r="C229" s="8">
        <f t="shared" si="48"/>
        <v>20</v>
      </c>
      <c r="D229" s="5">
        <f t="shared" si="54"/>
        <v>0</v>
      </c>
      <c r="E229" s="8">
        <f t="shared" si="49"/>
        <v>0</v>
      </c>
      <c r="F229" s="5">
        <f t="shared" si="55"/>
        <v>2</v>
      </c>
      <c r="G229" s="8">
        <f t="shared" si="50"/>
        <v>20</v>
      </c>
      <c r="H229" s="5">
        <f t="shared" si="56"/>
        <v>4</v>
      </c>
      <c r="I229" s="8">
        <f t="shared" si="57"/>
        <v>40</v>
      </c>
      <c r="K229" s="5" t="s">
        <v>17</v>
      </c>
      <c r="L229" s="6">
        <f t="shared" si="58"/>
        <v>0.4</v>
      </c>
      <c r="M229" s="8">
        <f t="shared" si="51"/>
        <v>24</v>
      </c>
      <c r="N229" s="6">
        <f t="shared" si="58"/>
        <v>0</v>
      </c>
      <c r="O229" s="8">
        <f t="shared" si="52"/>
        <v>0</v>
      </c>
      <c r="P229" s="6">
        <f t="shared" si="58"/>
        <v>0.4</v>
      </c>
      <c r="Q229" s="8">
        <f t="shared" si="53"/>
        <v>24</v>
      </c>
      <c r="R229" s="6">
        <f t="shared" si="58"/>
        <v>0.8</v>
      </c>
      <c r="S229" s="8">
        <f t="shared" si="59"/>
        <v>48</v>
      </c>
    </row>
    <row r="230" spans="1:19" x14ac:dyDescent="0.3">
      <c r="A230" s="5" t="s">
        <v>18</v>
      </c>
      <c r="B230" s="5">
        <f t="shared" si="54"/>
        <v>0</v>
      </c>
      <c r="C230" s="8">
        <f t="shared" si="48"/>
        <v>0</v>
      </c>
      <c r="D230" s="5">
        <f t="shared" si="54"/>
        <v>0</v>
      </c>
      <c r="E230" s="8">
        <f t="shared" si="49"/>
        <v>0</v>
      </c>
      <c r="F230" s="5">
        <f t="shared" si="55"/>
        <v>0</v>
      </c>
      <c r="G230" s="8">
        <f t="shared" si="50"/>
        <v>0</v>
      </c>
      <c r="H230" s="5">
        <f t="shared" si="56"/>
        <v>0</v>
      </c>
      <c r="I230" s="8">
        <f t="shared" si="57"/>
        <v>0</v>
      </c>
      <c r="K230" s="5" t="s">
        <v>18</v>
      </c>
      <c r="L230" s="6">
        <f t="shared" si="58"/>
        <v>0</v>
      </c>
      <c r="M230" s="8">
        <f t="shared" si="51"/>
        <v>0</v>
      </c>
      <c r="N230" s="6">
        <f t="shared" si="58"/>
        <v>0</v>
      </c>
      <c r="O230" s="8">
        <f t="shared" si="52"/>
        <v>0</v>
      </c>
      <c r="P230" s="6">
        <f t="shared" si="58"/>
        <v>0</v>
      </c>
      <c r="Q230" s="8">
        <f t="shared" si="53"/>
        <v>0</v>
      </c>
      <c r="R230" s="6">
        <f t="shared" si="58"/>
        <v>0</v>
      </c>
      <c r="S230" s="8">
        <f t="shared" si="59"/>
        <v>0</v>
      </c>
    </row>
    <row r="231" spans="1:19" x14ac:dyDescent="0.3">
      <c r="A231" s="5" t="s">
        <v>19</v>
      </c>
      <c r="B231" s="5">
        <f t="shared" si="54"/>
        <v>0</v>
      </c>
      <c r="C231" s="8">
        <f t="shared" si="48"/>
        <v>0</v>
      </c>
      <c r="D231" s="5">
        <f t="shared" si="54"/>
        <v>0</v>
      </c>
      <c r="E231" s="8">
        <f t="shared" si="49"/>
        <v>0</v>
      </c>
      <c r="F231" s="5">
        <f t="shared" si="55"/>
        <v>0</v>
      </c>
      <c r="G231" s="8">
        <f t="shared" si="50"/>
        <v>0</v>
      </c>
      <c r="H231" s="5">
        <f t="shared" si="56"/>
        <v>0</v>
      </c>
      <c r="I231" s="8">
        <f t="shared" si="57"/>
        <v>0</v>
      </c>
      <c r="K231" s="5" t="s">
        <v>19</v>
      </c>
      <c r="L231" s="6">
        <f t="shared" si="58"/>
        <v>0</v>
      </c>
      <c r="M231" s="8">
        <f t="shared" si="51"/>
        <v>0</v>
      </c>
      <c r="N231" s="6">
        <f t="shared" si="58"/>
        <v>0</v>
      </c>
      <c r="O231" s="8">
        <f t="shared" si="52"/>
        <v>0</v>
      </c>
      <c r="P231" s="6">
        <f t="shared" si="58"/>
        <v>0</v>
      </c>
      <c r="Q231" s="8">
        <f t="shared" si="53"/>
        <v>0</v>
      </c>
      <c r="R231" s="6">
        <f t="shared" si="58"/>
        <v>0</v>
      </c>
      <c r="S231" s="8">
        <f t="shared" si="59"/>
        <v>0</v>
      </c>
    </row>
    <row r="232" spans="1:19" x14ac:dyDescent="0.3">
      <c r="A232" s="5" t="s">
        <v>20</v>
      </c>
      <c r="B232" s="5">
        <f t="shared" ref="B232:D233" si="60">B23+B49+B75+B101+B127</f>
        <v>0</v>
      </c>
      <c r="C232" s="8">
        <f t="shared" si="48"/>
        <v>0</v>
      </c>
      <c r="D232" s="5">
        <f t="shared" si="60"/>
        <v>0</v>
      </c>
      <c r="E232" s="8">
        <f t="shared" si="49"/>
        <v>0</v>
      </c>
      <c r="F232" s="5">
        <f t="shared" si="55"/>
        <v>0</v>
      </c>
      <c r="G232" s="8">
        <f t="shared" si="50"/>
        <v>0</v>
      </c>
      <c r="H232" s="5">
        <f t="shared" si="56"/>
        <v>0</v>
      </c>
      <c r="I232" s="8">
        <f t="shared" si="57"/>
        <v>0</v>
      </c>
      <c r="K232" s="5" t="s">
        <v>20</v>
      </c>
      <c r="L232" s="6">
        <f t="shared" si="58"/>
        <v>0</v>
      </c>
      <c r="M232" s="8">
        <f t="shared" si="51"/>
        <v>0</v>
      </c>
      <c r="N232" s="6">
        <f t="shared" si="58"/>
        <v>0</v>
      </c>
      <c r="O232" s="8">
        <f t="shared" si="52"/>
        <v>0</v>
      </c>
      <c r="P232" s="6">
        <f t="shared" si="58"/>
        <v>0</v>
      </c>
      <c r="Q232" s="8">
        <f t="shared" si="53"/>
        <v>0</v>
      </c>
      <c r="R232" s="6">
        <f t="shared" si="58"/>
        <v>0</v>
      </c>
      <c r="S232" s="8">
        <f t="shared" si="59"/>
        <v>0</v>
      </c>
    </row>
    <row r="233" spans="1:19" x14ac:dyDescent="0.3">
      <c r="A233" s="5" t="s">
        <v>21</v>
      </c>
      <c r="B233" s="5">
        <f t="shared" si="60"/>
        <v>0</v>
      </c>
      <c r="C233" s="8">
        <f t="shared" si="48"/>
        <v>0</v>
      </c>
      <c r="D233" s="5">
        <f t="shared" si="60"/>
        <v>0</v>
      </c>
      <c r="E233" s="8">
        <f t="shared" si="49"/>
        <v>0</v>
      </c>
      <c r="F233" s="5">
        <f t="shared" si="55"/>
        <v>0</v>
      </c>
      <c r="G233" s="8">
        <f t="shared" si="50"/>
        <v>0</v>
      </c>
      <c r="H233" s="5">
        <f t="shared" si="56"/>
        <v>0</v>
      </c>
      <c r="I233" s="8">
        <f t="shared" si="57"/>
        <v>0</v>
      </c>
      <c r="K233" s="5" t="s">
        <v>21</v>
      </c>
      <c r="L233" s="6">
        <f t="shared" si="58"/>
        <v>0</v>
      </c>
      <c r="M233" s="8">
        <f t="shared" si="51"/>
        <v>0</v>
      </c>
      <c r="N233" s="6">
        <f t="shared" si="58"/>
        <v>0</v>
      </c>
      <c r="O233" s="8">
        <f t="shared" si="52"/>
        <v>0</v>
      </c>
      <c r="P233" s="6">
        <f t="shared" si="58"/>
        <v>0</v>
      </c>
      <c r="Q233" s="8">
        <f t="shared" si="53"/>
        <v>0</v>
      </c>
      <c r="R233" s="6">
        <f t="shared" si="58"/>
        <v>0</v>
      </c>
      <c r="S233" s="8">
        <f t="shared" si="59"/>
        <v>0</v>
      </c>
    </row>
    <row r="234" spans="1:19" ht="33" x14ac:dyDescent="0.3">
      <c r="A234" s="4" t="s">
        <v>27</v>
      </c>
      <c r="B234" s="7">
        <f>SUM(B215:B233)</f>
        <v>3</v>
      </c>
      <c r="C234" s="1">
        <f t="shared" si="48"/>
        <v>30</v>
      </c>
      <c r="D234" s="7">
        <f>SUM(D215:D233)</f>
        <v>1</v>
      </c>
      <c r="E234" s="1">
        <f t="shared" si="49"/>
        <v>10</v>
      </c>
      <c r="F234" s="7">
        <f>SUM(F215:F233)</f>
        <v>6</v>
      </c>
      <c r="G234" s="1">
        <f t="shared" si="50"/>
        <v>60</v>
      </c>
      <c r="H234" s="7">
        <f>SUM(H215:H233)</f>
        <v>10</v>
      </c>
      <c r="I234" s="1">
        <f t="shared" si="57"/>
        <v>100</v>
      </c>
      <c r="K234" s="4" t="s">
        <v>27</v>
      </c>
      <c r="L234" s="7">
        <f t="shared" ref="L234" si="61">B234/6</f>
        <v>0.5</v>
      </c>
      <c r="M234" s="1">
        <f t="shared" si="51"/>
        <v>30</v>
      </c>
      <c r="N234" s="7">
        <f t="shared" ref="N234" si="62">D234/6</f>
        <v>0.16666666666666666</v>
      </c>
      <c r="O234" s="1">
        <f t="shared" si="52"/>
        <v>10</v>
      </c>
      <c r="P234" s="7">
        <f t="shared" ref="P234" si="63">F234/6</f>
        <v>1</v>
      </c>
      <c r="Q234" s="1">
        <f t="shared" si="53"/>
        <v>60</v>
      </c>
      <c r="R234" s="7">
        <f t="shared" ref="R234" si="64">H234/6</f>
        <v>1.6666666666666667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65">B241/$H$260*100</f>
        <v>0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68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7" si="70">B137+B163</f>
        <v>0</v>
      </c>
      <c r="C242" s="8">
        <f t="shared" si="65"/>
        <v>0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0</v>
      </c>
      <c r="G242" s="8">
        <f t="shared" si="67"/>
        <v>0</v>
      </c>
      <c r="H242" s="6">
        <f t="shared" ref="H242:H259" si="72">B242+D242+F242</f>
        <v>0</v>
      </c>
      <c r="I242" s="8">
        <f t="shared" ref="I242:I260" si="73">H242/$H$260*100</f>
        <v>0</v>
      </c>
      <c r="K242" s="5" t="s">
        <v>4</v>
      </c>
      <c r="L242" s="6">
        <f t="shared" ref="L242:R260" si="74">B242/2</f>
        <v>0</v>
      </c>
      <c r="M242" s="8">
        <f t="shared" si="68"/>
        <v>0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0</v>
      </c>
      <c r="Q242" s="8">
        <f t="shared" si="69"/>
        <v>0</v>
      </c>
      <c r="R242" s="6">
        <f t="shared" si="74"/>
        <v>0</v>
      </c>
      <c r="S242" s="8">
        <f t="shared" ref="S242:S260" si="76">R242/$R$260*100</f>
        <v>0</v>
      </c>
    </row>
    <row r="243" spans="1:19" x14ac:dyDescent="0.3">
      <c r="A243" s="5" t="s">
        <v>5</v>
      </c>
      <c r="B243" s="5">
        <f t="shared" si="70"/>
        <v>0</v>
      </c>
      <c r="C243" s="8">
        <f t="shared" si="65"/>
        <v>0</v>
      </c>
      <c r="D243" s="5">
        <f t="shared" si="70"/>
        <v>0</v>
      </c>
      <c r="E243" s="8">
        <f t="shared" si="66"/>
        <v>0</v>
      </c>
      <c r="F243" s="5">
        <f t="shared" si="71"/>
        <v>0</v>
      </c>
      <c r="G243" s="8">
        <f t="shared" si="67"/>
        <v>0</v>
      </c>
      <c r="H243" s="6">
        <f t="shared" si="72"/>
        <v>0</v>
      </c>
      <c r="I243" s="8">
        <f t="shared" si="73"/>
        <v>0</v>
      </c>
      <c r="K243" s="5" t="s">
        <v>5</v>
      </c>
      <c r="L243" s="6">
        <f t="shared" si="74"/>
        <v>0</v>
      </c>
      <c r="M243" s="8">
        <f t="shared" si="68"/>
        <v>0</v>
      </c>
      <c r="N243" s="6">
        <f t="shared" si="74"/>
        <v>0</v>
      </c>
      <c r="O243" s="8">
        <f t="shared" si="75"/>
        <v>0</v>
      </c>
      <c r="P243" s="6">
        <f t="shared" si="74"/>
        <v>0</v>
      </c>
      <c r="Q243" s="8">
        <f t="shared" si="69"/>
        <v>0</v>
      </c>
      <c r="R243" s="6">
        <f t="shared" si="74"/>
        <v>0</v>
      </c>
      <c r="S243" s="8">
        <f t="shared" si="76"/>
        <v>0</v>
      </c>
    </row>
    <row r="244" spans="1:19" x14ac:dyDescent="0.3">
      <c r="A244" s="5" t="s">
        <v>6</v>
      </c>
      <c r="B244" s="5">
        <f t="shared" si="70"/>
        <v>0</v>
      </c>
      <c r="C244" s="8">
        <f t="shared" si="65"/>
        <v>0</v>
      </c>
      <c r="D244" s="5">
        <f t="shared" si="70"/>
        <v>0</v>
      </c>
      <c r="E244" s="8">
        <f t="shared" si="66"/>
        <v>0</v>
      </c>
      <c r="F244" s="5">
        <f t="shared" si="71"/>
        <v>0</v>
      </c>
      <c r="G244" s="8">
        <f t="shared" si="67"/>
        <v>0</v>
      </c>
      <c r="H244" s="6">
        <f t="shared" si="72"/>
        <v>0</v>
      </c>
      <c r="I244" s="8">
        <f t="shared" si="73"/>
        <v>0</v>
      </c>
      <c r="K244" s="5" t="s">
        <v>6</v>
      </c>
      <c r="L244" s="6">
        <f t="shared" si="74"/>
        <v>0</v>
      </c>
      <c r="M244" s="8">
        <f t="shared" si="68"/>
        <v>0</v>
      </c>
      <c r="N244" s="6">
        <f t="shared" si="74"/>
        <v>0</v>
      </c>
      <c r="O244" s="8">
        <f t="shared" si="75"/>
        <v>0</v>
      </c>
      <c r="P244" s="6">
        <f t="shared" si="74"/>
        <v>0</v>
      </c>
      <c r="Q244" s="8">
        <f t="shared" si="69"/>
        <v>0</v>
      </c>
      <c r="R244" s="6">
        <f t="shared" si="74"/>
        <v>0</v>
      </c>
      <c r="S244" s="8">
        <f t="shared" si="76"/>
        <v>0</v>
      </c>
    </row>
    <row r="245" spans="1:19" x14ac:dyDescent="0.3">
      <c r="A245" s="5" t="s">
        <v>7</v>
      </c>
      <c r="B245" s="5">
        <f t="shared" si="70"/>
        <v>0</v>
      </c>
      <c r="C245" s="8">
        <f t="shared" si="65"/>
        <v>0</v>
      </c>
      <c r="D245" s="5">
        <f t="shared" si="70"/>
        <v>0</v>
      </c>
      <c r="E245" s="8">
        <f t="shared" si="66"/>
        <v>0</v>
      </c>
      <c r="F245" s="5">
        <f t="shared" si="71"/>
        <v>0</v>
      </c>
      <c r="G245" s="8">
        <f t="shared" si="67"/>
        <v>0</v>
      </c>
      <c r="H245" s="6">
        <f t="shared" si="72"/>
        <v>0</v>
      </c>
      <c r="I245" s="8">
        <f t="shared" si="73"/>
        <v>0</v>
      </c>
      <c r="K245" s="5" t="s">
        <v>7</v>
      </c>
      <c r="L245" s="6">
        <f t="shared" si="74"/>
        <v>0</v>
      </c>
      <c r="M245" s="8">
        <f t="shared" si="68"/>
        <v>0</v>
      </c>
      <c r="N245" s="6">
        <f t="shared" si="74"/>
        <v>0</v>
      </c>
      <c r="O245" s="8">
        <f t="shared" si="75"/>
        <v>0</v>
      </c>
      <c r="P245" s="6">
        <f t="shared" si="74"/>
        <v>0</v>
      </c>
      <c r="Q245" s="8">
        <f t="shared" si="69"/>
        <v>0</v>
      </c>
      <c r="R245" s="6">
        <f t="shared" si="74"/>
        <v>0</v>
      </c>
      <c r="S245" s="8">
        <f t="shared" si="76"/>
        <v>0</v>
      </c>
    </row>
    <row r="246" spans="1:19" x14ac:dyDescent="0.3">
      <c r="A246" s="5" t="s">
        <v>8</v>
      </c>
      <c r="B246" s="5">
        <f t="shared" si="70"/>
        <v>0</v>
      </c>
      <c r="C246" s="8">
        <f t="shared" si="65"/>
        <v>0</v>
      </c>
      <c r="D246" s="5">
        <f t="shared" si="70"/>
        <v>0</v>
      </c>
      <c r="E246" s="8">
        <f t="shared" si="66"/>
        <v>0</v>
      </c>
      <c r="F246" s="5">
        <f t="shared" si="71"/>
        <v>0</v>
      </c>
      <c r="G246" s="8">
        <f t="shared" si="67"/>
        <v>0</v>
      </c>
      <c r="H246" s="6">
        <f t="shared" si="72"/>
        <v>0</v>
      </c>
      <c r="I246" s="8">
        <f t="shared" si="73"/>
        <v>0</v>
      </c>
      <c r="K246" s="5" t="s">
        <v>8</v>
      </c>
      <c r="L246" s="6">
        <f t="shared" si="74"/>
        <v>0</v>
      </c>
      <c r="M246" s="8">
        <f t="shared" si="68"/>
        <v>0</v>
      </c>
      <c r="N246" s="6">
        <f t="shared" si="74"/>
        <v>0</v>
      </c>
      <c r="O246" s="8">
        <f t="shared" si="75"/>
        <v>0</v>
      </c>
      <c r="P246" s="6">
        <f t="shared" si="74"/>
        <v>0</v>
      </c>
      <c r="Q246" s="8">
        <f t="shared" si="69"/>
        <v>0</v>
      </c>
      <c r="R246" s="6">
        <f t="shared" si="74"/>
        <v>0</v>
      </c>
      <c r="S246" s="8">
        <f t="shared" si="76"/>
        <v>0</v>
      </c>
    </row>
    <row r="247" spans="1:19" x14ac:dyDescent="0.3">
      <c r="A247" s="5" t="s">
        <v>9</v>
      </c>
      <c r="B247" s="5">
        <f t="shared" si="70"/>
        <v>0</v>
      </c>
      <c r="C247" s="8">
        <f t="shared" si="65"/>
        <v>0</v>
      </c>
      <c r="D247" s="5">
        <f t="shared" si="70"/>
        <v>0</v>
      </c>
      <c r="E247" s="8">
        <f t="shared" si="66"/>
        <v>0</v>
      </c>
      <c r="F247" s="5">
        <f t="shared" si="71"/>
        <v>0</v>
      </c>
      <c r="G247" s="8">
        <f t="shared" si="67"/>
        <v>0</v>
      </c>
      <c r="H247" s="6">
        <f t="shared" si="72"/>
        <v>0</v>
      </c>
      <c r="I247" s="8">
        <f t="shared" si="73"/>
        <v>0</v>
      </c>
      <c r="K247" s="5" t="s">
        <v>9</v>
      </c>
      <c r="L247" s="6">
        <f t="shared" si="74"/>
        <v>0</v>
      </c>
      <c r="M247" s="8">
        <f t="shared" si="68"/>
        <v>0</v>
      </c>
      <c r="N247" s="6">
        <f t="shared" si="74"/>
        <v>0</v>
      </c>
      <c r="O247" s="8">
        <f t="shared" si="75"/>
        <v>0</v>
      </c>
      <c r="P247" s="6">
        <f t="shared" si="74"/>
        <v>0</v>
      </c>
      <c r="Q247" s="8">
        <f t="shared" si="69"/>
        <v>0</v>
      </c>
      <c r="R247" s="6">
        <f t="shared" si="74"/>
        <v>0</v>
      </c>
      <c r="S247" s="8">
        <f t="shared" si="76"/>
        <v>0</v>
      </c>
    </row>
    <row r="248" spans="1:19" x14ac:dyDescent="0.3">
      <c r="A248" s="5" t="s">
        <v>10</v>
      </c>
      <c r="B248" s="5">
        <f t="shared" si="70"/>
        <v>0</v>
      </c>
      <c r="C248" s="8">
        <f t="shared" si="65"/>
        <v>0</v>
      </c>
      <c r="D248" s="5">
        <f t="shared" si="70"/>
        <v>0</v>
      </c>
      <c r="E248" s="8">
        <f t="shared" si="66"/>
        <v>0</v>
      </c>
      <c r="F248" s="5">
        <f t="shared" si="71"/>
        <v>0</v>
      </c>
      <c r="G248" s="8">
        <f t="shared" si="67"/>
        <v>0</v>
      </c>
      <c r="H248" s="6">
        <f t="shared" si="72"/>
        <v>0</v>
      </c>
      <c r="I248" s="8">
        <f t="shared" si="73"/>
        <v>0</v>
      </c>
      <c r="K248" s="5" t="s">
        <v>10</v>
      </c>
      <c r="L248" s="6">
        <f t="shared" si="74"/>
        <v>0</v>
      </c>
      <c r="M248" s="8">
        <f t="shared" si="68"/>
        <v>0</v>
      </c>
      <c r="N248" s="6">
        <f t="shared" si="74"/>
        <v>0</v>
      </c>
      <c r="O248" s="8">
        <f t="shared" si="75"/>
        <v>0</v>
      </c>
      <c r="P248" s="6">
        <f t="shared" si="74"/>
        <v>0</v>
      </c>
      <c r="Q248" s="8">
        <f t="shared" si="69"/>
        <v>0</v>
      </c>
      <c r="R248" s="6">
        <f t="shared" si="74"/>
        <v>0</v>
      </c>
      <c r="S248" s="8">
        <f t="shared" si="76"/>
        <v>0</v>
      </c>
    </row>
    <row r="249" spans="1:19" x14ac:dyDescent="0.3">
      <c r="A249" s="5" t="s">
        <v>11</v>
      </c>
      <c r="B249" s="5">
        <f t="shared" si="70"/>
        <v>2</v>
      </c>
      <c r="C249" s="8">
        <f t="shared" si="65"/>
        <v>66.666666666666657</v>
      </c>
      <c r="D249" s="5">
        <f t="shared" si="70"/>
        <v>0</v>
      </c>
      <c r="E249" s="8">
        <f t="shared" si="66"/>
        <v>0</v>
      </c>
      <c r="F249" s="5">
        <f t="shared" si="71"/>
        <v>0</v>
      </c>
      <c r="G249" s="8">
        <f t="shared" si="67"/>
        <v>0</v>
      </c>
      <c r="H249" s="6">
        <f t="shared" si="72"/>
        <v>2</v>
      </c>
      <c r="I249" s="8">
        <f t="shared" si="73"/>
        <v>66.666666666666657</v>
      </c>
      <c r="K249" s="5" t="s">
        <v>11</v>
      </c>
      <c r="L249" s="6">
        <f t="shared" si="74"/>
        <v>1</v>
      </c>
      <c r="M249" s="8">
        <f t="shared" si="68"/>
        <v>66.666666666666657</v>
      </c>
      <c r="N249" s="6">
        <f t="shared" si="74"/>
        <v>0</v>
      </c>
      <c r="O249" s="8">
        <f t="shared" si="75"/>
        <v>0</v>
      </c>
      <c r="P249" s="6">
        <f t="shared" si="74"/>
        <v>0</v>
      </c>
      <c r="Q249" s="8">
        <f t="shared" si="69"/>
        <v>0</v>
      </c>
      <c r="R249" s="6">
        <f t="shared" si="74"/>
        <v>1</v>
      </c>
      <c r="S249" s="8">
        <f t="shared" si="76"/>
        <v>66.666666666666657</v>
      </c>
    </row>
    <row r="250" spans="1:19" x14ac:dyDescent="0.3">
      <c r="A250" s="5" t="s">
        <v>12</v>
      </c>
      <c r="B250" s="5">
        <f t="shared" si="70"/>
        <v>0</v>
      </c>
      <c r="C250" s="8">
        <f t="shared" si="65"/>
        <v>0</v>
      </c>
      <c r="D250" s="5">
        <f t="shared" si="70"/>
        <v>0</v>
      </c>
      <c r="E250" s="8">
        <f t="shared" si="66"/>
        <v>0</v>
      </c>
      <c r="F250" s="5">
        <f t="shared" si="71"/>
        <v>0</v>
      </c>
      <c r="G250" s="8">
        <f t="shared" si="67"/>
        <v>0</v>
      </c>
      <c r="H250" s="6">
        <f t="shared" si="72"/>
        <v>0</v>
      </c>
      <c r="I250" s="8">
        <f t="shared" si="73"/>
        <v>0</v>
      </c>
      <c r="K250" s="5" t="s">
        <v>12</v>
      </c>
      <c r="L250" s="6">
        <f t="shared" si="74"/>
        <v>0</v>
      </c>
      <c r="M250" s="8">
        <f t="shared" si="68"/>
        <v>0</v>
      </c>
      <c r="N250" s="6">
        <f t="shared" si="74"/>
        <v>0</v>
      </c>
      <c r="O250" s="8">
        <f t="shared" si="75"/>
        <v>0</v>
      </c>
      <c r="P250" s="6">
        <f t="shared" si="74"/>
        <v>0</v>
      </c>
      <c r="Q250" s="8">
        <f t="shared" si="69"/>
        <v>0</v>
      </c>
      <c r="R250" s="6">
        <f t="shared" si="74"/>
        <v>0</v>
      </c>
      <c r="S250" s="8">
        <f t="shared" si="76"/>
        <v>0</v>
      </c>
    </row>
    <row r="251" spans="1:19" x14ac:dyDescent="0.3">
      <c r="A251" s="5" t="s">
        <v>13</v>
      </c>
      <c r="B251" s="5">
        <f t="shared" si="70"/>
        <v>0</v>
      </c>
      <c r="C251" s="8">
        <f t="shared" si="65"/>
        <v>0</v>
      </c>
      <c r="D251" s="5">
        <f t="shared" si="70"/>
        <v>0</v>
      </c>
      <c r="E251" s="8">
        <f t="shared" si="66"/>
        <v>0</v>
      </c>
      <c r="F251" s="5">
        <f t="shared" si="71"/>
        <v>0</v>
      </c>
      <c r="G251" s="8">
        <f t="shared" si="67"/>
        <v>0</v>
      </c>
      <c r="H251" s="6">
        <f t="shared" si="72"/>
        <v>0</v>
      </c>
      <c r="I251" s="8">
        <f t="shared" si="73"/>
        <v>0</v>
      </c>
      <c r="K251" s="5" t="s">
        <v>13</v>
      </c>
      <c r="L251" s="6">
        <f t="shared" si="74"/>
        <v>0</v>
      </c>
      <c r="M251" s="8">
        <f t="shared" si="68"/>
        <v>0</v>
      </c>
      <c r="N251" s="6">
        <f t="shared" si="74"/>
        <v>0</v>
      </c>
      <c r="O251" s="8">
        <f t="shared" si="75"/>
        <v>0</v>
      </c>
      <c r="P251" s="6">
        <f t="shared" si="74"/>
        <v>0</v>
      </c>
      <c r="Q251" s="8">
        <f t="shared" si="69"/>
        <v>0</v>
      </c>
      <c r="R251" s="6">
        <f t="shared" si="74"/>
        <v>0</v>
      </c>
      <c r="S251" s="8">
        <f t="shared" si="76"/>
        <v>0</v>
      </c>
    </row>
    <row r="252" spans="1:19" x14ac:dyDescent="0.3">
      <c r="A252" s="5" t="s">
        <v>14</v>
      </c>
      <c r="B252" s="5">
        <f t="shared" si="70"/>
        <v>0</v>
      </c>
      <c r="C252" s="8">
        <f t="shared" si="65"/>
        <v>0</v>
      </c>
      <c r="D252" s="5">
        <f t="shared" si="70"/>
        <v>0</v>
      </c>
      <c r="E252" s="8">
        <f t="shared" si="66"/>
        <v>0</v>
      </c>
      <c r="F252" s="5">
        <f t="shared" si="71"/>
        <v>0</v>
      </c>
      <c r="G252" s="8">
        <f t="shared" si="67"/>
        <v>0</v>
      </c>
      <c r="H252" s="6">
        <f t="shared" si="72"/>
        <v>0</v>
      </c>
      <c r="I252" s="8">
        <f t="shared" si="73"/>
        <v>0</v>
      </c>
      <c r="K252" s="5" t="s">
        <v>14</v>
      </c>
      <c r="L252" s="6">
        <f t="shared" si="74"/>
        <v>0</v>
      </c>
      <c r="M252" s="8">
        <f t="shared" si="68"/>
        <v>0</v>
      </c>
      <c r="N252" s="6">
        <f t="shared" si="74"/>
        <v>0</v>
      </c>
      <c r="O252" s="8">
        <f t="shared" si="75"/>
        <v>0</v>
      </c>
      <c r="P252" s="6">
        <f t="shared" si="74"/>
        <v>0</v>
      </c>
      <c r="Q252" s="8">
        <f t="shared" si="69"/>
        <v>0</v>
      </c>
      <c r="R252" s="6">
        <f t="shared" si="74"/>
        <v>0</v>
      </c>
      <c r="S252" s="8">
        <f t="shared" si="76"/>
        <v>0</v>
      </c>
    </row>
    <row r="253" spans="1:19" x14ac:dyDescent="0.3">
      <c r="A253" s="5" t="s">
        <v>15</v>
      </c>
      <c r="B253" s="5">
        <f t="shared" si="70"/>
        <v>0</v>
      </c>
      <c r="C253" s="8">
        <f t="shared" si="65"/>
        <v>0</v>
      </c>
      <c r="D253" s="5">
        <f t="shared" si="70"/>
        <v>0</v>
      </c>
      <c r="E253" s="8">
        <f t="shared" si="66"/>
        <v>0</v>
      </c>
      <c r="F253" s="5">
        <f t="shared" si="71"/>
        <v>1</v>
      </c>
      <c r="G253" s="8">
        <f t="shared" si="67"/>
        <v>33.333333333333329</v>
      </c>
      <c r="H253" s="6">
        <f t="shared" si="72"/>
        <v>1</v>
      </c>
      <c r="I253" s="8">
        <f t="shared" si="73"/>
        <v>33.333333333333329</v>
      </c>
      <c r="K253" s="5" t="s">
        <v>15</v>
      </c>
      <c r="L253" s="6">
        <f t="shared" si="74"/>
        <v>0</v>
      </c>
      <c r="M253" s="8">
        <f t="shared" si="68"/>
        <v>0</v>
      </c>
      <c r="N253" s="6">
        <f t="shared" si="74"/>
        <v>0</v>
      </c>
      <c r="O253" s="8">
        <f t="shared" si="75"/>
        <v>0</v>
      </c>
      <c r="P253" s="6">
        <f t="shared" si="74"/>
        <v>0.5</v>
      </c>
      <c r="Q253" s="8">
        <f t="shared" si="69"/>
        <v>33.333333333333329</v>
      </c>
      <c r="R253" s="6">
        <f t="shared" si="74"/>
        <v>0.5</v>
      </c>
      <c r="S253" s="8">
        <f t="shared" si="76"/>
        <v>33.333333333333329</v>
      </c>
    </row>
    <row r="254" spans="1:19" x14ac:dyDescent="0.3">
      <c r="A254" s="5" t="s">
        <v>16</v>
      </c>
      <c r="B254" s="5">
        <f t="shared" si="70"/>
        <v>0</v>
      </c>
      <c r="C254" s="8">
        <f t="shared" si="65"/>
        <v>0</v>
      </c>
      <c r="D254" s="5">
        <f t="shared" si="70"/>
        <v>0</v>
      </c>
      <c r="E254" s="8">
        <f t="shared" si="66"/>
        <v>0</v>
      </c>
      <c r="F254" s="5">
        <f t="shared" si="71"/>
        <v>0</v>
      </c>
      <c r="G254" s="8">
        <f t="shared" si="67"/>
        <v>0</v>
      </c>
      <c r="H254" s="6">
        <f t="shared" si="72"/>
        <v>0</v>
      </c>
      <c r="I254" s="8">
        <f t="shared" si="73"/>
        <v>0</v>
      </c>
      <c r="K254" s="5" t="s">
        <v>16</v>
      </c>
      <c r="L254" s="6">
        <f t="shared" si="74"/>
        <v>0</v>
      </c>
      <c r="M254" s="8">
        <f t="shared" si="68"/>
        <v>0</v>
      </c>
      <c r="N254" s="6">
        <f t="shared" si="74"/>
        <v>0</v>
      </c>
      <c r="O254" s="8">
        <f t="shared" si="75"/>
        <v>0</v>
      </c>
      <c r="P254" s="6">
        <f t="shared" si="74"/>
        <v>0</v>
      </c>
      <c r="Q254" s="8">
        <f t="shared" si="69"/>
        <v>0</v>
      </c>
      <c r="R254" s="6">
        <f t="shared" si="74"/>
        <v>0</v>
      </c>
      <c r="S254" s="8">
        <f t="shared" si="76"/>
        <v>0</v>
      </c>
    </row>
    <row r="255" spans="1:19" x14ac:dyDescent="0.3">
      <c r="A255" s="5" t="s">
        <v>17</v>
      </c>
      <c r="B255" s="5">
        <f t="shared" si="70"/>
        <v>0</v>
      </c>
      <c r="C255" s="8">
        <f t="shared" si="65"/>
        <v>0</v>
      </c>
      <c r="D255" s="5">
        <f t="shared" si="70"/>
        <v>0</v>
      </c>
      <c r="E255" s="8">
        <f t="shared" si="66"/>
        <v>0</v>
      </c>
      <c r="F255" s="5">
        <f t="shared" si="71"/>
        <v>0</v>
      </c>
      <c r="G255" s="8">
        <f t="shared" si="67"/>
        <v>0</v>
      </c>
      <c r="H255" s="6">
        <f t="shared" si="72"/>
        <v>0</v>
      </c>
      <c r="I255" s="8">
        <f t="shared" si="73"/>
        <v>0</v>
      </c>
      <c r="K255" s="5" t="s">
        <v>17</v>
      </c>
      <c r="L255" s="6">
        <f t="shared" si="74"/>
        <v>0</v>
      </c>
      <c r="M255" s="8">
        <f t="shared" si="68"/>
        <v>0</v>
      </c>
      <c r="N255" s="6">
        <f t="shared" si="74"/>
        <v>0</v>
      </c>
      <c r="O255" s="8">
        <f t="shared" si="75"/>
        <v>0</v>
      </c>
      <c r="P255" s="6">
        <f t="shared" si="74"/>
        <v>0</v>
      </c>
      <c r="Q255" s="8">
        <f t="shared" si="69"/>
        <v>0</v>
      </c>
      <c r="R255" s="6">
        <f t="shared" si="74"/>
        <v>0</v>
      </c>
      <c r="S255" s="8">
        <f t="shared" si="76"/>
        <v>0</v>
      </c>
    </row>
    <row r="256" spans="1:19" x14ac:dyDescent="0.3">
      <c r="A256" s="5" t="s">
        <v>18</v>
      </c>
      <c r="B256" s="5">
        <f t="shared" si="70"/>
        <v>0</v>
      </c>
      <c r="C256" s="8">
        <f t="shared" si="65"/>
        <v>0</v>
      </c>
      <c r="D256" s="5">
        <f t="shared" si="70"/>
        <v>0</v>
      </c>
      <c r="E256" s="8">
        <f t="shared" si="66"/>
        <v>0</v>
      </c>
      <c r="F256" s="5">
        <f t="shared" si="71"/>
        <v>0</v>
      </c>
      <c r="G256" s="8">
        <f t="shared" si="67"/>
        <v>0</v>
      </c>
      <c r="H256" s="6">
        <f t="shared" si="72"/>
        <v>0</v>
      </c>
      <c r="I256" s="8">
        <f t="shared" si="73"/>
        <v>0</v>
      </c>
      <c r="K256" s="5" t="s">
        <v>18</v>
      </c>
      <c r="L256" s="6">
        <f t="shared" si="74"/>
        <v>0</v>
      </c>
      <c r="M256" s="8">
        <f t="shared" si="68"/>
        <v>0</v>
      </c>
      <c r="N256" s="6">
        <f t="shared" si="74"/>
        <v>0</v>
      </c>
      <c r="O256" s="8">
        <f t="shared" si="75"/>
        <v>0</v>
      </c>
      <c r="P256" s="6">
        <f t="shared" si="74"/>
        <v>0</v>
      </c>
      <c r="Q256" s="8">
        <f t="shared" si="69"/>
        <v>0</v>
      </c>
      <c r="R256" s="6">
        <f t="shared" si="74"/>
        <v>0</v>
      </c>
      <c r="S256" s="8">
        <f t="shared" si="76"/>
        <v>0</v>
      </c>
    </row>
    <row r="257" spans="1:19" x14ac:dyDescent="0.3">
      <c r="A257" s="5" t="s">
        <v>19</v>
      </c>
      <c r="B257" s="5">
        <f t="shared" si="70"/>
        <v>0</v>
      </c>
      <c r="C257" s="8">
        <f t="shared" si="65"/>
        <v>0</v>
      </c>
      <c r="D257" s="5">
        <f t="shared" si="70"/>
        <v>0</v>
      </c>
      <c r="E257" s="8">
        <f t="shared" si="66"/>
        <v>0</v>
      </c>
      <c r="F257" s="5">
        <f t="shared" si="71"/>
        <v>0</v>
      </c>
      <c r="G257" s="8">
        <f t="shared" si="67"/>
        <v>0</v>
      </c>
      <c r="H257" s="6">
        <f t="shared" si="72"/>
        <v>0</v>
      </c>
      <c r="I257" s="8">
        <f t="shared" si="73"/>
        <v>0</v>
      </c>
      <c r="K257" s="5" t="s">
        <v>19</v>
      </c>
      <c r="L257" s="6">
        <f t="shared" si="74"/>
        <v>0</v>
      </c>
      <c r="M257" s="8">
        <f t="shared" si="68"/>
        <v>0</v>
      </c>
      <c r="N257" s="6">
        <f t="shared" si="74"/>
        <v>0</v>
      </c>
      <c r="O257" s="8">
        <f t="shared" si="75"/>
        <v>0</v>
      </c>
      <c r="P257" s="6">
        <f t="shared" si="74"/>
        <v>0</v>
      </c>
      <c r="Q257" s="8">
        <f t="shared" si="69"/>
        <v>0</v>
      </c>
      <c r="R257" s="6">
        <f t="shared" si="74"/>
        <v>0</v>
      </c>
      <c r="S257" s="8">
        <f t="shared" si="76"/>
        <v>0</v>
      </c>
    </row>
    <row r="258" spans="1:19" x14ac:dyDescent="0.3">
      <c r="A258" s="5" t="s">
        <v>20</v>
      </c>
      <c r="B258" s="5">
        <f t="shared" ref="B258:D259" si="77">B153+B179</f>
        <v>0</v>
      </c>
      <c r="C258" s="8">
        <f t="shared" si="65"/>
        <v>0</v>
      </c>
      <c r="D258" s="5">
        <f t="shared" si="77"/>
        <v>0</v>
      </c>
      <c r="E258" s="8">
        <f t="shared" si="66"/>
        <v>0</v>
      </c>
      <c r="F258" s="5">
        <f t="shared" si="71"/>
        <v>0</v>
      </c>
      <c r="G258" s="8">
        <f t="shared" si="67"/>
        <v>0</v>
      </c>
      <c r="H258" s="6">
        <f t="shared" si="72"/>
        <v>0</v>
      </c>
      <c r="I258" s="8">
        <f t="shared" si="73"/>
        <v>0</v>
      </c>
      <c r="K258" s="5" t="s">
        <v>20</v>
      </c>
      <c r="L258" s="6">
        <f t="shared" si="74"/>
        <v>0</v>
      </c>
      <c r="M258" s="8">
        <f t="shared" si="68"/>
        <v>0</v>
      </c>
      <c r="N258" s="6">
        <f t="shared" si="74"/>
        <v>0</v>
      </c>
      <c r="O258" s="8">
        <f t="shared" si="75"/>
        <v>0</v>
      </c>
      <c r="P258" s="6">
        <f t="shared" si="74"/>
        <v>0</v>
      </c>
      <c r="Q258" s="8">
        <f t="shared" si="69"/>
        <v>0</v>
      </c>
      <c r="R258" s="6">
        <f t="shared" si="74"/>
        <v>0</v>
      </c>
      <c r="S258" s="8">
        <f t="shared" si="76"/>
        <v>0</v>
      </c>
    </row>
    <row r="259" spans="1:19" x14ac:dyDescent="0.3">
      <c r="A259" s="5" t="s">
        <v>21</v>
      </c>
      <c r="B259" s="5">
        <f t="shared" si="77"/>
        <v>0</v>
      </c>
      <c r="C259" s="8">
        <f t="shared" si="65"/>
        <v>0</v>
      </c>
      <c r="D259" s="5">
        <f t="shared" si="77"/>
        <v>0</v>
      </c>
      <c r="E259" s="8">
        <f t="shared" si="66"/>
        <v>0</v>
      </c>
      <c r="F259" s="5">
        <f t="shared" si="71"/>
        <v>0</v>
      </c>
      <c r="G259" s="8">
        <f t="shared" si="67"/>
        <v>0</v>
      </c>
      <c r="H259" s="6">
        <f t="shared" si="72"/>
        <v>0</v>
      </c>
      <c r="I259" s="8">
        <f t="shared" si="73"/>
        <v>0</v>
      </c>
      <c r="K259" s="5" t="s">
        <v>21</v>
      </c>
      <c r="L259" s="6">
        <f t="shared" si="74"/>
        <v>0</v>
      </c>
      <c r="M259" s="8">
        <f t="shared" si="68"/>
        <v>0</v>
      </c>
      <c r="N259" s="6">
        <f t="shared" si="74"/>
        <v>0</v>
      </c>
      <c r="O259" s="8">
        <f t="shared" si="75"/>
        <v>0</v>
      </c>
      <c r="P259" s="6">
        <f t="shared" si="74"/>
        <v>0</v>
      </c>
      <c r="Q259" s="8">
        <f t="shared" si="69"/>
        <v>0</v>
      </c>
      <c r="R259" s="6">
        <f t="shared" si="74"/>
        <v>0</v>
      </c>
      <c r="S259" s="8">
        <f t="shared" si="76"/>
        <v>0</v>
      </c>
    </row>
    <row r="260" spans="1:19" ht="33" x14ac:dyDescent="0.3">
      <c r="A260" s="4" t="s">
        <v>27</v>
      </c>
      <c r="B260" s="7">
        <f>SUM(B241:B259)</f>
        <v>2</v>
      </c>
      <c r="C260" s="1">
        <f t="shared" si="65"/>
        <v>66.666666666666657</v>
      </c>
      <c r="D260" s="7">
        <f>SUM(D241:D259)</f>
        <v>0</v>
      </c>
      <c r="E260" s="1">
        <f t="shared" si="66"/>
        <v>0</v>
      </c>
      <c r="F260" s="7">
        <f>SUM(F241:F259)</f>
        <v>1</v>
      </c>
      <c r="G260" s="1">
        <f t="shared" si="67"/>
        <v>33.333333333333329</v>
      </c>
      <c r="H260" s="7">
        <f>SUM(H241:H259)</f>
        <v>3</v>
      </c>
      <c r="I260" s="1">
        <f t="shared" si="73"/>
        <v>100</v>
      </c>
      <c r="K260" s="4" t="s">
        <v>27</v>
      </c>
      <c r="L260" s="7">
        <f t="shared" si="74"/>
        <v>1</v>
      </c>
      <c r="M260" s="1">
        <f t="shared" si="68"/>
        <v>66.666666666666657</v>
      </c>
      <c r="N260" s="7">
        <f t="shared" si="74"/>
        <v>0</v>
      </c>
      <c r="O260" s="1">
        <f t="shared" si="75"/>
        <v>0</v>
      </c>
      <c r="P260" s="7">
        <f t="shared" si="74"/>
        <v>0.5</v>
      </c>
      <c r="Q260" s="1">
        <f t="shared" si="69"/>
        <v>33.333333333333329</v>
      </c>
      <c r="R260" s="7">
        <f t="shared" si="74"/>
        <v>1.5</v>
      </c>
      <c r="S260" s="1">
        <f t="shared" si="76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B184:I184"/>
    <mergeCell ref="L184:S184"/>
    <mergeCell ref="B157:I157"/>
    <mergeCell ref="B158:I158"/>
    <mergeCell ref="B159:I159"/>
    <mergeCell ref="B185:I185"/>
    <mergeCell ref="L185:S185"/>
    <mergeCell ref="B186:I186"/>
    <mergeCell ref="L186:S186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222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8</v>
      </c>
      <c r="C7" s="8">
        <f t="shared" ref="C7:E22" si="0">B7/$H$25*100</f>
        <v>5.8823529411764701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8</v>
      </c>
      <c r="I7" s="8">
        <f t="shared" ref="I7:I25" si="3">H7/$H$25*100</f>
        <v>5.8823529411764701</v>
      </c>
    </row>
    <row r="8" spans="1:9" x14ac:dyDescent="0.3">
      <c r="A8" s="5" t="s">
        <v>5</v>
      </c>
      <c r="B8" s="5">
        <v>11</v>
      </c>
      <c r="C8" s="8">
        <f t="shared" si="0"/>
        <v>8.0882352941176467</v>
      </c>
      <c r="D8" s="5">
        <v>0</v>
      </c>
      <c r="E8" s="8">
        <f t="shared" si="0"/>
        <v>0</v>
      </c>
      <c r="F8" s="5">
        <v>2</v>
      </c>
      <c r="G8" s="8">
        <f t="shared" si="1"/>
        <v>1.4705882352941175</v>
      </c>
      <c r="H8" s="5">
        <f t="shared" si="2"/>
        <v>13</v>
      </c>
      <c r="I8" s="8">
        <f t="shared" si="3"/>
        <v>9.5588235294117645</v>
      </c>
    </row>
    <row r="9" spans="1:9" x14ac:dyDescent="0.3">
      <c r="A9" s="5" t="s">
        <v>6</v>
      </c>
      <c r="B9" s="5">
        <v>22</v>
      </c>
      <c r="C9" s="8">
        <f t="shared" si="0"/>
        <v>16.176470588235293</v>
      </c>
      <c r="D9" s="5">
        <v>0</v>
      </c>
      <c r="E9" s="8">
        <f t="shared" si="0"/>
        <v>0</v>
      </c>
      <c r="F9" s="5">
        <v>1</v>
      </c>
      <c r="G9" s="8">
        <f t="shared" si="1"/>
        <v>0.73529411764705876</v>
      </c>
      <c r="H9" s="5">
        <f t="shared" si="2"/>
        <v>23</v>
      </c>
      <c r="I9" s="8">
        <f t="shared" si="3"/>
        <v>16.911764705882355</v>
      </c>
    </row>
    <row r="10" spans="1:9" x14ac:dyDescent="0.3">
      <c r="A10" s="5" t="s">
        <v>7</v>
      </c>
      <c r="B10" s="5">
        <v>5</v>
      </c>
      <c r="C10" s="8">
        <f t="shared" si="0"/>
        <v>3.6764705882352944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5</v>
      </c>
      <c r="I10" s="8">
        <f t="shared" si="3"/>
        <v>3.6764705882352944</v>
      </c>
    </row>
    <row r="11" spans="1:9" x14ac:dyDescent="0.3">
      <c r="A11" s="5" t="s">
        <v>8</v>
      </c>
      <c r="B11" s="5">
        <v>8</v>
      </c>
      <c r="C11" s="8">
        <f t="shared" si="0"/>
        <v>5.8823529411764701</v>
      </c>
      <c r="D11" s="5">
        <v>0</v>
      </c>
      <c r="E11" s="8">
        <f t="shared" si="0"/>
        <v>0</v>
      </c>
      <c r="F11" s="5">
        <v>1</v>
      </c>
      <c r="G11" s="8">
        <f t="shared" si="1"/>
        <v>0.73529411764705876</v>
      </c>
      <c r="H11" s="5">
        <f t="shared" si="2"/>
        <v>9</v>
      </c>
      <c r="I11" s="8">
        <f t="shared" si="3"/>
        <v>6.6176470588235299</v>
      </c>
    </row>
    <row r="12" spans="1:9" x14ac:dyDescent="0.3">
      <c r="A12" s="5" t="s">
        <v>9</v>
      </c>
      <c r="B12" s="5">
        <v>5</v>
      </c>
      <c r="C12" s="8">
        <f t="shared" si="0"/>
        <v>3.6764705882352944</v>
      </c>
      <c r="D12" s="5">
        <v>0</v>
      </c>
      <c r="E12" s="8">
        <f t="shared" si="0"/>
        <v>0</v>
      </c>
      <c r="F12" s="5">
        <v>2</v>
      </c>
      <c r="G12" s="8">
        <f t="shared" si="1"/>
        <v>1.4705882352941175</v>
      </c>
      <c r="H12" s="5">
        <f t="shared" si="2"/>
        <v>7</v>
      </c>
      <c r="I12" s="8">
        <f t="shared" si="3"/>
        <v>5.1470588235294112</v>
      </c>
    </row>
    <row r="13" spans="1:9" x14ac:dyDescent="0.3">
      <c r="A13" s="5" t="s">
        <v>10</v>
      </c>
      <c r="B13" s="5">
        <v>4</v>
      </c>
      <c r="C13" s="8">
        <f t="shared" si="0"/>
        <v>2.9411764705882351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2.9411764705882351</v>
      </c>
    </row>
    <row r="14" spans="1:9" x14ac:dyDescent="0.3">
      <c r="A14" s="5" t="s">
        <v>11</v>
      </c>
      <c r="B14" s="5">
        <v>8</v>
      </c>
      <c r="C14" s="8">
        <f t="shared" si="0"/>
        <v>5.8823529411764701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8</v>
      </c>
      <c r="I14" s="8">
        <f t="shared" si="3"/>
        <v>5.8823529411764701</v>
      </c>
    </row>
    <row r="15" spans="1:9" x14ac:dyDescent="0.3">
      <c r="A15" s="5" t="s">
        <v>12</v>
      </c>
      <c r="B15" s="5">
        <v>3</v>
      </c>
      <c r="C15" s="8">
        <f t="shared" si="0"/>
        <v>2.2058823529411766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2.2058823529411766</v>
      </c>
    </row>
    <row r="16" spans="1:9" x14ac:dyDescent="0.3">
      <c r="A16" s="5" t="s">
        <v>13</v>
      </c>
      <c r="B16" s="5">
        <v>1</v>
      </c>
      <c r="C16" s="8">
        <f t="shared" si="0"/>
        <v>0.73529411764705876</v>
      </c>
      <c r="D16" s="5">
        <v>0</v>
      </c>
      <c r="E16" s="8">
        <f t="shared" si="0"/>
        <v>0</v>
      </c>
      <c r="F16" s="5">
        <v>1</v>
      </c>
      <c r="G16" s="8">
        <f t="shared" si="1"/>
        <v>0.73529411764705876</v>
      </c>
      <c r="H16" s="5">
        <f t="shared" si="2"/>
        <v>2</v>
      </c>
      <c r="I16" s="8">
        <f t="shared" si="3"/>
        <v>1.4705882352941175</v>
      </c>
    </row>
    <row r="17" spans="1:9" x14ac:dyDescent="0.3">
      <c r="A17" s="5" t="s">
        <v>14</v>
      </c>
      <c r="B17" s="5">
        <v>8</v>
      </c>
      <c r="C17" s="8">
        <f t="shared" si="0"/>
        <v>5.8823529411764701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8</v>
      </c>
      <c r="I17" s="8">
        <f t="shared" si="3"/>
        <v>5.8823529411764701</v>
      </c>
    </row>
    <row r="18" spans="1:9" x14ac:dyDescent="0.3">
      <c r="A18" s="5" t="s">
        <v>15</v>
      </c>
      <c r="B18" s="5">
        <v>11</v>
      </c>
      <c r="C18" s="8">
        <f t="shared" si="0"/>
        <v>8.0882352941176467</v>
      </c>
      <c r="D18" s="5">
        <v>1</v>
      </c>
      <c r="E18" s="8">
        <f t="shared" si="0"/>
        <v>0.73529411764705876</v>
      </c>
      <c r="F18" s="5">
        <v>1</v>
      </c>
      <c r="G18" s="8">
        <f t="shared" si="1"/>
        <v>0.73529411764705876</v>
      </c>
      <c r="H18" s="5">
        <f t="shared" si="2"/>
        <v>13</v>
      </c>
      <c r="I18" s="8">
        <f t="shared" si="3"/>
        <v>9.5588235294117645</v>
      </c>
    </row>
    <row r="19" spans="1:9" x14ac:dyDescent="0.3">
      <c r="A19" s="5" t="s">
        <v>16</v>
      </c>
      <c r="B19" s="5">
        <v>11</v>
      </c>
      <c r="C19" s="8">
        <f t="shared" si="0"/>
        <v>8.0882352941176467</v>
      </c>
      <c r="D19" s="5">
        <v>0</v>
      </c>
      <c r="E19" s="8">
        <f t="shared" si="0"/>
        <v>0</v>
      </c>
      <c r="F19" s="5">
        <v>4</v>
      </c>
      <c r="G19" s="8">
        <f t="shared" si="1"/>
        <v>2.9411764705882351</v>
      </c>
      <c r="H19" s="5">
        <f t="shared" si="2"/>
        <v>15</v>
      </c>
      <c r="I19" s="8">
        <f t="shared" si="3"/>
        <v>11.029411764705882</v>
      </c>
    </row>
    <row r="20" spans="1:9" x14ac:dyDescent="0.3">
      <c r="A20" s="5" t="s">
        <v>17</v>
      </c>
      <c r="B20" s="5">
        <v>5</v>
      </c>
      <c r="C20" s="8">
        <f t="shared" si="0"/>
        <v>3.6764705882352944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5</v>
      </c>
      <c r="I20" s="8">
        <f t="shared" si="3"/>
        <v>3.6764705882352944</v>
      </c>
    </row>
    <row r="21" spans="1:9" x14ac:dyDescent="0.3">
      <c r="A21" s="5" t="s">
        <v>18</v>
      </c>
      <c r="B21" s="5">
        <v>6</v>
      </c>
      <c r="C21" s="8">
        <f t="shared" si="0"/>
        <v>4.4117647058823533</v>
      </c>
      <c r="D21" s="5">
        <v>0</v>
      </c>
      <c r="E21" s="8">
        <f t="shared" si="0"/>
        <v>0</v>
      </c>
      <c r="F21" s="5">
        <v>1</v>
      </c>
      <c r="G21" s="8">
        <f t="shared" si="1"/>
        <v>0.73529411764705876</v>
      </c>
      <c r="H21" s="5">
        <f t="shared" si="2"/>
        <v>7</v>
      </c>
      <c r="I21" s="8">
        <f t="shared" si="3"/>
        <v>5.1470588235294112</v>
      </c>
    </row>
    <row r="22" spans="1:9" x14ac:dyDescent="0.3">
      <c r="A22" s="5" t="s">
        <v>19</v>
      </c>
      <c r="B22" s="5">
        <v>3</v>
      </c>
      <c r="C22" s="8">
        <f t="shared" si="0"/>
        <v>2.2058823529411766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3</v>
      </c>
      <c r="I22" s="8">
        <f t="shared" si="3"/>
        <v>2.2058823529411766</v>
      </c>
    </row>
    <row r="23" spans="1:9" x14ac:dyDescent="0.3">
      <c r="A23" s="5" t="s">
        <v>20</v>
      </c>
      <c r="B23" s="5">
        <v>2</v>
      </c>
      <c r="C23" s="8">
        <f t="shared" ref="C23:E25" si="4">B23/$H$25*100</f>
        <v>1.4705882352941175</v>
      </c>
      <c r="D23" s="5">
        <v>0</v>
      </c>
      <c r="E23" s="8">
        <f t="shared" si="4"/>
        <v>0</v>
      </c>
      <c r="F23" s="5">
        <v>1</v>
      </c>
      <c r="G23" s="8">
        <f t="shared" si="1"/>
        <v>0.73529411764705876</v>
      </c>
      <c r="H23" s="5">
        <f t="shared" si="2"/>
        <v>3</v>
      </c>
      <c r="I23" s="8">
        <f t="shared" si="3"/>
        <v>2.2058823529411766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121</v>
      </c>
      <c r="C25" s="1">
        <f t="shared" si="4"/>
        <v>88.970588235294116</v>
      </c>
      <c r="D25" s="4">
        <f>SUM(D6:D24)</f>
        <v>1</v>
      </c>
      <c r="E25" s="1">
        <f t="shared" si="4"/>
        <v>0.73529411764705876</v>
      </c>
      <c r="F25" s="4">
        <f>SUM(F6:F24)</f>
        <v>14</v>
      </c>
      <c r="G25" s="1">
        <f t="shared" si="1"/>
        <v>10.294117647058822</v>
      </c>
      <c r="H25" s="4">
        <f>SUM(H6:H24)</f>
        <v>136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222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1.935483870967742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</v>
      </c>
      <c r="I33" s="8">
        <f t="shared" ref="I33:I51" si="9">H33/$H$51*100</f>
        <v>1.935483870967742</v>
      </c>
    </row>
    <row r="34" spans="1:9" x14ac:dyDescent="0.3">
      <c r="A34" s="5" t="s">
        <v>5</v>
      </c>
      <c r="B34" s="5">
        <v>14</v>
      </c>
      <c r="C34" s="8">
        <f t="shared" si="5"/>
        <v>9.0322580645161281</v>
      </c>
      <c r="D34" s="5">
        <v>0</v>
      </c>
      <c r="E34" s="8">
        <f t="shared" si="6"/>
        <v>0</v>
      </c>
      <c r="F34" s="5">
        <v>2</v>
      </c>
      <c r="G34" s="8">
        <f t="shared" si="7"/>
        <v>1.2903225806451613</v>
      </c>
      <c r="H34" s="5">
        <f t="shared" si="8"/>
        <v>16</v>
      </c>
      <c r="I34" s="8">
        <f t="shared" si="9"/>
        <v>10.32258064516129</v>
      </c>
    </row>
    <row r="35" spans="1:9" x14ac:dyDescent="0.3">
      <c r="A35" s="5" t="s">
        <v>6</v>
      </c>
      <c r="B35" s="5">
        <v>32</v>
      </c>
      <c r="C35" s="8">
        <f t="shared" si="5"/>
        <v>20.64516129032258</v>
      </c>
      <c r="D35" s="5">
        <v>0</v>
      </c>
      <c r="E35" s="8">
        <f t="shared" si="6"/>
        <v>0</v>
      </c>
      <c r="F35" s="5">
        <v>1</v>
      </c>
      <c r="G35" s="8">
        <f t="shared" si="7"/>
        <v>0.64516129032258063</v>
      </c>
      <c r="H35" s="5">
        <f t="shared" si="8"/>
        <v>33</v>
      </c>
      <c r="I35" s="8">
        <f t="shared" si="9"/>
        <v>21.29032258064516</v>
      </c>
    </row>
    <row r="36" spans="1:9" x14ac:dyDescent="0.3">
      <c r="A36" s="5" t="s">
        <v>7</v>
      </c>
      <c r="B36" s="5">
        <v>9</v>
      </c>
      <c r="C36" s="8">
        <f t="shared" si="5"/>
        <v>5.806451612903226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9</v>
      </c>
      <c r="I36" s="8">
        <f t="shared" si="9"/>
        <v>5.806451612903226</v>
      </c>
    </row>
    <row r="37" spans="1:9" x14ac:dyDescent="0.3">
      <c r="A37" s="5" t="s">
        <v>8</v>
      </c>
      <c r="B37" s="5">
        <v>7</v>
      </c>
      <c r="C37" s="8">
        <f t="shared" si="5"/>
        <v>4.5161290322580641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7</v>
      </c>
      <c r="I37" s="8">
        <f t="shared" si="9"/>
        <v>4.5161290322580641</v>
      </c>
    </row>
    <row r="38" spans="1:9" x14ac:dyDescent="0.3">
      <c r="A38" s="5" t="s">
        <v>9</v>
      </c>
      <c r="B38" s="5">
        <v>6</v>
      </c>
      <c r="C38" s="8">
        <f t="shared" si="5"/>
        <v>3.870967741935484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3.870967741935484</v>
      </c>
    </row>
    <row r="39" spans="1:9" x14ac:dyDescent="0.3">
      <c r="A39" s="5" t="s">
        <v>10</v>
      </c>
      <c r="B39" s="5">
        <v>4</v>
      </c>
      <c r="C39" s="8">
        <f t="shared" si="5"/>
        <v>2.5806451612903225</v>
      </c>
      <c r="D39" s="5">
        <v>0</v>
      </c>
      <c r="E39" s="8">
        <f t="shared" si="6"/>
        <v>0</v>
      </c>
      <c r="F39" s="5">
        <v>1</v>
      </c>
      <c r="G39" s="8">
        <f t="shared" si="7"/>
        <v>0.64516129032258063</v>
      </c>
      <c r="H39" s="5">
        <f t="shared" si="8"/>
        <v>5</v>
      </c>
      <c r="I39" s="8">
        <f t="shared" si="9"/>
        <v>3.225806451612903</v>
      </c>
    </row>
    <row r="40" spans="1:9" x14ac:dyDescent="0.3">
      <c r="A40" s="5" t="s">
        <v>11</v>
      </c>
      <c r="B40" s="5">
        <v>11</v>
      </c>
      <c r="C40" s="8">
        <f t="shared" si="5"/>
        <v>7.096774193548387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11</v>
      </c>
      <c r="I40" s="8">
        <f t="shared" si="9"/>
        <v>7.096774193548387</v>
      </c>
    </row>
    <row r="41" spans="1:9" x14ac:dyDescent="0.3">
      <c r="A41" s="5" t="s">
        <v>12</v>
      </c>
      <c r="B41" s="5">
        <v>3</v>
      </c>
      <c r="C41" s="8">
        <f t="shared" si="5"/>
        <v>1.935483870967742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</v>
      </c>
      <c r="I41" s="8">
        <f t="shared" si="9"/>
        <v>1.935483870967742</v>
      </c>
    </row>
    <row r="42" spans="1:9" x14ac:dyDescent="0.3">
      <c r="A42" s="5" t="s">
        <v>13</v>
      </c>
      <c r="B42" s="5">
        <v>3</v>
      </c>
      <c r="C42" s="8">
        <f t="shared" si="5"/>
        <v>1.935483870967742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3</v>
      </c>
      <c r="I42" s="8">
        <f t="shared" si="9"/>
        <v>1.935483870967742</v>
      </c>
    </row>
    <row r="43" spans="1:9" x14ac:dyDescent="0.3">
      <c r="A43" s="5" t="s">
        <v>14</v>
      </c>
      <c r="B43" s="5">
        <v>10</v>
      </c>
      <c r="C43" s="8">
        <f t="shared" si="5"/>
        <v>6.4516129032258061</v>
      </c>
      <c r="D43" s="5">
        <v>0</v>
      </c>
      <c r="E43" s="8">
        <f t="shared" si="6"/>
        <v>0</v>
      </c>
      <c r="F43" s="5">
        <v>3</v>
      </c>
      <c r="G43" s="8">
        <f t="shared" si="7"/>
        <v>1.935483870967742</v>
      </c>
      <c r="H43" s="5">
        <f t="shared" si="8"/>
        <v>13</v>
      </c>
      <c r="I43" s="8">
        <f t="shared" si="9"/>
        <v>8.3870967741935498</v>
      </c>
    </row>
    <row r="44" spans="1:9" x14ac:dyDescent="0.3">
      <c r="A44" s="5" t="s">
        <v>15</v>
      </c>
      <c r="B44" s="5">
        <v>10</v>
      </c>
      <c r="C44" s="8">
        <f t="shared" si="5"/>
        <v>6.4516129032258061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10</v>
      </c>
      <c r="I44" s="8">
        <f t="shared" si="9"/>
        <v>6.4516129032258061</v>
      </c>
    </row>
    <row r="45" spans="1:9" x14ac:dyDescent="0.3">
      <c r="A45" s="5" t="s">
        <v>16</v>
      </c>
      <c r="B45" s="5">
        <v>15</v>
      </c>
      <c r="C45" s="8">
        <f t="shared" si="5"/>
        <v>9.67741935483871</v>
      </c>
      <c r="D45" s="5">
        <v>1</v>
      </c>
      <c r="E45" s="8">
        <f t="shared" si="6"/>
        <v>0.64516129032258063</v>
      </c>
      <c r="F45" s="5">
        <v>0</v>
      </c>
      <c r="G45" s="8">
        <f t="shared" si="7"/>
        <v>0</v>
      </c>
      <c r="H45" s="5">
        <f t="shared" si="8"/>
        <v>16</v>
      </c>
      <c r="I45" s="8">
        <f t="shared" si="9"/>
        <v>10.32258064516129</v>
      </c>
    </row>
    <row r="46" spans="1:9" x14ac:dyDescent="0.3">
      <c r="A46" s="5" t="s">
        <v>17</v>
      </c>
      <c r="B46" s="5">
        <v>5</v>
      </c>
      <c r="C46" s="8">
        <f t="shared" si="5"/>
        <v>3.225806451612903</v>
      </c>
      <c r="D46" s="5">
        <v>0</v>
      </c>
      <c r="E46" s="8">
        <f t="shared" si="6"/>
        <v>0</v>
      </c>
      <c r="F46" s="5">
        <v>3</v>
      </c>
      <c r="G46" s="8">
        <f t="shared" si="7"/>
        <v>1.935483870967742</v>
      </c>
      <c r="H46" s="5">
        <f t="shared" si="8"/>
        <v>8</v>
      </c>
      <c r="I46" s="8">
        <f t="shared" si="9"/>
        <v>5.161290322580645</v>
      </c>
    </row>
    <row r="47" spans="1:9" x14ac:dyDescent="0.3">
      <c r="A47" s="5" t="s">
        <v>18</v>
      </c>
      <c r="B47" s="5">
        <v>5</v>
      </c>
      <c r="C47" s="8">
        <f t="shared" si="5"/>
        <v>3.225806451612903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5</v>
      </c>
      <c r="I47" s="8">
        <f t="shared" si="9"/>
        <v>3.225806451612903</v>
      </c>
    </row>
    <row r="48" spans="1:9" x14ac:dyDescent="0.3">
      <c r="A48" s="5" t="s">
        <v>19</v>
      </c>
      <c r="B48" s="5">
        <v>3</v>
      </c>
      <c r="C48" s="8">
        <f t="shared" si="5"/>
        <v>1.935483870967742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3</v>
      </c>
      <c r="I48" s="8">
        <f t="shared" si="9"/>
        <v>1.935483870967742</v>
      </c>
    </row>
    <row r="49" spans="1:9" x14ac:dyDescent="0.3">
      <c r="A49" s="5" t="s">
        <v>20</v>
      </c>
      <c r="B49" s="5">
        <v>4</v>
      </c>
      <c r="C49" s="8">
        <f t="shared" si="5"/>
        <v>2.5806451612903225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4</v>
      </c>
      <c r="I49" s="8">
        <f t="shared" si="9"/>
        <v>2.5806451612903225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144</v>
      </c>
      <c r="C51" s="1">
        <f t="shared" si="5"/>
        <v>92.903225806451616</v>
      </c>
      <c r="D51" s="4">
        <f>SUM(D32:D50)</f>
        <v>1</v>
      </c>
      <c r="E51" s="1">
        <f t="shared" si="6"/>
        <v>0.64516129032258063</v>
      </c>
      <c r="F51" s="4">
        <f>SUM(F32:F50)</f>
        <v>10</v>
      </c>
      <c r="G51" s="1">
        <f t="shared" si="7"/>
        <v>6.4516129032258061</v>
      </c>
      <c r="H51" s="4">
        <f>SUM(H32:H50)</f>
        <v>155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222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4</v>
      </c>
      <c r="C59" s="8">
        <f t="shared" si="10"/>
        <v>3.3057851239669422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4</v>
      </c>
      <c r="I59" s="8">
        <f t="shared" si="14"/>
        <v>3.3057851239669422</v>
      </c>
    </row>
    <row r="60" spans="1:9" x14ac:dyDescent="0.3">
      <c r="A60" s="5" t="s">
        <v>5</v>
      </c>
      <c r="B60" s="5">
        <v>6</v>
      </c>
      <c r="C60" s="8">
        <f t="shared" si="10"/>
        <v>4.9586776859504136</v>
      </c>
      <c r="D60" s="5">
        <v>0</v>
      </c>
      <c r="E60" s="8">
        <f t="shared" si="11"/>
        <v>0</v>
      </c>
      <c r="F60" s="5">
        <v>1</v>
      </c>
      <c r="G60" s="8">
        <f t="shared" si="12"/>
        <v>0.82644628099173556</v>
      </c>
      <c r="H60" s="5">
        <f t="shared" si="13"/>
        <v>7</v>
      </c>
      <c r="I60" s="8">
        <f t="shared" si="14"/>
        <v>5.785123966942149</v>
      </c>
    </row>
    <row r="61" spans="1:9" x14ac:dyDescent="0.3">
      <c r="A61" s="5" t="s">
        <v>6</v>
      </c>
      <c r="B61" s="5">
        <v>16</v>
      </c>
      <c r="C61" s="8">
        <f t="shared" si="10"/>
        <v>13.223140495867769</v>
      </c>
      <c r="D61" s="5">
        <v>0</v>
      </c>
      <c r="E61" s="8">
        <f t="shared" si="11"/>
        <v>0</v>
      </c>
      <c r="F61" s="5">
        <v>1</v>
      </c>
      <c r="G61" s="8">
        <f t="shared" si="12"/>
        <v>0.82644628099173556</v>
      </c>
      <c r="H61" s="5">
        <f t="shared" si="13"/>
        <v>17</v>
      </c>
      <c r="I61" s="8">
        <f t="shared" si="14"/>
        <v>14.049586776859504</v>
      </c>
    </row>
    <row r="62" spans="1:9" x14ac:dyDescent="0.3">
      <c r="A62" s="5" t="s">
        <v>7</v>
      </c>
      <c r="B62" s="5">
        <v>10</v>
      </c>
      <c r="C62" s="8">
        <f t="shared" si="10"/>
        <v>8.2644628099173563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10</v>
      </c>
      <c r="I62" s="8">
        <f t="shared" si="14"/>
        <v>8.2644628099173563</v>
      </c>
    </row>
    <row r="63" spans="1:9" x14ac:dyDescent="0.3">
      <c r="A63" s="5" t="s">
        <v>8</v>
      </c>
      <c r="B63" s="5">
        <v>1</v>
      </c>
      <c r="C63" s="8">
        <f t="shared" si="10"/>
        <v>0.82644628099173556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0.82644628099173556</v>
      </c>
    </row>
    <row r="64" spans="1:9" x14ac:dyDescent="0.3">
      <c r="A64" s="5" t="s">
        <v>9</v>
      </c>
      <c r="B64" s="5">
        <v>5</v>
      </c>
      <c r="C64" s="8">
        <f t="shared" si="10"/>
        <v>4.1322314049586781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5</v>
      </c>
      <c r="I64" s="8">
        <f t="shared" si="14"/>
        <v>4.1322314049586781</v>
      </c>
    </row>
    <row r="65" spans="1:9" x14ac:dyDescent="0.3">
      <c r="A65" s="5" t="s">
        <v>10</v>
      </c>
      <c r="B65" s="5">
        <v>13</v>
      </c>
      <c r="C65" s="8">
        <f t="shared" si="10"/>
        <v>10.743801652892563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13</v>
      </c>
      <c r="I65" s="8">
        <f t="shared" si="14"/>
        <v>10.743801652892563</v>
      </c>
    </row>
    <row r="66" spans="1:9" x14ac:dyDescent="0.3">
      <c r="A66" s="5" t="s">
        <v>11</v>
      </c>
      <c r="B66" s="5">
        <v>8</v>
      </c>
      <c r="C66" s="8">
        <f t="shared" si="10"/>
        <v>6.6115702479338845</v>
      </c>
      <c r="D66" s="5">
        <v>0</v>
      </c>
      <c r="E66" s="8">
        <f t="shared" si="11"/>
        <v>0</v>
      </c>
      <c r="F66" s="5">
        <v>1</v>
      </c>
      <c r="G66" s="8">
        <f t="shared" si="12"/>
        <v>0.82644628099173556</v>
      </c>
      <c r="H66" s="5">
        <f t="shared" si="13"/>
        <v>9</v>
      </c>
      <c r="I66" s="8">
        <f t="shared" si="14"/>
        <v>7.4380165289256199</v>
      </c>
    </row>
    <row r="67" spans="1:9" x14ac:dyDescent="0.3">
      <c r="A67" s="5" t="s">
        <v>12</v>
      </c>
      <c r="B67" s="5">
        <v>3</v>
      </c>
      <c r="C67" s="8">
        <f t="shared" si="10"/>
        <v>2.4793388429752068</v>
      </c>
      <c r="D67" s="5">
        <v>0</v>
      </c>
      <c r="E67" s="8">
        <f t="shared" si="11"/>
        <v>0</v>
      </c>
      <c r="F67" s="5">
        <v>1</v>
      </c>
      <c r="G67" s="8">
        <f t="shared" si="12"/>
        <v>0.82644628099173556</v>
      </c>
      <c r="H67" s="5">
        <f t="shared" si="13"/>
        <v>4</v>
      </c>
      <c r="I67" s="8">
        <f t="shared" si="14"/>
        <v>3.3057851239669422</v>
      </c>
    </row>
    <row r="68" spans="1:9" x14ac:dyDescent="0.3">
      <c r="A68" s="5" t="s">
        <v>13</v>
      </c>
      <c r="B68" s="5">
        <v>4</v>
      </c>
      <c r="C68" s="8">
        <f t="shared" si="10"/>
        <v>3.3057851239669422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4</v>
      </c>
      <c r="I68" s="8">
        <f t="shared" si="14"/>
        <v>3.3057851239669422</v>
      </c>
    </row>
    <row r="69" spans="1:9" x14ac:dyDescent="0.3">
      <c r="A69" s="5" t="s">
        <v>14</v>
      </c>
      <c r="B69" s="5">
        <v>10</v>
      </c>
      <c r="C69" s="8">
        <f t="shared" si="10"/>
        <v>8.2644628099173563</v>
      </c>
      <c r="D69" s="5">
        <v>0</v>
      </c>
      <c r="E69" s="8">
        <f t="shared" si="11"/>
        <v>0</v>
      </c>
      <c r="F69" s="5">
        <v>1</v>
      </c>
      <c r="G69" s="8">
        <f t="shared" si="12"/>
        <v>0.82644628099173556</v>
      </c>
      <c r="H69" s="5">
        <f t="shared" si="13"/>
        <v>11</v>
      </c>
      <c r="I69" s="8">
        <f t="shared" si="14"/>
        <v>9.0909090909090917</v>
      </c>
    </row>
    <row r="70" spans="1:9" x14ac:dyDescent="0.3">
      <c r="A70" s="5" t="s">
        <v>15</v>
      </c>
      <c r="B70" s="5">
        <v>4</v>
      </c>
      <c r="C70" s="8">
        <f t="shared" si="10"/>
        <v>3.3057851239669422</v>
      </c>
      <c r="D70" s="5">
        <v>1</v>
      </c>
      <c r="E70" s="8">
        <f t="shared" si="11"/>
        <v>0.82644628099173556</v>
      </c>
      <c r="F70" s="5">
        <v>0</v>
      </c>
      <c r="G70" s="8">
        <f t="shared" si="12"/>
        <v>0</v>
      </c>
      <c r="H70" s="5">
        <f t="shared" si="13"/>
        <v>5</v>
      </c>
      <c r="I70" s="8">
        <f t="shared" si="14"/>
        <v>4.1322314049586781</v>
      </c>
    </row>
    <row r="71" spans="1:9" x14ac:dyDescent="0.3">
      <c r="A71" s="5" t="s">
        <v>16</v>
      </c>
      <c r="B71" s="5">
        <v>12</v>
      </c>
      <c r="C71" s="8">
        <f t="shared" si="10"/>
        <v>9.9173553719008272</v>
      </c>
      <c r="D71" s="5">
        <v>0</v>
      </c>
      <c r="E71" s="8">
        <f t="shared" si="11"/>
        <v>0</v>
      </c>
      <c r="F71" s="5">
        <v>2</v>
      </c>
      <c r="G71" s="8">
        <f t="shared" si="12"/>
        <v>1.6528925619834711</v>
      </c>
      <c r="H71" s="5">
        <f t="shared" si="13"/>
        <v>14</v>
      </c>
      <c r="I71" s="8">
        <f t="shared" si="14"/>
        <v>11.570247933884298</v>
      </c>
    </row>
    <row r="72" spans="1:9" x14ac:dyDescent="0.3">
      <c r="A72" s="5" t="s">
        <v>17</v>
      </c>
      <c r="B72" s="5">
        <v>3</v>
      </c>
      <c r="C72" s="8">
        <f t="shared" si="10"/>
        <v>2.4793388429752068</v>
      </c>
      <c r="D72" s="5">
        <v>0</v>
      </c>
      <c r="E72" s="8">
        <f t="shared" si="11"/>
        <v>0</v>
      </c>
      <c r="F72" s="5">
        <v>1</v>
      </c>
      <c r="G72" s="8">
        <f t="shared" si="12"/>
        <v>0.82644628099173556</v>
      </c>
      <c r="H72" s="5">
        <f t="shared" si="13"/>
        <v>4</v>
      </c>
      <c r="I72" s="8">
        <f t="shared" si="14"/>
        <v>3.3057851239669422</v>
      </c>
    </row>
    <row r="73" spans="1:9" x14ac:dyDescent="0.3">
      <c r="A73" s="5" t="s">
        <v>18</v>
      </c>
      <c r="B73" s="5">
        <v>8</v>
      </c>
      <c r="C73" s="8">
        <f t="shared" si="10"/>
        <v>6.6115702479338845</v>
      </c>
      <c r="D73" s="5">
        <v>0</v>
      </c>
      <c r="E73" s="8">
        <f t="shared" si="11"/>
        <v>0</v>
      </c>
      <c r="F73" s="5">
        <v>1</v>
      </c>
      <c r="G73" s="8">
        <f t="shared" si="12"/>
        <v>0.82644628099173556</v>
      </c>
      <c r="H73" s="5">
        <f t="shared" si="13"/>
        <v>9</v>
      </c>
      <c r="I73" s="8">
        <f t="shared" si="14"/>
        <v>7.4380165289256199</v>
      </c>
    </row>
    <row r="74" spans="1:9" x14ac:dyDescent="0.3">
      <c r="A74" s="5" t="s">
        <v>19</v>
      </c>
      <c r="B74" s="5">
        <v>4</v>
      </c>
      <c r="C74" s="8">
        <f t="shared" si="10"/>
        <v>3.3057851239669422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4</v>
      </c>
      <c r="I74" s="8">
        <f t="shared" si="14"/>
        <v>3.3057851239669422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111</v>
      </c>
      <c r="C77" s="1">
        <f t="shared" si="10"/>
        <v>91.735537190082653</v>
      </c>
      <c r="D77" s="4">
        <f>SUM(D58:D76)</f>
        <v>1</v>
      </c>
      <c r="E77" s="1">
        <f t="shared" si="11"/>
        <v>0.82644628099173556</v>
      </c>
      <c r="F77" s="4">
        <f>SUM(F58:F76)</f>
        <v>9</v>
      </c>
      <c r="G77" s="1">
        <f t="shared" si="12"/>
        <v>7.4380165289256199</v>
      </c>
      <c r="H77" s="4">
        <f>SUM(H58:H76)</f>
        <v>121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222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6</v>
      </c>
      <c r="C85" s="8">
        <f t="shared" si="15"/>
        <v>4.2857142857142856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6</v>
      </c>
      <c r="I85" s="8">
        <f t="shared" si="19"/>
        <v>4.2857142857142856</v>
      </c>
    </row>
    <row r="86" spans="1:9" x14ac:dyDescent="0.3">
      <c r="A86" s="5" t="s">
        <v>5</v>
      </c>
      <c r="B86" s="5">
        <v>10</v>
      </c>
      <c r="C86" s="8">
        <f t="shared" si="15"/>
        <v>7.1428571428571423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10</v>
      </c>
      <c r="I86" s="8">
        <f t="shared" si="19"/>
        <v>7.1428571428571423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26</v>
      </c>
      <c r="C88" s="8">
        <f t="shared" si="15"/>
        <v>18.571428571428573</v>
      </c>
      <c r="D88" s="5">
        <v>0</v>
      </c>
      <c r="E88" s="8">
        <f t="shared" si="16"/>
        <v>0</v>
      </c>
      <c r="F88" s="5">
        <v>1</v>
      </c>
      <c r="G88" s="8">
        <f t="shared" si="17"/>
        <v>0.7142857142857143</v>
      </c>
      <c r="H88" s="5">
        <f t="shared" si="18"/>
        <v>27</v>
      </c>
      <c r="I88" s="8">
        <f t="shared" si="19"/>
        <v>19.285714285714288</v>
      </c>
    </row>
    <row r="89" spans="1:9" x14ac:dyDescent="0.3">
      <c r="A89" s="5" t="s">
        <v>8</v>
      </c>
      <c r="B89" s="5">
        <v>4</v>
      </c>
      <c r="C89" s="8">
        <f t="shared" si="15"/>
        <v>2.8571428571428572</v>
      </c>
      <c r="D89" s="5">
        <v>0</v>
      </c>
      <c r="E89" s="8">
        <f t="shared" si="16"/>
        <v>0</v>
      </c>
      <c r="F89" s="5">
        <v>2</v>
      </c>
      <c r="G89" s="8">
        <f t="shared" si="17"/>
        <v>1.4285714285714286</v>
      </c>
      <c r="H89" s="5">
        <f t="shared" si="18"/>
        <v>6</v>
      </c>
      <c r="I89" s="8">
        <f t="shared" si="19"/>
        <v>4.2857142857142856</v>
      </c>
    </row>
    <row r="90" spans="1:9" x14ac:dyDescent="0.3">
      <c r="A90" s="5" t="s">
        <v>9</v>
      </c>
      <c r="B90" s="5">
        <v>5</v>
      </c>
      <c r="C90" s="8">
        <f t="shared" si="15"/>
        <v>3.5714285714285712</v>
      </c>
      <c r="D90" s="5">
        <v>0</v>
      </c>
      <c r="E90" s="8">
        <f t="shared" si="16"/>
        <v>0</v>
      </c>
      <c r="F90" s="5">
        <v>1</v>
      </c>
      <c r="G90" s="8">
        <f t="shared" si="17"/>
        <v>0.7142857142857143</v>
      </c>
      <c r="H90" s="5">
        <f t="shared" si="18"/>
        <v>6</v>
      </c>
      <c r="I90" s="8">
        <f t="shared" si="19"/>
        <v>4.2857142857142856</v>
      </c>
    </row>
    <row r="91" spans="1:9" x14ac:dyDescent="0.3">
      <c r="A91" s="5" t="s">
        <v>10</v>
      </c>
      <c r="B91" s="5">
        <v>11</v>
      </c>
      <c r="C91" s="8">
        <f t="shared" si="15"/>
        <v>7.8571428571428568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11</v>
      </c>
      <c r="I91" s="8">
        <f t="shared" si="19"/>
        <v>7.8571428571428568</v>
      </c>
    </row>
    <row r="92" spans="1:9" x14ac:dyDescent="0.3">
      <c r="A92" s="5" t="s">
        <v>11</v>
      </c>
      <c r="B92" s="5">
        <v>12</v>
      </c>
      <c r="C92" s="8">
        <f t="shared" si="15"/>
        <v>8.5714285714285712</v>
      </c>
      <c r="D92" s="5">
        <v>0</v>
      </c>
      <c r="E92" s="8">
        <f t="shared" si="16"/>
        <v>0</v>
      </c>
      <c r="F92" s="5">
        <v>1</v>
      </c>
      <c r="G92" s="8">
        <f t="shared" si="17"/>
        <v>0.7142857142857143</v>
      </c>
      <c r="H92" s="5">
        <f t="shared" si="18"/>
        <v>13</v>
      </c>
      <c r="I92" s="8">
        <f t="shared" si="19"/>
        <v>9.2857142857142865</v>
      </c>
    </row>
    <row r="93" spans="1:9" x14ac:dyDescent="0.3">
      <c r="A93" s="5" t="s">
        <v>12</v>
      </c>
      <c r="B93" s="5">
        <v>5</v>
      </c>
      <c r="C93" s="8">
        <f t="shared" si="15"/>
        <v>3.5714285714285712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5</v>
      </c>
      <c r="I93" s="8">
        <f t="shared" si="19"/>
        <v>3.5714285714285712</v>
      </c>
    </row>
    <row r="94" spans="1:9" x14ac:dyDescent="0.3">
      <c r="A94" s="5" t="s">
        <v>13</v>
      </c>
      <c r="B94" s="5">
        <v>6</v>
      </c>
      <c r="C94" s="8">
        <f t="shared" si="15"/>
        <v>4.2857142857142856</v>
      </c>
      <c r="D94" s="5">
        <v>0</v>
      </c>
      <c r="E94" s="8">
        <f t="shared" si="16"/>
        <v>0</v>
      </c>
      <c r="F94" s="5">
        <v>2</v>
      </c>
      <c r="G94" s="8">
        <f t="shared" si="17"/>
        <v>1.4285714285714286</v>
      </c>
      <c r="H94" s="5">
        <f t="shared" si="18"/>
        <v>8</v>
      </c>
      <c r="I94" s="8">
        <f t="shared" si="19"/>
        <v>5.7142857142857144</v>
      </c>
    </row>
    <row r="95" spans="1:9" x14ac:dyDescent="0.3">
      <c r="A95" s="5" t="s">
        <v>14</v>
      </c>
      <c r="B95" s="5">
        <v>9</v>
      </c>
      <c r="C95" s="8">
        <f t="shared" si="15"/>
        <v>6.4285714285714279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9</v>
      </c>
      <c r="I95" s="8">
        <f t="shared" si="19"/>
        <v>6.4285714285714279</v>
      </c>
    </row>
    <row r="96" spans="1:9" x14ac:dyDescent="0.3">
      <c r="A96" s="5" t="s">
        <v>15</v>
      </c>
      <c r="B96" s="5">
        <v>7</v>
      </c>
      <c r="C96" s="8">
        <f t="shared" si="15"/>
        <v>5</v>
      </c>
      <c r="D96" s="5">
        <v>1</v>
      </c>
      <c r="E96" s="8">
        <f t="shared" si="16"/>
        <v>0.7142857142857143</v>
      </c>
      <c r="F96" s="5">
        <v>2</v>
      </c>
      <c r="G96" s="8">
        <f t="shared" si="17"/>
        <v>1.4285714285714286</v>
      </c>
      <c r="H96" s="5">
        <f t="shared" si="18"/>
        <v>10</v>
      </c>
      <c r="I96" s="8">
        <f t="shared" si="19"/>
        <v>7.1428571428571423</v>
      </c>
    </row>
    <row r="97" spans="1:9" x14ac:dyDescent="0.3">
      <c r="A97" s="5" t="s">
        <v>16</v>
      </c>
      <c r="B97" s="5">
        <v>14</v>
      </c>
      <c r="C97" s="8">
        <f t="shared" si="15"/>
        <v>10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14</v>
      </c>
      <c r="I97" s="8">
        <f t="shared" si="19"/>
        <v>10</v>
      </c>
    </row>
    <row r="98" spans="1:9" x14ac:dyDescent="0.3">
      <c r="A98" s="5" t="s">
        <v>17</v>
      </c>
      <c r="B98" s="5">
        <v>4</v>
      </c>
      <c r="C98" s="8">
        <f t="shared" si="15"/>
        <v>2.8571428571428572</v>
      </c>
      <c r="D98" s="5">
        <v>0</v>
      </c>
      <c r="E98" s="8">
        <f t="shared" si="16"/>
        <v>0</v>
      </c>
      <c r="F98" s="5">
        <v>1</v>
      </c>
      <c r="G98" s="8">
        <f t="shared" si="17"/>
        <v>0.7142857142857143</v>
      </c>
      <c r="H98" s="5">
        <f t="shared" si="18"/>
        <v>5</v>
      </c>
      <c r="I98" s="8">
        <f t="shared" si="19"/>
        <v>3.5714285714285712</v>
      </c>
    </row>
    <row r="99" spans="1:9" x14ac:dyDescent="0.3">
      <c r="A99" s="5" t="s">
        <v>18</v>
      </c>
      <c r="B99" s="5">
        <v>2</v>
      </c>
      <c r="C99" s="8">
        <f t="shared" si="15"/>
        <v>1.4285714285714286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1.4285714285714286</v>
      </c>
    </row>
    <row r="100" spans="1:9" x14ac:dyDescent="0.3">
      <c r="A100" s="5" t="s">
        <v>19</v>
      </c>
      <c r="B100" s="5">
        <v>4</v>
      </c>
      <c r="C100" s="8">
        <f t="shared" si="15"/>
        <v>2.8571428571428572</v>
      </c>
      <c r="D100" s="5">
        <v>0</v>
      </c>
      <c r="E100" s="8">
        <f t="shared" si="16"/>
        <v>0</v>
      </c>
      <c r="F100" s="5">
        <v>1</v>
      </c>
      <c r="G100" s="8">
        <f t="shared" si="17"/>
        <v>0.7142857142857143</v>
      </c>
      <c r="H100" s="5">
        <f t="shared" si="18"/>
        <v>5</v>
      </c>
      <c r="I100" s="8">
        <f t="shared" si="19"/>
        <v>3.5714285714285712</v>
      </c>
    </row>
    <row r="101" spans="1:9" x14ac:dyDescent="0.3">
      <c r="A101" s="5" t="s">
        <v>20</v>
      </c>
      <c r="B101" s="5">
        <v>3</v>
      </c>
      <c r="C101" s="8">
        <f t="shared" si="15"/>
        <v>2.1428571428571428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3</v>
      </c>
      <c r="I101" s="8">
        <f t="shared" si="19"/>
        <v>2.1428571428571428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128</v>
      </c>
      <c r="C103" s="1">
        <f t="shared" si="15"/>
        <v>91.428571428571431</v>
      </c>
      <c r="D103" s="4">
        <f>SUM(D84:D102)</f>
        <v>1</v>
      </c>
      <c r="E103" s="1">
        <f t="shared" si="16"/>
        <v>0.7142857142857143</v>
      </c>
      <c r="F103" s="4">
        <f>SUM(F84:F102)</f>
        <v>11</v>
      </c>
      <c r="G103" s="1">
        <f t="shared" si="17"/>
        <v>7.8571428571428568</v>
      </c>
      <c r="H103" s="4">
        <f>SUM(H84:H102)</f>
        <v>140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222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7</v>
      </c>
      <c r="C111" s="8">
        <f t="shared" si="20"/>
        <v>5.343511450381679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7</v>
      </c>
      <c r="I111" s="8">
        <f t="shared" si="24"/>
        <v>5.343511450381679</v>
      </c>
    </row>
    <row r="112" spans="1:9" x14ac:dyDescent="0.3">
      <c r="A112" s="5" t="s">
        <v>5</v>
      </c>
      <c r="B112" s="5">
        <v>10</v>
      </c>
      <c r="C112" s="8">
        <f t="shared" si="20"/>
        <v>7.6335877862595423</v>
      </c>
      <c r="D112" s="5">
        <v>0</v>
      </c>
      <c r="E112" s="8">
        <f t="shared" si="21"/>
        <v>0</v>
      </c>
      <c r="F112" s="5">
        <v>1</v>
      </c>
      <c r="G112" s="8">
        <f t="shared" si="22"/>
        <v>0.76335877862595414</v>
      </c>
      <c r="H112" s="5">
        <f t="shared" si="23"/>
        <v>11</v>
      </c>
      <c r="I112" s="8">
        <f t="shared" si="24"/>
        <v>8.3969465648854964</v>
      </c>
    </row>
    <row r="113" spans="1:9" x14ac:dyDescent="0.3">
      <c r="A113" s="5" t="s">
        <v>6</v>
      </c>
      <c r="B113" s="5">
        <v>23</v>
      </c>
      <c r="C113" s="8">
        <f t="shared" si="20"/>
        <v>17.557251908396946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23</v>
      </c>
      <c r="I113" s="8">
        <f t="shared" si="24"/>
        <v>17.557251908396946</v>
      </c>
    </row>
    <row r="114" spans="1:9" x14ac:dyDescent="0.3">
      <c r="A114" s="5" t="s">
        <v>7</v>
      </c>
      <c r="B114" s="5">
        <v>9</v>
      </c>
      <c r="C114" s="8">
        <f t="shared" si="20"/>
        <v>6.8702290076335881</v>
      </c>
      <c r="D114" s="5">
        <v>0</v>
      </c>
      <c r="E114" s="8">
        <f t="shared" si="21"/>
        <v>0</v>
      </c>
      <c r="F114" s="5">
        <v>2</v>
      </c>
      <c r="G114" s="8">
        <f t="shared" si="22"/>
        <v>1.5267175572519083</v>
      </c>
      <c r="H114" s="5">
        <f t="shared" si="23"/>
        <v>11</v>
      </c>
      <c r="I114" s="8">
        <f t="shared" si="24"/>
        <v>8.3969465648854964</v>
      </c>
    </row>
    <row r="115" spans="1:9" x14ac:dyDescent="0.3">
      <c r="A115" s="5" t="s">
        <v>8</v>
      </c>
      <c r="B115" s="5">
        <v>6</v>
      </c>
      <c r="C115" s="8">
        <f t="shared" si="20"/>
        <v>4.5801526717557248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6</v>
      </c>
      <c r="I115" s="8">
        <f t="shared" si="24"/>
        <v>4.5801526717557248</v>
      </c>
    </row>
    <row r="116" spans="1:9" x14ac:dyDescent="0.3">
      <c r="A116" s="5" t="s">
        <v>9</v>
      </c>
      <c r="B116" s="5">
        <v>5</v>
      </c>
      <c r="C116" s="8">
        <f t="shared" si="20"/>
        <v>3.8167938931297711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5</v>
      </c>
      <c r="I116" s="8">
        <f t="shared" si="24"/>
        <v>3.8167938931297711</v>
      </c>
    </row>
    <row r="117" spans="1:9" x14ac:dyDescent="0.3">
      <c r="A117" s="5" t="s">
        <v>10</v>
      </c>
      <c r="B117" s="5">
        <v>5</v>
      </c>
      <c r="C117" s="8">
        <f t="shared" si="20"/>
        <v>3.8167938931297711</v>
      </c>
      <c r="D117" s="5">
        <v>0</v>
      </c>
      <c r="E117" s="8">
        <f t="shared" si="21"/>
        <v>0</v>
      </c>
      <c r="F117" s="5">
        <v>1</v>
      </c>
      <c r="G117" s="8">
        <f t="shared" si="22"/>
        <v>0.76335877862595414</v>
      </c>
      <c r="H117" s="5">
        <f t="shared" si="23"/>
        <v>6</v>
      </c>
      <c r="I117" s="8">
        <f t="shared" si="24"/>
        <v>4.5801526717557248</v>
      </c>
    </row>
    <row r="118" spans="1:9" x14ac:dyDescent="0.3">
      <c r="A118" s="5" t="s">
        <v>11</v>
      </c>
      <c r="B118" s="5">
        <v>9</v>
      </c>
      <c r="C118" s="8">
        <f t="shared" si="20"/>
        <v>6.8702290076335881</v>
      </c>
      <c r="D118" s="5">
        <v>0</v>
      </c>
      <c r="E118" s="8">
        <f t="shared" si="21"/>
        <v>0</v>
      </c>
      <c r="F118" s="5">
        <v>4</v>
      </c>
      <c r="G118" s="8">
        <f t="shared" si="22"/>
        <v>3.0534351145038165</v>
      </c>
      <c r="H118" s="5">
        <f t="shared" si="23"/>
        <v>13</v>
      </c>
      <c r="I118" s="8">
        <f t="shared" si="24"/>
        <v>9.9236641221374047</v>
      </c>
    </row>
    <row r="119" spans="1:9" x14ac:dyDescent="0.3">
      <c r="A119" s="5" t="s">
        <v>12</v>
      </c>
      <c r="B119" s="5">
        <v>5</v>
      </c>
      <c r="C119" s="8">
        <f t="shared" si="20"/>
        <v>3.8167938931297711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5</v>
      </c>
      <c r="I119" s="8">
        <f t="shared" si="24"/>
        <v>3.8167938931297711</v>
      </c>
    </row>
    <row r="120" spans="1:9" x14ac:dyDescent="0.3">
      <c r="A120" s="5" t="s">
        <v>13</v>
      </c>
      <c r="B120" s="5">
        <v>9</v>
      </c>
      <c r="C120" s="8">
        <f t="shared" si="20"/>
        <v>6.8702290076335881</v>
      </c>
      <c r="D120" s="5">
        <v>0</v>
      </c>
      <c r="E120" s="8">
        <f t="shared" si="21"/>
        <v>0</v>
      </c>
      <c r="F120" s="5">
        <v>1</v>
      </c>
      <c r="G120" s="8">
        <f t="shared" si="22"/>
        <v>0.76335877862595414</v>
      </c>
      <c r="H120" s="5">
        <f t="shared" si="23"/>
        <v>10</v>
      </c>
      <c r="I120" s="8">
        <f t="shared" si="24"/>
        <v>7.6335877862595423</v>
      </c>
    </row>
    <row r="121" spans="1:9" x14ac:dyDescent="0.3">
      <c r="A121" s="5" t="s">
        <v>14</v>
      </c>
      <c r="B121" s="5">
        <v>9</v>
      </c>
      <c r="C121" s="8">
        <f t="shared" si="20"/>
        <v>6.8702290076335881</v>
      </c>
      <c r="D121" s="5">
        <v>0</v>
      </c>
      <c r="E121" s="8">
        <f t="shared" si="21"/>
        <v>0</v>
      </c>
      <c r="F121" s="5">
        <v>2</v>
      </c>
      <c r="G121" s="8">
        <f t="shared" si="22"/>
        <v>1.5267175572519083</v>
      </c>
      <c r="H121" s="5">
        <f t="shared" si="23"/>
        <v>11</v>
      </c>
      <c r="I121" s="8">
        <f t="shared" si="24"/>
        <v>8.3969465648854964</v>
      </c>
    </row>
    <row r="122" spans="1:9" x14ac:dyDescent="0.3">
      <c r="A122" s="5" t="s">
        <v>15</v>
      </c>
      <c r="B122" s="5">
        <v>7</v>
      </c>
      <c r="C122" s="8">
        <f t="shared" si="20"/>
        <v>5.343511450381679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7</v>
      </c>
      <c r="I122" s="8">
        <f t="shared" si="24"/>
        <v>5.343511450381679</v>
      </c>
    </row>
    <row r="123" spans="1:9" x14ac:dyDescent="0.3">
      <c r="A123" s="5" t="s">
        <v>16</v>
      </c>
      <c r="B123" s="5">
        <v>1</v>
      </c>
      <c r="C123" s="8">
        <f t="shared" si="20"/>
        <v>0.76335877862595414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1</v>
      </c>
      <c r="I123" s="8">
        <f t="shared" si="24"/>
        <v>0.76335877862595414</v>
      </c>
    </row>
    <row r="124" spans="1:9" x14ac:dyDescent="0.3">
      <c r="A124" s="5" t="s">
        <v>17</v>
      </c>
      <c r="B124" s="5">
        <v>1</v>
      </c>
      <c r="C124" s="8">
        <f t="shared" si="20"/>
        <v>0.76335877862595414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1</v>
      </c>
      <c r="I124" s="8">
        <f t="shared" si="24"/>
        <v>0.76335877862595414</v>
      </c>
    </row>
    <row r="125" spans="1:9" x14ac:dyDescent="0.3">
      <c r="A125" s="5" t="s">
        <v>18</v>
      </c>
      <c r="B125" s="5">
        <v>5</v>
      </c>
      <c r="C125" s="8">
        <f t="shared" si="20"/>
        <v>3.8167938931297711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5</v>
      </c>
      <c r="I125" s="8">
        <f t="shared" si="24"/>
        <v>3.8167938931297711</v>
      </c>
    </row>
    <row r="126" spans="1:9" x14ac:dyDescent="0.3">
      <c r="A126" s="5" t="s">
        <v>19</v>
      </c>
      <c r="B126" s="5">
        <v>3</v>
      </c>
      <c r="C126" s="8">
        <f t="shared" si="20"/>
        <v>2.2900763358778624</v>
      </c>
      <c r="D126" s="5">
        <v>0</v>
      </c>
      <c r="E126" s="8">
        <f t="shared" si="21"/>
        <v>0</v>
      </c>
      <c r="F126" s="5">
        <v>1</v>
      </c>
      <c r="G126" s="8">
        <f t="shared" si="22"/>
        <v>0.76335877862595414</v>
      </c>
      <c r="H126" s="5">
        <f t="shared" si="23"/>
        <v>4</v>
      </c>
      <c r="I126" s="8">
        <f t="shared" si="24"/>
        <v>3.0534351145038165</v>
      </c>
    </row>
    <row r="127" spans="1:9" x14ac:dyDescent="0.3">
      <c r="A127" s="5" t="s">
        <v>20</v>
      </c>
      <c r="B127" s="5">
        <v>5</v>
      </c>
      <c r="C127" s="8">
        <f t="shared" si="20"/>
        <v>3.8167938931297711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5</v>
      </c>
      <c r="I127" s="8">
        <f t="shared" si="24"/>
        <v>3.8167938931297711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119</v>
      </c>
      <c r="C129" s="1">
        <f t="shared" si="20"/>
        <v>90.839694656488547</v>
      </c>
      <c r="D129" s="4">
        <f>SUM(D110:D128)</f>
        <v>0</v>
      </c>
      <c r="E129" s="1">
        <f t="shared" si="21"/>
        <v>0</v>
      </c>
      <c r="F129" s="4">
        <f>SUM(F110:F128)</f>
        <v>12</v>
      </c>
      <c r="G129" s="1">
        <f t="shared" si="22"/>
        <v>9.1603053435114496</v>
      </c>
      <c r="H129" s="4">
        <f>SUM(H110:H128)</f>
        <v>131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222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3</v>
      </c>
      <c r="C137" s="8">
        <f t="shared" si="25"/>
        <v>3.3333333333333335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3</v>
      </c>
      <c r="I137" s="8">
        <f t="shared" si="29"/>
        <v>3.3333333333333335</v>
      </c>
    </row>
    <row r="138" spans="1:9" x14ac:dyDescent="0.3">
      <c r="A138" s="5" t="s">
        <v>5</v>
      </c>
      <c r="B138" s="5">
        <v>6</v>
      </c>
      <c r="C138" s="8">
        <f t="shared" si="25"/>
        <v>6.666666666666667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6</v>
      </c>
      <c r="I138" s="8">
        <f t="shared" si="29"/>
        <v>6.666666666666667</v>
      </c>
    </row>
    <row r="139" spans="1:9" x14ac:dyDescent="0.3">
      <c r="A139" s="5" t="s">
        <v>6</v>
      </c>
      <c r="B139" s="5">
        <v>8</v>
      </c>
      <c r="C139" s="8">
        <f t="shared" si="25"/>
        <v>8.8888888888888893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8</v>
      </c>
      <c r="I139" s="8">
        <f t="shared" si="29"/>
        <v>8.8888888888888893</v>
      </c>
    </row>
    <row r="140" spans="1:9" x14ac:dyDescent="0.3">
      <c r="A140" s="5" t="s">
        <v>7</v>
      </c>
      <c r="B140" s="5">
        <v>7</v>
      </c>
      <c r="C140" s="8">
        <f t="shared" si="25"/>
        <v>7.7777777777777777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7</v>
      </c>
      <c r="I140" s="8">
        <f t="shared" si="29"/>
        <v>7.7777777777777777</v>
      </c>
    </row>
    <row r="141" spans="1:9" x14ac:dyDescent="0.3">
      <c r="A141" s="5" t="s">
        <v>8</v>
      </c>
      <c r="B141" s="5">
        <v>14</v>
      </c>
      <c r="C141" s="8">
        <f t="shared" si="25"/>
        <v>15.555555555555555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14</v>
      </c>
      <c r="I141" s="8">
        <f t="shared" si="29"/>
        <v>15.555555555555555</v>
      </c>
    </row>
    <row r="142" spans="1:9" x14ac:dyDescent="0.3">
      <c r="A142" s="5" t="s">
        <v>9</v>
      </c>
      <c r="B142" s="5">
        <v>4</v>
      </c>
      <c r="C142" s="8">
        <f t="shared" si="25"/>
        <v>4.4444444444444446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4</v>
      </c>
      <c r="I142" s="8">
        <f t="shared" si="29"/>
        <v>4.4444444444444446</v>
      </c>
    </row>
    <row r="143" spans="1:9" x14ac:dyDescent="0.3">
      <c r="A143" s="5" t="s">
        <v>10</v>
      </c>
      <c r="B143" s="5">
        <v>4</v>
      </c>
      <c r="C143" s="8">
        <f t="shared" si="25"/>
        <v>4.4444444444444446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4</v>
      </c>
      <c r="I143" s="8">
        <f t="shared" si="29"/>
        <v>4.4444444444444446</v>
      </c>
    </row>
    <row r="144" spans="1:9" x14ac:dyDescent="0.3">
      <c r="A144" s="5" t="s">
        <v>11</v>
      </c>
      <c r="B144" s="5">
        <v>5</v>
      </c>
      <c r="C144" s="8">
        <f t="shared" si="25"/>
        <v>5.5555555555555554</v>
      </c>
      <c r="D144" s="5">
        <v>0</v>
      </c>
      <c r="E144" s="8">
        <f t="shared" si="26"/>
        <v>0</v>
      </c>
      <c r="F144" s="5">
        <v>3</v>
      </c>
      <c r="G144" s="8">
        <f t="shared" si="27"/>
        <v>3.3333333333333335</v>
      </c>
      <c r="H144" s="5">
        <f t="shared" si="28"/>
        <v>8</v>
      </c>
      <c r="I144" s="8">
        <f t="shared" si="29"/>
        <v>8.8888888888888893</v>
      </c>
    </row>
    <row r="145" spans="1:9" x14ac:dyDescent="0.3">
      <c r="A145" s="5" t="s">
        <v>12</v>
      </c>
      <c r="B145" s="5">
        <v>6</v>
      </c>
      <c r="C145" s="8">
        <f t="shared" si="25"/>
        <v>6.666666666666667</v>
      </c>
      <c r="D145" s="5">
        <v>0</v>
      </c>
      <c r="E145" s="8">
        <f t="shared" si="26"/>
        <v>0</v>
      </c>
      <c r="F145" s="5">
        <v>1</v>
      </c>
      <c r="G145" s="8">
        <f t="shared" si="27"/>
        <v>1.1111111111111112</v>
      </c>
      <c r="H145" s="5">
        <f t="shared" si="28"/>
        <v>7</v>
      </c>
      <c r="I145" s="8">
        <f t="shared" si="29"/>
        <v>7.7777777777777777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8</v>
      </c>
      <c r="C147" s="8">
        <f t="shared" si="25"/>
        <v>8.8888888888888893</v>
      </c>
      <c r="D147" s="5">
        <v>0</v>
      </c>
      <c r="E147" s="8">
        <f t="shared" si="26"/>
        <v>0</v>
      </c>
      <c r="F147" s="5">
        <v>1</v>
      </c>
      <c r="G147" s="8">
        <f t="shared" si="27"/>
        <v>1.1111111111111112</v>
      </c>
      <c r="H147" s="5">
        <f t="shared" si="28"/>
        <v>9</v>
      </c>
      <c r="I147" s="8">
        <f t="shared" si="29"/>
        <v>10</v>
      </c>
    </row>
    <row r="148" spans="1:9" x14ac:dyDescent="0.3">
      <c r="A148" s="5" t="s">
        <v>15</v>
      </c>
      <c r="B148" s="5">
        <v>7</v>
      </c>
      <c r="C148" s="8">
        <f t="shared" si="25"/>
        <v>7.7777777777777777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7</v>
      </c>
      <c r="I148" s="8">
        <f t="shared" si="29"/>
        <v>7.7777777777777777</v>
      </c>
    </row>
    <row r="149" spans="1:9" x14ac:dyDescent="0.3">
      <c r="A149" s="5" t="s">
        <v>16</v>
      </c>
      <c r="B149" s="5">
        <v>6</v>
      </c>
      <c r="C149" s="8">
        <f t="shared" si="25"/>
        <v>6.666666666666667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6</v>
      </c>
      <c r="I149" s="8">
        <f t="shared" si="29"/>
        <v>6.666666666666667</v>
      </c>
    </row>
    <row r="150" spans="1:9" x14ac:dyDescent="0.3">
      <c r="A150" s="5" t="s">
        <v>17</v>
      </c>
      <c r="B150" s="5">
        <v>1</v>
      </c>
      <c r="C150" s="8">
        <f t="shared" si="25"/>
        <v>1.1111111111111112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1.1111111111111112</v>
      </c>
    </row>
    <row r="151" spans="1:9" x14ac:dyDescent="0.3">
      <c r="A151" s="5" t="s">
        <v>18</v>
      </c>
      <c r="B151" s="5">
        <v>4</v>
      </c>
      <c r="C151" s="8">
        <f t="shared" si="25"/>
        <v>4.4444444444444446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4</v>
      </c>
      <c r="I151" s="8">
        <f t="shared" si="29"/>
        <v>4.4444444444444446</v>
      </c>
    </row>
    <row r="152" spans="1:9" x14ac:dyDescent="0.3">
      <c r="A152" s="5" t="s">
        <v>19</v>
      </c>
      <c r="B152" s="5">
        <v>1</v>
      </c>
      <c r="C152" s="8">
        <f t="shared" si="25"/>
        <v>1.1111111111111112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1</v>
      </c>
      <c r="I152" s="8">
        <f t="shared" si="29"/>
        <v>1.1111111111111112</v>
      </c>
    </row>
    <row r="153" spans="1:9" x14ac:dyDescent="0.3">
      <c r="A153" s="5" t="s">
        <v>20</v>
      </c>
      <c r="B153" s="5">
        <v>1</v>
      </c>
      <c r="C153" s="8">
        <f t="shared" si="25"/>
        <v>1.1111111111111112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1</v>
      </c>
      <c r="I153" s="8">
        <f t="shared" si="29"/>
        <v>1.1111111111111112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85</v>
      </c>
      <c r="C155" s="1">
        <f t="shared" si="25"/>
        <v>94.444444444444443</v>
      </c>
      <c r="D155" s="4">
        <f>SUM(D136:D154)</f>
        <v>0</v>
      </c>
      <c r="E155" s="1">
        <f t="shared" si="26"/>
        <v>0</v>
      </c>
      <c r="F155" s="4">
        <f>SUM(F136:F154)</f>
        <v>5</v>
      </c>
      <c r="G155" s="1">
        <f t="shared" si="27"/>
        <v>5.5555555555555554</v>
      </c>
      <c r="H155" s="4">
        <f>SUM(H136:H154)</f>
        <v>90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222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4</v>
      </c>
      <c r="C163" s="8">
        <f t="shared" si="30"/>
        <v>5.7971014492753623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4</v>
      </c>
      <c r="I163" s="8">
        <f t="shared" si="34"/>
        <v>5.7971014492753623</v>
      </c>
    </row>
    <row r="164" spans="1:9" x14ac:dyDescent="0.3">
      <c r="A164" s="5" t="s">
        <v>5</v>
      </c>
      <c r="B164" s="5">
        <v>6</v>
      </c>
      <c r="C164" s="8">
        <f t="shared" si="30"/>
        <v>8.695652173913043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6</v>
      </c>
      <c r="I164" s="8">
        <f t="shared" si="34"/>
        <v>8.695652173913043</v>
      </c>
    </row>
    <row r="165" spans="1:9" x14ac:dyDescent="0.3">
      <c r="A165" s="5" t="s">
        <v>6</v>
      </c>
      <c r="B165" s="5">
        <v>4</v>
      </c>
      <c r="C165" s="8">
        <f t="shared" si="30"/>
        <v>5.7971014492753623</v>
      </c>
      <c r="D165" s="5">
        <v>2</v>
      </c>
      <c r="E165" s="8">
        <f t="shared" si="31"/>
        <v>2.8985507246376812</v>
      </c>
      <c r="F165" s="5">
        <v>0</v>
      </c>
      <c r="G165" s="8">
        <f t="shared" si="32"/>
        <v>0</v>
      </c>
      <c r="H165" s="5">
        <f t="shared" si="33"/>
        <v>6</v>
      </c>
      <c r="I165" s="8">
        <f t="shared" si="34"/>
        <v>8.695652173913043</v>
      </c>
    </row>
    <row r="166" spans="1:9" x14ac:dyDescent="0.3">
      <c r="A166" s="5" t="s">
        <v>7</v>
      </c>
      <c r="B166" s="5">
        <v>2</v>
      </c>
      <c r="C166" s="8">
        <f t="shared" si="30"/>
        <v>2.8985507246376812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2.8985507246376812</v>
      </c>
    </row>
    <row r="167" spans="1:9" x14ac:dyDescent="0.3">
      <c r="A167" s="5" t="s">
        <v>8</v>
      </c>
      <c r="B167" s="5">
        <v>5</v>
      </c>
      <c r="C167" s="8">
        <f t="shared" si="30"/>
        <v>7.2463768115942031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5</v>
      </c>
      <c r="I167" s="8">
        <f t="shared" si="34"/>
        <v>7.2463768115942031</v>
      </c>
    </row>
    <row r="168" spans="1:9" x14ac:dyDescent="0.3">
      <c r="A168" s="5" t="s">
        <v>9</v>
      </c>
      <c r="B168" s="5">
        <v>1</v>
      </c>
      <c r="C168" s="8">
        <f t="shared" si="30"/>
        <v>1.4492753623188406</v>
      </c>
      <c r="D168" s="5">
        <v>0</v>
      </c>
      <c r="E168" s="8">
        <f t="shared" si="31"/>
        <v>0</v>
      </c>
      <c r="F168" s="5">
        <v>3</v>
      </c>
      <c r="G168" s="8">
        <f t="shared" si="32"/>
        <v>4.3478260869565215</v>
      </c>
      <c r="H168" s="5">
        <f t="shared" si="33"/>
        <v>4</v>
      </c>
      <c r="I168" s="8">
        <f t="shared" si="34"/>
        <v>5.7971014492753623</v>
      </c>
    </row>
    <row r="169" spans="1:9" x14ac:dyDescent="0.3">
      <c r="A169" s="5" t="s">
        <v>10</v>
      </c>
      <c r="B169" s="5">
        <v>3</v>
      </c>
      <c r="C169" s="8">
        <f t="shared" si="30"/>
        <v>4.3478260869565215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3</v>
      </c>
      <c r="I169" s="8">
        <f t="shared" si="34"/>
        <v>4.3478260869565215</v>
      </c>
    </row>
    <row r="170" spans="1:9" x14ac:dyDescent="0.3">
      <c r="A170" s="5" t="s">
        <v>11</v>
      </c>
      <c r="B170" s="5">
        <v>7</v>
      </c>
      <c r="C170" s="8">
        <f t="shared" si="30"/>
        <v>10.144927536231885</v>
      </c>
      <c r="D170" s="5">
        <v>0</v>
      </c>
      <c r="E170" s="8">
        <f t="shared" si="31"/>
        <v>0</v>
      </c>
      <c r="F170" s="5">
        <v>1</v>
      </c>
      <c r="G170" s="8">
        <f t="shared" si="32"/>
        <v>1.4492753623188406</v>
      </c>
      <c r="H170" s="5">
        <f t="shared" si="33"/>
        <v>8</v>
      </c>
      <c r="I170" s="8">
        <f t="shared" si="34"/>
        <v>11.594202898550725</v>
      </c>
    </row>
    <row r="171" spans="1:9" x14ac:dyDescent="0.3">
      <c r="A171" s="5" t="s">
        <v>12</v>
      </c>
      <c r="B171" s="5">
        <v>4</v>
      </c>
      <c r="C171" s="8">
        <f t="shared" si="30"/>
        <v>5.7971014492753623</v>
      </c>
      <c r="D171" s="5">
        <v>0</v>
      </c>
      <c r="E171" s="8">
        <f t="shared" si="31"/>
        <v>0</v>
      </c>
      <c r="F171" s="5">
        <v>1</v>
      </c>
      <c r="G171" s="8">
        <f t="shared" si="32"/>
        <v>1.4492753623188406</v>
      </c>
      <c r="H171" s="5">
        <f t="shared" si="33"/>
        <v>5</v>
      </c>
      <c r="I171" s="8">
        <f t="shared" si="34"/>
        <v>7.2463768115942031</v>
      </c>
    </row>
    <row r="172" spans="1:9" x14ac:dyDescent="0.3">
      <c r="A172" s="5" t="s">
        <v>13</v>
      </c>
      <c r="B172" s="5">
        <v>1</v>
      </c>
      <c r="C172" s="8">
        <f t="shared" si="30"/>
        <v>1.4492753623188406</v>
      </c>
      <c r="D172" s="5">
        <v>0</v>
      </c>
      <c r="E172" s="8">
        <f t="shared" si="31"/>
        <v>0</v>
      </c>
      <c r="F172" s="5">
        <v>1</v>
      </c>
      <c r="G172" s="8">
        <f t="shared" si="32"/>
        <v>1.4492753623188406</v>
      </c>
      <c r="H172" s="5">
        <f t="shared" si="33"/>
        <v>2</v>
      </c>
      <c r="I172" s="8">
        <f t="shared" si="34"/>
        <v>2.8985507246376812</v>
      </c>
    </row>
    <row r="173" spans="1:9" x14ac:dyDescent="0.3">
      <c r="A173" s="5" t="s">
        <v>14</v>
      </c>
      <c r="B173" s="5">
        <v>4</v>
      </c>
      <c r="C173" s="8">
        <f t="shared" si="30"/>
        <v>5.7971014492753623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4</v>
      </c>
      <c r="I173" s="8">
        <f t="shared" si="34"/>
        <v>5.7971014492753623</v>
      </c>
    </row>
    <row r="174" spans="1:9" x14ac:dyDescent="0.3">
      <c r="A174" s="5" t="s">
        <v>15</v>
      </c>
      <c r="B174" s="5">
        <v>8</v>
      </c>
      <c r="C174" s="8">
        <f t="shared" si="30"/>
        <v>11.594202898550725</v>
      </c>
      <c r="D174" s="5">
        <v>0</v>
      </c>
      <c r="E174" s="8">
        <f t="shared" si="31"/>
        <v>0</v>
      </c>
      <c r="F174" s="5">
        <v>1</v>
      </c>
      <c r="G174" s="8">
        <f t="shared" si="32"/>
        <v>1.4492753623188406</v>
      </c>
      <c r="H174" s="5">
        <f t="shared" si="33"/>
        <v>9</v>
      </c>
      <c r="I174" s="8">
        <f t="shared" si="34"/>
        <v>13.043478260869565</v>
      </c>
    </row>
    <row r="175" spans="1:9" x14ac:dyDescent="0.3">
      <c r="A175" s="5" t="s">
        <v>16</v>
      </c>
      <c r="B175" s="5">
        <v>2</v>
      </c>
      <c r="C175" s="8">
        <f t="shared" si="30"/>
        <v>2.8985507246376812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2</v>
      </c>
      <c r="I175" s="8">
        <f t="shared" si="34"/>
        <v>2.8985507246376812</v>
      </c>
    </row>
    <row r="176" spans="1:9" x14ac:dyDescent="0.3">
      <c r="A176" s="5" t="s">
        <v>17</v>
      </c>
      <c r="B176" s="5">
        <v>6</v>
      </c>
      <c r="C176" s="8">
        <f t="shared" si="30"/>
        <v>8.695652173913043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6</v>
      </c>
      <c r="I176" s="8">
        <f t="shared" si="34"/>
        <v>8.695652173913043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3</v>
      </c>
      <c r="C179" s="8">
        <f t="shared" si="30"/>
        <v>4.3478260869565215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3</v>
      </c>
      <c r="I179" s="8">
        <f t="shared" si="34"/>
        <v>4.3478260869565215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60</v>
      </c>
      <c r="C181" s="1">
        <f t="shared" si="30"/>
        <v>86.956521739130437</v>
      </c>
      <c r="D181" s="4">
        <f>SUM(D162:D180)</f>
        <v>2</v>
      </c>
      <c r="E181" s="1">
        <f t="shared" si="31"/>
        <v>2.8985507246376812</v>
      </c>
      <c r="F181" s="4">
        <f>SUM(F162:F180)</f>
        <v>7</v>
      </c>
      <c r="G181" s="1">
        <f>F181/$H$155*100</f>
        <v>7.7777777777777777</v>
      </c>
      <c r="H181" s="4">
        <f>SUM(H162:H180)</f>
        <v>69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222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222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35</v>
      </c>
      <c r="C190" s="8">
        <f t="shared" si="35"/>
        <v>4.156769596199525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35</v>
      </c>
      <c r="I190" s="8">
        <f t="shared" ref="I190:I208" si="44">H190/$H$208*100</f>
        <v>4.156769596199525</v>
      </c>
      <c r="K190" s="5" t="s">
        <v>4</v>
      </c>
      <c r="L190" s="6">
        <f t="shared" ref="L190:R207" si="45">B190/7</f>
        <v>5</v>
      </c>
      <c r="M190" s="8">
        <f t="shared" si="38"/>
        <v>4.7505938242280283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5</v>
      </c>
      <c r="S190" s="8">
        <f t="shared" ref="S190:S208" si="46">R190/$R$208*100</f>
        <v>4.7505938242280283</v>
      </c>
    </row>
    <row r="191" spans="1:19" x14ac:dyDescent="0.3">
      <c r="A191" s="5" t="s">
        <v>5</v>
      </c>
      <c r="B191" s="5">
        <f t="shared" si="41"/>
        <v>63</v>
      </c>
      <c r="C191" s="8">
        <f t="shared" si="35"/>
        <v>7.4821852731591445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6</v>
      </c>
      <c r="G191" s="8">
        <f t="shared" si="37"/>
        <v>0.71258907363420432</v>
      </c>
      <c r="H191" s="5">
        <f t="shared" si="43"/>
        <v>69</v>
      </c>
      <c r="I191" s="8">
        <f t="shared" si="44"/>
        <v>8.1947743467933485</v>
      </c>
      <c r="K191" s="5" t="s">
        <v>5</v>
      </c>
      <c r="L191" s="6">
        <f t="shared" si="45"/>
        <v>9</v>
      </c>
      <c r="M191" s="8">
        <f t="shared" si="38"/>
        <v>8.5510688836104514</v>
      </c>
      <c r="N191" s="6">
        <f t="shared" si="45"/>
        <v>0</v>
      </c>
      <c r="O191" s="8">
        <f t="shared" si="39"/>
        <v>0</v>
      </c>
      <c r="P191" s="6">
        <f t="shared" si="45"/>
        <v>0.8571428571428571</v>
      </c>
      <c r="Q191" s="8">
        <f t="shared" si="40"/>
        <v>0.81438751272480492</v>
      </c>
      <c r="R191" s="6">
        <f t="shared" si="45"/>
        <v>9.8571428571428577</v>
      </c>
      <c r="S191" s="8">
        <f t="shared" si="46"/>
        <v>9.3654563963352562</v>
      </c>
    </row>
    <row r="192" spans="1:19" x14ac:dyDescent="0.3">
      <c r="A192" s="5" t="s">
        <v>6</v>
      </c>
      <c r="B192" s="5">
        <f t="shared" si="41"/>
        <v>105</v>
      </c>
      <c r="C192" s="8">
        <f t="shared" si="35"/>
        <v>12.470308788598574</v>
      </c>
      <c r="D192" s="5">
        <f t="shared" si="41"/>
        <v>2</v>
      </c>
      <c r="E192" s="8">
        <f t="shared" si="36"/>
        <v>0.23752969121140144</v>
      </c>
      <c r="F192" s="5">
        <f t="shared" ref="F192" si="48">F9+F35+F61+F87+F113+F139+F165</f>
        <v>3</v>
      </c>
      <c r="G192" s="8">
        <f t="shared" si="37"/>
        <v>0.35629453681710216</v>
      </c>
      <c r="H192" s="5">
        <f t="shared" si="43"/>
        <v>110</v>
      </c>
      <c r="I192" s="8">
        <f t="shared" si="44"/>
        <v>13.064133016627078</v>
      </c>
      <c r="K192" s="5" t="s">
        <v>6</v>
      </c>
      <c r="L192" s="6">
        <f t="shared" si="45"/>
        <v>15</v>
      </c>
      <c r="M192" s="8">
        <f t="shared" si="38"/>
        <v>14.251781472684085</v>
      </c>
      <c r="N192" s="6">
        <f t="shared" si="45"/>
        <v>0.2857142857142857</v>
      </c>
      <c r="O192" s="8">
        <f t="shared" si="39"/>
        <v>0.27146250424160162</v>
      </c>
      <c r="P192" s="6">
        <f t="shared" si="45"/>
        <v>0.42857142857142855</v>
      </c>
      <c r="Q192" s="8">
        <f t="shared" si="40"/>
        <v>0.40719375636240246</v>
      </c>
      <c r="R192" s="6">
        <f t="shared" si="45"/>
        <v>15.714285714285714</v>
      </c>
      <c r="S192" s="8">
        <f t="shared" si="46"/>
        <v>14.930437733288088</v>
      </c>
    </row>
    <row r="193" spans="1:19" x14ac:dyDescent="0.3">
      <c r="A193" s="5" t="s">
        <v>7</v>
      </c>
      <c r="B193" s="5">
        <f t="shared" si="41"/>
        <v>68</v>
      </c>
      <c r="C193" s="8">
        <f t="shared" si="35"/>
        <v>8.0760095011876487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3</v>
      </c>
      <c r="G193" s="8">
        <f t="shared" si="37"/>
        <v>0.35629453681710216</v>
      </c>
      <c r="H193" s="5">
        <f t="shared" si="43"/>
        <v>71</v>
      </c>
      <c r="I193" s="8">
        <f t="shared" si="44"/>
        <v>8.4323040380047516</v>
      </c>
      <c r="K193" s="5" t="s">
        <v>7</v>
      </c>
      <c r="L193" s="6">
        <f t="shared" si="45"/>
        <v>9.7142857142857135</v>
      </c>
      <c r="M193" s="8">
        <f t="shared" si="38"/>
        <v>9.2297251442144539</v>
      </c>
      <c r="N193" s="6">
        <f t="shared" si="45"/>
        <v>0</v>
      </c>
      <c r="O193" s="8">
        <f t="shared" si="39"/>
        <v>0</v>
      </c>
      <c r="P193" s="6">
        <f t="shared" si="45"/>
        <v>0.42857142857142855</v>
      </c>
      <c r="Q193" s="8">
        <f t="shared" si="40"/>
        <v>0.40719375636240246</v>
      </c>
      <c r="R193" s="6">
        <f t="shared" si="45"/>
        <v>10.142857142857142</v>
      </c>
      <c r="S193" s="8">
        <f t="shared" si="46"/>
        <v>9.6369189005768572</v>
      </c>
    </row>
    <row r="194" spans="1:19" x14ac:dyDescent="0.3">
      <c r="A194" s="5" t="s">
        <v>8</v>
      </c>
      <c r="B194" s="5">
        <f t="shared" si="41"/>
        <v>45</v>
      </c>
      <c r="C194" s="8">
        <f t="shared" si="35"/>
        <v>5.3444180522565317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3</v>
      </c>
      <c r="G194" s="8">
        <f t="shared" si="37"/>
        <v>0.35629453681710216</v>
      </c>
      <c r="H194" s="5">
        <f t="shared" si="43"/>
        <v>48</v>
      </c>
      <c r="I194" s="8">
        <f t="shared" si="44"/>
        <v>5.7007125890736345</v>
      </c>
      <c r="K194" s="5" t="s">
        <v>8</v>
      </c>
      <c r="L194" s="6">
        <f t="shared" si="45"/>
        <v>6.4285714285714288</v>
      </c>
      <c r="M194" s="8">
        <f t="shared" si="38"/>
        <v>6.1079063454360369</v>
      </c>
      <c r="N194" s="6">
        <f t="shared" si="45"/>
        <v>0</v>
      </c>
      <c r="O194" s="8">
        <f t="shared" si="39"/>
        <v>0</v>
      </c>
      <c r="P194" s="6">
        <f t="shared" si="45"/>
        <v>0.42857142857142855</v>
      </c>
      <c r="Q194" s="8">
        <f t="shared" si="40"/>
        <v>0.40719375636240246</v>
      </c>
      <c r="R194" s="6">
        <f t="shared" si="45"/>
        <v>6.8571428571428568</v>
      </c>
      <c r="S194" s="8">
        <f t="shared" si="46"/>
        <v>6.5151001017984393</v>
      </c>
    </row>
    <row r="195" spans="1:19" x14ac:dyDescent="0.3">
      <c r="A195" s="5" t="s">
        <v>9</v>
      </c>
      <c r="B195" s="5">
        <f t="shared" si="41"/>
        <v>31</v>
      </c>
      <c r="C195" s="8">
        <f t="shared" si="35"/>
        <v>3.6817102137767219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6</v>
      </c>
      <c r="G195" s="8">
        <f t="shared" si="37"/>
        <v>0.71258907363420432</v>
      </c>
      <c r="H195" s="5">
        <f t="shared" si="43"/>
        <v>37</v>
      </c>
      <c r="I195" s="8">
        <f t="shared" si="44"/>
        <v>4.3942992874109263</v>
      </c>
      <c r="K195" s="5" t="s">
        <v>9</v>
      </c>
      <c r="L195" s="6">
        <f t="shared" si="45"/>
        <v>4.4285714285714288</v>
      </c>
      <c r="M195" s="8">
        <f t="shared" si="38"/>
        <v>4.2076688157448254</v>
      </c>
      <c r="N195" s="6">
        <f t="shared" si="45"/>
        <v>0</v>
      </c>
      <c r="O195" s="8">
        <f t="shared" si="39"/>
        <v>0</v>
      </c>
      <c r="P195" s="6">
        <f t="shared" si="45"/>
        <v>0.8571428571428571</v>
      </c>
      <c r="Q195" s="8">
        <f t="shared" si="40"/>
        <v>0.81438751272480492</v>
      </c>
      <c r="R195" s="6">
        <f t="shared" si="45"/>
        <v>5.2857142857142856</v>
      </c>
      <c r="S195" s="8">
        <f t="shared" si="46"/>
        <v>5.0220563284696293</v>
      </c>
    </row>
    <row r="196" spans="1:19" x14ac:dyDescent="0.3">
      <c r="A196" s="5" t="s">
        <v>10</v>
      </c>
      <c r="B196" s="5">
        <f t="shared" si="41"/>
        <v>44</v>
      </c>
      <c r="C196" s="8">
        <f t="shared" si="35"/>
        <v>5.225653206650831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2</v>
      </c>
      <c r="G196" s="8">
        <f t="shared" si="37"/>
        <v>0.23752969121140144</v>
      </c>
      <c r="H196" s="5">
        <f t="shared" si="43"/>
        <v>46</v>
      </c>
      <c r="I196" s="8">
        <f t="shared" si="44"/>
        <v>5.4631828978622332</v>
      </c>
      <c r="K196" s="5" t="s">
        <v>10</v>
      </c>
      <c r="L196" s="6">
        <f t="shared" si="45"/>
        <v>6.2857142857142856</v>
      </c>
      <c r="M196" s="8">
        <f t="shared" si="38"/>
        <v>5.9721750933152356</v>
      </c>
      <c r="N196" s="6">
        <f t="shared" si="45"/>
        <v>0</v>
      </c>
      <c r="O196" s="8">
        <f t="shared" si="39"/>
        <v>0</v>
      </c>
      <c r="P196" s="6">
        <f t="shared" si="45"/>
        <v>0.2857142857142857</v>
      </c>
      <c r="Q196" s="8">
        <f t="shared" si="40"/>
        <v>0.27146250424160162</v>
      </c>
      <c r="R196" s="6">
        <f t="shared" si="45"/>
        <v>6.5714285714285712</v>
      </c>
      <c r="S196" s="8">
        <f t="shared" si="46"/>
        <v>6.2436375975568374</v>
      </c>
    </row>
    <row r="197" spans="1:19" x14ac:dyDescent="0.3">
      <c r="A197" s="5" t="s">
        <v>11</v>
      </c>
      <c r="B197" s="5">
        <f t="shared" si="41"/>
        <v>60</v>
      </c>
      <c r="C197" s="8">
        <f t="shared" si="35"/>
        <v>7.1258907363420425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10</v>
      </c>
      <c r="G197" s="8">
        <f t="shared" si="37"/>
        <v>1.1876484560570071</v>
      </c>
      <c r="H197" s="5">
        <f t="shared" si="43"/>
        <v>70</v>
      </c>
      <c r="I197" s="8">
        <f t="shared" si="44"/>
        <v>8.31353919239905</v>
      </c>
      <c r="K197" s="5" t="s">
        <v>11</v>
      </c>
      <c r="L197" s="6">
        <f t="shared" si="45"/>
        <v>8.5714285714285712</v>
      </c>
      <c r="M197" s="8">
        <f t="shared" si="38"/>
        <v>8.1438751272480481</v>
      </c>
      <c r="N197" s="6">
        <f t="shared" si="45"/>
        <v>0</v>
      </c>
      <c r="O197" s="8">
        <f t="shared" si="39"/>
        <v>0</v>
      </c>
      <c r="P197" s="6">
        <f t="shared" si="45"/>
        <v>1.4285714285714286</v>
      </c>
      <c r="Q197" s="8">
        <f t="shared" si="40"/>
        <v>1.3573125212080082</v>
      </c>
      <c r="R197" s="6">
        <f t="shared" si="45"/>
        <v>10</v>
      </c>
      <c r="S197" s="8">
        <f t="shared" si="46"/>
        <v>9.5011876484560567</v>
      </c>
    </row>
    <row r="198" spans="1:19" x14ac:dyDescent="0.3">
      <c r="A198" s="5" t="s">
        <v>12</v>
      </c>
      <c r="B198" s="5">
        <f t="shared" si="41"/>
        <v>29</v>
      </c>
      <c r="C198" s="8">
        <f t="shared" si="35"/>
        <v>3.4441805225653201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3</v>
      </c>
      <c r="G198" s="8">
        <f t="shared" si="37"/>
        <v>0.35629453681710216</v>
      </c>
      <c r="H198" s="5">
        <f t="shared" si="43"/>
        <v>32</v>
      </c>
      <c r="I198" s="8">
        <f t="shared" si="44"/>
        <v>3.800475059382423</v>
      </c>
      <c r="K198" s="5" t="s">
        <v>12</v>
      </c>
      <c r="L198" s="6">
        <f t="shared" si="45"/>
        <v>4.1428571428571432</v>
      </c>
      <c r="M198" s="8">
        <f t="shared" si="38"/>
        <v>3.9362063115032235</v>
      </c>
      <c r="N198" s="6">
        <f t="shared" si="45"/>
        <v>0</v>
      </c>
      <c r="O198" s="8">
        <f t="shared" si="39"/>
        <v>0</v>
      </c>
      <c r="P198" s="6">
        <f t="shared" si="45"/>
        <v>0.42857142857142855</v>
      </c>
      <c r="Q198" s="8">
        <f t="shared" si="40"/>
        <v>0.40719375636240246</v>
      </c>
      <c r="R198" s="6">
        <f t="shared" si="45"/>
        <v>4.5714285714285712</v>
      </c>
      <c r="S198" s="8">
        <f t="shared" si="46"/>
        <v>4.3434000678656259</v>
      </c>
    </row>
    <row r="199" spans="1:19" x14ac:dyDescent="0.3">
      <c r="A199" s="5" t="s">
        <v>13</v>
      </c>
      <c r="B199" s="5">
        <f t="shared" si="41"/>
        <v>24</v>
      </c>
      <c r="C199" s="8">
        <f t="shared" si="35"/>
        <v>2.8503562945368173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5</v>
      </c>
      <c r="G199" s="8">
        <f t="shared" si="37"/>
        <v>0.59382422802850354</v>
      </c>
      <c r="H199" s="5">
        <f t="shared" si="43"/>
        <v>29</v>
      </c>
      <c r="I199" s="8">
        <f t="shared" si="44"/>
        <v>3.4441805225653201</v>
      </c>
      <c r="K199" s="5" t="s">
        <v>13</v>
      </c>
      <c r="L199" s="6">
        <f t="shared" si="45"/>
        <v>3.4285714285714284</v>
      </c>
      <c r="M199" s="8">
        <f t="shared" si="38"/>
        <v>3.2575500508992197</v>
      </c>
      <c r="N199" s="6">
        <f t="shared" si="45"/>
        <v>0</v>
      </c>
      <c r="O199" s="8">
        <f t="shared" si="39"/>
        <v>0</v>
      </c>
      <c r="P199" s="6">
        <f t="shared" si="45"/>
        <v>0.7142857142857143</v>
      </c>
      <c r="Q199" s="8">
        <f t="shared" si="40"/>
        <v>0.67865626060400408</v>
      </c>
      <c r="R199" s="6">
        <f t="shared" si="45"/>
        <v>4.1428571428571432</v>
      </c>
      <c r="S199" s="8">
        <f t="shared" si="46"/>
        <v>3.9362063115032235</v>
      </c>
    </row>
    <row r="200" spans="1:19" x14ac:dyDescent="0.3">
      <c r="A200" s="5" t="s">
        <v>14</v>
      </c>
      <c r="B200" s="5">
        <f t="shared" si="41"/>
        <v>58</v>
      </c>
      <c r="C200" s="8">
        <f t="shared" si="35"/>
        <v>6.8883610451306403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7</v>
      </c>
      <c r="G200" s="8">
        <f t="shared" si="37"/>
        <v>0.83135391923990498</v>
      </c>
      <c r="H200" s="5">
        <f t="shared" si="43"/>
        <v>65</v>
      </c>
      <c r="I200" s="8">
        <f t="shared" si="44"/>
        <v>7.7197149643705458</v>
      </c>
      <c r="K200" s="5" t="s">
        <v>14</v>
      </c>
      <c r="L200" s="6">
        <f t="shared" si="45"/>
        <v>8.2857142857142865</v>
      </c>
      <c r="M200" s="8">
        <f t="shared" si="38"/>
        <v>7.8724126230064471</v>
      </c>
      <c r="N200" s="6">
        <f t="shared" si="45"/>
        <v>0</v>
      </c>
      <c r="O200" s="8">
        <f t="shared" si="39"/>
        <v>0</v>
      </c>
      <c r="P200" s="6">
        <f t="shared" si="45"/>
        <v>1</v>
      </c>
      <c r="Q200" s="8">
        <f t="shared" si="40"/>
        <v>0.95011876484560576</v>
      </c>
      <c r="R200" s="6">
        <f t="shared" si="45"/>
        <v>9.2857142857142865</v>
      </c>
      <c r="S200" s="8">
        <f t="shared" si="46"/>
        <v>8.8225313878520542</v>
      </c>
    </row>
    <row r="201" spans="1:19" x14ac:dyDescent="0.3">
      <c r="A201" s="5" t="s">
        <v>15</v>
      </c>
      <c r="B201" s="5">
        <f t="shared" si="41"/>
        <v>54</v>
      </c>
      <c r="C201" s="8">
        <f t="shared" si="35"/>
        <v>6.4133016627078394</v>
      </c>
      <c r="D201" s="5">
        <f t="shared" si="41"/>
        <v>3</v>
      </c>
      <c r="E201" s="8">
        <f t="shared" si="36"/>
        <v>0.35629453681710216</v>
      </c>
      <c r="F201" s="5">
        <f t="shared" ref="F201" si="57">F18+F44+F70+F96+F122+F148+F174</f>
        <v>4</v>
      </c>
      <c r="G201" s="8">
        <f t="shared" si="37"/>
        <v>0.47505938242280288</v>
      </c>
      <c r="H201" s="5">
        <f t="shared" si="43"/>
        <v>61</v>
      </c>
      <c r="I201" s="8">
        <f t="shared" si="44"/>
        <v>7.2446555819477441</v>
      </c>
      <c r="K201" s="5" t="s">
        <v>15</v>
      </c>
      <c r="L201" s="6">
        <f t="shared" si="45"/>
        <v>7.7142857142857144</v>
      </c>
      <c r="M201" s="8">
        <f t="shared" si="38"/>
        <v>7.329487614523245</v>
      </c>
      <c r="N201" s="6">
        <f t="shared" si="45"/>
        <v>0.42857142857142855</v>
      </c>
      <c r="O201" s="8">
        <f t="shared" si="39"/>
        <v>0.40719375636240246</v>
      </c>
      <c r="P201" s="6">
        <f t="shared" si="45"/>
        <v>0.5714285714285714</v>
      </c>
      <c r="Q201" s="8">
        <f t="shared" si="40"/>
        <v>0.54292500848320324</v>
      </c>
      <c r="R201" s="6">
        <f t="shared" si="45"/>
        <v>8.7142857142857135</v>
      </c>
      <c r="S201" s="8">
        <f t="shared" si="46"/>
        <v>8.2796063793688486</v>
      </c>
    </row>
    <row r="202" spans="1:19" x14ac:dyDescent="0.3">
      <c r="A202" s="5" t="s">
        <v>16</v>
      </c>
      <c r="B202" s="5">
        <f t="shared" si="41"/>
        <v>61</v>
      </c>
      <c r="C202" s="8">
        <f t="shared" si="35"/>
        <v>7.2446555819477441</v>
      </c>
      <c r="D202" s="5">
        <f t="shared" si="41"/>
        <v>1</v>
      </c>
      <c r="E202" s="8">
        <f t="shared" si="36"/>
        <v>0.11876484560570072</v>
      </c>
      <c r="F202" s="5">
        <f t="shared" ref="F202" si="58">F19+F45+F71+F97+F123+F149+F175</f>
        <v>6</v>
      </c>
      <c r="G202" s="8">
        <f t="shared" si="37"/>
        <v>0.71258907363420432</v>
      </c>
      <c r="H202" s="5">
        <f t="shared" si="43"/>
        <v>68</v>
      </c>
      <c r="I202" s="8">
        <f t="shared" si="44"/>
        <v>8.0760095011876487</v>
      </c>
      <c r="K202" s="5" t="s">
        <v>16</v>
      </c>
      <c r="L202" s="6">
        <f t="shared" si="45"/>
        <v>8.7142857142857135</v>
      </c>
      <c r="M202" s="8">
        <f t="shared" si="38"/>
        <v>8.2796063793688486</v>
      </c>
      <c r="N202" s="6">
        <f t="shared" si="45"/>
        <v>0.14285714285714285</v>
      </c>
      <c r="O202" s="8">
        <f t="shared" si="39"/>
        <v>0.13573125212080081</v>
      </c>
      <c r="P202" s="6">
        <f t="shared" si="45"/>
        <v>0.8571428571428571</v>
      </c>
      <c r="Q202" s="8">
        <f t="shared" si="40"/>
        <v>0.81438751272480492</v>
      </c>
      <c r="R202" s="6">
        <f t="shared" si="45"/>
        <v>9.7142857142857135</v>
      </c>
      <c r="S202" s="8">
        <f t="shared" si="46"/>
        <v>9.2297251442144539</v>
      </c>
    </row>
    <row r="203" spans="1:19" x14ac:dyDescent="0.3">
      <c r="A203" s="5" t="s">
        <v>17</v>
      </c>
      <c r="B203" s="5">
        <f t="shared" si="41"/>
        <v>25</v>
      </c>
      <c r="C203" s="8">
        <f t="shared" si="35"/>
        <v>2.9691211401425175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5</v>
      </c>
      <c r="G203" s="8">
        <f t="shared" si="37"/>
        <v>0.59382422802850354</v>
      </c>
      <c r="H203" s="5">
        <f t="shared" si="43"/>
        <v>30</v>
      </c>
      <c r="I203" s="8">
        <f t="shared" si="44"/>
        <v>3.5629453681710213</v>
      </c>
      <c r="K203" s="5" t="s">
        <v>17</v>
      </c>
      <c r="L203" s="6">
        <f t="shared" si="45"/>
        <v>3.5714285714285716</v>
      </c>
      <c r="M203" s="8">
        <f t="shared" si="38"/>
        <v>3.3932813030200202</v>
      </c>
      <c r="N203" s="6">
        <f t="shared" si="45"/>
        <v>0</v>
      </c>
      <c r="O203" s="8">
        <f t="shared" si="39"/>
        <v>0</v>
      </c>
      <c r="P203" s="6">
        <f t="shared" si="45"/>
        <v>0.7142857142857143</v>
      </c>
      <c r="Q203" s="8">
        <f t="shared" si="40"/>
        <v>0.67865626060400408</v>
      </c>
      <c r="R203" s="6">
        <f t="shared" si="45"/>
        <v>4.2857142857142856</v>
      </c>
      <c r="S203" s="8">
        <f t="shared" si="46"/>
        <v>4.071937563624024</v>
      </c>
    </row>
    <row r="204" spans="1:19" x14ac:dyDescent="0.3">
      <c r="A204" s="5" t="s">
        <v>18</v>
      </c>
      <c r="B204" s="5">
        <f t="shared" si="41"/>
        <v>30</v>
      </c>
      <c r="C204" s="8">
        <f t="shared" si="35"/>
        <v>3.5629453681710213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2</v>
      </c>
      <c r="G204" s="8">
        <f t="shared" si="37"/>
        <v>0.23752969121140144</v>
      </c>
      <c r="H204" s="5">
        <f t="shared" si="43"/>
        <v>32</v>
      </c>
      <c r="I204" s="8">
        <f t="shared" si="44"/>
        <v>3.800475059382423</v>
      </c>
      <c r="K204" s="5" t="s">
        <v>18</v>
      </c>
      <c r="L204" s="6">
        <f t="shared" si="45"/>
        <v>4.2857142857142856</v>
      </c>
      <c r="M204" s="8">
        <f t="shared" si="38"/>
        <v>4.071937563624024</v>
      </c>
      <c r="N204" s="6">
        <f t="shared" si="45"/>
        <v>0</v>
      </c>
      <c r="O204" s="8">
        <f t="shared" si="39"/>
        <v>0</v>
      </c>
      <c r="P204" s="6">
        <f t="shared" si="45"/>
        <v>0.2857142857142857</v>
      </c>
      <c r="Q204" s="8">
        <f t="shared" si="40"/>
        <v>0.27146250424160162</v>
      </c>
      <c r="R204" s="6">
        <f t="shared" si="45"/>
        <v>4.5714285714285712</v>
      </c>
      <c r="S204" s="8">
        <f t="shared" si="46"/>
        <v>4.3434000678656259</v>
      </c>
    </row>
    <row r="205" spans="1:19" x14ac:dyDescent="0.3">
      <c r="A205" s="5" t="s">
        <v>19</v>
      </c>
      <c r="B205" s="5">
        <f t="shared" si="41"/>
        <v>18</v>
      </c>
      <c r="C205" s="8">
        <f t="shared" si="35"/>
        <v>2.1377672209026128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2</v>
      </c>
      <c r="G205" s="8">
        <f t="shared" si="37"/>
        <v>0.23752969121140144</v>
      </c>
      <c r="H205" s="5">
        <f t="shared" si="43"/>
        <v>20</v>
      </c>
      <c r="I205" s="8">
        <f t="shared" si="44"/>
        <v>2.3752969121140142</v>
      </c>
      <c r="K205" s="5" t="s">
        <v>19</v>
      </c>
      <c r="L205" s="6">
        <f t="shared" si="45"/>
        <v>2.5714285714285716</v>
      </c>
      <c r="M205" s="8">
        <f t="shared" si="38"/>
        <v>2.4431625381744149</v>
      </c>
      <c r="N205" s="6">
        <f t="shared" si="45"/>
        <v>0</v>
      </c>
      <c r="O205" s="8">
        <f t="shared" si="39"/>
        <v>0</v>
      </c>
      <c r="P205" s="6">
        <f t="shared" si="45"/>
        <v>0.2857142857142857</v>
      </c>
      <c r="Q205" s="8">
        <f t="shared" si="40"/>
        <v>0.27146250424160162</v>
      </c>
      <c r="R205" s="6">
        <f t="shared" si="45"/>
        <v>2.8571428571428572</v>
      </c>
      <c r="S205" s="8">
        <f t="shared" si="46"/>
        <v>2.7146250424160163</v>
      </c>
    </row>
    <row r="206" spans="1:19" x14ac:dyDescent="0.3">
      <c r="A206" s="5" t="s">
        <v>20</v>
      </c>
      <c r="B206" s="5">
        <f t="shared" si="41"/>
        <v>18</v>
      </c>
      <c r="C206" s="8">
        <f t="shared" si="35"/>
        <v>2.1377672209026128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</v>
      </c>
      <c r="G206" s="8">
        <f t="shared" si="37"/>
        <v>0.11876484560570072</v>
      </c>
      <c r="H206" s="5">
        <f t="shared" si="43"/>
        <v>19</v>
      </c>
      <c r="I206" s="8">
        <f t="shared" si="44"/>
        <v>2.2565320665083135</v>
      </c>
      <c r="K206" s="5" t="s">
        <v>20</v>
      </c>
      <c r="L206" s="6">
        <f t="shared" si="45"/>
        <v>2.5714285714285716</v>
      </c>
      <c r="M206" s="8">
        <f t="shared" si="38"/>
        <v>2.4431625381744149</v>
      </c>
      <c r="N206" s="6">
        <f t="shared" si="45"/>
        <v>0</v>
      </c>
      <c r="O206" s="8">
        <f t="shared" si="39"/>
        <v>0</v>
      </c>
      <c r="P206" s="6">
        <f t="shared" si="45"/>
        <v>0.14285714285714285</v>
      </c>
      <c r="Q206" s="8">
        <f t="shared" si="40"/>
        <v>0.13573125212080081</v>
      </c>
      <c r="R206" s="6">
        <f t="shared" si="45"/>
        <v>2.7142857142857144</v>
      </c>
      <c r="S206" s="8">
        <f t="shared" si="46"/>
        <v>2.5788937902952154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768</v>
      </c>
      <c r="C208" s="1">
        <f t="shared" si="35"/>
        <v>91.211401425178153</v>
      </c>
      <c r="D208" s="4">
        <f>SUM(D189:D207)</f>
        <v>6</v>
      </c>
      <c r="E208" s="1">
        <f t="shared" si="36"/>
        <v>0.71258907363420432</v>
      </c>
      <c r="F208" s="4">
        <f>SUM(F189:F207)</f>
        <v>68</v>
      </c>
      <c r="G208" s="1">
        <f t="shared" si="37"/>
        <v>8.0760095011876487</v>
      </c>
      <c r="H208" s="4">
        <f>SUM(H189:H207)</f>
        <v>842</v>
      </c>
      <c r="I208" s="1">
        <f t="shared" si="44"/>
        <v>100</v>
      </c>
      <c r="K208" s="4" t="s">
        <v>27</v>
      </c>
      <c r="L208" s="7">
        <f>B208/8</f>
        <v>96</v>
      </c>
      <c r="M208" s="1">
        <f t="shared" si="38"/>
        <v>91.211401425178153</v>
      </c>
      <c r="N208" s="7">
        <f>D208/8</f>
        <v>0.75</v>
      </c>
      <c r="O208" s="1">
        <f t="shared" si="39"/>
        <v>0.71258907363420432</v>
      </c>
      <c r="P208" s="7">
        <f>F208/8</f>
        <v>8.5</v>
      </c>
      <c r="Q208" s="1">
        <f t="shared" si="40"/>
        <v>8.0760095011876487</v>
      </c>
      <c r="R208" s="7">
        <f>H208/8</f>
        <v>105.25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28</v>
      </c>
      <c r="C216" s="8">
        <f t="shared" si="64"/>
        <v>4.0995607613469982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28</v>
      </c>
      <c r="I216" s="8">
        <f t="shared" ref="I216:I234" si="73">H216/$H$234*100</f>
        <v>4.0995607613469982</v>
      </c>
      <c r="K216" s="5" t="s">
        <v>4</v>
      </c>
      <c r="L216" s="6">
        <f t="shared" ref="L216:R233" si="74">B216/5</f>
        <v>5.6</v>
      </c>
      <c r="M216" s="8">
        <f t="shared" si="67"/>
        <v>4.9194729136163984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5.6</v>
      </c>
      <c r="S216" s="8">
        <f t="shared" ref="S216:S234" si="75">R216/$R$234*100</f>
        <v>4.9194729136163984</v>
      </c>
    </row>
    <row r="217" spans="1:19" x14ac:dyDescent="0.3">
      <c r="A217" s="5" t="s">
        <v>5</v>
      </c>
      <c r="B217" s="5">
        <f t="shared" si="70"/>
        <v>51</v>
      </c>
      <c r="C217" s="8">
        <f t="shared" si="64"/>
        <v>7.4670571010248903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6</v>
      </c>
      <c r="G217" s="8">
        <f t="shared" si="66"/>
        <v>0.87847730600292828</v>
      </c>
      <c r="H217" s="5">
        <f t="shared" si="72"/>
        <v>57</v>
      </c>
      <c r="I217" s="8">
        <f t="shared" si="73"/>
        <v>8.3455344070278183</v>
      </c>
      <c r="K217" s="5" t="s">
        <v>5</v>
      </c>
      <c r="L217" s="6">
        <f t="shared" si="74"/>
        <v>10.199999999999999</v>
      </c>
      <c r="M217" s="8">
        <f t="shared" si="67"/>
        <v>8.9604685212298687</v>
      </c>
      <c r="N217" s="6">
        <f t="shared" si="74"/>
        <v>0</v>
      </c>
      <c r="O217" s="8">
        <f t="shared" si="68"/>
        <v>0</v>
      </c>
      <c r="P217" s="6">
        <f t="shared" si="74"/>
        <v>1.2</v>
      </c>
      <c r="Q217" s="8">
        <f t="shared" si="69"/>
        <v>1.0541727672035139</v>
      </c>
      <c r="R217" s="6">
        <f t="shared" si="74"/>
        <v>11.4</v>
      </c>
      <c r="S217" s="8">
        <f t="shared" si="75"/>
        <v>10.014641288433383</v>
      </c>
    </row>
    <row r="218" spans="1:19" x14ac:dyDescent="0.3">
      <c r="A218" s="5" t="s">
        <v>6</v>
      </c>
      <c r="B218" s="5">
        <f t="shared" si="70"/>
        <v>93</v>
      </c>
      <c r="C218" s="8">
        <f t="shared" si="64"/>
        <v>13.616398243045388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</v>
      </c>
      <c r="G218" s="8">
        <f t="shared" si="66"/>
        <v>0.43923865300146414</v>
      </c>
      <c r="H218" s="5">
        <f t="shared" si="72"/>
        <v>96</v>
      </c>
      <c r="I218" s="8">
        <f t="shared" si="73"/>
        <v>14.055636896046853</v>
      </c>
      <c r="K218" s="5" t="s">
        <v>6</v>
      </c>
      <c r="L218" s="6">
        <f t="shared" si="74"/>
        <v>18.600000000000001</v>
      </c>
      <c r="M218" s="8">
        <f t="shared" si="67"/>
        <v>16.339677891654468</v>
      </c>
      <c r="N218" s="6">
        <f t="shared" si="74"/>
        <v>0</v>
      </c>
      <c r="O218" s="8">
        <f t="shared" si="68"/>
        <v>0</v>
      </c>
      <c r="P218" s="6">
        <f t="shared" si="74"/>
        <v>0.6</v>
      </c>
      <c r="Q218" s="8">
        <f t="shared" si="69"/>
        <v>0.52708638360175697</v>
      </c>
      <c r="R218" s="6">
        <f t="shared" si="74"/>
        <v>19.2</v>
      </c>
      <c r="S218" s="8">
        <f t="shared" si="75"/>
        <v>16.866764275256223</v>
      </c>
    </row>
    <row r="219" spans="1:19" x14ac:dyDescent="0.3">
      <c r="A219" s="5" t="s">
        <v>7</v>
      </c>
      <c r="B219" s="5">
        <f t="shared" si="70"/>
        <v>59</v>
      </c>
      <c r="C219" s="8">
        <f t="shared" si="64"/>
        <v>8.6383601756954622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3</v>
      </c>
      <c r="G219" s="8">
        <f t="shared" si="66"/>
        <v>0.43923865300146414</v>
      </c>
      <c r="H219" s="5">
        <f t="shared" si="72"/>
        <v>62</v>
      </c>
      <c r="I219" s="8">
        <f t="shared" si="73"/>
        <v>9.0775988286969262</v>
      </c>
      <c r="K219" s="5" t="s">
        <v>7</v>
      </c>
      <c r="L219" s="6">
        <f t="shared" si="74"/>
        <v>11.8</v>
      </c>
      <c r="M219" s="8">
        <f t="shared" si="67"/>
        <v>10.366032210834554</v>
      </c>
      <c r="N219" s="6">
        <f t="shared" si="74"/>
        <v>0</v>
      </c>
      <c r="O219" s="8">
        <f t="shared" si="68"/>
        <v>0</v>
      </c>
      <c r="P219" s="6">
        <f t="shared" si="74"/>
        <v>0.6</v>
      </c>
      <c r="Q219" s="8">
        <f t="shared" si="69"/>
        <v>0.52708638360175697</v>
      </c>
      <c r="R219" s="6">
        <f t="shared" si="74"/>
        <v>12.4</v>
      </c>
      <c r="S219" s="8">
        <f t="shared" si="75"/>
        <v>10.893118594436311</v>
      </c>
    </row>
    <row r="220" spans="1:19" x14ac:dyDescent="0.3">
      <c r="A220" s="5" t="s">
        <v>8</v>
      </c>
      <c r="B220" s="5">
        <f t="shared" si="70"/>
        <v>26</v>
      </c>
      <c r="C220" s="8">
        <f t="shared" si="64"/>
        <v>3.8067349926793561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3</v>
      </c>
      <c r="G220" s="8">
        <f t="shared" si="66"/>
        <v>0.43923865300146414</v>
      </c>
      <c r="H220" s="5">
        <f t="shared" si="72"/>
        <v>29</v>
      </c>
      <c r="I220" s="8">
        <f t="shared" si="73"/>
        <v>4.2459736456808201</v>
      </c>
      <c r="K220" s="5" t="s">
        <v>8</v>
      </c>
      <c r="L220" s="6">
        <f t="shared" si="74"/>
        <v>5.2</v>
      </c>
      <c r="M220" s="8">
        <f t="shared" si="67"/>
        <v>4.5680819912152275</v>
      </c>
      <c r="N220" s="6">
        <f t="shared" si="74"/>
        <v>0</v>
      </c>
      <c r="O220" s="8">
        <f t="shared" si="68"/>
        <v>0</v>
      </c>
      <c r="P220" s="6">
        <f t="shared" si="74"/>
        <v>0.6</v>
      </c>
      <c r="Q220" s="8">
        <f t="shared" si="69"/>
        <v>0.52708638360175697</v>
      </c>
      <c r="R220" s="6">
        <f t="shared" si="74"/>
        <v>5.8</v>
      </c>
      <c r="S220" s="8">
        <f t="shared" si="75"/>
        <v>5.0951683748169838</v>
      </c>
    </row>
    <row r="221" spans="1:19" x14ac:dyDescent="0.3">
      <c r="A221" s="5" t="s">
        <v>9</v>
      </c>
      <c r="B221" s="5">
        <f t="shared" si="70"/>
        <v>26</v>
      </c>
      <c r="C221" s="8">
        <f t="shared" si="64"/>
        <v>3.8067349926793561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3</v>
      </c>
      <c r="G221" s="8">
        <f t="shared" si="66"/>
        <v>0.43923865300146414</v>
      </c>
      <c r="H221" s="5">
        <f t="shared" si="72"/>
        <v>29</v>
      </c>
      <c r="I221" s="8">
        <f t="shared" si="73"/>
        <v>4.2459736456808201</v>
      </c>
      <c r="K221" s="5" t="s">
        <v>9</v>
      </c>
      <c r="L221" s="6">
        <f t="shared" si="74"/>
        <v>5.2</v>
      </c>
      <c r="M221" s="8">
        <f t="shared" si="67"/>
        <v>4.5680819912152275</v>
      </c>
      <c r="N221" s="6">
        <f t="shared" si="74"/>
        <v>0</v>
      </c>
      <c r="O221" s="8">
        <f t="shared" si="68"/>
        <v>0</v>
      </c>
      <c r="P221" s="6">
        <f t="shared" si="74"/>
        <v>0.6</v>
      </c>
      <c r="Q221" s="8">
        <f t="shared" si="69"/>
        <v>0.52708638360175697</v>
      </c>
      <c r="R221" s="6">
        <f t="shared" si="74"/>
        <v>5.8</v>
      </c>
      <c r="S221" s="8">
        <f t="shared" si="75"/>
        <v>5.0951683748169838</v>
      </c>
    </row>
    <row r="222" spans="1:19" x14ac:dyDescent="0.3">
      <c r="A222" s="5" t="s">
        <v>10</v>
      </c>
      <c r="B222" s="5">
        <f t="shared" si="70"/>
        <v>37</v>
      </c>
      <c r="C222" s="8">
        <f t="shared" si="64"/>
        <v>5.4172767203513912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0.29282576866764276</v>
      </c>
      <c r="H222" s="5">
        <f t="shared" si="72"/>
        <v>39</v>
      </c>
      <c r="I222" s="8">
        <f t="shared" si="73"/>
        <v>5.7101024890190342</v>
      </c>
      <c r="K222" s="5" t="s">
        <v>10</v>
      </c>
      <c r="L222" s="6">
        <f t="shared" si="74"/>
        <v>7.4</v>
      </c>
      <c r="M222" s="8">
        <f t="shared" si="67"/>
        <v>6.50073206442167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0.35139092240117131</v>
      </c>
      <c r="R222" s="6">
        <f t="shared" si="74"/>
        <v>7.8</v>
      </c>
      <c r="S222" s="8">
        <f t="shared" si="75"/>
        <v>6.8521229868228408</v>
      </c>
    </row>
    <row r="223" spans="1:19" x14ac:dyDescent="0.3">
      <c r="A223" s="5" t="s">
        <v>11</v>
      </c>
      <c r="B223" s="5">
        <f t="shared" si="70"/>
        <v>48</v>
      </c>
      <c r="C223" s="8">
        <f t="shared" si="64"/>
        <v>7.0278184480234263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6</v>
      </c>
      <c r="G223" s="8">
        <f t="shared" si="66"/>
        <v>0.87847730600292828</v>
      </c>
      <c r="H223" s="5">
        <f t="shared" si="72"/>
        <v>54</v>
      </c>
      <c r="I223" s="8">
        <f t="shared" si="73"/>
        <v>7.9062957540263543</v>
      </c>
      <c r="K223" s="5" t="s">
        <v>11</v>
      </c>
      <c r="L223" s="6">
        <f t="shared" si="74"/>
        <v>9.6</v>
      </c>
      <c r="M223" s="8">
        <f t="shared" si="67"/>
        <v>8.4333821376281115</v>
      </c>
      <c r="N223" s="6">
        <f t="shared" si="74"/>
        <v>0</v>
      </c>
      <c r="O223" s="8">
        <f t="shared" si="68"/>
        <v>0</v>
      </c>
      <c r="P223" s="6">
        <f t="shared" si="74"/>
        <v>1.2</v>
      </c>
      <c r="Q223" s="8">
        <f t="shared" si="69"/>
        <v>1.0541727672035139</v>
      </c>
      <c r="R223" s="6">
        <f t="shared" si="74"/>
        <v>10.8</v>
      </c>
      <c r="S223" s="8">
        <f t="shared" si="75"/>
        <v>9.4875549048316259</v>
      </c>
    </row>
    <row r="224" spans="1:19" x14ac:dyDescent="0.3">
      <c r="A224" s="5" t="s">
        <v>12</v>
      </c>
      <c r="B224" s="5">
        <f t="shared" si="70"/>
        <v>19</v>
      </c>
      <c r="C224" s="8">
        <f t="shared" si="64"/>
        <v>2.7818448023426061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0.14641288433382138</v>
      </c>
      <c r="H224" s="5">
        <f t="shared" si="72"/>
        <v>20</v>
      </c>
      <c r="I224" s="8">
        <f t="shared" si="73"/>
        <v>2.9282576866764276</v>
      </c>
      <c r="K224" s="5" t="s">
        <v>12</v>
      </c>
      <c r="L224" s="6">
        <f t="shared" si="74"/>
        <v>3.8</v>
      </c>
      <c r="M224" s="8">
        <f t="shared" si="67"/>
        <v>3.3382137628111272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0.17569546120058566</v>
      </c>
      <c r="R224" s="6">
        <f t="shared" si="74"/>
        <v>4</v>
      </c>
      <c r="S224" s="8">
        <f t="shared" si="75"/>
        <v>3.5139092240117131</v>
      </c>
    </row>
    <row r="225" spans="1:19" x14ac:dyDescent="0.3">
      <c r="A225" s="5" t="s">
        <v>13</v>
      </c>
      <c r="B225" s="5">
        <f t="shared" si="70"/>
        <v>23</v>
      </c>
      <c r="C225" s="8">
        <f t="shared" si="64"/>
        <v>3.3674963396778916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4</v>
      </c>
      <c r="G225" s="8">
        <f t="shared" si="66"/>
        <v>0.58565153733528552</v>
      </c>
      <c r="H225" s="5">
        <f t="shared" si="72"/>
        <v>27</v>
      </c>
      <c r="I225" s="8">
        <f t="shared" si="73"/>
        <v>3.9531478770131772</v>
      </c>
      <c r="K225" s="5" t="s">
        <v>13</v>
      </c>
      <c r="L225" s="6">
        <f t="shared" si="74"/>
        <v>4.5999999999999996</v>
      </c>
      <c r="M225" s="8">
        <f t="shared" si="67"/>
        <v>4.0409956076134703</v>
      </c>
      <c r="N225" s="6">
        <f t="shared" si="74"/>
        <v>0</v>
      </c>
      <c r="O225" s="8">
        <f t="shared" si="68"/>
        <v>0</v>
      </c>
      <c r="P225" s="6">
        <f t="shared" si="74"/>
        <v>0.8</v>
      </c>
      <c r="Q225" s="8">
        <f t="shared" si="69"/>
        <v>0.70278184480234263</v>
      </c>
      <c r="R225" s="6">
        <f t="shared" si="74"/>
        <v>5.4</v>
      </c>
      <c r="S225" s="8">
        <f t="shared" si="75"/>
        <v>4.7437774524158129</v>
      </c>
    </row>
    <row r="226" spans="1:19" x14ac:dyDescent="0.3">
      <c r="A226" s="5" t="s">
        <v>14</v>
      </c>
      <c r="B226" s="5">
        <f t="shared" si="70"/>
        <v>46</v>
      </c>
      <c r="C226" s="8">
        <f t="shared" si="64"/>
        <v>6.7349926793557833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6</v>
      </c>
      <c r="G226" s="8">
        <f t="shared" si="66"/>
        <v>0.87847730600292828</v>
      </c>
      <c r="H226" s="5">
        <f t="shared" si="72"/>
        <v>52</v>
      </c>
      <c r="I226" s="8">
        <f t="shared" si="73"/>
        <v>7.6134699853587122</v>
      </c>
      <c r="K226" s="5" t="s">
        <v>14</v>
      </c>
      <c r="L226" s="6">
        <f t="shared" si="74"/>
        <v>9.1999999999999993</v>
      </c>
      <c r="M226" s="8">
        <f t="shared" si="67"/>
        <v>8.0819912152269406</v>
      </c>
      <c r="N226" s="6">
        <f t="shared" si="74"/>
        <v>0</v>
      </c>
      <c r="O226" s="8">
        <f t="shared" si="68"/>
        <v>0</v>
      </c>
      <c r="P226" s="6">
        <f t="shared" si="74"/>
        <v>1.2</v>
      </c>
      <c r="Q226" s="8">
        <f t="shared" si="69"/>
        <v>1.0541727672035139</v>
      </c>
      <c r="R226" s="6">
        <f t="shared" si="74"/>
        <v>10.4</v>
      </c>
      <c r="S226" s="8">
        <f t="shared" si="75"/>
        <v>9.136163982430455</v>
      </c>
    </row>
    <row r="227" spans="1:19" x14ac:dyDescent="0.3">
      <c r="A227" s="5" t="s">
        <v>15</v>
      </c>
      <c r="B227" s="5">
        <f t="shared" si="70"/>
        <v>39</v>
      </c>
      <c r="C227" s="8">
        <f t="shared" si="64"/>
        <v>5.7101024890190342</v>
      </c>
      <c r="D227" s="5">
        <f t="shared" si="70"/>
        <v>3</v>
      </c>
      <c r="E227" s="8">
        <f t="shared" si="65"/>
        <v>0.43923865300146414</v>
      </c>
      <c r="F227" s="5">
        <f t="shared" ref="F227" si="86">F18+F44+F70+F96+F122</f>
        <v>3</v>
      </c>
      <c r="G227" s="8">
        <f t="shared" si="66"/>
        <v>0.43923865300146414</v>
      </c>
      <c r="H227" s="5">
        <f t="shared" si="72"/>
        <v>45</v>
      </c>
      <c r="I227" s="8">
        <f t="shared" si="73"/>
        <v>6.5885797950219622</v>
      </c>
      <c r="K227" s="5" t="s">
        <v>15</v>
      </c>
      <c r="L227" s="6">
        <f t="shared" si="74"/>
        <v>7.8</v>
      </c>
      <c r="M227" s="8">
        <f t="shared" si="67"/>
        <v>6.8521229868228408</v>
      </c>
      <c r="N227" s="6">
        <f t="shared" si="74"/>
        <v>0.6</v>
      </c>
      <c r="O227" s="8">
        <f t="shared" si="68"/>
        <v>0.52708638360175697</v>
      </c>
      <c r="P227" s="6">
        <f t="shared" si="74"/>
        <v>0.6</v>
      </c>
      <c r="Q227" s="8">
        <f t="shared" si="69"/>
        <v>0.52708638360175697</v>
      </c>
      <c r="R227" s="6">
        <f t="shared" si="74"/>
        <v>9</v>
      </c>
      <c r="S227" s="8">
        <f t="shared" si="75"/>
        <v>7.9062957540263543</v>
      </c>
    </row>
    <row r="228" spans="1:19" x14ac:dyDescent="0.3">
      <c r="A228" s="5" t="s">
        <v>16</v>
      </c>
      <c r="B228" s="5">
        <f t="shared" si="70"/>
        <v>53</v>
      </c>
      <c r="C228" s="8">
        <f t="shared" si="64"/>
        <v>7.7598828696925333</v>
      </c>
      <c r="D228" s="5">
        <f t="shared" si="70"/>
        <v>1</v>
      </c>
      <c r="E228" s="8">
        <f t="shared" si="65"/>
        <v>0.14641288433382138</v>
      </c>
      <c r="F228" s="5">
        <f t="shared" ref="F228" si="87">F19+F45+F71+F97+F123</f>
        <v>6</v>
      </c>
      <c r="G228" s="8">
        <f t="shared" si="66"/>
        <v>0.87847730600292828</v>
      </c>
      <c r="H228" s="5">
        <f t="shared" si="72"/>
        <v>60</v>
      </c>
      <c r="I228" s="8">
        <f t="shared" si="73"/>
        <v>8.7847730600292824</v>
      </c>
      <c r="K228" s="5" t="s">
        <v>16</v>
      </c>
      <c r="L228" s="6">
        <f t="shared" si="74"/>
        <v>10.6</v>
      </c>
      <c r="M228" s="8">
        <f t="shared" si="67"/>
        <v>9.3118594436310396</v>
      </c>
      <c r="N228" s="6">
        <f t="shared" si="74"/>
        <v>0.2</v>
      </c>
      <c r="O228" s="8">
        <f t="shared" si="68"/>
        <v>0.17569546120058566</v>
      </c>
      <c r="P228" s="6">
        <f t="shared" si="74"/>
        <v>1.2</v>
      </c>
      <c r="Q228" s="8">
        <f t="shared" si="69"/>
        <v>1.0541727672035139</v>
      </c>
      <c r="R228" s="6">
        <f t="shared" si="74"/>
        <v>12</v>
      </c>
      <c r="S228" s="8">
        <f t="shared" si="75"/>
        <v>10.54172767203514</v>
      </c>
    </row>
    <row r="229" spans="1:19" x14ac:dyDescent="0.3">
      <c r="A229" s="5" t="s">
        <v>17</v>
      </c>
      <c r="B229" s="5">
        <f t="shared" si="70"/>
        <v>18</v>
      </c>
      <c r="C229" s="8">
        <f t="shared" si="64"/>
        <v>2.6354319180087851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5</v>
      </c>
      <c r="G229" s="8">
        <f t="shared" si="66"/>
        <v>0.7320644216691069</v>
      </c>
      <c r="H229" s="5">
        <f t="shared" si="72"/>
        <v>23</v>
      </c>
      <c r="I229" s="8">
        <f t="shared" si="73"/>
        <v>3.3674963396778916</v>
      </c>
      <c r="K229" s="5" t="s">
        <v>17</v>
      </c>
      <c r="L229" s="6">
        <f t="shared" si="74"/>
        <v>3.6</v>
      </c>
      <c r="M229" s="8">
        <f t="shared" si="67"/>
        <v>3.1625183016105418</v>
      </c>
      <c r="N229" s="6">
        <f t="shared" si="74"/>
        <v>0</v>
      </c>
      <c r="O229" s="8">
        <f t="shared" si="68"/>
        <v>0</v>
      </c>
      <c r="P229" s="6">
        <f t="shared" si="74"/>
        <v>1</v>
      </c>
      <c r="Q229" s="8">
        <f t="shared" si="69"/>
        <v>0.87847730600292828</v>
      </c>
      <c r="R229" s="6">
        <f t="shared" si="74"/>
        <v>4.5999999999999996</v>
      </c>
      <c r="S229" s="8">
        <f t="shared" si="75"/>
        <v>4.0409956076134703</v>
      </c>
    </row>
    <row r="230" spans="1:19" x14ac:dyDescent="0.3">
      <c r="A230" s="5" t="s">
        <v>18</v>
      </c>
      <c r="B230" s="5">
        <f t="shared" si="70"/>
        <v>26</v>
      </c>
      <c r="C230" s="8">
        <f t="shared" si="64"/>
        <v>3.8067349926793561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2</v>
      </c>
      <c r="G230" s="8">
        <f t="shared" si="66"/>
        <v>0.29282576866764276</v>
      </c>
      <c r="H230" s="5">
        <f t="shared" si="72"/>
        <v>28</v>
      </c>
      <c r="I230" s="8">
        <f t="shared" si="73"/>
        <v>4.0995607613469982</v>
      </c>
      <c r="K230" s="5" t="s">
        <v>18</v>
      </c>
      <c r="L230" s="6">
        <f t="shared" si="74"/>
        <v>5.2</v>
      </c>
      <c r="M230" s="8">
        <f t="shared" si="67"/>
        <v>4.5680819912152275</v>
      </c>
      <c r="N230" s="6">
        <f t="shared" si="74"/>
        <v>0</v>
      </c>
      <c r="O230" s="8">
        <f t="shared" si="68"/>
        <v>0</v>
      </c>
      <c r="P230" s="6">
        <f t="shared" si="74"/>
        <v>0.4</v>
      </c>
      <c r="Q230" s="8">
        <f t="shared" si="69"/>
        <v>0.35139092240117131</v>
      </c>
      <c r="R230" s="6">
        <f t="shared" si="74"/>
        <v>5.6</v>
      </c>
      <c r="S230" s="8">
        <f t="shared" si="75"/>
        <v>4.9194729136163984</v>
      </c>
    </row>
    <row r="231" spans="1:19" x14ac:dyDescent="0.3">
      <c r="A231" s="5" t="s">
        <v>19</v>
      </c>
      <c r="B231" s="5">
        <f t="shared" si="70"/>
        <v>17</v>
      </c>
      <c r="C231" s="8">
        <f t="shared" si="64"/>
        <v>2.4890190336749636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2</v>
      </c>
      <c r="G231" s="8">
        <f t="shared" si="66"/>
        <v>0.29282576866764276</v>
      </c>
      <c r="H231" s="5">
        <f t="shared" si="72"/>
        <v>19</v>
      </c>
      <c r="I231" s="8">
        <f t="shared" si="73"/>
        <v>2.7818448023426061</v>
      </c>
      <c r="K231" s="5" t="s">
        <v>19</v>
      </c>
      <c r="L231" s="6">
        <f t="shared" si="74"/>
        <v>3.4</v>
      </c>
      <c r="M231" s="8">
        <f t="shared" si="67"/>
        <v>2.9868228404099559</v>
      </c>
      <c r="N231" s="6">
        <f t="shared" si="74"/>
        <v>0</v>
      </c>
      <c r="O231" s="8">
        <f t="shared" si="68"/>
        <v>0</v>
      </c>
      <c r="P231" s="6">
        <f t="shared" si="74"/>
        <v>0.4</v>
      </c>
      <c r="Q231" s="8">
        <f t="shared" si="69"/>
        <v>0.35139092240117131</v>
      </c>
      <c r="R231" s="6">
        <f t="shared" si="74"/>
        <v>3.8</v>
      </c>
      <c r="S231" s="8">
        <f t="shared" si="75"/>
        <v>3.3382137628111272</v>
      </c>
    </row>
    <row r="232" spans="1:19" x14ac:dyDescent="0.3">
      <c r="A232" s="5" t="s">
        <v>20</v>
      </c>
      <c r="B232" s="5">
        <f t="shared" si="70"/>
        <v>14</v>
      </c>
      <c r="C232" s="8">
        <f t="shared" si="64"/>
        <v>2.0497803806734991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</v>
      </c>
      <c r="G232" s="8">
        <f t="shared" si="66"/>
        <v>0.14641288433382138</v>
      </c>
      <c r="H232" s="5">
        <f t="shared" si="72"/>
        <v>15</v>
      </c>
      <c r="I232" s="8">
        <f t="shared" si="73"/>
        <v>2.1961932650073206</v>
      </c>
      <c r="K232" s="5" t="s">
        <v>20</v>
      </c>
      <c r="L232" s="6">
        <f t="shared" si="74"/>
        <v>2.8</v>
      </c>
      <c r="M232" s="8">
        <f t="shared" si="67"/>
        <v>2.4597364568081992</v>
      </c>
      <c r="N232" s="6">
        <f t="shared" si="74"/>
        <v>0</v>
      </c>
      <c r="O232" s="8">
        <f t="shared" si="68"/>
        <v>0</v>
      </c>
      <c r="P232" s="6">
        <f t="shared" si="74"/>
        <v>0.2</v>
      </c>
      <c r="Q232" s="8">
        <f t="shared" si="69"/>
        <v>0.17569546120058566</v>
      </c>
      <c r="R232" s="6">
        <f t="shared" si="74"/>
        <v>3</v>
      </c>
      <c r="S232" s="8">
        <f t="shared" si="75"/>
        <v>2.6354319180087851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623</v>
      </c>
      <c r="C234" s="1">
        <f t="shared" si="64"/>
        <v>91.215226939970719</v>
      </c>
      <c r="D234" s="7">
        <f>SUM(D215:D233)</f>
        <v>4</v>
      </c>
      <c r="E234" s="1">
        <f t="shared" si="65"/>
        <v>0.58565153733528552</v>
      </c>
      <c r="F234" s="7">
        <f>SUM(F215:F233)</f>
        <v>56</v>
      </c>
      <c r="G234" s="1">
        <f t="shared" si="66"/>
        <v>8.1991215226939964</v>
      </c>
      <c r="H234" s="7">
        <f>SUM(H215:H233)</f>
        <v>683</v>
      </c>
      <c r="I234" s="1">
        <f t="shared" si="73"/>
        <v>100</v>
      </c>
      <c r="K234" s="4" t="s">
        <v>27</v>
      </c>
      <c r="L234" s="7">
        <f t="shared" ref="L234" si="93">B234/6</f>
        <v>103.83333333333333</v>
      </c>
      <c r="M234" s="1">
        <f t="shared" si="67"/>
        <v>91.215226939970719</v>
      </c>
      <c r="N234" s="7">
        <f t="shared" ref="N234" si="94">D234/6</f>
        <v>0.66666666666666663</v>
      </c>
      <c r="O234" s="1">
        <f t="shared" si="68"/>
        <v>0.58565153733528552</v>
      </c>
      <c r="P234" s="7">
        <f t="shared" ref="P234" si="95">F234/6</f>
        <v>9.3333333333333339</v>
      </c>
      <c r="Q234" s="1">
        <f t="shared" si="69"/>
        <v>8.1991215226939964</v>
      </c>
      <c r="R234" s="7">
        <f t="shared" ref="R234" si="96">H234/6</f>
        <v>113.83333333333333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7</v>
      </c>
      <c r="C242" s="8">
        <f t="shared" si="97"/>
        <v>4.4025157232704402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7</v>
      </c>
      <c r="I242" s="8">
        <f t="shared" ref="I242:I260" si="105">H242/$H$260*100</f>
        <v>4.4025157232704402</v>
      </c>
      <c r="K242" s="5" t="s">
        <v>4</v>
      </c>
      <c r="L242" s="6">
        <f t="shared" ref="L242:R260" si="106">B242/2</f>
        <v>3.5</v>
      </c>
      <c r="M242" s="8">
        <f t="shared" si="100"/>
        <v>4.4025157232704402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3.5</v>
      </c>
      <c r="S242" s="8">
        <f t="shared" ref="S242:S260" si="108">R242/$R$260*100</f>
        <v>4.4025157232704402</v>
      </c>
    </row>
    <row r="243" spans="1:19" x14ac:dyDescent="0.3">
      <c r="A243" s="5" t="s">
        <v>5</v>
      </c>
      <c r="B243" s="5">
        <f t="shared" si="102"/>
        <v>12</v>
      </c>
      <c r="C243" s="8">
        <f t="shared" si="97"/>
        <v>7.5471698113207548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12</v>
      </c>
      <c r="I243" s="8">
        <f t="shared" si="105"/>
        <v>7.5471698113207548</v>
      </c>
      <c r="K243" s="5" t="s">
        <v>5</v>
      </c>
      <c r="L243" s="6">
        <f t="shared" si="106"/>
        <v>6</v>
      </c>
      <c r="M243" s="8">
        <f t="shared" si="100"/>
        <v>7.5471698113207548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6</v>
      </c>
      <c r="S243" s="8">
        <f t="shared" si="108"/>
        <v>7.5471698113207548</v>
      </c>
    </row>
    <row r="244" spans="1:19" x14ac:dyDescent="0.3">
      <c r="A244" s="5" t="s">
        <v>6</v>
      </c>
      <c r="B244" s="5">
        <f t="shared" si="102"/>
        <v>12</v>
      </c>
      <c r="C244" s="8">
        <f t="shared" si="97"/>
        <v>7.5471698113207548</v>
      </c>
      <c r="D244" s="5">
        <f t="shared" si="102"/>
        <v>2</v>
      </c>
      <c r="E244" s="8">
        <f t="shared" si="98"/>
        <v>1.257861635220126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14</v>
      </c>
      <c r="I244" s="8">
        <f t="shared" si="105"/>
        <v>8.8050314465408803</v>
      </c>
      <c r="K244" s="5" t="s">
        <v>6</v>
      </c>
      <c r="L244" s="6">
        <f t="shared" si="106"/>
        <v>6</v>
      </c>
      <c r="M244" s="8">
        <f t="shared" si="100"/>
        <v>7.5471698113207548</v>
      </c>
      <c r="N244" s="6">
        <f t="shared" si="106"/>
        <v>1</v>
      </c>
      <c r="O244" s="8">
        <f t="shared" si="107"/>
        <v>1.3793103448275863</v>
      </c>
      <c r="P244" s="6">
        <f t="shared" si="106"/>
        <v>0</v>
      </c>
      <c r="Q244" s="8">
        <f t="shared" si="101"/>
        <v>0</v>
      </c>
      <c r="R244" s="6">
        <f t="shared" si="106"/>
        <v>7</v>
      </c>
      <c r="S244" s="8">
        <f t="shared" si="108"/>
        <v>8.8050314465408803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5.6603773584905666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9</v>
      </c>
      <c r="I245" s="8">
        <f t="shared" si="105"/>
        <v>5.6603773584905666</v>
      </c>
      <c r="K245" s="5" t="s">
        <v>7</v>
      </c>
      <c r="L245" s="6">
        <f t="shared" si="106"/>
        <v>4.5</v>
      </c>
      <c r="M245" s="8">
        <f t="shared" si="100"/>
        <v>5.6603773584905666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4.5</v>
      </c>
      <c r="S245" s="8">
        <f t="shared" si="108"/>
        <v>5.6603773584905666</v>
      </c>
    </row>
    <row r="246" spans="1:19" x14ac:dyDescent="0.3">
      <c r="A246" s="5" t="s">
        <v>8</v>
      </c>
      <c r="B246" s="5">
        <f t="shared" si="102"/>
        <v>19</v>
      </c>
      <c r="C246" s="8">
        <f t="shared" si="97"/>
        <v>11.949685534591195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19</v>
      </c>
      <c r="I246" s="8">
        <f t="shared" si="105"/>
        <v>11.949685534591195</v>
      </c>
      <c r="K246" s="5" t="s">
        <v>8</v>
      </c>
      <c r="L246" s="6">
        <f t="shared" si="106"/>
        <v>9.5</v>
      </c>
      <c r="M246" s="8">
        <f t="shared" si="100"/>
        <v>11.949685534591195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9.5</v>
      </c>
      <c r="S246" s="8">
        <f t="shared" si="108"/>
        <v>11.949685534591195</v>
      </c>
    </row>
    <row r="247" spans="1:19" x14ac:dyDescent="0.3">
      <c r="A247" s="5" t="s">
        <v>9</v>
      </c>
      <c r="B247" s="5">
        <f t="shared" si="102"/>
        <v>5</v>
      </c>
      <c r="C247" s="8">
        <f t="shared" si="97"/>
        <v>3.1446540880503147</v>
      </c>
      <c r="D247" s="5">
        <f t="shared" si="102"/>
        <v>0</v>
      </c>
      <c r="E247" s="8">
        <f t="shared" si="98"/>
        <v>0</v>
      </c>
      <c r="F247" s="5">
        <f t="shared" ref="F247" si="113">F142+F168</f>
        <v>3</v>
      </c>
      <c r="G247" s="8">
        <f t="shared" si="99"/>
        <v>1.8867924528301887</v>
      </c>
      <c r="H247" s="6">
        <f t="shared" si="104"/>
        <v>8</v>
      </c>
      <c r="I247" s="8">
        <f t="shared" si="105"/>
        <v>5.0314465408805038</v>
      </c>
      <c r="K247" s="5" t="s">
        <v>9</v>
      </c>
      <c r="L247" s="6">
        <f t="shared" si="106"/>
        <v>2.5</v>
      </c>
      <c r="M247" s="8">
        <f t="shared" si="100"/>
        <v>3.1446540880503147</v>
      </c>
      <c r="N247" s="6">
        <f t="shared" si="106"/>
        <v>0</v>
      </c>
      <c r="O247" s="8">
        <f t="shared" si="107"/>
        <v>0</v>
      </c>
      <c r="P247" s="6">
        <f t="shared" si="106"/>
        <v>1.5</v>
      </c>
      <c r="Q247" s="8">
        <f t="shared" si="101"/>
        <v>1.8867924528301887</v>
      </c>
      <c r="R247" s="6">
        <f t="shared" si="106"/>
        <v>4</v>
      </c>
      <c r="S247" s="8">
        <f t="shared" si="108"/>
        <v>5.0314465408805038</v>
      </c>
    </row>
    <row r="248" spans="1:19" x14ac:dyDescent="0.3">
      <c r="A248" s="5" t="s">
        <v>10</v>
      </c>
      <c r="B248" s="5">
        <f t="shared" si="102"/>
        <v>7</v>
      </c>
      <c r="C248" s="8">
        <f t="shared" si="97"/>
        <v>4.4025157232704402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7</v>
      </c>
      <c r="I248" s="8">
        <f t="shared" si="105"/>
        <v>4.4025157232704402</v>
      </c>
      <c r="K248" s="5" t="s">
        <v>10</v>
      </c>
      <c r="L248" s="6">
        <f t="shared" si="106"/>
        <v>3.5</v>
      </c>
      <c r="M248" s="8">
        <f t="shared" si="100"/>
        <v>4.4025157232704402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3.5</v>
      </c>
      <c r="S248" s="8">
        <f t="shared" si="108"/>
        <v>4.4025157232704402</v>
      </c>
    </row>
    <row r="249" spans="1:19" x14ac:dyDescent="0.3">
      <c r="A249" s="5" t="s">
        <v>11</v>
      </c>
      <c r="B249" s="5">
        <f t="shared" si="102"/>
        <v>12</v>
      </c>
      <c r="C249" s="8">
        <f t="shared" si="97"/>
        <v>7.5471698113207548</v>
      </c>
      <c r="D249" s="5">
        <f t="shared" si="102"/>
        <v>0</v>
      </c>
      <c r="E249" s="8">
        <f t="shared" si="98"/>
        <v>0</v>
      </c>
      <c r="F249" s="5">
        <f t="shared" ref="F249" si="115">F144+F170</f>
        <v>4</v>
      </c>
      <c r="G249" s="8">
        <f t="shared" si="99"/>
        <v>2.5157232704402519</v>
      </c>
      <c r="H249" s="6">
        <f t="shared" si="104"/>
        <v>16</v>
      </c>
      <c r="I249" s="8">
        <f t="shared" si="105"/>
        <v>10.062893081761008</v>
      </c>
      <c r="K249" s="5" t="s">
        <v>11</v>
      </c>
      <c r="L249" s="6">
        <f t="shared" si="106"/>
        <v>6</v>
      </c>
      <c r="M249" s="8">
        <f t="shared" si="100"/>
        <v>7.5471698113207548</v>
      </c>
      <c r="N249" s="6">
        <f t="shared" si="106"/>
        <v>0</v>
      </c>
      <c r="O249" s="8">
        <f t="shared" si="107"/>
        <v>0</v>
      </c>
      <c r="P249" s="6">
        <f t="shared" si="106"/>
        <v>2</v>
      </c>
      <c r="Q249" s="8">
        <f t="shared" si="101"/>
        <v>2.5157232704402519</v>
      </c>
      <c r="R249" s="6">
        <f t="shared" si="106"/>
        <v>8</v>
      </c>
      <c r="S249" s="8">
        <f t="shared" si="108"/>
        <v>10.062893081761008</v>
      </c>
    </row>
    <row r="250" spans="1:19" x14ac:dyDescent="0.3">
      <c r="A250" s="5" t="s">
        <v>12</v>
      </c>
      <c r="B250" s="5">
        <f t="shared" si="102"/>
        <v>10</v>
      </c>
      <c r="C250" s="8">
        <f t="shared" si="97"/>
        <v>6.2893081761006293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</v>
      </c>
      <c r="G250" s="8">
        <f t="shared" si="99"/>
        <v>1.257861635220126</v>
      </c>
      <c r="H250" s="6">
        <f t="shared" si="104"/>
        <v>12</v>
      </c>
      <c r="I250" s="8">
        <f t="shared" si="105"/>
        <v>7.5471698113207548</v>
      </c>
      <c r="K250" s="5" t="s">
        <v>12</v>
      </c>
      <c r="L250" s="6">
        <f t="shared" si="106"/>
        <v>5</v>
      </c>
      <c r="M250" s="8">
        <f t="shared" si="100"/>
        <v>6.2893081761006293</v>
      </c>
      <c r="N250" s="6">
        <f t="shared" si="106"/>
        <v>0</v>
      </c>
      <c r="O250" s="8">
        <f t="shared" si="107"/>
        <v>0</v>
      </c>
      <c r="P250" s="6">
        <f t="shared" si="106"/>
        <v>1</v>
      </c>
      <c r="Q250" s="8">
        <f t="shared" si="101"/>
        <v>1.257861635220126</v>
      </c>
      <c r="R250" s="6">
        <f t="shared" si="106"/>
        <v>6</v>
      </c>
      <c r="S250" s="8">
        <f t="shared" si="108"/>
        <v>7.5471698113207548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0.62893081761006298</v>
      </c>
      <c r="D251" s="5">
        <f t="shared" si="102"/>
        <v>0</v>
      </c>
      <c r="E251" s="8">
        <f t="shared" si="98"/>
        <v>0</v>
      </c>
      <c r="F251" s="5">
        <f t="shared" ref="F251" si="117">F146+F172</f>
        <v>1</v>
      </c>
      <c r="G251" s="8">
        <f t="shared" si="99"/>
        <v>0.62893081761006298</v>
      </c>
      <c r="H251" s="6">
        <f t="shared" si="104"/>
        <v>2</v>
      </c>
      <c r="I251" s="8">
        <f t="shared" si="105"/>
        <v>1.257861635220126</v>
      </c>
      <c r="K251" s="5" t="s">
        <v>13</v>
      </c>
      <c r="L251" s="6">
        <f t="shared" si="106"/>
        <v>0.5</v>
      </c>
      <c r="M251" s="8">
        <f t="shared" si="100"/>
        <v>0.62893081761006298</v>
      </c>
      <c r="N251" s="6">
        <f t="shared" si="106"/>
        <v>0</v>
      </c>
      <c r="O251" s="8">
        <f t="shared" si="107"/>
        <v>0</v>
      </c>
      <c r="P251" s="6">
        <f t="shared" si="106"/>
        <v>0.5</v>
      </c>
      <c r="Q251" s="8">
        <f t="shared" si="101"/>
        <v>0.62893081761006298</v>
      </c>
      <c r="R251" s="6">
        <f t="shared" si="106"/>
        <v>1</v>
      </c>
      <c r="S251" s="8">
        <f t="shared" si="108"/>
        <v>1.257861635220126</v>
      </c>
    </row>
    <row r="252" spans="1:19" x14ac:dyDescent="0.3">
      <c r="A252" s="5" t="s">
        <v>14</v>
      </c>
      <c r="B252" s="5">
        <f t="shared" si="102"/>
        <v>12</v>
      </c>
      <c r="C252" s="8">
        <f t="shared" si="97"/>
        <v>7.5471698113207548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0.62893081761006298</v>
      </c>
      <c r="H252" s="6">
        <f t="shared" si="104"/>
        <v>13</v>
      </c>
      <c r="I252" s="8">
        <f t="shared" si="105"/>
        <v>8.1761006289308167</v>
      </c>
      <c r="K252" s="5" t="s">
        <v>14</v>
      </c>
      <c r="L252" s="6">
        <f t="shared" si="106"/>
        <v>6</v>
      </c>
      <c r="M252" s="8">
        <f t="shared" si="100"/>
        <v>7.5471698113207548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0.62893081761006298</v>
      </c>
      <c r="R252" s="6">
        <f t="shared" si="106"/>
        <v>6.5</v>
      </c>
      <c r="S252" s="8">
        <f t="shared" si="108"/>
        <v>8.1761006289308167</v>
      </c>
    </row>
    <row r="253" spans="1:19" x14ac:dyDescent="0.3">
      <c r="A253" s="5" t="s">
        <v>15</v>
      </c>
      <c r="B253" s="5">
        <f t="shared" si="102"/>
        <v>15</v>
      </c>
      <c r="C253" s="8">
        <f t="shared" si="97"/>
        <v>9.433962264150944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0.62893081761006298</v>
      </c>
      <c r="H253" s="6">
        <f t="shared" si="104"/>
        <v>16</v>
      </c>
      <c r="I253" s="8">
        <f t="shared" si="105"/>
        <v>10.062893081761008</v>
      </c>
      <c r="K253" s="5" t="s">
        <v>15</v>
      </c>
      <c r="L253" s="6">
        <f t="shared" si="106"/>
        <v>7.5</v>
      </c>
      <c r="M253" s="8">
        <f t="shared" si="100"/>
        <v>9.433962264150944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0.62893081761006298</v>
      </c>
      <c r="R253" s="6">
        <f t="shared" si="106"/>
        <v>8</v>
      </c>
      <c r="S253" s="8">
        <f t="shared" si="108"/>
        <v>10.062893081761008</v>
      </c>
    </row>
    <row r="254" spans="1:19" x14ac:dyDescent="0.3">
      <c r="A254" s="5" t="s">
        <v>16</v>
      </c>
      <c r="B254" s="5">
        <f t="shared" si="102"/>
        <v>8</v>
      </c>
      <c r="C254" s="8">
        <f t="shared" si="97"/>
        <v>5.0314465408805038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8</v>
      </c>
      <c r="I254" s="8">
        <f t="shared" si="105"/>
        <v>5.0314465408805038</v>
      </c>
      <c r="K254" s="5" t="s">
        <v>16</v>
      </c>
      <c r="L254" s="6">
        <f t="shared" si="106"/>
        <v>4</v>
      </c>
      <c r="M254" s="8">
        <f t="shared" si="100"/>
        <v>5.0314465408805038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4</v>
      </c>
      <c r="S254" s="8">
        <f t="shared" si="108"/>
        <v>5.0314465408805038</v>
      </c>
    </row>
    <row r="255" spans="1:19" x14ac:dyDescent="0.3">
      <c r="A255" s="5" t="s">
        <v>17</v>
      </c>
      <c r="B255" s="5">
        <f t="shared" si="102"/>
        <v>7</v>
      </c>
      <c r="C255" s="8">
        <f t="shared" si="97"/>
        <v>4.4025157232704402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7</v>
      </c>
      <c r="I255" s="8">
        <f t="shared" si="105"/>
        <v>4.4025157232704402</v>
      </c>
      <c r="K255" s="5" t="s">
        <v>17</v>
      </c>
      <c r="L255" s="6">
        <f t="shared" si="106"/>
        <v>3.5</v>
      </c>
      <c r="M255" s="8">
        <f t="shared" si="100"/>
        <v>4.4025157232704402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3.5</v>
      </c>
      <c r="S255" s="8">
        <f t="shared" si="108"/>
        <v>4.4025157232704402</v>
      </c>
    </row>
    <row r="256" spans="1:19" x14ac:dyDescent="0.3">
      <c r="A256" s="5" t="s">
        <v>18</v>
      </c>
      <c r="B256" s="5">
        <f t="shared" si="102"/>
        <v>4</v>
      </c>
      <c r="C256" s="8">
        <f t="shared" si="97"/>
        <v>2.5157232704402519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4</v>
      </c>
      <c r="I256" s="8">
        <f t="shared" si="105"/>
        <v>2.5157232704402519</v>
      </c>
      <c r="K256" s="5" t="s">
        <v>18</v>
      </c>
      <c r="L256" s="6">
        <f t="shared" si="106"/>
        <v>2</v>
      </c>
      <c r="M256" s="8">
        <f t="shared" si="100"/>
        <v>2.5157232704402519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2</v>
      </c>
      <c r="S256" s="8">
        <f t="shared" si="108"/>
        <v>2.5157232704402519</v>
      </c>
    </row>
    <row r="257" spans="1:19" x14ac:dyDescent="0.3">
      <c r="A257" s="5" t="s">
        <v>19</v>
      </c>
      <c r="B257" s="5">
        <f t="shared" si="102"/>
        <v>1</v>
      </c>
      <c r="C257" s="8">
        <f t="shared" si="97"/>
        <v>0.62893081761006298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1</v>
      </c>
      <c r="I257" s="8">
        <f t="shared" si="105"/>
        <v>0.62893081761006298</v>
      </c>
      <c r="K257" s="5" t="s">
        <v>19</v>
      </c>
      <c r="L257" s="6">
        <f t="shared" si="106"/>
        <v>0.5</v>
      </c>
      <c r="M257" s="8">
        <f t="shared" si="100"/>
        <v>0.62893081761006298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0.5</v>
      </c>
      <c r="S257" s="8">
        <f t="shared" si="108"/>
        <v>0.62893081761006298</v>
      </c>
    </row>
    <row r="258" spans="1:19" x14ac:dyDescent="0.3">
      <c r="A258" s="5" t="s">
        <v>20</v>
      </c>
      <c r="B258" s="5">
        <f t="shared" si="102"/>
        <v>4</v>
      </c>
      <c r="C258" s="8">
        <f t="shared" si="97"/>
        <v>2.5157232704402519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4</v>
      </c>
      <c r="I258" s="8">
        <f t="shared" si="105"/>
        <v>2.5157232704402519</v>
      </c>
      <c r="K258" s="5" t="s">
        <v>20</v>
      </c>
      <c r="L258" s="6">
        <f t="shared" si="106"/>
        <v>2</v>
      </c>
      <c r="M258" s="8">
        <f t="shared" si="100"/>
        <v>2.5157232704402519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2</v>
      </c>
      <c r="S258" s="8">
        <f t="shared" si="108"/>
        <v>2.5157232704402519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145</v>
      </c>
      <c r="C260" s="1">
        <f t="shared" si="97"/>
        <v>91.19496855345912</v>
      </c>
      <c r="D260" s="7">
        <f>SUM(D241:D259)</f>
        <v>2</v>
      </c>
      <c r="E260" s="1">
        <f t="shared" si="98"/>
        <v>1.257861635220126</v>
      </c>
      <c r="F260" s="7">
        <f>SUM(F241:F259)</f>
        <v>12</v>
      </c>
      <c r="G260" s="1">
        <f t="shared" si="99"/>
        <v>7.5471698113207548</v>
      </c>
      <c r="H260" s="7">
        <f>SUM(H241:H259)</f>
        <v>159</v>
      </c>
      <c r="I260" s="1">
        <f t="shared" si="105"/>
        <v>100</v>
      </c>
      <c r="K260" s="4" t="s">
        <v>27</v>
      </c>
      <c r="L260" s="7">
        <f t="shared" si="106"/>
        <v>72.5</v>
      </c>
      <c r="M260" s="1">
        <f t="shared" si="100"/>
        <v>91.19496855345912</v>
      </c>
      <c r="N260" s="7">
        <f t="shared" si="106"/>
        <v>1</v>
      </c>
      <c r="O260" s="1">
        <f t="shared" si="125"/>
        <v>1.3793103448275863</v>
      </c>
      <c r="P260" s="7">
        <f t="shared" si="106"/>
        <v>6</v>
      </c>
      <c r="Q260" s="1">
        <f t="shared" si="101"/>
        <v>7.5471698113207548</v>
      </c>
      <c r="R260" s="7">
        <f t="shared" si="106"/>
        <v>79.5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</v>
      </c>
      <c r="C7" s="8">
        <f t="shared" ref="C7:E22" si="0">B7/$H$25*100</f>
        <v>1.9801980198019802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</v>
      </c>
      <c r="I7" s="8">
        <f t="shared" ref="I7:I25" si="3">H7/$H$25*100</f>
        <v>1.9801980198019802</v>
      </c>
    </row>
    <row r="8" spans="1:9" x14ac:dyDescent="0.3">
      <c r="A8" s="5" t="s">
        <v>5</v>
      </c>
      <c r="B8" s="5">
        <v>3</v>
      </c>
      <c r="C8" s="8">
        <f t="shared" si="0"/>
        <v>2.9702970297029703</v>
      </c>
      <c r="D8" s="5">
        <v>0</v>
      </c>
      <c r="E8" s="8">
        <f t="shared" si="0"/>
        <v>0</v>
      </c>
      <c r="F8" s="5">
        <v>1</v>
      </c>
      <c r="G8" s="8">
        <f t="shared" si="1"/>
        <v>0.99009900990099009</v>
      </c>
      <c r="H8" s="5">
        <f t="shared" si="2"/>
        <v>4</v>
      </c>
      <c r="I8" s="8">
        <f t="shared" si="3"/>
        <v>3.9603960396039604</v>
      </c>
    </row>
    <row r="9" spans="1:9" x14ac:dyDescent="0.3">
      <c r="A9" s="5" t="s">
        <v>6</v>
      </c>
      <c r="B9" s="5">
        <v>20</v>
      </c>
      <c r="C9" s="8">
        <f t="shared" si="0"/>
        <v>19.801980198019802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20</v>
      </c>
      <c r="I9" s="8">
        <f t="shared" si="3"/>
        <v>19.801980198019802</v>
      </c>
    </row>
    <row r="10" spans="1:9" x14ac:dyDescent="0.3">
      <c r="A10" s="5" t="s">
        <v>7</v>
      </c>
      <c r="B10" s="5">
        <v>1</v>
      </c>
      <c r="C10" s="8">
        <f t="shared" si="0"/>
        <v>0.99009900990099009</v>
      </c>
      <c r="D10" s="5">
        <v>0</v>
      </c>
      <c r="E10" s="8">
        <f t="shared" si="0"/>
        <v>0</v>
      </c>
      <c r="F10" s="5">
        <v>1</v>
      </c>
      <c r="G10" s="8">
        <f t="shared" si="1"/>
        <v>0.99009900990099009</v>
      </c>
      <c r="H10" s="5">
        <f t="shared" si="2"/>
        <v>2</v>
      </c>
      <c r="I10" s="8">
        <f t="shared" si="3"/>
        <v>1.9801980198019802</v>
      </c>
    </row>
    <row r="11" spans="1:9" x14ac:dyDescent="0.3">
      <c r="A11" s="5" t="s">
        <v>8</v>
      </c>
      <c r="B11" s="5">
        <v>3</v>
      </c>
      <c r="C11" s="8">
        <f t="shared" si="0"/>
        <v>2.9702970297029703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3</v>
      </c>
      <c r="I11" s="8">
        <f t="shared" si="3"/>
        <v>2.9702970297029703</v>
      </c>
    </row>
    <row r="12" spans="1:9" x14ac:dyDescent="0.3">
      <c r="A12" s="5" t="s">
        <v>9</v>
      </c>
      <c r="B12" s="5">
        <v>5</v>
      </c>
      <c r="C12" s="8">
        <f t="shared" si="0"/>
        <v>4.9504950495049505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5</v>
      </c>
      <c r="I12" s="8">
        <f t="shared" si="3"/>
        <v>4.9504950495049505</v>
      </c>
    </row>
    <row r="13" spans="1:9" x14ac:dyDescent="0.3">
      <c r="A13" s="5" t="s">
        <v>10</v>
      </c>
      <c r="B13" s="5">
        <v>11</v>
      </c>
      <c r="C13" s="8">
        <f t="shared" si="0"/>
        <v>10.891089108910892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11</v>
      </c>
      <c r="I13" s="8">
        <f t="shared" si="3"/>
        <v>10.891089108910892</v>
      </c>
    </row>
    <row r="14" spans="1:9" x14ac:dyDescent="0.3">
      <c r="A14" s="5" t="s">
        <v>11</v>
      </c>
      <c r="B14" s="5">
        <v>1</v>
      </c>
      <c r="C14" s="8">
        <f t="shared" si="0"/>
        <v>0.99009900990099009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0.99009900990099009</v>
      </c>
    </row>
    <row r="15" spans="1:9" x14ac:dyDescent="0.3">
      <c r="A15" s="5" t="s">
        <v>12</v>
      </c>
      <c r="B15" s="5">
        <v>5</v>
      </c>
      <c r="C15" s="8">
        <f t="shared" si="0"/>
        <v>4.9504950495049505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5</v>
      </c>
      <c r="I15" s="8">
        <f t="shared" si="3"/>
        <v>4.9504950495049505</v>
      </c>
    </row>
    <row r="16" spans="1:9" x14ac:dyDescent="0.3">
      <c r="A16" s="5" t="s">
        <v>13</v>
      </c>
      <c r="B16" s="5">
        <v>7</v>
      </c>
      <c r="C16" s="8">
        <f t="shared" si="0"/>
        <v>6.9306930693069315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7</v>
      </c>
      <c r="I16" s="8">
        <f t="shared" si="3"/>
        <v>6.9306930693069315</v>
      </c>
    </row>
    <row r="17" spans="1:9" x14ac:dyDescent="0.3">
      <c r="A17" s="5" t="s">
        <v>14</v>
      </c>
      <c r="B17" s="5">
        <v>5</v>
      </c>
      <c r="C17" s="8">
        <f t="shared" si="0"/>
        <v>4.9504950495049505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5</v>
      </c>
      <c r="I17" s="8">
        <f t="shared" si="3"/>
        <v>4.9504950495049505</v>
      </c>
    </row>
    <row r="18" spans="1:9" x14ac:dyDescent="0.3">
      <c r="A18" s="5" t="s">
        <v>15</v>
      </c>
      <c r="B18" s="5">
        <v>5</v>
      </c>
      <c r="C18" s="8">
        <f t="shared" si="0"/>
        <v>4.9504950495049505</v>
      </c>
      <c r="D18" s="5">
        <v>0</v>
      </c>
      <c r="E18" s="8">
        <f t="shared" si="0"/>
        <v>0</v>
      </c>
      <c r="F18" s="5">
        <v>2</v>
      </c>
      <c r="G18" s="8">
        <f t="shared" si="1"/>
        <v>1.9801980198019802</v>
      </c>
      <c r="H18" s="5">
        <f t="shared" si="2"/>
        <v>7</v>
      </c>
      <c r="I18" s="8">
        <f t="shared" si="3"/>
        <v>6.9306930693069315</v>
      </c>
    </row>
    <row r="19" spans="1:9" x14ac:dyDescent="0.3">
      <c r="A19" s="5" t="s">
        <v>16</v>
      </c>
      <c r="B19" s="5">
        <v>7</v>
      </c>
      <c r="C19" s="8">
        <f t="shared" si="0"/>
        <v>6.9306930693069315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7</v>
      </c>
      <c r="I19" s="8">
        <f t="shared" si="3"/>
        <v>6.9306930693069315</v>
      </c>
    </row>
    <row r="20" spans="1:9" x14ac:dyDescent="0.3">
      <c r="A20" s="5" t="s">
        <v>17</v>
      </c>
      <c r="B20" s="5">
        <v>6</v>
      </c>
      <c r="C20" s="8">
        <f t="shared" si="0"/>
        <v>5.9405940594059405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6</v>
      </c>
      <c r="I20" s="8">
        <f t="shared" si="3"/>
        <v>5.9405940594059405</v>
      </c>
    </row>
    <row r="21" spans="1:9" x14ac:dyDescent="0.3">
      <c r="A21" s="5" t="s">
        <v>18</v>
      </c>
      <c r="B21" s="5">
        <v>3</v>
      </c>
      <c r="C21" s="8">
        <f t="shared" si="0"/>
        <v>2.9702970297029703</v>
      </c>
      <c r="D21" s="5">
        <v>0</v>
      </c>
      <c r="E21" s="8">
        <f t="shared" si="0"/>
        <v>0</v>
      </c>
      <c r="F21" s="5">
        <v>1</v>
      </c>
      <c r="G21" s="8">
        <f t="shared" si="1"/>
        <v>0.99009900990099009</v>
      </c>
      <c r="H21" s="5">
        <f t="shared" si="2"/>
        <v>4</v>
      </c>
      <c r="I21" s="8">
        <f t="shared" si="3"/>
        <v>3.9603960396039604</v>
      </c>
    </row>
    <row r="22" spans="1:9" x14ac:dyDescent="0.3">
      <c r="A22" s="5" t="s">
        <v>19</v>
      </c>
      <c r="B22" s="5">
        <v>7</v>
      </c>
      <c r="C22" s="8">
        <f t="shared" si="0"/>
        <v>6.9306930693069315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7</v>
      </c>
      <c r="I22" s="8">
        <f t="shared" si="3"/>
        <v>6.9306930693069315</v>
      </c>
    </row>
    <row r="23" spans="1:9" x14ac:dyDescent="0.3">
      <c r="A23" s="5" t="s">
        <v>20</v>
      </c>
      <c r="B23" s="5">
        <v>4</v>
      </c>
      <c r="C23" s="8">
        <f t="shared" ref="C23:E25" si="4">B23/$H$25*100</f>
        <v>3.9603960396039604</v>
      </c>
      <c r="D23" s="5">
        <v>0</v>
      </c>
      <c r="E23" s="8">
        <f t="shared" si="4"/>
        <v>0</v>
      </c>
      <c r="F23" s="5">
        <v>1</v>
      </c>
      <c r="G23" s="8">
        <f t="shared" si="1"/>
        <v>0.99009900990099009</v>
      </c>
      <c r="H23" s="5">
        <f t="shared" si="2"/>
        <v>5</v>
      </c>
      <c r="I23" s="8">
        <f t="shared" si="3"/>
        <v>4.9504950495049505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95</v>
      </c>
      <c r="C25" s="1">
        <f t="shared" si="4"/>
        <v>94.059405940594047</v>
      </c>
      <c r="D25" s="4">
        <f>SUM(D6:D24)</f>
        <v>0</v>
      </c>
      <c r="E25" s="1">
        <f t="shared" si="4"/>
        <v>0</v>
      </c>
      <c r="F25" s="4">
        <f>SUM(F6:F24)</f>
        <v>6</v>
      </c>
      <c r="G25" s="1">
        <f t="shared" si="1"/>
        <v>5.9405940594059405</v>
      </c>
      <c r="H25" s="4">
        <f>SUM(H6:H24)</f>
        <v>101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4</v>
      </c>
      <c r="C33" s="8">
        <f t="shared" si="5"/>
        <v>3.0303030303030303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4</v>
      </c>
      <c r="I33" s="8">
        <f t="shared" ref="I33:I51" si="9">H33/$H$51*100</f>
        <v>3.0303030303030303</v>
      </c>
    </row>
    <row r="34" spans="1:9" x14ac:dyDescent="0.3">
      <c r="A34" s="5" t="s">
        <v>5</v>
      </c>
      <c r="B34" s="5">
        <v>9</v>
      </c>
      <c r="C34" s="8">
        <f t="shared" si="5"/>
        <v>6.8181818181818175</v>
      </c>
      <c r="D34" s="5">
        <v>0</v>
      </c>
      <c r="E34" s="8">
        <f t="shared" si="6"/>
        <v>0</v>
      </c>
      <c r="F34" s="5">
        <v>2</v>
      </c>
      <c r="G34" s="8">
        <f t="shared" si="7"/>
        <v>1.5151515151515151</v>
      </c>
      <c r="H34" s="5">
        <f t="shared" si="8"/>
        <v>11</v>
      </c>
      <c r="I34" s="8">
        <f t="shared" si="9"/>
        <v>8.3333333333333321</v>
      </c>
    </row>
    <row r="35" spans="1:9" x14ac:dyDescent="0.3">
      <c r="A35" s="5" t="s">
        <v>6</v>
      </c>
      <c r="B35" s="5">
        <v>18</v>
      </c>
      <c r="C35" s="8">
        <f t="shared" si="5"/>
        <v>13.636363636363635</v>
      </c>
      <c r="D35" s="5">
        <v>0</v>
      </c>
      <c r="E35" s="8">
        <f t="shared" si="6"/>
        <v>0</v>
      </c>
      <c r="F35" s="5">
        <v>2</v>
      </c>
      <c r="G35" s="8">
        <f t="shared" si="7"/>
        <v>1.5151515151515151</v>
      </c>
      <c r="H35" s="5">
        <f t="shared" si="8"/>
        <v>20</v>
      </c>
      <c r="I35" s="8">
        <f t="shared" si="9"/>
        <v>15.151515151515152</v>
      </c>
    </row>
    <row r="36" spans="1:9" x14ac:dyDescent="0.3">
      <c r="A36" s="5" t="s">
        <v>7</v>
      </c>
      <c r="B36" s="5">
        <v>4</v>
      </c>
      <c r="C36" s="8">
        <f t="shared" si="5"/>
        <v>3.0303030303030303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4</v>
      </c>
      <c r="I36" s="8">
        <f t="shared" si="9"/>
        <v>3.0303030303030303</v>
      </c>
    </row>
    <row r="37" spans="1:9" x14ac:dyDescent="0.3">
      <c r="A37" s="5" t="s">
        <v>8</v>
      </c>
      <c r="B37" s="5">
        <v>3</v>
      </c>
      <c r="C37" s="8">
        <f t="shared" si="5"/>
        <v>2.2727272727272729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</v>
      </c>
      <c r="I37" s="8">
        <f t="shared" si="9"/>
        <v>2.2727272727272729</v>
      </c>
    </row>
    <row r="38" spans="1:9" x14ac:dyDescent="0.3">
      <c r="A38" s="5" t="s">
        <v>9</v>
      </c>
      <c r="B38" s="5">
        <v>2</v>
      </c>
      <c r="C38" s="8">
        <f t="shared" si="5"/>
        <v>1.5151515151515151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1.5151515151515151</v>
      </c>
    </row>
    <row r="39" spans="1:9" x14ac:dyDescent="0.3">
      <c r="A39" s="5" t="s">
        <v>10</v>
      </c>
      <c r="B39" s="5">
        <v>9</v>
      </c>
      <c r="C39" s="8">
        <f t="shared" si="5"/>
        <v>6.8181818181818175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9</v>
      </c>
      <c r="I39" s="8">
        <f t="shared" si="9"/>
        <v>6.8181818181818175</v>
      </c>
    </row>
    <row r="40" spans="1:9" x14ac:dyDescent="0.3">
      <c r="A40" s="5" t="s">
        <v>11</v>
      </c>
      <c r="B40" s="5">
        <v>4</v>
      </c>
      <c r="C40" s="8">
        <f t="shared" si="5"/>
        <v>3.0303030303030303</v>
      </c>
      <c r="D40" s="5">
        <v>0</v>
      </c>
      <c r="E40" s="8">
        <f t="shared" si="6"/>
        <v>0</v>
      </c>
      <c r="F40" s="5">
        <v>2</v>
      </c>
      <c r="G40" s="8">
        <f t="shared" si="7"/>
        <v>1.5151515151515151</v>
      </c>
      <c r="H40" s="5">
        <f t="shared" si="8"/>
        <v>6</v>
      </c>
      <c r="I40" s="8">
        <f t="shared" si="9"/>
        <v>4.5454545454545459</v>
      </c>
    </row>
    <row r="41" spans="1:9" x14ac:dyDescent="0.3">
      <c r="A41" s="5" t="s">
        <v>12</v>
      </c>
      <c r="B41" s="5">
        <v>6</v>
      </c>
      <c r="C41" s="8">
        <f t="shared" si="5"/>
        <v>4.5454545454545459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6</v>
      </c>
      <c r="I41" s="8">
        <f t="shared" si="9"/>
        <v>4.5454545454545459</v>
      </c>
    </row>
    <row r="42" spans="1:9" x14ac:dyDescent="0.3">
      <c r="A42" s="5" t="s">
        <v>13</v>
      </c>
      <c r="B42" s="5">
        <v>6</v>
      </c>
      <c r="C42" s="8">
        <f t="shared" si="5"/>
        <v>4.5454545454545459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6</v>
      </c>
      <c r="I42" s="8">
        <f t="shared" si="9"/>
        <v>4.5454545454545459</v>
      </c>
    </row>
    <row r="43" spans="1:9" x14ac:dyDescent="0.3">
      <c r="A43" s="5" t="s">
        <v>14</v>
      </c>
      <c r="B43" s="5">
        <v>9</v>
      </c>
      <c r="C43" s="8">
        <f t="shared" si="5"/>
        <v>6.8181818181818175</v>
      </c>
      <c r="D43" s="5">
        <v>1</v>
      </c>
      <c r="E43" s="8">
        <f t="shared" si="6"/>
        <v>0.75757575757575757</v>
      </c>
      <c r="F43" s="5">
        <v>1</v>
      </c>
      <c r="G43" s="8">
        <f t="shared" si="7"/>
        <v>0.75757575757575757</v>
      </c>
      <c r="H43" s="5">
        <f t="shared" si="8"/>
        <v>11</v>
      </c>
      <c r="I43" s="8">
        <f t="shared" si="9"/>
        <v>8.3333333333333321</v>
      </c>
    </row>
    <row r="44" spans="1:9" x14ac:dyDescent="0.3">
      <c r="A44" s="5" t="s">
        <v>15</v>
      </c>
      <c r="B44" s="5">
        <v>6</v>
      </c>
      <c r="C44" s="8">
        <f t="shared" si="5"/>
        <v>4.5454545454545459</v>
      </c>
      <c r="D44" s="5">
        <v>0</v>
      </c>
      <c r="E44" s="8">
        <f t="shared" si="6"/>
        <v>0</v>
      </c>
      <c r="F44" s="5">
        <v>4</v>
      </c>
      <c r="G44" s="8">
        <f t="shared" si="7"/>
        <v>3.0303030303030303</v>
      </c>
      <c r="H44" s="5">
        <f t="shared" si="8"/>
        <v>10</v>
      </c>
      <c r="I44" s="8">
        <f t="shared" si="9"/>
        <v>7.5757575757575761</v>
      </c>
    </row>
    <row r="45" spans="1:9" x14ac:dyDescent="0.3">
      <c r="A45" s="5" t="s">
        <v>16</v>
      </c>
      <c r="B45" s="5">
        <v>9</v>
      </c>
      <c r="C45" s="8">
        <f t="shared" si="5"/>
        <v>6.8181818181818175</v>
      </c>
      <c r="D45" s="5">
        <v>0</v>
      </c>
      <c r="E45" s="8">
        <f t="shared" si="6"/>
        <v>0</v>
      </c>
      <c r="F45" s="5">
        <v>3</v>
      </c>
      <c r="G45" s="8">
        <f t="shared" si="7"/>
        <v>2.2727272727272729</v>
      </c>
      <c r="H45" s="5">
        <f t="shared" si="8"/>
        <v>12</v>
      </c>
      <c r="I45" s="8">
        <f t="shared" si="9"/>
        <v>9.0909090909090917</v>
      </c>
    </row>
    <row r="46" spans="1:9" x14ac:dyDescent="0.3">
      <c r="A46" s="5" t="s">
        <v>17</v>
      </c>
      <c r="B46" s="5">
        <v>9</v>
      </c>
      <c r="C46" s="8">
        <f t="shared" si="5"/>
        <v>6.8181818181818175</v>
      </c>
      <c r="D46" s="5">
        <v>0</v>
      </c>
      <c r="E46" s="8">
        <f t="shared" si="6"/>
        <v>0</v>
      </c>
      <c r="F46" s="5">
        <v>2</v>
      </c>
      <c r="G46" s="8">
        <f t="shared" si="7"/>
        <v>1.5151515151515151</v>
      </c>
      <c r="H46" s="5">
        <f t="shared" si="8"/>
        <v>11</v>
      </c>
      <c r="I46" s="8">
        <f t="shared" si="9"/>
        <v>8.3333333333333321</v>
      </c>
    </row>
    <row r="47" spans="1:9" x14ac:dyDescent="0.3">
      <c r="A47" s="5" t="s">
        <v>18</v>
      </c>
      <c r="B47" s="5">
        <v>4</v>
      </c>
      <c r="C47" s="8">
        <f t="shared" si="5"/>
        <v>3.0303030303030303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4</v>
      </c>
      <c r="I47" s="8">
        <f t="shared" si="9"/>
        <v>3.0303030303030303</v>
      </c>
    </row>
    <row r="48" spans="1:9" x14ac:dyDescent="0.3">
      <c r="A48" s="5" t="s">
        <v>19</v>
      </c>
      <c r="B48" s="5">
        <v>7</v>
      </c>
      <c r="C48" s="8">
        <f t="shared" si="5"/>
        <v>5.3030303030303028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7</v>
      </c>
      <c r="I48" s="8">
        <f t="shared" si="9"/>
        <v>5.3030303030303028</v>
      </c>
    </row>
    <row r="49" spans="1:9" x14ac:dyDescent="0.3">
      <c r="A49" s="5" t="s">
        <v>20</v>
      </c>
      <c r="B49" s="5">
        <v>4</v>
      </c>
      <c r="C49" s="8">
        <f t="shared" si="5"/>
        <v>3.0303030303030303</v>
      </c>
      <c r="D49" s="5">
        <v>0</v>
      </c>
      <c r="E49" s="8">
        <f t="shared" si="6"/>
        <v>0</v>
      </c>
      <c r="F49" s="5">
        <v>2</v>
      </c>
      <c r="G49" s="8">
        <f t="shared" si="7"/>
        <v>1.5151515151515151</v>
      </c>
      <c r="H49" s="5">
        <f t="shared" si="8"/>
        <v>6</v>
      </c>
      <c r="I49" s="8">
        <f t="shared" si="9"/>
        <v>4.5454545454545459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113</v>
      </c>
      <c r="C51" s="1">
        <f t="shared" si="5"/>
        <v>85.606060606060609</v>
      </c>
      <c r="D51" s="4">
        <f>SUM(D32:D50)</f>
        <v>1</v>
      </c>
      <c r="E51" s="1">
        <f t="shared" si="6"/>
        <v>0.75757575757575757</v>
      </c>
      <c r="F51" s="4">
        <f>SUM(F32:F50)</f>
        <v>18</v>
      </c>
      <c r="G51" s="1">
        <f t="shared" si="7"/>
        <v>13.636363636363635</v>
      </c>
      <c r="H51" s="4">
        <f>SUM(H32:H50)</f>
        <v>132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3</v>
      </c>
      <c r="C59" s="8">
        <f t="shared" si="10"/>
        <v>2.4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3</v>
      </c>
      <c r="I59" s="8">
        <f t="shared" si="14"/>
        <v>2.4</v>
      </c>
    </row>
    <row r="60" spans="1:9" x14ac:dyDescent="0.3">
      <c r="A60" s="5" t="s">
        <v>5</v>
      </c>
      <c r="B60" s="5">
        <v>4</v>
      </c>
      <c r="C60" s="8">
        <f t="shared" si="10"/>
        <v>3.2</v>
      </c>
      <c r="D60" s="5">
        <v>0</v>
      </c>
      <c r="E60" s="8">
        <f t="shared" si="11"/>
        <v>0</v>
      </c>
      <c r="F60" s="5">
        <v>3</v>
      </c>
      <c r="G60" s="8">
        <f t="shared" si="12"/>
        <v>2.4</v>
      </c>
      <c r="H60" s="5">
        <f t="shared" si="13"/>
        <v>7</v>
      </c>
      <c r="I60" s="8">
        <f t="shared" si="14"/>
        <v>5.6000000000000005</v>
      </c>
    </row>
    <row r="61" spans="1:9" x14ac:dyDescent="0.3">
      <c r="A61" s="5" t="s">
        <v>6</v>
      </c>
      <c r="B61" s="5">
        <v>22</v>
      </c>
      <c r="C61" s="8">
        <f t="shared" si="10"/>
        <v>17.599999999999998</v>
      </c>
      <c r="D61" s="5">
        <v>0</v>
      </c>
      <c r="E61" s="8">
        <f t="shared" si="11"/>
        <v>0</v>
      </c>
      <c r="F61" s="5">
        <v>1</v>
      </c>
      <c r="G61" s="8">
        <f t="shared" si="12"/>
        <v>0.8</v>
      </c>
      <c r="H61" s="5">
        <f t="shared" si="13"/>
        <v>23</v>
      </c>
      <c r="I61" s="8">
        <f t="shared" si="14"/>
        <v>18.399999999999999</v>
      </c>
    </row>
    <row r="62" spans="1:9" x14ac:dyDescent="0.3">
      <c r="A62" s="5" t="s">
        <v>7</v>
      </c>
      <c r="B62" s="5">
        <v>5</v>
      </c>
      <c r="C62" s="8">
        <f t="shared" si="10"/>
        <v>4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5</v>
      </c>
      <c r="I62" s="8">
        <f t="shared" si="14"/>
        <v>4</v>
      </c>
    </row>
    <row r="63" spans="1:9" x14ac:dyDescent="0.3">
      <c r="A63" s="5" t="s">
        <v>8</v>
      </c>
      <c r="B63" s="5">
        <v>3</v>
      </c>
      <c r="C63" s="8">
        <f t="shared" si="10"/>
        <v>2.4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</v>
      </c>
      <c r="I63" s="8">
        <f t="shared" si="14"/>
        <v>2.4</v>
      </c>
    </row>
    <row r="64" spans="1:9" x14ac:dyDescent="0.3">
      <c r="A64" s="5" t="s">
        <v>9</v>
      </c>
      <c r="B64" s="5">
        <v>8</v>
      </c>
      <c r="C64" s="8">
        <f t="shared" si="10"/>
        <v>6.4</v>
      </c>
      <c r="D64" s="5">
        <v>0</v>
      </c>
      <c r="E64" s="8">
        <f t="shared" si="11"/>
        <v>0</v>
      </c>
      <c r="F64" s="5">
        <v>2</v>
      </c>
      <c r="G64" s="8">
        <f t="shared" si="12"/>
        <v>1.6</v>
      </c>
      <c r="H64" s="5">
        <f t="shared" si="13"/>
        <v>10</v>
      </c>
      <c r="I64" s="8">
        <f t="shared" si="14"/>
        <v>8</v>
      </c>
    </row>
    <row r="65" spans="1:9" x14ac:dyDescent="0.3">
      <c r="A65" s="5" t="s">
        <v>10</v>
      </c>
      <c r="B65" s="5">
        <v>5</v>
      </c>
      <c r="C65" s="8">
        <f t="shared" si="10"/>
        <v>4</v>
      </c>
      <c r="D65" s="5">
        <v>0</v>
      </c>
      <c r="E65" s="8">
        <f t="shared" si="11"/>
        <v>0</v>
      </c>
      <c r="F65" s="5">
        <v>3</v>
      </c>
      <c r="G65" s="8">
        <f t="shared" si="12"/>
        <v>2.4</v>
      </c>
      <c r="H65" s="5">
        <f t="shared" si="13"/>
        <v>8</v>
      </c>
      <c r="I65" s="8">
        <f t="shared" si="14"/>
        <v>6.4</v>
      </c>
    </row>
    <row r="66" spans="1:9" x14ac:dyDescent="0.3">
      <c r="A66" s="5" t="s">
        <v>11</v>
      </c>
      <c r="B66" s="5">
        <v>7</v>
      </c>
      <c r="C66" s="8">
        <f t="shared" si="10"/>
        <v>5.6000000000000005</v>
      </c>
      <c r="D66" s="5">
        <v>0</v>
      </c>
      <c r="E66" s="8">
        <f t="shared" si="11"/>
        <v>0</v>
      </c>
      <c r="F66" s="5">
        <v>1</v>
      </c>
      <c r="G66" s="8">
        <f t="shared" si="12"/>
        <v>0.8</v>
      </c>
      <c r="H66" s="5">
        <f t="shared" si="13"/>
        <v>8</v>
      </c>
      <c r="I66" s="8">
        <f t="shared" si="14"/>
        <v>6.4</v>
      </c>
    </row>
    <row r="67" spans="1:9" x14ac:dyDescent="0.3">
      <c r="A67" s="5" t="s">
        <v>12</v>
      </c>
      <c r="B67" s="5">
        <v>7</v>
      </c>
      <c r="C67" s="8">
        <f t="shared" si="10"/>
        <v>5.6000000000000005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7</v>
      </c>
      <c r="I67" s="8">
        <f t="shared" si="14"/>
        <v>5.6000000000000005</v>
      </c>
    </row>
    <row r="68" spans="1:9" x14ac:dyDescent="0.3">
      <c r="A68" s="5" t="s">
        <v>13</v>
      </c>
      <c r="B68" s="5">
        <v>6</v>
      </c>
      <c r="C68" s="8">
        <f t="shared" si="10"/>
        <v>4.8</v>
      </c>
      <c r="D68" s="5">
        <v>0</v>
      </c>
      <c r="E68" s="8">
        <f t="shared" si="11"/>
        <v>0</v>
      </c>
      <c r="F68" s="5">
        <v>2</v>
      </c>
      <c r="G68" s="8">
        <f t="shared" si="12"/>
        <v>1.6</v>
      </c>
      <c r="H68" s="5">
        <f t="shared" si="13"/>
        <v>8</v>
      </c>
      <c r="I68" s="8">
        <f t="shared" si="14"/>
        <v>6.4</v>
      </c>
    </row>
    <row r="69" spans="1:9" x14ac:dyDescent="0.3">
      <c r="A69" s="5" t="s">
        <v>14</v>
      </c>
      <c r="B69" s="5">
        <v>5</v>
      </c>
      <c r="C69" s="8">
        <f t="shared" si="10"/>
        <v>4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5</v>
      </c>
      <c r="I69" s="8">
        <f t="shared" si="14"/>
        <v>4</v>
      </c>
    </row>
    <row r="70" spans="1:9" x14ac:dyDescent="0.3">
      <c r="A70" s="5" t="s">
        <v>15</v>
      </c>
      <c r="B70" s="5">
        <v>11</v>
      </c>
      <c r="C70" s="8">
        <f t="shared" si="10"/>
        <v>8.7999999999999989</v>
      </c>
      <c r="D70" s="5">
        <v>0</v>
      </c>
      <c r="E70" s="8">
        <f t="shared" si="11"/>
        <v>0</v>
      </c>
      <c r="F70" s="5">
        <v>3</v>
      </c>
      <c r="G70" s="8">
        <f t="shared" si="12"/>
        <v>2.4</v>
      </c>
      <c r="H70" s="5">
        <f t="shared" si="13"/>
        <v>14</v>
      </c>
      <c r="I70" s="8">
        <f t="shared" si="14"/>
        <v>11.200000000000001</v>
      </c>
    </row>
    <row r="71" spans="1:9" x14ac:dyDescent="0.3">
      <c r="A71" s="5" t="s">
        <v>16</v>
      </c>
      <c r="B71" s="5">
        <v>5</v>
      </c>
      <c r="C71" s="8">
        <f t="shared" si="10"/>
        <v>4</v>
      </c>
      <c r="D71" s="5">
        <v>0</v>
      </c>
      <c r="E71" s="8">
        <f t="shared" si="11"/>
        <v>0</v>
      </c>
      <c r="F71" s="5">
        <v>2</v>
      </c>
      <c r="G71" s="8">
        <f t="shared" si="12"/>
        <v>1.6</v>
      </c>
      <c r="H71" s="5">
        <f t="shared" si="13"/>
        <v>7</v>
      </c>
      <c r="I71" s="8">
        <f t="shared" si="14"/>
        <v>5.6000000000000005</v>
      </c>
    </row>
    <row r="72" spans="1:9" x14ac:dyDescent="0.3">
      <c r="A72" s="5" t="s">
        <v>17</v>
      </c>
      <c r="B72" s="5">
        <v>7</v>
      </c>
      <c r="C72" s="8">
        <f t="shared" si="10"/>
        <v>5.6000000000000005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7</v>
      </c>
      <c r="I72" s="8">
        <f t="shared" si="14"/>
        <v>5.6000000000000005</v>
      </c>
    </row>
    <row r="73" spans="1:9" x14ac:dyDescent="0.3">
      <c r="A73" s="5" t="s">
        <v>18</v>
      </c>
      <c r="B73" s="5">
        <v>3</v>
      </c>
      <c r="C73" s="8">
        <f t="shared" si="10"/>
        <v>2.4</v>
      </c>
      <c r="D73" s="5">
        <v>1</v>
      </c>
      <c r="E73" s="8">
        <f t="shared" si="11"/>
        <v>0.8</v>
      </c>
      <c r="F73" s="5">
        <v>0</v>
      </c>
      <c r="G73" s="8">
        <f t="shared" si="12"/>
        <v>0</v>
      </c>
      <c r="H73" s="5">
        <f t="shared" si="13"/>
        <v>4</v>
      </c>
      <c r="I73" s="8">
        <f t="shared" si="14"/>
        <v>3.2</v>
      </c>
    </row>
    <row r="74" spans="1:9" x14ac:dyDescent="0.3">
      <c r="A74" s="5" t="s">
        <v>19</v>
      </c>
      <c r="B74" s="5">
        <v>4</v>
      </c>
      <c r="C74" s="8">
        <f t="shared" si="10"/>
        <v>3.2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4</v>
      </c>
      <c r="I74" s="8">
        <f t="shared" si="14"/>
        <v>3.2</v>
      </c>
    </row>
    <row r="75" spans="1:9" x14ac:dyDescent="0.3">
      <c r="A75" s="5" t="s">
        <v>20</v>
      </c>
      <c r="B75" s="5">
        <v>2</v>
      </c>
      <c r="C75" s="8">
        <f t="shared" si="10"/>
        <v>1.6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2</v>
      </c>
      <c r="I75" s="8">
        <f t="shared" si="14"/>
        <v>1.6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107</v>
      </c>
      <c r="C77" s="1">
        <f t="shared" si="10"/>
        <v>85.6</v>
      </c>
      <c r="D77" s="4">
        <f>SUM(D58:D76)</f>
        <v>1</v>
      </c>
      <c r="E77" s="1">
        <f t="shared" si="11"/>
        <v>0.8</v>
      </c>
      <c r="F77" s="4">
        <f>SUM(F58:F76)</f>
        <v>17</v>
      </c>
      <c r="G77" s="1">
        <f t="shared" si="12"/>
        <v>13.600000000000001</v>
      </c>
      <c r="H77" s="4">
        <f>SUM(H58:H76)</f>
        <v>125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</v>
      </c>
      <c r="C85" s="8">
        <f t="shared" si="15"/>
        <v>1.7391304347826086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</v>
      </c>
      <c r="I85" s="8">
        <f t="shared" si="19"/>
        <v>1.7391304347826086</v>
      </c>
    </row>
    <row r="86" spans="1:9" x14ac:dyDescent="0.3">
      <c r="A86" s="5" t="s">
        <v>5</v>
      </c>
      <c r="B86" s="5">
        <v>6</v>
      </c>
      <c r="C86" s="8">
        <f t="shared" si="15"/>
        <v>5.2173913043478262</v>
      </c>
      <c r="D86" s="5">
        <v>0</v>
      </c>
      <c r="E86" s="8">
        <f t="shared" si="16"/>
        <v>0</v>
      </c>
      <c r="F86" s="5">
        <v>1</v>
      </c>
      <c r="G86" s="8">
        <f t="shared" si="17"/>
        <v>0.86956521739130432</v>
      </c>
      <c r="H86" s="5">
        <f t="shared" si="18"/>
        <v>7</v>
      </c>
      <c r="I86" s="8">
        <f t="shared" si="19"/>
        <v>6.0869565217391308</v>
      </c>
    </row>
    <row r="87" spans="1:9" x14ac:dyDescent="0.3">
      <c r="A87" s="5" t="s">
        <v>6</v>
      </c>
      <c r="B87" s="5">
        <v>14</v>
      </c>
      <c r="C87" s="8">
        <f t="shared" si="15"/>
        <v>12.173913043478262</v>
      </c>
      <c r="D87" s="5">
        <v>0</v>
      </c>
      <c r="E87" s="8">
        <f t="shared" si="16"/>
        <v>0</v>
      </c>
      <c r="F87" s="5">
        <v>1</v>
      </c>
      <c r="G87" s="8">
        <f t="shared" si="17"/>
        <v>0.86956521739130432</v>
      </c>
      <c r="H87" s="5">
        <f t="shared" si="18"/>
        <v>15</v>
      </c>
      <c r="I87" s="8">
        <f t="shared" si="19"/>
        <v>13.043478260869565</v>
      </c>
    </row>
    <row r="88" spans="1:9" x14ac:dyDescent="0.3">
      <c r="A88" s="5" t="s">
        <v>7</v>
      </c>
      <c r="B88" s="5">
        <v>19</v>
      </c>
      <c r="C88" s="8">
        <f t="shared" si="15"/>
        <v>16.521739130434781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19</v>
      </c>
      <c r="I88" s="8">
        <f t="shared" si="19"/>
        <v>16.521739130434781</v>
      </c>
    </row>
    <row r="89" spans="1:9" x14ac:dyDescent="0.3">
      <c r="A89" s="5" t="s">
        <v>8</v>
      </c>
      <c r="B89" s="5">
        <v>5</v>
      </c>
      <c r="C89" s="8">
        <f t="shared" si="15"/>
        <v>4.3478260869565215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5</v>
      </c>
      <c r="I89" s="8">
        <f t="shared" si="19"/>
        <v>4.3478260869565215</v>
      </c>
    </row>
    <row r="90" spans="1:9" x14ac:dyDescent="0.3">
      <c r="A90" s="5" t="s">
        <v>9</v>
      </c>
      <c r="B90" s="5">
        <v>3</v>
      </c>
      <c r="C90" s="8">
        <f t="shared" si="15"/>
        <v>2.6086956521739131</v>
      </c>
      <c r="D90" s="5">
        <v>0</v>
      </c>
      <c r="E90" s="8">
        <f t="shared" si="16"/>
        <v>0</v>
      </c>
      <c r="F90" s="5">
        <v>1</v>
      </c>
      <c r="G90" s="8">
        <f t="shared" si="17"/>
        <v>0.86956521739130432</v>
      </c>
      <c r="H90" s="5">
        <f t="shared" si="18"/>
        <v>4</v>
      </c>
      <c r="I90" s="8">
        <f t="shared" si="19"/>
        <v>3.4782608695652173</v>
      </c>
    </row>
    <row r="91" spans="1:9" x14ac:dyDescent="0.3">
      <c r="A91" s="5" t="s">
        <v>10</v>
      </c>
      <c r="B91" s="5">
        <v>4</v>
      </c>
      <c r="C91" s="8">
        <f t="shared" si="15"/>
        <v>3.4782608695652173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4</v>
      </c>
      <c r="I91" s="8">
        <f t="shared" si="19"/>
        <v>3.4782608695652173</v>
      </c>
    </row>
    <row r="92" spans="1:9" x14ac:dyDescent="0.3">
      <c r="A92" s="5" t="s">
        <v>11</v>
      </c>
      <c r="B92" s="5">
        <v>6</v>
      </c>
      <c r="C92" s="8">
        <f t="shared" si="15"/>
        <v>5.2173913043478262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6</v>
      </c>
      <c r="I92" s="8">
        <f t="shared" si="19"/>
        <v>5.2173913043478262</v>
      </c>
    </row>
    <row r="93" spans="1:9" x14ac:dyDescent="0.3">
      <c r="A93" s="5" t="s">
        <v>12</v>
      </c>
      <c r="B93" s="5">
        <v>5</v>
      </c>
      <c r="C93" s="8">
        <f t="shared" si="15"/>
        <v>4.3478260869565215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5</v>
      </c>
      <c r="I93" s="8">
        <f t="shared" si="19"/>
        <v>4.3478260869565215</v>
      </c>
    </row>
    <row r="94" spans="1:9" x14ac:dyDescent="0.3">
      <c r="A94" s="5" t="s">
        <v>13</v>
      </c>
      <c r="B94" s="5">
        <v>3</v>
      </c>
      <c r="C94" s="8">
        <f t="shared" si="15"/>
        <v>2.6086956521739131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3</v>
      </c>
      <c r="I94" s="8">
        <f t="shared" si="19"/>
        <v>2.6086956521739131</v>
      </c>
    </row>
    <row r="95" spans="1:9" x14ac:dyDescent="0.3">
      <c r="A95" s="5" t="s">
        <v>14</v>
      </c>
      <c r="B95" s="5">
        <v>8</v>
      </c>
      <c r="C95" s="8">
        <f t="shared" si="15"/>
        <v>6.9565217391304346</v>
      </c>
      <c r="D95" s="5">
        <v>0</v>
      </c>
      <c r="E95" s="8">
        <f t="shared" si="16"/>
        <v>0</v>
      </c>
      <c r="F95" s="5">
        <v>1</v>
      </c>
      <c r="G95" s="8">
        <f t="shared" si="17"/>
        <v>0.86956521739130432</v>
      </c>
      <c r="H95" s="5">
        <f t="shared" si="18"/>
        <v>9</v>
      </c>
      <c r="I95" s="8">
        <f t="shared" si="19"/>
        <v>7.8260869565217401</v>
      </c>
    </row>
    <row r="96" spans="1:9" x14ac:dyDescent="0.3">
      <c r="A96" s="5" t="s">
        <v>15</v>
      </c>
      <c r="B96" s="5">
        <v>8</v>
      </c>
      <c r="C96" s="8">
        <f t="shared" si="15"/>
        <v>6.9565217391304346</v>
      </c>
      <c r="D96" s="5">
        <v>0</v>
      </c>
      <c r="E96" s="8">
        <f t="shared" si="16"/>
        <v>0</v>
      </c>
      <c r="F96" s="5">
        <v>2</v>
      </c>
      <c r="G96" s="8">
        <f t="shared" si="17"/>
        <v>1.7391304347826086</v>
      </c>
      <c r="H96" s="5">
        <f t="shared" si="18"/>
        <v>10</v>
      </c>
      <c r="I96" s="8">
        <f t="shared" si="19"/>
        <v>8.695652173913043</v>
      </c>
    </row>
    <row r="97" spans="1:9" x14ac:dyDescent="0.3">
      <c r="A97" s="5" t="s">
        <v>16</v>
      </c>
      <c r="B97" s="5">
        <v>3</v>
      </c>
      <c r="C97" s="8">
        <f t="shared" si="15"/>
        <v>2.6086956521739131</v>
      </c>
      <c r="D97" s="5">
        <v>0</v>
      </c>
      <c r="E97" s="8">
        <f t="shared" si="16"/>
        <v>0</v>
      </c>
      <c r="F97" s="5">
        <v>2</v>
      </c>
      <c r="G97" s="8">
        <f t="shared" si="17"/>
        <v>1.7391304347826086</v>
      </c>
      <c r="H97" s="5">
        <f t="shared" si="18"/>
        <v>5</v>
      </c>
      <c r="I97" s="8">
        <f t="shared" si="19"/>
        <v>4.3478260869565215</v>
      </c>
    </row>
    <row r="98" spans="1:9" x14ac:dyDescent="0.3">
      <c r="A98" s="5" t="s">
        <v>17</v>
      </c>
      <c r="B98" s="5">
        <v>4</v>
      </c>
      <c r="C98" s="8">
        <f t="shared" si="15"/>
        <v>3.4782608695652173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4</v>
      </c>
      <c r="I98" s="8">
        <f t="shared" si="19"/>
        <v>3.4782608695652173</v>
      </c>
    </row>
    <row r="99" spans="1:9" x14ac:dyDescent="0.3">
      <c r="A99" s="5" t="s">
        <v>18</v>
      </c>
      <c r="B99" s="5">
        <v>9</v>
      </c>
      <c r="C99" s="8">
        <f t="shared" si="15"/>
        <v>7.8260869565217401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9</v>
      </c>
      <c r="I99" s="8">
        <f t="shared" si="19"/>
        <v>7.8260869565217401</v>
      </c>
    </row>
    <row r="100" spans="1:9" x14ac:dyDescent="0.3">
      <c r="A100" s="5" t="s">
        <v>19</v>
      </c>
      <c r="B100" s="5">
        <v>2</v>
      </c>
      <c r="C100" s="8">
        <f t="shared" si="15"/>
        <v>1.7391304347826086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2</v>
      </c>
      <c r="I100" s="8">
        <f t="shared" si="19"/>
        <v>1.7391304347826086</v>
      </c>
    </row>
    <row r="101" spans="1:9" x14ac:dyDescent="0.3">
      <c r="A101" s="5" t="s">
        <v>20</v>
      </c>
      <c r="B101" s="5">
        <v>5</v>
      </c>
      <c r="C101" s="8">
        <f t="shared" si="15"/>
        <v>4.3478260869565215</v>
      </c>
      <c r="D101" s="5">
        <v>0</v>
      </c>
      <c r="E101" s="8">
        <f t="shared" si="16"/>
        <v>0</v>
      </c>
      <c r="F101" s="5">
        <v>1</v>
      </c>
      <c r="G101" s="8">
        <f t="shared" si="17"/>
        <v>0.86956521739130432</v>
      </c>
      <c r="H101" s="5">
        <f t="shared" si="18"/>
        <v>6</v>
      </c>
      <c r="I101" s="8">
        <f t="shared" si="19"/>
        <v>5.2173913043478262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106</v>
      </c>
      <c r="C103" s="1">
        <f t="shared" si="15"/>
        <v>92.173913043478265</v>
      </c>
      <c r="D103" s="4">
        <f>SUM(D84:D102)</f>
        <v>0</v>
      </c>
      <c r="E103" s="1">
        <f t="shared" si="16"/>
        <v>0</v>
      </c>
      <c r="F103" s="4">
        <f>SUM(F84:F102)</f>
        <v>9</v>
      </c>
      <c r="G103" s="1">
        <f t="shared" si="17"/>
        <v>7.8260869565217401</v>
      </c>
      <c r="H103" s="4">
        <f>SUM(H84:H102)</f>
        <v>115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0.85470085470085477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0.85470085470085477</v>
      </c>
    </row>
    <row r="112" spans="1:9" x14ac:dyDescent="0.3">
      <c r="A112" s="5" t="s">
        <v>5</v>
      </c>
      <c r="B112" s="5">
        <v>3</v>
      </c>
      <c r="C112" s="8">
        <f t="shared" si="20"/>
        <v>2.5641025641025639</v>
      </c>
      <c r="D112" s="5">
        <v>0</v>
      </c>
      <c r="E112" s="8">
        <f t="shared" si="21"/>
        <v>0</v>
      </c>
      <c r="F112" s="5">
        <v>2</v>
      </c>
      <c r="G112" s="8">
        <f t="shared" si="22"/>
        <v>1.7094017094017095</v>
      </c>
      <c r="H112" s="5">
        <f t="shared" si="23"/>
        <v>5</v>
      </c>
      <c r="I112" s="8">
        <f t="shared" si="24"/>
        <v>4.2735042735042734</v>
      </c>
    </row>
    <row r="113" spans="1:9" x14ac:dyDescent="0.3">
      <c r="A113" s="5" t="s">
        <v>6</v>
      </c>
      <c r="B113" s="5">
        <v>14</v>
      </c>
      <c r="C113" s="8">
        <f t="shared" si="20"/>
        <v>11.965811965811966</v>
      </c>
      <c r="D113" s="5">
        <v>0</v>
      </c>
      <c r="E113" s="8">
        <f t="shared" si="21"/>
        <v>0</v>
      </c>
      <c r="F113" s="5">
        <v>2</v>
      </c>
      <c r="G113" s="8">
        <f t="shared" si="22"/>
        <v>1.7094017094017095</v>
      </c>
      <c r="H113" s="5">
        <f t="shared" si="23"/>
        <v>16</v>
      </c>
      <c r="I113" s="8">
        <f t="shared" si="24"/>
        <v>13.675213675213676</v>
      </c>
    </row>
    <row r="114" spans="1:9" x14ac:dyDescent="0.3">
      <c r="A114" s="5" t="s">
        <v>7</v>
      </c>
      <c r="B114" s="5">
        <v>3</v>
      </c>
      <c r="C114" s="8">
        <f t="shared" si="20"/>
        <v>2.5641025641025639</v>
      </c>
      <c r="D114" s="5">
        <v>0</v>
      </c>
      <c r="E114" s="8">
        <f t="shared" si="21"/>
        <v>0</v>
      </c>
      <c r="F114" s="5">
        <v>1</v>
      </c>
      <c r="G114" s="8">
        <f t="shared" si="22"/>
        <v>0.85470085470085477</v>
      </c>
      <c r="H114" s="5">
        <f t="shared" si="23"/>
        <v>4</v>
      </c>
      <c r="I114" s="8">
        <f t="shared" si="24"/>
        <v>3.4188034188034191</v>
      </c>
    </row>
    <row r="115" spans="1:9" x14ac:dyDescent="0.3">
      <c r="A115" s="5" t="s">
        <v>8</v>
      </c>
      <c r="B115" s="5">
        <v>3</v>
      </c>
      <c r="C115" s="8">
        <f t="shared" si="20"/>
        <v>2.5641025641025639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2.5641025641025639</v>
      </c>
    </row>
    <row r="116" spans="1:9" x14ac:dyDescent="0.3">
      <c r="A116" s="5" t="s">
        <v>9</v>
      </c>
      <c r="B116" s="5">
        <v>8</v>
      </c>
      <c r="C116" s="8">
        <f t="shared" si="20"/>
        <v>6.8376068376068382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8</v>
      </c>
      <c r="I116" s="8">
        <f t="shared" si="24"/>
        <v>6.8376068376068382</v>
      </c>
    </row>
    <row r="117" spans="1:9" x14ac:dyDescent="0.3">
      <c r="A117" s="5" t="s">
        <v>10</v>
      </c>
      <c r="B117" s="5">
        <v>8</v>
      </c>
      <c r="C117" s="8">
        <f t="shared" si="20"/>
        <v>6.8376068376068382</v>
      </c>
      <c r="D117" s="5">
        <v>0</v>
      </c>
      <c r="E117" s="8">
        <f t="shared" si="21"/>
        <v>0</v>
      </c>
      <c r="F117" s="5">
        <v>3</v>
      </c>
      <c r="G117" s="8">
        <f t="shared" si="22"/>
        <v>2.5641025641025639</v>
      </c>
      <c r="H117" s="5">
        <f t="shared" si="23"/>
        <v>11</v>
      </c>
      <c r="I117" s="8">
        <f t="shared" si="24"/>
        <v>9.4017094017094021</v>
      </c>
    </row>
    <row r="118" spans="1:9" x14ac:dyDescent="0.3">
      <c r="A118" s="5" t="s">
        <v>11</v>
      </c>
      <c r="B118" s="5">
        <v>5</v>
      </c>
      <c r="C118" s="8">
        <f t="shared" si="20"/>
        <v>4.2735042735042734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5</v>
      </c>
      <c r="I118" s="8">
        <f t="shared" si="24"/>
        <v>4.2735042735042734</v>
      </c>
    </row>
    <row r="119" spans="1:9" x14ac:dyDescent="0.3">
      <c r="A119" s="5" t="s">
        <v>12</v>
      </c>
      <c r="B119" s="5">
        <v>9</v>
      </c>
      <c r="C119" s="8">
        <f t="shared" si="20"/>
        <v>7.6923076923076925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9</v>
      </c>
      <c r="I119" s="8">
        <f t="shared" si="24"/>
        <v>7.6923076923076925</v>
      </c>
    </row>
    <row r="120" spans="1:9" x14ac:dyDescent="0.3">
      <c r="A120" s="5" t="s">
        <v>13</v>
      </c>
      <c r="B120" s="5">
        <v>8</v>
      </c>
      <c r="C120" s="8">
        <f t="shared" si="20"/>
        <v>6.8376068376068382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8</v>
      </c>
      <c r="I120" s="8">
        <f t="shared" si="24"/>
        <v>6.8376068376068382</v>
      </c>
    </row>
    <row r="121" spans="1:9" x14ac:dyDescent="0.3">
      <c r="A121" s="5" t="s">
        <v>14</v>
      </c>
      <c r="B121" s="5">
        <v>7</v>
      </c>
      <c r="C121" s="8">
        <f t="shared" si="20"/>
        <v>5.982905982905983</v>
      </c>
      <c r="D121" s="5">
        <v>0</v>
      </c>
      <c r="E121" s="8">
        <f t="shared" si="21"/>
        <v>0</v>
      </c>
      <c r="F121" s="5">
        <v>3</v>
      </c>
      <c r="G121" s="8">
        <f t="shared" si="22"/>
        <v>2.5641025641025639</v>
      </c>
      <c r="H121" s="5">
        <f t="shared" si="23"/>
        <v>10</v>
      </c>
      <c r="I121" s="8">
        <f t="shared" si="24"/>
        <v>8.5470085470085468</v>
      </c>
    </row>
    <row r="122" spans="1:9" x14ac:dyDescent="0.3">
      <c r="A122" s="5" t="s">
        <v>15</v>
      </c>
      <c r="B122" s="5">
        <v>7</v>
      </c>
      <c r="C122" s="8">
        <f t="shared" si="20"/>
        <v>5.982905982905983</v>
      </c>
      <c r="D122" s="5">
        <v>0</v>
      </c>
      <c r="E122" s="8">
        <f t="shared" si="21"/>
        <v>0</v>
      </c>
      <c r="F122" s="5">
        <v>1</v>
      </c>
      <c r="G122" s="8">
        <f t="shared" si="22"/>
        <v>0.85470085470085477</v>
      </c>
      <c r="H122" s="5">
        <f t="shared" si="23"/>
        <v>8</v>
      </c>
      <c r="I122" s="8">
        <f t="shared" si="24"/>
        <v>6.8376068376068382</v>
      </c>
    </row>
    <row r="123" spans="1:9" x14ac:dyDescent="0.3">
      <c r="A123" s="5" t="s">
        <v>16</v>
      </c>
      <c r="B123" s="5">
        <v>7</v>
      </c>
      <c r="C123" s="8">
        <f t="shared" si="20"/>
        <v>5.982905982905983</v>
      </c>
      <c r="D123" s="5">
        <v>0</v>
      </c>
      <c r="E123" s="8">
        <f t="shared" si="21"/>
        <v>0</v>
      </c>
      <c r="F123" s="5">
        <v>2</v>
      </c>
      <c r="G123" s="8">
        <f t="shared" si="22"/>
        <v>1.7094017094017095</v>
      </c>
      <c r="H123" s="5">
        <f t="shared" si="23"/>
        <v>9</v>
      </c>
      <c r="I123" s="8">
        <f t="shared" si="24"/>
        <v>7.6923076923076925</v>
      </c>
    </row>
    <row r="124" spans="1:9" x14ac:dyDescent="0.3">
      <c r="A124" s="5" t="s">
        <v>17</v>
      </c>
      <c r="B124" s="5">
        <v>4</v>
      </c>
      <c r="C124" s="8">
        <f t="shared" si="20"/>
        <v>3.4188034188034191</v>
      </c>
      <c r="D124" s="5">
        <v>0</v>
      </c>
      <c r="E124" s="8">
        <f t="shared" si="21"/>
        <v>0</v>
      </c>
      <c r="F124" s="5">
        <v>4</v>
      </c>
      <c r="G124" s="8">
        <f t="shared" si="22"/>
        <v>3.4188034188034191</v>
      </c>
      <c r="H124" s="5">
        <f t="shared" si="23"/>
        <v>8</v>
      </c>
      <c r="I124" s="8">
        <f t="shared" si="24"/>
        <v>6.8376068376068382</v>
      </c>
    </row>
    <row r="125" spans="1:9" x14ac:dyDescent="0.3">
      <c r="A125" s="5" t="s">
        <v>18</v>
      </c>
      <c r="B125" s="5">
        <v>4</v>
      </c>
      <c r="C125" s="8">
        <f t="shared" si="20"/>
        <v>3.4188034188034191</v>
      </c>
      <c r="D125" s="5">
        <v>1</v>
      </c>
      <c r="E125" s="8">
        <f t="shared" si="21"/>
        <v>0.85470085470085477</v>
      </c>
      <c r="F125" s="5">
        <v>2</v>
      </c>
      <c r="G125" s="8">
        <f t="shared" si="22"/>
        <v>1.7094017094017095</v>
      </c>
      <c r="H125" s="5">
        <f t="shared" si="23"/>
        <v>7</v>
      </c>
      <c r="I125" s="8">
        <f t="shared" si="24"/>
        <v>5.982905982905983</v>
      </c>
    </row>
    <row r="126" spans="1:9" x14ac:dyDescent="0.3">
      <c r="A126" s="5" t="s">
        <v>19</v>
      </c>
      <c r="B126" s="5">
        <v>4</v>
      </c>
      <c r="C126" s="8">
        <f t="shared" si="20"/>
        <v>3.4188034188034191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4</v>
      </c>
      <c r="I126" s="8">
        <f t="shared" si="24"/>
        <v>3.4188034188034191</v>
      </c>
    </row>
    <row r="127" spans="1:9" x14ac:dyDescent="0.3">
      <c r="A127" s="5" t="s">
        <v>20</v>
      </c>
      <c r="B127" s="5">
        <v>1</v>
      </c>
      <c r="C127" s="8">
        <f t="shared" si="20"/>
        <v>0.85470085470085477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1</v>
      </c>
      <c r="I127" s="8">
        <f t="shared" si="24"/>
        <v>0.85470085470085477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96</v>
      </c>
      <c r="C129" s="1">
        <f t="shared" si="20"/>
        <v>82.051282051282044</v>
      </c>
      <c r="D129" s="4">
        <f>SUM(D110:D128)</f>
        <v>1</v>
      </c>
      <c r="E129" s="1">
        <f t="shared" si="21"/>
        <v>0.85470085470085477</v>
      </c>
      <c r="F129" s="4">
        <f>SUM(F110:F128)</f>
        <v>20</v>
      </c>
      <c r="G129" s="1">
        <f t="shared" si="22"/>
        <v>17.094017094017094</v>
      </c>
      <c r="H129" s="4">
        <f>SUM(H110:H128)</f>
        <v>117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7</v>
      </c>
      <c r="C137" s="8">
        <f t="shared" si="25"/>
        <v>7.4468085106382977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7</v>
      </c>
      <c r="I137" s="8">
        <f t="shared" si="29"/>
        <v>7.4468085106382977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1</v>
      </c>
      <c r="G138" s="8">
        <f t="shared" si="27"/>
        <v>1.0638297872340425</v>
      </c>
      <c r="H138" s="5">
        <f t="shared" si="28"/>
        <v>1</v>
      </c>
      <c r="I138" s="8">
        <f t="shared" si="29"/>
        <v>1.0638297872340425</v>
      </c>
    </row>
    <row r="139" spans="1:9" x14ac:dyDescent="0.3">
      <c r="A139" s="5" t="s">
        <v>6</v>
      </c>
      <c r="B139" s="5">
        <v>7</v>
      </c>
      <c r="C139" s="8">
        <f t="shared" si="25"/>
        <v>7.4468085106382977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7</v>
      </c>
      <c r="I139" s="8">
        <f t="shared" si="29"/>
        <v>7.4468085106382977</v>
      </c>
    </row>
    <row r="140" spans="1:9" x14ac:dyDescent="0.3">
      <c r="A140" s="5" t="s">
        <v>7</v>
      </c>
      <c r="B140" s="5">
        <v>3</v>
      </c>
      <c r="C140" s="8">
        <f t="shared" si="25"/>
        <v>3.1914893617021276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3</v>
      </c>
      <c r="I140" s="8">
        <f t="shared" si="29"/>
        <v>3.1914893617021276</v>
      </c>
    </row>
    <row r="141" spans="1:9" x14ac:dyDescent="0.3">
      <c r="A141" s="5" t="s">
        <v>8</v>
      </c>
      <c r="B141" s="5">
        <v>5</v>
      </c>
      <c r="C141" s="8">
        <f t="shared" si="25"/>
        <v>5.3191489361702127</v>
      </c>
      <c r="D141" s="5">
        <v>0</v>
      </c>
      <c r="E141" s="8">
        <f t="shared" si="26"/>
        <v>0</v>
      </c>
      <c r="F141" s="5">
        <v>1</v>
      </c>
      <c r="G141" s="8">
        <f t="shared" si="27"/>
        <v>1.0638297872340425</v>
      </c>
      <c r="H141" s="5">
        <f t="shared" si="28"/>
        <v>6</v>
      </c>
      <c r="I141" s="8">
        <f t="shared" si="29"/>
        <v>6.3829787234042552</v>
      </c>
    </row>
    <row r="142" spans="1:9" x14ac:dyDescent="0.3">
      <c r="A142" s="5" t="s">
        <v>9</v>
      </c>
      <c r="B142" s="5">
        <v>6</v>
      </c>
      <c r="C142" s="8">
        <f t="shared" si="25"/>
        <v>6.3829787234042552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6</v>
      </c>
      <c r="I142" s="8">
        <f t="shared" si="29"/>
        <v>6.3829787234042552</v>
      </c>
    </row>
    <row r="143" spans="1:9" x14ac:dyDescent="0.3">
      <c r="A143" s="5" t="s">
        <v>10</v>
      </c>
      <c r="B143" s="5">
        <v>5</v>
      </c>
      <c r="C143" s="8">
        <f t="shared" si="25"/>
        <v>5.3191489361702127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5</v>
      </c>
      <c r="I143" s="8">
        <f t="shared" si="29"/>
        <v>5.3191489361702127</v>
      </c>
    </row>
    <row r="144" spans="1:9" x14ac:dyDescent="0.3">
      <c r="A144" s="5" t="s">
        <v>11</v>
      </c>
      <c r="B144" s="5">
        <v>5</v>
      </c>
      <c r="C144" s="8">
        <f t="shared" si="25"/>
        <v>5.3191489361702127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5</v>
      </c>
      <c r="I144" s="8">
        <f t="shared" si="29"/>
        <v>5.3191489361702127</v>
      </c>
    </row>
    <row r="145" spans="1:9" x14ac:dyDescent="0.3">
      <c r="A145" s="5" t="s">
        <v>12</v>
      </c>
      <c r="B145" s="5">
        <v>10</v>
      </c>
      <c r="C145" s="8">
        <f t="shared" si="25"/>
        <v>10.638297872340425</v>
      </c>
      <c r="D145" s="5">
        <v>0</v>
      </c>
      <c r="E145" s="8">
        <f t="shared" si="26"/>
        <v>0</v>
      </c>
      <c r="F145" s="5">
        <v>1</v>
      </c>
      <c r="G145" s="8">
        <f t="shared" si="27"/>
        <v>1.0638297872340425</v>
      </c>
      <c r="H145" s="5">
        <f t="shared" si="28"/>
        <v>11</v>
      </c>
      <c r="I145" s="8">
        <f t="shared" si="29"/>
        <v>11.702127659574469</v>
      </c>
    </row>
    <row r="146" spans="1:9" x14ac:dyDescent="0.3">
      <c r="A146" s="5" t="s">
        <v>13</v>
      </c>
      <c r="B146" s="5">
        <v>16</v>
      </c>
      <c r="C146" s="8">
        <f t="shared" si="25"/>
        <v>17.021276595744681</v>
      </c>
      <c r="D146" s="5">
        <v>0</v>
      </c>
      <c r="E146" s="8">
        <f t="shared" si="26"/>
        <v>0</v>
      </c>
      <c r="F146" s="5">
        <v>1</v>
      </c>
      <c r="G146" s="8">
        <f t="shared" si="27"/>
        <v>1.0638297872340425</v>
      </c>
      <c r="H146" s="5">
        <f t="shared" si="28"/>
        <v>17</v>
      </c>
      <c r="I146" s="8">
        <f t="shared" si="29"/>
        <v>18.085106382978726</v>
      </c>
    </row>
    <row r="147" spans="1:9" x14ac:dyDescent="0.3">
      <c r="A147" s="5" t="s">
        <v>14</v>
      </c>
      <c r="B147" s="5">
        <v>10</v>
      </c>
      <c r="C147" s="8">
        <f t="shared" si="25"/>
        <v>10.638297872340425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10</v>
      </c>
      <c r="I147" s="8">
        <f t="shared" si="29"/>
        <v>10.638297872340425</v>
      </c>
    </row>
    <row r="148" spans="1:9" x14ac:dyDescent="0.3">
      <c r="A148" s="5" t="s">
        <v>15</v>
      </c>
      <c r="B148" s="5">
        <v>5</v>
      </c>
      <c r="C148" s="8">
        <f t="shared" si="25"/>
        <v>5.3191489361702127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5</v>
      </c>
      <c r="I148" s="8">
        <f t="shared" si="29"/>
        <v>5.3191489361702127</v>
      </c>
    </row>
    <row r="149" spans="1:9" x14ac:dyDescent="0.3">
      <c r="A149" s="5" t="s">
        <v>16</v>
      </c>
      <c r="B149" s="5">
        <v>1</v>
      </c>
      <c r="C149" s="8">
        <f t="shared" si="25"/>
        <v>1.0638297872340425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1.0638297872340425</v>
      </c>
    </row>
    <row r="150" spans="1:9" x14ac:dyDescent="0.3">
      <c r="A150" s="5" t="s">
        <v>17</v>
      </c>
      <c r="B150" s="5">
        <v>2</v>
      </c>
      <c r="C150" s="8">
        <f t="shared" si="25"/>
        <v>2.1276595744680851</v>
      </c>
      <c r="D150" s="5">
        <v>0</v>
      </c>
      <c r="E150" s="8">
        <f t="shared" si="26"/>
        <v>0</v>
      </c>
      <c r="F150" s="5">
        <v>1</v>
      </c>
      <c r="G150" s="8">
        <f t="shared" si="27"/>
        <v>1.0638297872340425</v>
      </c>
      <c r="H150" s="5">
        <f t="shared" si="28"/>
        <v>3</v>
      </c>
      <c r="I150" s="8">
        <f t="shared" si="29"/>
        <v>3.1914893617021276</v>
      </c>
    </row>
    <row r="151" spans="1:9" x14ac:dyDescent="0.3">
      <c r="A151" s="5" t="s">
        <v>18</v>
      </c>
      <c r="B151" s="5">
        <v>3</v>
      </c>
      <c r="C151" s="8">
        <f t="shared" si="25"/>
        <v>3.1914893617021276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3</v>
      </c>
      <c r="I151" s="8">
        <f t="shared" si="29"/>
        <v>3.1914893617021276</v>
      </c>
    </row>
    <row r="152" spans="1:9" x14ac:dyDescent="0.3">
      <c r="A152" s="5" t="s">
        <v>19</v>
      </c>
      <c r="B152" s="5">
        <v>4</v>
      </c>
      <c r="C152" s="8">
        <f t="shared" si="25"/>
        <v>4.2553191489361701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4</v>
      </c>
      <c r="I152" s="8">
        <f t="shared" si="29"/>
        <v>4.2553191489361701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89</v>
      </c>
      <c r="C155" s="1">
        <f t="shared" si="25"/>
        <v>94.680851063829792</v>
      </c>
      <c r="D155" s="4">
        <f>SUM(D136:D154)</f>
        <v>0</v>
      </c>
      <c r="E155" s="1">
        <f t="shared" si="26"/>
        <v>0</v>
      </c>
      <c r="F155" s="4">
        <f>SUM(F136:F154)</f>
        <v>5</v>
      </c>
      <c r="G155" s="1">
        <f t="shared" si="27"/>
        <v>5.3191489361702127</v>
      </c>
      <c r="H155" s="4">
        <f>SUM(H136:H154)</f>
        <v>94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/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1.6129032258064515</v>
      </c>
      <c r="D163" s="5">
        <v>0</v>
      </c>
      <c r="E163" s="8">
        <f t="shared" si="31"/>
        <v>0</v>
      </c>
      <c r="F163" s="5"/>
      <c r="G163" s="8">
        <f t="shared" si="32"/>
        <v>0</v>
      </c>
      <c r="H163" s="5">
        <f t="shared" si="33"/>
        <v>1</v>
      </c>
      <c r="I163" s="8">
        <f t="shared" si="34"/>
        <v>1.6129032258064515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/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2</v>
      </c>
      <c r="C165" s="8">
        <f t="shared" si="30"/>
        <v>3.225806451612903</v>
      </c>
      <c r="D165" s="5">
        <v>0</v>
      </c>
      <c r="E165" s="8">
        <f t="shared" si="31"/>
        <v>0</v>
      </c>
      <c r="F165" s="5"/>
      <c r="G165" s="8">
        <f t="shared" si="32"/>
        <v>0</v>
      </c>
      <c r="H165" s="5">
        <f t="shared" si="33"/>
        <v>2</v>
      </c>
      <c r="I165" s="8">
        <f t="shared" si="34"/>
        <v>3.225806451612903</v>
      </c>
    </row>
    <row r="166" spans="1:9" x14ac:dyDescent="0.3">
      <c r="A166" s="5" t="s">
        <v>7</v>
      </c>
      <c r="B166" s="5">
        <v>2</v>
      </c>
      <c r="C166" s="8">
        <f t="shared" si="30"/>
        <v>3.225806451612903</v>
      </c>
      <c r="D166" s="5">
        <v>0</v>
      </c>
      <c r="E166" s="8">
        <f t="shared" si="31"/>
        <v>0</v>
      </c>
      <c r="F166" s="5"/>
      <c r="G166" s="8">
        <f t="shared" si="32"/>
        <v>0</v>
      </c>
      <c r="H166" s="5">
        <f t="shared" si="33"/>
        <v>2</v>
      </c>
      <c r="I166" s="8">
        <f t="shared" si="34"/>
        <v>3.225806451612903</v>
      </c>
    </row>
    <row r="167" spans="1:9" x14ac:dyDescent="0.3">
      <c r="A167" s="5" t="s">
        <v>8</v>
      </c>
      <c r="B167" s="5">
        <v>4</v>
      </c>
      <c r="C167" s="8">
        <f t="shared" si="30"/>
        <v>6.4516129032258061</v>
      </c>
      <c r="D167" s="5">
        <v>1</v>
      </c>
      <c r="E167" s="8">
        <f t="shared" si="31"/>
        <v>1.6129032258064515</v>
      </c>
      <c r="F167" s="5"/>
      <c r="G167" s="8">
        <f t="shared" si="32"/>
        <v>0</v>
      </c>
      <c r="H167" s="5">
        <f t="shared" si="33"/>
        <v>5</v>
      </c>
      <c r="I167" s="8">
        <f t="shared" si="34"/>
        <v>8.064516129032258</v>
      </c>
    </row>
    <row r="168" spans="1:9" x14ac:dyDescent="0.3">
      <c r="A168" s="5" t="s">
        <v>9</v>
      </c>
      <c r="B168" s="5">
        <v>4</v>
      </c>
      <c r="C168" s="8">
        <f t="shared" si="30"/>
        <v>6.4516129032258061</v>
      </c>
      <c r="D168" s="5">
        <v>0</v>
      </c>
      <c r="E168" s="8">
        <f t="shared" si="31"/>
        <v>0</v>
      </c>
      <c r="F168" s="5"/>
      <c r="G168" s="8">
        <f t="shared" si="32"/>
        <v>0</v>
      </c>
      <c r="H168" s="5">
        <f t="shared" si="33"/>
        <v>4</v>
      </c>
      <c r="I168" s="8">
        <f t="shared" si="34"/>
        <v>6.4516129032258061</v>
      </c>
    </row>
    <row r="169" spans="1:9" x14ac:dyDescent="0.3">
      <c r="A169" s="5" t="s">
        <v>10</v>
      </c>
      <c r="B169" s="5">
        <v>1</v>
      </c>
      <c r="C169" s="8">
        <f t="shared" si="30"/>
        <v>1.6129032258064515</v>
      </c>
      <c r="D169" s="5">
        <v>0</v>
      </c>
      <c r="E169" s="8">
        <f t="shared" si="31"/>
        <v>0</v>
      </c>
      <c r="F169" s="5"/>
      <c r="G169" s="8">
        <f t="shared" si="32"/>
        <v>0</v>
      </c>
      <c r="H169" s="5">
        <f t="shared" si="33"/>
        <v>1</v>
      </c>
      <c r="I169" s="8">
        <f t="shared" si="34"/>
        <v>1.6129032258064515</v>
      </c>
    </row>
    <row r="170" spans="1:9" x14ac:dyDescent="0.3">
      <c r="A170" s="5" t="s">
        <v>11</v>
      </c>
      <c r="B170" s="5">
        <v>4</v>
      </c>
      <c r="C170" s="8">
        <f t="shared" si="30"/>
        <v>6.4516129032258061</v>
      </c>
      <c r="D170" s="5">
        <v>0</v>
      </c>
      <c r="E170" s="8">
        <f t="shared" si="31"/>
        <v>0</v>
      </c>
      <c r="F170" s="5"/>
      <c r="G170" s="8">
        <f t="shared" si="32"/>
        <v>0</v>
      </c>
      <c r="H170" s="5">
        <f t="shared" si="33"/>
        <v>4</v>
      </c>
      <c r="I170" s="8">
        <f t="shared" si="34"/>
        <v>6.4516129032258061</v>
      </c>
    </row>
    <row r="171" spans="1:9" x14ac:dyDescent="0.3">
      <c r="A171" s="5" t="s">
        <v>12</v>
      </c>
      <c r="B171" s="5">
        <v>5</v>
      </c>
      <c r="C171" s="8">
        <f t="shared" si="30"/>
        <v>8.064516129032258</v>
      </c>
      <c r="D171" s="5">
        <v>0</v>
      </c>
      <c r="E171" s="8">
        <f t="shared" si="31"/>
        <v>0</v>
      </c>
      <c r="F171" s="5"/>
      <c r="G171" s="8">
        <f t="shared" si="32"/>
        <v>0</v>
      </c>
      <c r="H171" s="5">
        <f t="shared" si="33"/>
        <v>5</v>
      </c>
      <c r="I171" s="8">
        <f t="shared" si="34"/>
        <v>8.064516129032258</v>
      </c>
    </row>
    <row r="172" spans="1:9" x14ac:dyDescent="0.3">
      <c r="A172" s="5" t="s">
        <v>13</v>
      </c>
      <c r="B172" s="5">
        <v>7</v>
      </c>
      <c r="C172" s="8">
        <f t="shared" si="30"/>
        <v>11.29032258064516</v>
      </c>
      <c r="D172" s="5">
        <v>0</v>
      </c>
      <c r="E172" s="8">
        <f t="shared" si="31"/>
        <v>0</v>
      </c>
      <c r="F172" s="5"/>
      <c r="G172" s="8">
        <f t="shared" si="32"/>
        <v>0</v>
      </c>
      <c r="H172" s="5">
        <f t="shared" si="33"/>
        <v>7</v>
      </c>
      <c r="I172" s="8">
        <f t="shared" si="34"/>
        <v>11.29032258064516</v>
      </c>
    </row>
    <row r="173" spans="1:9" x14ac:dyDescent="0.3">
      <c r="A173" s="5" t="s">
        <v>14</v>
      </c>
      <c r="B173" s="5">
        <v>3</v>
      </c>
      <c r="C173" s="8">
        <f t="shared" si="30"/>
        <v>4.838709677419355</v>
      </c>
      <c r="D173" s="5">
        <v>0</v>
      </c>
      <c r="E173" s="8">
        <f t="shared" si="31"/>
        <v>0</v>
      </c>
      <c r="F173" s="5"/>
      <c r="G173" s="8">
        <f t="shared" si="32"/>
        <v>0</v>
      </c>
      <c r="H173" s="5">
        <f t="shared" si="33"/>
        <v>3</v>
      </c>
      <c r="I173" s="8">
        <f t="shared" si="34"/>
        <v>4.838709677419355</v>
      </c>
    </row>
    <row r="174" spans="1:9" x14ac:dyDescent="0.3">
      <c r="A174" s="5" t="s">
        <v>15</v>
      </c>
      <c r="B174" s="5">
        <v>9</v>
      </c>
      <c r="C174" s="8">
        <f t="shared" si="30"/>
        <v>14.516129032258066</v>
      </c>
      <c r="D174" s="5">
        <v>0</v>
      </c>
      <c r="E174" s="8">
        <f t="shared" si="31"/>
        <v>0</v>
      </c>
      <c r="F174" s="5"/>
      <c r="G174" s="8">
        <f t="shared" si="32"/>
        <v>0</v>
      </c>
      <c r="H174" s="5">
        <f t="shared" si="33"/>
        <v>9</v>
      </c>
      <c r="I174" s="8">
        <f t="shared" si="34"/>
        <v>14.516129032258066</v>
      </c>
    </row>
    <row r="175" spans="1:9" x14ac:dyDescent="0.3">
      <c r="A175" s="5" t="s">
        <v>16</v>
      </c>
      <c r="B175" s="5">
        <v>4</v>
      </c>
      <c r="C175" s="8">
        <f t="shared" si="30"/>
        <v>6.4516129032258061</v>
      </c>
      <c r="D175" s="5">
        <v>0</v>
      </c>
      <c r="E175" s="8">
        <f t="shared" si="31"/>
        <v>0</v>
      </c>
      <c r="F175" s="5"/>
      <c r="G175" s="8">
        <f t="shared" si="32"/>
        <v>0</v>
      </c>
      <c r="H175" s="5">
        <f t="shared" si="33"/>
        <v>4</v>
      </c>
      <c r="I175" s="8">
        <f t="shared" si="34"/>
        <v>6.4516129032258061</v>
      </c>
    </row>
    <row r="176" spans="1:9" x14ac:dyDescent="0.3">
      <c r="A176" s="5" t="s">
        <v>17</v>
      </c>
      <c r="B176" s="5">
        <v>3</v>
      </c>
      <c r="C176" s="8">
        <f t="shared" si="30"/>
        <v>4.838709677419355</v>
      </c>
      <c r="D176" s="5">
        <v>0</v>
      </c>
      <c r="E176" s="8">
        <f t="shared" si="31"/>
        <v>0</v>
      </c>
      <c r="F176" s="5"/>
      <c r="G176" s="8">
        <f t="shared" si="32"/>
        <v>0</v>
      </c>
      <c r="H176" s="5">
        <f t="shared" si="33"/>
        <v>3</v>
      </c>
      <c r="I176" s="8">
        <f t="shared" si="34"/>
        <v>4.838709677419355</v>
      </c>
    </row>
    <row r="177" spans="1:19" x14ac:dyDescent="0.3">
      <c r="A177" s="5" t="s">
        <v>18</v>
      </c>
      <c r="B177" s="5">
        <v>5</v>
      </c>
      <c r="C177" s="8">
        <f t="shared" si="30"/>
        <v>8.064516129032258</v>
      </c>
      <c r="D177" s="5">
        <v>0</v>
      </c>
      <c r="E177" s="8">
        <f t="shared" si="31"/>
        <v>0</v>
      </c>
      <c r="F177" s="5"/>
      <c r="G177" s="8">
        <f t="shared" si="32"/>
        <v>0</v>
      </c>
      <c r="H177" s="5">
        <f t="shared" si="33"/>
        <v>5</v>
      </c>
      <c r="I177" s="8">
        <f t="shared" si="34"/>
        <v>8.064516129032258</v>
      </c>
    </row>
    <row r="178" spans="1:19" x14ac:dyDescent="0.3">
      <c r="A178" s="5" t="s">
        <v>19</v>
      </c>
      <c r="B178" s="5">
        <v>5</v>
      </c>
      <c r="C178" s="8">
        <f t="shared" si="30"/>
        <v>8.064516129032258</v>
      </c>
      <c r="D178" s="5">
        <v>0</v>
      </c>
      <c r="E178" s="8">
        <f t="shared" si="31"/>
        <v>0</v>
      </c>
      <c r="F178" s="5"/>
      <c r="G178" s="8">
        <f t="shared" si="32"/>
        <v>0</v>
      </c>
      <c r="H178" s="5">
        <f t="shared" si="33"/>
        <v>5</v>
      </c>
      <c r="I178" s="8">
        <f t="shared" si="34"/>
        <v>8.064516129032258</v>
      </c>
    </row>
    <row r="179" spans="1:19" x14ac:dyDescent="0.3">
      <c r="A179" s="5" t="s">
        <v>20</v>
      </c>
      <c r="B179" s="5">
        <v>2</v>
      </c>
      <c r="C179" s="8">
        <f t="shared" si="30"/>
        <v>3.225806451612903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2</v>
      </c>
      <c r="I179" s="8">
        <f t="shared" si="34"/>
        <v>3.225806451612903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61</v>
      </c>
      <c r="C181" s="1">
        <f t="shared" si="30"/>
        <v>98.387096774193552</v>
      </c>
      <c r="D181" s="4">
        <f>SUM(D162:D180)</f>
        <v>1</v>
      </c>
      <c r="E181" s="1">
        <f t="shared" si="31"/>
        <v>1.6129032258064515</v>
      </c>
      <c r="F181" s="4">
        <f>SUM(F162:F180)</f>
        <v>0</v>
      </c>
      <c r="G181" s="1">
        <f>F181/$H$155*100</f>
        <v>0</v>
      </c>
      <c r="H181" s="4">
        <f>SUM(H162:H180)</f>
        <v>62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5" si="41">B7+B33+B59+B85+B111+B137+B163</f>
        <v>20</v>
      </c>
      <c r="C190" s="8">
        <f t="shared" si="35"/>
        <v>2.6809651474530831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0</v>
      </c>
      <c r="G190" s="8">
        <f t="shared" si="37"/>
        <v>0</v>
      </c>
      <c r="H190" s="5">
        <f t="shared" ref="H190:H207" si="43">B190+D190+F190</f>
        <v>20</v>
      </c>
      <c r="I190" s="8">
        <f t="shared" ref="I190:I208" si="44">H190/$H$208*100</f>
        <v>2.6809651474530831</v>
      </c>
      <c r="K190" s="5" t="s">
        <v>4</v>
      </c>
      <c r="L190" s="6">
        <f t="shared" ref="L190:R207" si="45">B190/7</f>
        <v>2.8571428571428572</v>
      </c>
      <c r="M190" s="8">
        <f t="shared" si="38"/>
        <v>3.0639601685178093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2.8571428571428572</v>
      </c>
      <c r="S190" s="8">
        <f t="shared" ref="S190:S208" si="46">R190/$R$208*100</f>
        <v>3.0639601685178093</v>
      </c>
    </row>
    <row r="191" spans="1:19" x14ac:dyDescent="0.3">
      <c r="A191" s="5" t="s">
        <v>5</v>
      </c>
      <c r="B191" s="5">
        <f t="shared" si="41"/>
        <v>25</v>
      </c>
      <c r="C191" s="8">
        <f t="shared" si="35"/>
        <v>3.3512064343163539</v>
      </c>
      <c r="D191" s="5">
        <f t="shared" si="41"/>
        <v>0</v>
      </c>
      <c r="E191" s="8">
        <f t="shared" si="36"/>
        <v>0</v>
      </c>
      <c r="F191" s="5">
        <f t="shared" si="42"/>
        <v>10</v>
      </c>
      <c r="G191" s="8">
        <f t="shared" si="37"/>
        <v>1.3404825737265416</v>
      </c>
      <c r="H191" s="5">
        <f t="shared" si="43"/>
        <v>35</v>
      </c>
      <c r="I191" s="8">
        <f t="shared" si="44"/>
        <v>4.6916890080428955</v>
      </c>
      <c r="K191" s="5" t="s">
        <v>5</v>
      </c>
      <c r="L191" s="6">
        <f t="shared" si="45"/>
        <v>3.5714285714285716</v>
      </c>
      <c r="M191" s="8">
        <f t="shared" si="38"/>
        <v>3.8299502106472616</v>
      </c>
      <c r="N191" s="6">
        <f t="shared" si="45"/>
        <v>0</v>
      </c>
      <c r="O191" s="8">
        <f t="shared" si="39"/>
        <v>0</v>
      </c>
      <c r="P191" s="6">
        <f t="shared" si="45"/>
        <v>1.4285714285714286</v>
      </c>
      <c r="Q191" s="8">
        <f t="shared" si="40"/>
        <v>1.5319800842589046</v>
      </c>
      <c r="R191" s="6">
        <f t="shared" si="45"/>
        <v>5</v>
      </c>
      <c r="S191" s="8">
        <f t="shared" si="46"/>
        <v>5.3619302949061662</v>
      </c>
    </row>
    <row r="192" spans="1:19" x14ac:dyDescent="0.3">
      <c r="A192" s="5" t="s">
        <v>6</v>
      </c>
      <c r="B192" s="5">
        <f t="shared" si="41"/>
        <v>97</v>
      </c>
      <c r="C192" s="8">
        <f t="shared" si="35"/>
        <v>13.002680965147453</v>
      </c>
      <c r="D192" s="5">
        <f t="shared" si="41"/>
        <v>0</v>
      </c>
      <c r="E192" s="8">
        <f t="shared" si="36"/>
        <v>0</v>
      </c>
      <c r="F192" s="5">
        <f t="shared" si="42"/>
        <v>6</v>
      </c>
      <c r="G192" s="8">
        <f t="shared" si="37"/>
        <v>0.80428954423592491</v>
      </c>
      <c r="H192" s="5">
        <f t="shared" si="43"/>
        <v>103</v>
      </c>
      <c r="I192" s="8">
        <f t="shared" si="44"/>
        <v>13.80697050938338</v>
      </c>
      <c r="K192" s="5" t="s">
        <v>6</v>
      </c>
      <c r="L192" s="6">
        <f t="shared" si="45"/>
        <v>13.857142857142858</v>
      </c>
      <c r="M192" s="8">
        <f t="shared" si="38"/>
        <v>14.860206817311376</v>
      </c>
      <c r="N192" s="6">
        <f t="shared" si="45"/>
        <v>0</v>
      </c>
      <c r="O192" s="8">
        <f t="shared" si="39"/>
        <v>0</v>
      </c>
      <c r="P192" s="6">
        <f t="shared" si="45"/>
        <v>0.8571428571428571</v>
      </c>
      <c r="Q192" s="8">
        <f t="shared" si="40"/>
        <v>0.91918805055534269</v>
      </c>
      <c r="R192" s="6">
        <f t="shared" si="45"/>
        <v>14.714285714285714</v>
      </c>
      <c r="S192" s="8">
        <f t="shared" si="46"/>
        <v>15.779394867866717</v>
      </c>
    </row>
    <row r="193" spans="1:19" x14ac:dyDescent="0.3">
      <c r="A193" s="5" t="s">
        <v>7</v>
      </c>
      <c r="B193" s="5">
        <f t="shared" si="41"/>
        <v>37</v>
      </c>
      <c r="C193" s="8">
        <f t="shared" si="35"/>
        <v>4.9597855227882039</v>
      </c>
      <c r="D193" s="5">
        <f t="shared" si="41"/>
        <v>0</v>
      </c>
      <c r="E193" s="8">
        <f t="shared" si="36"/>
        <v>0</v>
      </c>
      <c r="F193" s="5">
        <f t="shared" si="42"/>
        <v>2</v>
      </c>
      <c r="G193" s="8">
        <f t="shared" si="37"/>
        <v>0.26809651474530832</v>
      </c>
      <c r="H193" s="5">
        <f t="shared" si="43"/>
        <v>39</v>
      </c>
      <c r="I193" s="8">
        <f t="shared" si="44"/>
        <v>5.2278820375335124</v>
      </c>
      <c r="K193" s="5" t="s">
        <v>7</v>
      </c>
      <c r="L193" s="6">
        <f t="shared" si="45"/>
        <v>5.2857142857142856</v>
      </c>
      <c r="M193" s="8">
        <f t="shared" si="38"/>
        <v>5.668326311757947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0.30639601685178092</v>
      </c>
      <c r="R193" s="6">
        <f t="shared" si="45"/>
        <v>5.5714285714285712</v>
      </c>
      <c r="S193" s="8">
        <f t="shared" si="46"/>
        <v>5.9747223286097277</v>
      </c>
    </row>
    <row r="194" spans="1:19" x14ac:dyDescent="0.3">
      <c r="A194" s="5" t="s">
        <v>8</v>
      </c>
      <c r="B194" s="5">
        <f t="shared" si="41"/>
        <v>26</v>
      </c>
      <c r="C194" s="8">
        <f t="shared" si="35"/>
        <v>3.4852546916890081</v>
      </c>
      <c r="D194" s="5">
        <f t="shared" si="41"/>
        <v>1</v>
      </c>
      <c r="E194" s="8">
        <f t="shared" si="36"/>
        <v>0.13404825737265416</v>
      </c>
      <c r="F194" s="5">
        <f t="shared" si="42"/>
        <v>1</v>
      </c>
      <c r="G194" s="8">
        <f t="shared" si="37"/>
        <v>0.13404825737265416</v>
      </c>
      <c r="H194" s="5">
        <f t="shared" si="43"/>
        <v>28</v>
      </c>
      <c r="I194" s="8">
        <f t="shared" si="44"/>
        <v>3.7533512064343162</v>
      </c>
      <c r="K194" s="5" t="s">
        <v>8</v>
      </c>
      <c r="L194" s="6">
        <f t="shared" si="45"/>
        <v>3.7142857142857144</v>
      </c>
      <c r="M194" s="8">
        <f t="shared" si="38"/>
        <v>3.9831482190731524</v>
      </c>
      <c r="N194" s="6">
        <f t="shared" si="45"/>
        <v>0.14285714285714285</v>
      </c>
      <c r="O194" s="8">
        <f t="shared" si="39"/>
        <v>0.15319800842589046</v>
      </c>
      <c r="P194" s="6">
        <f t="shared" si="45"/>
        <v>0.14285714285714285</v>
      </c>
      <c r="Q194" s="8">
        <f t="shared" si="40"/>
        <v>0.15319800842589046</v>
      </c>
      <c r="R194" s="6">
        <f t="shared" si="45"/>
        <v>4</v>
      </c>
      <c r="S194" s="8">
        <f t="shared" si="46"/>
        <v>4.2895442359249332</v>
      </c>
    </row>
    <row r="195" spans="1:19" x14ac:dyDescent="0.3">
      <c r="A195" s="5" t="s">
        <v>9</v>
      </c>
      <c r="B195" s="5">
        <f t="shared" si="41"/>
        <v>36</v>
      </c>
      <c r="C195" s="8">
        <f t="shared" si="35"/>
        <v>4.8257372654155493</v>
      </c>
      <c r="D195" s="5">
        <f t="shared" si="41"/>
        <v>0</v>
      </c>
      <c r="E195" s="8">
        <f t="shared" si="36"/>
        <v>0</v>
      </c>
      <c r="F195" s="5">
        <f t="shared" si="42"/>
        <v>3</v>
      </c>
      <c r="G195" s="8">
        <f t="shared" si="37"/>
        <v>0.40214477211796246</v>
      </c>
      <c r="H195" s="5">
        <f t="shared" si="43"/>
        <v>39</v>
      </c>
      <c r="I195" s="8">
        <f t="shared" si="44"/>
        <v>5.2278820375335124</v>
      </c>
      <c r="K195" s="5" t="s">
        <v>9</v>
      </c>
      <c r="L195" s="6">
        <f t="shared" si="45"/>
        <v>5.1428571428571432</v>
      </c>
      <c r="M195" s="8">
        <f t="shared" si="38"/>
        <v>5.5151283033320571</v>
      </c>
      <c r="N195" s="6">
        <f t="shared" si="45"/>
        <v>0</v>
      </c>
      <c r="O195" s="8">
        <f t="shared" si="39"/>
        <v>0</v>
      </c>
      <c r="P195" s="6">
        <f t="shared" si="45"/>
        <v>0.42857142857142855</v>
      </c>
      <c r="Q195" s="8">
        <f t="shared" si="40"/>
        <v>0.45959402527767135</v>
      </c>
      <c r="R195" s="6">
        <f t="shared" si="45"/>
        <v>5.5714285714285712</v>
      </c>
      <c r="S195" s="8">
        <f t="shared" si="46"/>
        <v>5.9747223286097277</v>
      </c>
    </row>
    <row r="196" spans="1:19" x14ac:dyDescent="0.3">
      <c r="A196" s="5" t="s">
        <v>10</v>
      </c>
      <c r="B196" s="5">
        <f t="shared" si="41"/>
        <v>43</v>
      </c>
      <c r="C196" s="8">
        <f t="shared" si="35"/>
        <v>5.7640750670241285</v>
      </c>
      <c r="D196" s="5">
        <f t="shared" si="41"/>
        <v>0</v>
      </c>
      <c r="E196" s="8">
        <f t="shared" si="36"/>
        <v>0</v>
      </c>
      <c r="F196" s="5">
        <f t="shared" si="42"/>
        <v>6</v>
      </c>
      <c r="G196" s="8">
        <f t="shared" si="37"/>
        <v>0.80428954423592491</v>
      </c>
      <c r="H196" s="5">
        <f t="shared" si="43"/>
        <v>49</v>
      </c>
      <c r="I196" s="8">
        <f t="shared" si="44"/>
        <v>6.568364611260054</v>
      </c>
      <c r="K196" s="5" t="s">
        <v>10</v>
      </c>
      <c r="L196" s="6">
        <f t="shared" si="45"/>
        <v>6.1428571428571432</v>
      </c>
      <c r="M196" s="8">
        <f t="shared" si="38"/>
        <v>6.5875143623132901</v>
      </c>
      <c r="N196" s="6">
        <f t="shared" si="45"/>
        <v>0</v>
      </c>
      <c r="O196" s="8">
        <f t="shared" si="39"/>
        <v>0</v>
      </c>
      <c r="P196" s="6">
        <f t="shared" si="45"/>
        <v>0.8571428571428571</v>
      </c>
      <c r="Q196" s="8">
        <f t="shared" si="40"/>
        <v>0.91918805055534269</v>
      </c>
      <c r="R196" s="6">
        <f t="shared" si="45"/>
        <v>7</v>
      </c>
      <c r="S196" s="8">
        <f t="shared" si="46"/>
        <v>7.5067024128686324</v>
      </c>
    </row>
    <row r="197" spans="1:19" x14ac:dyDescent="0.3">
      <c r="A197" s="5" t="s">
        <v>11</v>
      </c>
      <c r="B197" s="5">
        <f t="shared" si="41"/>
        <v>32</v>
      </c>
      <c r="C197" s="8">
        <f t="shared" si="35"/>
        <v>4.2895442359249332</v>
      </c>
      <c r="D197" s="5">
        <f t="shared" si="41"/>
        <v>0</v>
      </c>
      <c r="E197" s="8">
        <f t="shared" si="36"/>
        <v>0</v>
      </c>
      <c r="F197" s="5">
        <f t="shared" si="42"/>
        <v>3</v>
      </c>
      <c r="G197" s="8">
        <f t="shared" si="37"/>
        <v>0.40214477211796246</v>
      </c>
      <c r="H197" s="5">
        <f t="shared" si="43"/>
        <v>35</v>
      </c>
      <c r="I197" s="8">
        <f t="shared" si="44"/>
        <v>4.6916890080428955</v>
      </c>
      <c r="K197" s="5" t="s">
        <v>11</v>
      </c>
      <c r="L197" s="6">
        <f t="shared" si="45"/>
        <v>4.5714285714285712</v>
      </c>
      <c r="M197" s="8">
        <f t="shared" si="38"/>
        <v>4.9023362696284947</v>
      </c>
      <c r="N197" s="6">
        <f t="shared" si="45"/>
        <v>0</v>
      </c>
      <c r="O197" s="8">
        <f t="shared" si="39"/>
        <v>0</v>
      </c>
      <c r="P197" s="6">
        <f t="shared" si="45"/>
        <v>0.42857142857142855</v>
      </c>
      <c r="Q197" s="8">
        <f t="shared" si="40"/>
        <v>0.45959402527767135</v>
      </c>
      <c r="R197" s="6">
        <f t="shared" si="45"/>
        <v>5</v>
      </c>
      <c r="S197" s="8">
        <f t="shared" si="46"/>
        <v>5.3619302949061662</v>
      </c>
    </row>
    <row r="198" spans="1:19" x14ac:dyDescent="0.3">
      <c r="A198" s="5" t="s">
        <v>12</v>
      </c>
      <c r="B198" s="5">
        <f t="shared" si="41"/>
        <v>47</v>
      </c>
      <c r="C198" s="8">
        <f t="shared" si="35"/>
        <v>6.3002680965147455</v>
      </c>
      <c r="D198" s="5">
        <f t="shared" si="41"/>
        <v>0</v>
      </c>
      <c r="E198" s="8">
        <f t="shared" si="36"/>
        <v>0</v>
      </c>
      <c r="F198" s="5">
        <f t="shared" si="42"/>
        <v>1</v>
      </c>
      <c r="G198" s="8">
        <f t="shared" si="37"/>
        <v>0.13404825737265416</v>
      </c>
      <c r="H198" s="5">
        <f t="shared" si="43"/>
        <v>48</v>
      </c>
      <c r="I198" s="8">
        <f t="shared" si="44"/>
        <v>6.4343163538873993</v>
      </c>
      <c r="K198" s="5" t="s">
        <v>12</v>
      </c>
      <c r="L198" s="6">
        <f t="shared" si="45"/>
        <v>6.7142857142857144</v>
      </c>
      <c r="M198" s="8">
        <f t="shared" si="38"/>
        <v>7.2003063960168516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0.15319800842589046</v>
      </c>
      <c r="R198" s="6">
        <f t="shared" si="45"/>
        <v>6.8571428571428568</v>
      </c>
      <c r="S198" s="8">
        <f t="shared" si="46"/>
        <v>7.3535044044427416</v>
      </c>
    </row>
    <row r="199" spans="1:19" x14ac:dyDescent="0.3">
      <c r="A199" s="5" t="s">
        <v>13</v>
      </c>
      <c r="B199" s="5">
        <f t="shared" si="41"/>
        <v>53</v>
      </c>
      <c r="C199" s="8">
        <f t="shared" si="35"/>
        <v>7.104557640750671</v>
      </c>
      <c r="D199" s="5">
        <f t="shared" si="41"/>
        <v>0</v>
      </c>
      <c r="E199" s="8">
        <f t="shared" si="36"/>
        <v>0</v>
      </c>
      <c r="F199" s="5">
        <f t="shared" si="42"/>
        <v>3</v>
      </c>
      <c r="G199" s="8">
        <f t="shared" si="37"/>
        <v>0.40214477211796246</v>
      </c>
      <c r="H199" s="5">
        <f t="shared" si="43"/>
        <v>56</v>
      </c>
      <c r="I199" s="8">
        <f t="shared" si="44"/>
        <v>7.5067024128686324</v>
      </c>
      <c r="K199" s="5" t="s">
        <v>13</v>
      </c>
      <c r="L199" s="6">
        <f t="shared" si="45"/>
        <v>7.5714285714285712</v>
      </c>
      <c r="M199" s="8">
        <f t="shared" si="38"/>
        <v>8.1194944465721939</v>
      </c>
      <c r="N199" s="6">
        <f t="shared" si="45"/>
        <v>0</v>
      </c>
      <c r="O199" s="8">
        <f t="shared" si="39"/>
        <v>0</v>
      </c>
      <c r="P199" s="6">
        <f t="shared" si="45"/>
        <v>0.42857142857142855</v>
      </c>
      <c r="Q199" s="8">
        <f t="shared" si="40"/>
        <v>0.45959402527767135</v>
      </c>
      <c r="R199" s="6">
        <f t="shared" si="45"/>
        <v>8</v>
      </c>
      <c r="S199" s="8">
        <f t="shared" si="46"/>
        <v>8.5790884718498663</v>
      </c>
    </row>
    <row r="200" spans="1:19" x14ac:dyDescent="0.3">
      <c r="A200" s="5" t="s">
        <v>14</v>
      </c>
      <c r="B200" s="5">
        <f t="shared" si="41"/>
        <v>47</v>
      </c>
      <c r="C200" s="8">
        <f t="shared" si="35"/>
        <v>6.3002680965147455</v>
      </c>
      <c r="D200" s="5">
        <f t="shared" si="41"/>
        <v>1</v>
      </c>
      <c r="E200" s="8">
        <f t="shared" si="36"/>
        <v>0.13404825737265416</v>
      </c>
      <c r="F200" s="5">
        <f t="shared" si="42"/>
        <v>5</v>
      </c>
      <c r="G200" s="8">
        <f t="shared" si="37"/>
        <v>0.67024128686327078</v>
      </c>
      <c r="H200" s="5">
        <f t="shared" si="43"/>
        <v>53</v>
      </c>
      <c r="I200" s="8">
        <f t="shared" si="44"/>
        <v>7.104557640750671</v>
      </c>
      <c r="K200" s="5" t="s">
        <v>14</v>
      </c>
      <c r="L200" s="6">
        <f t="shared" si="45"/>
        <v>6.7142857142857144</v>
      </c>
      <c r="M200" s="8">
        <f t="shared" si="38"/>
        <v>7.2003063960168516</v>
      </c>
      <c r="N200" s="6">
        <f t="shared" si="45"/>
        <v>0.14285714285714285</v>
      </c>
      <c r="O200" s="8">
        <f t="shared" si="39"/>
        <v>0.15319800842589046</v>
      </c>
      <c r="P200" s="6">
        <f t="shared" si="45"/>
        <v>0.7142857142857143</v>
      </c>
      <c r="Q200" s="8">
        <f t="shared" si="40"/>
        <v>0.76599004212945232</v>
      </c>
      <c r="R200" s="6">
        <f t="shared" si="45"/>
        <v>7.5714285714285712</v>
      </c>
      <c r="S200" s="8">
        <f t="shared" si="46"/>
        <v>8.1194944465721939</v>
      </c>
    </row>
    <row r="201" spans="1:19" x14ac:dyDescent="0.3">
      <c r="A201" s="5" t="s">
        <v>15</v>
      </c>
      <c r="B201" s="5">
        <f t="shared" si="41"/>
        <v>51</v>
      </c>
      <c r="C201" s="8">
        <f t="shared" si="35"/>
        <v>6.8364611260053625</v>
      </c>
      <c r="D201" s="5">
        <f t="shared" si="41"/>
        <v>0</v>
      </c>
      <c r="E201" s="8">
        <f t="shared" si="36"/>
        <v>0</v>
      </c>
      <c r="F201" s="5">
        <f t="shared" si="42"/>
        <v>12</v>
      </c>
      <c r="G201" s="8">
        <f t="shared" si="37"/>
        <v>1.6085790884718498</v>
      </c>
      <c r="H201" s="5">
        <f t="shared" si="43"/>
        <v>63</v>
      </c>
      <c r="I201" s="8">
        <f t="shared" si="44"/>
        <v>8.4450402144772116</v>
      </c>
      <c r="K201" s="5" t="s">
        <v>15</v>
      </c>
      <c r="L201" s="6">
        <f t="shared" si="45"/>
        <v>7.2857142857142856</v>
      </c>
      <c r="M201" s="8">
        <f t="shared" si="38"/>
        <v>7.813098429720414</v>
      </c>
      <c r="N201" s="6">
        <f t="shared" si="45"/>
        <v>0</v>
      </c>
      <c r="O201" s="8">
        <f t="shared" si="39"/>
        <v>0</v>
      </c>
      <c r="P201" s="6">
        <f t="shared" si="45"/>
        <v>1.7142857142857142</v>
      </c>
      <c r="Q201" s="8">
        <f t="shared" si="40"/>
        <v>1.8383761011106854</v>
      </c>
      <c r="R201" s="6">
        <f t="shared" si="45"/>
        <v>9</v>
      </c>
      <c r="S201" s="8">
        <f t="shared" si="46"/>
        <v>9.6514745308310985</v>
      </c>
    </row>
    <row r="202" spans="1:19" x14ac:dyDescent="0.3">
      <c r="A202" s="5" t="s">
        <v>16</v>
      </c>
      <c r="B202" s="5">
        <f t="shared" si="41"/>
        <v>36</v>
      </c>
      <c r="C202" s="8">
        <f t="shared" si="35"/>
        <v>4.8257372654155493</v>
      </c>
      <c r="D202" s="5">
        <f t="shared" si="41"/>
        <v>0</v>
      </c>
      <c r="E202" s="8">
        <f t="shared" si="36"/>
        <v>0</v>
      </c>
      <c r="F202" s="5">
        <f t="shared" si="42"/>
        <v>9</v>
      </c>
      <c r="G202" s="8">
        <f t="shared" si="37"/>
        <v>1.2064343163538873</v>
      </c>
      <c r="H202" s="5">
        <f t="shared" si="43"/>
        <v>45</v>
      </c>
      <c r="I202" s="8">
        <f t="shared" si="44"/>
        <v>6.032171581769437</v>
      </c>
      <c r="K202" s="5" t="s">
        <v>16</v>
      </c>
      <c r="L202" s="6">
        <f t="shared" si="45"/>
        <v>5.1428571428571432</v>
      </c>
      <c r="M202" s="8">
        <f t="shared" si="38"/>
        <v>5.5151283033320571</v>
      </c>
      <c r="N202" s="6">
        <f t="shared" si="45"/>
        <v>0</v>
      </c>
      <c r="O202" s="8">
        <f t="shared" si="39"/>
        <v>0</v>
      </c>
      <c r="P202" s="6">
        <f t="shared" si="45"/>
        <v>1.2857142857142858</v>
      </c>
      <c r="Q202" s="8">
        <f t="shared" si="40"/>
        <v>1.3787820758330143</v>
      </c>
      <c r="R202" s="6">
        <f t="shared" si="45"/>
        <v>6.4285714285714288</v>
      </c>
      <c r="S202" s="8">
        <f t="shared" si="46"/>
        <v>6.8939103791650709</v>
      </c>
    </row>
    <row r="203" spans="1:19" x14ac:dyDescent="0.3">
      <c r="A203" s="5" t="s">
        <v>17</v>
      </c>
      <c r="B203" s="5">
        <f t="shared" si="41"/>
        <v>35</v>
      </c>
      <c r="C203" s="8">
        <f t="shared" si="35"/>
        <v>4.6916890080428955</v>
      </c>
      <c r="D203" s="5">
        <f t="shared" si="41"/>
        <v>0</v>
      </c>
      <c r="E203" s="8">
        <f t="shared" si="36"/>
        <v>0</v>
      </c>
      <c r="F203" s="5">
        <f t="shared" si="42"/>
        <v>7</v>
      </c>
      <c r="G203" s="8">
        <f t="shared" si="37"/>
        <v>0.93833780160857905</v>
      </c>
      <c r="H203" s="5">
        <f t="shared" si="43"/>
        <v>42</v>
      </c>
      <c r="I203" s="8">
        <f t="shared" si="44"/>
        <v>5.6300268096514747</v>
      </c>
      <c r="K203" s="5" t="s">
        <v>17</v>
      </c>
      <c r="L203" s="6">
        <f t="shared" si="45"/>
        <v>5</v>
      </c>
      <c r="M203" s="8">
        <f t="shared" si="38"/>
        <v>5.3619302949061662</v>
      </c>
      <c r="N203" s="6">
        <f t="shared" si="45"/>
        <v>0</v>
      </c>
      <c r="O203" s="8">
        <f t="shared" si="39"/>
        <v>0</v>
      </c>
      <c r="P203" s="6">
        <f t="shared" si="45"/>
        <v>1</v>
      </c>
      <c r="Q203" s="8">
        <f t="shared" si="40"/>
        <v>1.0723860589812333</v>
      </c>
      <c r="R203" s="6">
        <f t="shared" si="45"/>
        <v>6</v>
      </c>
      <c r="S203" s="8">
        <f t="shared" si="46"/>
        <v>6.4343163538873993</v>
      </c>
    </row>
    <row r="204" spans="1:19" x14ac:dyDescent="0.3">
      <c r="A204" s="5" t="s">
        <v>18</v>
      </c>
      <c r="B204" s="5">
        <f t="shared" si="41"/>
        <v>31</v>
      </c>
      <c r="C204" s="8">
        <f t="shared" si="35"/>
        <v>4.1554959785522785</v>
      </c>
      <c r="D204" s="5">
        <f t="shared" si="41"/>
        <v>2</v>
      </c>
      <c r="E204" s="8">
        <f t="shared" si="36"/>
        <v>0.26809651474530832</v>
      </c>
      <c r="F204" s="5">
        <f t="shared" si="42"/>
        <v>3</v>
      </c>
      <c r="G204" s="8">
        <f t="shared" si="37"/>
        <v>0.40214477211796246</v>
      </c>
      <c r="H204" s="5">
        <f t="shared" si="43"/>
        <v>36</v>
      </c>
      <c r="I204" s="8">
        <f t="shared" si="44"/>
        <v>4.8257372654155493</v>
      </c>
      <c r="K204" s="5" t="s">
        <v>18</v>
      </c>
      <c r="L204" s="6">
        <f t="shared" si="45"/>
        <v>4.4285714285714288</v>
      </c>
      <c r="M204" s="8">
        <f t="shared" si="38"/>
        <v>4.7491382612026047</v>
      </c>
      <c r="N204" s="6">
        <f t="shared" si="45"/>
        <v>0.2857142857142857</v>
      </c>
      <c r="O204" s="8">
        <f t="shared" si="39"/>
        <v>0.30639601685178092</v>
      </c>
      <c r="P204" s="6">
        <f t="shared" si="45"/>
        <v>0.42857142857142855</v>
      </c>
      <c r="Q204" s="8">
        <f t="shared" si="40"/>
        <v>0.45959402527767135</v>
      </c>
      <c r="R204" s="6">
        <f t="shared" si="45"/>
        <v>5.1428571428571432</v>
      </c>
      <c r="S204" s="8">
        <f t="shared" si="46"/>
        <v>5.5151283033320571</v>
      </c>
    </row>
    <row r="205" spans="1:19" x14ac:dyDescent="0.3">
      <c r="A205" s="5" t="s">
        <v>19</v>
      </c>
      <c r="B205" s="5">
        <f t="shared" si="41"/>
        <v>33</v>
      </c>
      <c r="C205" s="8">
        <f t="shared" si="35"/>
        <v>4.423592493297587</v>
      </c>
      <c r="D205" s="5">
        <f t="shared" si="41"/>
        <v>0</v>
      </c>
      <c r="E205" s="8">
        <f t="shared" si="36"/>
        <v>0</v>
      </c>
      <c r="F205" s="5">
        <f t="shared" si="42"/>
        <v>0</v>
      </c>
      <c r="G205" s="8">
        <f t="shared" si="37"/>
        <v>0</v>
      </c>
      <c r="H205" s="5">
        <f t="shared" si="43"/>
        <v>33</v>
      </c>
      <c r="I205" s="8">
        <f t="shared" si="44"/>
        <v>4.423592493297587</v>
      </c>
      <c r="K205" s="5" t="s">
        <v>19</v>
      </c>
      <c r="L205" s="6">
        <f t="shared" si="45"/>
        <v>4.7142857142857144</v>
      </c>
      <c r="M205" s="8">
        <f t="shared" si="38"/>
        <v>5.0555342780543855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4.7142857142857144</v>
      </c>
      <c r="S205" s="8">
        <f t="shared" si="46"/>
        <v>5.0555342780543855</v>
      </c>
    </row>
    <row r="206" spans="1:19" x14ac:dyDescent="0.3">
      <c r="A206" s="5" t="s">
        <v>20</v>
      </c>
      <c r="B206" s="5">
        <f t="shared" ref="B206:D207" si="47">B23+B49+B75+B101+B127+B153+B179</f>
        <v>18</v>
      </c>
      <c r="C206" s="8">
        <f t="shared" si="35"/>
        <v>2.4128686327077746</v>
      </c>
      <c r="D206" s="5">
        <f t="shared" si="47"/>
        <v>0</v>
      </c>
      <c r="E206" s="8">
        <f t="shared" si="36"/>
        <v>0</v>
      </c>
      <c r="F206" s="5">
        <f t="shared" si="42"/>
        <v>4</v>
      </c>
      <c r="G206" s="8">
        <f t="shared" si="37"/>
        <v>0.53619302949061665</v>
      </c>
      <c r="H206" s="5">
        <f t="shared" si="43"/>
        <v>22</v>
      </c>
      <c r="I206" s="8">
        <f t="shared" si="44"/>
        <v>2.9490616621983912</v>
      </c>
      <c r="K206" s="5" t="s">
        <v>20</v>
      </c>
      <c r="L206" s="6">
        <f t="shared" si="45"/>
        <v>2.5714285714285716</v>
      </c>
      <c r="M206" s="8">
        <f t="shared" si="38"/>
        <v>2.7575641516660285</v>
      </c>
      <c r="N206" s="6">
        <f t="shared" si="45"/>
        <v>0</v>
      </c>
      <c r="O206" s="8">
        <f t="shared" si="39"/>
        <v>0</v>
      </c>
      <c r="P206" s="6">
        <f t="shared" si="45"/>
        <v>0.5714285714285714</v>
      </c>
      <c r="Q206" s="8">
        <f t="shared" si="40"/>
        <v>0.61279203370356183</v>
      </c>
      <c r="R206" s="6">
        <f t="shared" si="45"/>
        <v>3.1428571428571428</v>
      </c>
      <c r="S206" s="8">
        <f t="shared" si="46"/>
        <v>3.37035618536959</v>
      </c>
    </row>
    <row r="207" spans="1:19" x14ac:dyDescent="0.3">
      <c r="A207" s="5" t="s">
        <v>21</v>
      </c>
      <c r="B207" s="5">
        <f t="shared" si="47"/>
        <v>0</v>
      </c>
      <c r="C207" s="8">
        <f t="shared" si="35"/>
        <v>0</v>
      </c>
      <c r="D207" s="5">
        <f t="shared" si="47"/>
        <v>0</v>
      </c>
      <c r="E207" s="8">
        <f t="shared" si="36"/>
        <v>0</v>
      </c>
      <c r="F207" s="5">
        <f t="shared" si="42"/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667</v>
      </c>
      <c r="C208" s="1">
        <f t="shared" si="35"/>
        <v>89.410187667560322</v>
      </c>
      <c r="D208" s="4">
        <f>SUM(D189:D207)</f>
        <v>4</v>
      </c>
      <c r="E208" s="1">
        <f t="shared" si="36"/>
        <v>0.53619302949061665</v>
      </c>
      <c r="F208" s="4">
        <f>SUM(F189:F207)</f>
        <v>75</v>
      </c>
      <c r="G208" s="1">
        <f t="shared" si="37"/>
        <v>10.053619302949061</v>
      </c>
      <c r="H208" s="4">
        <f>SUM(H189:H207)</f>
        <v>746</v>
      </c>
      <c r="I208" s="1">
        <f t="shared" si="44"/>
        <v>100</v>
      </c>
      <c r="K208" s="4" t="s">
        <v>27</v>
      </c>
      <c r="L208" s="7">
        <f>B208/8</f>
        <v>83.375</v>
      </c>
      <c r="M208" s="1">
        <f t="shared" si="38"/>
        <v>89.410187667560322</v>
      </c>
      <c r="N208" s="7">
        <f>D208/8</f>
        <v>0.5</v>
      </c>
      <c r="O208" s="1">
        <f t="shared" si="39"/>
        <v>0.53619302949061665</v>
      </c>
      <c r="P208" s="7">
        <f>F208/8</f>
        <v>9.375</v>
      </c>
      <c r="Q208" s="1">
        <f t="shared" si="40"/>
        <v>10.053619302949061</v>
      </c>
      <c r="R208" s="7">
        <f>H208/8</f>
        <v>93.25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48">B215/$H$234*100</f>
        <v>0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51">L215/$R$234*100</f>
        <v>0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1" si="54">B7+B33+B59+B85+B111</f>
        <v>12</v>
      </c>
      <c r="C216" s="8">
        <f t="shared" si="48"/>
        <v>2.0338983050847457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0</v>
      </c>
      <c r="G216" s="8">
        <f t="shared" si="50"/>
        <v>0</v>
      </c>
      <c r="H216" s="5">
        <f t="shared" ref="H216:H233" si="56">B216+D216+F216</f>
        <v>12</v>
      </c>
      <c r="I216" s="8">
        <f t="shared" ref="I216:I234" si="57">H216/$H$234*100</f>
        <v>2.0338983050847457</v>
      </c>
      <c r="K216" s="5" t="s">
        <v>4</v>
      </c>
      <c r="L216" s="6">
        <f t="shared" ref="L216:R233" si="58">B216/5</f>
        <v>2.4</v>
      </c>
      <c r="M216" s="8">
        <f t="shared" si="51"/>
        <v>2.4406779661016951</v>
      </c>
      <c r="N216" s="6">
        <f t="shared" si="58"/>
        <v>0</v>
      </c>
      <c r="O216" s="8">
        <f t="shared" si="52"/>
        <v>0</v>
      </c>
      <c r="P216" s="6">
        <f t="shared" si="58"/>
        <v>0</v>
      </c>
      <c r="Q216" s="8">
        <f t="shared" si="53"/>
        <v>0</v>
      </c>
      <c r="R216" s="6">
        <f t="shared" si="58"/>
        <v>2.4</v>
      </c>
      <c r="S216" s="8">
        <f t="shared" ref="S216:S234" si="59">R216/$R$234*100</f>
        <v>2.4406779661016951</v>
      </c>
    </row>
    <row r="217" spans="1:19" x14ac:dyDescent="0.3">
      <c r="A217" s="5" t="s">
        <v>5</v>
      </c>
      <c r="B217" s="5">
        <f t="shared" si="54"/>
        <v>25</v>
      </c>
      <c r="C217" s="8">
        <f t="shared" si="48"/>
        <v>4.2372881355932197</v>
      </c>
      <c r="D217" s="5">
        <f t="shared" si="54"/>
        <v>0</v>
      </c>
      <c r="E217" s="8">
        <f t="shared" si="49"/>
        <v>0</v>
      </c>
      <c r="F217" s="5">
        <f t="shared" si="55"/>
        <v>9</v>
      </c>
      <c r="G217" s="8">
        <f t="shared" si="50"/>
        <v>1.5254237288135595</v>
      </c>
      <c r="H217" s="5">
        <f t="shared" si="56"/>
        <v>34</v>
      </c>
      <c r="I217" s="8">
        <f t="shared" si="57"/>
        <v>5.7627118644067794</v>
      </c>
      <c r="K217" s="5" t="s">
        <v>5</v>
      </c>
      <c r="L217" s="6">
        <f t="shared" si="58"/>
        <v>5</v>
      </c>
      <c r="M217" s="8">
        <f t="shared" si="51"/>
        <v>5.0847457627118651</v>
      </c>
      <c r="N217" s="6">
        <f t="shared" si="58"/>
        <v>0</v>
      </c>
      <c r="O217" s="8">
        <f t="shared" si="52"/>
        <v>0</v>
      </c>
      <c r="P217" s="6">
        <f t="shared" si="58"/>
        <v>1.8</v>
      </c>
      <c r="Q217" s="8">
        <f t="shared" si="53"/>
        <v>1.8305084745762714</v>
      </c>
      <c r="R217" s="6">
        <f t="shared" si="58"/>
        <v>6.8</v>
      </c>
      <c r="S217" s="8">
        <f t="shared" si="59"/>
        <v>6.9152542372881358</v>
      </c>
    </row>
    <row r="218" spans="1:19" x14ac:dyDescent="0.3">
      <c r="A218" s="5" t="s">
        <v>6</v>
      </c>
      <c r="B218" s="5">
        <f t="shared" si="54"/>
        <v>88</v>
      </c>
      <c r="C218" s="8">
        <f t="shared" si="48"/>
        <v>14.915254237288137</v>
      </c>
      <c r="D218" s="5">
        <f t="shared" si="54"/>
        <v>0</v>
      </c>
      <c r="E218" s="8">
        <f t="shared" si="49"/>
        <v>0</v>
      </c>
      <c r="F218" s="5">
        <f t="shared" si="55"/>
        <v>6</v>
      </c>
      <c r="G218" s="8">
        <f t="shared" si="50"/>
        <v>1.0169491525423728</v>
      </c>
      <c r="H218" s="5">
        <f t="shared" si="56"/>
        <v>94</v>
      </c>
      <c r="I218" s="8">
        <f t="shared" si="57"/>
        <v>15.932203389830507</v>
      </c>
      <c r="K218" s="5" t="s">
        <v>6</v>
      </c>
      <c r="L218" s="6">
        <f t="shared" si="58"/>
        <v>17.600000000000001</v>
      </c>
      <c r="M218" s="8">
        <f t="shared" si="51"/>
        <v>17.898305084745765</v>
      </c>
      <c r="N218" s="6">
        <f t="shared" si="58"/>
        <v>0</v>
      </c>
      <c r="O218" s="8">
        <f t="shared" si="52"/>
        <v>0</v>
      </c>
      <c r="P218" s="6">
        <f t="shared" si="58"/>
        <v>1.2</v>
      </c>
      <c r="Q218" s="8">
        <f t="shared" si="53"/>
        <v>1.2203389830508475</v>
      </c>
      <c r="R218" s="6">
        <f t="shared" si="58"/>
        <v>18.8</v>
      </c>
      <c r="S218" s="8">
        <f t="shared" si="59"/>
        <v>19.118644067796613</v>
      </c>
    </row>
    <row r="219" spans="1:19" x14ac:dyDescent="0.3">
      <c r="A219" s="5" t="s">
        <v>7</v>
      </c>
      <c r="B219" s="5">
        <f t="shared" si="54"/>
        <v>32</v>
      </c>
      <c r="C219" s="8">
        <f t="shared" si="48"/>
        <v>5.4237288135593218</v>
      </c>
      <c r="D219" s="5">
        <f t="shared" si="54"/>
        <v>0</v>
      </c>
      <c r="E219" s="8">
        <f t="shared" si="49"/>
        <v>0</v>
      </c>
      <c r="F219" s="5">
        <f t="shared" si="55"/>
        <v>2</v>
      </c>
      <c r="G219" s="8">
        <f t="shared" si="50"/>
        <v>0.33898305084745761</v>
      </c>
      <c r="H219" s="5">
        <f t="shared" si="56"/>
        <v>34</v>
      </c>
      <c r="I219" s="8">
        <f t="shared" si="57"/>
        <v>5.7627118644067794</v>
      </c>
      <c r="K219" s="5" t="s">
        <v>7</v>
      </c>
      <c r="L219" s="6">
        <f t="shared" si="58"/>
        <v>6.4</v>
      </c>
      <c r="M219" s="8">
        <f t="shared" si="51"/>
        <v>6.5084745762711869</v>
      </c>
      <c r="N219" s="6">
        <f t="shared" si="58"/>
        <v>0</v>
      </c>
      <c r="O219" s="8">
        <f t="shared" si="52"/>
        <v>0</v>
      </c>
      <c r="P219" s="6">
        <f t="shared" si="58"/>
        <v>0.4</v>
      </c>
      <c r="Q219" s="8">
        <f t="shared" si="53"/>
        <v>0.40677966101694918</v>
      </c>
      <c r="R219" s="6">
        <f t="shared" si="58"/>
        <v>6.8</v>
      </c>
      <c r="S219" s="8">
        <f t="shared" si="59"/>
        <v>6.9152542372881358</v>
      </c>
    </row>
    <row r="220" spans="1:19" x14ac:dyDescent="0.3">
      <c r="A220" s="5" t="s">
        <v>8</v>
      </c>
      <c r="B220" s="5">
        <f t="shared" si="54"/>
        <v>17</v>
      </c>
      <c r="C220" s="8">
        <f t="shared" si="48"/>
        <v>2.8813559322033897</v>
      </c>
      <c r="D220" s="5">
        <f t="shared" si="54"/>
        <v>0</v>
      </c>
      <c r="E220" s="8">
        <f t="shared" si="49"/>
        <v>0</v>
      </c>
      <c r="F220" s="5">
        <f t="shared" si="55"/>
        <v>0</v>
      </c>
      <c r="G220" s="8">
        <f t="shared" si="50"/>
        <v>0</v>
      </c>
      <c r="H220" s="5">
        <f t="shared" si="56"/>
        <v>17</v>
      </c>
      <c r="I220" s="8">
        <f t="shared" si="57"/>
        <v>2.8813559322033897</v>
      </c>
      <c r="K220" s="5" t="s">
        <v>8</v>
      </c>
      <c r="L220" s="6">
        <f t="shared" si="58"/>
        <v>3.4</v>
      </c>
      <c r="M220" s="8">
        <f t="shared" si="51"/>
        <v>3.4576271186440679</v>
      </c>
      <c r="N220" s="6">
        <f t="shared" si="58"/>
        <v>0</v>
      </c>
      <c r="O220" s="8">
        <f t="shared" si="52"/>
        <v>0</v>
      </c>
      <c r="P220" s="6">
        <f t="shared" si="58"/>
        <v>0</v>
      </c>
      <c r="Q220" s="8">
        <f t="shared" si="53"/>
        <v>0</v>
      </c>
      <c r="R220" s="6">
        <f t="shared" si="58"/>
        <v>3.4</v>
      </c>
      <c r="S220" s="8">
        <f t="shared" si="59"/>
        <v>3.4576271186440679</v>
      </c>
    </row>
    <row r="221" spans="1:19" x14ac:dyDescent="0.3">
      <c r="A221" s="5" t="s">
        <v>9</v>
      </c>
      <c r="B221" s="5">
        <f t="shared" si="54"/>
        <v>26</v>
      </c>
      <c r="C221" s="8">
        <f t="shared" si="48"/>
        <v>4.406779661016949</v>
      </c>
      <c r="D221" s="5">
        <f t="shared" si="54"/>
        <v>0</v>
      </c>
      <c r="E221" s="8">
        <f t="shared" si="49"/>
        <v>0</v>
      </c>
      <c r="F221" s="5">
        <f t="shared" si="55"/>
        <v>3</v>
      </c>
      <c r="G221" s="8">
        <f t="shared" si="50"/>
        <v>0.50847457627118642</v>
      </c>
      <c r="H221" s="5">
        <f t="shared" si="56"/>
        <v>29</v>
      </c>
      <c r="I221" s="8">
        <f t="shared" si="57"/>
        <v>4.9152542372881358</v>
      </c>
      <c r="K221" s="5" t="s">
        <v>9</v>
      </c>
      <c r="L221" s="6">
        <f t="shared" si="58"/>
        <v>5.2</v>
      </c>
      <c r="M221" s="8">
        <f t="shared" si="51"/>
        <v>5.28813559322034</v>
      </c>
      <c r="N221" s="6">
        <f t="shared" si="58"/>
        <v>0</v>
      </c>
      <c r="O221" s="8">
        <f t="shared" si="52"/>
        <v>0</v>
      </c>
      <c r="P221" s="6">
        <f t="shared" si="58"/>
        <v>0.6</v>
      </c>
      <c r="Q221" s="8">
        <f t="shared" si="53"/>
        <v>0.61016949152542377</v>
      </c>
      <c r="R221" s="6">
        <f t="shared" si="58"/>
        <v>5.8</v>
      </c>
      <c r="S221" s="8">
        <f t="shared" si="59"/>
        <v>5.898305084745763</v>
      </c>
    </row>
    <row r="222" spans="1:19" x14ac:dyDescent="0.3">
      <c r="A222" s="5" t="s">
        <v>10</v>
      </c>
      <c r="B222" s="5">
        <f t="shared" si="54"/>
        <v>37</v>
      </c>
      <c r="C222" s="8">
        <f t="shared" si="48"/>
        <v>6.2711864406779654</v>
      </c>
      <c r="D222" s="5">
        <f t="shared" si="54"/>
        <v>0</v>
      </c>
      <c r="E222" s="8">
        <f t="shared" si="49"/>
        <v>0</v>
      </c>
      <c r="F222" s="5">
        <f t="shared" si="55"/>
        <v>6</v>
      </c>
      <c r="G222" s="8">
        <f t="shared" si="50"/>
        <v>1.0169491525423728</v>
      </c>
      <c r="H222" s="5">
        <f t="shared" si="56"/>
        <v>43</v>
      </c>
      <c r="I222" s="8">
        <f t="shared" si="57"/>
        <v>7.2881355932203391</v>
      </c>
      <c r="K222" s="5" t="s">
        <v>10</v>
      </c>
      <c r="L222" s="6">
        <f t="shared" si="58"/>
        <v>7.4</v>
      </c>
      <c r="M222" s="8">
        <f t="shared" si="51"/>
        <v>7.5254237288135597</v>
      </c>
      <c r="N222" s="6">
        <f t="shared" si="58"/>
        <v>0</v>
      </c>
      <c r="O222" s="8">
        <f t="shared" si="52"/>
        <v>0</v>
      </c>
      <c r="P222" s="6">
        <f t="shared" si="58"/>
        <v>1.2</v>
      </c>
      <c r="Q222" s="8">
        <f t="shared" si="53"/>
        <v>1.2203389830508475</v>
      </c>
      <c r="R222" s="6">
        <f t="shared" si="58"/>
        <v>8.6</v>
      </c>
      <c r="S222" s="8">
        <f t="shared" si="59"/>
        <v>8.7457627118644066</v>
      </c>
    </row>
    <row r="223" spans="1:19" x14ac:dyDescent="0.3">
      <c r="A223" s="5" t="s">
        <v>11</v>
      </c>
      <c r="B223" s="5">
        <f t="shared" si="54"/>
        <v>23</v>
      </c>
      <c r="C223" s="8">
        <f t="shared" si="48"/>
        <v>3.898305084745763</v>
      </c>
      <c r="D223" s="5">
        <f t="shared" si="54"/>
        <v>0</v>
      </c>
      <c r="E223" s="8">
        <f t="shared" si="49"/>
        <v>0</v>
      </c>
      <c r="F223" s="5">
        <f t="shared" si="55"/>
        <v>3</v>
      </c>
      <c r="G223" s="8">
        <f t="shared" si="50"/>
        <v>0.50847457627118642</v>
      </c>
      <c r="H223" s="5">
        <f t="shared" si="56"/>
        <v>26</v>
      </c>
      <c r="I223" s="8">
        <f t="shared" si="57"/>
        <v>4.406779661016949</v>
      </c>
      <c r="K223" s="5" t="s">
        <v>11</v>
      </c>
      <c r="L223" s="6">
        <f t="shared" si="58"/>
        <v>4.5999999999999996</v>
      </c>
      <c r="M223" s="8">
        <f t="shared" si="51"/>
        <v>4.6779661016949152</v>
      </c>
      <c r="N223" s="6">
        <f t="shared" si="58"/>
        <v>0</v>
      </c>
      <c r="O223" s="8">
        <f t="shared" si="52"/>
        <v>0</v>
      </c>
      <c r="P223" s="6">
        <f t="shared" si="58"/>
        <v>0.6</v>
      </c>
      <c r="Q223" s="8">
        <f t="shared" si="53"/>
        <v>0.61016949152542377</v>
      </c>
      <c r="R223" s="6">
        <f t="shared" si="58"/>
        <v>5.2</v>
      </c>
      <c r="S223" s="8">
        <f t="shared" si="59"/>
        <v>5.28813559322034</v>
      </c>
    </row>
    <row r="224" spans="1:19" x14ac:dyDescent="0.3">
      <c r="A224" s="5" t="s">
        <v>12</v>
      </c>
      <c r="B224" s="5">
        <f t="shared" si="54"/>
        <v>32</v>
      </c>
      <c r="C224" s="8">
        <f t="shared" si="48"/>
        <v>5.4237288135593218</v>
      </c>
      <c r="D224" s="5">
        <f t="shared" si="54"/>
        <v>0</v>
      </c>
      <c r="E224" s="8">
        <f t="shared" si="49"/>
        <v>0</v>
      </c>
      <c r="F224" s="5">
        <f t="shared" si="55"/>
        <v>0</v>
      </c>
      <c r="G224" s="8">
        <f t="shared" si="50"/>
        <v>0</v>
      </c>
      <c r="H224" s="5">
        <f t="shared" si="56"/>
        <v>32</v>
      </c>
      <c r="I224" s="8">
        <f t="shared" si="57"/>
        <v>5.4237288135593218</v>
      </c>
      <c r="K224" s="5" t="s">
        <v>12</v>
      </c>
      <c r="L224" s="6">
        <f t="shared" si="58"/>
        <v>6.4</v>
      </c>
      <c r="M224" s="8">
        <f t="shared" si="51"/>
        <v>6.5084745762711869</v>
      </c>
      <c r="N224" s="6">
        <f t="shared" si="58"/>
        <v>0</v>
      </c>
      <c r="O224" s="8">
        <f t="shared" si="52"/>
        <v>0</v>
      </c>
      <c r="P224" s="6">
        <f t="shared" si="58"/>
        <v>0</v>
      </c>
      <c r="Q224" s="8">
        <f t="shared" si="53"/>
        <v>0</v>
      </c>
      <c r="R224" s="6">
        <f t="shared" si="58"/>
        <v>6.4</v>
      </c>
      <c r="S224" s="8">
        <f t="shared" si="59"/>
        <v>6.5084745762711869</v>
      </c>
    </row>
    <row r="225" spans="1:19" x14ac:dyDescent="0.3">
      <c r="A225" s="5" t="s">
        <v>13</v>
      </c>
      <c r="B225" s="5">
        <f t="shared" si="54"/>
        <v>30</v>
      </c>
      <c r="C225" s="8">
        <f t="shared" si="48"/>
        <v>5.0847457627118651</v>
      </c>
      <c r="D225" s="5">
        <f t="shared" si="54"/>
        <v>0</v>
      </c>
      <c r="E225" s="8">
        <f t="shared" si="49"/>
        <v>0</v>
      </c>
      <c r="F225" s="5">
        <f t="shared" si="55"/>
        <v>2</v>
      </c>
      <c r="G225" s="8">
        <f t="shared" si="50"/>
        <v>0.33898305084745761</v>
      </c>
      <c r="H225" s="5">
        <f t="shared" si="56"/>
        <v>32</v>
      </c>
      <c r="I225" s="8">
        <f t="shared" si="57"/>
        <v>5.4237288135593218</v>
      </c>
      <c r="K225" s="5" t="s">
        <v>13</v>
      </c>
      <c r="L225" s="6">
        <f t="shared" si="58"/>
        <v>6</v>
      </c>
      <c r="M225" s="8">
        <f t="shared" si="51"/>
        <v>6.1016949152542379</v>
      </c>
      <c r="N225" s="6">
        <f t="shared" si="58"/>
        <v>0</v>
      </c>
      <c r="O225" s="8">
        <f t="shared" si="52"/>
        <v>0</v>
      </c>
      <c r="P225" s="6">
        <f t="shared" si="58"/>
        <v>0.4</v>
      </c>
      <c r="Q225" s="8">
        <f t="shared" si="53"/>
        <v>0.40677966101694918</v>
      </c>
      <c r="R225" s="6">
        <f t="shared" si="58"/>
        <v>6.4</v>
      </c>
      <c r="S225" s="8">
        <f t="shared" si="59"/>
        <v>6.5084745762711869</v>
      </c>
    </row>
    <row r="226" spans="1:19" x14ac:dyDescent="0.3">
      <c r="A226" s="5" t="s">
        <v>14</v>
      </c>
      <c r="B226" s="5">
        <f t="shared" si="54"/>
        <v>34</v>
      </c>
      <c r="C226" s="8">
        <f t="shared" si="48"/>
        <v>5.7627118644067794</v>
      </c>
      <c r="D226" s="5">
        <f t="shared" si="54"/>
        <v>1</v>
      </c>
      <c r="E226" s="8">
        <f t="shared" si="49"/>
        <v>0.16949152542372881</v>
      </c>
      <c r="F226" s="5">
        <f t="shared" si="55"/>
        <v>5</v>
      </c>
      <c r="G226" s="8">
        <f t="shared" si="50"/>
        <v>0.84745762711864403</v>
      </c>
      <c r="H226" s="5">
        <f t="shared" si="56"/>
        <v>40</v>
      </c>
      <c r="I226" s="8">
        <f t="shared" si="57"/>
        <v>6.7796610169491522</v>
      </c>
      <c r="K226" s="5" t="s">
        <v>14</v>
      </c>
      <c r="L226" s="6">
        <f t="shared" si="58"/>
        <v>6.8</v>
      </c>
      <c r="M226" s="8">
        <f t="shared" si="51"/>
        <v>6.9152542372881358</v>
      </c>
      <c r="N226" s="6">
        <f t="shared" si="58"/>
        <v>0.2</v>
      </c>
      <c r="O226" s="8">
        <f t="shared" si="52"/>
        <v>0.20338983050847459</v>
      </c>
      <c r="P226" s="6">
        <f t="shared" si="58"/>
        <v>1</v>
      </c>
      <c r="Q226" s="8">
        <f t="shared" si="53"/>
        <v>1.0169491525423731</v>
      </c>
      <c r="R226" s="6">
        <f t="shared" si="58"/>
        <v>8</v>
      </c>
      <c r="S226" s="8">
        <f t="shared" si="59"/>
        <v>8.1355932203389845</v>
      </c>
    </row>
    <row r="227" spans="1:19" x14ac:dyDescent="0.3">
      <c r="A227" s="5" t="s">
        <v>15</v>
      </c>
      <c r="B227" s="5">
        <f t="shared" si="54"/>
        <v>37</v>
      </c>
      <c r="C227" s="8">
        <f t="shared" si="48"/>
        <v>6.2711864406779654</v>
      </c>
      <c r="D227" s="5">
        <f t="shared" si="54"/>
        <v>0</v>
      </c>
      <c r="E227" s="8">
        <f t="shared" si="49"/>
        <v>0</v>
      </c>
      <c r="F227" s="5">
        <f t="shared" si="55"/>
        <v>12</v>
      </c>
      <c r="G227" s="8">
        <f t="shared" si="50"/>
        <v>2.0338983050847457</v>
      </c>
      <c r="H227" s="5">
        <f t="shared" si="56"/>
        <v>49</v>
      </c>
      <c r="I227" s="8">
        <f t="shared" si="57"/>
        <v>8.3050847457627111</v>
      </c>
      <c r="K227" s="5" t="s">
        <v>15</v>
      </c>
      <c r="L227" s="6">
        <f t="shared" si="58"/>
        <v>7.4</v>
      </c>
      <c r="M227" s="8">
        <f t="shared" si="51"/>
        <v>7.5254237288135597</v>
      </c>
      <c r="N227" s="6">
        <f t="shared" si="58"/>
        <v>0</v>
      </c>
      <c r="O227" s="8">
        <f t="shared" si="52"/>
        <v>0</v>
      </c>
      <c r="P227" s="6">
        <f t="shared" si="58"/>
        <v>2.4</v>
      </c>
      <c r="Q227" s="8">
        <f t="shared" si="53"/>
        <v>2.4406779661016951</v>
      </c>
      <c r="R227" s="6">
        <f t="shared" si="58"/>
        <v>9.8000000000000007</v>
      </c>
      <c r="S227" s="8">
        <f t="shared" si="59"/>
        <v>9.9661016949152561</v>
      </c>
    </row>
    <row r="228" spans="1:19" x14ac:dyDescent="0.3">
      <c r="A228" s="5" t="s">
        <v>16</v>
      </c>
      <c r="B228" s="5">
        <f t="shared" si="54"/>
        <v>31</v>
      </c>
      <c r="C228" s="8">
        <f t="shared" si="48"/>
        <v>5.2542372881355925</v>
      </c>
      <c r="D228" s="5">
        <f t="shared" si="54"/>
        <v>0</v>
      </c>
      <c r="E228" s="8">
        <f t="shared" si="49"/>
        <v>0</v>
      </c>
      <c r="F228" s="5">
        <f t="shared" si="55"/>
        <v>9</v>
      </c>
      <c r="G228" s="8">
        <f t="shared" si="50"/>
        <v>1.5254237288135595</v>
      </c>
      <c r="H228" s="5">
        <f t="shared" si="56"/>
        <v>40</v>
      </c>
      <c r="I228" s="8">
        <f t="shared" si="57"/>
        <v>6.7796610169491522</v>
      </c>
      <c r="K228" s="5" t="s">
        <v>16</v>
      </c>
      <c r="L228" s="6">
        <f t="shared" si="58"/>
        <v>6.2</v>
      </c>
      <c r="M228" s="8">
        <f t="shared" si="51"/>
        <v>6.3050847457627128</v>
      </c>
      <c r="N228" s="6">
        <f t="shared" si="58"/>
        <v>0</v>
      </c>
      <c r="O228" s="8">
        <f t="shared" si="52"/>
        <v>0</v>
      </c>
      <c r="P228" s="6">
        <f t="shared" si="58"/>
        <v>1.8</v>
      </c>
      <c r="Q228" s="8">
        <f t="shared" si="53"/>
        <v>1.8305084745762714</v>
      </c>
      <c r="R228" s="6">
        <f t="shared" si="58"/>
        <v>8</v>
      </c>
      <c r="S228" s="8">
        <f t="shared" si="59"/>
        <v>8.1355932203389845</v>
      </c>
    </row>
    <row r="229" spans="1:19" x14ac:dyDescent="0.3">
      <c r="A229" s="5" t="s">
        <v>17</v>
      </c>
      <c r="B229" s="5">
        <f t="shared" si="54"/>
        <v>30</v>
      </c>
      <c r="C229" s="8">
        <f t="shared" si="48"/>
        <v>5.0847457627118651</v>
      </c>
      <c r="D229" s="5">
        <f t="shared" si="54"/>
        <v>0</v>
      </c>
      <c r="E229" s="8">
        <f t="shared" si="49"/>
        <v>0</v>
      </c>
      <c r="F229" s="5">
        <f t="shared" si="55"/>
        <v>6</v>
      </c>
      <c r="G229" s="8">
        <f t="shared" si="50"/>
        <v>1.0169491525423728</v>
      </c>
      <c r="H229" s="5">
        <f t="shared" si="56"/>
        <v>36</v>
      </c>
      <c r="I229" s="8">
        <f t="shared" si="57"/>
        <v>6.1016949152542379</v>
      </c>
      <c r="K229" s="5" t="s">
        <v>17</v>
      </c>
      <c r="L229" s="6">
        <f t="shared" si="58"/>
        <v>6</v>
      </c>
      <c r="M229" s="8">
        <f t="shared" si="51"/>
        <v>6.1016949152542379</v>
      </c>
      <c r="N229" s="6">
        <f t="shared" si="58"/>
        <v>0</v>
      </c>
      <c r="O229" s="8">
        <f t="shared" si="52"/>
        <v>0</v>
      </c>
      <c r="P229" s="6">
        <f t="shared" si="58"/>
        <v>1.2</v>
      </c>
      <c r="Q229" s="8">
        <f t="shared" si="53"/>
        <v>1.2203389830508475</v>
      </c>
      <c r="R229" s="6">
        <f t="shared" si="58"/>
        <v>7.2</v>
      </c>
      <c r="S229" s="8">
        <f t="shared" si="59"/>
        <v>7.3220338983050857</v>
      </c>
    </row>
    <row r="230" spans="1:19" x14ac:dyDescent="0.3">
      <c r="A230" s="5" t="s">
        <v>18</v>
      </c>
      <c r="B230" s="5">
        <f t="shared" si="54"/>
        <v>23</v>
      </c>
      <c r="C230" s="8">
        <f t="shared" si="48"/>
        <v>3.898305084745763</v>
      </c>
      <c r="D230" s="5">
        <f t="shared" si="54"/>
        <v>2</v>
      </c>
      <c r="E230" s="8">
        <f t="shared" si="49"/>
        <v>0.33898305084745761</v>
      </c>
      <c r="F230" s="5">
        <f t="shared" si="55"/>
        <v>3</v>
      </c>
      <c r="G230" s="8">
        <f t="shared" si="50"/>
        <v>0.50847457627118642</v>
      </c>
      <c r="H230" s="5">
        <f t="shared" si="56"/>
        <v>28</v>
      </c>
      <c r="I230" s="8">
        <f t="shared" si="57"/>
        <v>4.7457627118644066</v>
      </c>
      <c r="K230" s="5" t="s">
        <v>18</v>
      </c>
      <c r="L230" s="6">
        <f t="shared" si="58"/>
        <v>4.5999999999999996</v>
      </c>
      <c r="M230" s="8">
        <f t="shared" si="51"/>
        <v>4.6779661016949152</v>
      </c>
      <c r="N230" s="6">
        <f t="shared" si="58"/>
        <v>0.4</v>
      </c>
      <c r="O230" s="8">
        <f t="shared" si="52"/>
        <v>0.40677966101694918</v>
      </c>
      <c r="P230" s="6">
        <f t="shared" si="58"/>
        <v>0.6</v>
      </c>
      <c r="Q230" s="8">
        <f t="shared" si="53"/>
        <v>0.61016949152542377</v>
      </c>
      <c r="R230" s="6">
        <f t="shared" si="58"/>
        <v>5.6</v>
      </c>
      <c r="S230" s="8">
        <f t="shared" si="59"/>
        <v>5.6949152542372881</v>
      </c>
    </row>
    <row r="231" spans="1:19" x14ac:dyDescent="0.3">
      <c r="A231" s="5" t="s">
        <v>19</v>
      </c>
      <c r="B231" s="5">
        <f t="shared" si="54"/>
        <v>24</v>
      </c>
      <c r="C231" s="8">
        <f t="shared" si="48"/>
        <v>4.0677966101694913</v>
      </c>
      <c r="D231" s="5">
        <f t="shared" si="54"/>
        <v>0</v>
      </c>
      <c r="E231" s="8">
        <f t="shared" si="49"/>
        <v>0</v>
      </c>
      <c r="F231" s="5">
        <f t="shared" si="55"/>
        <v>0</v>
      </c>
      <c r="G231" s="8">
        <f t="shared" si="50"/>
        <v>0</v>
      </c>
      <c r="H231" s="5">
        <f t="shared" si="56"/>
        <v>24</v>
      </c>
      <c r="I231" s="8">
        <f t="shared" si="57"/>
        <v>4.0677966101694913</v>
      </c>
      <c r="K231" s="5" t="s">
        <v>19</v>
      </c>
      <c r="L231" s="6">
        <f t="shared" si="58"/>
        <v>4.8</v>
      </c>
      <c r="M231" s="8">
        <f t="shared" si="51"/>
        <v>4.8813559322033901</v>
      </c>
      <c r="N231" s="6">
        <f t="shared" si="58"/>
        <v>0</v>
      </c>
      <c r="O231" s="8">
        <f t="shared" si="52"/>
        <v>0</v>
      </c>
      <c r="P231" s="6">
        <f t="shared" si="58"/>
        <v>0</v>
      </c>
      <c r="Q231" s="8">
        <f t="shared" si="53"/>
        <v>0</v>
      </c>
      <c r="R231" s="6">
        <f t="shared" si="58"/>
        <v>4.8</v>
      </c>
      <c r="S231" s="8">
        <f t="shared" si="59"/>
        <v>4.8813559322033901</v>
      </c>
    </row>
    <row r="232" spans="1:19" x14ac:dyDescent="0.3">
      <c r="A232" s="5" t="s">
        <v>20</v>
      </c>
      <c r="B232" s="5">
        <f t="shared" ref="B232:D233" si="60">B23+B49+B75+B101+B127</f>
        <v>16</v>
      </c>
      <c r="C232" s="8">
        <f t="shared" si="48"/>
        <v>2.7118644067796609</v>
      </c>
      <c r="D232" s="5">
        <f t="shared" si="60"/>
        <v>0</v>
      </c>
      <c r="E232" s="8">
        <f t="shared" si="49"/>
        <v>0</v>
      </c>
      <c r="F232" s="5">
        <f t="shared" si="55"/>
        <v>4</v>
      </c>
      <c r="G232" s="8">
        <f t="shared" si="50"/>
        <v>0.67796610169491522</v>
      </c>
      <c r="H232" s="5">
        <f t="shared" si="56"/>
        <v>20</v>
      </c>
      <c r="I232" s="8">
        <f t="shared" si="57"/>
        <v>3.3898305084745761</v>
      </c>
      <c r="K232" s="5" t="s">
        <v>20</v>
      </c>
      <c r="L232" s="6">
        <f t="shared" si="58"/>
        <v>3.2</v>
      </c>
      <c r="M232" s="8">
        <f t="shared" si="51"/>
        <v>3.2542372881355934</v>
      </c>
      <c r="N232" s="6">
        <f t="shared" si="58"/>
        <v>0</v>
      </c>
      <c r="O232" s="8">
        <f t="shared" si="52"/>
        <v>0</v>
      </c>
      <c r="P232" s="6">
        <f t="shared" si="58"/>
        <v>0.8</v>
      </c>
      <c r="Q232" s="8">
        <f t="shared" si="53"/>
        <v>0.81355932203389836</v>
      </c>
      <c r="R232" s="6">
        <f t="shared" si="58"/>
        <v>4</v>
      </c>
      <c r="S232" s="8">
        <f t="shared" si="59"/>
        <v>4.0677966101694922</v>
      </c>
    </row>
    <row r="233" spans="1:19" x14ac:dyDescent="0.3">
      <c r="A233" s="5" t="s">
        <v>21</v>
      </c>
      <c r="B233" s="5">
        <f t="shared" si="60"/>
        <v>0</v>
      </c>
      <c r="C233" s="8">
        <f t="shared" si="48"/>
        <v>0</v>
      </c>
      <c r="D233" s="5">
        <f t="shared" si="60"/>
        <v>0</v>
      </c>
      <c r="E233" s="8">
        <f t="shared" si="49"/>
        <v>0</v>
      </c>
      <c r="F233" s="5">
        <f t="shared" si="55"/>
        <v>0</v>
      </c>
      <c r="G233" s="8">
        <f t="shared" si="50"/>
        <v>0</v>
      </c>
      <c r="H233" s="5">
        <f t="shared" si="56"/>
        <v>0</v>
      </c>
      <c r="I233" s="8">
        <f t="shared" si="57"/>
        <v>0</v>
      </c>
      <c r="K233" s="5" t="s">
        <v>21</v>
      </c>
      <c r="L233" s="6">
        <f t="shared" si="58"/>
        <v>0</v>
      </c>
      <c r="M233" s="8">
        <f t="shared" si="51"/>
        <v>0</v>
      </c>
      <c r="N233" s="6">
        <f t="shared" si="58"/>
        <v>0</v>
      </c>
      <c r="O233" s="8">
        <f t="shared" si="52"/>
        <v>0</v>
      </c>
      <c r="P233" s="6">
        <f t="shared" si="58"/>
        <v>0</v>
      </c>
      <c r="Q233" s="8">
        <f t="shared" si="53"/>
        <v>0</v>
      </c>
      <c r="R233" s="6">
        <f t="shared" si="58"/>
        <v>0</v>
      </c>
      <c r="S233" s="8">
        <f t="shared" si="59"/>
        <v>0</v>
      </c>
    </row>
    <row r="234" spans="1:19" ht="33" x14ac:dyDescent="0.3">
      <c r="A234" s="4" t="s">
        <v>27</v>
      </c>
      <c r="B234" s="7">
        <f>SUM(B215:B233)</f>
        <v>517</v>
      </c>
      <c r="C234" s="1">
        <f t="shared" si="48"/>
        <v>87.627118644067792</v>
      </c>
      <c r="D234" s="7">
        <f>SUM(D215:D233)</f>
        <v>3</v>
      </c>
      <c r="E234" s="1">
        <f t="shared" si="49"/>
        <v>0.50847457627118642</v>
      </c>
      <c r="F234" s="7">
        <f>SUM(F215:F233)</f>
        <v>70</v>
      </c>
      <c r="G234" s="1">
        <f t="shared" si="50"/>
        <v>11.864406779661017</v>
      </c>
      <c r="H234" s="7">
        <f>SUM(H215:H233)</f>
        <v>590</v>
      </c>
      <c r="I234" s="1">
        <f t="shared" si="57"/>
        <v>100</v>
      </c>
      <c r="K234" s="4" t="s">
        <v>27</v>
      </c>
      <c r="L234" s="7">
        <f t="shared" ref="L234" si="61">B234/6</f>
        <v>86.166666666666671</v>
      </c>
      <c r="M234" s="1">
        <f t="shared" si="51"/>
        <v>87.627118644067806</v>
      </c>
      <c r="N234" s="7">
        <f t="shared" ref="N234" si="62">D234/6</f>
        <v>0.5</v>
      </c>
      <c r="O234" s="1">
        <f t="shared" si="52"/>
        <v>0.50847457627118653</v>
      </c>
      <c r="P234" s="7">
        <f t="shared" ref="P234" si="63">F234/6</f>
        <v>11.666666666666666</v>
      </c>
      <c r="Q234" s="1">
        <f t="shared" si="53"/>
        <v>11.864406779661017</v>
      </c>
      <c r="R234" s="7">
        <f t="shared" ref="R234" si="64">H234/6</f>
        <v>98.333333333333329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65">B241/$H$260*100</f>
        <v>0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68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7" si="70">B137+B163</f>
        <v>8</v>
      </c>
      <c r="C242" s="8">
        <f t="shared" si="65"/>
        <v>5.1282051282051277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0</v>
      </c>
      <c r="G242" s="8">
        <f t="shared" si="67"/>
        <v>0</v>
      </c>
      <c r="H242" s="6">
        <f t="shared" ref="H242:H259" si="72">B242+D242+F242</f>
        <v>8</v>
      </c>
      <c r="I242" s="8">
        <f t="shared" ref="I242:I260" si="73">H242/$H$260*100</f>
        <v>5.1282051282051277</v>
      </c>
      <c r="K242" s="5" t="s">
        <v>4</v>
      </c>
      <c r="L242" s="6">
        <f t="shared" ref="L242:R260" si="74">B242/2</f>
        <v>4</v>
      </c>
      <c r="M242" s="8">
        <f t="shared" si="68"/>
        <v>5.1282051282051277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0</v>
      </c>
      <c r="Q242" s="8">
        <f t="shared" si="69"/>
        <v>0</v>
      </c>
      <c r="R242" s="6">
        <f t="shared" si="74"/>
        <v>4</v>
      </c>
      <c r="S242" s="8">
        <f t="shared" ref="S242:S260" si="76">R242/$R$260*100</f>
        <v>5.1282051282051277</v>
      </c>
    </row>
    <row r="243" spans="1:19" x14ac:dyDescent="0.3">
      <c r="A243" s="5" t="s">
        <v>5</v>
      </c>
      <c r="B243" s="5">
        <f t="shared" si="70"/>
        <v>0</v>
      </c>
      <c r="C243" s="8">
        <f t="shared" si="65"/>
        <v>0</v>
      </c>
      <c r="D243" s="5">
        <f t="shared" si="70"/>
        <v>0</v>
      </c>
      <c r="E243" s="8">
        <f t="shared" si="66"/>
        <v>0</v>
      </c>
      <c r="F243" s="5">
        <f t="shared" si="71"/>
        <v>1</v>
      </c>
      <c r="G243" s="8">
        <f t="shared" si="67"/>
        <v>0.64102564102564097</v>
      </c>
      <c r="H243" s="6">
        <f t="shared" si="72"/>
        <v>1</v>
      </c>
      <c r="I243" s="8">
        <f t="shared" si="73"/>
        <v>0.64102564102564097</v>
      </c>
      <c r="K243" s="5" t="s">
        <v>5</v>
      </c>
      <c r="L243" s="6">
        <f t="shared" si="74"/>
        <v>0</v>
      </c>
      <c r="M243" s="8">
        <f t="shared" si="68"/>
        <v>0</v>
      </c>
      <c r="N243" s="6">
        <f t="shared" si="74"/>
        <v>0</v>
      </c>
      <c r="O243" s="8">
        <f t="shared" si="75"/>
        <v>0</v>
      </c>
      <c r="P243" s="6">
        <f t="shared" si="74"/>
        <v>0.5</v>
      </c>
      <c r="Q243" s="8">
        <f t="shared" si="69"/>
        <v>0.64102564102564097</v>
      </c>
      <c r="R243" s="6">
        <f t="shared" si="74"/>
        <v>0.5</v>
      </c>
      <c r="S243" s="8">
        <f t="shared" si="76"/>
        <v>0.64102564102564097</v>
      </c>
    </row>
    <row r="244" spans="1:19" x14ac:dyDescent="0.3">
      <c r="A244" s="5" t="s">
        <v>6</v>
      </c>
      <c r="B244" s="5">
        <f t="shared" si="70"/>
        <v>9</v>
      </c>
      <c r="C244" s="8">
        <f t="shared" si="65"/>
        <v>5.7692307692307692</v>
      </c>
      <c r="D244" s="5">
        <f t="shared" si="70"/>
        <v>0</v>
      </c>
      <c r="E244" s="8">
        <f t="shared" si="66"/>
        <v>0</v>
      </c>
      <c r="F244" s="5">
        <f t="shared" si="71"/>
        <v>0</v>
      </c>
      <c r="G244" s="8">
        <f t="shared" si="67"/>
        <v>0</v>
      </c>
      <c r="H244" s="6">
        <f t="shared" si="72"/>
        <v>9</v>
      </c>
      <c r="I244" s="8">
        <f t="shared" si="73"/>
        <v>5.7692307692307692</v>
      </c>
      <c r="K244" s="5" t="s">
        <v>6</v>
      </c>
      <c r="L244" s="6">
        <f t="shared" si="74"/>
        <v>4.5</v>
      </c>
      <c r="M244" s="8">
        <f t="shared" si="68"/>
        <v>5.7692307692307692</v>
      </c>
      <c r="N244" s="6">
        <f t="shared" si="74"/>
        <v>0</v>
      </c>
      <c r="O244" s="8">
        <f t="shared" si="75"/>
        <v>0</v>
      </c>
      <c r="P244" s="6">
        <f t="shared" si="74"/>
        <v>0</v>
      </c>
      <c r="Q244" s="8">
        <f t="shared" si="69"/>
        <v>0</v>
      </c>
      <c r="R244" s="6">
        <f t="shared" si="74"/>
        <v>4.5</v>
      </c>
      <c r="S244" s="8">
        <f t="shared" si="76"/>
        <v>5.7692307692307692</v>
      </c>
    </row>
    <row r="245" spans="1:19" x14ac:dyDescent="0.3">
      <c r="A245" s="5" t="s">
        <v>7</v>
      </c>
      <c r="B245" s="5">
        <f t="shared" si="70"/>
        <v>5</v>
      </c>
      <c r="C245" s="8">
        <f t="shared" si="65"/>
        <v>3.2051282051282048</v>
      </c>
      <c r="D245" s="5">
        <f t="shared" si="70"/>
        <v>0</v>
      </c>
      <c r="E245" s="8">
        <f t="shared" si="66"/>
        <v>0</v>
      </c>
      <c r="F245" s="5">
        <f t="shared" si="71"/>
        <v>0</v>
      </c>
      <c r="G245" s="8">
        <f t="shared" si="67"/>
        <v>0</v>
      </c>
      <c r="H245" s="6">
        <f t="shared" si="72"/>
        <v>5</v>
      </c>
      <c r="I245" s="8">
        <f t="shared" si="73"/>
        <v>3.2051282051282048</v>
      </c>
      <c r="K245" s="5" t="s">
        <v>7</v>
      </c>
      <c r="L245" s="6">
        <f t="shared" si="74"/>
        <v>2.5</v>
      </c>
      <c r="M245" s="8">
        <f t="shared" si="68"/>
        <v>3.2051282051282048</v>
      </c>
      <c r="N245" s="6">
        <f t="shared" si="74"/>
        <v>0</v>
      </c>
      <c r="O245" s="8">
        <f t="shared" si="75"/>
        <v>0</v>
      </c>
      <c r="P245" s="6">
        <f t="shared" si="74"/>
        <v>0</v>
      </c>
      <c r="Q245" s="8">
        <f t="shared" si="69"/>
        <v>0</v>
      </c>
      <c r="R245" s="6">
        <f t="shared" si="74"/>
        <v>2.5</v>
      </c>
      <c r="S245" s="8">
        <f t="shared" si="76"/>
        <v>3.2051282051282048</v>
      </c>
    </row>
    <row r="246" spans="1:19" x14ac:dyDescent="0.3">
      <c r="A246" s="5" t="s">
        <v>8</v>
      </c>
      <c r="B246" s="5">
        <f t="shared" si="70"/>
        <v>9</v>
      </c>
      <c r="C246" s="8">
        <f t="shared" si="65"/>
        <v>5.7692307692307692</v>
      </c>
      <c r="D246" s="5">
        <f t="shared" si="70"/>
        <v>1</v>
      </c>
      <c r="E246" s="8">
        <f t="shared" si="66"/>
        <v>0.64102564102564097</v>
      </c>
      <c r="F246" s="5">
        <f t="shared" si="71"/>
        <v>1</v>
      </c>
      <c r="G246" s="8">
        <f t="shared" si="67"/>
        <v>0.64102564102564097</v>
      </c>
      <c r="H246" s="6">
        <f t="shared" si="72"/>
        <v>11</v>
      </c>
      <c r="I246" s="8">
        <f t="shared" si="73"/>
        <v>7.0512820512820511</v>
      </c>
      <c r="K246" s="5" t="s">
        <v>8</v>
      </c>
      <c r="L246" s="6">
        <f t="shared" si="74"/>
        <v>4.5</v>
      </c>
      <c r="M246" s="8">
        <f t="shared" si="68"/>
        <v>5.7692307692307692</v>
      </c>
      <c r="N246" s="6">
        <f t="shared" si="74"/>
        <v>0.5</v>
      </c>
      <c r="O246" s="8">
        <f t="shared" si="75"/>
        <v>0.66666666666666674</v>
      </c>
      <c r="P246" s="6">
        <f t="shared" si="74"/>
        <v>0.5</v>
      </c>
      <c r="Q246" s="8">
        <f t="shared" si="69"/>
        <v>0.64102564102564097</v>
      </c>
      <c r="R246" s="6">
        <f t="shared" si="74"/>
        <v>5.5</v>
      </c>
      <c r="S246" s="8">
        <f t="shared" si="76"/>
        <v>7.0512820512820511</v>
      </c>
    </row>
    <row r="247" spans="1:19" x14ac:dyDescent="0.3">
      <c r="A247" s="5" t="s">
        <v>9</v>
      </c>
      <c r="B247" s="5">
        <f t="shared" si="70"/>
        <v>10</v>
      </c>
      <c r="C247" s="8">
        <f t="shared" si="65"/>
        <v>6.4102564102564097</v>
      </c>
      <c r="D247" s="5">
        <f t="shared" si="70"/>
        <v>0</v>
      </c>
      <c r="E247" s="8">
        <f t="shared" si="66"/>
        <v>0</v>
      </c>
      <c r="F247" s="5">
        <f t="shared" si="71"/>
        <v>0</v>
      </c>
      <c r="G247" s="8">
        <f t="shared" si="67"/>
        <v>0</v>
      </c>
      <c r="H247" s="6">
        <f t="shared" si="72"/>
        <v>10</v>
      </c>
      <c r="I247" s="8">
        <f t="shared" si="73"/>
        <v>6.4102564102564097</v>
      </c>
      <c r="K247" s="5" t="s">
        <v>9</v>
      </c>
      <c r="L247" s="6">
        <f t="shared" si="74"/>
        <v>5</v>
      </c>
      <c r="M247" s="8">
        <f t="shared" si="68"/>
        <v>6.4102564102564097</v>
      </c>
      <c r="N247" s="6">
        <f t="shared" si="74"/>
        <v>0</v>
      </c>
      <c r="O247" s="8">
        <f t="shared" si="75"/>
        <v>0</v>
      </c>
      <c r="P247" s="6">
        <f t="shared" si="74"/>
        <v>0</v>
      </c>
      <c r="Q247" s="8">
        <f t="shared" si="69"/>
        <v>0</v>
      </c>
      <c r="R247" s="6">
        <f t="shared" si="74"/>
        <v>5</v>
      </c>
      <c r="S247" s="8">
        <f t="shared" si="76"/>
        <v>6.4102564102564097</v>
      </c>
    </row>
    <row r="248" spans="1:19" x14ac:dyDescent="0.3">
      <c r="A248" s="5" t="s">
        <v>10</v>
      </c>
      <c r="B248" s="5">
        <f t="shared" si="70"/>
        <v>6</v>
      </c>
      <c r="C248" s="8">
        <f t="shared" si="65"/>
        <v>3.8461538461538463</v>
      </c>
      <c r="D248" s="5">
        <f t="shared" si="70"/>
        <v>0</v>
      </c>
      <c r="E248" s="8">
        <f t="shared" si="66"/>
        <v>0</v>
      </c>
      <c r="F248" s="5">
        <f t="shared" si="71"/>
        <v>0</v>
      </c>
      <c r="G248" s="8">
        <f t="shared" si="67"/>
        <v>0</v>
      </c>
      <c r="H248" s="6">
        <f t="shared" si="72"/>
        <v>6</v>
      </c>
      <c r="I248" s="8">
        <f t="shared" si="73"/>
        <v>3.8461538461538463</v>
      </c>
      <c r="K248" s="5" t="s">
        <v>10</v>
      </c>
      <c r="L248" s="6">
        <f t="shared" si="74"/>
        <v>3</v>
      </c>
      <c r="M248" s="8">
        <f t="shared" si="68"/>
        <v>3.8461538461538463</v>
      </c>
      <c r="N248" s="6">
        <f t="shared" si="74"/>
        <v>0</v>
      </c>
      <c r="O248" s="8">
        <f t="shared" si="75"/>
        <v>0</v>
      </c>
      <c r="P248" s="6">
        <f t="shared" si="74"/>
        <v>0</v>
      </c>
      <c r="Q248" s="8">
        <f t="shared" si="69"/>
        <v>0</v>
      </c>
      <c r="R248" s="6">
        <f t="shared" si="74"/>
        <v>3</v>
      </c>
      <c r="S248" s="8">
        <f t="shared" si="76"/>
        <v>3.8461538461538463</v>
      </c>
    </row>
    <row r="249" spans="1:19" x14ac:dyDescent="0.3">
      <c r="A249" s="5" t="s">
        <v>11</v>
      </c>
      <c r="B249" s="5">
        <f t="shared" si="70"/>
        <v>9</v>
      </c>
      <c r="C249" s="8">
        <f t="shared" si="65"/>
        <v>5.7692307692307692</v>
      </c>
      <c r="D249" s="5">
        <f t="shared" si="70"/>
        <v>0</v>
      </c>
      <c r="E249" s="8">
        <f t="shared" si="66"/>
        <v>0</v>
      </c>
      <c r="F249" s="5">
        <f t="shared" si="71"/>
        <v>0</v>
      </c>
      <c r="G249" s="8">
        <f t="shared" si="67"/>
        <v>0</v>
      </c>
      <c r="H249" s="6">
        <f t="shared" si="72"/>
        <v>9</v>
      </c>
      <c r="I249" s="8">
        <f t="shared" si="73"/>
        <v>5.7692307692307692</v>
      </c>
      <c r="K249" s="5" t="s">
        <v>11</v>
      </c>
      <c r="L249" s="6">
        <f t="shared" si="74"/>
        <v>4.5</v>
      </c>
      <c r="M249" s="8">
        <f t="shared" si="68"/>
        <v>5.7692307692307692</v>
      </c>
      <c r="N249" s="6">
        <f t="shared" si="74"/>
        <v>0</v>
      </c>
      <c r="O249" s="8">
        <f t="shared" si="75"/>
        <v>0</v>
      </c>
      <c r="P249" s="6">
        <f t="shared" si="74"/>
        <v>0</v>
      </c>
      <c r="Q249" s="8">
        <f t="shared" si="69"/>
        <v>0</v>
      </c>
      <c r="R249" s="6">
        <f t="shared" si="74"/>
        <v>4.5</v>
      </c>
      <c r="S249" s="8">
        <f t="shared" si="76"/>
        <v>5.7692307692307692</v>
      </c>
    </row>
    <row r="250" spans="1:19" x14ac:dyDescent="0.3">
      <c r="A250" s="5" t="s">
        <v>12</v>
      </c>
      <c r="B250" s="5">
        <f t="shared" si="70"/>
        <v>15</v>
      </c>
      <c r="C250" s="8">
        <f t="shared" si="65"/>
        <v>9.6153846153846168</v>
      </c>
      <c r="D250" s="5">
        <f t="shared" si="70"/>
        <v>0</v>
      </c>
      <c r="E250" s="8">
        <f t="shared" si="66"/>
        <v>0</v>
      </c>
      <c r="F250" s="5">
        <f t="shared" si="71"/>
        <v>1</v>
      </c>
      <c r="G250" s="8">
        <f t="shared" si="67"/>
        <v>0.64102564102564097</v>
      </c>
      <c r="H250" s="6">
        <f t="shared" si="72"/>
        <v>16</v>
      </c>
      <c r="I250" s="8">
        <f t="shared" si="73"/>
        <v>10.256410256410255</v>
      </c>
      <c r="K250" s="5" t="s">
        <v>12</v>
      </c>
      <c r="L250" s="6">
        <f t="shared" si="74"/>
        <v>7.5</v>
      </c>
      <c r="M250" s="8">
        <f t="shared" si="68"/>
        <v>9.6153846153846168</v>
      </c>
      <c r="N250" s="6">
        <f t="shared" si="74"/>
        <v>0</v>
      </c>
      <c r="O250" s="8">
        <f t="shared" si="75"/>
        <v>0</v>
      </c>
      <c r="P250" s="6">
        <f t="shared" si="74"/>
        <v>0.5</v>
      </c>
      <c r="Q250" s="8">
        <f t="shared" si="69"/>
        <v>0.64102564102564097</v>
      </c>
      <c r="R250" s="6">
        <f t="shared" si="74"/>
        <v>8</v>
      </c>
      <c r="S250" s="8">
        <f t="shared" si="76"/>
        <v>10.256410256410255</v>
      </c>
    </row>
    <row r="251" spans="1:19" x14ac:dyDescent="0.3">
      <c r="A251" s="5" t="s">
        <v>13</v>
      </c>
      <c r="B251" s="5">
        <f t="shared" si="70"/>
        <v>23</v>
      </c>
      <c r="C251" s="8">
        <f t="shared" si="65"/>
        <v>14.743589743589745</v>
      </c>
      <c r="D251" s="5">
        <f t="shared" si="70"/>
        <v>0</v>
      </c>
      <c r="E251" s="8">
        <f t="shared" si="66"/>
        <v>0</v>
      </c>
      <c r="F251" s="5">
        <f t="shared" si="71"/>
        <v>1</v>
      </c>
      <c r="G251" s="8">
        <f t="shared" si="67"/>
        <v>0.64102564102564097</v>
      </c>
      <c r="H251" s="6">
        <f t="shared" si="72"/>
        <v>24</v>
      </c>
      <c r="I251" s="8">
        <f t="shared" si="73"/>
        <v>15.384615384615385</v>
      </c>
      <c r="K251" s="5" t="s">
        <v>13</v>
      </c>
      <c r="L251" s="6">
        <f t="shared" si="74"/>
        <v>11.5</v>
      </c>
      <c r="M251" s="8">
        <f t="shared" si="68"/>
        <v>14.743589743589745</v>
      </c>
      <c r="N251" s="6">
        <f t="shared" si="74"/>
        <v>0</v>
      </c>
      <c r="O251" s="8">
        <f t="shared" si="75"/>
        <v>0</v>
      </c>
      <c r="P251" s="6">
        <f t="shared" si="74"/>
        <v>0.5</v>
      </c>
      <c r="Q251" s="8">
        <f t="shared" si="69"/>
        <v>0.64102564102564097</v>
      </c>
      <c r="R251" s="6">
        <f t="shared" si="74"/>
        <v>12</v>
      </c>
      <c r="S251" s="8">
        <f t="shared" si="76"/>
        <v>15.384615384615385</v>
      </c>
    </row>
    <row r="252" spans="1:19" x14ac:dyDescent="0.3">
      <c r="A252" s="5" t="s">
        <v>14</v>
      </c>
      <c r="B252" s="5">
        <f t="shared" si="70"/>
        <v>13</v>
      </c>
      <c r="C252" s="8">
        <f t="shared" si="65"/>
        <v>8.3333333333333321</v>
      </c>
      <c r="D252" s="5">
        <f t="shared" si="70"/>
        <v>0</v>
      </c>
      <c r="E252" s="8">
        <f t="shared" si="66"/>
        <v>0</v>
      </c>
      <c r="F252" s="5">
        <f t="shared" si="71"/>
        <v>0</v>
      </c>
      <c r="G252" s="8">
        <f t="shared" si="67"/>
        <v>0</v>
      </c>
      <c r="H252" s="6">
        <f t="shared" si="72"/>
        <v>13</v>
      </c>
      <c r="I252" s="8">
        <f t="shared" si="73"/>
        <v>8.3333333333333321</v>
      </c>
      <c r="K252" s="5" t="s">
        <v>14</v>
      </c>
      <c r="L252" s="6">
        <f t="shared" si="74"/>
        <v>6.5</v>
      </c>
      <c r="M252" s="8">
        <f t="shared" si="68"/>
        <v>8.3333333333333321</v>
      </c>
      <c r="N252" s="6">
        <f t="shared" si="74"/>
        <v>0</v>
      </c>
      <c r="O252" s="8">
        <f t="shared" si="75"/>
        <v>0</v>
      </c>
      <c r="P252" s="6">
        <f t="shared" si="74"/>
        <v>0</v>
      </c>
      <c r="Q252" s="8">
        <f t="shared" si="69"/>
        <v>0</v>
      </c>
      <c r="R252" s="6">
        <f t="shared" si="74"/>
        <v>6.5</v>
      </c>
      <c r="S252" s="8">
        <f t="shared" si="76"/>
        <v>8.3333333333333321</v>
      </c>
    </row>
    <row r="253" spans="1:19" x14ac:dyDescent="0.3">
      <c r="A253" s="5" t="s">
        <v>15</v>
      </c>
      <c r="B253" s="5">
        <f t="shared" si="70"/>
        <v>14</v>
      </c>
      <c r="C253" s="8">
        <f t="shared" si="65"/>
        <v>8.9743589743589745</v>
      </c>
      <c r="D253" s="5">
        <f t="shared" si="70"/>
        <v>0</v>
      </c>
      <c r="E253" s="8">
        <f t="shared" si="66"/>
        <v>0</v>
      </c>
      <c r="F253" s="5">
        <f t="shared" si="71"/>
        <v>0</v>
      </c>
      <c r="G253" s="8">
        <f t="shared" si="67"/>
        <v>0</v>
      </c>
      <c r="H253" s="6">
        <f t="shared" si="72"/>
        <v>14</v>
      </c>
      <c r="I253" s="8">
        <f t="shared" si="73"/>
        <v>8.9743589743589745</v>
      </c>
      <c r="K253" s="5" t="s">
        <v>15</v>
      </c>
      <c r="L253" s="6">
        <f t="shared" si="74"/>
        <v>7</v>
      </c>
      <c r="M253" s="8">
        <f t="shared" si="68"/>
        <v>8.9743589743589745</v>
      </c>
      <c r="N253" s="6">
        <f t="shared" si="74"/>
        <v>0</v>
      </c>
      <c r="O253" s="8">
        <f t="shared" si="75"/>
        <v>0</v>
      </c>
      <c r="P253" s="6">
        <f t="shared" si="74"/>
        <v>0</v>
      </c>
      <c r="Q253" s="8">
        <f t="shared" si="69"/>
        <v>0</v>
      </c>
      <c r="R253" s="6">
        <f t="shared" si="74"/>
        <v>7</v>
      </c>
      <c r="S253" s="8">
        <f t="shared" si="76"/>
        <v>8.9743589743589745</v>
      </c>
    </row>
    <row r="254" spans="1:19" x14ac:dyDescent="0.3">
      <c r="A254" s="5" t="s">
        <v>16</v>
      </c>
      <c r="B254" s="5">
        <f t="shared" si="70"/>
        <v>5</v>
      </c>
      <c r="C254" s="8">
        <f t="shared" si="65"/>
        <v>3.2051282051282048</v>
      </c>
      <c r="D254" s="5">
        <f t="shared" si="70"/>
        <v>0</v>
      </c>
      <c r="E254" s="8">
        <f t="shared" si="66"/>
        <v>0</v>
      </c>
      <c r="F254" s="5">
        <f t="shared" si="71"/>
        <v>0</v>
      </c>
      <c r="G254" s="8">
        <f t="shared" si="67"/>
        <v>0</v>
      </c>
      <c r="H254" s="6">
        <f t="shared" si="72"/>
        <v>5</v>
      </c>
      <c r="I254" s="8">
        <f t="shared" si="73"/>
        <v>3.2051282051282048</v>
      </c>
      <c r="K254" s="5" t="s">
        <v>16</v>
      </c>
      <c r="L254" s="6">
        <f t="shared" si="74"/>
        <v>2.5</v>
      </c>
      <c r="M254" s="8">
        <f t="shared" si="68"/>
        <v>3.2051282051282048</v>
      </c>
      <c r="N254" s="6">
        <f t="shared" si="74"/>
        <v>0</v>
      </c>
      <c r="O254" s="8">
        <f t="shared" si="75"/>
        <v>0</v>
      </c>
      <c r="P254" s="6">
        <f t="shared" si="74"/>
        <v>0</v>
      </c>
      <c r="Q254" s="8">
        <f t="shared" si="69"/>
        <v>0</v>
      </c>
      <c r="R254" s="6">
        <f t="shared" si="74"/>
        <v>2.5</v>
      </c>
      <c r="S254" s="8">
        <f t="shared" si="76"/>
        <v>3.2051282051282048</v>
      </c>
    </row>
    <row r="255" spans="1:19" x14ac:dyDescent="0.3">
      <c r="A255" s="5" t="s">
        <v>17</v>
      </c>
      <c r="B255" s="5">
        <f t="shared" si="70"/>
        <v>5</v>
      </c>
      <c r="C255" s="8">
        <f t="shared" si="65"/>
        <v>3.2051282051282048</v>
      </c>
      <c r="D255" s="5">
        <f t="shared" si="70"/>
        <v>0</v>
      </c>
      <c r="E255" s="8">
        <f t="shared" si="66"/>
        <v>0</v>
      </c>
      <c r="F255" s="5">
        <f t="shared" si="71"/>
        <v>1</v>
      </c>
      <c r="G255" s="8">
        <f t="shared" si="67"/>
        <v>0.64102564102564097</v>
      </c>
      <c r="H255" s="6">
        <f t="shared" si="72"/>
        <v>6</v>
      </c>
      <c r="I255" s="8">
        <f t="shared" si="73"/>
        <v>3.8461538461538463</v>
      </c>
      <c r="K255" s="5" t="s">
        <v>17</v>
      </c>
      <c r="L255" s="6">
        <f t="shared" si="74"/>
        <v>2.5</v>
      </c>
      <c r="M255" s="8">
        <f t="shared" si="68"/>
        <v>3.2051282051282048</v>
      </c>
      <c r="N255" s="6">
        <f t="shared" si="74"/>
        <v>0</v>
      </c>
      <c r="O255" s="8">
        <f t="shared" si="75"/>
        <v>0</v>
      </c>
      <c r="P255" s="6">
        <f t="shared" si="74"/>
        <v>0.5</v>
      </c>
      <c r="Q255" s="8">
        <f t="shared" si="69"/>
        <v>0.64102564102564097</v>
      </c>
      <c r="R255" s="6">
        <f t="shared" si="74"/>
        <v>3</v>
      </c>
      <c r="S255" s="8">
        <f t="shared" si="76"/>
        <v>3.8461538461538463</v>
      </c>
    </row>
    <row r="256" spans="1:19" x14ac:dyDescent="0.3">
      <c r="A256" s="5" t="s">
        <v>18</v>
      </c>
      <c r="B256" s="5">
        <f t="shared" si="70"/>
        <v>8</v>
      </c>
      <c r="C256" s="8">
        <f t="shared" si="65"/>
        <v>5.1282051282051277</v>
      </c>
      <c r="D256" s="5">
        <f t="shared" si="70"/>
        <v>0</v>
      </c>
      <c r="E256" s="8">
        <f t="shared" si="66"/>
        <v>0</v>
      </c>
      <c r="F256" s="5">
        <f t="shared" si="71"/>
        <v>0</v>
      </c>
      <c r="G256" s="8">
        <f t="shared" si="67"/>
        <v>0</v>
      </c>
      <c r="H256" s="6">
        <f t="shared" si="72"/>
        <v>8</v>
      </c>
      <c r="I256" s="8">
        <f t="shared" si="73"/>
        <v>5.1282051282051277</v>
      </c>
      <c r="K256" s="5" t="s">
        <v>18</v>
      </c>
      <c r="L256" s="6">
        <f t="shared" si="74"/>
        <v>4</v>
      </c>
      <c r="M256" s="8">
        <f t="shared" si="68"/>
        <v>5.1282051282051277</v>
      </c>
      <c r="N256" s="6">
        <f t="shared" si="74"/>
        <v>0</v>
      </c>
      <c r="O256" s="8">
        <f t="shared" si="75"/>
        <v>0</v>
      </c>
      <c r="P256" s="6">
        <f t="shared" si="74"/>
        <v>0</v>
      </c>
      <c r="Q256" s="8">
        <f t="shared" si="69"/>
        <v>0</v>
      </c>
      <c r="R256" s="6">
        <f t="shared" si="74"/>
        <v>4</v>
      </c>
      <c r="S256" s="8">
        <f t="shared" si="76"/>
        <v>5.1282051282051277</v>
      </c>
    </row>
    <row r="257" spans="1:19" x14ac:dyDescent="0.3">
      <c r="A257" s="5" t="s">
        <v>19</v>
      </c>
      <c r="B257" s="5">
        <f t="shared" si="70"/>
        <v>9</v>
      </c>
      <c r="C257" s="8">
        <f t="shared" si="65"/>
        <v>5.7692307692307692</v>
      </c>
      <c r="D257" s="5">
        <f t="shared" si="70"/>
        <v>0</v>
      </c>
      <c r="E257" s="8">
        <f t="shared" si="66"/>
        <v>0</v>
      </c>
      <c r="F257" s="5">
        <f t="shared" si="71"/>
        <v>0</v>
      </c>
      <c r="G257" s="8">
        <f t="shared" si="67"/>
        <v>0</v>
      </c>
      <c r="H257" s="6">
        <f t="shared" si="72"/>
        <v>9</v>
      </c>
      <c r="I257" s="8">
        <f t="shared" si="73"/>
        <v>5.7692307692307692</v>
      </c>
      <c r="K257" s="5" t="s">
        <v>19</v>
      </c>
      <c r="L257" s="6">
        <f t="shared" si="74"/>
        <v>4.5</v>
      </c>
      <c r="M257" s="8">
        <f t="shared" si="68"/>
        <v>5.7692307692307692</v>
      </c>
      <c r="N257" s="6">
        <f t="shared" si="74"/>
        <v>0</v>
      </c>
      <c r="O257" s="8">
        <f t="shared" si="75"/>
        <v>0</v>
      </c>
      <c r="P257" s="6">
        <f t="shared" si="74"/>
        <v>0</v>
      </c>
      <c r="Q257" s="8">
        <f t="shared" si="69"/>
        <v>0</v>
      </c>
      <c r="R257" s="6">
        <f t="shared" si="74"/>
        <v>4.5</v>
      </c>
      <c r="S257" s="8">
        <f t="shared" si="76"/>
        <v>5.7692307692307692</v>
      </c>
    </row>
    <row r="258" spans="1:19" x14ac:dyDescent="0.3">
      <c r="A258" s="5" t="s">
        <v>20</v>
      </c>
      <c r="B258" s="5">
        <f t="shared" ref="B258:D259" si="77">B153+B179</f>
        <v>2</v>
      </c>
      <c r="C258" s="8">
        <f t="shared" si="65"/>
        <v>1.2820512820512819</v>
      </c>
      <c r="D258" s="5">
        <f t="shared" si="77"/>
        <v>0</v>
      </c>
      <c r="E258" s="8">
        <f t="shared" si="66"/>
        <v>0</v>
      </c>
      <c r="F258" s="5">
        <f t="shared" si="71"/>
        <v>0</v>
      </c>
      <c r="G258" s="8">
        <f t="shared" si="67"/>
        <v>0</v>
      </c>
      <c r="H258" s="6">
        <f t="shared" si="72"/>
        <v>2</v>
      </c>
      <c r="I258" s="8">
        <f t="shared" si="73"/>
        <v>1.2820512820512819</v>
      </c>
      <c r="K258" s="5" t="s">
        <v>20</v>
      </c>
      <c r="L258" s="6">
        <f t="shared" si="74"/>
        <v>1</v>
      </c>
      <c r="M258" s="8">
        <f t="shared" si="68"/>
        <v>1.2820512820512819</v>
      </c>
      <c r="N258" s="6">
        <f t="shared" si="74"/>
        <v>0</v>
      </c>
      <c r="O258" s="8">
        <f t="shared" si="75"/>
        <v>0</v>
      </c>
      <c r="P258" s="6">
        <f t="shared" si="74"/>
        <v>0</v>
      </c>
      <c r="Q258" s="8">
        <f t="shared" si="69"/>
        <v>0</v>
      </c>
      <c r="R258" s="6">
        <f t="shared" si="74"/>
        <v>1</v>
      </c>
      <c r="S258" s="8">
        <f t="shared" si="76"/>
        <v>1.2820512820512819</v>
      </c>
    </row>
    <row r="259" spans="1:19" x14ac:dyDescent="0.3">
      <c r="A259" s="5" t="s">
        <v>21</v>
      </c>
      <c r="B259" s="5">
        <f t="shared" si="77"/>
        <v>0</v>
      </c>
      <c r="C259" s="8">
        <f t="shared" si="65"/>
        <v>0</v>
      </c>
      <c r="D259" s="5">
        <f t="shared" si="77"/>
        <v>0</v>
      </c>
      <c r="E259" s="8">
        <f t="shared" si="66"/>
        <v>0</v>
      </c>
      <c r="F259" s="5">
        <f t="shared" si="71"/>
        <v>0</v>
      </c>
      <c r="G259" s="8">
        <f t="shared" si="67"/>
        <v>0</v>
      </c>
      <c r="H259" s="6">
        <f t="shared" si="72"/>
        <v>0</v>
      </c>
      <c r="I259" s="8">
        <f t="shared" si="73"/>
        <v>0</v>
      </c>
      <c r="K259" s="5" t="s">
        <v>21</v>
      </c>
      <c r="L259" s="6">
        <f t="shared" si="74"/>
        <v>0</v>
      </c>
      <c r="M259" s="8">
        <f t="shared" si="68"/>
        <v>0</v>
      </c>
      <c r="N259" s="6">
        <f t="shared" si="74"/>
        <v>0</v>
      </c>
      <c r="O259" s="8">
        <f t="shared" si="75"/>
        <v>0</v>
      </c>
      <c r="P259" s="6">
        <f t="shared" si="74"/>
        <v>0</v>
      </c>
      <c r="Q259" s="8">
        <f t="shared" si="69"/>
        <v>0</v>
      </c>
      <c r="R259" s="6">
        <f t="shared" si="74"/>
        <v>0</v>
      </c>
      <c r="S259" s="8">
        <f t="shared" si="76"/>
        <v>0</v>
      </c>
    </row>
    <row r="260" spans="1:19" ht="33" x14ac:dyDescent="0.3">
      <c r="A260" s="4" t="s">
        <v>27</v>
      </c>
      <c r="B260" s="7">
        <f>SUM(B241:B259)</f>
        <v>150</v>
      </c>
      <c r="C260" s="1">
        <f t="shared" si="65"/>
        <v>96.15384615384616</v>
      </c>
      <c r="D260" s="7">
        <f>SUM(D241:D259)</f>
        <v>1</v>
      </c>
      <c r="E260" s="1">
        <f t="shared" si="66"/>
        <v>0.64102564102564097</v>
      </c>
      <c r="F260" s="7">
        <f>SUM(F241:F259)</f>
        <v>5</v>
      </c>
      <c r="G260" s="1">
        <f t="shared" si="67"/>
        <v>3.2051282051282048</v>
      </c>
      <c r="H260" s="7">
        <f>SUM(H241:H259)</f>
        <v>156</v>
      </c>
      <c r="I260" s="1">
        <f t="shared" si="73"/>
        <v>100</v>
      </c>
      <c r="K260" s="4" t="s">
        <v>27</v>
      </c>
      <c r="L260" s="7">
        <f t="shared" si="74"/>
        <v>75</v>
      </c>
      <c r="M260" s="1">
        <f t="shared" si="68"/>
        <v>96.15384615384616</v>
      </c>
      <c r="N260" s="7">
        <f t="shared" si="74"/>
        <v>0.5</v>
      </c>
      <c r="O260" s="1">
        <f t="shared" si="75"/>
        <v>0.66666666666666674</v>
      </c>
      <c r="P260" s="7">
        <f t="shared" si="74"/>
        <v>2.5</v>
      </c>
      <c r="Q260" s="1">
        <f t="shared" si="69"/>
        <v>3.2051282051282048</v>
      </c>
      <c r="R260" s="7">
        <f t="shared" si="74"/>
        <v>78</v>
      </c>
      <c r="S260" s="1">
        <f t="shared" si="76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B184:I184"/>
    <mergeCell ref="L184:S184"/>
    <mergeCell ref="B157:I157"/>
    <mergeCell ref="B158:I158"/>
    <mergeCell ref="B159:I159"/>
    <mergeCell ref="B185:I185"/>
    <mergeCell ref="L185:S185"/>
    <mergeCell ref="B186:I186"/>
    <mergeCell ref="L186:S186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220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9</v>
      </c>
      <c r="C8" s="8">
        <f t="shared" si="0"/>
        <v>2.7950310559006213</v>
      </c>
      <c r="D8" s="5">
        <v>0</v>
      </c>
      <c r="E8" s="8">
        <f t="shared" si="0"/>
        <v>0</v>
      </c>
      <c r="F8" s="5">
        <v>2</v>
      </c>
      <c r="G8" s="8">
        <f t="shared" si="1"/>
        <v>0.6211180124223602</v>
      </c>
      <c r="H8" s="5">
        <f t="shared" si="2"/>
        <v>11</v>
      </c>
      <c r="I8" s="8">
        <f t="shared" si="3"/>
        <v>3.4161490683229814</v>
      </c>
    </row>
    <row r="9" spans="1:9" x14ac:dyDescent="0.3">
      <c r="A9" s="5" t="s">
        <v>6</v>
      </c>
      <c r="B9" s="5">
        <v>28</v>
      </c>
      <c r="C9" s="8">
        <f t="shared" si="0"/>
        <v>8.695652173913043</v>
      </c>
      <c r="D9" s="5">
        <v>0</v>
      </c>
      <c r="E9" s="8">
        <f t="shared" si="0"/>
        <v>0</v>
      </c>
      <c r="F9" s="5">
        <v>1</v>
      </c>
      <c r="G9" s="8">
        <f t="shared" si="1"/>
        <v>0.3105590062111801</v>
      </c>
      <c r="H9" s="5">
        <f t="shared" si="2"/>
        <v>29</v>
      </c>
      <c r="I9" s="8">
        <f t="shared" si="3"/>
        <v>9.0062111801242235</v>
      </c>
    </row>
    <row r="10" spans="1:9" x14ac:dyDescent="0.3">
      <c r="A10" s="5" t="s">
        <v>7</v>
      </c>
      <c r="B10" s="5">
        <v>33</v>
      </c>
      <c r="C10" s="8">
        <f t="shared" si="0"/>
        <v>10.248447204968944</v>
      </c>
      <c r="D10" s="5">
        <v>0</v>
      </c>
      <c r="E10" s="8">
        <f t="shared" si="0"/>
        <v>0</v>
      </c>
      <c r="F10" s="5">
        <v>1</v>
      </c>
      <c r="G10" s="8">
        <f t="shared" si="1"/>
        <v>0.3105590062111801</v>
      </c>
      <c r="H10" s="5">
        <f t="shared" si="2"/>
        <v>34</v>
      </c>
      <c r="I10" s="8">
        <f t="shared" si="3"/>
        <v>10.559006211180124</v>
      </c>
    </row>
    <row r="11" spans="1:9" x14ac:dyDescent="0.3">
      <c r="A11" s="5" t="s">
        <v>8</v>
      </c>
      <c r="B11" s="5">
        <v>13</v>
      </c>
      <c r="C11" s="8">
        <f t="shared" si="0"/>
        <v>4.0372670807453419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13</v>
      </c>
      <c r="I11" s="8">
        <f t="shared" si="3"/>
        <v>4.0372670807453419</v>
      </c>
    </row>
    <row r="12" spans="1:9" x14ac:dyDescent="0.3">
      <c r="A12" s="5" t="s">
        <v>9</v>
      </c>
      <c r="B12" s="5">
        <v>13</v>
      </c>
      <c r="C12" s="8">
        <f t="shared" si="0"/>
        <v>4.0372670807453419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13</v>
      </c>
      <c r="I12" s="8">
        <f t="shared" si="3"/>
        <v>4.0372670807453419</v>
      </c>
    </row>
    <row r="13" spans="1:9" x14ac:dyDescent="0.3">
      <c r="A13" s="5" t="s">
        <v>10</v>
      </c>
      <c r="B13" s="5">
        <v>10</v>
      </c>
      <c r="C13" s="8">
        <f t="shared" si="0"/>
        <v>3.1055900621118013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10</v>
      </c>
      <c r="I13" s="8">
        <f t="shared" si="3"/>
        <v>3.1055900621118013</v>
      </c>
    </row>
    <row r="14" spans="1:9" x14ac:dyDescent="0.3">
      <c r="A14" s="5" t="s">
        <v>11</v>
      </c>
      <c r="B14" s="5">
        <v>15</v>
      </c>
      <c r="C14" s="8">
        <f t="shared" si="0"/>
        <v>4.658385093167702</v>
      </c>
      <c r="D14" s="5">
        <v>0</v>
      </c>
      <c r="E14" s="8">
        <f t="shared" si="0"/>
        <v>0</v>
      </c>
      <c r="F14" s="5">
        <v>1</v>
      </c>
      <c r="G14" s="8">
        <f t="shared" si="1"/>
        <v>0.3105590062111801</v>
      </c>
      <c r="H14" s="5">
        <f t="shared" si="2"/>
        <v>16</v>
      </c>
      <c r="I14" s="8">
        <f t="shared" si="3"/>
        <v>4.9689440993788816</v>
      </c>
    </row>
    <row r="15" spans="1:9" x14ac:dyDescent="0.3">
      <c r="A15" s="5" t="s">
        <v>12</v>
      </c>
      <c r="B15" s="5">
        <v>25</v>
      </c>
      <c r="C15" s="8">
        <f t="shared" si="0"/>
        <v>7.7639751552795024</v>
      </c>
      <c r="D15" s="5">
        <v>0</v>
      </c>
      <c r="E15" s="8">
        <f t="shared" si="0"/>
        <v>0</v>
      </c>
      <c r="F15" s="5">
        <v>1</v>
      </c>
      <c r="G15" s="8">
        <f t="shared" si="1"/>
        <v>0.3105590062111801</v>
      </c>
      <c r="H15" s="5">
        <f t="shared" si="2"/>
        <v>26</v>
      </c>
      <c r="I15" s="8">
        <f t="shared" si="3"/>
        <v>8.0745341614906838</v>
      </c>
    </row>
    <row r="16" spans="1:9" x14ac:dyDescent="0.3">
      <c r="A16" s="5" t="s">
        <v>13</v>
      </c>
      <c r="B16" s="5">
        <v>27</v>
      </c>
      <c r="C16" s="8">
        <f t="shared" si="0"/>
        <v>8.3850931677018643</v>
      </c>
      <c r="D16" s="5">
        <v>1</v>
      </c>
      <c r="E16" s="8">
        <f t="shared" si="0"/>
        <v>0.3105590062111801</v>
      </c>
      <c r="F16" s="5">
        <v>0</v>
      </c>
      <c r="G16" s="8">
        <f t="shared" si="1"/>
        <v>0</v>
      </c>
      <c r="H16" s="5">
        <f t="shared" si="2"/>
        <v>28</v>
      </c>
      <c r="I16" s="8">
        <f t="shared" si="3"/>
        <v>8.695652173913043</v>
      </c>
    </row>
    <row r="17" spans="1:9" x14ac:dyDescent="0.3">
      <c r="A17" s="5" t="s">
        <v>14</v>
      </c>
      <c r="B17" s="5">
        <v>27</v>
      </c>
      <c r="C17" s="8">
        <f t="shared" si="0"/>
        <v>8.3850931677018643</v>
      </c>
      <c r="D17" s="5">
        <v>0</v>
      </c>
      <c r="E17" s="8">
        <f t="shared" si="0"/>
        <v>0</v>
      </c>
      <c r="F17" s="5">
        <v>4</v>
      </c>
      <c r="G17" s="8">
        <f t="shared" si="1"/>
        <v>1.2422360248447204</v>
      </c>
      <c r="H17" s="5">
        <f t="shared" si="2"/>
        <v>31</v>
      </c>
      <c r="I17" s="8">
        <f t="shared" si="3"/>
        <v>9.6273291925465845</v>
      </c>
    </row>
    <row r="18" spans="1:9" x14ac:dyDescent="0.3">
      <c r="A18" s="5" t="s">
        <v>15</v>
      </c>
      <c r="B18" s="5">
        <v>8</v>
      </c>
      <c r="C18" s="8">
        <f t="shared" si="0"/>
        <v>2.4844720496894408</v>
      </c>
      <c r="D18" s="5">
        <v>0</v>
      </c>
      <c r="E18" s="8">
        <f t="shared" si="0"/>
        <v>0</v>
      </c>
      <c r="F18" s="5">
        <v>1</v>
      </c>
      <c r="G18" s="8">
        <f t="shared" si="1"/>
        <v>0.3105590062111801</v>
      </c>
      <c r="H18" s="5">
        <f t="shared" si="2"/>
        <v>9</v>
      </c>
      <c r="I18" s="8">
        <f t="shared" si="3"/>
        <v>2.7950310559006213</v>
      </c>
    </row>
    <row r="19" spans="1:9" x14ac:dyDescent="0.3">
      <c r="A19" s="5" t="s">
        <v>16</v>
      </c>
      <c r="B19" s="5">
        <v>23</v>
      </c>
      <c r="C19" s="8">
        <f t="shared" si="0"/>
        <v>7.1428571428571423</v>
      </c>
      <c r="D19" s="5">
        <v>0</v>
      </c>
      <c r="E19" s="8">
        <f t="shared" si="0"/>
        <v>0</v>
      </c>
      <c r="F19" s="5">
        <v>1</v>
      </c>
      <c r="G19" s="8">
        <f t="shared" si="1"/>
        <v>0.3105590062111801</v>
      </c>
      <c r="H19" s="5">
        <f t="shared" si="2"/>
        <v>24</v>
      </c>
      <c r="I19" s="8">
        <f t="shared" si="3"/>
        <v>7.4534161490683228</v>
      </c>
    </row>
    <row r="20" spans="1:9" x14ac:dyDescent="0.3">
      <c r="A20" s="5" t="s">
        <v>17</v>
      </c>
      <c r="B20" s="5">
        <v>20</v>
      </c>
      <c r="C20" s="8">
        <f t="shared" si="0"/>
        <v>6.2111801242236027</v>
      </c>
      <c r="D20" s="5">
        <v>0</v>
      </c>
      <c r="E20" s="8">
        <f t="shared" si="0"/>
        <v>0</v>
      </c>
      <c r="F20" s="5">
        <v>1</v>
      </c>
      <c r="G20" s="8">
        <f t="shared" si="1"/>
        <v>0.3105590062111801</v>
      </c>
      <c r="H20" s="5">
        <f t="shared" si="2"/>
        <v>21</v>
      </c>
      <c r="I20" s="8">
        <f t="shared" si="3"/>
        <v>6.5217391304347823</v>
      </c>
    </row>
    <row r="21" spans="1:9" x14ac:dyDescent="0.3">
      <c r="A21" s="5" t="s">
        <v>18</v>
      </c>
      <c r="B21" s="5">
        <v>2</v>
      </c>
      <c r="C21" s="8">
        <f t="shared" si="0"/>
        <v>0.6211180124223602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2</v>
      </c>
      <c r="I21" s="8">
        <f t="shared" si="3"/>
        <v>0.6211180124223602</v>
      </c>
    </row>
    <row r="22" spans="1:9" x14ac:dyDescent="0.3">
      <c r="A22" s="5" t="s">
        <v>19</v>
      </c>
      <c r="B22" s="5">
        <v>24</v>
      </c>
      <c r="C22" s="8">
        <f t="shared" si="0"/>
        <v>7.4534161490683228</v>
      </c>
      <c r="D22" s="5">
        <v>0</v>
      </c>
      <c r="E22" s="8">
        <f t="shared" si="0"/>
        <v>0</v>
      </c>
      <c r="F22" s="5">
        <v>2</v>
      </c>
      <c r="G22" s="8">
        <f t="shared" si="1"/>
        <v>0.6211180124223602</v>
      </c>
      <c r="H22" s="5">
        <f t="shared" si="2"/>
        <v>26</v>
      </c>
      <c r="I22" s="8">
        <f t="shared" si="3"/>
        <v>8.0745341614906838</v>
      </c>
    </row>
    <row r="23" spans="1:9" x14ac:dyDescent="0.3">
      <c r="A23" s="5" t="s">
        <v>20</v>
      </c>
      <c r="B23" s="5">
        <v>23</v>
      </c>
      <c r="C23" s="8">
        <f t="shared" ref="C23:E25" si="4">B23/$H$25*100</f>
        <v>7.1428571428571423</v>
      </c>
      <c r="D23" s="5">
        <v>0</v>
      </c>
      <c r="E23" s="8">
        <f t="shared" si="4"/>
        <v>0</v>
      </c>
      <c r="F23" s="5">
        <v>6</v>
      </c>
      <c r="G23" s="8">
        <f t="shared" si="1"/>
        <v>1.8633540372670807</v>
      </c>
      <c r="H23" s="5">
        <f t="shared" si="2"/>
        <v>29</v>
      </c>
      <c r="I23" s="8">
        <f t="shared" si="3"/>
        <v>9.0062111801242235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300</v>
      </c>
      <c r="C25" s="1">
        <f t="shared" si="4"/>
        <v>93.16770186335404</v>
      </c>
      <c r="D25" s="4">
        <f>SUM(D6:D24)</f>
        <v>1</v>
      </c>
      <c r="E25" s="1">
        <f t="shared" si="4"/>
        <v>0.3105590062111801</v>
      </c>
      <c r="F25" s="4">
        <f>SUM(F6:F24)</f>
        <v>21</v>
      </c>
      <c r="G25" s="1">
        <f t="shared" si="1"/>
        <v>6.5217391304347823</v>
      </c>
      <c r="H25" s="4">
        <f>SUM(H6:H24)</f>
        <v>322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220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20</v>
      </c>
      <c r="C35" s="8">
        <f t="shared" si="5"/>
        <v>7.9365079365079358</v>
      </c>
      <c r="D35" s="5">
        <v>0</v>
      </c>
      <c r="E35" s="8">
        <f t="shared" si="6"/>
        <v>0</v>
      </c>
      <c r="F35" s="5">
        <v>8</v>
      </c>
      <c r="G35" s="8">
        <f t="shared" si="7"/>
        <v>3.1746031746031744</v>
      </c>
      <c r="H35" s="5">
        <f t="shared" si="8"/>
        <v>28</v>
      </c>
      <c r="I35" s="8">
        <f t="shared" si="9"/>
        <v>11.111111111111111</v>
      </c>
    </row>
    <row r="36" spans="1:9" x14ac:dyDescent="0.3">
      <c r="A36" s="5" t="s">
        <v>7</v>
      </c>
      <c r="B36" s="5">
        <v>14</v>
      </c>
      <c r="C36" s="8">
        <f t="shared" si="5"/>
        <v>5.5555555555555554</v>
      </c>
      <c r="D36" s="5">
        <v>0</v>
      </c>
      <c r="E36" s="8">
        <f t="shared" si="6"/>
        <v>0</v>
      </c>
      <c r="F36" s="5">
        <v>2</v>
      </c>
      <c r="G36" s="8">
        <f t="shared" si="7"/>
        <v>0.79365079365079361</v>
      </c>
      <c r="H36" s="5">
        <f t="shared" si="8"/>
        <v>16</v>
      </c>
      <c r="I36" s="8">
        <f t="shared" si="9"/>
        <v>6.3492063492063489</v>
      </c>
    </row>
    <row r="37" spans="1:9" x14ac:dyDescent="0.3">
      <c r="A37" s="5" t="s">
        <v>8</v>
      </c>
      <c r="B37" s="5">
        <v>7</v>
      </c>
      <c r="C37" s="8">
        <f t="shared" si="5"/>
        <v>2.7777777777777777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7</v>
      </c>
      <c r="I37" s="8">
        <f t="shared" si="9"/>
        <v>2.7777777777777777</v>
      </c>
    </row>
    <row r="38" spans="1:9" x14ac:dyDescent="0.3">
      <c r="A38" s="5" t="s">
        <v>9</v>
      </c>
      <c r="B38" s="5">
        <v>13</v>
      </c>
      <c r="C38" s="8">
        <f t="shared" si="5"/>
        <v>5.1587301587301582</v>
      </c>
      <c r="D38" s="5">
        <v>0</v>
      </c>
      <c r="E38" s="8">
        <f t="shared" si="6"/>
        <v>0</v>
      </c>
      <c r="F38" s="5">
        <v>2</v>
      </c>
      <c r="G38" s="8">
        <f t="shared" si="7"/>
        <v>0.79365079365079361</v>
      </c>
      <c r="H38" s="5">
        <f t="shared" si="8"/>
        <v>15</v>
      </c>
      <c r="I38" s="8">
        <f t="shared" si="9"/>
        <v>5.9523809523809517</v>
      </c>
    </row>
    <row r="39" spans="1:9" x14ac:dyDescent="0.3">
      <c r="A39" s="5" t="s">
        <v>10</v>
      </c>
      <c r="B39" s="5">
        <v>12</v>
      </c>
      <c r="C39" s="8">
        <f t="shared" si="5"/>
        <v>4.7619047619047619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12</v>
      </c>
      <c r="I39" s="8">
        <f t="shared" si="9"/>
        <v>4.7619047619047619</v>
      </c>
    </row>
    <row r="40" spans="1:9" x14ac:dyDescent="0.3">
      <c r="A40" s="5" t="s">
        <v>11</v>
      </c>
      <c r="B40" s="5">
        <v>9</v>
      </c>
      <c r="C40" s="8">
        <f t="shared" si="5"/>
        <v>3.5714285714285712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9</v>
      </c>
      <c r="I40" s="8">
        <f t="shared" si="9"/>
        <v>3.5714285714285712</v>
      </c>
    </row>
    <row r="41" spans="1:9" x14ac:dyDescent="0.3">
      <c r="A41" s="5" t="s">
        <v>12</v>
      </c>
      <c r="B41" s="5">
        <v>16</v>
      </c>
      <c r="C41" s="8">
        <f t="shared" si="5"/>
        <v>6.3492063492063489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16</v>
      </c>
      <c r="I41" s="8">
        <f t="shared" si="9"/>
        <v>6.3492063492063489</v>
      </c>
    </row>
    <row r="42" spans="1:9" x14ac:dyDescent="0.3">
      <c r="A42" s="5" t="s">
        <v>13</v>
      </c>
      <c r="B42" s="5">
        <v>23</v>
      </c>
      <c r="C42" s="8">
        <f t="shared" si="5"/>
        <v>9.1269841269841265</v>
      </c>
      <c r="D42" s="5">
        <v>1</v>
      </c>
      <c r="E42" s="8">
        <f t="shared" si="6"/>
        <v>0.3968253968253968</v>
      </c>
      <c r="F42" s="5">
        <v>0</v>
      </c>
      <c r="G42" s="8">
        <f t="shared" si="7"/>
        <v>0</v>
      </c>
      <c r="H42" s="5">
        <f t="shared" si="8"/>
        <v>24</v>
      </c>
      <c r="I42" s="8">
        <f t="shared" si="9"/>
        <v>9.5238095238095237</v>
      </c>
    </row>
    <row r="43" spans="1:9" x14ac:dyDescent="0.3">
      <c r="A43" s="5" t="s">
        <v>14</v>
      </c>
      <c r="B43" s="5">
        <v>19</v>
      </c>
      <c r="C43" s="8">
        <f t="shared" si="5"/>
        <v>7.5396825396825395</v>
      </c>
      <c r="D43" s="5">
        <v>0</v>
      </c>
      <c r="E43" s="8">
        <f t="shared" si="6"/>
        <v>0</v>
      </c>
      <c r="F43" s="5">
        <v>2</v>
      </c>
      <c r="G43" s="8">
        <f t="shared" si="7"/>
        <v>0.79365079365079361</v>
      </c>
      <c r="H43" s="5">
        <f t="shared" si="8"/>
        <v>21</v>
      </c>
      <c r="I43" s="8">
        <f t="shared" si="9"/>
        <v>8.3333333333333321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34</v>
      </c>
      <c r="C45" s="8">
        <f t="shared" si="5"/>
        <v>13.492063492063492</v>
      </c>
      <c r="D45" s="5">
        <v>0</v>
      </c>
      <c r="E45" s="8">
        <f t="shared" si="6"/>
        <v>0</v>
      </c>
      <c r="F45" s="5">
        <v>3</v>
      </c>
      <c r="G45" s="8">
        <f t="shared" si="7"/>
        <v>1.1904761904761905</v>
      </c>
      <c r="H45" s="5">
        <f t="shared" si="8"/>
        <v>37</v>
      </c>
      <c r="I45" s="8">
        <f t="shared" si="9"/>
        <v>14.682539682539684</v>
      </c>
    </row>
    <row r="46" spans="1:9" x14ac:dyDescent="0.3">
      <c r="A46" s="5" t="s">
        <v>17</v>
      </c>
      <c r="B46" s="5">
        <v>15</v>
      </c>
      <c r="C46" s="8">
        <f t="shared" si="5"/>
        <v>5.9523809523809517</v>
      </c>
      <c r="D46" s="5">
        <v>0</v>
      </c>
      <c r="E46" s="8">
        <f t="shared" si="6"/>
        <v>0</v>
      </c>
      <c r="F46" s="5">
        <v>2</v>
      </c>
      <c r="G46" s="8">
        <f t="shared" si="7"/>
        <v>0.79365079365079361</v>
      </c>
      <c r="H46" s="5">
        <f t="shared" si="8"/>
        <v>17</v>
      </c>
      <c r="I46" s="8">
        <f t="shared" si="9"/>
        <v>6.746031746031746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19</v>
      </c>
      <c r="C48" s="8">
        <f t="shared" si="5"/>
        <v>7.5396825396825395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19</v>
      </c>
      <c r="I48" s="8">
        <f t="shared" si="9"/>
        <v>7.5396825396825395</v>
      </c>
    </row>
    <row r="49" spans="1:9" x14ac:dyDescent="0.3">
      <c r="A49" s="5" t="s">
        <v>20</v>
      </c>
      <c r="B49" s="5">
        <v>30</v>
      </c>
      <c r="C49" s="8">
        <f t="shared" si="5"/>
        <v>11.904761904761903</v>
      </c>
      <c r="D49" s="5">
        <v>0</v>
      </c>
      <c r="E49" s="8">
        <f t="shared" si="6"/>
        <v>0</v>
      </c>
      <c r="F49" s="5">
        <v>1</v>
      </c>
      <c r="G49" s="8">
        <f t="shared" si="7"/>
        <v>0.3968253968253968</v>
      </c>
      <c r="H49" s="5">
        <f t="shared" si="8"/>
        <v>31</v>
      </c>
      <c r="I49" s="8">
        <f t="shared" si="9"/>
        <v>12.301587301587301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231</v>
      </c>
      <c r="C51" s="1">
        <f t="shared" si="5"/>
        <v>91.666666666666657</v>
      </c>
      <c r="D51" s="4">
        <f>SUM(D32:D50)</f>
        <v>1</v>
      </c>
      <c r="E51" s="1">
        <f t="shared" si="6"/>
        <v>0.3968253968253968</v>
      </c>
      <c r="F51" s="4">
        <f>SUM(F32:F50)</f>
        <v>20</v>
      </c>
      <c r="G51" s="1">
        <f t="shared" si="7"/>
        <v>7.9365079365079358</v>
      </c>
      <c r="H51" s="4">
        <f>SUM(H32:H50)</f>
        <v>252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220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9</v>
      </c>
      <c r="C60" s="8">
        <f t="shared" si="10"/>
        <v>3.103448275862069</v>
      </c>
      <c r="D60" s="5">
        <v>0</v>
      </c>
      <c r="E60" s="8">
        <f t="shared" si="11"/>
        <v>0</v>
      </c>
      <c r="F60" s="5">
        <v>1</v>
      </c>
      <c r="G60" s="8">
        <f t="shared" si="12"/>
        <v>0.34482758620689657</v>
      </c>
      <c r="H60" s="5">
        <f t="shared" si="13"/>
        <v>10</v>
      </c>
      <c r="I60" s="8">
        <f t="shared" si="14"/>
        <v>3.4482758620689653</v>
      </c>
    </row>
    <row r="61" spans="1:9" x14ac:dyDescent="0.3">
      <c r="A61" s="5" t="s">
        <v>6</v>
      </c>
      <c r="B61" s="5">
        <v>20</v>
      </c>
      <c r="C61" s="8">
        <f t="shared" si="10"/>
        <v>6.8965517241379306</v>
      </c>
      <c r="D61" s="5">
        <v>0</v>
      </c>
      <c r="E61" s="8">
        <f t="shared" si="11"/>
        <v>0</v>
      </c>
      <c r="F61" s="5">
        <v>1</v>
      </c>
      <c r="G61" s="8">
        <f t="shared" si="12"/>
        <v>0.34482758620689657</v>
      </c>
      <c r="H61" s="5">
        <f t="shared" si="13"/>
        <v>21</v>
      </c>
      <c r="I61" s="8">
        <f t="shared" si="14"/>
        <v>7.2413793103448283</v>
      </c>
    </row>
    <row r="62" spans="1:9" x14ac:dyDescent="0.3">
      <c r="A62" s="5" t="s">
        <v>7</v>
      </c>
      <c r="B62" s="5">
        <v>17</v>
      </c>
      <c r="C62" s="8">
        <f t="shared" si="10"/>
        <v>5.8620689655172411</v>
      </c>
      <c r="D62" s="5">
        <v>0</v>
      </c>
      <c r="E62" s="8">
        <f t="shared" si="11"/>
        <v>0</v>
      </c>
      <c r="F62" s="5">
        <v>3</v>
      </c>
      <c r="G62" s="8">
        <f t="shared" si="12"/>
        <v>1.0344827586206897</v>
      </c>
      <c r="H62" s="5">
        <f t="shared" si="13"/>
        <v>20</v>
      </c>
      <c r="I62" s="8">
        <f t="shared" si="14"/>
        <v>6.8965517241379306</v>
      </c>
    </row>
    <row r="63" spans="1:9" x14ac:dyDescent="0.3">
      <c r="A63" s="5" t="s">
        <v>8</v>
      </c>
      <c r="B63" s="5">
        <v>22</v>
      </c>
      <c r="C63" s="8">
        <f t="shared" si="10"/>
        <v>7.5862068965517242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22</v>
      </c>
      <c r="I63" s="8">
        <f t="shared" si="14"/>
        <v>7.5862068965517242</v>
      </c>
    </row>
    <row r="64" spans="1:9" x14ac:dyDescent="0.3">
      <c r="A64" s="5" t="s">
        <v>9</v>
      </c>
      <c r="B64" s="5">
        <v>22</v>
      </c>
      <c r="C64" s="8">
        <f t="shared" si="10"/>
        <v>7.5862068965517242</v>
      </c>
      <c r="D64" s="5">
        <v>0</v>
      </c>
      <c r="E64" s="8">
        <f t="shared" si="11"/>
        <v>0</v>
      </c>
      <c r="F64" s="5">
        <v>13</v>
      </c>
      <c r="G64" s="8">
        <f t="shared" si="12"/>
        <v>4.4827586206896548</v>
      </c>
      <c r="H64" s="5">
        <f t="shared" si="13"/>
        <v>35</v>
      </c>
      <c r="I64" s="8">
        <f t="shared" si="14"/>
        <v>12.068965517241379</v>
      </c>
    </row>
    <row r="65" spans="1:9" x14ac:dyDescent="0.3">
      <c r="A65" s="5" t="s">
        <v>10</v>
      </c>
      <c r="B65" s="5">
        <v>25</v>
      </c>
      <c r="C65" s="8">
        <f t="shared" si="10"/>
        <v>8.6206896551724146</v>
      </c>
      <c r="D65" s="5">
        <v>0</v>
      </c>
      <c r="E65" s="8">
        <f t="shared" si="11"/>
        <v>0</v>
      </c>
      <c r="F65" s="5">
        <v>2</v>
      </c>
      <c r="G65" s="8">
        <f t="shared" si="12"/>
        <v>0.68965517241379315</v>
      </c>
      <c r="H65" s="5">
        <f t="shared" si="13"/>
        <v>27</v>
      </c>
      <c r="I65" s="8">
        <f t="shared" si="14"/>
        <v>9.3103448275862082</v>
      </c>
    </row>
    <row r="66" spans="1:9" x14ac:dyDescent="0.3">
      <c r="A66" s="5" t="s">
        <v>11</v>
      </c>
      <c r="B66" s="5">
        <v>21</v>
      </c>
      <c r="C66" s="8">
        <f t="shared" si="10"/>
        <v>7.2413793103448283</v>
      </c>
      <c r="D66" s="5">
        <v>0</v>
      </c>
      <c r="E66" s="8">
        <f t="shared" si="11"/>
        <v>0</v>
      </c>
      <c r="F66" s="5">
        <v>3</v>
      </c>
      <c r="G66" s="8">
        <f t="shared" si="12"/>
        <v>1.0344827586206897</v>
      </c>
      <c r="H66" s="5">
        <f t="shared" si="13"/>
        <v>24</v>
      </c>
      <c r="I66" s="8">
        <f t="shared" si="14"/>
        <v>8.2758620689655178</v>
      </c>
    </row>
    <row r="67" spans="1:9" x14ac:dyDescent="0.3">
      <c r="A67" s="5" t="s">
        <v>12</v>
      </c>
      <c r="B67" s="5">
        <v>17</v>
      </c>
      <c r="C67" s="8">
        <f t="shared" si="10"/>
        <v>5.8620689655172411</v>
      </c>
      <c r="D67" s="5">
        <v>0</v>
      </c>
      <c r="E67" s="8">
        <f t="shared" si="11"/>
        <v>0</v>
      </c>
      <c r="F67" s="5">
        <v>4</v>
      </c>
      <c r="G67" s="8">
        <f t="shared" si="12"/>
        <v>1.3793103448275863</v>
      </c>
      <c r="H67" s="5">
        <f t="shared" si="13"/>
        <v>21</v>
      </c>
      <c r="I67" s="8">
        <f t="shared" si="14"/>
        <v>7.2413793103448283</v>
      </c>
    </row>
    <row r="68" spans="1:9" x14ac:dyDescent="0.3">
      <c r="A68" s="5" t="s">
        <v>13</v>
      </c>
      <c r="B68" s="5">
        <v>15</v>
      </c>
      <c r="C68" s="8">
        <f t="shared" si="10"/>
        <v>5.1724137931034484</v>
      </c>
      <c r="D68" s="5">
        <v>0</v>
      </c>
      <c r="E68" s="8">
        <f t="shared" si="11"/>
        <v>0</v>
      </c>
      <c r="F68" s="5">
        <v>22</v>
      </c>
      <c r="G68" s="8">
        <f t="shared" si="12"/>
        <v>7.5862068965517242</v>
      </c>
      <c r="H68" s="5">
        <f t="shared" si="13"/>
        <v>37</v>
      </c>
      <c r="I68" s="8">
        <f t="shared" si="14"/>
        <v>12.758620689655173</v>
      </c>
    </row>
    <row r="69" spans="1:9" x14ac:dyDescent="0.3">
      <c r="A69" s="5" t="s">
        <v>14</v>
      </c>
      <c r="B69" s="5">
        <v>24</v>
      </c>
      <c r="C69" s="8">
        <f t="shared" si="10"/>
        <v>8.2758620689655178</v>
      </c>
      <c r="D69" s="5">
        <v>1</v>
      </c>
      <c r="E69" s="8">
        <f t="shared" si="11"/>
        <v>0.34482758620689657</v>
      </c>
      <c r="F69" s="5">
        <v>5</v>
      </c>
      <c r="G69" s="8">
        <f t="shared" si="12"/>
        <v>1.7241379310344827</v>
      </c>
      <c r="H69" s="5">
        <f t="shared" si="13"/>
        <v>30</v>
      </c>
      <c r="I69" s="8">
        <f t="shared" si="14"/>
        <v>10.344827586206897</v>
      </c>
    </row>
    <row r="70" spans="1:9" x14ac:dyDescent="0.3">
      <c r="A70" s="5" t="s">
        <v>15</v>
      </c>
      <c r="B70" s="5">
        <v>7</v>
      </c>
      <c r="C70" s="8">
        <f t="shared" si="10"/>
        <v>2.4137931034482758</v>
      </c>
      <c r="D70" s="5">
        <v>0</v>
      </c>
      <c r="E70" s="8">
        <f t="shared" si="11"/>
        <v>0</v>
      </c>
      <c r="F70" s="5">
        <v>2</v>
      </c>
      <c r="G70" s="8">
        <f t="shared" si="12"/>
        <v>0.68965517241379315</v>
      </c>
      <c r="H70" s="5">
        <f t="shared" si="13"/>
        <v>9</v>
      </c>
      <c r="I70" s="8">
        <f t="shared" si="14"/>
        <v>3.103448275862069</v>
      </c>
    </row>
    <row r="71" spans="1:9" x14ac:dyDescent="0.3">
      <c r="A71" s="5" t="s">
        <v>16</v>
      </c>
      <c r="B71" s="5">
        <v>12</v>
      </c>
      <c r="C71" s="8">
        <f t="shared" si="10"/>
        <v>4.1379310344827589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12</v>
      </c>
      <c r="I71" s="8">
        <f t="shared" si="14"/>
        <v>4.1379310344827589</v>
      </c>
    </row>
    <row r="72" spans="1:9" x14ac:dyDescent="0.3">
      <c r="A72" s="5" t="s">
        <v>17</v>
      </c>
      <c r="B72" s="5">
        <v>5</v>
      </c>
      <c r="C72" s="8">
        <f t="shared" si="10"/>
        <v>1.7241379310344827</v>
      </c>
      <c r="D72" s="5">
        <v>0</v>
      </c>
      <c r="E72" s="8">
        <f t="shared" si="11"/>
        <v>0</v>
      </c>
      <c r="F72" s="5">
        <v>4</v>
      </c>
      <c r="G72" s="8">
        <f t="shared" si="12"/>
        <v>1.3793103448275863</v>
      </c>
      <c r="H72" s="5">
        <f t="shared" si="13"/>
        <v>9</v>
      </c>
      <c r="I72" s="8">
        <f t="shared" si="14"/>
        <v>3.103448275862069</v>
      </c>
    </row>
    <row r="73" spans="1:9" x14ac:dyDescent="0.3">
      <c r="A73" s="5" t="s">
        <v>18</v>
      </c>
      <c r="B73" s="5">
        <v>1</v>
      </c>
      <c r="C73" s="8">
        <f t="shared" si="10"/>
        <v>0.34482758620689657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0.34482758620689657</v>
      </c>
    </row>
    <row r="74" spans="1:9" x14ac:dyDescent="0.3">
      <c r="A74" s="5" t="s">
        <v>19</v>
      </c>
      <c r="B74" s="5">
        <v>12</v>
      </c>
      <c r="C74" s="8">
        <f t="shared" si="10"/>
        <v>4.1379310344827589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12</v>
      </c>
      <c r="I74" s="8">
        <f t="shared" si="14"/>
        <v>4.1379310344827589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229</v>
      </c>
      <c r="C77" s="1">
        <f t="shared" si="10"/>
        <v>78.965517241379317</v>
      </c>
      <c r="D77" s="4">
        <f>SUM(D58:D76)</f>
        <v>1</v>
      </c>
      <c r="E77" s="1">
        <f t="shared" si="11"/>
        <v>0.34482758620689657</v>
      </c>
      <c r="F77" s="4">
        <f>SUM(F58:F76)</f>
        <v>60</v>
      </c>
      <c r="G77" s="1">
        <f t="shared" si="12"/>
        <v>20.689655172413794</v>
      </c>
      <c r="H77" s="4">
        <f>SUM(H58:H76)</f>
        <v>290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220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6</v>
      </c>
      <c r="C86" s="8">
        <f t="shared" si="15"/>
        <v>1.8181818181818181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6</v>
      </c>
      <c r="I86" s="8">
        <f t="shared" si="19"/>
        <v>1.8181818181818181</v>
      </c>
    </row>
    <row r="87" spans="1:9" x14ac:dyDescent="0.3">
      <c r="A87" s="5" t="s">
        <v>6</v>
      </c>
      <c r="B87" s="5">
        <v>26</v>
      </c>
      <c r="C87" s="8">
        <f t="shared" si="15"/>
        <v>7.878787878787878</v>
      </c>
      <c r="D87" s="5">
        <v>0</v>
      </c>
      <c r="E87" s="8">
        <f t="shared" si="16"/>
        <v>0</v>
      </c>
      <c r="F87" s="5">
        <v>1</v>
      </c>
      <c r="G87" s="8">
        <f t="shared" si="17"/>
        <v>0.30303030303030304</v>
      </c>
      <c r="H87" s="5">
        <f t="shared" si="18"/>
        <v>27</v>
      </c>
      <c r="I87" s="8">
        <f t="shared" si="19"/>
        <v>8.1818181818181817</v>
      </c>
    </row>
    <row r="88" spans="1:9" x14ac:dyDescent="0.3">
      <c r="A88" s="5" t="s">
        <v>7</v>
      </c>
      <c r="B88" s="5">
        <v>26</v>
      </c>
      <c r="C88" s="8">
        <f t="shared" si="15"/>
        <v>7.878787878787878</v>
      </c>
      <c r="D88" s="5">
        <v>0</v>
      </c>
      <c r="E88" s="8">
        <f t="shared" si="16"/>
        <v>0</v>
      </c>
      <c r="F88" s="5">
        <v>1</v>
      </c>
      <c r="G88" s="8">
        <f t="shared" si="17"/>
        <v>0.30303030303030304</v>
      </c>
      <c r="H88" s="5">
        <f t="shared" si="18"/>
        <v>27</v>
      </c>
      <c r="I88" s="8">
        <f t="shared" si="19"/>
        <v>8.1818181818181817</v>
      </c>
    </row>
    <row r="89" spans="1:9" x14ac:dyDescent="0.3">
      <c r="A89" s="5" t="s">
        <v>8</v>
      </c>
      <c r="B89" s="5">
        <v>12</v>
      </c>
      <c r="C89" s="8">
        <f t="shared" si="15"/>
        <v>3.6363636363636362</v>
      </c>
      <c r="D89" s="5">
        <v>0</v>
      </c>
      <c r="E89" s="8">
        <f t="shared" si="16"/>
        <v>0</v>
      </c>
      <c r="F89" s="5">
        <v>1</v>
      </c>
      <c r="G89" s="8">
        <f t="shared" si="17"/>
        <v>0.30303030303030304</v>
      </c>
      <c r="H89" s="5">
        <f t="shared" si="18"/>
        <v>13</v>
      </c>
      <c r="I89" s="8">
        <f t="shared" si="19"/>
        <v>3.939393939393939</v>
      </c>
    </row>
    <row r="90" spans="1:9" x14ac:dyDescent="0.3">
      <c r="A90" s="5" t="s">
        <v>9</v>
      </c>
      <c r="B90" s="5">
        <v>25</v>
      </c>
      <c r="C90" s="8">
        <f t="shared" si="15"/>
        <v>7.5757575757575761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25</v>
      </c>
      <c r="I90" s="8">
        <f t="shared" si="19"/>
        <v>7.5757575757575761</v>
      </c>
    </row>
    <row r="91" spans="1:9" x14ac:dyDescent="0.3">
      <c r="A91" s="5" t="s">
        <v>10</v>
      </c>
      <c r="B91" s="5">
        <v>24</v>
      </c>
      <c r="C91" s="8">
        <f t="shared" si="15"/>
        <v>7.2727272727272725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24</v>
      </c>
      <c r="I91" s="8">
        <f t="shared" si="19"/>
        <v>7.2727272727272725</v>
      </c>
    </row>
    <row r="92" spans="1:9" x14ac:dyDescent="0.3">
      <c r="A92" s="5" t="s">
        <v>11</v>
      </c>
      <c r="B92" s="5">
        <v>18</v>
      </c>
      <c r="C92" s="8">
        <f t="shared" si="15"/>
        <v>5.4545454545454541</v>
      </c>
      <c r="D92" s="5">
        <v>1</v>
      </c>
      <c r="E92" s="8">
        <f t="shared" si="16"/>
        <v>0.30303030303030304</v>
      </c>
      <c r="F92" s="5">
        <v>1</v>
      </c>
      <c r="G92" s="8">
        <f t="shared" si="17"/>
        <v>0.30303030303030304</v>
      </c>
      <c r="H92" s="5">
        <f t="shared" si="18"/>
        <v>20</v>
      </c>
      <c r="I92" s="8">
        <f t="shared" si="19"/>
        <v>6.0606060606060606</v>
      </c>
    </row>
    <row r="93" spans="1:9" x14ac:dyDescent="0.3">
      <c r="A93" s="5" t="s">
        <v>12</v>
      </c>
      <c r="B93" s="5">
        <v>21</v>
      </c>
      <c r="C93" s="8">
        <f t="shared" si="15"/>
        <v>6.3636363636363633</v>
      </c>
      <c r="D93" s="5">
        <v>0</v>
      </c>
      <c r="E93" s="8">
        <f t="shared" si="16"/>
        <v>0</v>
      </c>
      <c r="F93" s="5">
        <v>1</v>
      </c>
      <c r="G93" s="8">
        <f t="shared" si="17"/>
        <v>0.30303030303030304</v>
      </c>
      <c r="H93" s="5">
        <f t="shared" si="18"/>
        <v>22</v>
      </c>
      <c r="I93" s="8">
        <f t="shared" si="19"/>
        <v>6.666666666666667</v>
      </c>
    </row>
    <row r="94" spans="1:9" x14ac:dyDescent="0.3">
      <c r="A94" s="5" t="s">
        <v>13</v>
      </c>
      <c r="B94" s="5">
        <v>20</v>
      </c>
      <c r="C94" s="8">
        <f t="shared" si="15"/>
        <v>6.0606060606060606</v>
      </c>
      <c r="D94" s="5">
        <v>1</v>
      </c>
      <c r="E94" s="8">
        <f t="shared" si="16"/>
        <v>0.30303030303030304</v>
      </c>
      <c r="F94" s="5">
        <v>18</v>
      </c>
      <c r="G94" s="8">
        <f t="shared" si="17"/>
        <v>5.4545454545454541</v>
      </c>
      <c r="H94" s="5">
        <f t="shared" si="18"/>
        <v>39</v>
      </c>
      <c r="I94" s="8">
        <f t="shared" si="19"/>
        <v>11.818181818181818</v>
      </c>
    </row>
    <row r="95" spans="1:9" x14ac:dyDescent="0.3">
      <c r="A95" s="5" t="s">
        <v>14</v>
      </c>
      <c r="B95" s="5">
        <v>29</v>
      </c>
      <c r="C95" s="8">
        <f t="shared" si="15"/>
        <v>8.7878787878787872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29</v>
      </c>
      <c r="I95" s="8">
        <f t="shared" si="19"/>
        <v>8.7878787878787872</v>
      </c>
    </row>
    <row r="96" spans="1:9" x14ac:dyDescent="0.3">
      <c r="A96" s="5" t="s">
        <v>15</v>
      </c>
      <c r="B96" s="5">
        <v>11</v>
      </c>
      <c r="C96" s="8">
        <f t="shared" si="15"/>
        <v>3.3333333333333335</v>
      </c>
      <c r="D96" s="5">
        <v>0</v>
      </c>
      <c r="E96" s="8">
        <f t="shared" si="16"/>
        <v>0</v>
      </c>
      <c r="F96" s="5">
        <v>1</v>
      </c>
      <c r="G96" s="8">
        <f t="shared" si="17"/>
        <v>0.30303030303030304</v>
      </c>
      <c r="H96" s="5">
        <f t="shared" si="18"/>
        <v>12</v>
      </c>
      <c r="I96" s="8">
        <f t="shared" si="19"/>
        <v>3.6363636363636362</v>
      </c>
    </row>
    <row r="97" spans="1:9" x14ac:dyDescent="0.3">
      <c r="A97" s="5" t="s">
        <v>16</v>
      </c>
      <c r="B97" s="5">
        <v>12</v>
      </c>
      <c r="C97" s="8">
        <f t="shared" si="15"/>
        <v>3.6363636363636362</v>
      </c>
      <c r="D97" s="5">
        <v>0</v>
      </c>
      <c r="E97" s="8">
        <f t="shared" si="16"/>
        <v>0</v>
      </c>
      <c r="F97" s="5">
        <v>3</v>
      </c>
      <c r="G97" s="8">
        <f t="shared" si="17"/>
        <v>0.90909090909090906</v>
      </c>
      <c r="H97" s="5">
        <f t="shared" si="18"/>
        <v>15</v>
      </c>
      <c r="I97" s="8">
        <f t="shared" si="19"/>
        <v>4.5454545454545459</v>
      </c>
    </row>
    <row r="98" spans="1:9" x14ac:dyDescent="0.3">
      <c r="A98" s="5" t="s">
        <v>17</v>
      </c>
      <c r="B98" s="5">
        <v>7</v>
      </c>
      <c r="C98" s="8">
        <f t="shared" si="15"/>
        <v>2.1212121212121215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7</v>
      </c>
      <c r="I98" s="8">
        <f t="shared" si="19"/>
        <v>2.1212121212121215</v>
      </c>
    </row>
    <row r="99" spans="1:9" x14ac:dyDescent="0.3">
      <c r="A99" s="5" t="s">
        <v>18</v>
      </c>
      <c r="B99" s="5">
        <v>4</v>
      </c>
      <c r="C99" s="8">
        <f t="shared" si="15"/>
        <v>1.2121212121212122</v>
      </c>
      <c r="D99" s="5">
        <v>0</v>
      </c>
      <c r="E99" s="8">
        <f t="shared" si="16"/>
        <v>0</v>
      </c>
      <c r="F99" s="5">
        <v>1</v>
      </c>
      <c r="G99" s="8">
        <f t="shared" si="17"/>
        <v>0.30303030303030304</v>
      </c>
      <c r="H99" s="5">
        <f t="shared" si="18"/>
        <v>5</v>
      </c>
      <c r="I99" s="8">
        <f t="shared" si="19"/>
        <v>1.5151515151515151</v>
      </c>
    </row>
    <row r="100" spans="1:9" x14ac:dyDescent="0.3">
      <c r="A100" s="5" t="s">
        <v>19</v>
      </c>
      <c r="B100" s="5">
        <v>23</v>
      </c>
      <c r="C100" s="8">
        <f t="shared" si="15"/>
        <v>6.9696969696969706</v>
      </c>
      <c r="D100" s="5">
        <v>0</v>
      </c>
      <c r="E100" s="8">
        <f t="shared" si="16"/>
        <v>0</v>
      </c>
      <c r="F100" s="5">
        <v>3</v>
      </c>
      <c r="G100" s="8">
        <f t="shared" si="17"/>
        <v>0.90909090909090906</v>
      </c>
      <c r="H100" s="5">
        <f t="shared" si="18"/>
        <v>26</v>
      </c>
      <c r="I100" s="8">
        <f t="shared" si="19"/>
        <v>7.878787878787878</v>
      </c>
    </row>
    <row r="101" spans="1:9" x14ac:dyDescent="0.3">
      <c r="A101" s="5" t="s">
        <v>20</v>
      </c>
      <c r="B101" s="5">
        <v>23</v>
      </c>
      <c r="C101" s="8">
        <f t="shared" si="15"/>
        <v>6.9696969696969706</v>
      </c>
      <c r="D101" s="5">
        <v>0</v>
      </c>
      <c r="E101" s="8">
        <f t="shared" si="16"/>
        <v>0</v>
      </c>
      <c r="F101" s="5">
        <v>2</v>
      </c>
      <c r="G101" s="8">
        <f t="shared" si="17"/>
        <v>0.60606060606060608</v>
      </c>
      <c r="H101" s="5">
        <f t="shared" si="18"/>
        <v>25</v>
      </c>
      <c r="I101" s="8">
        <f t="shared" si="19"/>
        <v>7.5757575757575761</v>
      </c>
    </row>
    <row r="102" spans="1:9" x14ac:dyDescent="0.3">
      <c r="A102" s="5" t="s">
        <v>21</v>
      </c>
      <c r="B102" s="5">
        <v>5</v>
      </c>
      <c r="C102" s="8">
        <f t="shared" si="15"/>
        <v>1.5151515151515151</v>
      </c>
      <c r="D102" s="5">
        <v>0</v>
      </c>
      <c r="E102" s="8">
        <f t="shared" si="16"/>
        <v>0</v>
      </c>
      <c r="F102" s="5">
        <v>3</v>
      </c>
      <c r="G102" s="8">
        <f t="shared" si="17"/>
        <v>0.90909090909090906</v>
      </c>
      <c r="H102" s="5">
        <f t="shared" si="18"/>
        <v>8</v>
      </c>
      <c r="I102" s="8">
        <f t="shared" si="19"/>
        <v>2.4242424242424243</v>
      </c>
    </row>
    <row r="103" spans="1:9" x14ac:dyDescent="0.3">
      <c r="A103" s="4" t="s">
        <v>27</v>
      </c>
      <c r="B103" s="4">
        <f>SUM(B84:B102)</f>
        <v>292</v>
      </c>
      <c r="C103" s="1">
        <f t="shared" si="15"/>
        <v>88.484848484848484</v>
      </c>
      <c r="D103" s="4">
        <f>SUM(D84:D102)</f>
        <v>2</v>
      </c>
      <c r="E103" s="1">
        <f t="shared" si="16"/>
        <v>0.60606060606060608</v>
      </c>
      <c r="F103" s="4"/>
      <c r="G103" s="1">
        <f t="shared" si="17"/>
        <v>0</v>
      </c>
      <c r="H103" s="4">
        <f>SUM(H84:H102)</f>
        <v>330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220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7</v>
      </c>
      <c r="C113" s="8">
        <f t="shared" si="20"/>
        <v>2.4137931034482758</v>
      </c>
      <c r="D113" s="5">
        <v>0</v>
      </c>
      <c r="E113" s="8">
        <f t="shared" si="21"/>
        <v>0</v>
      </c>
      <c r="F113" s="5">
        <v>4</v>
      </c>
      <c r="G113" s="8">
        <f t="shared" si="22"/>
        <v>1.3793103448275863</v>
      </c>
      <c r="H113" s="5">
        <f t="shared" si="23"/>
        <v>11</v>
      </c>
      <c r="I113" s="8">
        <f t="shared" si="24"/>
        <v>3.7931034482758621</v>
      </c>
    </row>
    <row r="114" spans="1:9" x14ac:dyDescent="0.3">
      <c r="A114" s="5" t="s">
        <v>7</v>
      </c>
      <c r="B114" s="5">
        <v>26</v>
      </c>
      <c r="C114" s="8">
        <f t="shared" si="20"/>
        <v>8.9655172413793096</v>
      </c>
      <c r="D114" s="5">
        <v>0</v>
      </c>
      <c r="E114" s="8">
        <f t="shared" si="21"/>
        <v>0</v>
      </c>
      <c r="F114" s="5">
        <v>1</v>
      </c>
      <c r="G114" s="8">
        <f t="shared" si="22"/>
        <v>0.34482758620689657</v>
      </c>
      <c r="H114" s="5">
        <f t="shared" si="23"/>
        <v>27</v>
      </c>
      <c r="I114" s="8">
        <f t="shared" si="24"/>
        <v>9.3103448275862082</v>
      </c>
    </row>
    <row r="115" spans="1:9" x14ac:dyDescent="0.3">
      <c r="A115" s="5" t="s">
        <v>8</v>
      </c>
      <c r="B115" s="5">
        <v>9</v>
      </c>
      <c r="C115" s="8">
        <f t="shared" si="20"/>
        <v>3.103448275862069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9</v>
      </c>
      <c r="I115" s="8">
        <f t="shared" si="24"/>
        <v>3.103448275862069</v>
      </c>
    </row>
    <row r="116" spans="1:9" x14ac:dyDescent="0.3">
      <c r="A116" s="5" t="s">
        <v>9</v>
      </c>
      <c r="B116" s="5">
        <v>40</v>
      </c>
      <c r="C116" s="8">
        <f t="shared" si="20"/>
        <v>13.793103448275861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40</v>
      </c>
      <c r="I116" s="8">
        <f t="shared" si="24"/>
        <v>13.793103448275861</v>
      </c>
    </row>
    <row r="117" spans="1:9" x14ac:dyDescent="0.3">
      <c r="A117" s="5" t="s">
        <v>10</v>
      </c>
      <c r="B117" s="5">
        <v>13</v>
      </c>
      <c r="C117" s="8">
        <f t="shared" si="20"/>
        <v>4.4827586206896548</v>
      </c>
      <c r="D117" s="5">
        <v>0</v>
      </c>
      <c r="E117" s="8">
        <f t="shared" si="21"/>
        <v>0</v>
      </c>
      <c r="F117" s="5">
        <v>1</v>
      </c>
      <c r="G117" s="8">
        <f t="shared" si="22"/>
        <v>0.34482758620689657</v>
      </c>
      <c r="H117" s="5">
        <f t="shared" si="23"/>
        <v>14</v>
      </c>
      <c r="I117" s="8">
        <f t="shared" si="24"/>
        <v>4.8275862068965516</v>
      </c>
    </row>
    <row r="118" spans="1:9" x14ac:dyDescent="0.3">
      <c r="A118" s="5" t="s">
        <v>11</v>
      </c>
      <c r="B118" s="5">
        <v>14</v>
      </c>
      <c r="C118" s="8">
        <f t="shared" si="20"/>
        <v>4.8275862068965516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14</v>
      </c>
      <c r="I118" s="8">
        <f t="shared" si="24"/>
        <v>4.8275862068965516</v>
      </c>
    </row>
    <row r="119" spans="1:9" x14ac:dyDescent="0.3">
      <c r="A119" s="5" t="s">
        <v>12</v>
      </c>
      <c r="B119" s="5">
        <v>23</v>
      </c>
      <c r="C119" s="8">
        <f t="shared" si="20"/>
        <v>7.931034482758621</v>
      </c>
      <c r="D119" s="5">
        <v>0</v>
      </c>
      <c r="E119" s="8">
        <f t="shared" si="21"/>
        <v>0</v>
      </c>
      <c r="F119" s="5">
        <v>2</v>
      </c>
      <c r="G119" s="8">
        <f t="shared" si="22"/>
        <v>0.68965517241379315</v>
      </c>
      <c r="H119" s="5">
        <f t="shared" si="23"/>
        <v>25</v>
      </c>
      <c r="I119" s="8">
        <f t="shared" si="24"/>
        <v>8.6206896551724146</v>
      </c>
    </row>
    <row r="120" spans="1:9" x14ac:dyDescent="0.3">
      <c r="A120" s="5" t="s">
        <v>13</v>
      </c>
      <c r="B120" s="5">
        <v>34</v>
      </c>
      <c r="C120" s="8">
        <f t="shared" si="20"/>
        <v>11.724137931034482</v>
      </c>
      <c r="D120" s="5">
        <v>0</v>
      </c>
      <c r="E120" s="8">
        <f t="shared" si="21"/>
        <v>0</v>
      </c>
      <c r="F120" s="5">
        <v>2</v>
      </c>
      <c r="G120" s="8">
        <f t="shared" si="22"/>
        <v>0.68965517241379315</v>
      </c>
      <c r="H120" s="5">
        <f t="shared" si="23"/>
        <v>36</v>
      </c>
      <c r="I120" s="8">
        <f t="shared" si="24"/>
        <v>12.413793103448276</v>
      </c>
    </row>
    <row r="121" spans="1:9" x14ac:dyDescent="0.3">
      <c r="A121" s="5" t="s">
        <v>14</v>
      </c>
      <c r="B121" s="5">
        <v>17</v>
      </c>
      <c r="C121" s="8">
        <f t="shared" si="20"/>
        <v>5.8620689655172411</v>
      </c>
      <c r="D121" s="5">
        <v>1</v>
      </c>
      <c r="E121" s="8">
        <f t="shared" si="21"/>
        <v>0.34482758620689657</v>
      </c>
      <c r="F121" s="5">
        <v>8</v>
      </c>
      <c r="G121" s="8">
        <f t="shared" si="22"/>
        <v>2.7586206896551726</v>
      </c>
      <c r="H121" s="5">
        <f t="shared" si="23"/>
        <v>26</v>
      </c>
      <c r="I121" s="8">
        <f t="shared" si="24"/>
        <v>8.9655172413793096</v>
      </c>
    </row>
    <row r="122" spans="1:9" x14ac:dyDescent="0.3">
      <c r="A122" s="5" t="s">
        <v>15</v>
      </c>
      <c r="B122" s="5">
        <v>4</v>
      </c>
      <c r="C122" s="8">
        <f t="shared" si="20"/>
        <v>1.3793103448275863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4</v>
      </c>
      <c r="I122" s="8">
        <f t="shared" si="24"/>
        <v>1.3793103448275863</v>
      </c>
    </row>
    <row r="123" spans="1:9" x14ac:dyDescent="0.3">
      <c r="A123" s="5" t="s">
        <v>16</v>
      </c>
      <c r="B123" s="5">
        <v>6</v>
      </c>
      <c r="C123" s="8">
        <f t="shared" si="20"/>
        <v>2.0689655172413794</v>
      </c>
      <c r="D123" s="5">
        <v>0</v>
      </c>
      <c r="E123" s="8">
        <f t="shared" si="21"/>
        <v>0</v>
      </c>
      <c r="F123" s="5">
        <v>2</v>
      </c>
      <c r="G123" s="8">
        <f t="shared" si="22"/>
        <v>0.68965517241379315</v>
      </c>
      <c r="H123" s="5">
        <f t="shared" si="23"/>
        <v>8</v>
      </c>
      <c r="I123" s="8">
        <f t="shared" si="24"/>
        <v>2.7586206896551726</v>
      </c>
    </row>
    <row r="124" spans="1:9" x14ac:dyDescent="0.3">
      <c r="A124" s="5" t="s">
        <v>17</v>
      </c>
      <c r="B124" s="5">
        <v>24</v>
      </c>
      <c r="C124" s="8">
        <f t="shared" si="20"/>
        <v>8.2758620689655178</v>
      </c>
      <c r="D124" s="5">
        <v>0</v>
      </c>
      <c r="E124" s="8">
        <f t="shared" si="21"/>
        <v>0</v>
      </c>
      <c r="F124" s="5">
        <v>4</v>
      </c>
      <c r="G124" s="8">
        <f t="shared" si="22"/>
        <v>1.3793103448275863</v>
      </c>
      <c r="H124" s="5">
        <f t="shared" si="23"/>
        <v>28</v>
      </c>
      <c r="I124" s="8">
        <f t="shared" si="24"/>
        <v>9.6551724137931032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19</v>
      </c>
      <c r="C126" s="8">
        <f t="shared" si="20"/>
        <v>6.5517241379310347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19</v>
      </c>
      <c r="I126" s="8">
        <f t="shared" si="24"/>
        <v>6.5517241379310347</v>
      </c>
    </row>
    <row r="127" spans="1:9" x14ac:dyDescent="0.3">
      <c r="A127" s="5" t="s">
        <v>20</v>
      </c>
      <c r="B127" s="5">
        <v>28</v>
      </c>
      <c r="C127" s="8">
        <f t="shared" si="20"/>
        <v>9.6551724137931032</v>
      </c>
      <c r="D127" s="5">
        <v>0</v>
      </c>
      <c r="E127" s="8">
        <f t="shared" si="21"/>
        <v>0</v>
      </c>
      <c r="F127" s="5">
        <v>1</v>
      </c>
      <c r="G127" s="8">
        <f t="shared" si="22"/>
        <v>0.34482758620689657</v>
      </c>
      <c r="H127" s="5">
        <f t="shared" si="23"/>
        <v>29</v>
      </c>
      <c r="I127" s="8">
        <f t="shared" si="24"/>
        <v>10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264</v>
      </c>
      <c r="C129" s="1">
        <f t="shared" si="20"/>
        <v>91.034482758620697</v>
      </c>
      <c r="D129" s="4">
        <f>SUM(D110:D128)</f>
        <v>1</v>
      </c>
      <c r="E129" s="1">
        <f t="shared" si="21"/>
        <v>0.34482758620689657</v>
      </c>
      <c r="F129" s="4">
        <f>SUM(F110:F128)</f>
        <v>25</v>
      </c>
      <c r="G129" s="1">
        <f t="shared" si="22"/>
        <v>8.6206896551724146</v>
      </c>
      <c r="H129" s="4">
        <f>SUM(H110:H128)</f>
        <v>290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220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9</v>
      </c>
      <c r="C138" s="8">
        <f t="shared" si="25"/>
        <v>3.296703296703297</v>
      </c>
      <c r="D138" s="5">
        <v>0</v>
      </c>
      <c r="E138" s="8">
        <f t="shared" si="26"/>
        <v>0</v>
      </c>
      <c r="F138" s="5">
        <v>2</v>
      </c>
      <c r="G138" s="8">
        <f t="shared" si="27"/>
        <v>0.73260073260073255</v>
      </c>
      <c r="H138" s="5">
        <f t="shared" si="28"/>
        <v>11</v>
      </c>
      <c r="I138" s="8">
        <f t="shared" si="29"/>
        <v>4.0293040293040292</v>
      </c>
    </row>
    <row r="139" spans="1:9" x14ac:dyDescent="0.3">
      <c r="A139" s="5" t="s">
        <v>6</v>
      </c>
      <c r="B139" s="5">
        <v>14</v>
      </c>
      <c r="C139" s="8">
        <f t="shared" si="25"/>
        <v>5.1282051282051277</v>
      </c>
      <c r="D139" s="5">
        <v>0</v>
      </c>
      <c r="E139" s="8">
        <f t="shared" si="26"/>
        <v>0</v>
      </c>
      <c r="F139" s="5">
        <v>2</v>
      </c>
      <c r="G139" s="8">
        <f t="shared" si="27"/>
        <v>0.73260073260073255</v>
      </c>
      <c r="H139" s="5">
        <f t="shared" si="28"/>
        <v>16</v>
      </c>
      <c r="I139" s="8">
        <f t="shared" si="29"/>
        <v>5.8608058608058604</v>
      </c>
    </row>
    <row r="140" spans="1:9" x14ac:dyDescent="0.3">
      <c r="A140" s="5" t="s">
        <v>7</v>
      </c>
      <c r="B140" s="5">
        <v>16</v>
      </c>
      <c r="C140" s="8">
        <f t="shared" si="25"/>
        <v>5.8608058608058604</v>
      </c>
      <c r="D140" s="5">
        <v>2</v>
      </c>
      <c r="E140" s="8">
        <f t="shared" si="26"/>
        <v>0.73260073260073255</v>
      </c>
      <c r="F140" s="5">
        <v>1</v>
      </c>
      <c r="G140" s="8">
        <f t="shared" si="27"/>
        <v>0.36630036630036628</v>
      </c>
      <c r="H140" s="5">
        <f t="shared" si="28"/>
        <v>19</v>
      </c>
      <c r="I140" s="8">
        <f t="shared" si="29"/>
        <v>6.9597069597069599</v>
      </c>
    </row>
    <row r="141" spans="1:9" x14ac:dyDescent="0.3">
      <c r="A141" s="5" t="s">
        <v>8</v>
      </c>
      <c r="B141" s="5">
        <v>19</v>
      </c>
      <c r="C141" s="8">
        <f t="shared" si="25"/>
        <v>6.9597069597069599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19</v>
      </c>
      <c r="I141" s="8">
        <f t="shared" si="29"/>
        <v>6.9597069597069599</v>
      </c>
    </row>
    <row r="142" spans="1:9" x14ac:dyDescent="0.3">
      <c r="A142" s="5" t="s">
        <v>9</v>
      </c>
      <c r="B142" s="5">
        <v>15</v>
      </c>
      <c r="C142" s="8">
        <f t="shared" si="25"/>
        <v>5.4945054945054945</v>
      </c>
      <c r="D142" s="5">
        <v>0</v>
      </c>
      <c r="E142" s="8">
        <f t="shared" si="26"/>
        <v>0</v>
      </c>
      <c r="F142" s="5">
        <v>3</v>
      </c>
      <c r="G142" s="8">
        <f t="shared" si="27"/>
        <v>1.098901098901099</v>
      </c>
      <c r="H142" s="5">
        <f t="shared" si="28"/>
        <v>18</v>
      </c>
      <c r="I142" s="8">
        <f t="shared" si="29"/>
        <v>6.593406593406594</v>
      </c>
    </row>
    <row r="143" spans="1:9" x14ac:dyDescent="0.3">
      <c r="A143" s="5" t="s">
        <v>10</v>
      </c>
      <c r="B143" s="5">
        <v>9</v>
      </c>
      <c r="C143" s="8">
        <f t="shared" si="25"/>
        <v>3.296703296703297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9</v>
      </c>
      <c r="I143" s="8">
        <f t="shared" si="29"/>
        <v>3.296703296703297</v>
      </c>
    </row>
    <row r="144" spans="1:9" x14ac:dyDescent="0.3">
      <c r="A144" s="5" t="s">
        <v>11</v>
      </c>
      <c r="B144" s="5">
        <v>31</v>
      </c>
      <c r="C144" s="8">
        <f t="shared" si="25"/>
        <v>11.355311355311356</v>
      </c>
      <c r="D144" s="5">
        <v>0</v>
      </c>
      <c r="E144" s="8">
        <f t="shared" si="26"/>
        <v>0</v>
      </c>
      <c r="F144" s="5">
        <v>2</v>
      </c>
      <c r="G144" s="8">
        <f t="shared" si="27"/>
        <v>0.73260073260073255</v>
      </c>
      <c r="H144" s="5">
        <f t="shared" si="28"/>
        <v>33</v>
      </c>
      <c r="I144" s="8">
        <f t="shared" si="29"/>
        <v>12.087912087912088</v>
      </c>
    </row>
    <row r="145" spans="1:9" x14ac:dyDescent="0.3">
      <c r="A145" s="5" t="s">
        <v>12</v>
      </c>
      <c r="B145" s="5">
        <v>9</v>
      </c>
      <c r="C145" s="8">
        <f t="shared" si="25"/>
        <v>3.296703296703297</v>
      </c>
      <c r="D145" s="5">
        <v>0</v>
      </c>
      <c r="E145" s="8">
        <f t="shared" si="26"/>
        <v>0</v>
      </c>
      <c r="F145" s="5">
        <v>1</v>
      </c>
      <c r="G145" s="8">
        <f t="shared" si="27"/>
        <v>0.36630036630036628</v>
      </c>
      <c r="H145" s="5">
        <f t="shared" si="28"/>
        <v>10</v>
      </c>
      <c r="I145" s="8">
        <f t="shared" si="29"/>
        <v>3.6630036630036633</v>
      </c>
    </row>
    <row r="146" spans="1:9" x14ac:dyDescent="0.3">
      <c r="A146" s="5" t="s">
        <v>13</v>
      </c>
      <c r="B146" s="5">
        <v>7</v>
      </c>
      <c r="C146" s="8">
        <f t="shared" si="25"/>
        <v>2.5641025641025639</v>
      </c>
      <c r="D146" s="5">
        <v>1</v>
      </c>
      <c r="E146" s="8">
        <f t="shared" si="26"/>
        <v>0.36630036630036628</v>
      </c>
      <c r="F146" s="5">
        <v>5</v>
      </c>
      <c r="G146" s="8">
        <f t="shared" si="27"/>
        <v>1.8315018315018317</v>
      </c>
      <c r="H146" s="5">
        <f t="shared" si="28"/>
        <v>13</v>
      </c>
      <c r="I146" s="8">
        <f t="shared" si="29"/>
        <v>4.7619047619047619</v>
      </c>
    </row>
    <row r="147" spans="1:9" x14ac:dyDescent="0.3">
      <c r="A147" s="5" t="s">
        <v>14</v>
      </c>
      <c r="B147" s="5">
        <v>37</v>
      </c>
      <c r="C147" s="8">
        <f t="shared" si="25"/>
        <v>13.553113553113553</v>
      </c>
      <c r="D147" s="5">
        <v>0</v>
      </c>
      <c r="E147" s="8">
        <f t="shared" si="26"/>
        <v>0</v>
      </c>
      <c r="F147" s="5">
        <v>1</v>
      </c>
      <c r="G147" s="8">
        <f t="shared" si="27"/>
        <v>0.36630036630036628</v>
      </c>
      <c r="H147" s="5">
        <f t="shared" si="28"/>
        <v>38</v>
      </c>
      <c r="I147" s="8">
        <f t="shared" si="29"/>
        <v>13.91941391941392</v>
      </c>
    </row>
    <row r="148" spans="1:9" x14ac:dyDescent="0.3">
      <c r="A148" s="5" t="s">
        <v>15</v>
      </c>
      <c r="B148" s="5">
        <v>1</v>
      </c>
      <c r="C148" s="8">
        <f t="shared" si="25"/>
        <v>0.36630036630036628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0.36630036630036628</v>
      </c>
    </row>
    <row r="149" spans="1:9" x14ac:dyDescent="0.3">
      <c r="A149" s="5" t="s">
        <v>16</v>
      </c>
      <c r="B149" s="5">
        <v>21</v>
      </c>
      <c r="C149" s="8">
        <f t="shared" si="25"/>
        <v>7.6923076923076925</v>
      </c>
      <c r="D149" s="5">
        <v>0</v>
      </c>
      <c r="E149" s="8">
        <f t="shared" si="26"/>
        <v>0</v>
      </c>
      <c r="F149" s="5">
        <v>2</v>
      </c>
      <c r="G149" s="8">
        <f t="shared" si="27"/>
        <v>0.73260073260073255</v>
      </c>
      <c r="H149" s="5">
        <f t="shared" si="28"/>
        <v>23</v>
      </c>
      <c r="I149" s="8">
        <f t="shared" si="29"/>
        <v>8.4249084249084252</v>
      </c>
    </row>
    <row r="150" spans="1:9" x14ac:dyDescent="0.3">
      <c r="A150" s="5" t="s">
        <v>17</v>
      </c>
      <c r="B150" s="5">
        <v>9</v>
      </c>
      <c r="C150" s="8">
        <f t="shared" si="25"/>
        <v>3.296703296703297</v>
      </c>
      <c r="D150" s="5">
        <v>0</v>
      </c>
      <c r="E150" s="8">
        <f t="shared" si="26"/>
        <v>0</v>
      </c>
      <c r="F150" s="5">
        <v>2</v>
      </c>
      <c r="G150" s="8">
        <f t="shared" si="27"/>
        <v>0.73260073260073255</v>
      </c>
      <c r="H150" s="5">
        <f t="shared" si="28"/>
        <v>11</v>
      </c>
      <c r="I150" s="8">
        <f t="shared" si="29"/>
        <v>4.0293040293040292</v>
      </c>
    </row>
    <row r="151" spans="1:9" x14ac:dyDescent="0.3">
      <c r="A151" s="5" t="s">
        <v>18</v>
      </c>
      <c r="B151" s="5">
        <v>1</v>
      </c>
      <c r="C151" s="8">
        <f t="shared" si="25"/>
        <v>0.36630036630036628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0.36630036630036628</v>
      </c>
    </row>
    <row r="152" spans="1:9" x14ac:dyDescent="0.3">
      <c r="A152" s="5" t="s">
        <v>19</v>
      </c>
      <c r="B152" s="5">
        <v>17</v>
      </c>
      <c r="C152" s="8">
        <f t="shared" si="25"/>
        <v>6.2271062271062272</v>
      </c>
      <c r="D152" s="5">
        <v>0</v>
      </c>
      <c r="E152" s="8">
        <f t="shared" si="26"/>
        <v>0</v>
      </c>
      <c r="F152" s="5">
        <v>3</v>
      </c>
      <c r="G152" s="8">
        <f t="shared" si="27"/>
        <v>1.098901098901099</v>
      </c>
      <c r="H152" s="5">
        <f t="shared" si="28"/>
        <v>20</v>
      </c>
      <c r="I152" s="8">
        <f t="shared" si="29"/>
        <v>7.3260073260073266</v>
      </c>
    </row>
    <row r="153" spans="1:9" x14ac:dyDescent="0.3">
      <c r="A153" s="5" t="s">
        <v>20</v>
      </c>
      <c r="B153" s="5">
        <v>25</v>
      </c>
      <c r="C153" s="8">
        <f t="shared" si="25"/>
        <v>9.1575091575091569</v>
      </c>
      <c r="D153" s="5">
        <v>0</v>
      </c>
      <c r="E153" s="8">
        <f t="shared" si="26"/>
        <v>0</v>
      </c>
      <c r="F153" s="5">
        <v>6</v>
      </c>
      <c r="G153" s="8">
        <f t="shared" si="27"/>
        <v>2.197802197802198</v>
      </c>
      <c r="H153" s="5">
        <f t="shared" si="28"/>
        <v>31</v>
      </c>
      <c r="I153" s="8">
        <f t="shared" si="29"/>
        <v>11.355311355311356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240</v>
      </c>
      <c r="C155" s="1">
        <f t="shared" si="25"/>
        <v>87.912087912087912</v>
      </c>
      <c r="D155" s="4">
        <f>SUM(D136:D154)</f>
        <v>3</v>
      </c>
      <c r="E155" s="1">
        <f t="shared" si="26"/>
        <v>1.098901098901099</v>
      </c>
      <c r="F155" s="4">
        <f>SUM(F136:F154)</f>
        <v>30</v>
      </c>
      <c r="G155" s="1">
        <f t="shared" si="27"/>
        <v>10.989010989010989</v>
      </c>
      <c r="H155" s="4">
        <f>SUM(H136:H154)</f>
        <v>273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220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1.0362694300518136</v>
      </c>
      <c r="D164" s="5">
        <v>0</v>
      </c>
      <c r="E164" s="8">
        <f t="shared" si="31"/>
        <v>0</v>
      </c>
      <c r="F164" s="5">
        <v>1</v>
      </c>
      <c r="G164" s="8">
        <f t="shared" si="32"/>
        <v>0.5181347150259068</v>
      </c>
      <c r="H164" s="5">
        <f t="shared" si="33"/>
        <v>3</v>
      </c>
      <c r="I164" s="8">
        <f t="shared" si="34"/>
        <v>1.5544041450777202</v>
      </c>
    </row>
    <row r="165" spans="1:9" x14ac:dyDescent="0.3">
      <c r="A165" s="5" t="s">
        <v>6</v>
      </c>
      <c r="B165" s="5">
        <v>15</v>
      </c>
      <c r="C165" s="8">
        <f t="shared" si="30"/>
        <v>7.7720207253886011</v>
      </c>
      <c r="D165" s="5">
        <v>0</v>
      </c>
      <c r="E165" s="8">
        <f t="shared" si="31"/>
        <v>0</v>
      </c>
      <c r="F165" s="5">
        <v>3</v>
      </c>
      <c r="G165" s="8">
        <f t="shared" si="32"/>
        <v>1.5544041450777202</v>
      </c>
      <c r="H165" s="5">
        <f t="shared" si="33"/>
        <v>18</v>
      </c>
      <c r="I165" s="8">
        <f t="shared" si="34"/>
        <v>9.3264248704663206</v>
      </c>
    </row>
    <row r="166" spans="1:9" x14ac:dyDescent="0.3">
      <c r="A166" s="5" t="s">
        <v>7</v>
      </c>
      <c r="B166" s="5">
        <v>9</v>
      </c>
      <c r="C166" s="8">
        <f t="shared" si="30"/>
        <v>4.6632124352331603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9</v>
      </c>
      <c r="I166" s="8">
        <f t="shared" si="34"/>
        <v>4.6632124352331603</v>
      </c>
    </row>
    <row r="167" spans="1:9" x14ac:dyDescent="0.3">
      <c r="A167" s="5" t="s">
        <v>8</v>
      </c>
      <c r="B167" s="5">
        <v>14</v>
      </c>
      <c r="C167" s="8">
        <f t="shared" si="30"/>
        <v>7.2538860103626934</v>
      </c>
      <c r="D167" s="5">
        <v>0</v>
      </c>
      <c r="E167" s="8">
        <f t="shared" si="31"/>
        <v>0</v>
      </c>
      <c r="F167" s="5">
        <v>4</v>
      </c>
      <c r="G167" s="8">
        <f t="shared" si="32"/>
        <v>2.0725388601036272</v>
      </c>
      <c r="H167" s="5">
        <f t="shared" si="33"/>
        <v>18</v>
      </c>
      <c r="I167" s="8">
        <f t="shared" si="34"/>
        <v>9.3264248704663206</v>
      </c>
    </row>
    <row r="168" spans="1:9" x14ac:dyDescent="0.3">
      <c r="A168" s="5" t="s">
        <v>9</v>
      </c>
      <c r="B168" s="5">
        <v>14</v>
      </c>
      <c r="C168" s="8">
        <f t="shared" si="30"/>
        <v>7.2538860103626934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14</v>
      </c>
      <c r="I168" s="8">
        <f t="shared" si="34"/>
        <v>7.2538860103626934</v>
      </c>
    </row>
    <row r="169" spans="1:9" x14ac:dyDescent="0.3">
      <c r="A169" s="5" t="s">
        <v>10</v>
      </c>
      <c r="B169" s="5">
        <v>13</v>
      </c>
      <c r="C169" s="8">
        <f t="shared" si="30"/>
        <v>6.7357512953367875</v>
      </c>
      <c r="D169" s="5">
        <v>1</v>
      </c>
      <c r="E169" s="8">
        <f t="shared" si="31"/>
        <v>0.5181347150259068</v>
      </c>
      <c r="F169" s="5">
        <v>0</v>
      </c>
      <c r="G169" s="8">
        <f t="shared" si="32"/>
        <v>0</v>
      </c>
      <c r="H169" s="5">
        <f t="shared" si="33"/>
        <v>14</v>
      </c>
      <c r="I169" s="8">
        <f t="shared" si="34"/>
        <v>7.2538860103626934</v>
      </c>
    </row>
    <row r="170" spans="1:9" x14ac:dyDescent="0.3">
      <c r="A170" s="5" t="s">
        <v>11</v>
      </c>
      <c r="B170" s="5">
        <v>15</v>
      </c>
      <c r="C170" s="8">
        <f t="shared" si="30"/>
        <v>7.7720207253886011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15</v>
      </c>
      <c r="I170" s="8">
        <f t="shared" si="34"/>
        <v>7.7720207253886011</v>
      </c>
    </row>
    <row r="171" spans="1:9" x14ac:dyDescent="0.3">
      <c r="A171" s="5" t="s">
        <v>12</v>
      </c>
      <c r="B171" s="5">
        <v>8</v>
      </c>
      <c r="C171" s="8">
        <f t="shared" si="30"/>
        <v>4.1450777202072544</v>
      </c>
      <c r="D171" s="5">
        <v>0</v>
      </c>
      <c r="E171" s="8">
        <f t="shared" si="31"/>
        <v>0</v>
      </c>
      <c r="F171" s="5">
        <v>1</v>
      </c>
      <c r="G171" s="8">
        <f t="shared" si="32"/>
        <v>0.5181347150259068</v>
      </c>
      <c r="H171" s="5">
        <f t="shared" si="33"/>
        <v>9</v>
      </c>
      <c r="I171" s="8">
        <f t="shared" si="34"/>
        <v>4.6632124352331603</v>
      </c>
    </row>
    <row r="172" spans="1:9" x14ac:dyDescent="0.3">
      <c r="A172" s="5" t="s">
        <v>13</v>
      </c>
      <c r="B172" s="5">
        <v>19</v>
      </c>
      <c r="C172" s="8">
        <f t="shared" si="30"/>
        <v>9.8445595854922274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19</v>
      </c>
      <c r="I172" s="8">
        <f t="shared" si="34"/>
        <v>9.8445595854922274</v>
      </c>
    </row>
    <row r="173" spans="1:9" x14ac:dyDescent="0.3">
      <c r="A173" s="5" t="s">
        <v>14</v>
      </c>
      <c r="B173" s="5">
        <v>16</v>
      </c>
      <c r="C173" s="8">
        <f t="shared" si="30"/>
        <v>8.2901554404145088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16</v>
      </c>
      <c r="I173" s="8">
        <f t="shared" si="34"/>
        <v>8.2901554404145088</v>
      </c>
    </row>
    <row r="174" spans="1:9" x14ac:dyDescent="0.3">
      <c r="A174" s="5" t="s">
        <v>15</v>
      </c>
      <c r="B174" s="5">
        <v>7</v>
      </c>
      <c r="C174" s="8">
        <f t="shared" si="30"/>
        <v>3.6269430051813467</v>
      </c>
      <c r="D174" s="5">
        <v>0</v>
      </c>
      <c r="E174" s="8">
        <f t="shared" si="31"/>
        <v>0</v>
      </c>
      <c r="F174" s="5">
        <v>1</v>
      </c>
      <c r="G174" s="8">
        <f t="shared" si="32"/>
        <v>0.5181347150259068</v>
      </c>
      <c r="H174" s="5">
        <f t="shared" si="33"/>
        <v>8</v>
      </c>
      <c r="I174" s="8">
        <f t="shared" si="34"/>
        <v>4.1450777202072544</v>
      </c>
    </row>
    <row r="175" spans="1:9" x14ac:dyDescent="0.3">
      <c r="A175" s="5" t="s">
        <v>16</v>
      </c>
      <c r="B175" s="5">
        <v>10</v>
      </c>
      <c r="C175" s="8">
        <f t="shared" si="30"/>
        <v>5.1813471502590671</v>
      </c>
      <c r="D175" s="5">
        <v>1</v>
      </c>
      <c r="E175" s="8">
        <f t="shared" si="31"/>
        <v>0.5181347150259068</v>
      </c>
      <c r="F175" s="5">
        <v>1</v>
      </c>
      <c r="G175" s="8">
        <f t="shared" si="32"/>
        <v>0.5181347150259068</v>
      </c>
      <c r="H175" s="5">
        <f t="shared" si="33"/>
        <v>12</v>
      </c>
      <c r="I175" s="8">
        <f t="shared" si="34"/>
        <v>6.2176165803108807</v>
      </c>
    </row>
    <row r="176" spans="1:9" x14ac:dyDescent="0.3">
      <c r="A176" s="5" t="s">
        <v>17</v>
      </c>
      <c r="B176" s="5">
        <v>14</v>
      </c>
      <c r="C176" s="8">
        <f t="shared" si="30"/>
        <v>7.2538860103626934</v>
      </c>
      <c r="D176" s="5">
        <v>0</v>
      </c>
      <c r="E176" s="8">
        <f t="shared" si="31"/>
        <v>0</v>
      </c>
      <c r="F176" s="5">
        <v>2</v>
      </c>
      <c r="G176" s="8">
        <f t="shared" si="32"/>
        <v>1.0362694300518136</v>
      </c>
      <c r="H176" s="5">
        <f t="shared" si="33"/>
        <v>16</v>
      </c>
      <c r="I176" s="8">
        <f t="shared" si="34"/>
        <v>8.2901554404145088</v>
      </c>
    </row>
    <row r="177" spans="1:19" x14ac:dyDescent="0.3">
      <c r="A177" s="5" t="s">
        <v>18</v>
      </c>
      <c r="B177" s="5">
        <v>2</v>
      </c>
      <c r="C177" s="8">
        <f t="shared" si="30"/>
        <v>1.0362694300518136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2</v>
      </c>
      <c r="I177" s="8">
        <f t="shared" si="34"/>
        <v>1.0362694300518136</v>
      </c>
    </row>
    <row r="178" spans="1:19" x14ac:dyDescent="0.3">
      <c r="A178" s="5" t="s">
        <v>19</v>
      </c>
      <c r="B178" s="5">
        <v>8</v>
      </c>
      <c r="C178" s="8">
        <f t="shared" si="30"/>
        <v>4.1450777202072544</v>
      </c>
      <c r="D178" s="5">
        <v>0</v>
      </c>
      <c r="E178" s="8">
        <f t="shared" si="31"/>
        <v>0</v>
      </c>
      <c r="F178" s="5">
        <v>3</v>
      </c>
      <c r="G178" s="8">
        <f t="shared" si="32"/>
        <v>1.5544041450777202</v>
      </c>
      <c r="H178" s="5">
        <f t="shared" si="33"/>
        <v>11</v>
      </c>
      <c r="I178" s="8">
        <f t="shared" si="34"/>
        <v>5.6994818652849739</v>
      </c>
    </row>
    <row r="179" spans="1:19" x14ac:dyDescent="0.3">
      <c r="A179" s="5" t="s">
        <v>20</v>
      </c>
      <c r="B179" s="5">
        <v>8</v>
      </c>
      <c r="C179" s="8">
        <f t="shared" si="30"/>
        <v>4.1450777202072544</v>
      </c>
      <c r="D179" s="5">
        <v>0</v>
      </c>
      <c r="E179" s="8">
        <f t="shared" si="31"/>
        <v>0</v>
      </c>
      <c r="F179" s="5">
        <v>1</v>
      </c>
      <c r="G179" s="8">
        <f t="shared" si="32"/>
        <v>0.5181347150259068</v>
      </c>
      <c r="H179" s="5">
        <f t="shared" si="33"/>
        <v>9</v>
      </c>
      <c r="I179" s="8">
        <f t="shared" si="34"/>
        <v>4.6632124352331603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174</v>
      </c>
      <c r="C181" s="1">
        <f t="shared" si="30"/>
        <v>90.155440414507765</v>
      </c>
      <c r="D181" s="4">
        <f>SUM(D162:D180)</f>
        <v>2</v>
      </c>
      <c r="E181" s="1">
        <f t="shared" si="31"/>
        <v>1.0362694300518136</v>
      </c>
      <c r="F181" s="4">
        <f>SUM(F162:F180)</f>
        <v>17</v>
      </c>
      <c r="G181" s="1">
        <f>F181/$H$155*100</f>
        <v>6.2271062271062272</v>
      </c>
      <c r="H181" s="4">
        <f>SUM(H162:H180)</f>
        <v>193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220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220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35</v>
      </c>
      <c r="C191" s="8">
        <f t="shared" si="35"/>
        <v>1.7948717948717947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6</v>
      </c>
      <c r="G191" s="8">
        <f t="shared" si="37"/>
        <v>0.30769230769230771</v>
      </c>
      <c r="H191" s="5">
        <f t="shared" si="43"/>
        <v>41</v>
      </c>
      <c r="I191" s="8">
        <f t="shared" si="44"/>
        <v>2.1025641025641026</v>
      </c>
      <c r="K191" s="5" t="s">
        <v>5</v>
      </c>
      <c r="L191" s="6">
        <f t="shared" si="45"/>
        <v>5</v>
      </c>
      <c r="M191" s="8">
        <f t="shared" si="38"/>
        <v>2.0512820512820511</v>
      </c>
      <c r="N191" s="6">
        <f t="shared" si="45"/>
        <v>0</v>
      </c>
      <c r="O191" s="8">
        <f t="shared" si="39"/>
        <v>0</v>
      </c>
      <c r="P191" s="6">
        <f t="shared" si="45"/>
        <v>0.8571428571428571</v>
      </c>
      <c r="Q191" s="8">
        <f t="shared" si="40"/>
        <v>0.35164835164835162</v>
      </c>
      <c r="R191" s="6">
        <f t="shared" si="45"/>
        <v>5.8571428571428568</v>
      </c>
      <c r="S191" s="8">
        <f t="shared" si="46"/>
        <v>2.4029304029304028</v>
      </c>
    </row>
    <row r="192" spans="1:19" x14ac:dyDescent="0.3">
      <c r="A192" s="5" t="s">
        <v>6</v>
      </c>
      <c r="B192" s="5">
        <f t="shared" si="41"/>
        <v>130</v>
      </c>
      <c r="C192" s="8">
        <f t="shared" si="35"/>
        <v>6.666666666666667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20</v>
      </c>
      <c r="G192" s="8">
        <f t="shared" si="37"/>
        <v>1.0256410256410255</v>
      </c>
      <c r="H192" s="5">
        <f t="shared" si="43"/>
        <v>150</v>
      </c>
      <c r="I192" s="8">
        <f t="shared" si="44"/>
        <v>7.6923076923076925</v>
      </c>
      <c r="K192" s="5" t="s">
        <v>6</v>
      </c>
      <c r="L192" s="6">
        <f t="shared" si="45"/>
        <v>18.571428571428573</v>
      </c>
      <c r="M192" s="8">
        <f t="shared" si="38"/>
        <v>7.6190476190476195</v>
      </c>
      <c r="N192" s="6">
        <f t="shared" si="45"/>
        <v>0</v>
      </c>
      <c r="O192" s="8">
        <f t="shared" si="39"/>
        <v>0</v>
      </c>
      <c r="P192" s="6">
        <f t="shared" si="45"/>
        <v>2.8571428571428572</v>
      </c>
      <c r="Q192" s="8">
        <f t="shared" si="40"/>
        <v>1.1721611721611722</v>
      </c>
      <c r="R192" s="6">
        <f t="shared" si="45"/>
        <v>21.428571428571427</v>
      </c>
      <c r="S192" s="8">
        <f t="shared" si="46"/>
        <v>8.7912087912087902</v>
      </c>
    </row>
    <row r="193" spans="1:19" x14ac:dyDescent="0.3">
      <c r="A193" s="5" t="s">
        <v>7</v>
      </c>
      <c r="B193" s="5">
        <f t="shared" si="41"/>
        <v>141</v>
      </c>
      <c r="C193" s="8">
        <f t="shared" si="35"/>
        <v>7.2307692307692308</v>
      </c>
      <c r="D193" s="5">
        <f t="shared" si="41"/>
        <v>2</v>
      </c>
      <c r="E193" s="8">
        <f t="shared" si="36"/>
        <v>0.10256410256410256</v>
      </c>
      <c r="F193" s="5">
        <f t="shared" ref="F193" si="49">F10+F36+F62+F88+F114+F140+F166</f>
        <v>9</v>
      </c>
      <c r="G193" s="8">
        <f t="shared" si="37"/>
        <v>0.46153846153846156</v>
      </c>
      <c r="H193" s="5">
        <f t="shared" si="43"/>
        <v>152</v>
      </c>
      <c r="I193" s="8">
        <f t="shared" si="44"/>
        <v>7.7948717948717956</v>
      </c>
      <c r="K193" s="5" t="s">
        <v>7</v>
      </c>
      <c r="L193" s="6">
        <f t="shared" si="45"/>
        <v>20.142857142857142</v>
      </c>
      <c r="M193" s="8">
        <f t="shared" si="38"/>
        <v>8.2637362637362646</v>
      </c>
      <c r="N193" s="6">
        <f t="shared" si="45"/>
        <v>0.2857142857142857</v>
      </c>
      <c r="O193" s="8">
        <f t="shared" si="39"/>
        <v>0.11721611721611722</v>
      </c>
      <c r="P193" s="6">
        <f t="shared" si="45"/>
        <v>1.2857142857142858</v>
      </c>
      <c r="Q193" s="8">
        <f t="shared" si="40"/>
        <v>0.52747252747252749</v>
      </c>
      <c r="R193" s="6">
        <f t="shared" si="45"/>
        <v>21.714285714285715</v>
      </c>
      <c r="S193" s="8">
        <f t="shared" si="46"/>
        <v>8.9084249084249088</v>
      </c>
    </row>
    <row r="194" spans="1:19" x14ac:dyDescent="0.3">
      <c r="A194" s="5" t="s">
        <v>8</v>
      </c>
      <c r="B194" s="5">
        <f t="shared" si="41"/>
        <v>96</v>
      </c>
      <c r="C194" s="8">
        <f t="shared" si="35"/>
        <v>4.9230769230769234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5</v>
      </c>
      <c r="G194" s="8">
        <f t="shared" si="37"/>
        <v>0.25641025641025639</v>
      </c>
      <c r="H194" s="5">
        <f t="shared" si="43"/>
        <v>101</v>
      </c>
      <c r="I194" s="8">
        <f t="shared" si="44"/>
        <v>5.1794871794871788</v>
      </c>
      <c r="K194" s="5" t="s">
        <v>8</v>
      </c>
      <c r="L194" s="6">
        <f t="shared" si="45"/>
        <v>13.714285714285714</v>
      </c>
      <c r="M194" s="8">
        <f t="shared" si="38"/>
        <v>5.6263736263736259</v>
      </c>
      <c r="N194" s="6">
        <f t="shared" si="45"/>
        <v>0</v>
      </c>
      <c r="O194" s="8">
        <f t="shared" si="39"/>
        <v>0</v>
      </c>
      <c r="P194" s="6">
        <f t="shared" si="45"/>
        <v>0.7142857142857143</v>
      </c>
      <c r="Q194" s="8">
        <f t="shared" si="40"/>
        <v>0.29304029304029305</v>
      </c>
      <c r="R194" s="6">
        <f t="shared" si="45"/>
        <v>14.428571428571429</v>
      </c>
      <c r="S194" s="8">
        <f t="shared" si="46"/>
        <v>5.9194139194139197</v>
      </c>
    </row>
    <row r="195" spans="1:19" x14ac:dyDescent="0.3">
      <c r="A195" s="5" t="s">
        <v>9</v>
      </c>
      <c r="B195" s="5">
        <f t="shared" si="41"/>
        <v>142</v>
      </c>
      <c r="C195" s="8">
        <f t="shared" si="35"/>
        <v>7.282051282051281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18</v>
      </c>
      <c r="G195" s="8">
        <f t="shared" si="37"/>
        <v>0.92307692307692313</v>
      </c>
      <c r="H195" s="5">
        <f t="shared" si="43"/>
        <v>160</v>
      </c>
      <c r="I195" s="8">
        <f t="shared" si="44"/>
        <v>8.2051282051282044</v>
      </c>
      <c r="K195" s="5" t="s">
        <v>9</v>
      </c>
      <c r="L195" s="6">
        <f t="shared" si="45"/>
        <v>20.285714285714285</v>
      </c>
      <c r="M195" s="8">
        <f t="shared" si="38"/>
        <v>8.3223443223443212</v>
      </c>
      <c r="N195" s="6">
        <f t="shared" si="45"/>
        <v>0</v>
      </c>
      <c r="O195" s="8">
        <f t="shared" si="39"/>
        <v>0</v>
      </c>
      <c r="P195" s="6">
        <f t="shared" si="45"/>
        <v>2.5714285714285716</v>
      </c>
      <c r="Q195" s="8">
        <f t="shared" si="40"/>
        <v>1.054945054945055</v>
      </c>
      <c r="R195" s="6">
        <f t="shared" si="45"/>
        <v>22.857142857142858</v>
      </c>
      <c r="S195" s="8">
        <f t="shared" si="46"/>
        <v>9.3772893772893777</v>
      </c>
    </row>
    <row r="196" spans="1:19" x14ac:dyDescent="0.3">
      <c r="A196" s="5" t="s">
        <v>10</v>
      </c>
      <c r="B196" s="5">
        <f t="shared" si="41"/>
        <v>106</v>
      </c>
      <c r="C196" s="8">
        <f t="shared" si="35"/>
        <v>5.4358974358974361</v>
      </c>
      <c r="D196" s="5">
        <f t="shared" si="41"/>
        <v>1</v>
      </c>
      <c r="E196" s="8">
        <f t="shared" si="36"/>
        <v>5.128205128205128E-2</v>
      </c>
      <c r="F196" s="5">
        <f t="shared" ref="F196" si="52">F13+F39+F65+F91+F117+F143+F169</f>
        <v>3</v>
      </c>
      <c r="G196" s="8">
        <f t="shared" si="37"/>
        <v>0.15384615384615385</v>
      </c>
      <c r="H196" s="5">
        <f t="shared" si="43"/>
        <v>110</v>
      </c>
      <c r="I196" s="8">
        <f t="shared" si="44"/>
        <v>5.6410256410256414</v>
      </c>
      <c r="K196" s="5" t="s">
        <v>10</v>
      </c>
      <c r="L196" s="6">
        <f t="shared" si="45"/>
        <v>15.142857142857142</v>
      </c>
      <c r="M196" s="8">
        <f t="shared" si="38"/>
        <v>6.2124542124542126</v>
      </c>
      <c r="N196" s="6">
        <f t="shared" si="45"/>
        <v>0.14285714285714285</v>
      </c>
      <c r="O196" s="8">
        <f t="shared" si="39"/>
        <v>5.8608058608058608E-2</v>
      </c>
      <c r="P196" s="6">
        <f t="shared" si="45"/>
        <v>0.42857142857142855</v>
      </c>
      <c r="Q196" s="8">
        <f t="shared" si="40"/>
        <v>0.17582417582417581</v>
      </c>
      <c r="R196" s="6">
        <f t="shared" si="45"/>
        <v>15.714285714285714</v>
      </c>
      <c r="S196" s="8">
        <f t="shared" si="46"/>
        <v>6.4468864468864462</v>
      </c>
    </row>
    <row r="197" spans="1:19" x14ac:dyDescent="0.3">
      <c r="A197" s="5" t="s">
        <v>11</v>
      </c>
      <c r="B197" s="5">
        <f t="shared" si="41"/>
        <v>123</v>
      </c>
      <c r="C197" s="8">
        <f t="shared" si="35"/>
        <v>6.3076923076923075</v>
      </c>
      <c r="D197" s="5">
        <f t="shared" si="41"/>
        <v>1</v>
      </c>
      <c r="E197" s="8">
        <f t="shared" si="36"/>
        <v>5.128205128205128E-2</v>
      </c>
      <c r="F197" s="5">
        <f t="shared" ref="F197" si="53">F14+F40+F66+F92+F118+F144+F170</f>
        <v>7</v>
      </c>
      <c r="G197" s="8">
        <f t="shared" si="37"/>
        <v>0.35897435897435898</v>
      </c>
      <c r="H197" s="5">
        <f t="shared" si="43"/>
        <v>131</v>
      </c>
      <c r="I197" s="8">
        <f t="shared" si="44"/>
        <v>6.717948717948719</v>
      </c>
      <c r="K197" s="5" t="s">
        <v>11</v>
      </c>
      <c r="L197" s="6">
        <f t="shared" si="45"/>
        <v>17.571428571428573</v>
      </c>
      <c r="M197" s="8">
        <f t="shared" si="38"/>
        <v>7.2087912087912098</v>
      </c>
      <c r="N197" s="6">
        <f t="shared" si="45"/>
        <v>0.14285714285714285</v>
      </c>
      <c r="O197" s="8">
        <f t="shared" si="39"/>
        <v>5.8608058608058608E-2</v>
      </c>
      <c r="P197" s="6">
        <f t="shared" si="45"/>
        <v>1</v>
      </c>
      <c r="Q197" s="8">
        <f t="shared" si="40"/>
        <v>0.41025641025641024</v>
      </c>
      <c r="R197" s="6">
        <f t="shared" si="45"/>
        <v>18.714285714285715</v>
      </c>
      <c r="S197" s="8">
        <f t="shared" si="46"/>
        <v>7.6776556776556788</v>
      </c>
    </row>
    <row r="198" spans="1:19" x14ac:dyDescent="0.3">
      <c r="A198" s="5" t="s">
        <v>12</v>
      </c>
      <c r="B198" s="5">
        <f t="shared" si="41"/>
        <v>119</v>
      </c>
      <c r="C198" s="8">
        <f t="shared" si="35"/>
        <v>6.1025641025641022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10</v>
      </c>
      <c r="G198" s="8">
        <f t="shared" si="37"/>
        <v>0.51282051282051277</v>
      </c>
      <c r="H198" s="5">
        <f t="shared" si="43"/>
        <v>129</v>
      </c>
      <c r="I198" s="8">
        <f t="shared" si="44"/>
        <v>6.6153846153846159</v>
      </c>
      <c r="K198" s="5" t="s">
        <v>12</v>
      </c>
      <c r="L198" s="6">
        <f t="shared" si="45"/>
        <v>17</v>
      </c>
      <c r="M198" s="8">
        <f t="shared" si="38"/>
        <v>6.9743589743589745</v>
      </c>
      <c r="N198" s="6">
        <f t="shared" si="45"/>
        <v>0</v>
      </c>
      <c r="O198" s="8">
        <f t="shared" si="39"/>
        <v>0</v>
      </c>
      <c r="P198" s="6">
        <f t="shared" si="45"/>
        <v>1.4285714285714286</v>
      </c>
      <c r="Q198" s="8">
        <f t="shared" si="40"/>
        <v>0.58608058608058611</v>
      </c>
      <c r="R198" s="6">
        <f t="shared" si="45"/>
        <v>18.428571428571427</v>
      </c>
      <c r="S198" s="8">
        <f t="shared" si="46"/>
        <v>7.5604395604395593</v>
      </c>
    </row>
    <row r="199" spans="1:19" x14ac:dyDescent="0.3">
      <c r="A199" s="5" t="s">
        <v>13</v>
      </c>
      <c r="B199" s="5">
        <f t="shared" si="41"/>
        <v>145</v>
      </c>
      <c r="C199" s="8">
        <f t="shared" si="35"/>
        <v>7.4358974358974361</v>
      </c>
      <c r="D199" s="5">
        <f t="shared" si="41"/>
        <v>4</v>
      </c>
      <c r="E199" s="8">
        <f t="shared" si="36"/>
        <v>0.20512820512820512</v>
      </c>
      <c r="F199" s="5">
        <f t="shared" ref="F199" si="55">F16+F42+F68+F94+F120+F146+F172</f>
        <v>47</v>
      </c>
      <c r="G199" s="8">
        <f t="shared" si="37"/>
        <v>2.4102564102564101</v>
      </c>
      <c r="H199" s="5">
        <f t="shared" si="43"/>
        <v>196</v>
      </c>
      <c r="I199" s="8">
        <f t="shared" si="44"/>
        <v>10.051282051282051</v>
      </c>
      <c r="K199" s="5" t="s">
        <v>13</v>
      </c>
      <c r="L199" s="6">
        <f t="shared" si="45"/>
        <v>20.714285714285715</v>
      </c>
      <c r="M199" s="8">
        <f t="shared" si="38"/>
        <v>8.4981684981684982</v>
      </c>
      <c r="N199" s="6">
        <f t="shared" si="45"/>
        <v>0.5714285714285714</v>
      </c>
      <c r="O199" s="8">
        <f t="shared" si="39"/>
        <v>0.23443223443223443</v>
      </c>
      <c r="P199" s="6">
        <f t="shared" si="45"/>
        <v>6.7142857142857144</v>
      </c>
      <c r="Q199" s="8">
        <f t="shared" si="40"/>
        <v>2.7545787545787546</v>
      </c>
      <c r="R199" s="6">
        <f t="shared" si="45"/>
        <v>28</v>
      </c>
      <c r="S199" s="8">
        <f t="shared" si="46"/>
        <v>11.487179487179487</v>
      </c>
    </row>
    <row r="200" spans="1:19" x14ac:dyDescent="0.3">
      <c r="A200" s="5" t="s">
        <v>14</v>
      </c>
      <c r="B200" s="5">
        <f t="shared" si="41"/>
        <v>169</v>
      </c>
      <c r="C200" s="8">
        <f t="shared" si="35"/>
        <v>8.6666666666666679</v>
      </c>
      <c r="D200" s="5">
        <f t="shared" si="41"/>
        <v>2</v>
      </c>
      <c r="E200" s="8">
        <f t="shared" si="36"/>
        <v>0.10256410256410256</v>
      </c>
      <c r="F200" s="5">
        <f t="shared" ref="F200" si="56">F17+F43+F69+F95+F121+F147+F173</f>
        <v>20</v>
      </c>
      <c r="G200" s="8">
        <f t="shared" si="37"/>
        <v>1.0256410256410255</v>
      </c>
      <c r="H200" s="5">
        <f t="shared" si="43"/>
        <v>191</v>
      </c>
      <c r="I200" s="8">
        <f t="shared" si="44"/>
        <v>9.7948717948717938</v>
      </c>
      <c r="K200" s="5" t="s">
        <v>14</v>
      </c>
      <c r="L200" s="6">
        <f t="shared" si="45"/>
        <v>24.142857142857142</v>
      </c>
      <c r="M200" s="8">
        <f t="shared" si="38"/>
        <v>9.9047619047619051</v>
      </c>
      <c r="N200" s="6">
        <f t="shared" si="45"/>
        <v>0.2857142857142857</v>
      </c>
      <c r="O200" s="8">
        <f t="shared" si="39"/>
        <v>0.11721611721611722</v>
      </c>
      <c r="P200" s="6">
        <f t="shared" si="45"/>
        <v>2.8571428571428572</v>
      </c>
      <c r="Q200" s="8">
        <f t="shared" si="40"/>
        <v>1.1721611721611722</v>
      </c>
      <c r="R200" s="6">
        <f t="shared" si="45"/>
        <v>27.285714285714285</v>
      </c>
      <c r="S200" s="8">
        <f t="shared" si="46"/>
        <v>11.194139194139193</v>
      </c>
    </row>
    <row r="201" spans="1:19" x14ac:dyDescent="0.3">
      <c r="A201" s="5" t="s">
        <v>15</v>
      </c>
      <c r="B201" s="5">
        <f t="shared" si="41"/>
        <v>38</v>
      </c>
      <c r="C201" s="8">
        <f t="shared" si="35"/>
        <v>1.9487179487179489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5</v>
      </c>
      <c r="G201" s="8">
        <f t="shared" si="37"/>
        <v>0.25641025641025639</v>
      </c>
      <c r="H201" s="5">
        <f t="shared" si="43"/>
        <v>43</v>
      </c>
      <c r="I201" s="8">
        <f t="shared" si="44"/>
        <v>2.2051282051282048</v>
      </c>
      <c r="K201" s="5" t="s">
        <v>15</v>
      </c>
      <c r="L201" s="6">
        <f t="shared" si="45"/>
        <v>5.4285714285714288</v>
      </c>
      <c r="M201" s="8">
        <f t="shared" si="38"/>
        <v>2.2271062271062272</v>
      </c>
      <c r="N201" s="6">
        <f t="shared" si="45"/>
        <v>0</v>
      </c>
      <c r="O201" s="8">
        <f t="shared" si="39"/>
        <v>0</v>
      </c>
      <c r="P201" s="6">
        <f t="shared" si="45"/>
        <v>0.7142857142857143</v>
      </c>
      <c r="Q201" s="8">
        <f t="shared" si="40"/>
        <v>0.29304029304029305</v>
      </c>
      <c r="R201" s="6">
        <f t="shared" si="45"/>
        <v>6.1428571428571432</v>
      </c>
      <c r="S201" s="8">
        <f t="shared" si="46"/>
        <v>2.5201465201465201</v>
      </c>
    </row>
    <row r="202" spans="1:19" x14ac:dyDescent="0.3">
      <c r="A202" s="5" t="s">
        <v>16</v>
      </c>
      <c r="B202" s="5">
        <f t="shared" si="41"/>
        <v>118</v>
      </c>
      <c r="C202" s="8">
        <f t="shared" si="35"/>
        <v>6.0512820512820511</v>
      </c>
      <c r="D202" s="5">
        <f t="shared" si="41"/>
        <v>1</v>
      </c>
      <c r="E202" s="8">
        <f t="shared" si="36"/>
        <v>5.128205128205128E-2</v>
      </c>
      <c r="F202" s="5">
        <f t="shared" ref="F202" si="58">F19+F45+F71+F97+F123+F149+F175</f>
        <v>12</v>
      </c>
      <c r="G202" s="8">
        <f t="shared" si="37"/>
        <v>0.61538461538461542</v>
      </c>
      <c r="H202" s="5">
        <f t="shared" si="43"/>
        <v>131</v>
      </c>
      <c r="I202" s="8">
        <f t="shared" si="44"/>
        <v>6.717948717948719</v>
      </c>
      <c r="K202" s="5" t="s">
        <v>16</v>
      </c>
      <c r="L202" s="6">
        <f t="shared" si="45"/>
        <v>16.857142857142858</v>
      </c>
      <c r="M202" s="8">
        <f t="shared" si="38"/>
        <v>6.9157509157509161</v>
      </c>
      <c r="N202" s="6">
        <f t="shared" si="45"/>
        <v>0.14285714285714285</v>
      </c>
      <c r="O202" s="8">
        <f t="shared" si="39"/>
        <v>5.8608058608058608E-2</v>
      </c>
      <c r="P202" s="6">
        <f t="shared" si="45"/>
        <v>1.7142857142857142</v>
      </c>
      <c r="Q202" s="8">
        <f t="shared" si="40"/>
        <v>0.70329670329670324</v>
      </c>
      <c r="R202" s="6">
        <f t="shared" si="45"/>
        <v>18.714285714285715</v>
      </c>
      <c r="S202" s="8">
        <f t="shared" si="46"/>
        <v>7.6776556776556788</v>
      </c>
    </row>
    <row r="203" spans="1:19" x14ac:dyDescent="0.3">
      <c r="A203" s="5" t="s">
        <v>17</v>
      </c>
      <c r="B203" s="5">
        <f t="shared" si="41"/>
        <v>94</v>
      </c>
      <c r="C203" s="8">
        <f t="shared" si="35"/>
        <v>4.8205128205128203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15</v>
      </c>
      <c r="G203" s="8">
        <f t="shared" si="37"/>
        <v>0.76923076923076927</v>
      </c>
      <c r="H203" s="5">
        <f t="shared" si="43"/>
        <v>109</v>
      </c>
      <c r="I203" s="8">
        <f t="shared" si="44"/>
        <v>5.5897435897435894</v>
      </c>
      <c r="K203" s="5" t="s">
        <v>17</v>
      </c>
      <c r="L203" s="6">
        <f t="shared" si="45"/>
        <v>13.428571428571429</v>
      </c>
      <c r="M203" s="8">
        <f t="shared" si="38"/>
        <v>5.5091575091575091</v>
      </c>
      <c r="N203" s="6">
        <f t="shared" si="45"/>
        <v>0</v>
      </c>
      <c r="O203" s="8">
        <f t="shared" si="39"/>
        <v>0</v>
      </c>
      <c r="P203" s="6">
        <f t="shared" si="45"/>
        <v>2.1428571428571428</v>
      </c>
      <c r="Q203" s="8">
        <f t="shared" si="40"/>
        <v>0.87912087912087911</v>
      </c>
      <c r="R203" s="6">
        <f t="shared" si="45"/>
        <v>15.571428571428571</v>
      </c>
      <c r="S203" s="8">
        <f t="shared" si="46"/>
        <v>6.3882783882783887</v>
      </c>
    </row>
    <row r="204" spans="1:19" x14ac:dyDescent="0.3">
      <c r="A204" s="5" t="s">
        <v>18</v>
      </c>
      <c r="B204" s="5">
        <f t="shared" si="41"/>
        <v>10</v>
      </c>
      <c r="C204" s="8">
        <f t="shared" si="35"/>
        <v>0.51282051282051277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5.128205128205128E-2</v>
      </c>
      <c r="H204" s="5">
        <f t="shared" si="43"/>
        <v>11</v>
      </c>
      <c r="I204" s="8">
        <f t="shared" si="44"/>
        <v>0.5641025641025641</v>
      </c>
      <c r="K204" s="5" t="s">
        <v>18</v>
      </c>
      <c r="L204" s="6">
        <f t="shared" si="45"/>
        <v>1.4285714285714286</v>
      </c>
      <c r="M204" s="8">
        <f t="shared" si="38"/>
        <v>0.58608058608058611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5.8608058608058608E-2</v>
      </c>
      <c r="R204" s="6">
        <f t="shared" si="45"/>
        <v>1.5714285714285714</v>
      </c>
      <c r="S204" s="8">
        <f t="shared" si="46"/>
        <v>0.64468864468864473</v>
      </c>
    </row>
    <row r="205" spans="1:19" x14ac:dyDescent="0.3">
      <c r="A205" s="5" t="s">
        <v>19</v>
      </c>
      <c r="B205" s="5">
        <f t="shared" si="41"/>
        <v>122</v>
      </c>
      <c r="C205" s="8">
        <f t="shared" si="35"/>
        <v>6.2564102564102564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11</v>
      </c>
      <c r="G205" s="8">
        <f t="shared" si="37"/>
        <v>0.5641025641025641</v>
      </c>
      <c r="H205" s="5">
        <f t="shared" si="43"/>
        <v>133</v>
      </c>
      <c r="I205" s="8">
        <f t="shared" si="44"/>
        <v>6.8205128205128212</v>
      </c>
      <c r="K205" s="5" t="s">
        <v>19</v>
      </c>
      <c r="L205" s="6">
        <f t="shared" si="45"/>
        <v>17.428571428571427</v>
      </c>
      <c r="M205" s="8">
        <f t="shared" si="38"/>
        <v>7.1501831501831496</v>
      </c>
      <c r="N205" s="6">
        <f t="shared" si="45"/>
        <v>0</v>
      </c>
      <c r="O205" s="8">
        <f t="shared" si="39"/>
        <v>0</v>
      </c>
      <c r="P205" s="6">
        <f t="shared" si="45"/>
        <v>1.5714285714285714</v>
      </c>
      <c r="Q205" s="8">
        <f t="shared" si="40"/>
        <v>0.64468864468864473</v>
      </c>
      <c r="R205" s="6">
        <f t="shared" si="45"/>
        <v>19</v>
      </c>
      <c r="S205" s="8">
        <f t="shared" si="46"/>
        <v>7.7948717948717956</v>
      </c>
    </row>
    <row r="206" spans="1:19" x14ac:dyDescent="0.3">
      <c r="A206" s="5" t="s">
        <v>20</v>
      </c>
      <c r="B206" s="5">
        <f t="shared" si="41"/>
        <v>137</v>
      </c>
      <c r="C206" s="8">
        <f t="shared" si="35"/>
        <v>7.0256410256410255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17</v>
      </c>
      <c r="G206" s="8">
        <f t="shared" si="37"/>
        <v>0.87179487179487181</v>
      </c>
      <c r="H206" s="5">
        <f t="shared" si="43"/>
        <v>154</v>
      </c>
      <c r="I206" s="8">
        <f t="shared" si="44"/>
        <v>7.8974358974358978</v>
      </c>
      <c r="K206" s="5" t="s">
        <v>20</v>
      </c>
      <c r="L206" s="6">
        <f t="shared" si="45"/>
        <v>19.571428571428573</v>
      </c>
      <c r="M206" s="8">
        <f t="shared" si="38"/>
        <v>8.0293040293040292</v>
      </c>
      <c r="N206" s="6">
        <f t="shared" si="45"/>
        <v>0</v>
      </c>
      <c r="O206" s="8">
        <f t="shared" si="39"/>
        <v>0</v>
      </c>
      <c r="P206" s="6">
        <f t="shared" si="45"/>
        <v>2.4285714285714284</v>
      </c>
      <c r="Q206" s="8">
        <f t="shared" si="40"/>
        <v>0.99633699633699635</v>
      </c>
      <c r="R206" s="6">
        <f t="shared" si="45"/>
        <v>22</v>
      </c>
      <c r="S206" s="8">
        <f t="shared" si="46"/>
        <v>9.0256410256410255</v>
      </c>
    </row>
    <row r="207" spans="1:19" x14ac:dyDescent="0.3">
      <c r="A207" s="5" t="s">
        <v>21</v>
      </c>
      <c r="B207" s="5">
        <f t="shared" si="41"/>
        <v>5</v>
      </c>
      <c r="C207" s="8">
        <f t="shared" si="35"/>
        <v>0.25641025641025639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3</v>
      </c>
      <c r="G207" s="8">
        <f t="shared" si="37"/>
        <v>0.15384615384615385</v>
      </c>
      <c r="H207" s="5">
        <f t="shared" si="43"/>
        <v>8</v>
      </c>
      <c r="I207" s="8">
        <f t="shared" si="44"/>
        <v>0.41025641025641024</v>
      </c>
      <c r="K207" s="5" t="s">
        <v>21</v>
      </c>
      <c r="L207" s="6">
        <f t="shared" si="45"/>
        <v>0.7142857142857143</v>
      </c>
      <c r="M207" s="8">
        <f t="shared" si="38"/>
        <v>0.29304029304029305</v>
      </c>
      <c r="N207" s="6">
        <f t="shared" si="45"/>
        <v>0</v>
      </c>
      <c r="O207" s="8">
        <f t="shared" si="39"/>
        <v>0</v>
      </c>
      <c r="P207" s="6">
        <f t="shared" si="45"/>
        <v>0.42857142857142855</v>
      </c>
      <c r="Q207" s="8">
        <f t="shared" si="40"/>
        <v>0.17582417582417581</v>
      </c>
      <c r="R207" s="6">
        <f t="shared" si="45"/>
        <v>1.1428571428571428</v>
      </c>
      <c r="S207" s="8">
        <f t="shared" si="46"/>
        <v>0.46886446886446886</v>
      </c>
    </row>
    <row r="208" spans="1:19" ht="33" x14ac:dyDescent="0.3">
      <c r="A208" s="4" t="s">
        <v>27</v>
      </c>
      <c r="B208" s="4">
        <f>SUM(B189:B207)</f>
        <v>1730</v>
      </c>
      <c r="C208" s="1">
        <f t="shared" si="35"/>
        <v>88.717948717948715</v>
      </c>
      <c r="D208" s="4">
        <f>SUM(D189:D207)</f>
        <v>11</v>
      </c>
      <c r="E208" s="1">
        <f t="shared" si="36"/>
        <v>0.5641025641025641</v>
      </c>
      <c r="F208" s="4">
        <f>SUM(F189:F207)</f>
        <v>209</v>
      </c>
      <c r="G208" s="1">
        <f t="shared" si="37"/>
        <v>10.717948717948717</v>
      </c>
      <c r="H208" s="4">
        <f>SUM(H189:H207)</f>
        <v>1950</v>
      </c>
      <c r="I208" s="1">
        <f t="shared" si="44"/>
        <v>100</v>
      </c>
      <c r="K208" s="4" t="s">
        <v>27</v>
      </c>
      <c r="L208" s="7">
        <f>B208/8</f>
        <v>216.25</v>
      </c>
      <c r="M208" s="1">
        <f t="shared" si="38"/>
        <v>88.717948717948715</v>
      </c>
      <c r="N208" s="7">
        <f>D208/8</f>
        <v>1.375</v>
      </c>
      <c r="O208" s="1">
        <f t="shared" si="39"/>
        <v>0.5641025641025641</v>
      </c>
      <c r="P208" s="7">
        <f>F208/8</f>
        <v>26.125</v>
      </c>
      <c r="Q208" s="1">
        <f t="shared" si="40"/>
        <v>10.717948717948717</v>
      </c>
      <c r="R208" s="7">
        <f>H208/8</f>
        <v>243.75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220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220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24</v>
      </c>
      <c r="C217" s="8">
        <f t="shared" si="64"/>
        <v>1.6172506738544474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</v>
      </c>
      <c r="G217" s="8">
        <f t="shared" si="66"/>
        <v>0.20215633423180593</v>
      </c>
      <c r="H217" s="5">
        <f t="shared" si="72"/>
        <v>27</v>
      </c>
      <c r="I217" s="8">
        <f t="shared" si="73"/>
        <v>1.8194070080862534</v>
      </c>
      <c r="K217" s="5" t="s">
        <v>5</v>
      </c>
      <c r="L217" s="6">
        <f t="shared" si="74"/>
        <v>4.8</v>
      </c>
      <c r="M217" s="8">
        <f t="shared" si="67"/>
        <v>1.940700808625337</v>
      </c>
      <c r="N217" s="6">
        <f t="shared" si="74"/>
        <v>0</v>
      </c>
      <c r="O217" s="8">
        <f t="shared" si="68"/>
        <v>0</v>
      </c>
      <c r="P217" s="6">
        <f t="shared" si="74"/>
        <v>0.6</v>
      </c>
      <c r="Q217" s="8">
        <f t="shared" si="69"/>
        <v>0.24258760107816713</v>
      </c>
      <c r="R217" s="6">
        <f t="shared" si="74"/>
        <v>5.4</v>
      </c>
      <c r="S217" s="8">
        <f t="shared" si="75"/>
        <v>2.1832884097035041</v>
      </c>
    </row>
    <row r="218" spans="1:19" x14ac:dyDescent="0.3">
      <c r="A218" s="5" t="s">
        <v>6</v>
      </c>
      <c r="B218" s="5">
        <f t="shared" si="70"/>
        <v>101</v>
      </c>
      <c r="C218" s="8">
        <f t="shared" si="64"/>
        <v>6.8059299191374674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15</v>
      </c>
      <c r="G218" s="8">
        <f t="shared" si="66"/>
        <v>1.0107816711590296</v>
      </c>
      <c r="H218" s="5">
        <f t="shared" si="72"/>
        <v>116</v>
      </c>
      <c r="I218" s="8">
        <f t="shared" si="73"/>
        <v>7.8167115902964959</v>
      </c>
      <c r="K218" s="5" t="s">
        <v>6</v>
      </c>
      <c r="L218" s="6">
        <f t="shared" si="74"/>
        <v>20.2</v>
      </c>
      <c r="M218" s="8">
        <f t="shared" si="67"/>
        <v>8.1671159029649587</v>
      </c>
      <c r="N218" s="6">
        <f t="shared" si="74"/>
        <v>0</v>
      </c>
      <c r="O218" s="8">
        <f t="shared" si="68"/>
        <v>0</v>
      </c>
      <c r="P218" s="6">
        <f t="shared" si="74"/>
        <v>3</v>
      </c>
      <c r="Q218" s="8">
        <f t="shared" si="69"/>
        <v>1.2129380053908356</v>
      </c>
      <c r="R218" s="6">
        <f t="shared" si="74"/>
        <v>23.2</v>
      </c>
      <c r="S218" s="8">
        <f t="shared" si="75"/>
        <v>9.3800539083557943</v>
      </c>
    </row>
    <row r="219" spans="1:19" x14ac:dyDescent="0.3">
      <c r="A219" s="5" t="s">
        <v>7</v>
      </c>
      <c r="B219" s="5">
        <f t="shared" si="70"/>
        <v>116</v>
      </c>
      <c r="C219" s="8">
        <f t="shared" si="64"/>
        <v>7.8167115902964959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8</v>
      </c>
      <c r="G219" s="8">
        <f t="shared" si="66"/>
        <v>0.53908355795148255</v>
      </c>
      <c r="H219" s="5">
        <f t="shared" si="72"/>
        <v>124</v>
      </c>
      <c r="I219" s="8">
        <f t="shared" si="73"/>
        <v>8.355795148247978</v>
      </c>
      <c r="K219" s="5" t="s">
        <v>7</v>
      </c>
      <c r="L219" s="6">
        <f t="shared" si="74"/>
        <v>23.2</v>
      </c>
      <c r="M219" s="8">
        <f t="shared" si="67"/>
        <v>9.3800539083557943</v>
      </c>
      <c r="N219" s="6">
        <f t="shared" si="74"/>
        <v>0</v>
      </c>
      <c r="O219" s="8">
        <f t="shared" si="68"/>
        <v>0</v>
      </c>
      <c r="P219" s="6">
        <f t="shared" si="74"/>
        <v>1.6</v>
      </c>
      <c r="Q219" s="8">
        <f t="shared" si="69"/>
        <v>0.64690026954177904</v>
      </c>
      <c r="R219" s="6">
        <f t="shared" si="74"/>
        <v>24.8</v>
      </c>
      <c r="S219" s="8">
        <f t="shared" si="75"/>
        <v>10.026954177897574</v>
      </c>
    </row>
    <row r="220" spans="1:19" x14ac:dyDescent="0.3">
      <c r="A220" s="5" t="s">
        <v>8</v>
      </c>
      <c r="B220" s="5">
        <f t="shared" si="70"/>
        <v>63</v>
      </c>
      <c r="C220" s="8">
        <f t="shared" si="64"/>
        <v>4.2452830188679247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6.7385444743935319E-2</v>
      </c>
      <c r="H220" s="5">
        <f t="shared" si="72"/>
        <v>64</v>
      </c>
      <c r="I220" s="8">
        <f t="shared" si="73"/>
        <v>4.3126684636118604</v>
      </c>
      <c r="K220" s="5" t="s">
        <v>8</v>
      </c>
      <c r="L220" s="6">
        <f t="shared" si="74"/>
        <v>12.6</v>
      </c>
      <c r="M220" s="8">
        <f t="shared" si="67"/>
        <v>5.0943396226415087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8.086253369272238E-2</v>
      </c>
      <c r="R220" s="6">
        <f t="shared" si="74"/>
        <v>12.8</v>
      </c>
      <c r="S220" s="8">
        <f t="shared" si="75"/>
        <v>5.1752021563342323</v>
      </c>
    </row>
    <row r="221" spans="1:19" x14ac:dyDescent="0.3">
      <c r="A221" s="5" t="s">
        <v>9</v>
      </c>
      <c r="B221" s="5">
        <f t="shared" si="70"/>
        <v>113</v>
      </c>
      <c r="C221" s="8">
        <f t="shared" si="64"/>
        <v>7.6145552560646896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15</v>
      </c>
      <c r="G221" s="8">
        <f t="shared" si="66"/>
        <v>1.0107816711590296</v>
      </c>
      <c r="H221" s="5">
        <f t="shared" si="72"/>
        <v>128</v>
      </c>
      <c r="I221" s="8">
        <f t="shared" si="73"/>
        <v>8.6253369272237208</v>
      </c>
      <c r="K221" s="5" t="s">
        <v>9</v>
      </c>
      <c r="L221" s="6">
        <f t="shared" si="74"/>
        <v>22.6</v>
      </c>
      <c r="M221" s="8">
        <f t="shared" si="67"/>
        <v>9.1374663072776272</v>
      </c>
      <c r="N221" s="6">
        <f t="shared" si="74"/>
        <v>0</v>
      </c>
      <c r="O221" s="8">
        <f t="shared" si="68"/>
        <v>0</v>
      </c>
      <c r="P221" s="6">
        <f t="shared" si="74"/>
        <v>3</v>
      </c>
      <c r="Q221" s="8">
        <f t="shared" si="69"/>
        <v>1.2129380053908356</v>
      </c>
      <c r="R221" s="6">
        <f t="shared" si="74"/>
        <v>25.6</v>
      </c>
      <c r="S221" s="8">
        <f t="shared" si="75"/>
        <v>10.350404312668465</v>
      </c>
    </row>
    <row r="222" spans="1:19" x14ac:dyDescent="0.3">
      <c r="A222" s="5" t="s">
        <v>10</v>
      </c>
      <c r="B222" s="5">
        <f t="shared" si="70"/>
        <v>84</v>
      </c>
      <c r="C222" s="8">
        <f t="shared" si="64"/>
        <v>5.6603773584905666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3</v>
      </c>
      <c r="G222" s="8">
        <f t="shared" si="66"/>
        <v>0.20215633423180593</v>
      </c>
      <c r="H222" s="5">
        <f t="shared" si="72"/>
        <v>87</v>
      </c>
      <c r="I222" s="8">
        <f t="shared" si="73"/>
        <v>5.8625336927223719</v>
      </c>
      <c r="K222" s="5" t="s">
        <v>10</v>
      </c>
      <c r="L222" s="6">
        <f t="shared" si="74"/>
        <v>16.8</v>
      </c>
      <c r="M222" s="8">
        <f t="shared" si="67"/>
        <v>6.7924528301886795</v>
      </c>
      <c r="N222" s="6">
        <f t="shared" si="74"/>
        <v>0</v>
      </c>
      <c r="O222" s="8">
        <f t="shared" si="68"/>
        <v>0</v>
      </c>
      <c r="P222" s="6">
        <f t="shared" si="74"/>
        <v>0.6</v>
      </c>
      <c r="Q222" s="8">
        <f t="shared" si="69"/>
        <v>0.24258760107816713</v>
      </c>
      <c r="R222" s="6">
        <f t="shared" si="74"/>
        <v>17.399999999999999</v>
      </c>
      <c r="S222" s="8">
        <f t="shared" si="75"/>
        <v>7.0350404312668449</v>
      </c>
    </row>
    <row r="223" spans="1:19" x14ac:dyDescent="0.3">
      <c r="A223" s="5" t="s">
        <v>11</v>
      </c>
      <c r="B223" s="5">
        <f t="shared" si="70"/>
        <v>77</v>
      </c>
      <c r="C223" s="8">
        <f t="shared" si="64"/>
        <v>5.1886792452830193</v>
      </c>
      <c r="D223" s="5">
        <f t="shared" si="70"/>
        <v>1</v>
      </c>
      <c r="E223" s="8">
        <f t="shared" si="65"/>
        <v>6.7385444743935319E-2</v>
      </c>
      <c r="F223" s="5">
        <f t="shared" ref="F223" si="82">F14+F40+F66+F92+F118</f>
        <v>5</v>
      </c>
      <c r="G223" s="8">
        <f t="shared" si="66"/>
        <v>0.33692722371967659</v>
      </c>
      <c r="H223" s="5">
        <f t="shared" si="72"/>
        <v>83</v>
      </c>
      <c r="I223" s="8">
        <f t="shared" si="73"/>
        <v>5.5929919137466308</v>
      </c>
      <c r="K223" s="5" t="s">
        <v>11</v>
      </c>
      <c r="L223" s="6">
        <f t="shared" si="74"/>
        <v>15.4</v>
      </c>
      <c r="M223" s="8">
        <f t="shared" si="67"/>
        <v>6.2264150943396226</v>
      </c>
      <c r="N223" s="6">
        <f t="shared" si="74"/>
        <v>0.2</v>
      </c>
      <c r="O223" s="8">
        <f t="shared" si="68"/>
        <v>8.086253369272238E-2</v>
      </c>
      <c r="P223" s="6">
        <f t="shared" si="74"/>
        <v>1</v>
      </c>
      <c r="Q223" s="8">
        <f t="shared" si="69"/>
        <v>0.40431266846361186</v>
      </c>
      <c r="R223" s="6">
        <f t="shared" si="74"/>
        <v>16.600000000000001</v>
      </c>
      <c r="S223" s="8">
        <f t="shared" si="75"/>
        <v>6.7115902964959577</v>
      </c>
    </row>
    <row r="224" spans="1:19" x14ac:dyDescent="0.3">
      <c r="A224" s="5" t="s">
        <v>12</v>
      </c>
      <c r="B224" s="5">
        <f t="shared" si="70"/>
        <v>102</v>
      </c>
      <c r="C224" s="8">
        <f t="shared" si="64"/>
        <v>6.8733153638814022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8</v>
      </c>
      <c r="G224" s="8">
        <f t="shared" si="66"/>
        <v>0.53908355795148255</v>
      </c>
      <c r="H224" s="5">
        <f t="shared" si="72"/>
        <v>110</v>
      </c>
      <c r="I224" s="8">
        <f t="shared" si="73"/>
        <v>7.4123989218328843</v>
      </c>
      <c r="K224" s="5" t="s">
        <v>12</v>
      </c>
      <c r="L224" s="6">
        <f t="shared" si="74"/>
        <v>20.399999999999999</v>
      </c>
      <c r="M224" s="8">
        <f t="shared" si="67"/>
        <v>8.2479784366576805</v>
      </c>
      <c r="N224" s="6">
        <f t="shared" si="74"/>
        <v>0</v>
      </c>
      <c r="O224" s="8">
        <f t="shared" si="68"/>
        <v>0</v>
      </c>
      <c r="P224" s="6">
        <f t="shared" si="74"/>
        <v>1.6</v>
      </c>
      <c r="Q224" s="8">
        <f t="shared" si="69"/>
        <v>0.64690026954177904</v>
      </c>
      <c r="R224" s="6">
        <f t="shared" si="74"/>
        <v>22</v>
      </c>
      <c r="S224" s="8">
        <f t="shared" si="75"/>
        <v>8.8948787061994601</v>
      </c>
    </row>
    <row r="225" spans="1:19" x14ac:dyDescent="0.3">
      <c r="A225" s="5" t="s">
        <v>13</v>
      </c>
      <c r="B225" s="5">
        <f t="shared" si="70"/>
        <v>119</v>
      </c>
      <c r="C225" s="8">
        <f t="shared" si="64"/>
        <v>8.0188679245283012</v>
      </c>
      <c r="D225" s="5">
        <f t="shared" si="70"/>
        <v>3</v>
      </c>
      <c r="E225" s="8">
        <f t="shared" si="65"/>
        <v>0.20215633423180593</v>
      </c>
      <c r="F225" s="5">
        <f t="shared" ref="F225" si="84">F16+F42+F68+F94+F120</f>
        <v>42</v>
      </c>
      <c r="G225" s="8">
        <f t="shared" si="66"/>
        <v>2.8301886792452833</v>
      </c>
      <c r="H225" s="5">
        <f t="shared" si="72"/>
        <v>164</v>
      </c>
      <c r="I225" s="8">
        <f t="shared" si="73"/>
        <v>11.05121293800539</v>
      </c>
      <c r="K225" s="5" t="s">
        <v>13</v>
      </c>
      <c r="L225" s="6">
        <f t="shared" si="74"/>
        <v>23.8</v>
      </c>
      <c r="M225" s="8">
        <f t="shared" si="67"/>
        <v>9.6226415094339615</v>
      </c>
      <c r="N225" s="6">
        <f t="shared" si="74"/>
        <v>0.6</v>
      </c>
      <c r="O225" s="8">
        <f t="shared" si="68"/>
        <v>0.24258760107816713</v>
      </c>
      <c r="P225" s="6">
        <f t="shared" si="74"/>
        <v>8.4</v>
      </c>
      <c r="Q225" s="8">
        <f t="shared" si="69"/>
        <v>3.3962264150943398</v>
      </c>
      <c r="R225" s="6">
        <f t="shared" si="74"/>
        <v>32.799999999999997</v>
      </c>
      <c r="S225" s="8">
        <f t="shared" si="75"/>
        <v>13.261455525606467</v>
      </c>
    </row>
    <row r="226" spans="1:19" x14ac:dyDescent="0.3">
      <c r="A226" s="5" t="s">
        <v>14</v>
      </c>
      <c r="B226" s="5">
        <f t="shared" si="70"/>
        <v>116</v>
      </c>
      <c r="C226" s="8">
        <f t="shared" si="64"/>
        <v>7.8167115902964959</v>
      </c>
      <c r="D226" s="5">
        <f t="shared" si="70"/>
        <v>2</v>
      </c>
      <c r="E226" s="8">
        <f t="shared" si="65"/>
        <v>0.13477088948787064</v>
      </c>
      <c r="F226" s="5">
        <f t="shared" ref="F226" si="85">F17+F43+F69+F95+F121</f>
        <v>19</v>
      </c>
      <c r="G226" s="8">
        <f t="shared" si="66"/>
        <v>1.2803234501347709</v>
      </c>
      <c r="H226" s="5">
        <f t="shared" si="72"/>
        <v>137</v>
      </c>
      <c r="I226" s="8">
        <f t="shared" si="73"/>
        <v>9.2318059299191368</v>
      </c>
      <c r="K226" s="5" t="s">
        <v>14</v>
      </c>
      <c r="L226" s="6">
        <f t="shared" si="74"/>
        <v>23.2</v>
      </c>
      <c r="M226" s="8">
        <f t="shared" si="67"/>
        <v>9.3800539083557943</v>
      </c>
      <c r="N226" s="6">
        <f t="shared" si="74"/>
        <v>0.4</v>
      </c>
      <c r="O226" s="8">
        <f t="shared" si="68"/>
        <v>0.16172506738544476</v>
      </c>
      <c r="P226" s="6">
        <f t="shared" si="74"/>
        <v>3.8</v>
      </c>
      <c r="Q226" s="8">
        <f t="shared" si="69"/>
        <v>1.536388140161725</v>
      </c>
      <c r="R226" s="6">
        <f t="shared" si="74"/>
        <v>27.4</v>
      </c>
      <c r="S226" s="8">
        <f t="shared" si="75"/>
        <v>11.078167115902964</v>
      </c>
    </row>
    <row r="227" spans="1:19" x14ac:dyDescent="0.3">
      <c r="A227" s="5" t="s">
        <v>15</v>
      </c>
      <c r="B227" s="5">
        <f t="shared" si="70"/>
        <v>30</v>
      </c>
      <c r="C227" s="8">
        <f t="shared" si="64"/>
        <v>2.0215633423180592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4</v>
      </c>
      <c r="G227" s="8">
        <f t="shared" si="66"/>
        <v>0.26954177897574128</v>
      </c>
      <c r="H227" s="5">
        <f t="shared" si="72"/>
        <v>34</v>
      </c>
      <c r="I227" s="8">
        <f t="shared" si="73"/>
        <v>2.2911051212938007</v>
      </c>
      <c r="K227" s="5" t="s">
        <v>15</v>
      </c>
      <c r="L227" s="6">
        <f t="shared" si="74"/>
        <v>6</v>
      </c>
      <c r="M227" s="8">
        <f t="shared" si="67"/>
        <v>2.4258760107816713</v>
      </c>
      <c r="N227" s="6">
        <f t="shared" si="74"/>
        <v>0</v>
      </c>
      <c r="O227" s="8">
        <f t="shared" si="68"/>
        <v>0</v>
      </c>
      <c r="P227" s="6">
        <f t="shared" si="74"/>
        <v>0.8</v>
      </c>
      <c r="Q227" s="8">
        <f t="shared" si="69"/>
        <v>0.32345013477088952</v>
      </c>
      <c r="R227" s="6">
        <f t="shared" si="74"/>
        <v>6.8</v>
      </c>
      <c r="S227" s="8">
        <f t="shared" si="75"/>
        <v>2.7493261455525606</v>
      </c>
    </row>
    <row r="228" spans="1:19" x14ac:dyDescent="0.3">
      <c r="A228" s="5" t="s">
        <v>16</v>
      </c>
      <c r="B228" s="5">
        <f t="shared" si="70"/>
        <v>87</v>
      </c>
      <c r="C228" s="8">
        <f t="shared" si="64"/>
        <v>5.8625336927223719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9</v>
      </c>
      <c r="G228" s="8">
        <f t="shared" si="66"/>
        <v>0.60646900269541781</v>
      </c>
      <c r="H228" s="5">
        <f t="shared" si="72"/>
        <v>96</v>
      </c>
      <c r="I228" s="8">
        <f t="shared" si="73"/>
        <v>6.4690026954177897</v>
      </c>
      <c r="K228" s="5" t="s">
        <v>16</v>
      </c>
      <c r="L228" s="6">
        <f t="shared" si="74"/>
        <v>17.399999999999999</v>
      </c>
      <c r="M228" s="8">
        <f t="shared" si="67"/>
        <v>7.0350404312668449</v>
      </c>
      <c r="N228" s="6">
        <f t="shared" si="74"/>
        <v>0</v>
      </c>
      <c r="O228" s="8">
        <f t="shared" si="68"/>
        <v>0</v>
      </c>
      <c r="P228" s="6">
        <f t="shared" si="74"/>
        <v>1.8</v>
      </c>
      <c r="Q228" s="8">
        <f t="shared" si="69"/>
        <v>0.72776280323450138</v>
      </c>
      <c r="R228" s="6">
        <f t="shared" si="74"/>
        <v>19.2</v>
      </c>
      <c r="S228" s="8">
        <f t="shared" si="75"/>
        <v>7.762803234501348</v>
      </c>
    </row>
    <row r="229" spans="1:19" x14ac:dyDescent="0.3">
      <c r="A229" s="5" t="s">
        <v>17</v>
      </c>
      <c r="B229" s="5">
        <f t="shared" si="70"/>
        <v>71</v>
      </c>
      <c r="C229" s="8">
        <f t="shared" si="64"/>
        <v>4.7843665768194068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11</v>
      </c>
      <c r="G229" s="8">
        <f t="shared" si="66"/>
        <v>0.74123989218328845</v>
      </c>
      <c r="H229" s="5">
        <f t="shared" si="72"/>
        <v>82</v>
      </c>
      <c r="I229" s="8">
        <f t="shared" si="73"/>
        <v>5.5256064690026951</v>
      </c>
      <c r="K229" s="5" t="s">
        <v>17</v>
      </c>
      <c r="L229" s="6">
        <f t="shared" si="74"/>
        <v>14.2</v>
      </c>
      <c r="M229" s="8">
        <f t="shared" si="67"/>
        <v>5.7412398921832875</v>
      </c>
      <c r="N229" s="6">
        <f t="shared" si="74"/>
        <v>0</v>
      </c>
      <c r="O229" s="8">
        <f t="shared" si="68"/>
        <v>0</v>
      </c>
      <c r="P229" s="6">
        <f t="shared" si="74"/>
        <v>2.2000000000000002</v>
      </c>
      <c r="Q229" s="8">
        <f t="shared" si="69"/>
        <v>0.88948787061994616</v>
      </c>
      <c r="R229" s="6">
        <f t="shared" si="74"/>
        <v>16.399999999999999</v>
      </c>
      <c r="S229" s="8">
        <f t="shared" si="75"/>
        <v>6.6307277628032333</v>
      </c>
    </row>
    <row r="230" spans="1:19" x14ac:dyDescent="0.3">
      <c r="A230" s="5" t="s">
        <v>18</v>
      </c>
      <c r="B230" s="5">
        <f t="shared" si="70"/>
        <v>7</v>
      </c>
      <c r="C230" s="8">
        <f t="shared" si="64"/>
        <v>0.47169811320754718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6.7385444743935319E-2</v>
      </c>
      <c r="H230" s="5">
        <f t="shared" si="72"/>
        <v>8</v>
      </c>
      <c r="I230" s="8">
        <f t="shared" si="73"/>
        <v>0.53908355795148255</v>
      </c>
      <c r="K230" s="5" t="s">
        <v>18</v>
      </c>
      <c r="L230" s="6">
        <f t="shared" si="74"/>
        <v>1.4</v>
      </c>
      <c r="M230" s="8">
        <f t="shared" si="67"/>
        <v>0.56603773584905659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8.086253369272238E-2</v>
      </c>
      <c r="R230" s="6">
        <f t="shared" si="74"/>
        <v>1.6</v>
      </c>
      <c r="S230" s="8">
        <f t="shared" si="75"/>
        <v>0.64690026954177904</v>
      </c>
    </row>
    <row r="231" spans="1:19" x14ac:dyDescent="0.3">
      <c r="A231" s="5" t="s">
        <v>19</v>
      </c>
      <c r="B231" s="5">
        <f t="shared" si="70"/>
        <v>97</v>
      </c>
      <c r="C231" s="8">
        <f t="shared" si="64"/>
        <v>6.5363881401617254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5</v>
      </c>
      <c r="G231" s="8">
        <f t="shared" si="66"/>
        <v>0.33692722371967659</v>
      </c>
      <c r="H231" s="5">
        <f t="shared" si="72"/>
        <v>102</v>
      </c>
      <c r="I231" s="8">
        <f t="shared" si="73"/>
        <v>6.8733153638814022</v>
      </c>
      <c r="K231" s="5" t="s">
        <v>19</v>
      </c>
      <c r="L231" s="6">
        <f t="shared" si="74"/>
        <v>19.399999999999999</v>
      </c>
      <c r="M231" s="8">
        <f t="shared" si="67"/>
        <v>7.8436657681940689</v>
      </c>
      <c r="N231" s="6">
        <f t="shared" si="74"/>
        <v>0</v>
      </c>
      <c r="O231" s="8">
        <f t="shared" si="68"/>
        <v>0</v>
      </c>
      <c r="P231" s="6">
        <f t="shared" si="74"/>
        <v>1</v>
      </c>
      <c r="Q231" s="8">
        <f t="shared" si="69"/>
        <v>0.40431266846361186</v>
      </c>
      <c r="R231" s="6">
        <f t="shared" si="74"/>
        <v>20.399999999999999</v>
      </c>
      <c r="S231" s="8">
        <f t="shared" si="75"/>
        <v>8.2479784366576805</v>
      </c>
    </row>
    <row r="232" spans="1:19" x14ac:dyDescent="0.3">
      <c r="A232" s="5" t="s">
        <v>20</v>
      </c>
      <c r="B232" s="5">
        <f t="shared" si="70"/>
        <v>104</v>
      </c>
      <c r="C232" s="8">
        <f t="shared" si="64"/>
        <v>7.0080862533692727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10</v>
      </c>
      <c r="G232" s="8">
        <f t="shared" si="66"/>
        <v>0.67385444743935319</v>
      </c>
      <c r="H232" s="5">
        <f t="shared" si="72"/>
        <v>114</v>
      </c>
      <c r="I232" s="8">
        <f t="shared" si="73"/>
        <v>7.6819407008086262</v>
      </c>
      <c r="K232" s="5" t="s">
        <v>20</v>
      </c>
      <c r="L232" s="6">
        <f t="shared" si="74"/>
        <v>20.8</v>
      </c>
      <c r="M232" s="8">
        <f t="shared" si="67"/>
        <v>8.4097035040431276</v>
      </c>
      <c r="N232" s="6">
        <f t="shared" si="74"/>
        <v>0</v>
      </c>
      <c r="O232" s="8">
        <f t="shared" si="68"/>
        <v>0</v>
      </c>
      <c r="P232" s="6">
        <f t="shared" si="74"/>
        <v>2</v>
      </c>
      <c r="Q232" s="8">
        <f t="shared" si="69"/>
        <v>0.80862533692722371</v>
      </c>
      <c r="R232" s="6">
        <f t="shared" si="74"/>
        <v>22.8</v>
      </c>
      <c r="S232" s="8">
        <f t="shared" si="75"/>
        <v>9.2183288409703508</v>
      </c>
    </row>
    <row r="233" spans="1:19" x14ac:dyDescent="0.3">
      <c r="A233" s="5" t="s">
        <v>21</v>
      </c>
      <c r="B233" s="5">
        <f t="shared" si="70"/>
        <v>5</v>
      </c>
      <c r="C233" s="8">
        <f t="shared" si="64"/>
        <v>0.33692722371967659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3</v>
      </c>
      <c r="G233" s="8">
        <f t="shared" si="66"/>
        <v>0.20215633423180593</v>
      </c>
      <c r="H233" s="5">
        <f t="shared" si="72"/>
        <v>8</v>
      </c>
      <c r="I233" s="8">
        <f t="shared" si="73"/>
        <v>0.53908355795148255</v>
      </c>
      <c r="K233" s="5" t="s">
        <v>21</v>
      </c>
      <c r="L233" s="6">
        <f t="shared" si="74"/>
        <v>1</v>
      </c>
      <c r="M233" s="8">
        <f t="shared" si="67"/>
        <v>0.40431266846361186</v>
      </c>
      <c r="N233" s="6">
        <f t="shared" si="74"/>
        <v>0</v>
      </c>
      <c r="O233" s="8">
        <f t="shared" si="68"/>
        <v>0</v>
      </c>
      <c r="P233" s="6">
        <f t="shared" si="74"/>
        <v>0.6</v>
      </c>
      <c r="Q233" s="8">
        <f t="shared" si="69"/>
        <v>0.24258760107816713</v>
      </c>
      <c r="R233" s="6">
        <f t="shared" si="74"/>
        <v>1.6</v>
      </c>
      <c r="S233" s="8">
        <f t="shared" si="75"/>
        <v>0.64690026954177904</v>
      </c>
    </row>
    <row r="234" spans="1:19" ht="33" x14ac:dyDescent="0.3">
      <c r="A234" s="4" t="s">
        <v>27</v>
      </c>
      <c r="B234" s="7">
        <f>SUM(B215:B233)</f>
        <v>1316</v>
      </c>
      <c r="C234" s="1">
        <f t="shared" si="64"/>
        <v>88.679245283018872</v>
      </c>
      <c r="D234" s="7">
        <f>SUM(D215:D233)</f>
        <v>6</v>
      </c>
      <c r="E234" s="1">
        <f t="shared" si="65"/>
        <v>0.40431266846361186</v>
      </c>
      <c r="F234" s="7">
        <f>SUM(F215:F233)</f>
        <v>162</v>
      </c>
      <c r="G234" s="1">
        <f t="shared" si="66"/>
        <v>10.916442048517521</v>
      </c>
      <c r="H234" s="7">
        <f>SUM(H215:H233)</f>
        <v>1484</v>
      </c>
      <c r="I234" s="1">
        <f t="shared" si="73"/>
        <v>100</v>
      </c>
      <c r="K234" s="4" t="s">
        <v>27</v>
      </c>
      <c r="L234" s="7">
        <f t="shared" ref="L234" si="93">B234/6</f>
        <v>219.33333333333334</v>
      </c>
      <c r="M234" s="1">
        <f t="shared" si="67"/>
        <v>88.679245283018872</v>
      </c>
      <c r="N234" s="7">
        <f t="shared" ref="N234" si="94">D234/6</f>
        <v>1</v>
      </c>
      <c r="O234" s="1">
        <f t="shared" si="68"/>
        <v>0.40431266846361186</v>
      </c>
      <c r="P234" s="7">
        <f t="shared" ref="P234" si="95">F234/6</f>
        <v>27</v>
      </c>
      <c r="Q234" s="1">
        <f t="shared" si="69"/>
        <v>10.916442048517521</v>
      </c>
      <c r="R234" s="7">
        <f t="shared" ref="R234" si="96">H234/6</f>
        <v>247.33333333333334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220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220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11</v>
      </c>
      <c r="C243" s="8">
        <f t="shared" si="97"/>
        <v>2.3605150214592276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3</v>
      </c>
      <c r="G243" s="8">
        <f t="shared" si="99"/>
        <v>0.64377682403433478</v>
      </c>
      <c r="H243" s="6">
        <f t="shared" si="104"/>
        <v>14</v>
      </c>
      <c r="I243" s="8">
        <f t="shared" si="105"/>
        <v>3.0042918454935621</v>
      </c>
      <c r="K243" s="5" t="s">
        <v>5</v>
      </c>
      <c r="L243" s="6">
        <f t="shared" si="106"/>
        <v>5.5</v>
      </c>
      <c r="M243" s="8">
        <f t="shared" si="100"/>
        <v>2.3605150214592276</v>
      </c>
      <c r="N243" s="6">
        <f t="shared" si="106"/>
        <v>0</v>
      </c>
      <c r="O243" s="8">
        <f t="shared" si="107"/>
        <v>0</v>
      </c>
      <c r="P243" s="6">
        <f t="shared" si="106"/>
        <v>1.5</v>
      </c>
      <c r="Q243" s="8">
        <f t="shared" si="101"/>
        <v>0.64377682403433478</v>
      </c>
      <c r="R243" s="6">
        <f t="shared" si="106"/>
        <v>7</v>
      </c>
      <c r="S243" s="8">
        <f t="shared" si="108"/>
        <v>3.0042918454935621</v>
      </c>
    </row>
    <row r="244" spans="1:19" x14ac:dyDescent="0.3">
      <c r="A244" s="5" t="s">
        <v>6</v>
      </c>
      <c r="B244" s="5">
        <f t="shared" si="102"/>
        <v>29</v>
      </c>
      <c r="C244" s="8">
        <f t="shared" si="97"/>
        <v>6.2231759656652361</v>
      </c>
      <c r="D244" s="5">
        <f t="shared" si="102"/>
        <v>0</v>
      </c>
      <c r="E244" s="8">
        <f t="shared" si="98"/>
        <v>0</v>
      </c>
      <c r="F244" s="5">
        <f t="shared" ref="F244" si="110">F139+F165</f>
        <v>5</v>
      </c>
      <c r="G244" s="8">
        <f t="shared" si="99"/>
        <v>1.0729613733905579</v>
      </c>
      <c r="H244" s="6">
        <f t="shared" si="104"/>
        <v>34</v>
      </c>
      <c r="I244" s="8">
        <f t="shared" si="105"/>
        <v>7.296137339055794</v>
      </c>
      <c r="K244" s="5" t="s">
        <v>6</v>
      </c>
      <c r="L244" s="6">
        <f t="shared" si="106"/>
        <v>14.5</v>
      </c>
      <c r="M244" s="8">
        <f t="shared" si="100"/>
        <v>6.2231759656652361</v>
      </c>
      <c r="N244" s="6">
        <f t="shared" si="106"/>
        <v>0</v>
      </c>
      <c r="O244" s="8">
        <f t="shared" si="107"/>
        <v>0</v>
      </c>
      <c r="P244" s="6">
        <f t="shared" si="106"/>
        <v>2.5</v>
      </c>
      <c r="Q244" s="8">
        <f t="shared" si="101"/>
        <v>1.0729613733905579</v>
      </c>
      <c r="R244" s="6">
        <f t="shared" si="106"/>
        <v>17</v>
      </c>
      <c r="S244" s="8">
        <f t="shared" si="108"/>
        <v>7.296137339055794</v>
      </c>
    </row>
    <row r="245" spans="1:19" x14ac:dyDescent="0.3">
      <c r="A245" s="5" t="s">
        <v>7</v>
      </c>
      <c r="B245" s="5">
        <f t="shared" si="102"/>
        <v>25</v>
      </c>
      <c r="C245" s="8">
        <f t="shared" si="97"/>
        <v>5.3648068669527902</v>
      </c>
      <c r="D245" s="5">
        <f t="shared" si="102"/>
        <v>2</v>
      </c>
      <c r="E245" s="8">
        <f t="shared" si="98"/>
        <v>0.42918454935622319</v>
      </c>
      <c r="F245" s="5">
        <f t="shared" ref="F245" si="111">F140+F166</f>
        <v>1</v>
      </c>
      <c r="G245" s="8">
        <f t="shared" si="99"/>
        <v>0.21459227467811159</v>
      </c>
      <c r="H245" s="6">
        <f t="shared" si="104"/>
        <v>28</v>
      </c>
      <c r="I245" s="8">
        <f t="shared" si="105"/>
        <v>6.0085836909871242</v>
      </c>
      <c r="K245" s="5" t="s">
        <v>7</v>
      </c>
      <c r="L245" s="6">
        <f t="shared" si="106"/>
        <v>12.5</v>
      </c>
      <c r="M245" s="8">
        <f t="shared" si="100"/>
        <v>5.3648068669527902</v>
      </c>
      <c r="N245" s="6">
        <f t="shared" si="106"/>
        <v>1</v>
      </c>
      <c r="O245" s="8">
        <f t="shared" si="107"/>
        <v>0.48309178743961351</v>
      </c>
      <c r="P245" s="6">
        <f t="shared" si="106"/>
        <v>0.5</v>
      </c>
      <c r="Q245" s="8">
        <f t="shared" si="101"/>
        <v>0.21459227467811159</v>
      </c>
      <c r="R245" s="6">
        <f t="shared" si="106"/>
        <v>14</v>
      </c>
      <c r="S245" s="8">
        <f t="shared" si="108"/>
        <v>6.0085836909871242</v>
      </c>
    </row>
    <row r="246" spans="1:19" x14ac:dyDescent="0.3">
      <c r="A246" s="5" t="s">
        <v>8</v>
      </c>
      <c r="B246" s="5">
        <f t="shared" si="102"/>
        <v>33</v>
      </c>
      <c r="C246" s="8">
        <f t="shared" si="97"/>
        <v>7.0815450643776829</v>
      </c>
      <c r="D246" s="5">
        <f t="shared" si="102"/>
        <v>0</v>
      </c>
      <c r="E246" s="8">
        <f t="shared" si="98"/>
        <v>0</v>
      </c>
      <c r="F246" s="5">
        <f t="shared" ref="F246" si="112">F141+F167</f>
        <v>4</v>
      </c>
      <c r="G246" s="8">
        <f t="shared" si="99"/>
        <v>0.85836909871244638</v>
      </c>
      <c r="H246" s="6">
        <f t="shared" si="104"/>
        <v>37</v>
      </c>
      <c r="I246" s="8">
        <f t="shared" si="105"/>
        <v>7.939914163090128</v>
      </c>
      <c r="K246" s="5" t="s">
        <v>8</v>
      </c>
      <c r="L246" s="6">
        <f t="shared" si="106"/>
        <v>16.5</v>
      </c>
      <c r="M246" s="8">
        <f t="shared" si="100"/>
        <v>7.0815450643776829</v>
      </c>
      <c r="N246" s="6">
        <f t="shared" si="106"/>
        <v>0</v>
      </c>
      <c r="O246" s="8">
        <f t="shared" si="107"/>
        <v>0</v>
      </c>
      <c r="P246" s="6">
        <f t="shared" si="106"/>
        <v>2</v>
      </c>
      <c r="Q246" s="8">
        <f t="shared" si="101"/>
        <v>0.85836909871244638</v>
      </c>
      <c r="R246" s="6">
        <f t="shared" si="106"/>
        <v>18.5</v>
      </c>
      <c r="S246" s="8">
        <f t="shared" si="108"/>
        <v>7.939914163090128</v>
      </c>
    </row>
    <row r="247" spans="1:19" x14ac:dyDescent="0.3">
      <c r="A247" s="5" t="s">
        <v>9</v>
      </c>
      <c r="B247" s="5">
        <f t="shared" si="102"/>
        <v>29</v>
      </c>
      <c r="C247" s="8">
        <f t="shared" si="97"/>
        <v>6.2231759656652361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3</v>
      </c>
      <c r="G247" s="8">
        <f t="shared" si="99"/>
        <v>0.64377682403433478</v>
      </c>
      <c r="H247" s="6">
        <f t="shared" si="104"/>
        <v>32</v>
      </c>
      <c r="I247" s="8">
        <f t="shared" si="105"/>
        <v>6.866952789699571</v>
      </c>
      <c r="K247" s="5" t="s">
        <v>9</v>
      </c>
      <c r="L247" s="6">
        <f t="shared" si="106"/>
        <v>14.5</v>
      </c>
      <c r="M247" s="8">
        <f t="shared" si="100"/>
        <v>6.2231759656652361</v>
      </c>
      <c r="N247" s="6">
        <f t="shared" si="106"/>
        <v>0</v>
      </c>
      <c r="O247" s="8">
        <f t="shared" si="107"/>
        <v>0</v>
      </c>
      <c r="P247" s="6">
        <f t="shared" si="106"/>
        <v>1.5</v>
      </c>
      <c r="Q247" s="8">
        <f t="shared" si="101"/>
        <v>0.64377682403433478</v>
      </c>
      <c r="R247" s="6">
        <f t="shared" si="106"/>
        <v>16</v>
      </c>
      <c r="S247" s="8">
        <f t="shared" si="108"/>
        <v>6.866952789699571</v>
      </c>
    </row>
    <row r="248" spans="1:19" x14ac:dyDescent="0.3">
      <c r="A248" s="5" t="s">
        <v>10</v>
      </c>
      <c r="B248" s="5">
        <f t="shared" si="102"/>
        <v>22</v>
      </c>
      <c r="C248" s="8">
        <f t="shared" si="97"/>
        <v>4.7210300429184553</v>
      </c>
      <c r="D248" s="5">
        <f t="shared" si="102"/>
        <v>1</v>
      </c>
      <c r="E248" s="8">
        <f t="shared" si="98"/>
        <v>0.21459227467811159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23</v>
      </c>
      <c r="I248" s="8">
        <f t="shared" si="105"/>
        <v>4.9356223175965663</v>
      </c>
      <c r="K248" s="5" t="s">
        <v>10</v>
      </c>
      <c r="L248" s="6">
        <f t="shared" si="106"/>
        <v>11</v>
      </c>
      <c r="M248" s="8">
        <f t="shared" si="100"/>
        <v>4.7210300429184553</v>
      </c>
      <c r="N248" s="6">
        <f t="shared" si="106"/>
        <v>0.5</v>
      </c>
      <c r="O248" s="8">
        <f t="shared" si="107"/>
        <v>0.24154589371980675</v>
      </c>
      <c r="P248" s="6">
        <f t="shared" si="106"/>
        <v>0</v>
      </c>
      <c r="Q248" s="8">
        <f t="shared" si="101"/>
        <v>0</v>
      </c>
      <c r="R248" s="6">
        <f t="shared" si="106"/>
        <v>11.5</v>
      </c>
      <c r="S248" s="8">
        <f t="shared" si="108"/>
        <v>4.9356223175965663</v>
      </c>
    </row>
    <row r="249" spans="1:19" x14ac:dyDescent="0.3">
      <c r="A249" s="5" t="s">
        <v>11</v>
      </c>
      <c r="B249" s="5">
        <f t="shared" si="102"/>
        <v>46</v>
      </c>
      <c r="C249" s="8">
        <f t="shared" si="97"/>
        <v>9.8712446351931327</v>
      </c>
      <c r="D249" s="5">
        <f t="shared" si="102"/>
        <v>0</v>
      </c>
      <c r="E249" s="8">
        <f t="shared" si="98"/>
        <v>0</v>
      </c>
      <c r="F249" s="5">
        <f t="shared" ref="F249" si="115">F144+F170</f>
        <v>2</v>
      </c>
      <c r="G249" s="8">
        <f t="shared" si="99"/>
        <v>0.42918454935622319</v>
      </c>
      <c r="H249" s="6">
        <f t="shared" si="104"/>
        <v>48</v>
      </c>
      <c r="I249" s="8">
        <f t="shared" si="105"/>
        <v>10.300429184549357</v>
      </c>
      <c r="K249" s="5" t="s">
        <v>11</v>
      </c>
      <c r="L249" s="6">
        <f t="shared" si="106"/>
        <v>23</v>
      </c>
      <c r="M249" s="8">
        <f t="shared" si="100"/>
        <v>9.8712446351931327</v>
      </c>
      <c r="N249" s="6">
        <f t="shared" si="106"/>
        <v>0</v>
      </c>
      <c r="O249" s="8">
        <f t="shared" si="107"/>
        <v>0</v>
      </c>
      <c r="P249" s="6">
        <f t="shared" si="106"/>
        <v>1</v>
      </c>
      <c r="Q249" s="8">
        <f t="shared" si="101"/>
        <v>0.42918454935622319</v>
      </c>
      <c r="R249" s="6">
        <f t="shared" si="106"/>
        <v>24</v>
      </c>
      <c r="S249" s="8">
        <f t="shared" si="108"/>
        <v>10.300429184549357</v>
      </c>
    </row>
    <row r="250" spans="1:19" x14ac:dyDescent="0.3">
      <c r="A250" s="5" t="s">
        <v>12</v>
      </c>
      <c r="B250" s="5">
        <f t="shared" si="102"/>
        <v>17</v>
      </c>
      <c r="C250" s="8">
        <f t="shared" si="97"/>
        <v>3.648068669527897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</v>
      </c>
      <c r="G250" s="8">
        <f t="shared" si="99"/>
        <v>0.42918454935622319</v>
      </c>
      <c r="H250" s="6">
        <f t="shared" si="104"/>
        <v>19</v>
      </c>
      <c r="I250" s="8">
        <f t="shared" si="105"/>
        <v>4.0772532188841204</v>
      </c>
      <c r="K250" s="5" t="s">
        <v>12</v>
      </c>
      <c r="L250" s="6">
        <f t="shared" si="106"/>
        <v>8.5</v>
      </c>
      <c r="M250" s="8">
        <f t="shared" si="100"/>
        <v>3.648068669527897</v>
      </c>
      <c r="N250" s="6">
        <f t="shared" si="106"/>
        <v>0</v>
      </c>
      <c r="O250" s="8">
        <f t="shared" si="107"/>
        <v>0</v>
      </c>
      <c r="P250" s="6">
        <f t="shared" si="106"/>
        <v>1</v>
      </c>
      <c r="Q250" s="8">
        <f t="shared" si="101"/>
        <v>0.42918454935622319</v>
      </c>
      <c r="R250" s="6">
        <f t="shared" si="106"/>
        <v>9.5</v>
      </c>
      <c r="S250" s="8">
        <f t="shared" si="108"/>
        <v>4.0772532188841204</v>
      </c>
    </row>
    <row r="251" spans="1:19" x14ac:dyDescent="0.3">
      <c r="A251" s="5" t="s">
        <v>13</v>
      </c>
      <c r="B251" s="5">
        <f t="shared" si="102"/>
        <v>26</v>
      </c>
      <c r="C251" s="8">
        <f t="shared" si="97"/>
        <v>5.5793991416309012</v>
      </c>
      <c r="D251" s="5">
        <f t="shared" si="102"/>
        <v>1</v>
      </c>
      <c r="E251" s="8">
        <f t="shared" si="98"/>
        <v>0.21459227467811159</v>
      </c>
      <c r="F251" s="5">
        <f t="shared" ref="F251" si="117">F146+F172</f>
        <v>5</v>
      </c>
      <c r="G251" s="8">
        <f t="shared" si="99"/>
        <v>1.0729613733905579</v>
      </c>
      <c r="H251" s="6">
        <f t="shared" si="104"/>
        <v>32</v>
      </c>
      <c r="I251" s="8">
        <f t="shared" si="105"/>
        <v>6.866952789699571</v>
      </c>
      <c r="K251" s="5" t="s">
        <v>13</v>
      </c>
      <c r="L251" s="6">
        <f t="shared" si="106"/>
        <v>13</v>
      </c>
      <c r="M251" s="8">
        <f t="shared" si="100"/>
        <v>5.5793991416309012</v>
      </c>
      <c r="N251" s="6">
        <f t="shared" si="106"/>
        <v>0.5</v>
      </c>
      <c r="O251" s="8">
        <f t="shared" si="107"/>
        <v>0.24154589371980675</v>
      </c>
      <c r="P251" s="6">
        <f t="shared" si="106"/>
        <v>2.5</v>
      </c>
      <c r="Q251" s="8">
        <f t="shared" si="101"/>
        <v>1.0729613733905579</v>
      </c>
      <c r="R251" s="6">
        <f t="shared" si="106"/>
        <v>16</v>
      </c>
      <c r="S251" s="8">
        <f t="shared" si="108"/>
        <v>6.866952789699571</v>
      </c>
    </row>
    <row r="252" spans="1:19" x14ac:dyDescent="0.3">
      <c r="A252" s="5" t="s">
        <v>14</v>
      </c>
      <c r="B252" s="5">
        <f t="shared" si="102"/>
        <v>53</v>
      </c>
      <c r="C252" s="8">
        <f t="shared" si="97"/>
        <v>11.373390557939913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0.21459227467811159</v>
      </c>
      <c r="H252" s="6">
        <f t="shared" si="104"/>
        <v>54</v>
      </c>
      <c r="I252" s="8">
        <f t="shared" si="105"/>
        <v>11.587982832618025</v>
      </c>
      <c r="K252" s="5" t="s">
        <v>14</v>
      </c>
      <c r="L252" s="6">
        <f t="shared" si="106"/>
        <v>26.5</v>
      </c>
      <c r="M252" s="8">
        <f t="shared" si="100"/>
        <v>11.373390557939913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0.21459227467811159</v>
      </c>
      <c r="R252" s="6">
        <f t="shared" si="106"/>
        <v>27</v>
      </c>
      <c r="S252" s="8">
        <f t="shared" si="108"/>
        <v>11.587982832618025</v>
      </c>
    </row>
    <row r="253" spans="1:19" x14ac:dyDescent="0.3">
      <c r="A253" s="5" t="s">
        <v>15</v>
      </c>
      <c r="B253" s="5">
        <f t="shared" si="102"/>
        <v>8</v>
      </c>
      <c r="C253" s="8">
        <f t="shared" si="97"/>
        <v>1.7167381974248928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0.21459227467811159</v>
      </c>
      <c r="H253" s="6">
        <f t="shared" si="104"/>
        <v>9</v>
      </c>
      <c r="I253" s="8">
        <f t="shared" si="105"/>
        <v>1.9313304721030045</v>
      </c>
      <c r="K253" s="5" t="s">
        <v>15</v>
      </c>
      <c r="L253" s="6">
        <f t="shared" si="106"/>
        <v>4</v>
      </c>
      <c r="M253" s="8">
        <f t="shared" si="100"/>
        <v>1.7167381974248928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0.21459227467811159</v>
      </c>
      <c r="R253" s="6">
        <f t="shared" si="106"/>
        <v>4.5</v>
      </c>
      <c r="S253" s="8">
        <f t="shared" si="108"/>
        <v>1.9313304721030045</v>
      </c>
    </row>
    <row r="254" spans="1:19" x14ac:dyDescent="0.3">
      <c r="A254" s="5" t="s">
        <v>16</v>
      </c>
      <c r="B254" s="5">
        <f t="shared" si="102"/>
        <v>31</v>
      </c>
      <c r="C254" s="8">
        <f t="shared" si="97"/>
        <v>6.6523605150214591</v>
      </c>
      <c r="D254" s="5">
        <f t="shared" si="102"/>
        <v>1</v>
      </c>
      <c r="E254" s="8">
        <f t="shared" si="98"/>
        <v>0.21459227467811159</v>
      </c>
      <c r="F254" s="5">
        <f t="shared" ref="F254" si="120">F149+F175</f>
        <v>3</v>
      </c>
      <c r="G254" s="8">
        <f t="shared" si="99"/>
        <v>0.64377682403433478</v>
      </c>
      <c r="H254" s="6">
        <f t="shared" si="104"/>
        <v>35</v>
      </c>
      <c r="I254" s="8">
        <f t="shared" si="105"/>
        <v>7.5107296137339059</v>
      </c>
      <c r="K254" s="5" t="s">
        <v>16</v>
      </c>
      <c r="L254" s="6">
        <f t="shared" si="106"/>
        <v>15.5</v>
      </c>
      <c r="M254" s="8">
        <f t="shared" si="100"/>
        <v>6.6523605150214591</v>
      </c>
      <c r="N254" s="6">
        <f t="shared" si="106"/>
        <v>0.5</v>
      </c>
      <c r="O254" s="8">
        <f t="shared" si="107"/>
        <v>0.24154589371980675</v>
      </c>
      <c r="P254" s="6">
        <f t="shared" si="106"/>
        <v>1.5</v>
      </c>
      <c r="Q254" s="8">
        <f t="shared" si="101"/>
        <v>0.64377682403433478</v>
      </c>
      <c r="R254" s="6">
        <f t="shared" si="106"/>
        <v>17.5</v>
      </c>
      <c r="S254" s="8">
        <f t="shared" si="108"/>
        <v>7.5107296137339059</v>
      </c>
    </row>
    <row r="255" spans="1:19" x14ac:dyDescent="0.3">
      <c r="A255" s="5" t="s">
        <v>17</v>
      </c>
      <c r="B255" s="5">
        <f t="shared" si="102"/>
        <v>23</v>
      </c>
      <c r="C255" s="8">
        <f t="shared" si="97"/>
        <v>4.9356223175965663</v>
      </c>
      <c r="D255" s="5">
        <f t="shared" si="102"/>
        <v>0</v>
      </c>
      <c r="E255" s="8">
        <f t="shared" si="98"/>
        <v>0</v>
      </c>
      <c r="F255" s="5">
        <f t="shared" ref="F255" si="121">F150+F176</f>
        <v>4</v>
      </c>
      <c r="G255" s="8">
        <f t="shared" si="99"/>
        <v>0.85836909871244638</v>
      </c>
      <c r="H255" s="6">
        <f t="shared" si="104"/>
        <v>27</v>
      </c>
      <c r="I255" s="8">
        <f t="shared" si="105"/>
        <v>5.7939914163090123</v>
      </c>
      <c r="K255" s="5" t="s">
        <v>17</v>
      </c>
      <c r="L255" s="6">
        <f t="shared" si="106"/>
        <v>11.5</v>
      </c>
      <c r="M255" s="8">
        <f t="shared" si="100"/>
        <v>4.9356223175965663</v>
      </c>
      <c r="N255" s="6">
        <f t="shared" si="106"/>
        <v>0</v>
      </c>
      <c r="O255" s="8">
        <f t="shared" si="107"/>
        <v>0</v>
      </c>
      <c r="P255" s="6">
        <f t="shared" si="106"/>
        <v>2</v>
      </c>
      <c r="Q255" s="8">
        <f t="shared" si="101"/>
        <v>0.85836909871244638</v>
      </c>
      <c r="R255" s="6">
        <f t="shared" si="106"/>
        <v>13.5</v>
      </c>
      <c r="S255" s="8">
        <f t="shared" si="108"/>
        <v>5.7939914163090123</v>
      </c>
    </row>
    <row r="256" spans="1:19" x14ac:dyDescent="0.3">
      <c r="A256" s="5" t="s">
        <v>18</v>
      </c>
      <c r="B256" s="5">
        <f t="shared" si="102"/>
        <v>3</v>
      </c>
      <c r="C256" s="8">
        <f t="shared" si="97"/>
        <v>0.64377682403433478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3</v>
      </c>
      <c r="I256" s="8">
        <f t="shared" si="105"/>
        <v>0.64377682403433478</v>
      </c>
      <c r="K256" s="5" t="s">
        <v>18</v>
      </c>
      <c r="L256" s="6">
        <f t="shared" si="106"/>
        <v>1.5</v>
      </c>
      <c r="M256" s="8">
        <f t="shared" si="100"/>
        <v>0.64377682403433478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1.5</v>
      </c>
      <c r="S256" s="8">
        <f t="shared" si="108"/>
        <v>0.64377682403433478</v>
      </c>
    </row>
    <row r="257" spans="1:19" x14ac:dyDescent="0.3">
      <c r="A257" s="5" t="s">
        <v>19</v>
      </c>
      <c r="B257" s="5">
        <f t="shared" si="102"/>
        <v>25</v>
      </c>
      <c r="C257" s="8">
        <f t="shared" si="97"/>
        <v>5.3648068669527902</v>
      </c>
      <c r="D257" s="5">
        <f t="shared" si="102"/>
        <v>0</v>
      </c>
      <c r="E257" s="8">
        <f t="shared" si="98"/>
        <v>0</v>
      </c>
      <c r="F257" s="5">
        <f t="shared" ref="F257" si="123">F152+F178</f>
        <v>6</v>
      </c>
      <c r="G257" s="8">
        <f t="shared" si="99"/>
        <v>1.2875536480686696</v>
      </c>
      <c r="H257" s="6">
        <f t="shared" si="104"/>
        <v>31</v>
      </c>
      <c r="I257" s="8">
        <f t="shared" si="105"/>
        <v>6.6523605150214591</v>
      </c>
      <c r="K257" s="5" t="s">
        <v>19</v>
      </c>
      <c r="L257" s="6">
        <f t="shared" si="106"/>
        <v>12.5</v>
      </c>
      <c r="M257" s="8">
        <f t="shared" si="100"/>
        <v>5.3648068669527902</v>
      </c>
      <c r="N257" s="6">
        <f t="shared" si="106"/>
        <v>0</v>
      </c>
      <c r="O257" s="8">
        <f t="shared" si="107"/>
        <v>0</v>
      </c>
      <c r="P257" s="6">
        <f t="shared" si="106"/>
        <v>3</v>
      </c>
      <c r="Q257" s="8">
        <f t="shared" si="101"/>
        <v>1.2875536480686696</v>
      </c>
      <c r="R257" s="6">
        <f t="shared" si="106"/>
        <v>15.5</v>
      </c>
      <c r="S257" s="8">
        <f t="shared" si="108"/>
        <v>6.6523605150214591</v>
      </c>
    </row>
    <row r="258" spans="1:19" x14ac:dyDescent="0.3">
      <c r="A258" s="5" t="s">
        <v>20</v>
      </c>
      <c r="B258" s="5">
        <f t="shared" si="102"/>
        <v>33</v>
      </c>
      <c r="C258" s="8">
        <f t="shared" si="97"/>
        <v>7.0815450643776829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7</v>
      </c>
      <c r="G258" s="8">
        <f t="shared" si="99"/>
        <v>1.502145922746781</v>
      </c>
      <c r="H258" s="6">
        <f t="shared" si="104"/>
        <v>40</v>
      </c>
      <c r="I258" s="8">
        <f t="shared" si="105"/>
        <v>8.5836909871244629</v>
      </c>
      <c r="K258" s="5" t="s">
        <v>20</v>
      </c>
      <c r="L258" s="6">
        <f t="shared" si="106"/>
        <v>16.5</v>
      </c>
      <c r="M258" s="8">
        <f t="shared" si="100"/>
        <v>7.0815450643776829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3.5</v>
      </c>
      <c r="Q258" s="8">
        <f t="shared" si="101"/>
        <v>1.502145922746781</v>
      </c>
      <c r="R258" s="6">
        <f t="shared" si="106"/>
        <v>20</v>
      </c>
      <c r="S258" s="8">
        <f t="shared" si="108"/>
        <v>8.5836909871244629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414</v>
      </c>
      <c r="C260" s="1">
        <f t="shared" si="97"/>
        <v>88.841201716738198</v>
      </c>
      <c r="D260" s="7">
        <f>SUM(D241:D259)</f>
        <v>5</v>
      </c>
      <c r="E260" s="1">
        <f t="shared" si="98"/>
        <v>1.0729613733905579</v>
      </c>
      <c r="F260" s="7">
        <f>SUM(F241:F259)</f>
        <v>47</v>
      </c>
      <c r="G260" s="1">
        <f t="shared" si="99"/>
        <v>10.085836909871244</v>
      </c>
      <c r="H260" s="7">
        <f>SUM(H241:H259)</f>
        <v>466</v>
      </c>
      <c r="I260" s="1">
        <f t="shared" si="105"/>
        <v>100</v>
      </c>
      <c r="K260" s="4" t="s">
        <v>27</v>
      </c>
      <c r="L260" s="7">
        <f t="shared" si="106"/>
        <v>207</v>
      </c>
      <c r="M260" s="1">
        <f t="shared" si="100"/>
        <v>88.841201716738198</v>
      </c>
      <c r="N260" s="7">
        <f t="shared" si="106"/>
        <v>2.5</v>
      </c>
      <c r="O260" s="1">
        <f t="shared" si="125"/>
        <v>1.2077294685990339</v>
      </c>
      <c r="P260" s="7">
        <f t="shared" si="106"/>
        <v>23.5</v>
      </c>
      <c r="Q260" s="1">
        <f t="shared" si="101"/>
        <v>10.085836909871244</v>
      </c>
      <c r="R260" s="7">
        <f t="shared" si="106"/>
        <v>233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7:I27"/>
    <mergeCell ref="B28:I28"/>
    <mergeCell ref="B29:I29"/>
    <mergeCell ref="A30:A31"/>
    <mergeCell ref="B30:C30"/>
    <mergeCell ref="D30:E30"/>
    <mergeCell ref="F30:G30"/>
    <mergeCell ref="H30:I30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20</v>
      </c>
      <c r="C10" s="8">
        <f t="shared" si="0"/>
        <v>8.3333333333333321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20</v>
      </c>
      <c r="I10" s="8">
        <f t="shared" si="3"/>
        <v>8.3333333333333321</v>
      </c>
    </row>
    <row r="11" spans="1:9" x14ac:dyDescent="0.3">
      <c r="A11" s="5" t="s">
        <v>8</v>
      </c>
      <c r="B11" s="5">
        <v>6</v>
      </c>
      <c r="C11" s="8">
        <f t="shared" si="0"/>
        <v>2.5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6</v>
      </c>
      <c r="I11" s="8">
        <f t="shared" si="3"/>
        <v>2.5</v>
      </c>
    </row>
    <row r="12" spans="1:9" x14ac:dyDescent="0.3">
      <c r="A12" s="5" t="s">
        <v>9</v>
      </c>
      <c r="B12" s="5">
        <v>14</v>
      </c>
      <c r="C12" s="8">
        <f t="shared" si="0"/>
        <v>5.833333333333333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14</v>
      </c>
      <c r="I12" s="8">
        <f t="shared" si="3"/>
        <v>5.833333333333333</v>
      </c>
    </row>
    <row r="13" spans="1:9" x14ac:dyDescent="0.3">
      <c r="A13" s="5" t="s">
        <v>10</v>
      </c>
      <c r="B13" s="5">
        <v>20</v>
      </c>
      <c r="C13" s="8">
        <f t="shared" si="0"/>
        <v>8.3333333333333321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20</v>
      </c>
      <c r="I13" s="8">
        <f t="shared" si="3"/>
        <v>8.3333333333333321</v>
      </c>
    </row>
    <row r="14" spans="1:9" x14ac:dyDescent="0.3">
      <c r="A14" s="5" t="s">
        <v>11</v>
      </c>
      <c r="B14" s="5">
        <v>8</v>
      </c>
      <c r="C14" s="8">
        <f t="shared" si="0"/>
        <v>3.3333333333333335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8</v>
      </c>
      <c r="I14" s="8">
        <f t="shared" si="3"/>
        <v>3.3333333333333335</v>
      </c>
    </row>
    <row r="15" spans="1:9" x14ac:dyDescent="0.3">
      <c r="A15" s="5" t="s">
        <v>12</v>
      </c>
      <c r="B15" s="5">
        <v>15</v>
      </c>
      <c r="C15" s="8">
        <f t="shared" si="0"/>
        <v>6.25</v>
      </c>
      <c r="D15" s="5">
        <v>6</v>
      </c>
      <c r="E15" s="8">
        <f t="shared" si="0"/>
        <v>2.5</v>
      </c>
      <c r="F15" s="5">
        <v>0</v>
      </c>
      <c r="G15" s="8">
        <f t="shared" si="1"/>
        <v>0</v>
      </c>
      <c r="H15" s="5">
        <f t="shared" si="2"/>
        <v>21</v>
      </c>
      <c r="I15" s="8">
        <f t="shared" si="3"/>
        <v>8.75</v>
      </c>
    </row>
    <row r="16" spans="1:9" x14ac:dyDescent="0.3">
      <c r="A16" s="5" t="s">
        <v>13</v>
      </c>
      <c r="B16" s="5">
        <v>19</v>
      </c>
      <c r="C16" s="8">
        <f t="shared" si="0"/>
        <v>7.9166666666666661</v>
      </c>
      <c r="D16" s="5">
        <v>1</v>
      </c>
      <c r="E16" s="8">
        <f t="shared" si="0"/>
        <v>0.41666666666666669</v>
      </c>
      <c r="F16" s="5">
        <v>0</v>
      </c>
      <c r="G16" s="8">
        <f t="shared" si="1"/>
        <v>0</v>
      </c>
      <c r="H16" s="5">
        <f t="shared" si="2"/>
        <v>20</v>
      </c>
      <c r="I16" s="8">
        <f t="shared" si="3"/>
        <v>8.3333333333333321</v>
      </c>
    </row>
    <row r="17" spans="1:9" x14ac:dyDescent="0.3">
      <c r="A17" s="5" t="s">
        <v>14</v>
      </c>
      <c r="B17" s="5">
        <v>14</v>
      </c>
      <c r="C17" s="8">
        <f t="shared" si="0"/>
        <v>5.833333333333333</v>
      </c>
      <c r="D17" s="5">
        <v>0</v>
      </c>
      <c r="E17" s="8">
        <f t="shared" si="0"/>
        <v>0</v>
      </c>
      <c r="F17" s="5">
        <v>1</v>
      </c>
      <c r="G17" s="8">
        <f t="shared" si="1"/>
        <v>0.41666666666666669</v>
      </c>
      <c r="H17" s="5">
        <f t="shared" si="2"/>
        <v>15</v>
      </c>
      <c r="I17" s="8">
        <f t="shared" si="3"/>
        <v>6.25</v>
      </c>
    </row>
    <row r="18" spans="1:9" x14ac:dyDescent="0.3">
      <c r="A18" s="5" t="s">
        <v>15</v>
      </c>
      <c r="B18" s="5">
        <v>38</v>
      </c>
      <c r="C18" s="8">
        <f t="shared" si="0"/>
        <v>15.833333333333332</v>
      </c>
      <c r="D18" s="5">
        <v>0</v>
      </c>
      <c r="E18" s="8">
        <f t="shared" si="0"/>
        <v>0</v>
      </c>
      <c r="F18" s="5">
        <v>7</v>
      </c>
      <c r="G18" s="8">
        <f t="shared" si="1"/>
        <v>2.9166666666666665</v>
      </c>
      <c r="H18" s="5">
        <f t="shared" si="2"/>
        <v>45</v>
      </c>
      <c r="I18" s="8">
        <f t="shared" si="3"/>
        <v>18.75</v>
      </c>
    </row>
    <row r="19" spans="1:9" x14ac:dyDescent="0.3">
      <c r="A19" s="5" t="s">
        <v>16</v>
      </c>
      <c r="B19" s="5">
        <v>24</v>
      </c>
      <c r="C19" s="8">
        <f t="shared" si="0"/>
        <v>10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24</v>
      </c>
      <c r="I19" s="8">
        <f t="shared" si="3"/>
        <v>10</v>
      </c>
    </row>
    <row r="20" spans="1:9" x14ac:dyDescent="0.3">
      <c r="A20" s="5" t="s">
        <v>17</v>
      </c>
      <c r="B20" s="5">
        <v>11</v>
      </c>
      <c r="C20" s="8">
        <f t="shared" si="0"/>
        <v>4.583333333333333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11</v>
      </c>
      <c r="I20" s="8">
        <f t="shared" si="3"/>
        <v>4.583333333333333</v>
      </c>
    </row>
    <row r="21" spans="1:9" x14ac:dyDescent="0.3">
      <c r="A21" s="5" t="s">
        <v>18</v>
      </c>
      <c r="B21" s="5">
        <v>9</v>
      </c>
      <c r="C21" s="8">
        <f t="shared" si="0"/>
        <v>3.75</v>
      </c>
      <c r="D21" s="5">
        <v>0</v>
      </c>
      <c r="E21" s="8">
        <f t="shared" si="0"/>
        <v>0</v>
      </c>
      <c r="F21" s="5">
        <v>6</v>
      </c>
      <c r="G21" s="8">
        <f t="shared" si="1"/>
        <v>2.5</v>
      </c>
      <c r="H21" s="5">
        <f t="shared" si="2"/>
        <v>15</v>
      </c>
      <c r="I21" s="8">
        <f t="shared" si="3"/>
        <v>6.25</v>
      </c>
    </row>
    <row r="22" spans="1:9" x14ac:dyDescent="0.3">
      <c r="A22" s="5" t="s">
        <v>19</v>
      </c>
      <c r="B22" s="5">
        <v>17</v>
      </c>
      <c r="C22" s="8">
        <f t="shared" si="0"/>
        <v>7.083333333333333</v>
      </c>
      <c r="D22" s="5">
        <v>0</v>
      </c>
      <c r="E22" s="8">
        <f t="shared" si="0"/>
        <v>0</v>
      </c>
      <c r="F22" s="5">
        <v>4</v>
      </c>
      <c r="G22" s="8">
        <f t="shared" si="1"/>
        <v>1.6666666666666667</v>
      </c>
      <c r="H22" s="5">
        <f t="shared" si="2"/>
        <v>21</v>
      </c>
      <c r="I22" s="8">
        <f t="shared" si="3"/>
        <v>8.75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215</v>
      </c>
      <c r="C25" s="1">
        <f t="shared" si="4"/>
        <v>89.583333333333343</v>
      </c>
      <c r="D25" s="4">
        <f>SUM(D6:D24)</f>
        <v>7</v>
      </c>
      <c r="E25" s="1">
        <f t="shared" si="4"/>
        <v>2.9166666666666665</v>
      </c>
      <c r="F25" s="4">
        <f>SUM(F6:F24)</f>
        <v>18</v>
      </c>
      <c r="G25" s="1">
        <f t="shared" si="1"/>
        <v>7.5</v>
      </c>
      <c r="H25" s="4">
        <f>SUM(H6:H24)</f>
        <v>240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13</v>
      </c>
      <c r="C36" s="8">
        <f t="shared" si="5"/>
        <v>6.7357512953367875</v>
      </c>
      <c r="D36" s="5">
        <v>0</v>
      </c>
      <c r="E36" s="8">
        <f t="shared" si="6"/>
        <v>0</v>
      </c>
      <c r="F36" s="5">
        <v>1</v>
      </c>
      <c r="G36" s="8">
        <f t="shared" si="7"/>
        <v>0.5181347150259068</v>
      </c>
      <c r="H36" s="5">
        <f t="shared" si="8"/>
        <v>14</v>
      </c>
      <c r="I36" s="8">
        <f t="shared" si="9"/>
        <v>7.2538860103626934</v>
      </c>
    </row>
    <row r="37" spans="1:9" x14ac:dyDescent="0.3">
      <c r="A37" s="5" t="s">
        <v>8</v>
      </c>
      <c r="B37" s="5">
        <v>17</v>
      </c>
      <c r="C37" s="8">
        <f t="shared" si="5"/>
        <v>8.8082901554404138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17</v>
      </c>
      <c r="I37" s="8">
        <f t="shared" si="9"/>
        <v>8.8082901554404138</v>
      </c>
    </row>
    <row r="38" spans="1:9" x14ac:dyDescent="0.3">
      <c r="A38" s="5" t="s">
        <v>9</v>
      </c>
      <c r="B38" s="5">
        <v>4</v>
      </c>
      <c r="C38" s="8">
        <f t="shared" si="5"/>
        <v>2.0725388601036272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4</v>
      </c>
      <c r="I38" s="8">
        <f t="shared" si="9"/>
        <v>2.0725388601036272</v>
      </c>
    </row>
    <row r="39" spans="1:9" x14ac:dyDescent="0.3">
      <c r="A39" s="5" t="s">
        <v>10</v>
      </c>
      <c r="B39" s="5">
        <v>12</v>
      </c>
      <c r="C39" s="8">
        <f t="shared" si="5"/>
        <v>6.2176165803108807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12</v>
      </c>
      <c r="I39" s="8">
        <f t="shared" si="9"/>
        <v>6.2176165803108807</v>
      </c>
    </row>
    <row r="40" spans="1:9" x14ac:dyDescent="0.3">
      <c r="A40" s="5" t="s">
        <v>11</v>
      </c>
      <c r="B40" s="5">
        <v>16</v>
      </c>
      <c r="C40" s="8">
        <f t="shared" si="5"/>
        <v>8.2901554404145088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16</v>
      </c>
      <c r="I40" s="8">
        <f t="shared" si="9"/>
        <v>8.2901554404145088</v>
      </c>
    </row>
    <row r="41" spans="1:9" x14ac:dyDescent="0.3">
      <c r="A41" s="5" t="s">
        <v>12</v>
      </c>
      <c r="B41" s="5">
        <v>7</v>
      </c>
      <c r="C41" s="8">
        <f t="shared" si="5"/>
        <v>3.6269430051813467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7</v>
      </c>
      <c r="I41" s="8">
        <f t="shared" si="9"/>
        <v>3.6269430051813467</v>
      </c>
    </row>
    <row r="42" spans="1:9" x14ac:dyDescent="0.3">
      <c r="A42" s="5" t="s">
        <v>13</v>
      </c>
      <c r="B42" s="5">
        <v>15</v>
      </c>
      <c r="C42" s="8">
        <f t="shared" si="5"/>
        <v>7.7720207253886011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15</v>
      </c>
      <c r="I42" s="8">
        <f t="shared" si="9"/>
        <v>7.7720207253886011</v>
      </c>
    </row>
    <row r="43" spans="1:9" x14ac:dyDescent="0.3">
      <c r="A43" s="5" t="s">
        <v>14</v>
      </c>
      <c r="B43" s="5">
        <v>7</v>
      </c>
      <c r="C43" s="8">
        <f t="shared" si="5"/>
        <v>3.6269430051813467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7</v>
      </c>
      <c r="I43" s="8">
        <f t="shared" si="9"/>
        <v>3.6269430051813467</v>
      </c>
    </row>
    <row r="44" spans="1:9" x14ac:dyDescent="0.3">
      <c r="A44" s="5" t="s">
        <v>15</v>
      </c>
      <c r="B44" s="5">
        <v>29</v>
      </c>
      <c r="C44" s="8">
        <f t="shared" si="5"/>
        <v>15.025906735751295</v>
      </c>
      <c r="D44" s="5">
        <v>0</v>
      </c>
      <c r="E44" s="8">
        <f t="shared" si="6"/>
        <v>0</v>
      </c>
      <c r="F44" s="5">
        <v>5</v>
      </c>
      <c r="G44" s="8">
        <f t="shared" si="7"/>
        <v>2.5906735751295336</v>
      </c>
      <c r="H44" s="5">
        <f t="shared" si="8"/>
        <v>34</v>
      </c>
      <c r="I44" s="8">
        <f t="shared" si="9"/>
        <v>17.616580310880828</v>
      </c>
    </row>
    <row r="45" spans="1:9" x14ac:dyDescent="0.3">
      <c r="A45" s="5" t="s">
        <v>16</v>
      </c>
      <c r="B45" s="5">
        <v>28</v>
      </c>
      <c r="C45" s="8">
        <f t="shared" si="5"/>
        <v>14.507772020725387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28</v>
      </c>
      <c r="I45" s="8">
        <f t="shared" si="9"/>
        <v>14.507772020725387</v>
      </c>
    </row>
    <row r="46" spans="1:9" x14ac:dyDescent="0.3">
      <c r="A46" s="5" t="s">
        <v>17</v>
      </c>
      <c r="B46" s="5">
        <v>7</v>
      </c>
      <c r="C46" s="8">
        <f t="shared" si="5"/>
        <v>3.6269430051813467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7</v>
      </c>
      <c r="I46" s="8">
        <f t="shared" si="9"/>
        <v>3.6269430051813467</v>
      </c>
    </row>
    <row r="47" spans="1:9" x14ac:dyDescent="0.3">
      <c r="A47" s="5" t="s">
        <v>18</v>
      </c>
      <c r="B47" s="5">
        <v>11</v>
      </c>
      <c r="C47" s="8">
        <f t="shared" si="5"/>
        <v>5.6994818652849739</v>
      </c>
      <c r="D47" s="5">
        <v>0</v>
      </c>
      <c r="E47" s="8">
        <f t="shared" si="6"/>
        <v>0</v>
      </c>
      <c r="F47" s="5">
        <v>3</v>
      </c>
      <c r="G47" s="8">
        <f t="shared" si="7"/>
        <v>1.5544041450777202</v>
      </c>
      <c r="H47" s="5">
        <f t="shared" si="8"/>
        <v>14</v>
      </c>
      <c r="I47" s="8">
        <f t="shared" si="9"/>
        <v>7.2538860103626934</v>
      </c>
    </row>
    <row r="48" spans="1:9" x14ac:dyDescent="0.3">
      <c r="A48" s="5" t="s">
        <v>19</v>
      </c>
      <c r="B48" s="5">
        <v>14</v>
      </c>
      <c r="C48" s="8">
        <f t="shared" si="5"/>
        <v>7.2538860103626934</v>
      </c>
      <c r="D48" s="5">
        <v>0</v>
      </c>
      <c r="E48" s="8">
        <f t="shared" si="6"/>
        <v>0</v>
      </c>
      <c r="F48" s="5">
        <v>4</v>
      </c>
      <c r="G48" s="8">
        <f t="shared" si="7"/>
        <v>2.0725388601036272</v>
      </c>
      <c r="H48" s="5">
        <f t="shared" si="8"/>
        <v>18</v>
      </c>
      <c r="I48" s="8">
        <f t="shared" si="9"/>
        <v>9.3264248704663206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180</v>
      </c>
      <c r="C51" s="1">
        <f t="shared" si="5"/>
        <v>93.264248704663217</v>
      </c>
      <c r="D51" s="4">
        <f>SUM(D32:D50)</f>
        <v>0</v>
      </c>
      <c r="E51" s="1">
        <f t="shared" si="6"/>
        <v>0</v>
      </c>
      <c r="F51" s="4">
        <f>SUM(F32:F50)</f>
        <v>13</v>
      </c>
      <c r="G51" s="1">
        <f t="shared" si="7"/>
        <v>6.7357512953367875</v>
      </c>
      <c r="H51" s="4">
        <f>SUM(H32:H50)</f>
        <v>193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21</v>
      </c>
      <c r="C62" s="8">
        <f t="shared" si="10"/>
        <v>11.111111111111111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21</v>
      </c>
      <c r="I62" s="8">
        <f t="shared" si="14"/>
        <v>11.111111111111111</v>
      </c>
    </row>
    <row r="63" spans="1:9" x14ac:dyDescent="0.3">
      <c r="A63" s="5" t="s">
        <v>8</v>
      </c>
      <c r="B63" s="5">
        <v>16</v>
      </c>
      <c r="C63" s="8">
        <f t="shared" si="10"/>
        <v>8.4656084656084651</v>
      </c>
      <c r="D63" s="5">
        <v>0</v>
      </c>
      <c r="E63" s="8">
        <f t="shared" si="11"/>
        <v>0</v>
      </c>
      <c r="F63" s="5">
        <v>1</v>
      </c>
      <c r="G63" s="8">
        <f t="shared" si="12"/>
        <v>0.52910052910052907</v>
      </c>
      <c r="H63" s="5">
        <f t="shared" si="13"/>
        <v>17</v>
      </c>
      <c r="I63" s="8">
        <f t="shared" si="14"/>
        <v>8.9947089947089935</v>
      </c>
    </row>
    <row r="64" spans="1:9" x14ac:dyDescent="0.3">
      <c r="A64" s="5" t="s">
        <v>9</v>
      </c>
      <c r="B64" s="5">
        <v>12</v>
      </c>
      <c r="C64" s="8">
        <f t="shared" si="10"/>
        <v>6.3492063492063489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12</v>
      </c>
      <c r="I64" s="8">
        <f t="shared" si="14"/>
        <v>6.3492063492063489</v>
      </c>
    </row>
    <row r="65" spans="1:9" x14ac:dyDescent="0.3">
      <c r="A65" s="5" t="s">
        <v>10</v>
      </c>
      <c r="B65" s="5">
        <v>8</v>
      </c>
      <c r="C65" s="8">
        <f t="shared" si="10"/>
        <v>4.2328042328042326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8</v>
      </c>
      <c r="I65" s="8">
        <f t="shared" si="14"/>
        <v>4.2328042328042326</v>
      </c>
    </row>
    <row r="66" spans="1:9" x14ac:dyDescent="0.3">
      <c r="A66" s="5" t="s">
        <v>11</v>
      </c>
      <c r="B66" s="5">
        <v>24</v>
      </c>
      <c r="C66" s="8">
        <f t="shared" si="10"/>
        <v>12.698412698412698</v>
      </c>
      <c r="D66" s="5">
        <v>0</v>
      </c>
      <c r="E66" s="8">
        <f t="shared" si="11"/>
        <v>0</v>
      </c>
      <c r="F66" s="5">
        <v>2</v>
      </c>
      <c r="G66" s="8">
        <f t="shared" si="12"/>
        <v>1.0582010582010581</v>
      </c>
      <c r="H66" s="5">
        <f t="shared" si="13"/>
        <v>26</v>
      </c>
      <c r="I66" s="8">
        <f t="shared" si="14"/>
        <v>13.756613756613756</v>
      </c>
    </row>
    <row r="67" spans="1:9" x14ac:dyDescent="0.3">
      <c r="A67" s="5" t="s">
        <v>12</v>
      </c>
      <c r="B67" s="5">
        <v>10</v>
      </c>
      <c r="C67" s="8">
        <f t="shared" si="10"/>
        <v>5.2910052910052912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10</v>
      </c>
      <c r="I67" s="8">
        <f t="shared" si="14"/>
        <v>5.2910052910052912</v>
      </c>
    </row>
    <row r="68" spans="1:9" x14ac:dyDescent="0.3">
      <c r="A68" s="5" t="s">
        <v>13</v>
      </c>
      <c r="B68" s="5">
        <v>8</v>
      </c>
      <c r="C68" s="8">
        <f t="shared" si="10"/>
        <v>4.2328042328042326</v>
      </c>
      <c r="D68" s="5">
        <v>0</v>
      </c>
      <c r="E68" s="8">
        <f t="shared" si="11"/>
        <v>0</v>
      </c>
      <c r="F68" s="5">
        <v>3</v>
      </c>
      <c r="G68" s="8">
        <f t="shared" si="12"/>
        <v>1.5873015873015872</v>
      </c>
      <c r="H68" s="5">
        <f t="shared" si="13"/>
        <v>11</v>
      </c>
      <c r="I68" s="8">
        <f t="shared" si="14"/>
        <v>5.8201058201058196</v>
      </c>
    </row>
    <row r="69" spans="1:9" x14ac:dyDescent="0.3">
      <c r="A69" s="5" t="s">
        <v>14</v>
      </c>
      <c r="B69" s="5">
        <v>6</v>
      </c>
      <c r="C69" s="8">
        <f t="shared" si="10"/>
        <v>3.1746031746031744</v>
      </c>
      <c r="D69" s="5">
        <v>0</v>
      </c>
      <c r="E69" s="8">
        <f t="shared" si="11"/>
        <v>0</v>
      </c>
      <c r="F69" s="5">
        <v>5</v>
      </c>
      <c r="G69" s="8">
        <f t="shared" si="12"/>
        <v>2.6455026455026456</v>
      </c>
      <c r="H69" s="5">
        <f t="shared" si="13"/>
        <v>11</v>
      </c>
      <c r="I69" s="8">
        <f t="shared" si="14"/>
        <v>5.8201058201058196</v>
      </c>
    </row>
    <row r="70" spans="1:9" x14ac:dyDescent="0.3">
      <c r="A70" s="5" t="s">
        <v>15</v>
      </c>
      <c r="B70" s="5">
        <v>32</v>
      </c>
      <c r="C70" s="8">
        <f t="shared" si="10"/>
        <v>16.93121693121693</v>
      </c>
      <c r="D70" s="5">
        <v>0</v>
      </c>
      <c r="E70" s="8">
        <f t="shared" si="11"/>
        <v>0</v>
      </c>
      <c r="F70" s="5">
        <v>3</v>
      </c>
      <c r="G70" s="8">
        <f t="shared" si="12"/>
        <v>1.5873015873015872</v>
      </c>
      <c r="H70" s="5">
        <f t="shared" si="13"/>
        <v>35</v>
      </c>
      <c r="I70" s="8">
        <f t="shared" si="14"/>
        <v>18.518518518518519</v>
      </c>
    </row>
    <row r="71" spans="1:9" x14ac:dyDescent="0.3">
      <c r="A71" s="5" t="s">
        <v>16</v>
      </c>
      <c r="B71" s="5">
        <v>20</v>
      </c>
      <c r="C71" s="8">
        <f t="shared" si="10"/>
        <v>10.582010582010582</v>
      </c>
      <c r="D71" s="5">
        <v>0</v>
      </c>
      <c r="E71" s="8">
        <f t="shared" si="11"/>
        <v>0</v>
      </c>
      <c r="F71" s="5">
        <v>3</v>
      </c>
      <c r="G71" s="8">
        <f t="shared" si="12"/>
        <v>1.5873015873015872</v>
      </c>
      <c r="H71" s="5">
        <f t="shared" si="13"/>
        <v>23</v>
      </c>
      <c r="I71" s="8">
        <f t="shared" si="14"/>
        <v>12.169312169312169</v>
      </c>
    </row>
    <row r="72" spans="1:9" x14ac:dyDescent="0.3">
      <c r="A72" s="5" t="s">
        <v>17</v>
      </c>
      <c r="B72" s="5">
        <v>6</v>
      </c>
      <c r="C72" s="8">
        <f t="shared" si="10"/>
        <v>3.1746031746031744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6</v>
      </c>
      <c r="I72" s="8">
        <f t="shared" si="14"/>
        <v>3.1746031746031744</v>
      </c>
    </row>
    <row r="73" spans="1:9" x14ac:dyDescent="0.3">
      <c r="A73" s="5" t="s">
        <v>18</v>
      </c>
      <c r="B73" s="5">
        <v>9</v>
      </c>
      <c r="C73" s="8">
        <f t="shared" si="10"/>
        <v>4.7619047619047619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9</v>
      </c>
      <c r="I73" s="8">
        <f t="shared" si="14"/>
        <v>4.7619047619047619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172</v>
      </c>
      <c r="C77" s="1">
        <f t="shared" si="10"/>
        <v>91.005291005290999</v>
      </c>
      <c r="D77" s="4">
        <f>SUM(D58:D76)</f>
        <v>0</v>
      </c>
      <c r="E77" s="1">
        <f t="shared" si="11"/>
        <v>0</v>
      </c>
      <c r="F77" s="4">
        <f>SUM(F58:F76)</f>
        <v>17</v>
      </c>
      <c r="G77" s="1">
        <f t="shared" si="12"/>
        <v>8.9947089947089935</v>
      </c>
      <c r="H77" s="4">
        <f>SUM(H58:H76)</f>
        <v>189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25</v>
      </c>
      <c r="C88" s="8">
        <f t="shared" si="15"/>
        <v>10.460251046025103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25</v>
      </c>
      <c r="I88" s="8">
        <f t="shared" si="19"/>
        <v>10.460251046025103</v>
      </c>
    </row>
    <row r="89" spans="1:9" x14ac:dyDescent="0.3">
      <c r="A89" s="5" t="s">
        <v>8</v>
      </c>
      <c r="B89" s="5">
        <v>11</v>
      </c>
      <c r="C89" s="8">
        <f t="shared" si="15"/>
        <v>4.6025104602510458</v>
      </c>
      <c r="D89" s="5">
        <v>0</v>
      </c>
      <c r="E89" s="8">
        <f t="shared" si="16"/>
        <v>0</v>
      </c>
      <c r="F89" s="5">
        <v>3</v>
      </c>
      <c r="G89" s="8">
        <f t="shared" si="17"/>
        <v>1.2552301255230125</v>
      </c>
      <c r="H89" s="5">
        <f t="shared" si="18"/>
        <v>14</v>
      </c>
      <c r="I89" s="8">
        <f t="shared" si="19"/>
        <v>5.8577405857740583</v>
      </c>
    </row>
    <row r="90" spans="1:9" x14ac:dyDescent="0.3">
      <c r="A90" s="5" t="s">
        <v>9</v>
      </c>
      <c r="B90" s="5">
        <v>11</v>
      </c>
      <c r="C90" s="8">
        <f t="shared" si="15"/>
        <v>4.6025104602510458</v>
      </c>
      <c r="D90" s="5">
        <v>0</v>
      </c>
      <c r="E90" s="8">
        <f t="shared" si="16"/>
        <v>0</v>
      </c>
      <c r="F90" s="5">
        <v>3</v>
      </c>
      <c r="G90" s="8">
        <f t="shared" si="17"/>
        <v>1.2552301255230125</v>
      </c>
      <c r="H90" s="5">
        <f t="shared" si="18"/>
        <v>14</v>
      </c>
      <c r="I90" s="8">
        <f t="shared" si="19"/>
        <v>5.8577405857740583</v>
      </c>
    </row>
    <row r="91" spans="1:9" x14ac:dyDescent="0.3">
      <c r="A91" s="5" t="s">
        <v>10</v>
      </c>
      <c r="B91" s="5">
        <v>16</v>
      </c>
      <c r="C91" s="8">
        <f t="shared" si="15"/>
        <v>6.6945606694560666</v>
      </c>
      <c r="D91" s="5">
        <v>0</v>
      </c>
      <c r="E91" s="8">
        <f t="shared" si="16"/>
        <v>0</v>
      </c>
      <c r="F91" s="5">
        <v>1</v>
      </c>
      <c r="G91" s="8">
        <f t="shared" si="17"/>
        <v>0.41841004184100417</v>
      </c>
      <c r="H91" s="5">
        <f t="shared" si="18"/>
        <v>17</v>
      </c>
      <c r="I91" s="8">
        <f t="shared" si="19"/>
        <v>7.1129707112970717</v>
      </c>
    </row>
    <row r="92" spans="1:9" x14ac:dyDescent="0.3">
      <c r="A92" s="5" t="s">
        <v>11</v>
      </c>
      <c r="B92" s="5">
        <v>17</v>
      </c>
      <c r="C92" s="8">
        <f t="shared" si="15"/>
        <v>7.1129707112970717</v>
      </c>
      <c r="D92" s="5">
        <v>0</v>
      </c>
      <c r="E92" s="8">
        <f t="shared" si="16"/>
        <v>0</v>
      </c>
      <c r="F92" s="5">
        <v>1</v>
      </c>
      <c r="G92" s="8">
        <f t="shared" si="17"/>
        <v>0.41841004184100417</v>
      </c>
      <c r="H92" s="5">
        <f t="shared" si="18"/>
        <v>18</v>
      </c>
      <c r="I92" s="8">
        <f t="shared" si="19"/>
        <v>7.5313807531380759</v>
      </c>
    </row>
    <row r="93" spans="1:9" x14ac:dyDescent="0.3">
      <c r="A93" s="5" t="s">
        <v>12</v>
      </c>
      <c r="B93" s="5">
        <v>11</v>
      </c>
      <c r="C93" s="8">
        <f t="shared" si="15"/>
        <v>4.6025104602510458</v>
      </c>
      <c r="D93" s="5">
        <v>3</v>
      </c>
      <c r="E93" s="8">
        <f t="shared" si="16"/>
        <v>1.2552301255230125</v>
      </c>
      <c r="F93" s="5">
        <v>4</v>
      </c>
      <c r="G93" s="8">
        <f t="shared" si="17"/>
        <v>1.6736401673640167</v>
      </c>
      <c r="H93" s="5">
        <f t="shared" si="18"/>
        <v>18</v>
      </c>
      <c r="I93" s="8">
        <f t="shared" si="19"/>
        <v>7.5313807531380759</v>
      </c>
    </row>
    <row r="94" spans="1:9" x14ac:dyDescent="0.3">
      <c r="A94" s="5" t="s">
        <v>13</v>
      </c>
      <c r="B94" s="5">
        <v>20</v>
      </c>
      <c r="C94" s="8">
        <f t="shared" si="15"/>
        <v>8.3682008368200833</v>
      </c>
      <c r="D94" s="5">
        <v>1</v>
      </c>
      <c r="E94" s="8">
        <f t="shared" si="16"/>
        <v>0.41841004184100417</v>
      </c>
      <c r="F94" s="5">
        <v>0</v>
      </c>
      <c r="G94" s="8">
        <f t="shared" si="17"/>
        <v>0</v>
      </c>
      <c r="H94" s="5">
        <f t="shared" si="18"/>
        <v>21</v>
      </c>
      <c r="I94" s="8">
        <f t="shared" si="19"/>
        <v>8.7866108786610866</v>
      </c>
    </row>
    <row r="95" spans="1:9" x14ac:dyDescent="0.3">
      <c r="A95" s="5" t="s">
        <v>14</v>
      </c>
      <c r="B95" s="5">
        <v>2</v>
      </c>
      <c r="C95" s="8">
        <f t="shared" si="15"/>
        <v>0.83682008368200833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</v>
      </c>
      <c r="I95" s="8">
        <f t="shared" si="19"/>
        <v>0.83682008368200833</v>
      </c>
    </row>
    <row r="96" spans="1:9" x14ac:dyDescent="0.3">
      <c r="A96" s="5" t="s">
        <v>15</v>
      </c>
      <c r="B96" s="5">
        <v>30</v>
      </c>
      <c r="C96" s="8">
        <f t="shared" si="15"/>
        <v>12.552301255230125</v>
      </c>
      <c r="D96" s="5">
        <v>0</v>
      </c>
      <c r="E96" s="8">
        <f t="shared" si="16"/>
        <v>0</v>
      </c>
      <c r="F96" s="5">
        <v>1</v>
      </c>
      <c r="G96" s="8">
        <f t="shared" si="17"/>
        <v>0.41841004184100417</v>
      </c>
      <c r="H96" s="5">
        <f t="shared" si="18"/>
        <v>31</v>
      </c>
      <c r="I96" s="8">
        <f t="shared" si="19"/>
        <v>12.97071129707113</v>
      </c>
    </row>
    <row r="97" spans="1:9" x14ac:dyDescent="0.3">
      <c r="A97" s="5" t="s">
        <v>16</v>
      </c>
      <c r="B97" s="5">
        <v>28</v>
      </c>
      <c r="C97" s="8">
        <f t="shared" si="15"/>
        <v>11.715481171548117</v>
      </c>
      <c r="D97" s="5">
        <v>0</v>
      </c>
      <c r="E97" s="8">
        <f t="shared" si="16"/>
        <v>0</v>
      </c>
      <c r="F97" s="5">
        <v>2</v>
      </c>
      <c r="G97" s="8">
        <f t="shared" si="17"/>
        <v>0.83682008368200833</v>
      </c>
      <c r="H97" s="5">
        <f t="shared" si="18"/>
        <v>30</v>
      </c>
      <c r="I97" s="8">
        <f t="shared" si="19"/>
        <v>12.552301255230125</v>
      </c>
    </row>
    <row r="98" spans="1:9" x14ac:dyDescent="0.3">
      <c r="A98" s="5" t="s">
        <v>17</v>
      </c>
      <c r="B98" s="5">
        <v>8</v>
      </c>
      <c r="C98" s="8">
        <f t="shared" si="15"/>
        <v>3.3472803347280333</v>
      </c>
      <c r="D98" s="5">
        <v>0</v>
      </c>
      <c r="E98" s="8">
        <f t="shared" si="16"/>
        <v>0</v>
      </c>
      <c r="F98" s="5">
        <v>1</v>
      </c>
      <c r="G98" s="8">
        <f t="shared" si="17"/>
        <v>0.41841004184100417</v>
      </c>
      <c r="H98" s="5">
        <f t="shared" si="18"/>
        <v>9</v>
      </c>
      <c r="I98" s="8">
        <f t="shared" si="19"/>
        <v>3.7656903765690379</v>
      </c>
    </row>
    <row r="99" spans="1:9" x14ac:dyDescent="0.3">
      <c r="A99" s="5" t="s">
        <v>18</v>
      </c>
      <c r="B99" s="5">
        <v>15</v>
      </c>
      <c r="C99" s="8">
        <f t="shared" si="15"/>
        <v>6.2761506276150625</v>
      </c>
      <c r="D99" s="5">
        <v>0</v>
      </c>
      <c r="E99" s="8">
        <f t="shared" si="16"/>
        <v>0</v>
      </c>
      <c r="F99" s="5">
        <v>1</v>
      </c>
      <c r="G99" s="8">
        <f t="shared" si="17"/>
        <v>0.41841004184100417</v>
      </c>
      <c r="H99" s="5">
        <f t="shared" si="18"/>
        <v>16</v>
      </c>
      <c r="I99" s="8">
        <f t="shared" si="19"/>
        <v>6.6945606694560666</v>
      </c>
    </row>
    <row r="100" spans="1:9" x14ac:dyDescent="0.3">
      <c r="A100" s="5" t="s">
        <v>19</v>
      </c>
      <c r="B100" s="5">
        <v>19</v>
      </c>
      <c r="C100" s="8">
        <f t="shared" si="15"/>
        <v>7.9497907949790791</v>
      </c>
      <c r="D100" s="5">
        <v>0</v>
      </c>
      <c r="E100" s="8">
        <f t="shared" si="16"/>
        <v>0</v>
      </c>
      <c r="F100" s="5">
        <v>1</v>
      </c>
      <c r="G100" s="8">
        <f t="shared" si="17"/>
        <v>0.41841004184100417</v>
      </c>
      <c r="H100" s="5">
        <f t="shared" si="18"/>
        <v>20</v>
      </c>
      <c r="I100" s="8">
        <f t="shared" si="19"/>
        <v>8.3682008368200833</v>
      </c>
    </row>
    <row r="101" spans="1:9" x14ac:dyDescent="0.3">
      <c r="A101" s="5" t="s">
        <v>20</v>
      </c>
      <c r="B101" s="5">
        <v>4</v>
      </c>
      <c r="C101" s="8">
        <f t="shared" si="15"/>
        <v>1.6736401673640167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4</v>
      </c>
      <c r="I101" s="8">
        <f t="shared" si="19"/>
        <v>1.6736401673640167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217</v>
      </c>
      <c r="C103" s="1">
        <f t="shared" si="15"/>
        <v>90.794979079497907</v>
      </c>
      <c r="D103" s="4">
        <f>SUM(D84:D102)</f>
        <v>4</v>
      </c>
      <c r="E103" s="1">
        <f t="shared" si="16"/>
        <v>1.6736401673640167</v>
      </c>
      <c r="F103" s="4">
        <f>SUM(F84:F102)</f>
        <v>18</v>
      </c>
      <c r="G103" s="1">
        <f t="shared" si="17"/>
        <v>7.5313807531380759</v>
      </c>
      <c r="H103" s="4">
        <f>SUM(H84:H102)</f>
        <v>239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2</v>
      </c>
      <c r="C114" s="8">
        <f t="shared" si="20"/>
        <v>0.8438818565400843</v>
      </c>
      <c r="D114" s="5">
        <v>0</v>
      </c>
      <c r="E114" s="8">
        <f t="shared" si="21"/>
        <v>0</v>
      </c>
      <c r="F114" s="5">
        <v>1</v>
      </c>
      <c r="G114" s="8">
        <f t="shared" si="22"/>
        <v>0.42194092827004215</v>
      </c>
      <c r="H114" s="5">
        <f t="shared" si="23"/>
        <v>3</v>
      </c>
      <c r="I114" s="8">
        <f t="shared" si="24"/>
        <v>1.2658227848101267</v>
      </c>
    </row>
    <row r="115" spans="1:9" x14ac:dyDescent="0.3">
      <c r="A115" s="5" t="s">
        <v>8</v>
      </c>
      <c r="B115" s="5">
        <v>23</v>
      </c>
      <c r="C115" s="8">
        <f t="shared" si="20"/>
        <v>9.7046413502109701</v>
      </c>
      <c r="D115" s="5">
        <v>0</v>
      </c>
      <c r="E115" s="8">
        <f t="shared" si="21"/>
        <v>0</v>
      </c>
      <c r="F115" s="5">
        <v>2</v>
      </c>
      <c r="G115" s="8">
        <f t="shared" si="22"/>
        <v>0.8438818565400843</v>
      </c>
      <c r="H115" s="5">
        <f t="shared" si="23"/>
        <v>25</v>
      </c>
      <c r="I115" s="8">
        <f t="shared" si="24"/>
        <v>10.548523206751055</v>
      </c>
    </row>
    <row r="116" spans="1:9" x14ac:dyDescent="0.3">
      <c r="A116" s="5" t="s">
        <v>9</v>
      </c>
      <c r="B116" s="5">
        <v>12</v>
      </c>
      <c r="C116" s="8">
        <f t="shared" si="20"/>
        <v>5.0632911392405067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12</v>
      </c>
      <c r="I116" s="8">
        <f t="shared" si="24"/>
        <v>5.0632911392405067</v>
      </c>
    </row>
    <row r="117" spans="1:9" x14ac:dyDescent="0.3">
      <c r="A117" s="5" t="s">
        <v>10</v>
      </c>
      <c r="B117" s="5">
        <v>22</v>
      </c>
      <c r="C117" s="8">
        <f t="shared" si="20"/>
        <v>9.2827004219409286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22</v>
      </c>
      <c r="I117" s="8">
        <f t="shared" si="24"/>
        <v>9.2827004219409286</v>
      </c>
    </row>
    <row r="118" spans="1:9" x14ac:dyDescent="0.3">
      <c r="A118" s="5" t="s">
        <v>11</v>
      </c>
      <c r="B118" s="5">
        <v>15</v>
      </c>
      <c r="C118" s="8">
        <f t="shared" si="20"/>
        <v>6.3291139240506329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15</v>
      </c>
      <c r="I118" s="8">
        <f t="shared" si="24"/>
        <v>6.3291139240506329</v>
      </c>
    </row>
    <row r="119" spans="1:9" x14ac:dyDescent="0.3">
      <c r="A119" s="5" t="s">
        <v>12</v>
      </c>
      <c r="B119" s="5">
        <v>21</v>
      </c>
      <c r="C119" s="8">
        <f t="shared" si="20"/>
        <v>8.8607594936708853</v>
      </c>
      <c r="D119" s="5">
        <v>3</v>
      </c>
      <c r="E119" s="8">
        <f t="shared" si="21"/>
        <v>1.2658227848101267</v>
      </c>
      <c r="F119" s="5">
        <v>0</v>
      </c>
      <c r="G119" s="8">
        <f t="shared" si="22"/>
        <v>0</v>
      </c>
      <c r="H119" s="5">
        <f t="shared" si="23"/>
        <v>24</v>
      </c>
      <c r="I119" s="8">
        <f t="shared" si="24"/>
        <v>10.126582278481013</v>
      </c>
    </row>
    <row r="120" spans="1:9" x14ac:dyDescent="0.3">
      <c r="A120" s="5" t="s">
        <v>13</v>
      </c>
      <c r="B120" s="5">
        <v>11</v>
      </c>
      <c r="C120" s="8">
        <f t="shared" si="20"/>
        <v>4.6413502109704643</v>
      </c>
      <c r="D120" s="5">
        <v>0</v>
      </c>
      <c r="E120" s="8">
        <f t="shared" si="21"/>
        <v>0</v>
      </c>
      <c r="F120" s="5">
        <v>3</v>
      </c>
      <c r="G120" s="8">
        <f t="shared" si="22"/>
        <v>1.2658227848101267</v>
      </c>
      <c r="H120" s="5">
        <f t="shared" si="23"/>
        <v>14</v>
      </c>
      <c r="I120" s="8">
        <f t="shared" si="24"/>
        <v>5.9071729957805905</v>
      </c>
    </row>
    <row r="121" spans="1:9" x14ac:dyDescent="0.3">
      <c r="A121" s="5" t="s">
        <v>14</v>
      </c>
      <c r="B121" s="5">
        <v>6</v>
      </c>
      <c r="C121" s="8">
        <f t="shared" si="20"/>
        <v>2.5316455696202533</v>
      </c>
      <c r="D121" s="5">
        <v>0</v>
      </c>
      <c r="E121" s="8">
        <f t="shared" si="21"/>
        <v>0</v>
      </c>
      <c r="F121" s="5">
        <v>1</v>
      </c>
      <c r="G121" s="8">
        <f t="shared" si="22"/>
        <v>0.42194092827004215</v>
      </c>
      <c r="H121" s="5">
        <f t="shared" si="23"/>
        <v>7</v>
      </c>
      <c r="I121" s="8">
        <f t="shared" si="24"/>
        <v>2.9535864978902953</v>
      </c>
    </row>
    <row r="122" spans="1:9" x14ac:dyDescent="0.3">
      <c r="A122" s="5" t="s">
        <v>15</v>
      </c>
      <c r="B122" s="5">
        <v>35</v>
      </c>
      <c r="C122" s="8">
        <f t="shared" si="20"/>
        <v>14.767932489451477</v>
      </c>
      <c r="D122" s="5">
        <v>0</v>
      </c>
      <c r="E122" s="8">
        <f t="shared" si="21"/>
        <v>0</v>
      </c>
      <c r="F122" s="5">
        <v>8</v>
      </c>
      <c r="G122" s="8">
        <f t="shared" si="22"/>
        <v>3.3755274261603372</v>
      </c>
      <c r="H122" s="5">
        <f t="shared" si="23"/>
        <v>43</v>
      </c>
      <c r="I122" s="8">
        <f t="shared" si="24"/>
        <v>18.143459915611814</v>
      </c>
    </row>
    <row r="123" spans="1:9" x14ac:dyDescent="0.3">
      <c r="A123" s="5" t="s">
        <v>16</v>
      </c>
      <c r="B123" s="5">
        <v>28</v>
      </c>
      <c r="C123" s="8">
        <f t="shared" si="20"/>
        <v>11.814345991561181</v>
      </c>
      <c r="D123" s="5">
        <v>0</v>
      </c>
      <c r="E123" s="8">
        <f t="shared" si="21"/>
        <v>0</v>
      </c>
      <c r="F123" s="5">
        <v>2</v>
      </c>
      <c r="G123" s="8">
        <f t="shared" si="22"/>
        <v>0.8438818565400843</v>
      </c>
      <c r="H123" s="5">
        <f t="shared" si="23"/>
        <v>30</v>
      </c>
      <c r="I123" s="8">
        <f t="shared" si="24"/>
        <v>12.658227848101266</v>
      </c>
    </row>
    <row r="124" spans="1:9" x14ac:dyDescent="0.3">
      <c r="A124" s="5" t="s">
        <v>17</v>
      </c>
      <c r="B124" s="5">
        <v>9</v>
      </c>
      <c r="C124" s="8">
        <f t="shared" si="20"/>
        <v>3.79746835443038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9</v>
      </c>
      <c r="I124" s="8">
        <f t="shared" si="24"/>
        <v>3.79746835443038</v>
      </c>
    </row>
    <row r="125" spans="1:9" x14ac:dyDescent="0.3">
      <c r="A125" s="5" t="s">
        <v>18</v>
      </c>
      <c r="B125" s="5">
        <v>14</v>
      </c>
      <c r="C125" s="8">
        <f t="shared" si="20"/>
        <v>5.9071729957805905</v>
      </c>
      <c r="D125" s="5">
        <v>0</v>
      </c>
      <c r="E125" s="8">
        <f t="shared" si="21"/>
        <v>0</v>
      </c>
      <c r="F125" s="5">
        <v>2</v>
      </c>
      <c r="G125" s="8">
        <f t="shared" si="22"/>
        <v>0.8438818565400843</v>
      </c>
      <c r="H125" s="5">
        <f t="shared" si="23"/>
        <v>16</v>
      </c>
      <c r="I125" s="8">
        <f t="shared" si="24"/>
        <v>6.7510548523206744</v>
      </c>
    </row>
    <row r="126" spans="1:9" x14ac:dyDescent="0.3">
      <c r="A126" s="5" t="s">
        <v>19</v>
      </c>
      <c r="B126" s="5">
        <v>12</v>
      </c>
      <c r="C126" s="8">
        <f t="shared" si="20"/>
        <v>5.0632911392405067</v>
      </c>
      <c r="D126" s="5">
        <v>0</v>
      </c>
      <c r="E126" s="8">
        <f t="shared" si="21"/>
        <v>0</v>
      </c>
      <c r="F126" s="5">
        <v>5</v>
      </c>
      <c r="G126" s="8">
        <f t="shared" si="22"/>
        <v>2.109704641350211</v>
      </c>
      <c r="H126" s="5">
        <f t="shared" si="23"/>
        <v>17</v>
      </c>
      <c r="I126" s="8">
        <f t="shared" si="24"/>
        <v>7.1729957805907167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210</v>
      </c>
      <c r="C129" s="1">
        <f t="shared" si="20"/>
        <v>88.60759493670885</v>
      </c>
      <c r="D129" s="4">
        <f>SUM(D110:D128)</f>
        <v>3</v>
      </c>
      <c r="E129" s="1">
        <f t="shared" si="21"/>
        <v>1.2658227848101267</v>
      </c>
      <c r="F129" s="4">
        <f>SUM(F110:F128)</f>
        <v>24</v>
      </c>
      <c r="G129" s="1">
        <f t="shared" si="22"/>
        <v>10.126582278481013</v>
      </c>
      <c r="H129" s="4">
        <f>SUM(H110:H128)</f>
        <v>237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15</v>
      </c>
      <c r="C140" s="8">
        <f t="shared" si="25"/>
        <v>8.5714285714285712</v>
      </c>
      <c r="D140" s="5">
        <v>0</v>
      </c>
      <c r="E140" s="8">
        <f t="shared" si="26"/>
        <v>0</v>
      </c>
      <c r="F140" s="5">
        <v>1</v>
      </c>
      <c r="G140" s="8">
        <f t="shared" si="27"/>
        <v>0.5714285714285714</v>
      </c>
      <c r="H140" s="5">
        <f t="shared" si="28"/>
        <v>16</v>
      </c>
      <c r="I140" s="8">
        <f t="shared" si="29"/>
        <v>9.1428571428571423</v>
      </c>
    </row>
    <row r="141" spans="1:9" x14ac:dyDescent="0.3">
      <c r="A141" s="5" t="s">
        <v>8</v>
      </c>
      <c r="B141" s="5">
        <v>5</v>
      </c>
      <c r="C141" s="8">
        <f t="shared" si="25"/>
        <v>2.8571428571428572</v>
      </c>
      <c r="D141" s="5">
        <v>0</v>
      </c>
      <c r="E141" s="8">
        <f t="shared" si="26"/>
        <v>0</v>
      </c>
      <c r="F141" s="5">
        <v>3</v>
      </c>
      <c r="G141" s="8">
        <f t="shared" si="27"/>
        <v>1.7142857142857144</v>
      </c>
      <c r="H141" s="5">
        <f t="shared" si="28"/>
        <v>8</v>
      </c>
      <c r="I141" s="8">
        <f t="shared" si="29"/>
        <v>4.5714285714285712</v>
      </c>
    </row>
    <row r="142" spans="1:9" x14ac:dyDescent="0.3">
      <c r="A142" s="5" t="s">
        <v>9</v>
      </c>
      <c r="B142" s="5">
        <v>9</v>
      </c>
      <c r="C142" s="8">
        <f t="shared" si="25"/>
        <v>5.1428571428571423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9</v>
      </c>
      <c r="I142" s="8">
        <f t="shared" si="29"/>
        <v>5.1428571428571423</v>
      </c>
    </row>
    <row r="143" spans="1:9" x14ac:dyDescent="0.3">
      <c r="A143" s="5" t="s">
        <v>10</v>
      </c>
      <c r="B143" s="5">
        <v>25</v>
      </c>
      <c r="C143" s="8">
        <f t="shared" si="25"/>
        <v>14.285714285714285</v>
      </c>
      <c r="D143" s="5">
        <v>4</v>
      </c>
      <c r="E143" s="8">
        <f t="shared" si="26"/>
        <v>2.2857142857142856</v>
      </c>
      <c r="F143" s="5">
        <v>2</v>
      </c>
      <c r="G143" s="8">
        <f t="shared" si="27"/>
        <v>1.1428571428571428</v>
      </c>
      <c r="H143" s="5">
        <f t="shared" si="28"/>
        <v>31</v>
      </c>
      <c r="I143" s="8">
        <f t="shared" si="29"/>
        <v>17.714285714285712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6</v>
      </c>
      <c r="C145" s="8">
        <f t="shared" si="25"/>
        <v>3.4285714285714288</v>
      </c>
      <c r="D145" s="5">
        <v>2</v>
      </c>
      <c r="E145" s="8">
        <f t="shared" si="26"/>
        <v>1.1428571428571428</v>
      </c>
      <c r="F145" s="5">
        <v>1</v>
      </c>
      <c r="G145" s="8">
        <f t="shared" si="27"/>
        <v>0.5714285714285714</v>
      </c>
      <c r="H145" s="5">
        <f t="shared" si="28"/>
        <v>9</v>
      </c>
      <c r="I145" s="8">
        <f t="shared" si="29"/>
        <v>5.1428571428571423</v>
      </c>
    </row>
    <row r="146" spans="1:9" x14ac:dyDescent="0.3">
      <c r="A146" s="5" t="s">
        <v>13</v>
      </c>
      <c r="B146" s="5">
        <v>10</v>
      </c>
      <c r="C146" s="8">
        <f t="shared" si="25"/>
        <v>5.7142857142857144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10</v>
      </c>
      <c r="I146" s="8">
        <f t="shared" si="29"/>
        <v>5.7142857142857144</v>
      </c>
    </row>
    <row r="147" spans="1:9" x14ac:dyDescent="0.3">
      <c r="A147" s="5" t="s">
        <v>14</v>
      </c>
      <c r="B147" s="5">
        <v>15</v>
      </c>
      <c r="C147" s="8">
        <f t="shared" si="25"/>
        <v>8.5714285714285712</v>
      </c>
      <c r="D147" s="5">
        <v>0</v>
      </c>
      <c r="E147" s="8">
        <f t="shared" si="26"/>
        <v>0</v>
      </c>
      <c r="F147" s="5">
        <v>2</v>
      </c>
      <c r="G147" s="8">
        <f t="shared" si="27"/>
        <v>1.1428571428571428</v>
      </c>
      <c r="H147" s="5">
        <f t="shared" si="28"/>
        <v>17</v>
      </c>
      <c r="I147" s="8">
        <f t="shared" si="29"/>
        <v>9.7142857142857135</v>
      </c>
    </row>
    <row r="148" spans="1:9" x14ac:dyDescent="0.3">
      <c r="A148" s="5" t="s">
        <v>15</v>
      </c>
      <c r="B148" s="5">
        <v>15</v>
      </c>
      <c r="C148" s="8">
        <f t="shared" si="25"/>
        <v>8.5714285714285712</v>
      </c>
      <c r="D148" s="5">
        <v>0</v>
      </c>
      <c r="E148" s="8">
        <f t="shared" si="26"/>
        <v>0</v>
      </c>
      <c r="F148" s="5">
        <v>7</v>
      </c>
      <c r="G148" s="8">
        <f t="shared" si="27"/>
        <v>4</v>
      </c>
      <c r="H148" s="5">
        <f t="shared" si="28"/>
        <v>22</v>
      </c>
      <c r="I148" s="8">
        <f t="shared" si="29"/>
        <v>12.571428571428573</v>
      </c>
    </row>
    <row r="149" spans="1:9" x14ac:dyDescent="0.3">
      <c r="A149" s="5" t="s">
        <v>16</v>
      </c>
      <c r="B149" s="5">
        <v>23</v>
      </c>
      <c r="C149" s="8">
        <f t="shared" si="25"/>
        <v>13.142857142857142</v>
      </c>
      <c r="D149" s="5">
        <v>0</v>
      </c>
      <c r="E149" s="8">
        <f t="shared" si="26"/>
        <v>0</v>
      </c>
      <c r="F149" s="5">
        <v>4</v>
      </c>
      <c r="G149" s="8">
        <f t="shared" si="27"/>
        <v>2.2857142857142856</v>
      </c>
      <c r="H149" s="5">
        <f t="shared" si="28"/>
        <v>27</v>
      </c>
      <c r="I149" s="8">
        <f t="shared" si="29"/>
        <v>15.428571428571427</v>
      </c>
    </row>
    <row r="150" spans="1:9" x14ac:dyDescent="0.3">
      <c r="A150" s="5" t="s">
        <v>17</v>
      </c>
      <c r="B150" s="5">
        <v>2</v>
      </c>
      <c r="C150" s="8">
        <f t="shared" si="25"/>
        <v>1.1428571428571428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2</v>
      </c>
      <c r="I150" s="8">
        <f t="shared" si="29"/>
        <v>1.1428571428571428</v>
      </c>
    </row>
    <row r="151" spans="1:9" x14ac:dyDescent="0.3">
      <c r="A151" s="5" t="s">
        <v>18</v>
      </c>
      <c r="B151" s="5">
        <v>2</v>
      </c>
      <c r="C151" s="8">
        <f t="shared" si="25"/>
        <v>1.1428571428571428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1.1428571428571428</v>
      </c>
    </row>
    <row r="152" spans="1:9" x14ac:dyDescent="0.3">
      <c r="A152" s="5" t="s">
        <v>19</v>
      </c>
      <c r="B152" s="5">
        <v>22</v>
      </c>
      <c r="C152" s="8">
        <f t="shared" si="25"/>
        <v>12.571428571428573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22</v>
      </c>
      <c r="I152" s="8">
        <f t="shared" si="29"/>
        <v>12.571428571428573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149</v>
      </c>
      <c r="C155" s="1">
        <f t="shared" si="25"/>
        <v>85.142857142857139</v>
      </c>
      <c r="D155" s="4">
        <f>SUM(D136:D154)</f>
        <v>6</v>
      </c>
      <c r="E155" s="1">
        <f t="shared" si="26"/>
        <v>3.4285714285714288</v>
      </c>
      <c r="F155" s="4">
        <f>SUM(F136:F154)</f>
        <v>20</v>
      </c>
      <c r="G155" s="1">
        <f t="shared" si="27"/>
        <v>11.428571428571429</v>
      </c>
      <c r="H155" s="4">
        <f>SUM(H136:H154)</f>
        <v>175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21</v>
      </c>
      <c r="C166" s="8">
        <f t="shared" si="30"/>
        <v>11.29032258064516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21</v>
      </c>
      <c r="I166" s="8">
        <f t="shared" si="34"/>
        <v>11.29032258064516</v>
      </c>
    </row>
    <row r="167" spans="1:9" x14ac:dyDescent="0.3">
      <c r="A167" s="5" t="s">
        <v>8</v>
      </c>
      <c r="B167" s="5">
        <v>11</v>
      </c>
      <c r="C167" s="8">
        <f t="shared" si="30"/>
        <v>5.913978494623656</v>
      </c>
      <c r="D167" s="5">
        <v>0</v>
      </c>
      <c r="E167" s="8">
        <f t="shared" si="31"/>
        <v>0</v>
      </c>
      <c r="F167" s="5">
        <v>1</v>
      </c>
      <c r="G167" s="8">
        <f t="shared" si="32"/>
        <v>0.53763440860215062</v>
      </c>
      <c r="H167" s="5">
        <f t="shared" si="33"/>
        <v>12</v>
      </c>
      <c r="I167" s="8">
        <f t="shared" si="34"/>
        <v>6.4516129032258061</v>
      </c>
    </row>
    <row r="168" spans="1:9" x14ac:dyDescent="0.3">
      <c r="A168" s="5" t="s">
        <v>9</v>
      </c>
      <c r="B168" s="5">
        <v>7</v>
      </c>
      <c r="C168" s="8">
        <f t="shared" si="30"/>
        <v>3.763440860215054</v>
      </c>
      <c r="D168" s="5">
        <v>0</v>
      </c>
      <c r="E168" s="8">
        <f t="shared" si="31"/>
        <v>0</v>
      </c>
      <c r="F168" s="5">
        <v>1</v>
      </c>
      <c r="G168" s="8">
        <f t="shared" si="32"/>
        <v>0.53763440860215062</v>
      </c>
      <c r="H168" s="5">
        <f t="shared" si="33"/>
        <v>8</v>
      </c>
      <c r="I168" s="8">
        <f t="shared" si="34"/>
        <v>4.3010752688172049</v>
      </c>
    </row>
    <row r="169" spans="1:9" x14ac:dyDescent="0.3">
      <c r="A169" s="5" t="s">
        <v>10</v>
      </c>
      <c r="B169" s="5">
        <v>6</v>
      </c>
      <c r="C169" s="8">
        <f t="shared" si="30"/>
        <v>3.225806451612903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6</v>
      </c>
      <c r="I169" s="8">
        <f t="shared" si="34"/>
        <v>3.225806451612903</v>
      </c>
    </row>
    <row r="170" spans="1:9" x14ac:dyDescent="0.3">
      <c r="A170" s="5" t="s">
        <v>11</v>
      </c>
      <c r="B170" s="5">
        <v>26</v>
      </c>
      <c r="C170" s="8">
        <f t="shared" si="30"/>
        <v>13.978494623655912</v>
      </c>
      <c r="D170" s="5">
        <v>2</v>
      </c>
      <c r="E170" s="8">
        <f t="shared" si="31"/>
        <v>1.0752688172043012</v>
      </c>
      <c r="F170" s="5">
        <v>4</v>
      </c>
      <c r="G170" s="8">
        <f t="shared" si="32"/>
        <v>2.1505376344086025</v>
      </c>
      <c r="H170" s="5">
        <f t="shared" si="33"/>
        <v>32</v>
      </c>
      <c r="I170" s="8">
        <f t="shared" si="34"/>
        <v>17.20430107526882</v>
      </c>
    </row>
    <row r="171" spans="1:9" x14ac:dyDescent="0.3">
      <c r="A171" s="5" t="s">
        <v>12</v>
      </c>
      <c r="B171" s="5">
        <v>12</v>
      </c>
      <c r="C171" s="8">
        <f t="shared" si="30"/>
        <v>6.4516129032258061</v>
      </c>
      <c r="D171" s="5">
        <v>0</v>
      </c>
      <c r="E171" s="8">
        <f t="shared" si="31"/>
        <v>0</v>
      </c>
      <c r="F171" s="5">
        <v>1</v>
      </c>
      <c r="G171" s="8">
        <f t="shared" si="32"/>
        <v>0.53763440860215062</v>
      </c>
      <c r="H171" s="5">
        <f t="shared" si="33"/>
        <v>13</v>
      </c>
      <c r="I171" s="8">
        <f t="shared" si="34"/>
        <v>6.9892473118279561</v>
      </c>
    </row>
    <row r="172" spans="1:9" x14ac:dyDescent="0.3">
      <c r="A172" s="5" t="s">
        <v>13</v>
      </c>
      <c r="B172" s="5">
        <v>7</v>
      </c>
      <c r="C172" s="8">
        <f t="shared" si="30"/>
        <v>3.763440860215054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7</v>
      </c>
      <c r="I172" s="8">
        <f t="shared" si="34"/>
        <v>3.763440860215054</v>
      </c>
    </row>
    <row r="173" spans="1:9" x14ac:dyDescent="0.3">
      <c r="A173" s="5" t="s">
        <v>14</v>
      </c>
      <c r="B173" s="5">
        <v>8</v>
      </c>
      <c r="C173" s="8">
        <f t="shared" si="30"/>
        <v>4.3010752688172049</v>
      </c>
      <c r="D173" s="5">
        <v>0</v>
      </c>
      <c r="E173" s="8">
        <f t="shared" si="31"/>
        <v>0</v>
      </c>
      <c r="F173" s="5">
        <v>1</v>
      </c>
      <c r="G173" s="8">
        <f t="shared" si="32"/>
        <v>0.53763440860215062</v>
      </c>
      <c r="H173" s="5">
        <f t="shared" si="33"/>
        <v>9</v>
      </c>
      <c r="I173" s="8">
        <f t="shared" si="34"/>
        <v>4.838709677419355</v>
      </c>
    </row>
    <row r="174" spans="1:9" x14ac:dyDescent="0.3">
      <c r="A174" s="5" t="s">
        <v>15</v>
      </c>
      <c r="B174" s="5">
        <v>17</v>
      </c>
      <c r="C174" s="8">
        <f t="shared" si="30"/>
        <v>9.1397849462365599</v>
      </c>
      <c r="D174" s="5">
        <v>0</v>
      </c>
      <c r="E174" s="8">
        <f t="shared" si="31"/>
        <v>0</v>
      </c>
      <c r="F174" s="5">
        <v>1</v>
      </c>
      <c r="G174" s="8">
        <f t="shared" si="32"/>
        <v>0.53763440860215062</v>
      </c>
      <c r="H174" s="5">
        <f t="shared" si="33"/>
        <v>18</v>
      </c>
      <c r="I174" s="8">
        <f t="shared" si="34"/>
        <v>9.67741935483871</v>
      </c>
    </row>
    <row r="175" spans="1:9" x14ac:dyDescent="0.3">
      <c r="A175" s="5" t="s">
        <v>16</v>
      </c>
      <c r="B175" s="5">
        <v>9</v>
      </c>
      <c r="C175" s="8">
        <f t="shared" si="30"/>
        <v>4.838709677419355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9</v>
      </c>
      <c r="I175" s="8">
        <f t="shared" si="34"/>
        <v>4.838709677419355</v>
      </c>
    </row>
    <row r="176" spans="1:9" x14ac:dyDescent="0.3">
      <c r="A176" s="5" t="s">
        <v>17</v>
      </c>
      <c r="B176" s="5">
        <v>12</v>
      </c>
      <c r="C176" s="8">
        <f t="shared" si="30"/>
        <v>6.4516129032258061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12</v>
      </c>
      <c r="I176" s="8">
        <f t="shared" si="34"/>
        <v>6.4516129032258061</v>
      </c>
    </row>
    <row r="177" spans="1:19" x14ac:dyDescent="0.3">
      <c r="A177" s="5" t="s">
        <v>18</v>
      </c>
      <c r="B177" s="5">
        <v>11</v>
      </c>
      <c r="C177" s="8">
        <f t="shared" si="30"/>
        <v>5.913978494623656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11</v>
      </c>
      <c r="I177" s="8">
        <f t="shared" si="34"/>
        <v>5.913978494623656</v>
      </c>
    </row>
    <row r="178" spans="1:19" x14ac:dyDescent="0.3">
      <c r="A178" s="5" t="s">
        <v>19</v>
      </c>
      <c r="B178" s="5">
        <v>27</v>
      </c>
      <c r="C178" s="8">
        <f t="shared" si="30"/>
        <v>14.516129032258066</v>
      </c>
      <c r="D178" s="5">
        <v>0</v>
      </c>
      <c r="E178" s="8">
        <f t="shared" si="31"/>
        <v>0</v>
      </c>
      <c r="F178" s="5">
        <v>1</v>
      </c>
      <c r="G178" s="8">
        <f t="shared" si="32"/>
        <v>0.53763440860215062</v>
      </c>
      <c r="H178" s="5">
        <f t="shared" si="33"/>
        <v>28</v>
      </c>
      <c r="I178" s="8">
        <f t="shared" si="34"/>
        <v>15.053763440860216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174</v>
      </c>
      <c r="C181" s="1">
        <f t="shared" si="30"/>
        <v>93.548387096774192</v>
      </c>
      <c r="D181" s="4">
        <f>SUM(D162:D180)</f>
        <v>2</v>
      </c>
      <c r="E181" s="1">
        <f t="shared" si="31"/>
        <v>1.0752688172043012</v>
      </c>
      <c r="F181" s="4">
        <f>SUM(F162:F180)</f>
        <v>10</v>
      </c>
      <c r="G181" s="1">
        <f>F181/$H$155*100</f>
        <v>5.7142857142857144</v>
      </c>
      <c r="H181" s="4">
        <f>SUM(H162:H180)</f>
        <v>186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117</v>
      </c>
      <c r="C193" s="8">
        <f t="shared" si="35"/>
        <v>8.0191912268677186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3</v>
      </c>
      <c r="G193" s="8">
        <f t="shared" si="37"/>
        <v>0.205620287868403</v>
      </c>
      <c r="H193" s="5">
        <f t="shared" si="43"/>
        <v>120</v>
      </c>
      <c r="I193" s="8">
        <f t="shared" si="44"/>
        <v>8.2248115147361212</v>
      </c>
      <c r="K193" s="5" t="s">
        <v>7</v>
      </c>
      <c r="L193" s="6">
        <f t="shared" si="45"/>
        <v>16.714285714285715</v>
      </c>
      <c r="M193" s="8">
        <f t="shared" si="38"/>
        <v>9.1647899735631064</v>
      </c>
      <c r="N193" s="6">
        <f t="shared" si="45"/>
        <v>0</v>
      </c>
      <c r="O193" s="8">
        <f t="shared" si="39"/>
        <v>0</v>
      </c>
      <c r="P193" s="6">
        <f t="shared" si="45"/>
        <v>0.42857142857142855</v>
      </c>
      <c r="Q193" s="8">
        <f t="shared" si="40"/>
        <v>0.23499461470674626</v>
      </c>
      <c r="R193" s="6">
        <f t="shared" si="45"/>
        <v>17.142857142857142</v>
      </c>
      <c r="S193" s="8">
        <f t="shared" si="46"/>
        <v>9.3997845882698527</v>
      </c>
    </row>
    <row r="194" spans="1:19" x14ac:dyDescent="0.3">
      <c r="A194" s="5" t="s">
        <v>8</v>
      </c>
      <c r="B194" s="5">
        <f t="shared" si="41"/>
        <v>89</v>
      </c>
      <c r="C194" s="8">
        <f t="shared" si="35"/>
        <v>6.1000685400959567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10</v>
      </c>
      <c r="G194" s="8">
        <f t="shared" si="37"/>
        <v>0.68540095956134339</v>
      </c>
      <c r="H194" s="5">
        <f t="shared" si="43"/>
        <v>99</v>
      </c>
      <c r="I194" s="8">
        <f t="shared" si="44"/>
        <v>6.7854694996572995</v>
      </c>
      <c r="K194" s="5" t="s">
        <v>8</v>
      </c>
      <c r="L194" s="6">
        <f t="shared" si="45"/>
        <v>12.714285714285714</v>
      </c>
      <c r="M194" s="8">
        <f t="shared" si="38"/>
        <v>6.9715069029668069</v>
      </c>
      <c r="N194" s="6">
        <f t="shared" si="45"/>
        <v>0</v>
      </c>
      <c r="O194" s="8">
        <f t="shared" si="39"/>
        <v>0</v>
      </c>
      <c r="P194" s="6">
        <f t="shared" si="45"/>
        <v>1.4285714285714286</v>
      </c>
      <c r="Q194" s="8">
        <f t="shared" si="40"/>
        <v>0.78331538235582099</v>
      </c>
      <c r="R194" s="6">
        <f t="shared" si="45"/>
        <v>14.142857142857142</v>
      </c>
      <c r="S194" s="8">
        <f t="shared" si="46"/>
        <v>7.7548222853226285</v>
      </c>
    </row>
    <row r="195" spans="1:19" x14ac:dyDescent="0.3">
      <c r="A195" s="5" t="s">
        <v>9</v>
      </c>
      <c r="B195" s="5">
        <f t="shared" si="41"/>
        <v>69</v>
      </c>
      <c r="C195" s="8">
        <f t="shared" si="35"/>
        <v>4.7292666209732692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4</v>
      </c>
      <c r="G195" s="8">
        <f t="shared" si="37"/>
        <v>0.27416038382453739</v>
      </c>
      <c r="H195" s="5">
        <f t="shared" si="43"/>
        <v>73</v>
      </c>
      <c r="I195" s="8">
        <f t="shared" si="44"/>
        <v>5.0034270047978069</v>
      </c>
      <c r="K195" s="5" t="s">
        <v>9</v>
      </c>
      <c r="L195" s="6">
        <f t="shared" si="45"/>
        <v>9.8571428571428577</v>
      </c>
      <c r="M195" s="8">
        <f t="shared" si="38"/>
        <v>5.4048761382551653</v>
      </c>
      <c r="N195" s="6">
        <f t="shared" si="45"/>
        <v>0</v>
      </c>
      <c r="O195" s="8">
        <f t="shared" si="39"/>
        <v>0</v>
      </c>
      <c r="P195" s="6">
        <f t="shared" si="45"/>
        <v>0.5714285714285714</v>
      </c>
      <c r="Q195" s="8">
        <f t="shared" si="40"/>
        <v>0.31332615294232841</v>
      </c>
      <c r="R195" s="6">
        <f t="shared" si="45"/>
        <v>10.428571428571429</v>
      </c>
      <c r="S195" s="8">
        <f t="shared" si="46"/>
        <v>5.7182022911974935</v>
      </c>
    </row>
    <row r="196" spans="1:19" x14ac:dyDescent="0.3">
      <c r="A196" s="5" t="s">
        <v>10</v>
      </c>
      <c r="B196" s="5">
        <f t="shared" si="41"/>
        <v>109</v>
      </c>
      <c r="C196" s="8">
        <f t="shared" si="35"/>
        <v>7.4708704592186423</v>
      </c>
      <c r="D196" s="5">
        <f t="shared" si="41"/>
        <v>4</v>
      </c>
      <c r="E196" s="8">
        <f t="shared" si="36"/>
        <v>0.27416038382453739</v>
      </c>
      <c r="F196" s="5">
        <f t="shared" ref="F196" si="52">F13+F39+F65+F91+F117+F143+F169</f>
        <v>3</v>
      </c>
      <c r="G196" s="8">
        <f t="shared" si="37"/>
        <v>0.205620287868403</v>
      </c>
      <c r="H196" s="5">
        <f t="shared" si="43"/>
        <v>116</v>
      </c>
      <c r="I196" s="8">
        <f t="shared" si="44"/>
        <v>7.9506511309115835</v>
      </c>
      <c r="K196" s="5" t="s">
        <v>10</v>
      </c>
      <c r="L196" s="6">
        <f t="shared" si="45"/>
        <v>15.571428571428571</v>
      </c>
      <c r="M196" s="8">
        <f t="shared" si="38"/>
        <v>8.5381376676784484</v>
      </c>
      <c r="N196" s="6">
        <f t="shared" si="45"/>
        <v>0.5714285714285714</v>
      </c>
      <c r="O196" s="8">
        <f t="shared" si="39"/>
        <v>0.31332615294232841</v>
      </c>
      <c r="P196" s="6">
        <f t="shared" si="45"/>
        <v>0.42857142857142855</v>
      </c>
      <c r="Q196" s="8">
        <f t="shared" si="40"/>
        <v>0.23499461470674626</v>
      </c>
      <c r="R196" s="6">
        <f t="shared" si="45"/>
        <v>16.571428571428573</v>
      </c>
      <c r="S196" s="8">
        <f t="shared" si="46"/>
        <v>9.0864584353275237</v>
      </c>
    </row>
    <row r="197" spans="1:19" x14ac:dyDescent="0.3">
      <c r="A197" s="5" t="s">
        <v>11</v>
      </c>
      <c r="B197" s="5">
        <f t="shared" si="41"/>
        <v>106</v>
      </c>
      <c r="C197" s="8">
        <f t="shared" si="35"/>
        <v>7.2652501713502406</v>
      </c>
      <c r="D197" s="5">
        <f t="shared" si="41"/>
        <v>2</v>
      </c>
      <c r="E197" s="8">
        <f t="shared" si="36"/>
        <v>0.1370801919122687</v>
      </c>
      <c r="F197" s="5">
        <f t="shared" ref="F197" si="53">F14+F40+F66+F92+F118+F144+F170</f>
        <v>7</v>
      </c>
      <c r="G197" s="8">
        <f t="shared" si="37"/>
        <v>0.47978067169294036</v>
      </c>
      <c r="H197" s="5">
        <f t="shared" si="43"/>
        <v>115</v>
      </c>
      <c r="I197" s="8">
        <f t="shared" si="44"/>
        <v>7.8821110349554493</v>
      </c>
      <c r="K197" s="5" t="s">
        <v>11</v>
      </c>
      <c r="L197" s="6">
        <f t="shared" si="45"/>
        <v>15.142857142857142</v>
      </c>
      <c r="M197" s="8">
        <f t="shared" si="38"/>
        <v>8.3031430529717021</v>
      </c>
      <c r="N197" s="6">
        <f t="shared" si="45"/>
        <v>0.2857142857142857</v>
      </c>
      <c r="O197" s="8">
        <f t="shared" si="39"/>
        <v>0.1566630764711642</v>
      </c>
      <c r="P197" s="6">
        <f t="shared" si="45"/>
        <v>1</v>
      </c>
      <c r="Q197" s="8">
        <f t="shared" si="40"/>
        <v>0.54832076764907478</v>
      </c>
      <c r="R197" s="6">
        <f t="shared" si="45"/>
        <v>16.428571428571427</v>
      </c>
      <c r="S197" s="8">
        <f t="shared" si="46"/>
        <v>9.008126897091941</v>
      </c>
    </row>
    <row r="198" spans="1:19" x14ac:dyDescent="0.3">
      <c r="A198" s="5" t="s">
        <v>12</v>
      </c>
      <c r="B198" s="5">
        <f t="shared" si="41"/>
        <v>82</v>
      </c>
      <c r="C198" s="8">
        <f t="shared" si="35"/>
        <v>5.6202878684030155</v>
      </c>
      <c r="D198" s="5">
        <f t="shared" si="41"/>
        <v>14</v>
      </c>
      <c r="E198" s="8">
        <f t="shared" si="36"/>
        <v>0.95956134338588073</v>
      </c>
      <c r="F198" s="5">
        <f t="shared" ref="F198" si="54">F15+F41+F67+F93+F119+F145+F171</f>
        <v>6</v>
      </c>
      <c r="G198" s="8">
        <f t="shared" si="37"/>
        <v>0.411240575736806</v>
      </c>
      <c r="H198" s="5">
        <f t="shared" si="43"/>
        <v>102</v>
      </c>
      <c r="I198" s="8">
        <f t="shared" si="44"/>
        <v>6.9910897875257021</v>
      </c>
      <c r="K198" s="5" t="s">
        <v>12</v>
      </c>
      <c r="L198" s="6">
        <f t="shared" si="45"/>
        <v>11.714285714285714</v>
      </c>
      <c r="M198" s="8">
        <f t="shared" si="38"/>
        <v>6.4231861353177324</v>
      </c>
      <c r="N198" s="6">
        <f t="shared" si="45"/>
        <v>2</v>
      </c>
      <c r="O198" s="8">
        <f t="shared" si="39"/>
        <v>1.0966415352981496</v>
      </c>
      <c r="P198" s="6">
        <f t="shared" si="45"/>
        <v>0.8571428571428571</v>
      </c>
      <c r="Q198" s="8">
        <f t="shared" si="40"/>
        <v>0.46998922941349253</v>
      </c>
      <c r="R198" s="6">
        <f t="shared" si="45"/>
        <v>14.571428571428571</v>
      </c>
      <c r="S198" s="8">
        <f t="shared" si="46"/>
        <v>7.9898169000293739</v>
      </c>
    </row>
    <row r="199" spans="1:19" x14ac:dyDescent="0.3">
      <c r="A199" s="5" t="s">
        <v>13</v>
      </c>
      <c r="B199" s="5">
        <f t="shared" si="41"/>
        <v>90</v>
      </c>
      <c r="C199" s="8">
        <f t="shared" si="35"/>
        <v>6.1686086360520909</v>
      </c>
      <c r="D199" s="5">
        <f t="shared" si="41"/>
        <v>2</v>
      </c>
      <c r="E199" s="8">
        <f t="shared" si="36"/>
        <v>0.1370801919122687</v>
      </c>
      <c r="F199" s="5">
        <f t="shared" ref="F199" si="55">F16+F42+F68+F94+F120+F146+F172</f>
        <v>6</v>
      </c>
      <c r="G199" s="8">
        <f t="shared" si="37"/>
        <v>0.411240575736806</v>
      </c>
      <c r="H199" s="5">
        <f t="shared" si="43"/>
        <v>98</v>
      </c>
      <c r="I199" s="8">
        <f t="shared" si="44"/>
        <v>6.7169294037011644</v>
      </c>
      <c r="K199" s="5" t="s">
        <v>13</v>
      </c>
      <c r="L199" s="6">
        <f t="shared" si="45"/>
        <v>12.857142857142858</v>
      </c>
      <c r="M199" s="8">
        <f t="shared" si="38"/>
        <v>7.0498384412023896</v>
      </c>
      <c r="N199" s="6">
        <f t="shared" si="45"/>
        <v>0.2857142857142857</v>
      </c>
      <c r="O199" s="8">
        <f t="shared" si="39"/>
        <v>0.1566630764711642</v>
      </c>
      <c r="P199" s="6">
        <f t="shared" si="45"/>
        <v>0.8571428571428571</v>
      </c>
      <c r="Q199" s="8">
        <f t="shared" si="40"/>
        <v>0.46998922941349253</v>
      </c>
      <c r="R199" s="6">
        <f t="shared" si="45"/>
        <v>14</v>
      </c>
      <c r="S199" s="8">
        <f t="shared" si="46"/>
        <v>7.6764907470870458</v>
      </c>
    </row>
    <row r="200" spans="1:19" x14ac:dyDescent="0.3">
      <c r="A200" s="5" t="s">
        <v>14</v>
      </c>
      <c r="B200" s="5">
        <f t="shared" si="41"/>
        <v>58</v>
      </c>
      <c r="C200" s="8">
        <f t="shared" si="35"/>
        <v>3.9753255654557917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10</v>
      </c>
      <c r="G200" s="8">
        <f t="shared" si="37"/>
        <v>0.68540095956134339</v>
      </c>
      <c r="H200" s="5">
        <f t="shared" si="43"/>
        <v>68</v>
      </c>
      <c r="I200" s="8">
        <f t="shared" si="44"/>
        <v>4.660726525017135</v>
      </c>
      <c r="K200" s="5" t="s">
        <v>14</v>
      </c>
      <c r="L200" s="6">
        <f t="shared" si="45"/>
        <v>8.2857142857142865</v>
      </c>
      <c r="M200" s="8">
        <f t="shared" si="38"/>
        <v>4.5432292176637619</v>
      </c>
      <c r="N200" s="6">
        <f t="shared" si="45"/>
        <v>0</v>
      </c>
      <c r="O200" s="8">
        <f t="shared" si="39"/>
        <v>0</v>
      </c>
      <c r="P200" s="6">
        <f t="shared" si="45"/>
        <v>1.4285714285714286</v>
      </c>
      <c r="Q200" s="8">
        <f t="shared" si="40"/>
        <v>0.78331538235582099</v>
      </c>
      <c r="R200" s="6">
        <f t="shared" si="45"/>
        <v>9.7142857142857135</v>
      </c>
      <c r="S200" s="8">
        <f t="shared" si="46"/>
        <v>5.3265446000195826</v>
      </c>
    </row>
    <row r="201" spans="1:19" x14ac:dyDescent="0.3">
      <c r="A201" s="5" t="s">
        <v>15</v>
      </c>
      <c r="B201" s="5">
        <f t="shared" si="41"/>
        <v>196</v>
      </c>
      <c r="C201" s="8">
        <f t="shared" si="35"/>
        <v>13.433858807402329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32</v>
      </c>
      <c r="G201" s="8">
        <f t="shared" si="37"/>
        <v>2.1932830705962991</v>
      </c>
      <c r="H201" s="5">
        <f t="shared" si="43"/>
        <v>228</v>
      </c>
      <c r="I201" s="8">
        <f t="shared" si="44"/>
        <v>15.627141877998628</v>
      </c>
      <c r="K201" s="5" t="s">
        <v>15</v>
      </c>
      <c r="L201" s="6">
        <f t="shared" si="45"/>
        <v>28</v>
      </c>
      <c r="M201" s="8">
        <f t="shared" si="38"/>
        <v>15.352981494174092</v>
      </c>
      <c r="N201" s="6">
        <f t="shared" si="45"/>
        <v>0</v>
      </c>
      <c r="O201" s="8">
        <f t="shared" si="39"/>
        <v>0</v>
      </c>
      <c r="P201" s="6">
        <f t="shared" si="45"/>
        <v>4.5714285714285712</v>
      </c>
      <c r="Q201" s="8">
        <f t="shared" si="40"/>
        <v>2.5066092235386273</v>
      </c>
      <c r="R201" s="6">
        <f t="shared" si="45"/>
        <v>32.571428571428569</v>
      </c>
      <c r="S201" s="8">
        <f t="shared" si="46"/>
        <v>17.859590717712717</v>
      </c>
    </row>
    <row r="202" spans="1:19" x14ac:dyDescent="0.3">
      <c r="A202" s="5" t="s">
        <v>16</v>
      </c>
      <c r="B202" s="5">
        <f t="shared" si="41"/>
        <v>160</v>
      </c>
      <c r="C202" s="8">
        <f t="shared" si="35"/>
        <v>10.966415352981494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11</v>
      </c>
      <c r="G202" s="8">
        <f t="shared" si="37"/>
        <v>0.7539410555174777</v>
      </c>
      <c r="H202" s="5">
        <f t="shared" si="43"/>
        <v>171</v>
      </c>
      <c r="I202" s="8">
        <f t="shared" si="44"/>
        <v>11.720356408498972</v>
      </c>
      <c r="K202" s="5" t="s">
        <v>16</v>
      </c>
      <c r="L202" s="6">
        <f t="shared" si="45"/>
        <v>22.857142857142858</v>
      </c>
      <c r="M202" s="8">
        <f t="shared" si="38"/>
        <v>12.533046117693136</v>
      </c>
      <c r="N202" s="6">
        <f t="shared" si="45"/>
        <v>0</v>
      </c>
      <c r="O202" s="8">
        <f t="shared" si="39"/>
        <v>0</v>
      </c>
      <c r="P202" s="6">
        <f t="shared" si="45"/>
        <v>1.5714285714285714</v>
      </c>
      <c r="Q202" s="8">
        <f t="shared" si="40"/>
        <v>0.86164692059140302</v>
      </c>
      <c r="R202" s="6">
        <f t="shared" si="45"/>
        <v>24.428571428571427</v>
      </c>
      <c r="S202" s="8">
        <f t="shared" si="46"/>
        <v>13.394693038284538</v>
      </c>
    </row>
    <row r="203" spans="1:19" x14ac:dyDescent="0.3">
      <c r="A203" s="5" t="s">
        <v>17</v>
      </c>
      <c r="B203" s="5">
        <f t="shared" si="41"/>
        <v>55</v>
      </c>
      <c r="C203" s="8">
        <f t="shared" si="35"/>
        <v>3.7697052775873887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6.8540095956134348E-2</v>
      </c>
      <c r="H203" s="5">
        <f t="shared" si="43"/>
        <v>56</v>
      </c>
      <c r="I203" s="8">
        <f t="shared" si="44"/>
        <v>3.8382453735435229</v>
      </c>
      <c r="K203" s="5" t="s">
        <v>17</v>
      </c>
      <c r="L203" s="6">
        <f t="shared" si="45"/>
        <v>7.8571428571428568</v>
      </c>
      <c r="M203" s="8">
        <f t="shared" si="38"/>
        <v>4.3082346029570155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7.8331538235582102E-2</v>
      </c>
      <c r="R203" s="6">
        <f t="shared" si="45"/>
        <v>8</v>
      </c>
      <c r="S203" s="8">
        <f t="shared" si="46"/>
        <v>4.3865661411925982</v>
      </c>
    </row>
    <row r="204" spans="1:19" x14ac:dyDescent="0.3">
      <c r="A204" s="5" t="s">
        <v>18</v>
      </c>
      <c r="B204" s="5">
        <f t="shared" si="41"/>
        <v>71</v>
      </c>
      <c r="C204" s="8">
        <f t="shared" si="35"/>
        <v>4.8663468128855376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12</v>
      </c>
      <c r="G204" s="8">
        <f t="shared" si="37"/>
        <v>0.822481151473612</v>
      </c>
      <c r="H204" s="5">
        <f t="shared" si="43"/>
        <v>83</v>
      </c>
      <c r="I204" s="8">
        <f t="shared" si="44"/>
        <v>5.6888279643591497</v>
      </c>
      <c r="K204" s="5" t="s">
        <v>18</v>
      </c>
      <c r="L204" s="6">
        <f t="shared" si="45"/>
        <v>10.142857142857142</v>
      </c>
      <c r="M204" s="8">
        <f t="shared" si="38"/>
        <v>5.561539214726329</v>
      </c>
      <c r="N204" s="6">
        <f t="shared" si="45"/>
        <v>0</v>
      </c>
      <c r="O204" s="8">
        <f t="shared" si="39"/>
        <v>0</v>
      </c>
      <c r="P204" s="6">
        <f t="shared" si="45"/>
        <v>1.7142857142857142</v>
      </c>
      <c r="Q204" s="8">
        <f t="shared" si="40"/>
        <v>0.93997845882698505</v>
      </c>
      <c r="R204" s="6">
        <f t="shared" si="45"/>
        <v>11.857142857142858</v>
      </c>
      <c r="S204" s="8">
        <f t="shared" si="46"/>
        <v>6.5015176735533142</v>
      </c>
    </row>
    <row r="205" spans="1:19" x14ac:dyDescent="0.3">
      <c r="A205" s="5" t="s">
        <v>19</v>
      </c>
      <c r="B205" s="5">
        <f t="shared" si="41"/>
        <v>111</v>
      </c>
      <c r="C205" s="8">
        <f t="shared" si="35"/>
        <v>7.6079506511309107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15</v>
      </c>
      <c r="G205" s="8">
        <f t="shared" si="37"/>
        <v>1.0281014393420151</v>
      </c>
      <c r="H205" s="5">
        <f t="shared" si="43"/>
        <v>126</v>
      </c>
      <c r="I205" s="8">
        <f t="shared" si="44"/>
        <v>8.6360520904729263</v>
      </c>
      <c r="K205" s="5" t="s">
        <v>19</v>
      </c>
      <c r="L205" s="6">
        <f t="shared" si="45"/>
        <v>15.857142857142858</v>
      </c>
      <c r="M205" s="8">
        <f t="shared" si="38"/>
        <v>8.6948007441496138</v>
      </c>
      <c r="N205" s="6">
        <f t="shared" si="45"/>
        <v>0</v>
      </c>
      <c r="O205" s="8">
        <f t="shared" si="39"/>
        <v>0</v>
      </c>
      <c r="P205" s="6">
        <f t="shared" si="45"/>
        <v>2.1428571428571428</v>
      </c>
      <c r="Q205" s="8">
        <f t="shared" si="40"/>
        <v>1.1749730735337316</v>
      </c>
      <c r="R205" s="6">
        <f t="shared" si="45"/>
        <v>18</v>
      </c>
      <c r="S205" s="8">
        <f t="shared" si="46"/>
        <v>9.8697738176833436</v>
      </c>
    </row>
    <row r="206" spans="1:19" x14ac:dyDescent="0.3">
      <c r="A206" s="5" t="s">
        <v>20</v>
      </c>
      <c r="B206" s="5">
        <f t="shared" si="41"/>
        <v>4</v>
      </c>
      <c r="C206" s="8">
        <f t="shared" si="35"/>
        <v>0.27416038382453739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4</v>
      </c>
      <c r="I206" s="8">
        <f t="shared" si="44"/>
        <v>0.27416038382453739</v>
      </c>
      <c r="K206" s="5" t="s">
        <v>20</v>
      </c>
      <c r="L206" s="6">
        <f t="shared" si="45"/>
        <v>0.5714285714285714</v>
      </c>
      <c r="M206" s="8">
        <f t="shared" si="38"/>
        <v>0.31332615294232841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0.5714285714285714</v>
      </c>
      <c r="S206" s="8">
        <f t="shared" si="46"/>
        <v>0.31332615294232841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1317</v>
      </c>
      <c r="C208" s="1">
        <f t="shared" si="35"/>
        <v>90.267306374228923</v>
      </c>
      <c r="D208" s="4">
        <f>SUM(D189:D207)</f>
        <v>22</v>
      </c>
      <c r="E208" s="1">
        <f t="shared" si="36"/>
        <v>1.5078821110349554</v>
      </c>
      <c r="F208" s="4">
        <f>SUM(F189:F207)</f>
        <v>120</v>
      </c>
      <c r="G208" s="1">
        <f t="shared" si="37"/>
        <v>8.2248115147361212</v>
      </c>
      <c r="H208" s="4">
        <f>SUM(H189:H207)</f>
        <v>1459</v>
      </c>
      <c r="I208" s="1">
        <f t="shared" si="44"/>
        <v>100</v>
      </c>
      <c r="K208" s="4" t="s">
        <v>27</v>
      </c>
      <c r="L208" s="7">
        <f>B208/8</f>
        <v>164.625</v>
      </c>
      <c r="M208" s="1">
        <f t="shared" si="38"/>
        <v>90.267306374228923</v>
      </c>
      <c r="N208" s="7">
        <f>D208/8</f>
        <v>2.75</v>
      </c>
      <c r="O208" s="1">
        <f t="shared" si="39"/>
        <v>1.5078821110349554</v>
      </c>
      <c r="P208" s="7">
        <f>F208/8</f>
        <v>15</v>
      </c>
      <c r="Q208" s="1">
        <f t="shared" si="40"/>
        <v>8.2248115147361212</v>
      </c>
      <c r="R208" s="7">
        <f>H208/8</f>
        <v>182.375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81</v>
      </c>
      <c r="C219" s="8">
        <f t="shared" si="64"/>
        <v>7.3770491803278686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0.18214936247723132</v>
      </c>
      <c r="H219" s="5">
        <f t="shared" si="72"/>
        <v>83</v>
      </c>
      <c r="I219" s="8">
        <f t="shared" si="73"/>
        <v>7.5591985428050998</v>
      </c>
      <c r="K219" s="5" t="s">
        <v>7</v>
      </c>
      <c r="L219" s="6">
        <f t="shared" si="74"/>
        <v>16.2</v>
      </c>
      <c r="M219" s="8">
        <f t="shared" si="67"/>
        <v>8.8524590163934427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0.21857923497267759</v>
      </c>
      <c r="R219" s="6">
        <f t="shared" si="74"/>
        <v>16.600000000000001</v>
      </c>
      <c r="S219" s="8">
        <f t="shared" si="75"/>
        <v>9.0710382513661223</v>
      </c>
    </row>
    <row r="220" spans="1:19" x14ac:dyDescent="0.3">
      <c r="A220" s="5" t="s">
        <v>8</v>
      </c>
      <c r="B220" s="5">
        <f t="shared" si="70"/>
        <v>73</v>
      </c>
      <c r="C220" s="8">
        <f t="shared" si="64"/>
        <v>6.6484517304189428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6</v>
      </c>
      <c r="G220" s="8">
        <f t="shared" si="66"/>
        <v>0.54644808743169404</v>
      </c>
      <c r="H220" s="5">
        <f t="shared" si="72"/>
        <v>79</v>
      </c>
      <c r="I220" s="8">
        <f t="shared" si="73"/>
        <v>7.1948998178506374</v>
      </c>
      <c r="K220" s="5" t="s">
        <v>8</v>
      </c>
      <c r="L220" s="6">
        <f t="shared" si="74"/>
        <v>14.6</v>
      </c>
      <c r="M220" s="8">
        <f t="shared" si="67"/>
        <v>7.9781420765027322</v>
      </c>
      <c r="N220" s="6">
        <f t="shared" si="74"/>
        <v>0</v>
      </c>
      <c r="O220" s="8">
        <f t="shared" si="68"/>
        <v>0</v>
      </c>
      <c r="P220" s="6">
        <f t="shared" si="74"/>
        <v>1.2</v>
      </c>
      <c r="Q220" s="8">
        <f t="shared" si="69"/>
        <v>0.65573770491803274</v>
      </c>
      <c r="R220" s="6">
        <f t="shared" si="74"/>
        <v>15.8</v>
      </c>
      <c r="S220" s="8">
        <f t="shared" si="75"/>
        <v>8.6338797814207648</v>
      </c>
    </row>
    <row r="221" spans="1:19" x14ac:dyDescent="0.3">
      <c r="A221" s="5" t="s">
        <v>9</v>
      </c>
      <c r="B221" s="5">
        <f t="shared" si="70"/>
        <v>53</v>
      </c>
      <c r="C221" s="8">
        <f t="shared" si="64"/>
        <v>4.8269581056466304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3</v>
      </c>
      <c r="G221" s="8">
        <f t="shared" si="66"/>
        <v>0.27322404371584702</v>
      </c>
      <c r="H221" s="5">
        <f t="shared" si="72"/>
        <v>56</v>
      </c>
      <c r="I221" s="8">
        <f t="shared" si="73"/>
        <v>5.1001821493624773</v>
      </c>
      <c r="K221" s="5" t="s">
        <v>9</v>
      </c>
      <c r="L221" s="6">
        <f t="shared" si="74"/>
        <v>10.6</v>
      </c>
      <c r="M221" s="8">
        <f t="shared" si="67"/>
        <v>5.7923497267759565</v>
      </c>
      <c r="N221" s="6">
        <f t="shared" si="74"/>
        <v>0</v>
      </c>
      <c r="O221" s="8">
        <f t="shared" si="68"/>
        <v>0</v>
      </c>
      <c r="P221" s="6">
        <f t="shared" si="74"/>
        <v>0.6</v>
      </c>
      <c r="Q221" s="8">
        <f t="shared" si="69"/>
        <v>0.32786885245901637</v>
      </c>
      <c r="R221" s="6">
        <f t="shared" si="74"/>
        <v>11.2</v>
      </c>
      <c r="S221" s="8">
        <f t="shared" si="75"/>
        <v>6.1202185792349724</v>
      </c>
    </row>
    <row r="222" spans="1:19" x14ac:dyDescent="0.3">
      <c r="A222" s="5" t="s">
        <v>10</v>
      </c>
      <c r="B222" s="5">
        <f t="shared" si="70"/>
        <v>78</v>
      </c>
      <c r="C222" s="8">
        <f t="shared" si="64"/>
        <v>7.1038251366120218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9.107468123861566E-2</v>
      </c>
      <c r="H222" s="5">
        <f t="shared" si="72"/>
        <v>79</v>
      </c>
      <c r="I222" s="8">
        <f t="shared" si="73"/>
        <v>7.1948998178506374</v>
      </c>
      <c r="K222" s="5" t="s">
        <v>10</v>
      </c>
      <c r="L222" s="6">
        <f t="shared" si="74"/>
        <v>15.6</v>
      </c>
      <c r="M222" s="8">
        <f t="shared" si="67"/>
        <v>8.524590163934425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0.10928961748633879</v>
      </c>
      <c r="R222" s="6">
        <f t="shared" si="74"/>
        <v>15.8</v>
      </c>
      <c r="S222" s="8">
        <f t="shared" si="75"/>
        <v>8.6338797814207648</v>
      </c>
    </row>
    <row r="223" spans="1:19" x14ac:dyDescent="0.3">
      <c r="A223" s="5" t="s">
        <v>11</v>
      </c>
      <c r="B223" s="5">
        <f t="shared" si="70"/>
        <v>80</v>
      </c>
      <c r="C223" s="8">
        <f t="shared" si="64"/>
        <v>7.2859744990892539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3</v>
      </c>
      <c r="G223" s="8">
        <f t="shared" si="66"/>
        <v>0.27322404371584702</v>
      </c>
      <c r="H223" s="5">
        <f t="shared" si="72"/>
        <v>83</v>
      </c>
      <c r="I223" s="8">
        <f t="shared" si="73"/>
        <v>7.5591985428050998</v>
      </c>
      <c r="K223" s="5" t="s">
        <v>11</v>
      </c>
      <c r="L223" s="6">
        <f t="shared" si="74"/>
        <v>16</v>
      </c>
      <c r="M223" s="8">
        <f t="shared" si="67"/>
        <v>8.7431693989071047</v>
      </c>
      <c r="N223" s="6">
        <f t="shared" si="74"/>
        <v>0</v>
      </c>
      <c r="O223" s="8">
        <f t="shared" si="68"/>
        <v>0</v>
      </c>
      <c r="P223" s="6">
        <f t="shared" si="74"/>
        <v>0.6</v>
      </c>
      <c r="Q223" s="8">
        <f t="shared" si="69"/>
        <v>0.32786885245901637</v>
      </c>
      <c r="R223" s="6">
        <f t="shared" si="74"/>
        <v>16.600000000000001</v>
      </c>
      <c r="S223" s="8">
        <f t="shared" si="75"/>
        <v>9.0710382513661223</v>
      </c>
    </row>
    <row r="224" spans="1:19" x14ac:dyDescent="0.3">
      <c r="A224" s="5" t="s">
        <v>12</v>
      </c>
      <c r="B224" s="5">
        <f t="shared" si="70"/>
        <v>64</v>
      </c>
      <c r="C224" s="8">
        <f t="shared" si="64"/>
        <v>5.8287795992714022</v>
      </c>
      <c r="D224" s="5">
        <f t="shared" si="70"/>
        <v>12</v>
      </c>
      <c r="E224" s="8">
        <f t="shared" si="65"/>
        <v>1.0928961748633881</v>
      </c>
      <c r="F224" s="5">
        <f t="shared" ref="F224" si="83">F15+F41+F67+F93+F119</f>
        <v>4</v>
      </c>
      <c r="G224" s="8">
        <f t="shared" si="66"/>
        <v>0.36429872495446264</v>
      </c>
      <c r="H224" s="5">
        <f t="shared" si="72"/>
        <v>80</v>
      </c>
      <c r="I224" s="8">
        <f t="shared" si="73"/>
        <v>7.2859744990892539</v>
      </c>
      <c r="K224" s="5" t="s">
        <v>12</v>
      </c>
      <c r="L224" s="6">
        <f t="shared" si="74"/>
        <v>12.8</v>
      </c>
      <c r="M224" s="8">
        <f t="shared" si="67"/>
        <v>6.9945355191256828</v>
      </c>
      <c r="N224" s="6">
        <f t="shared" si="74"/>
        <v>2.4</v>
      </c>
      <c r="O224" s="8">
        <f t="shared" si="68"/>
        <v>1.3114754098360655</v>
      </c>
      <c r="P224" s="6">
        <f t="shared" si="74"/>
        <v>0.8</v>
      </c>
      <c r="Q224" s="8">
        <f t="shared" si="69"/>
        <v>0.43715846994535518</v>
      </c>
      <c r="R224" s="6">
        <f t="shared" si="74"/>
        <v>16</v>
      </c>
      <c r="S224" s="8">
        <f t="shared" si="75"/>
        <v>8.7431693989071047</v>
      </c>
    </row>
    <row r="225" spans="1:19" x14ac:dyDescent="0.3">
      <c r="A225" s="5" t="s">
        <v>13</v>
      </c>
      <c r="B225" s="5">
        <f t="shared" si="70"/>
        <v>73</v>
      </c>
      <c r="C225" s="8">
        <f t="shared" si="64"/>
        <v>6.6484517304189428</v>
      </c>
      <c r="D225" s="5">
        <f t="shared" si="70"/>
        <v>2</v>
      </c>
      <c r="E225" s="8">
        <f t="shared" si="65"/>
        <v>0.18214936247723132</v>
      </c>
      <c r="F225" s="5">
        <f t="shared" ref="F225" si="84">F16+F42+F68+F94+F120</f>
        <v>6</v>
      </c>
      <c r="G225" s="8">
        <f t="shared" si="66"/>
        <v>0.54644808743169404</v>
      </c>
      <c r="H225" s="5">
        <f t="shared" si="72"/>
        <v>81</v>
      </c>
      <c r="I225" s="8">
        <f t="shared" si="73"/>
        <v>7.3770491803278686</v>
      </c>
      <c r="K225" s="5" t="s">
        <v>13</v>
      </c>
      <c r="L225" s="6">
        <f t="shared" si="74"/>
        <v>14.6</v>
      </c>
      <c r="M225" s="8">
        <f t="shared" si="67"/>
        <v>7.9781420765027322</v>
      </c>
      <c r="N225" s="6">
        <f t="shared" si="74"/>
        <v>0.4</v>
      </c>
      <c r="O225" s="8">
        <f t="shared" si="68"/>
        <v>0.21857923497267759</v>
      </c>
      <c r="P225" s="6">
        <f t="shared" si="74"/>
        <v>1.2</v>
      </c>
      <c r="Q225" s="8">
        <f t="shared" si="69"/>
        <v>0.65573770491803274</v>
      </c>
      <c r="R225" s="6">
        <f t="shared" si="74"/>
        <v>16.2</v>
      </c>
      <c r="S225" s="8">
        <f t="shared" si="75"/>
        <v>8.8524590163934427</v>
      </c>
    </row>
    <row r="226" spans="1:19" x14ac:dyDescent="0.3">
      <c r="A226" s="5" t="s">
        <v>14</v>
      </c>
      <c r="B226" s="5">
        <f t="shared" si="70"/>
        <v>35</v>
      </c>
      <c r="C226" s="8">
        <f t="shared" si="64"/>
        <v>3.1876138433515484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7</v>
      </c>
      <c r="G226" s="8">
        <f t="shared" si="66"/>
        <v>0.63752276867030966</v>
      </c>
      <c r="H226" s="5">
        <f t="shared" si="72"/>
        <v>42</v>
      </c>
      <c r="I226" s="8">
        <f t="shared" si="73"/>
        <v>3.8251366120218582</v>
      </c>
      <c r="K226" s="5" t="s">
        <v>14</v>
      </c>
      <c r="L226" s="6">
        <f t="shared" si="74"/>
        <v>7</v>
      </c>
      <c r="M226" s="8">
        <f t="shared" si="67"/>
        <v>3.8251366120218582</v>
      </c>
      <c r="N226" s="6">
        <f t="shared" si="74"/>
        <v>0</v>
      </c>
      <c r="O226" s="8">
        <f t="shared" si="68"/>
        <v>0</v>
      </c>
      <c r="P226" s="6">
        <f t="shared" si="74"/>
        <v>1.4</v>
      </c>
      <c r="Q226" s="8">
        <f t="shared" si="69"/>
        <v>0.76502732240437155</v>
      </c>
      <c r="R226" s="6">
        <f t="shared" si="74"/>
        <v>8.4</v>
      </c>
      <c r="S226" s="8">
        <f t="shared" si="75"/>
        <v>4.5901639344262302</v>
      </c>
    </row>
    <row r="227" spans="1:19" x14ac:dyDescent="0.3">
      <c r="A227" s="5" t="s">
        <v>15</v>
      </c>
      <c r="B227" s="5">
        <f t="shared" si="70"/>
        <v>164</v>
      </c>
      <c r="C227" s="8">
        <f t="shared" si="64"/>
        <v>14.93624772313297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24</v>
      </c>
      <c r="G227" s="8">
        <f t="shared" si="66"/>
        <v>2.1857923497267762</v>
      </c>
      <c r="H227" s="5">
        <f t="shared" si="72"/>
        <v>188</v>
      </c>
      <c r="I227" s="8">
        <f t="shared" si="73"/>
        <v>17.122040072859747</v>
      </c>
      <c r="K227" s="5" t="s">
        <v>15</v>
      </c>
      <c r="L227" s="6">
        <f t="shared" si="74"/>
        <v>32.799999999999997</v>
      </c>
      <c r="M227" s="8">
        <f t="shared" si="67"/>
        <v>17.923497267759561</v>
      </c>
      <c r="N227" s="6">
        <f t="shared" si="74"/>
        <v>0</v>
      </c>
      <c r="O227" s="8">
        <f t="shared" si="68"/>
        <v>0</v>
      </c>
      <c r="P227" s="6">
        <f t="shared" si="74"/>
        <v>4.8</v>
      </c>
      <c r="Q227" s="8">
        <f t="shared" si="69"/>
        <v>2.622950819672131</v>
      </c>
      <c r="R227" s="6">
        <f t="shared" si="74"/>
        <v>37.6</v>
      </c>
      <c r="S227" s="8">
        <f t="shared" si="75"/>
        <v>20.546448087431695</v>
      </c>
    </row>
    <row r="228" spans="1:19" x14ac:dyDescent="0.3">
      <c r="A228" s="5" t="s">
        <v>16</v>
      </c>
      <c r="B228" s="5">
        <f t="shared" si="70"/>
        <v>128</v>
      </c>
      <c r="C228" s="8">
        <f t="shared" si="64"/>
        <v>11.657559198542804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7</v>
      </c>
      <c r="G228" s="8">
        <f t="shared" si="66"/>
        <v>0.63752276867030966</v>
      </c>
      <c r="H228" s="5">
        <f t="shared" si="72"/>
        <v>135</v>
      </c>
      <c r="I228" s="8">
        <f t="shared" si="73"/>
        <v>12.295081967213115</v>
      </c>
      <c r="K228" s="5" t="s">
        <v>16</v>
      </c>
      <c r="L228" s="6">
        <f t="shared" si="74"/>
        <v>25.6</v>
      </c>
      <c r="M228" s="8">
        <f t="shared" si="67"/>
        <v>13.989071038251366</v>
      </c>
      <c r="N228" s="6">
        <f t="shared" si="74"/>
        <v>0</v>
      </c>
      <c r="O228" s="8">
        <f t="shared" si="68"/>
        <v>0</v>
      </c>
      <c r="P228" s="6">
        <f t="shared" si="74"/>
        <v>1.4</v>
      </c>
      <c r="Q228" s="8">
        <f t="shared" si="69"/>
        <v>0.76502732240437155</v>
      </c>
      <c r="R228" s="6">
        <f t="shared" si="74"/>
        <v>27</v>
      </c>
      <c r="S228" s="8">
        <f t="shared" si="75"/>
        <v>14.754098360655737</v>
      </c>
    </row>
    <row r="229" spans="1:19" x14ac:dyDescent="0.3">
      <c r="A229" s="5" t="s">
        <v>17</v>
      </c>
      <c r="B229" s="5">
        <f t="shared" si="70"/>
        <v>41</v>
      </c>
      <c r="C229" s="8">
        <f t="shared" si="64"/>
        <v>3.7340619307832426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9.107468123861566E-2</v>
      </c>
      <c r="H229" s="5">
        <f t="shared" si="72"/>
        <v>42</v>
      </c>
      <c r="I229" s="8">
        <f t="shared" si="73"/>
        <v>3.8251366120218582</v>
      </c>
      <c r="K229" s="5" t="s">
        <v>17</v>
      </c>
      <c r="L229" s="6">
        <f t="shared" si="74"/>
        <v>8.1999999999999993</v>
      </c>
      <c r="M229" s="8">
        <f t="shared" si="67"/>
        <v>4.4808743169398904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0.10928961748633879</v>
      </c>
      <c r="R229" s="6">
        <f t="shared" si="74"/>
        <v>8.4</v>
      </c>
      <c r="S229" s="8">
        <f t="shared" si="75"/>
        <v>4.5901639344262302</v>
      </c>
    </row>
    <row r="230" spans="1:19" x14ac:dyDescent="0.3">
      <c r="A230" s="5" t="s">
        <v>18</v>
      </c>
      <c r="B230" s="5">
        <f t="shared" si="70"/>
        <v>58</v>
      </c>
      <c r="C230" s="8">
        <f t="shared" si="64"/>
        <v>5.2823315118397085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12</v>
      </c>
      <c r="G230" s="8">
        <f t="shared" si="66"/>
        <v>1.0928961748633881</v>
      </c>
      <c r="H230" s="5">
        <f t="shared" si="72"/>
        <v>70</v>
      </c>
      <c r="I230" s="8">
        <f t="shared" si="73"/>
        <v>6.3752276867030968</v>
      </c>
      <c r="K230" s="5" t="s">
        <v>18</v>
      </c>
      <c r="L230" s="6">
        <f t="shared" si="74"/>
        <v>11.6</v>
      </c>
      <c r="M230" s="8">
        <f t="shared" si="67"/>
        <v>6.3387978142076502</v>
      </c>
      <c r="N230" s="6">
        <f t="shared" si="74"/>
        <v>0</v>
      </c>
      <c r="O230" s="8">
        <f t="shared" si="68"/>
        <v>0</v>
      </c>
      <c r="P230" s="6">
        <f t="shared" si="74"/>
        <v>2.4</v>
      </c>
      <c r="Q230" s="8">
        <f t="shared" si="69"/>
        <v>1.3114754098360655</v>
      </c>
      <c r="R230" s="6">
        <f t="shared" si="74"/>
        <v>14</v>
      </c>
      <c r="S230" s="8">
        <f t="shared" si="75"/>
        <v>7.6502732240437163</v>
      </c>
    </row>
    <row r="231" spans="1:19" x14ac:dyDescent="0.3">
      <c r="A231" s="5" t="s">
        <v>19</v>
      </c>
      <c r="B231" s="5">
        <f t="shared" si="70"/>
        <v>62</v>
      </c>
      <c r="C231" s="8">
        <f t="shared" si="64"/>
        <v>5.6466302367941719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14</v>
      </c>
      <c r="G231" s="8">
        <f t="shared" si="66"/>
        <v>1.2750455373406193</v>
      </c>
      <c r="H231" s="5">
        <f t="shared" si="72"/>
        <v>76</v>
      </c>
      <c r="I231" s="8">
        <f t="shared" si="73"/>
        <v>6.9216757741347905</v>
      </c>
      <c r="K231" s="5" t="s">
        <v>19</v>
      </c>
      <c r="L231" s="6">
        <f t="shared" si="74"/>
        <v>12.4</v>
      </c>
      <c r="M231" s="8">
        <f t="shared" si="67"/>
        <v>6.7759562841530059</v>
      </c>
      <c r="N231" s="6">
        <f t="shared" si="74"/>
        <v>0</v>
      </c>
      <c r="O231" s="8">
        <f t="shared" si="68"/>
        <v>0</v>
      </c>
      <c r="P231" s="6">
        <f t="shared" si="74"/>
        <v>2.8</v>
      </c>
      <c r="Q231" s="8">
        <f t="shared" si="69"/>
        <v>1.5300546448087431</v>
      </c>
      <c r="R231" s="6">
        <f t="shared" si="74"/>
        <v>15.2</v>
      </c>
      <c r="S231" s="8">
        <f t="shared" si="75"/>
        <v>8.3060109289617472</v>
      </c>
    </row>
    <row r="232" spans="1:19" x14ac:dyDescent="0.3">
      <c r="A232" s="5" t="s">
        <v>20</v>
      </c>
      <c r="B232" s="5">
        <f t="shared" si="70"/>
        <v>4</v>
      </c>
      <c r="C232" s="8">
        <f t="shared" si="64"/>
        <v>0.36429872495446264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4</v>
      </c>
      <c r="I232" s="8">
        <f t="shared" si="73"/>
        <v>0.36429872495446264</v>
      </c>
      <c r="K232" s="5" t="s">
        <v>20</v>
      </c>
      <c r="L232" s="6">
        <f t="shared" si="74"/>
        <v>0.8</v>
      </c>
      <c r="M232" s="8">
        <f t="shared" si="67"/>
        <v>0.43715846994535518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0.8</v>
      </c>
      <c r="S232" s="8">
        <f t="shared" si="75"/>
        <v>0.43715846994535518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994</v>
      </c>
      <c r="C234" s="1">
        <f t="shared" si="64"/>
        <v>90.528233151183969</v>
      </c>
      <c r="D234" s="7">
        <f>SUM(D215:D233)</f>
        <v>14</v>
      </c>
      <c r="E234" s="1">
        <f t="shared" si="65"/>
        <v>1.2750455373406193</v>
      </c>
      <c r="F234" s="7">
        <f>SUM(F215:F233)</f>
        <v>90</v>
      </c>
      <c r="G234" s="1">
        <f t="shared" si="66"/>
        <v>8.1967213114754092</v>
      </c>
      <c r="H234" s="7">
        <f>SUM(H215:H233)</f>
        <v>1098</v>
      </c>
      <c r="I234" s="1">
        <f t="shared" si="73"/>
        <v>100</v>
      </c>
      <c r="K234" s="4" t="s">
        <v>27</v>
      </c>
      <c r="L234" s="7">
        <f t="shared" ref="L234" si="93">B234/6</f>
        <v>165.66666666666666</v>
      </c>
      <c r="M234" s="1">
        <f t="shared" si="67"/>
        <v>90.528233151183969</v>
      </c>
      <c r="N234" s="7">
        <f t="shared" ref="N234" si="94">D234/6</f>
        <v>2.3333333333333335</v>
      </c>
      <c r="O234" s="1">
        <f t="shared" si="68"/>
        <v>1.2750455373406193</v>
      </c>
      <c r="P234" s="7">
        <f t="shared" ref="P234" si="95">F234/6</f>
        <v>15</v>
      </c>
      <c r="Q234" s="1">
        <f t="shared" si="69"/>
        <v>8.1967213114754092</v>
      </c>
      <c r="R234" s="7">
        <f t="shared" ref="R234" si="96">H234/6</f>
        <v>183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36</v>
      </c>
      <c r="C245" s="8">
        <f t="shared" si="97"/>
        <v>9.97229916897507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0.2770083102493075</v>
      </c>
      <c r="H245" s="6">
        <f t="shared" si="104"/>
        <v>37</v>
      </c>
      <c r="I245" s="8">
        <f t="shared" si="105"/>
        <v>10.249307479224377</v>
      </c>
      <c r="K245" s="5" t="s">
        <v>7</v>
      </c>
      <c r="L245" s="6">
        <f t="shared" si="106"/>
        <v>18</v>
      </c>
      <c r="M245" s="8">
        <f t="shared" si="100"/>
        <v>9.97229916897507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0.2770083102493075</v>
      </c>
      <c r="R245" s="6">
        <f t="shared" si="106"/>
        <v>18.5</v>
      </c>
      <c r="S245" s="8">
        <f t="shared" si="108"/>
        <v>10.249307479224377</v>
      </c>
    </row>
    <row r="246" spans="1:19" x14ac:dyDescent="0.3">
      <c r="A246" s="5" t="s">
        <v>8</v>
      </c>
      <c r="B246" s="5">
        <f t="shared" si="102"/>
        <v>16</v>
      </c>
      <c r="C246" s="8">
        <f t="shared" si="97"/>
        <v>4.43213296398892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4</v>
      </c>
      <c r="G246" s="8">
        <f t="shared" si="99"/>
        <v>1.10803324099723</v>
      </c>
      <c r="H246" s="6">
        <f t="shared" si="104"/>
        <v>20</v>
      </c>
      <c r="I246" s="8">
        <f t="shared" si="105"/>
        <v>5.5401662049861491</v>
      </c>
      <c r="K246" s="5" t="s">
        <v>8</v>
      </c>
      <c r="L246" s="6">
        <f t="shared" si="106"/>
        <v>8</v>
      </c>
      <c r="M246" s="8">
        <f t="shared" si="100"/>
        <v>4.43213296398892</v>
      </c>
      <c r="N246" s="6">
        <f t="shared" si="106"/>
        <v>0</v>
      </c>
      <c r="O246" s="8">
        <f t="shared" si="107"/>
        <v>0</v>
      </c>
      <c r="P246" s="6">
        <f t="shared" si="106"/>
        <v>2</v>
      </c>
      <c r="Q246" s="8">
        <f t="shared" si="101"/>
        <v>1.10803324099723</v>
      </c>
      <c r="R246" s="6">
        <f t="shared" si="106"/>
        <v>10</v>
      </c>
      <c r="S246" s="8">
        <f t="shared" si="108"/>
        <v>5.5401662049861491</v>
      </c>
    </row>
    <row r="247" spans="1:19" x14ac:dyDescent="0.3">
      <c r="A247" s="5" t="s">
        <v>9</v>
      </c>
      <c r="B247" s="5">
        <f t="shared" si="102"/>
        <v>16</v>
      </c>
      <c r="C247" s="8">
        <f t="shared" si="97"/>
        <v>4.43213296398892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0.2770083102493075</v>
      </c>
      <c r="H247" s="6">
        <f t="shared" si="104"/>
        <v>17</v>
      </c>
      <c r="I247" s="8">
        <f t="shared" si="105"/>
        <v>4.7091412742382275</v>
      </c>
      <c r="K247" s="5" t="s">
        <v>9</v>
      </c>
      <c r="L247" s="6">
        <f t="shared" si="106"/>
        <v>8</v>
      </c>
      <c r="M247" s="8">
        <f t="shared" si="100"/>
        <v>4.43213296398892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0.2770083102493075</v>
      </c>
      <c r="R247" s="6">
        <f t="shared" si="106"/>
        <v>8.5</v>
      </c>
      <c r="S247" s="8">
        <f t="shared" si="108"/>
        <v>4.7091412742382275</v>
      </c>
    </row>
    <row r="248" spans="1:19" x14ac:dyDescent="0.3">
      <c r="A248" s="5" t="s">
        <v>10</v>
      </c>
      <c r="B248" s="5">
        <f t="shared" si="102"/>
        <v>31</v>
      </c>
      <c r="C248" s="8">
        <f t="shared" si="97"/>
        <v>8.5872576177285325</v>
      </c>
      <c r="D248" s="5">
        <f t="shared" si="102"/>
        <v>4</v>
      </c>
      <c r="E248" s="8">
        <f t="shared" si="98"/>
        <v>1.10803324099723</v>
      </c>
      <c r="F248" s="5">
        <f t="shared" ref="F248" si="114">F143+F169</f>
        <v>2</v>
      </c>
      <c r="G248" s="8">
        <f t="shared" si="99"/>
        <v>0.554016620498615</v>
      </c>
      <c r="H248" s="6">
        <f t="shared" si="104"/>
        <v>37</v>
      </c>
      <c r="I248" s="8">
        <f t="shared" si="105"/>
        <v>10.249307479224377</v>
      </c>
      <c r="K248" s="5" t="s">
        <v>10</v>
      </c>
      <c r="L248" s="6">
        <f t="shared" si="106"/>
        <v>15.5</v>
      </c>
      <c r="M248" s="8">
        <f t="shared" si="100"/>
        <v>8.5872576177285325</v>
      </c>
      <c r="N248" s="6">
        <f t="shared" si="106"/>
        <v>2</v>
      </c>
      <c r="O248" s="8">
        <f t="shared" si="107"/>
        <v>1.2383900928792571</v>
      </c>
      <c r="P248" s="6">
        <f t="shared" si="106"/>
        <v>1</v>
      </c>
      <c r="Q248" s="8">
        <f t="shared" si="101"/>
        <v>0.554016620498615</v>
      </c>
      <c r="R248" s="6">
        <f t="shared" si="106"/>
        <v>18.5</v>
      </c>
      <c r="S248" s="8">
        <f t="shared" si="108"/>
        <v>10.249307479224377</v>
      </c>
    </row>
    <row r="249" spans="1:19" x14ac:dyDescent="0.3">
      <c r="A249" s="5" t="s">
        <v>11</v>
      </c>
      <c r="B249" s="5">
        <f t="shared" si="102"/>
        <v>26</v>
      </c>
      <c r="C249" s="8">
        <f t="shared" si="97"/>
        <v>7.202216066481995</v>
      </c>
      <c r="D249" s="5">
        <f t="shared" si="102"/>
        <v>2</v>
      </c>
      <c r="E249" s="8">
        <f t="shared" si="98"/>
        <v>0.554016620498615</v>
      </c>
      <c r="F249" s="5">
        <f t="shared" ref="F249" si="115">F144+F170</f>
        <v>4</v>
      </c>
      <c r="G249" s="8">
        <f t="shared" si="99"/>
        <v>1.10803324099723</v>
      </c>
      <c r="H249" s="6">
        <f t="shared" si="104"/>
        <v>32</v>
      </c>
      <c r="I249" s="8">
        <f t="shared" si="105"/>
        <v>8.86426592797784</v>
      </c>
      <c r="K249" s="5" t="s">
        <v>11</v>
      </c>
      <c r="L249" s="6">
        <f t="shared" si="106"/>
        <v>13</v>
      </c>
      <c r="M249" s="8">
        <f t="shared" si="100"/>
        <v>7.202216066481995</v>
      </c>
      <c r="N249" s="6">
        <f t="shared" si="106"/>
        <v>1</v>
      </c>
      <c r="O249" s="8">
        <f t="shared" si="107"/>
        <v>0.61919504643962853</v>
      </c>
      <c r="P249" s="6">
        <f t="shared" si="106"/>
        <v>2</v>
      </c>
      <c r="Q249" s="8">
        <f t="shared" si="101"/>
        <v>1.10803324099723</v>
      </c>
      <c r="R249" s="6">
        <f t="shared" si="106"/>
        <v>16</v>
      </c>
      <c r="S249" s="8">
        <f t="shared" si="108"/>
        <v>8.86426592797784</v>
      </c>
    </row>
    <row r="250" spans="1:19" x14ac:dyDescent="0.3">
      <c r="A250" s="5" t="s">
        <v>12</v>
      </c>
      <c r="B250" s="5">
        <f t="shared" si="102"/>
        <v>18</v>
      </c>
      <c r="C250" s="8">
        <f t="shared" si="97"/>
        <v>4.986149584487535</v>
      </c>
      <c r="D250" s="5">
        <f t="shared" si="102"/>
        <v>2</v>
      </c>
      <c r="E250" s="8">
        <f t="shared" si="98"/>
        <v>0.554016620498615</v>
      </c>
      <c r="F250" s="5">
        <f t="shared" ref="F250" si="116">F145+F171</f>
        <v>2</v>
      </c>
      <c r="G250" s="8">
        <f t="shared" si="99"/>
        <v>0.554016620498615</v>
      </c>
      <c r="H250" s="6">
        <f t="shared" si="104"/>
        <v>22</v>
      </c>
      <c r="I250" s="8">
        <f t="shared" si="105"/>
        <v>6.094182825484765</v>
      </c>
      <c r="K250" s="5" t="s">
        <v>12</v>
      </c>
      <c r="L250" s="6">
        <f t="shared" si="106"/>
        <v>9</v>
      </c>
      <c r="M250" s="8">
        <f t="shared" si="100"/>
        <v>4.986149584487535</v>
      </c>
      <c r="N250" s="6">
        <f t="shared" si="106"/>
        <v>1</v>
      </c>
      <c r="O250" s="8">
        <f t="shared" si="107"/>
        <v>0.61919504643962853</v>
      </c>
      <c r="P250" s="6">
        <f t="shared" si="106"/>
        <v>1</v>
      </c>
      <c r="Q250" s="8">
        <f t="shared" si="101"/>
        <v>0.554016620498615</v>
      </c>
      <c r="R250" s="6">
        <f t="shared" si="106"/>
        <v>11</v>
      </c>
      <c r="S250" s="8">
        <f t="shared" si="108"/>
        <v>6.094182825484765</v>
      </c>
    </row>
    <row r="251" spans="1:19" x14ac:dyDescent="0.3">
      <c r="A251" s="5" t="s">
        <v>13</v>
      </c>
      <c r="B251" s="5">
        <f t="shared" si="102"/>
        <v>17</v>
      </c>
      <c r="C251" s="8">
        <f t="shared" si="97"/>
        <v>4.7091412742382275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17</v>
      </c>
      <c r="I251" s="8">
        <f t="shared" si="105"/>
        <v>4.7091412742382275</v>
      </c>
      <c r="K251" s="5" t="s">
        <v>13</v>
      </c>
      <c r="L251" s="6">
        <f t="shared" si="106"/>
        <v>8.5</v>
      </c>
      <c r="M251" s="8">
        <f t="shared" si="100"/>
        <v>4.7091412742382275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8.5</v>
      </c>
      <c r="S251" s="8">
        <f t="shared" si="108"/>
        <v>4.7091412742382275</v>
      </c>
    </row>
    <row r="252" spans="1:19" x14ac:dyDescent="0.3">
      <c r="A252" s="5" t="s">
        <v>14</v>
      </c>
      <c r="B252" s="5">
        <f t="shared" si="102"/>
        <v>23</v>
      </c>
      <c r="C252" s="8">
        <f t="shared" si="97"/>
        <v>6.3711911357340725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3</v>
      </c>
      <c r="G252" s="8">
        <f t="shared" si="99"/>
        <v>0.8310249307479225</v>
      </c>
      <c r="H252" s="6">
        <f t="shared" si="104"/>
        <v>26</v>
      </c>
      <c r="I252" s="8">
        <f t="shared" si="105"/>
        <v>7.202216066481995</v>
      </c>
      <c r="K252" s="5" t="s">
        <v>14</v>
      </c>
      <c r="L252" s="6">
        <f t="shared" si="106"/>
        <v>11.5</v>
      </c>
      <c r="M252" s="8">
        <f t="shared" si="100"/>
        <v>6.3711911357340725</v>
      </c>
      <c r="N252" s="6">
        <f t="shared" si="106"/>
        <v>0</v>
      </c>
      <c r="O252" s="8">
        <f t="shared" si="107"/>
        <v>0</v>
      </c>
      <c r="P252" s="6">
        <f t="shared" si="106"/>
        <v>1.5</v>
      </c>
      <c r="Q252" s="8">
        <f t="shared" si="101"/>
        <v>0.8310249307479225</v>
      </c>
      <c r="R252" s="6">
        <f t="shared" si="106"/>
        <v>13</v>
      </c>
      <c r="S252" s="8">
        <f t="shared" si="108"/>
        <v>7.202216066481995</v>
      </c>
    </row>
    <row r="253" spans="1:19" x14ac:dyDescent="0.3">
      <c r="A253" s="5" t="s">
        <v>15</v>
      </c>
      <c r="B253" s="5">
        <f t="shared" si="102"/>
        <v>32</v>
      </c>
      <c r="C253" s="8">
        <f t="shared" si="97"/>
        <v>8.86426592797784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8</v>
      </c>
      <c r="G253" s="8">
        <f t="shared" si="99"/>
        <v>2.21606648199446</v>
      </c>
      <c r="H253" s="6">
        <f t="shared" si="104"/>
        <v>40</v>
      </c>
      <c r="I253" s="8">
        <f t="shared" si="105"/>
        <v>11.080332409972298</v>
      </c>
      <c r="K253" s="5" t="s">
        <v>15</v>
      </c>
      <c r="L253" s="6">
        <f t="shared" si="106"/>
        <v>16</v>
      </c>
      <c r="M253" s="8">
        <f t="shared" si="100"/>
        <v>8.86426592797784</v>
      </c>
      <c r="N253" s="6">
        <f t="shared" si="106"/>
        <v>0</v>
      </c>
      <c r="O253" s="8">
        <f t="shared" si="107"/>
        <v>0</v>
      </c>
      <c r="P253" s="6">
        <f t="shared" si="106"/>
        <v>4</v>
      </c>
      <c r="Q253" s="8">
        <f t="shared" si="101"/>
        <v>2.21606648199446</v>
      </c>
      <c r="R253" s="6">
        <f t="shared" si="106"/>
        <v>20</v>
      </c>
      <c r="S253" s="8">
        <f t="shared" si="108"/>
        <v>11.080332409972298</v>
      </c>
    </row>
    <row r="254" spans="1:19" x14ac:dyDescent="0.3">
      <c r="A254" s="5" t="s">
        <v>16</v>
      </c>
      <c r="B254" s="5">
        <f t="shared" si="102"/>
        <v>32</v>
      </c>
      <c r="C254" s="8">
        <f t="shared" si="97"/>
        <v>8.86426592797784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4</v>
      </c>
      <c r="G254" s="8">
        <f t="shared" si="99"/>
        <v>1.10803324099723</v>
      </c>
      <c r="H254" s="6">
        <f t="shared" si="104"/>
        <v>36</v>
      </c>
      <c r="I254" s="8">
        <f t="shared" si="105"/>
        <v>9.97229916897507</v>
      </c>
      <c r="K254" s="5" t="s">
        <v>16</v>
      </c>
      <c r="L254" s="6">
        <f t="shared" si="106"/>
        <v>16</v>
      </c>
      <c r="M254" s="8">
        <f t="shared" si="100"/>
        <v>8.86426592797784</v>
      </c>
      <c r="N254" s="6">
        <f t="shared" si="106"/>
        <v>0</v>
      </c>
      <c r="O254" s="8">
        <f t="shared" si="107"/>
        <v>0</v>
      </c>
      <c r="P254" s="6">
        <f t="shared" si="106"/>
        <v>2</v>
      </c>
      <c r="Q254" s="8">
        <f t="shared" si="101"/>
        <v>1.10803324099723</v>
      </c>
      <c r="R254" s="6">
        <f t="shared" si="106"/>
        <v>18</v>
      </c>
      <c r="S254" s="8">
        <f t="shared" si="108"/>
        <v>9.97229916897507</v>
      </c>
    </row>
    <row r="255" spans="1:19" x14ac:dyDescent="0.3">
      <c r="A255" s="5" t="s">
        <v>17</v>
      </c>
      <c r="B255" s="5">
        <f t="shared" si="102"/>
        <v>14</v>
      </c>
      <c r="C255" s="8">
        <f t="shared" si="97"/>
        <v>3.8781163434903045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14</v>
      </c>
      <c r="I255" s="8">
        <f t="shared" si="105"/>
        <v>3.8781163434903045</v>
      </c>
      <c r="K255" s="5" t="s">
        <v>17</v>
      </c>
      <c r="L255" s="6">
        <f t="shared" si="106"/>
        <v>7</v>
      </c>
      <c r="M255" s="8">
        <f t="shared" si="100"/>
        <v>3.8781163434903045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7</v>
      </c>
      <c r="S255" s="8">
        <f t="shared" si="108"/>
        <v>3.8781163434903045</v>
      </c>
    </row>
    <row r="256" spans="1:19" x14ac:dyDescent="0.3">
      <c r="A256" s="5" t="s">
        <v>18</v>
      </c>
      <c r="B256" s="5">
        <f t="shared" si="102"/>
        <v>13</v>
      </c>
      <c r="C256" s="8">
        <f t="shared" si="97"/>
        <v>3.6011080332409975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13</v>
      </c>
      <c r="I256" s="8">
        <f t="shared" si="105"/>
        <v>3.6011080332409975</v>
      </c>
      <c r="K256" s="5" t="s">
        <v>18</v>
      </c>
      <c r="L256" s="6">
        <f t="shared" si="106"/>
        <v>6.5</v>
      </c>
      <c r="M256" s="8">
        <f t="shared" si="100"/>
        <v>3.6011080332409975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6.5</v>
      </c>
      <c r="S256" s="8">
        <f t="shared" si="108"/>
        <v>3.6011080332409975</v>
      </c>
    </row>
    <row r="257" spans="1:19" x14ac:dyDescent="0.3">
      <c r="A257" s="5" t="s">
        <v>19</v>
      </c>
      <c r="B257" s="5">
        <f t="shared" si="102"/>
        <v>49</v>
      </c>
      <c r="C257" s="8">
        <f t="shared" si="97"/>
        <v>13.573407202216067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0.2770083102493075</v>
      </c>
      <c r="H257" s="6">
        <f t="shared" si="104"/>
        <v>50</v>
      </c>
      <c r="I257" s="8">
        <f t="shared" si="105"/>
        <v>13.850415512465375</v>
      </c>
      <c r="K257" s="5" t="s">
        <v>19</v>
      </c>
      <c r="L257" s="6">
        <f t="shared" si="106"/>
        <v>24.5</v>
      </c>
      <c r="M257" s="8">
        <f t="shared" si="100"/>
        <v>13.573407202216067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0.2770083102493075</v>
      </c>
      <c r="R257" s="6">
        <f t="shared" si="106"/>
        <v>25</v>
      </c>
      <c r="S257" s="8">
        <f t="shared" si="108"/>
        <v>13.850415512465375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323</v>
      </c>
      <c r="C260" s="1">
        <f t="shared" si="97"/>
        <v>89.473684210526315</v>
      </c>
      <c r="D260" s="7">
        <f>SUM(D241:D259)</f>
        <v>8</v>
      </c>
      <c r="E260" s="1">
        <f t="shared" si="98"/>
        <v>2.21606648199446</v>
      </c>
      <c r="F260" s="7">
        <f>SUM(F241:F259)</f>
        <v>30</v>
      </c>
      <c r="G260" s="1">
        <f t="shared" si="99"/>
        <v>8.310249307479225</v>
      </c>
      <c r="H260" s="7">
        <f>SUM(H241:H259)</f>
        <v>361</v>
      </c>
      <c r="I260" s="1">
        <f t="shared" si="105"/>
        <v>100</v>
      </c>
      <c r="K260" s="4" t="s">
        <v>27</v>
      </c>
      <c r="L260" s="7">
        <f t="shared" si="106"/>
        <v>161.5</v>
      </c>
      <c r="M260" s="1">
        <f t="shared" si="100"/>
        <v>89.473684210526315</v>
      </c>
      <c r="N260" s="7">
        <f t="shared" si="106"/>
        <v>4</v>
      </c>
      <c r="O260" s="1">
        <f t="shared" si="125"/>
        <v>2.4767801857585141</v>
      </c>
      <c r="P260" s="7">
        <f t="shared" si="106"/>
        <v>15</v>
      </c>
      <c r="Q260" s="1">
        <f t="shared" si="101"/>
        <v>8.310249307479225</v>
      </c>
      <c r="R260" s="7">
        <f t="shared" si="106"/>
        <v>180.5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S260"/>
  <sheetViews>
    <sheetView topLeftCell="A58"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4</v>
      </c>
      <c r="C7" s="8">
        <f t="shared" ref="C7:E22" si="0">B7/$H$25*100</f>
        <v>7.1428571428571423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</v>
      </c>
      <c r="I7" s="8">
        <f t="shared" ref="I7:I25" si="3">H7/$H$25*100</f>
        <v>7.1428571428571423</v>
      </c>
    </row>
    <row r="8" spans="1:9" x14ac:dyDescent="0.3">
      <c r="A8" s="5" t="s">
        <v>5</v>
      </c>
      <c r="B8" s="5">
        <v>19</v>
      </c>
      <c r="C8" s="8">
        <f t="shared" si="0"/>
        <v>33.928571428571431</v>
      </c>
      <c r="D8" s="5">
        <v>0</v>
      </c>
      <c r="E8" s="8">
        <f t="shared" si="0"/>
        <v>0</v>
      </c>
      <c r="F8" s="5">
        <v>5</v>
      </c>
      <c r="G8" s="8">
        <f t="shared" si="1"/>
        <v>8.9285714285714288</v>
      </c>
      <c r="H8" s="5">
        <f t="shared" si="2"/>
        <v>24</v>
      </c>
      <c r="I8" s="8">
        <f t="shared" si="3"/>
        <v>42.857142857142854</v>
      </c>
    </row>
    <row r="9" spans="1:9" x14ac:dyDescent="0.3">
      <c r="A9" s="5" t="s">
        <v>6</v>
      </c>
      <c r="B9" s="5">
        <v>24</v>
      </c>
      <c r="C9" s="8">
        <f t="shared" si="0"/>
        <v>42.857142857142854</v>
      </c>
      <c r="D9" s="5">
        <v>0</v>
      </c>
      <c r="E9" s="8">
        <f t="shared" si="0"/>
        <v>0</v>
      </c>
      <c r="F9" s="5">
        <v>4</v>
      </c>
      <c r="G9" s="8">
        <f t="shared" si="1"/>
        <v>7.1428571428571423</v>
      </c>
      <c r="H9" s="5">
        <f t="shared" si="2"/>
        <v>28</v>
      </c>
      <c r="I9" s="8">
        <f t="shared" si="3"/>
        <v>50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47</v>
      </c>
      <c r="C25" s="1">
        <f t="shared" si="4"/>
        <v>83.928571428571431</v>
      </c>
      <c r="D25" s="4">
        <f>SUM(D6:D24)</f>
        <v>0</v>
      </c>
      <c r="E25" s="1">
        <f t="shared" si="4"/>
        <v>0</v>
      </c>
      <c r="F25" s="4">
        <f>SUM(F6:F24)</f>
        <v>9</v>
      </c>
      <c r="G25" s="1">
        <f t="shared" si="1"/>
        <v>16.071428571428573</v>
      </c>
      <c r="H25" s="4">
        <f>SUM(H6:H24)</f>
        <v>56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1.3513513513513513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1.3513513513513513</v>
      </c>
    </row>
    <row r="34" spans="1:9" x14ac:dyDescent="0.3">
      <c r="A34" s="5" t="s">
        <v>5</v>
      </c>
      <c r="B34" s="5">
        <v>35</v>
      </c>
      <c r="C34" s="8">
        <f t="shared" si="5"/>
        <v>47.297297297297298</v>
      </c>
      <c r="D34" s="5">
        <v>0</v>
      </c>
      <c r="E34" s="8">
        <f t="shared" si="6"/>
        <v>0</v>
      </c>
      <c r="F34" s="5">
        <v>7</v>
      </c>
      <c r="G34" s="8">
        <f t="shared" si="7"/>
        <v>9.4594594594594597</v>
      </c>
      <c r="H34" s="5">
        <f t="shared" si="8"/>
        <v>42</v>
      </c>
      <c r="I34" s="8">
        <f t="shared" si="9"/>
        <v>56.756756756756758</v>
      </c>
    </row>
    <row r="35" spans="1:9" x14ac:dyDescent="0.3">
      <c r="A35" s="5" t="s">
        <v>6</v>
      </c>
      <c r="B35" s="5">
        <v>24</v>
      </c>
      <c r="C35" s="8">
        <f t="shared" si="5"/>
        <v>32.432432432432435</v>
      </c>
      <c r="D35" s="5">
        <v>0</v>
      </c>
      <c r="E35" s="8">
        <f t="shared" si="6"/>
        <v>0</v>
      </c>
      <c r="F35" s="5">
        <v>7</v>
      </c>
      <c r="G35" s="8">
        <f t="shared" si="7"/>
        <v>9.4594594594594597</v>
      </c>
      <c r="H35" s="5">
        <f t="shared" si="8"/>
        <v>31</v>
      </c>
      <c r="I35" s="8">
        <f t="shared" si="9"/>
        <v>41.891891891891895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60</v>
      </c>
      <c r="C51" s="1">
        <f t="shared" si="5"/>
        <v>81.081081081081081</v>
      </c>
      <c r="D51" s="4">
        <f>SUM(D32:D50)</f>
        <v>0</v>
      </c>
      <c r="E51" s="1">
        <f t="shared" si="6"/>
        <v>0</v>
      </c>
      <c r="F51" s="4">
        <f>SUM(F32:F50)</f>
        <v>14</v>
      </c>
      <c r="G51" s="1">
        <f t="shared" si="7"/>
        <v>18.918918918918919</v>
      </c>
      <c r="H51" s="4">
        <f>SUM(H32:H50)</f>
        <v>74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3</v>
      </c>
      <c r="C59" s="8">
        <f t="shared" si="10"/>
        <v>5.2631578947368416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3</v>
      </c>
      <c r="I59" s="8">
        <f t="shared" si="14"/>
        <v>5.2631578947368416</v>
      </c>
    </row>
    <row r="60" spans="1:9" x14ac:dyDescent="0.3">
      <c r="A60" s="5" t="s">
        <v>5</v>
      </c>
      <c r="B60" s="5">
        <v>24</v>
      </c>
      <c r="C60" s="8">
        <f t="shared" si="10"/>
        <v>42.105263157894733</v>
      </c>
      <c r="D60" s="5">
        <v>0</v>
      </c>
      <c r="E60" s="8">
        <f t="shared" si="11"/>
        <v>0</v>
      </c>
      <c r="F60" s="5">
        <v>6</v>
      </c>
      <c r="G60" s="8">
        <f t="shared" si="12"/>
        <v>10.526315789473683</v>
      </c>
      <c r="H60" s="5">
        <f t="shared" si="13"/>
        <v>30</v>
      </c>
      <c r="I60" s="8">
        <f t="shared" si="14"/>
        <v>52.631578947368418</v>
      </c>
    </row>
    <row r="61" spans="1:9" x14ac:dyDescent="0.3">
      <c r="A61" s="5" t="s">
        <v>6</v>
      </c>
      <c r="B61" s="5">
        <v>19</v>
      </c>
      <c r="C61" s="8">
        <f t="shared" si="10"/>
        <v>33.333333333333329</v>
      </c>
      <c r="D61" s="5">
        <v>0</v>
      </c>
      <c r="E61" s="8">
        <f t="shared" si="11"/>
        <v>0</v>
      </c>
      <c r="F61" s="5">
        <v>5</v>
      </c>
      <c r="G61" s="8">
        <f t="shared" si="12"/>
        <v>8.7719298245614024</v>
      </c>
      <c r="H61" s="5">
        <f t="shared" si="13"/>
        <v>24</v>
      </c>
      <c r="I61" s="8">
        <f t="shared" si="14"/>
        <v>42.105263157894733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46</v>
      </c>
      <c r="C77" s="1">
        <f t="shared" si="10"/>
        <v>80.701754385964904</v>
      </c>
      <c r="D77" s="4">
        <f>SUM(D58:D76)</f>
        <v>0</v>
      </c>
      <c r="E77" s="1">
        <f t="shared" si="11"/>
        <v>0</v>
      </c>
      <c r="F77" s="4">
        <f>SUM(F58:F76)</f>
        <v>11</v>
      </c>
      <c r="G77" s="1">
        <f t="shared" si="12"/>
        <v>19.298245614035086</v>
      </c>
      <c r="H77" s="4">
        <f>SUM(H58:H76)</f>
        <v>57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3</v>
      </c>
      <c r="C85" s="8">
        <f t="shared" si="15"/>
        <v>5.3571428571428568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3</v>
      </c>
      <c r="I85" s="8">
        <f t="shared" si="19"/>
        <v>5.3571428571428568</v>
      </c>
    </row>
    <row r="86" spans="1:9" x14ac:dyDescent="0.3">
      <c r="A86" s="5" t="s">
        <v>5</v>
      </c>
      <c r="B86" s="5">
        <v>32</v>
      </c>
      <c r="C86" s="8">
        <f t="shared" si="15"/>
        <v>57.142857142857139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32</v>
      </c>
      <c r="I86" s="8">
        <f t="shared" si="19"/>
        <v>57.142857142857139</v>
      </c>
    </row>
    <row r="87" spans="1:9" x14ac:dyDescent="0.3">
      <c r="A87" s="5" t="s">
        <v>6</v>
      </c>
      <c r="B87" s="5">
        <v>21</v>
      </c>
      <c r="C87" s="8">
        <f t="shared" si="15"/>
        <v>37.5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21</v>
      </c>
      <c r="I87" s="8">
        <f t="shared" si="19"/>
        <v>37.5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56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56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3.1746031746031744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</v>
      </c>
      <c r="I111" s="8">
        <f t="shared" si="24"/>
        <v>3.1746031746031744</v>
      </c>
    </row>
    <row r="112" spans="1:9" x14ac:dyDescent="0.3">
      <c r="A112" s="5" t="s">
        <v>5</v>
      </c>
      <c r="B112" s="5">
        <v>34</v>
      </c>
      <c r="C112" s="8">
        <f t="shared" si="20"/>
        <v>53.968253968253968</v>
      </c>
      <c r="D112" s="5">
        <v>0</v>
      </c>
      <c r="E112" s="8">
        <f t="shared" si="21"/>
        <v>0</v>
      </c>
      <c r="F112" s="5">
        <v>1</v>
      </c>
      <c r="G112" s="8">
        <f t="shared" si="22"/>
        <v>1.5873015873015872</v>
      </c>
      <c r="H112" s="5">
        <f t="shared" si="23"/>
        <v>35</v>
      </c>
      <c r="I112" s="8">
        <f t="shared" si="24"/>
        <v>55.555555555555557</v>
      </c>
    </row>
    <row r="113" spans="1:9" x14ac:dyDescent="0.3">
      <c r="A113" s="5" t="s">
        <v>6</v>
      </c>
      <c r="B113" s="5">
        <v>21</v>
      </c>
      <c r="C113" s="8">
        <f t="shared" si="20"/>
        <v>33.333333333333329</v>
      </c>
      <c r="D113" s="5">
        <v>0</v>
      </c>
      <c r="E113" s="8">
        <f t="shared" si="21"/>
        <v>0</v>
      </c>
      <c r="F113" s="5">
        <v>5</v>
      </c>
      <c r="G113" s="8">
        <f t="shared" si="22"/>
        <v>7.9365079365079358</v>
      </c>
      <c r="H113" s="5">
        <f t="shared" si="23"/>
        <v>26</v>
      </c>
      <c r="I113" s="8">
        <f t="shared" si="24"/>
        <v>41.269841269841265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57</v>
      </c>
      <c r="C129" s="1">
        <f t="shared" si="20"/>
        <v>90.476190476190482</v>
      </c>
      <c r="D129" s="4">
        <f>SUM(D110:D128)</f>
        <v>0</v>
      </c>
      <c r="E129" s="1">
        <f t="shared" si="21"/>
        <v>0</v>
      </c>
      <c r="F129" s="4">
        <f>SUM(F110:F128)</f>
        <v>6</v>
      </c>
      <c r="G129" s="1">
        <f t="shared" si="22"/>
        <v>9.5238095238095237</v>
      </c>
      <c r="H129" s="4">
        <f>SUM(H110:H128)</f>
        <v>63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3.225806451612903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3.225806451612903</v>
      </c>
    </row>
    <row r="138" spans="1:9" x14ac:dyDescent="0.3">
      <c r="A138" s="5" t="s">
        <v>5</v>
      </c>
      <c r="B138" s="5">
        <v>15</v>
      </c>
      <c r="C138" s="8">
        <f t="shared" si="25"/>
        <v>48.387096774193552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15</v>
      </c>
      <c r="I138" s="8">
        <f t="shared" si="29"/>
        <v>48.387096774193552</v>
      </c>
    </row>
    <row r="139" spans="1:9" x14ac:dyDescent="0.3">
      <c r="A139" s="5" t="s">
        <v>6</v>
      </c>
      <c r="B139" s="5">
        <v>15</v>
      </c>
      <c r="C139" s="8">
        <f t="shared" si="25"/>
        <v>48.387096774193552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15</v>
      </c>
      <c r="I139" s="8">
        <f t="shared" si="29"/>
        <v>48.387096774193552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31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3</v>
      </c>
      <c r="C163" s="8">
        <f t="shared" si="30"/>
        <v>18.75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3</v>
      </c>
      <c r="I163" s="8">
        <f t="shared" si="34"/>
        <v>18.75</v>
      </c>
    </row>
    <row r="164" spans="1:9" x14ac:dyDescent="0.3">
      <c r="A164" s="5" t="s">
        <v>5</v>
      </c>
      <c r="B164" s="5">
        <v>9</v>
      </c>
      <c r="C164" s="8">
        <f t="shared" si="30"/>
        <v>56.25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9</v>
      </c>
      <c r="I164" s="8">
        <f t="shared" si="34"/>
        <v>56.25</v>
      </c>
    </row>
    <row r="165" spans="1:9" x14ac:dyDescent="0.3">
      <c r="A165" s="5" t="s">
        <v>6</v>
      </c>
      <c r="B165" s="5">
        <v>4</v>
      </c>
      <c r="C165" s="8">
        <f t="shared" si="30"/>
        <v>25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4</v>
      </c>
      <c r="I165" s="8">
        <f t="shared" si="34"/>
        <v>25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16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17</v>
      </c>
      <c r="C190" s="8">
        <f t="shared" si="35"/>
        <v>4.8158640226628888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17</v>
      </c>
      <c r="I190" s="8">
        <f t="shared" ref="I190:I208" si="44">H190/$H$208*100</f>
        <v>4.8158640226628888</v>
      </c>
      <c r="K190" s="5" t="s">
        <v>4</v>
      </c>
      <c r="L190" s="6">
        <f t="shared" ref="L190:R207" si="45">B190/7</f>
        <v>2.4285714285714284</v>
      </c>
      <c r="M190" s="8">
        <f t="shared" si="38"/>
        <v>5.5038445973290164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2.4285714285714284</v>
      </c>
      <c r="S190" s="8">
        <f t="shared" ref="S190:S208" si="46">R190/$R$208*100</f>
        <v>5.5038445973290164</v>
      </c>
    </row>
    <row r="191" spans="1:19" x14ac:dyDescent="0.3">
      <c r="A191" s="5" t="s">
        <v>5</v>
      </c>
      <c r="B191" s="5">
        <f t="shared" si="41"/>
        <v>168</v>
      </c>
      <c r="C191" s="8">
        <f t="shared" si="35"/>
        <v>47.59206798866856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19</v>
      </c>
      <c r="G191" s="8">
        <f t="shared" si="37"/>
        <v>5.382436260623229</v>
      </c>
      <c r="H191" s="5">
        <f t="shared" si="43"/>
        <v>187</v>
      </c>
      <c r="I191" s="8">
        <f t="shared" si="44"/>
        <v>52.97450424929179</v>
      </c>
      <c r="K191" s="5" t="s">
        <v>5</v>
      </c>
      <c r="L191" s="6">
        <f t="shared" si="45"/>
        <v>24</v>
      </c>
      <c r="M191" s="8">
        <f t="shared" si="38"/>
        <v>54.390934844192643</v>
      </c>
      <c r="N191" s="6">
        <f t="shared" si="45"/>
        <v>0</v>
      </c>
      <c r="O191" s="8">
        <f t="shared" si="39"/>
        <v>0</v>
      </c>
      <c r="P191" s="6">
        <f t="shared" si="45"/>
        <v>2.7142857142857144</v>
      </c>
      <c r="Q191" s="8">
        <f t="shared" si="40"/>
        <v>6.1513557264265479</v>
      </c>
      <c r="R191" s="6">
        <f t="shared" si="45"/>
        <v>26.714285714285715</v>
      </c>
      <c r="S191" s="8">
        <f t="shared" si="46"/>
        <v>60.542290570619187</v>
      </c>
    </row>
    <row r="192" spans="1:19" x14ac:dyDescent="0.3">
      <c r="A192" s="5" t="s">
        <v>6</v>
      </c>
      <c r="B192" s="5">
        <f t="shared" si="41"/>
        <v>128</v>
      </c>
      <c r="C192" s="8">
        <f t="shared" si="35"/>
        <v>36.260623229461757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21</v>
      </c>
      <c r="G192" s="8">
        <f t="shared" si="37"/>
        <v>5.9490084985835701</v>
      </c>
      <c r="H192" s="5">
        <f t="shared" si="43"/>
        <v>149</v>
      </c>
      <c r="I192" s="8">
        <f t="shared" si="44"/>
        <v>42.209631728045323</v>
      </c>
      <c r="K192" s="5" t="s">
        <v>6</v>
      </c>
      <c r="L192" s="6">
        <f t="shared" si="45"/>
        <v>18.285714285714285</v>
      </c>
      <c r="M192" s="8">
        <f t="shared" si="38"/>
        <v>41.440712262242009</v>
      </c>
      <c r="N192" s="6">
        <f t="shared" si="45"/>
        <v>0</v>
      </c>
      <c r="O192" s="8">
        <f t="shared" si="39"/>
        <v>0</v>
      </c>
      <c r="P192" s="6">
        <f t="shared" si="45"/>
        <v>3</v>
      </c>
      <c r="Q192" s="8">
        <f t="shared" si="40"/>
        <v>6.7988668555240803</v>
      </c>
      <c r="R192" s="6">
        <f t="shared" si="45"/>
        <v>21.285714285714285</v>
      </c>
      <c r="S192" s="8">
        <f t="shared" si="46"/>
        <v>48.239579117766084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313</v>
      </c>
      <c r="C208" s="1">
        <f t="shared" si="35"/>
        <v>88.668555240793197</v>
      </c>
      <c r="D208" s="4">
        <f>SUM(D189:D207)</f>
        <v>0</v>
      </c>
      <c r="E208" s="1">
        <f t="shared" si="36"/>
        <v>0</v>
      </c>
      <c r="F208" s="4">
        <f>SUM(F189:F207)</f>
        <v>40</v>
      </c>
      <c r="G208" s="1">
        <f t="shared" si="37"/>
        <v>11.3314447592068</v>
      </c>
      <c r="H208" s="4">
        <f>SUM(H189:H207)</f>
        <v>353</v>
      </c>
      <c r="I208" s="1">
        <f t="shared" si="44"/>
        <v>100</v>
      </c>
      <c r="K208" s="4" t="s">
        <v>27</v>
      </c>
      <c r="L208" s="7">
        <f>B208/8</f>
        <v>39.125</v>
      </c>
      <c r="M208" s="1">
        <f t="shared" si="38"/>
        <v>88.668555240793197</v>
      </c>
      <c r="N208" s="7">
        <f>D208/8</f>
        <v>0</v>
      </c>
      <c r="O208" s="1">
        <f t="shared" si="39"/>
        <v>0</v>
      </c>
      <c r="P208" s="7">
        <f>F208/8</f>
        <v>5</v>
      </c>
      <c r="Q208" s="1">
        <f t="shared" si="40"/>
        <v>11.3314447592068</v>
      </c>
      <c r="R208" s="7">
        <f>H208/8</f>
        <v>44.125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13</v>
      </c>
      <c r="C216" s="8">
        <f t="shared" si="64"/>
        <v>4.2483660130718954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13</v>
      </c>
      <c r="I216" s="8">
        <f t="shared" ref="I216:I234" si="73">H216/$H$234*100</f>
        <v>4.2483660130718954</v>
      </c>
      <c r="K216" s="5" t="s">
        <v>4</v>
      </c>
      <c r="L216" s="6">
        <f t="shared" ref="L216:R233" si="74">B216/5</f>
        <v>2.6</v>
      </c>
      <c r="M216" s="8">
        <f t="shared" si="67"/>
        <v>5.0980392156862742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2.6</v>
      </c>
      <c r="S216" s="8">
        <f t="shared" ref="S216:S234" si="75">R216/$R$234*100</f>
        <v>5.0980392156862742</v>
      </c>
    </row>
    <row r="217" spans="1:19" x14ac:dyDescent="0.3">
      <c r="A217" s="5" t="s">
        <v>5</v>
      </c>
      <c r="B217" s="5">
        <f t="shared" si="70"/>
        <v>144</v>
      </c>
      <c r="C217" s="8">
        <f t="shared" si="64"/>
        <v>47.058823529411761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19</v>
      </c>
      <c r="G217" s="8">
        <f t="shared" si="66"/>
        <v>6.2091503267973858</v>
      </c>
      <c r="H217" s="5">
        <f t="shared" si="72"/>
        <v>163</v>
      </c>
      <c r="I217" s="8">
        <f t="shared" si="73"/>
        <v>53.267973856209153</v>
      </c>
      <c r="K217" s="5" t="s">
        <v>5</v>
      </c>
      <c r="L217" s="6">
        <f t="shared" si="74"/>
        <v>28.8</v>
      </c>
      <c r="M217" s="8">
        <f t="shared" si="67"/>
        <v>56.470588235294116</v>
      </c>
      <c r="N217" s="6">
        <f t="shared" si="74"/>
        <v>0</v>
      </c>
      <c r="O217" s="8">
        <f t="shared" si="68"/>
        <v>0</v>
      </c>
      <c r="P217" s="6">
        <f t="shared" si="74"/>
        <v>3.8</v>
      </c>
      <c r="Q217" s="8">
        <f t="shared" si="69"/>
        <v>7.4509803921568629</v>
      </c>
      <c r="R217" s="6">
        <f t="shared" si="74"/>
        <v>32.6</v>
      </c>
      <c r="S217" s="8">
        <f t="shared" si="75"/>
        <v>63.921568627450988</v>
      </c>
    </row>
    <row r="218" spans="1:19" x14ac:dyDescent="0.3">
      <c r="A218" s="5" t="s">
        <v>6</v>
      </c>
      <c r="B218" s="5">
        <f t="shared" si="70"/>
        <v>109</v>
      </c>
      <c r="C218" s="8">
        <f t="shared" si="64"/>
        <v>35.62091503267974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21</v>
      </c>
      <c r="G218" s="8">
        <f t="shared" si="66"/>
        <v>6.8627450980392162</v>
      </c>
      <c r="H218" s="5">
        <f t="shared" si="72"/>
        <v>130</v>
      </c>
      <c r="I218" s="8">
        <f t="shared" si="73"/>
        <v>42.483660130718953</v>
      </c>
      <c r="K218" s="5" t="s">
        <v>6</v>
      </c>
      <c r="L218" s="6">
        <f t="shared" si="74"/>
        <v>21.8</v>
      </c>
      <c r="M218" s="8">
        <f t="shared" si="67"/>
        <v>42.745098039215691</v>
      </c>
      <c r="N218" s="6">
        <f t="shared" si="74"/>
        <v>0</v>
      </c>
      <c r="O218" s="8">
        <f t="shared" si="68"/>
        <v>0</v>
      </c>
      <c r="P218" s="6">
        <f t="shared" si="74"/>
        <v>4.2</v>
      </c>
      <c r="Q218" s="8">
        <f t="shared" si="69"/>
        <v>8.235294117647058</v>
      </c>
      <c r="R218" s="6">
        <f t="shared" si="74"/>
        <v>26</v>
      </c>
      <c r="S218" s="8">
        <f t="shared" si="75"/>
        <v>50.980392156862742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266</v>
      </c>
      <c r="C234" s="1">
        <f t="shared" si="64"/>
        <v>86.928104575163403</v>
      </c>
      <c r="D234" s="7">
        <f>SUM(D215:D233)</f>
        <v>0</v>
      </c>
      <c r="E234" s="1">
        <f t="shared" si="65"/>
        <v>0</v>
      </c>
      <c r="F234" s="7">
        <f>SUM(F215:F233)</f>
        <v>40</v>
      </c>
      <c r="G234" s="1">
        <f t="shared" si="66"/>
        <v>13.071895424836603</v>
      </c>
      <c r="H234" s="7">
        <f>SUM(H215:H233)</f>
        <v>306</v>
      </c>
      <c r="I234" s="1">
        <f t="shared" si="73"/>
        <v>100</v>
      </c>
      <c r="K234" s="4" t="s">
        <v>27</v>
      </c>
      <c r="L234" s="7">
        <f t="shared" ref="L234" si="93">B234/6</f>
        <v>44.333333333333336</v>
      </c>
      <c r="M234" s="1">
        <f t="shared" si="67"/>
        <v>86.928104575163403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6.666666666666667</v>
      </c>
      <c r="Q234" s="1">
        <f t="shared" si="69"/>
        <v>13.071895424836603</v>
      </c>
      <c r="R234" s="7">
        <f t="shared" ref="R234" si="96">H234/6</f>
        <v>51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4</v>
      </c>
      <c r="C242" s="8">
        <f t="shared" si="97"/>
        <v>8.5106382978723403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4</v>
      </c>
      <c r="I242" s="8">
        <f t="shared" ref="I242:I260" si="105">H242/$H$260*100</f>
        <v>8.5106382978723403</v>
      </c>
      <c r="K242" s="5" t="s">
        <v>4</v>
      </c>
      <c r="L242" s="6">
        <f t="shared" ref="L242:R260" si="106">B242/2</f>
        <v>2</v>
      </c>
      <c r="M242" s="8">
        <f t="shared" si="100"/>
        <v>8.5106382978723403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2</v>
      </c>
      <c r="S242" s="8">
        <f t="shared" ref="S242:S260" si="108">R242/$R$260*100</f>
        <v>8.5106382978723403</v>
      </c>
    </row>
    <row r="243" spans="1:19" x14ac:dyDescent="0.3">
      <c r="A243" s="5" t="s">
        <v>5</v>
      </c>
      <c r="B243" s="5">
        <f t="shared" si="102"/>
        <v>24</v>
      </c>
      <c r="C243" s="8">
        <f t="shared" si="97"/>
        <v>51.063829787234042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24</v>
      </c>
      <c r="I243" s="8">
        <f t="shared" si="105"/>
        <v>51.063829787234042</v>
      </c>
      <c r="K243" s="5" t="s">
        <v>5</v>
      </c>
      <c r="L243" s="6">
        <f t="shared" si="106"/>
        <v>12</v>
      </c>
      <c r="M243" s="8">
        <f t="shared" si="100"/>
        <v>51.063829787234042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12</v>
      </c>
      <c r="S243" s="8">
        <f t="shared" si="108"/>
        <v>51.063829787234042</v>
      </c>
    </row>
    <row r="244" spans="1:19" x14ac:dyDescent="0.3">
      <c r="A244" s="5" t="s">
        <v>6</v>
      </c>
      <c r="B244" s="5">
        <f t="shared" si="102"/>
        <v>19</v>
      </c>
      <c r="C244" s="8">
        <f t="shared" si="97"/>
        <v>40.425531914893611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19</v>
      </c>
      <c r="I244" s="8">
        <f t="shared" si="105"/>
        <v>40.425531914893611</v>
      </c>
      <c r="K244" s="5" t="s">
        <v>6</v>
      </c>
      <c r="L244" s="6">
        <f t="shared" si="106"/>
        <v>9.5</v>
      </c>
      <c r="M244" s="8">
        <f t="shared" si="100"/>
        <v>40.425531914893611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9.5</v>
      </c>
      <c r="S244" s="8">
        <f t="shared" si="108"/>
        <v>40.425531914893611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47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47</v>
      </c>
      <c r="I260" s="1">
        <f t="shared" si="105"/>
        <v>100</v>
      </c>
      <c r="K260" s="4" t="s">
        <v>27</v>
      </c>
      <c r="L260" s="7">
        <f t="shared" si="106"/>
        <v>23.5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23.5</v>
      </c>
      <c r="S260" s="1">
        <f t="shared" si="108"/>
        <v>100</v>
      </c>
    </row>
  </sheetData>
  <mergeCells count="104">
    <mergeCell ref="A213:A214"/>
    <mergeCell ref="B213:C213"/>
    <mergeCell ref="D213:E213"/>
    <mergeCell ref="F213:G213"/>
    <mergeCell ref="H213:I213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39:K240"/>
    <mergeCell ref="L239:M239"/>
    <mergeCell ref="N239:O239"/>
    <mergeCell ref="P239:Q239"/>
    <mergeCell ref="B212:I212"/>
    <mergeCell ref="L212:S212"/>
    <mergeCell ref="K187:K188"/>
    <mergeCell ref="L187:M187"/>
    <mergeCell ref="N187:O187"/>
    <mergeCell ref="P187:Q187"/>
    <mergeCell ref="R187:S187"/>
    <mergeCell ref="K213:K214"/>
    <mergeCell ref="L213:M213"/>
    <mergeCell ref="N213:O213"/>
    <mergeCell ref="P213:Q213"/>
    <mergeCell ref="R213:S213"/>
    <mergeCell ref="L184:S184"/>
    <mergeCell ref="B185:I185"/>
    <mergeCell ref="L185:S185"/>
    <mergeCell ref="B186:I186"/>
    <mergeCell ref="L186:S186"/>
    <mergeCell ref="B210:I210"/>
    <mergeCell ref="L210:S210"/>
    <mergeCell ref="B211:I211"/>
    <mergeCell ref="L211:S211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117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68</v>
      </c>
      <c r="C7" s="8">
        <f t="shared" ref="C7:E22" si="0">B7/$H$25*100</f>
        <v>2.4504504504504503</v>
      </c>
      <c r="D7" s="5">
        <v>0</v>
      </c>
      <c r="E7" s="8">
        <f t="shared" si="0"/>
        <v>0</v>
      </c>
      <c r="F7" s="5">
        <v>6</v>
      </c>
      <c r="G7" s="8">
        <f t="shared" ref="G7:G25" si="1">F7/$H$25*100</f>
        <v>0.21621621621621623</v>
      </c>
      <c r="H7" s="5">
        <f t="shared" ref="H7:H24" si="2">SUM(B7,D7,F7)</f>
        <v>74</v>
      </c>
      <c r="I7" s="8">
        <f t="shared" ref="I7:I25" si="3">H7/$H$25*100</f>
        <v>2.666666666666667</v>
      </c>
    </row>
    <row r="8" spans="1:9" x14ac:dyDescent="0.3">
      <c r="A8" s="5" t="s">
        <v>5</v>
      </c>
      <c r="B8" s="5">
        <v>158</v>
      </c>
      <c r="C8" s="8">
        <f t="shared" si="0"/>
        <v>5.6936936936936942</v>
      </c>
      <c r="D8" s="5">
        <v>1</v>
      </c>
      <c r="E8" s="8">
        <f t="shared" si="0"/>
        <v>3.6036036036036036E-2</v>
      </c>
      <c r="F8" s="5">
        <v>37</v>
      </c>
      <c r="G8" s="8">
        <f t="shared" si="1"/>
        <v>1.3333333333333335</v>
      </c>
      <c r="H8" s="5">
        <f t="shared" si="2"/>
        <v>196</v>
      </c>
      <c r="I8" s="8">
        <f t="shared" si="3"/>
        <v>7.0630630630630629</v>
      </c>
    </row>
    <row r="9" spans="1:9" x14ac:dyDescent="0.3">
      <c r="A9" s="5" t="s">
        <v>6</v>
      </c>
      <c r="B9" s="5">
        <v>216</v>
      </c>
      <c r="C9" s="8">
        <f t="shared" si="0"/>
        <v>7.7837837837837833</v>
      </c>
      <c r="D9" s="5">
        <v>4</v>
      </c>
      <c r="E9" s="8">
        <f t="shared" si="0"/>
        <v>0.14414414414414414</v>
      </c>
      <c r="F9" s="5">
        <v>31</v>
      </c>
      <c r="G9" s="8">
        <f t="shared" si="1"/>
        <v>1.1171171171171173</v>
      </c>
      <c r="H9" s="5">
        <f t="shared" si="2"/>
        <v>251</v>
      </c>
      <c r="I9" s="8">
        <f t="shared" si="3"/>
        <v>9.045045045045045</v>
      </c>
    </row>
    <row r="10" spans="1:9" x14ac:dyDescent="0.3">
      <c r="A10" s="5" t="s">
        <v>7</v>
      </c>
      <c r="B10" s="5">
        <v>130</v>
      </c>
      <c r="C10" s="8">
        <f t="shared" si="0"/>
        <v>4.6846846846846848</v>
      </c>
      <c r="D10" s="5">
        <v>0</v>
      </c>
      <c r="E10" s="8">
        <f t="shared" si="0"/>
        <v>0</v>
      </c>
      <c r="F10" s="5">
        <v>5</v>
      </c>
      <c r="G10" s="8">
        <f t="shared" si="1"/>
        <v>0.18018018018018017</v>
      </c>
      <c r="H10" s="5">
        <f t="shared" si="2"/>
        <v>135</v>
      </c>
      <c r="I10" s="8">
        <f t="shared" si="3"/>
        <v>4.8648648648648649</v>
      </c>
    </row>
    <row r="11" spans="1:9" x14ac:dyDescent="0.3">
      <c r="A11" s="5" t="s">
        <v>8</v>
      </c>
      <c r="B11" s="5">
        <v>103</v>
      </c>
      <c r="C11" s="8">
        <f t="shared" si="0"/>
        <v>3.711711711711712</v>
      </c>
      <c r="D11" s="5">
        <v>0</v>
      </c>
      <c r="E11" s="8">
        <f t="shared" si="0"/>
        <v>0</v>
      </c>
      <c r="F11" s="5">
        <v>2</v>
      </c>
      <c r="G11" s="8">
        <f t="shared" si="1"/>
        <v>7.2072072072072071E-2</v>
      </c>
      <c r="H11" s="5">
        <f t="shared" si="2"/>
        <v>105</v>
      </c>
      <c r="I11" s="8">
        <f t="shared" si="3"/>
        <v>3.7837837837837842</v>
      </c>
    </row>
    <row r="12" spans="1:9" x14ac:dyDescent="0.3">
      <c r="A12" s="5" t="s">
        <v>9</v>
      </c>
      <c r="B12" s="5">
        <v>120</v>
      </c>
      <c r="C12" s="8">
        <f t="shared" si="0"/>
        <v>4.3243243243243246</v>
      </c>
      <c r="D12" s="5">
        <v>0</v>
      </c>
      <c r="E12" s="8">
        <f t="shared" si="0"/>
        <v>0</v>
      </c>
      <c r="F12" s="5">
        <v>1</v>
      </c>
      <c r="G12" s="8">
        <f t="shared" si="1"/>
        <v>3.6036036036036036E-2</v>
      </c>
      <c r="H12" s="5">
        <f t="shared" si="2"/>
        <v>121</v>
      </c>
      <c r="I12" s="8">
        <f t="shared" si="3"/>
        <v>4.3603603603603602</v>
      </c>
    </row>
    <row r="13" spans="1:9" x14ac:dyDescent="0.3">
      <c r="A13" s="5" t="s">
        <v>10</v>
      </c>
      <c r="B13" s="5">
        <v>97</v>
      </c>
      <c r="C13" s="8">
        <f t="shared" si="0"/>
        <v>3.4954954954954953</v>
      </c>
      <c r="D13" s="5">
        <v>0</v>
      </c>
      <c r="E13" s="8">
        <f t="shared" si="0"/>
        <v>0</v>
      </c>
      <c r="F13" s="5">
        <v>2</v>
      </c>
      <c r="G13" s="8">
        <f t="shared" si="1"/>
        <v>7.2072072072072071E-2</v>
      </c>
      <c r="H13" s="5">
        <f t="shared" si="2"/>
        <v>99</v>
      </c>
      <c r="I13" s="8">
        <f t="shared" si="3"/>
        <v>3.567567567567568</v>
      </c>
    </row>
    <row r="14" spans="1:9" x14ac:dyDescent="0.3">
      <c r="A14" s="5" t="s">
        <v>11</v>
      </c>
      <c r="B14" s="5">
        <v>102</v>
      </c>
      <c r="C14" s="8">
        <f t="shared" si="0"/>
        <v>3.6756756756756754</v>
      </c>
      <c r="D14" s="5">
        <v>0</v>
      </c>
      <c r="E14" s="8">
        <f t="shared" si="0"/>
        <v>0</v>
      </c>
      <c r="F14" s="5">
        <v>3</v>
      </c>
      <c r="G14" s="8">
        <f t="shared" si="1"/>
        <v>0.10810810810810811</v>
      </c>
      <c r="H14" s="5">
        <f t="shared" si="2"/>
        <v>105</v>
      </c>
      <c r="I14" s="8">
        <f t="shared" si="3"/>
        <v>3.7837837837837842</v>
      </c>
    </row>
    <row r="15" spans="1:9" x14ac:dyDescent="0.3">
      <c r="A15" s="5" t="s">
        <v>12</v>
      </c>
      <c r="B15" s="5">
        <v>122</v>
      </c>
      <c r="C15" s="8">
        <f t="shared" si="0"/>
        <v>4.3963963963963968</v>
      </c>
      <c r="D15" s="5">
        <v>0</v>
      </c>
      <c r="E15" s="8">
        <f t="shared" si="0"/>
        <v>0</v>
      </c>
      <c r="F15" s="5">
        <v>2</v>
      </c>
      <c r="G15" s="8">
        <f t="shared" si="1"/>
        <v>7.2072072072072071E-2</v>
      </c>
      <c r="H15" s="5">
        <f t="shared" si="2"/>
        <v>124</v>
      </c>
      <c r="I15" s="8">
        <f t="shared" si="3"/>
        <v>4.468468468468469</v>
      </c>
    </row>
    <row r="16" spans="1:9" x14ac:dyDescent="0.3">
      <c r="A16" s="5" t="s">
        <v>13</v>
      </c>
      <c r="B16" s="5">
        <v>184</v>
      </c>
      <c r="C16" s="8">
        <f t="shared" si="0"/>
        <v>6.6306306306306313</v>
      </c>
      <c r="D16" s="5">
        <v>0</v>
      </c>
      <c r="E16" s="8">
        <f t="shared" si="0"/>
        <v>0</v>
      </c>
      <c r="F16" s="5">
        <v>9</v>
      </c>
      <c r="G16" s="8">
        <f t="shared" si="1"/>
        <v>0.32432432432432429</v>
      </c>
      <c r="H16" s="5">
        <f t="shared" si="2"/>
        <v>193</v>
      </c>
      <c r="I16" s="8">
        <f t="shared" si="3"/>
        <v>6.954954954954955</v>
      </c>
    </row>
    <row r="17" spans="1:9" x14ac:dyDescent="0.3">
      <c r="A17" s="5" t="s">
        <v>14</v>
      </c>
      <c r="B17" s="5">
        <v>192</v>
      </c>
      <c r="C17" s="8">
        <f t="shared" si="0"/>
        <v>6.9189189189189193</v>
      </c>
      <c r="D17" s="5">
        <v>6</v>
      </c>
      <c r="E17" s="8">
        <f t="shared" si="0"/>
        <v>0.21621621621621623</v>
      </c>
      <c r="F17" s="5">
        <v>21</v>
      </c>
      <c r="G17" s="8">
        <f t="shared" si="1"/>
        <v>0.7567567567567568</v>
      </c>
      <c r="H17" s="5">
        <f t="shared" si="2"/>
        <v>219</v>
      </c>
      <c r="I17" s="8">
        <f t="shared" si="3"/>
        <v>7.8918918918918921</v>
      </c>
    </row>
    <row r="18" spans="1:9" x14ac:dyDescent="0.3">
      <c r="A18" s="5" t="s">
        <v>15</v>
      </c>
      <c r="B18" s="5">
        <v>231</v>
      </c>
      <c r="C18" s="8">
        <f t="shared" si="0"/>
        <v>8.3243243243243246</v>
      </c>
      <c r="D18" s="5">
        <v>4</v>
      </c>
      <c r="E18" s="8">
        <f t="shared" si="0"/>
        <v>0.14414414414414414</v>
      </c>
      <c r="F18" s="5">
        <v>45</v>
      </c>
      <c r="G18" s="8">
        <f t="shared" si="1"/>
        <v>1.6216216216216217</v>
      </c>
      <c r="H18" s="5">
        <f t="shared" si="2"/>
        <v>280</v>
      </c>
      <c r="I18" s="8">
        <f t="shared" si="3"/>
        <v>10.09009009009009</v>
      </c>
    </row>
    <row r="19" spans="1:9" x14ac:dyDescent="0.3">
      <c r="A19" s="5" t="s">
        <v>16</v>
      </c>
      <c r="B19" s="5">
        <v>268</v>
      </c>
      <c r="C19" s="8">
        <f t="shared" si="0"/>
        <v>9.6576576576576567</v>
      </c>
      <c r="D19" s="5">
        <v>1</v>
      </c>
      <c r="E19" s="8">
        <f t="shared" si="0"/>
        <v>3.6036036036036036E-2</v>
      </c>
      <c r="F19" s="5">
        <v>31</v>
      </c>
      <c r="G19" s="8">
        <f t="shared" si="1"/>
        <v>1.1171171171171173</v>
      </c>
      <c r="H19" s="5">
        <f t="shared" si="2"/>
        <v>300</v>
      </c>
      <c r="I19" s="8">
        <f t="shared" si="3"/>
        <v>10.810810810810811</v>
      </c>
    </row>
    <row r="20" spans="1:9" x14ac:dyDescent="0.3">
      <c r="A20" s="5" t="s">
        <v>17</v>
      </c>
      <c r="B20" s="5">
        <v>113</v>
      </c>
      <c r="C20" s="8">
        <f t="shared" si="0"/>
        <v>4.0720720720720722</v>
      </c>
      <c r="D20" s="5">
        <v>1</v>
      </c>
      <c r="E20" s="8">
        <f t="shared" si="0"/>
        <v>3.6036036036036036E-2</v>
      </c>
      <c r="F20" s="5">
        <v>10</v>
      </c>
      <c r="G20" s="8">
        <f t="shared" si="1"/>
        <v>0.36036036036036034</v>
      </c>
      <c r="H20" s="5">
        <f t="shared" si="2"/>
        <v>124</v>
      </c>
      <c r="I20" s="8">
        <f t="shared" si="3"/>
        <v>4.468468468468469</v>
      </c>
    </row>
    <row r="21" spans="1:9" x14ac:dyDescent="0.3">
      <c r="A21" s="5" t="s">
        <v>18</v>
      </c>
      <c r="B21" s="5">
        <v>98</v>
      </c>
      <c r="C21" s="8">
        <f t="shared" si="0"/>
        <v>3.5315315315315314</v>
      </c>
      <c r="D21" s="5">
        <v>0</v>
      </c>
      <c r="E21" s="8">
        <f t="shared" si="0"/>
        <v>0</v>
      </c>
      <c r="F21" s="5">
        <v>14</v>
      </c>
      <c r="G21" s="8">
        <f t="shared" si="1"/>
        <v>0.50450450450450446</v>
      </c>
      <c r="H21" s="5">
        <f t="shared" si="2"/>
        <v>112</v>
      </c>
      <c r="I21" s="8">
        <f t="shared" si="3"/>
        <v>4.0360360360360357</v>
      </c>
    </row>
    <row r="22" spans="1:9" x14ac:dyDescent="0.3">
      <c r="A22" s="5" t="s">
        <v>19</v>
      </c>
      <c r="B22" s="5">
        <v>132</v>
      </c>
      <c r="C22" s="8">
        <f t="shared" si="0"/>
        <v>4.756756756756757</v>
      </c>
      <c r="D22" s="5">
        <v>0</v>
      </c>
      <c r="E22" s="8">
        <f t="shared" si="0"/>
        <v>0</v>
      </c>
      <c r="F22" s="5">
        <v>12</v>
      </c>
      <c r="G22" s="8">
        <f t="shared" si="1"/>
        <v>0.43243243243243246</v>
      </c>
      <c r="H22" s="5">
        <f t="shared" si="2"/>
        <v>144</v>
      </c>
      <c r="I22" s="8">
        <f t="shared" si="3"/>
        <v>5.1891891891891886</v>
      </c>
    </row>
    <row r="23" spans="1:9" x14ac:dyDescent="0.3">
      <c r="A23" s="5" t="s">
        <v>20</v>
      </c>
      <c r="B23" s="5">
        <v>93</v>
      </c>
      <c r="C23" s="8">
        <f t="shared" ref="C23:E25" si="4">B23/$H$25*100</f>
        <v>3.3513513513513513</v>
      </c>
      <c r="D23" s="5">
        <v>0</v>
      </c>
      <c r="E23" s="8">
        <f t="shared" si="4"/>
        <v>0</v>
      </c>
      <c r="F23" s="5">
        <v>17</v>
      </c>
      <c r="G23" s="8">
        <f t="shared" si="1"/>
        <v>0.61261261261261257</v>
      </c>
      <c r="H23" s="5">
        <f t="shared" si="2"/>
        <v>110</v>
      </c>
      <c r="I23" s="8">
        <f t="shared" si="3"/>
        <v>3.9639639639639639</v>
      </c>
    </row>
    <row r="24" spans="1:9" x14ac:dyDescent="0.3">
      <c r="A24" s="5" t="s">
        <v>21</v>
      </c>
      <c r="B24" s="5">
        <v>73</v>
      </c>
      <c r="C24" s="8">
        <f t="shared" si="4"/>
        <v>2.6306306306306304</v>
      </c>
      <c r="D24" s="5">
        <v>0</v>
      </c>
      <c r="E24" s="8">
        <f t="shared" si="4"/>
        <v>0</v>
      </c>
      <c r="F24" s="5">
        <v>10</v>
      </c>
      <c r="G24" s="8">
        <f t="shared" si="1"/>
        <v>0.36036036036036034</v>
      </c>
      <c r="H24" s="5">
        <f t="shared" si="2"/>
        <v>83</v>
      </c>
      <c r="I24" s="8">
        <f t="shared" si="3"/>
        <v>2.9909909909909911</v>
      </c>
    </row>
    <row r="25" spans="1:9" x14ac:dyDescent="0.3">
      <c r="A25" s="4" t="s">
        <v>27</v>
      </c>
      <c r="B25" s="4">
        <f>SUM(B6:B24)</f>
        <v>2500</v>
      </c>
      <c r="C25" s="1">
        <f t="shared" si="4"/>
        <v>90.090090090090087</v>
      </c>
      <c r="D25" s="4">
        <f>SUM(D6:D24)</f>
        <v>17</v>
      </c>
      <c r="E25" s="1">
        <f t="shared" si="4"/>
        <v>0.61261261261261257</v>
      </c>
      <c r="F25" s="4">
        <f>SUM(F6:F24)</f>
        <v>258</v>
      </c>
      <c r="G25" s="1">
        <f t="shared" si="1"/>
        <v>9.2972972972972965</v>
      </c>
      <c r="H25" s="4">
        <f>SUM(H6:H24)</f>
        <v>2775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37</v>
      </c>
      <c r="C33" s="8">
        <f t="shared" si="5"/>
        <v>1.3425253991291728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37</v>
      </c>
      <c r="I33" s="8">
        <f t="shared" ref="I33:I51" si="9">H33/$H$51*100</f>
        <v>1.3425253991291728</v>
      </c>
    </row>
    <row r="34" spans="1:9" x14ac:dyDescent="0.3">
      <c r="A34" s="5" t="s">
        <v>5</v>
      </c>
      <c r="B34" s="5">
        <v>149</v>
      </c>
      <c r="C34" s="8">
        <f t="shared" si="5"/>
        <v>5.4063860667634254</v>
      </c>
      <c r="D34" s="5">
        <v>1</v>
      </c>
      <c r="E34" s="8">
        <f t="shared" si="6"/>
        <v>3.6284470246734396E-2</v>
      </c>
      <c r="F34" s="5">
        <v>23</v>
      </c>
      <c r="G34" s="8">
        <f t="shared" si="7"/>
        <v>0.83454281567489108</v>
      </c>
      <c r="H34" s="5">
        <f t="shared" si="8"/>
        <v>173</v>
      </c>
      <c r="I34" s="8">
        <f t="shared" si="9"/>
        <v>6.2772133526850498</v>
      </c>
    </row>
    <row r="35" spans="1:9" x14ac:dyDescent="0.3">
      <c r="A35" s="5" t="s">
        <v>6</v>
      </c>
      <c r="B35" s="5">
        <v>258</v>
      </c>
      <c r="C35" s="8">
        <f t="shared" si="5"/>
        <v>9.3613933236574738</v>
      </c>
      <c r="D35" s="5">
        <v>1</v>
      </c>
      <c r="E35" s="8">
        <f t="shared" si="6"/>
        <v>3.6284470246734396E-2</v>
      </c>
      <c r="F35" s="5">
        <v>48</v>
      </c>
      <c r="G35" s="8">
        <f t="shared" si="7"/>
        <v>1.741654571843251</v>
      </c>
      <c r="H35" s="5">
        <f t="shared" si="8"/>
        <v>307</v>
      </c>
      <c r="I35" s="8">
        <f t="shared" si="9"/>
        <v>11.13933236574746</v>
      </c>
    </row>
    <row r="36" spans="1:9" x14ac:dyDescent="0.3">
      <c r="A36" s="5" t="s">
        <v>7</v>
      </c>
      <c r="B36" s="5">
        <v>150</v>
      </c>
      <c r="C36" s="8">
        <f t="shared" si="5"/>
        <v>5.4426705370101596</v>
      </c>
      <c r="D36" s="5">
        <v>0</v>
      </c>
      <c r="E36" s="8">
        <f t="shared" si="6"/>
        <v>0</v>
      </c>
      <c r="F36" s="5">
        <v>5</v>
      </c>
      <c r="G36" s="8">
        <f t="shared" si="7"/>
        <v>0.18142235123367198</v>
      </c>
      <c r="H36" s="5">
        <f t="shared" si="8"/>
        <v>155</v>
      </c>
      <c r="I36" s="8">
        <f t="shared" si="9"/>
        <v>5.6240928882438324</v>
      </c>
    </row>
    <row r="37" spans="1:9" x14ac:dyDescent="0.3">
      <c r="A37" s="5" t="s">
        <v>8</v>
      </c>
      <c r="B37" s="5">
        <v>103</v>
      </c>
      <c r="C37" s="8">
        <f t="shared" si="5"/>
        <v>3.7373004354136432</v>
      </c>
      <c r="D37" s="5">
        <v>0</v>
      </c>
      <c r="E37" s="8">
        <f t="shared" si="6"/>
        <v>0</v>
      </c>
      <c r="F37" s="5">
        <v>3</v>
      </c>
      <c r="G37" s="8">
        <f t="shared" si="7"/>
        <v>0.10885341074020319</v>
      </c>
      <c r="H37" s="5">
        <f t="shared" si="8"/>
        <v>106</v>
      </c>
      <c r="I37" s="8">
        <f t="shared" si="9"/>
        <v>3.8461538461538463</v>
      </c>
    </row>
    <row r="38" spans="1:9" x14ac:dyDescent="0.3">
      <c r="A38" s="5" t="s">
        <v>9</v>
      </c>
      <c r="B38" s="5">
        <v>107</v>
      </c>
      <c r="C38" s="8">
        <f t="shared" si="5"/>
        <v>3.8824383164005805</v>
      </c>
      <c r="D38" s="5">
        <v>0</v>
      </c>
      <c r="E38" s="8">
        <f t="shared" si="6"/>
        <v>0</v>
      </c>
      <c r="F38" s="5">
        <v>2</v>
      </c>
      <c r="G38" s="8">
        <f t="shared" si="7"/>
        <v>7.2568940493468792E-2</v>
      </c>
      <c r="H38" s="5">
        <f t="shared" si="8"/>
        <v>109</v>
      </c>
      <c r="I38" s="8">
        <f t="shared" si="9"/>
        <v>3.9550072568940489</v>
      </c>
    </row>
    <row r="39" spans="1:9" x14ac:dyDescent="0.3">
      <c r="A39" s="5" t="s">
        <v>10</v>
      </c>
      <c r="B39" s="5">
        <v>101</v>
      </c>
      <c r="C39" s="8">
        <f t="shared" si="5"/>
        <v>3.6647314949201739</v>
      </c>
      <c r="D39" s="5">
        <v>0</v>
      </c>
      <c r="E39" s="8">
        <f t="shared" si="6"/>
        <v>0</v>
      </c>
      <c r="F39" s="5">
        <v>3</v>
      </c>
      <c r="G39" s="8">
        <f t="shared" si="7"/>
        <v>0.10885341074020319</v>
      </c>
      <c r="H39" s="5">
        <f t="shared" si="8"/>
        <v>104</v>
      </c>
      <c r="I39" s="8">
        <f t="shared" si="9"/>
        <v>3.7735849056603774</v>
      </c>
    </row>
    <row r="40" spans="1:9" x14ac:dyDescent="0.3">
      <c r="A40" s="5" t="s">
        <v>11</v>
      </c>
      <c r="B40" s="5">
        <v>99</v>
      </c>
      <c r="C40" s="8">
        <f t="shared" si="5"/>
        <v>3.5921625544267055</v>
      </c>
      <c r="D40" s="5">
        <v>0</v>
      </c>
      <c r="E40" s="8">
        <f t="shared" si="6"/>
        <v>0</v>
      </c>
      <c r="F40" s="5">
        <v>2</v>
      </c>
      <c r="G40" s="8">
        <f t="shared" si="7"/>
        <v>7.2568940493468792E-2</v>
      </c>
      <c r="H40" s="5">
        <f t="shared" si="8"/>
        <v>101</v>
      </c>
      <c r="I40" s="8">
        <f t="shared" si="9"/>
        <v>3.6647314949201739</v>
      </c>
    </row>
    <row r="41" spans="1:9" x14ac:dyDescent="0.3">
      <c r="A41" s="5" t="s">
        <v>12</v>
      </c>
      <c r="B41" s="5">
        <v>102</v>
      </c>
      <c r="C41" s="8">
        <f t="shared" si="5"/>
        <v>3.7010159651669086</v>
      </c>
      <c r="D41" s="5">
        <v>1</v>
      </c>
      <c r="E41" s="8">
        <f t="shared" si="6"/>
        <v>3.6284470246734396E-2</v>
      </c>
      <c r="F41" s="5">
        <v>6</v>
      </c>
      <c r="G41" s="8">
        <f t="shared" si="7"/>
        <v>0.21770682148040638</v>
      </c>
      <c r="H41" s="5">
        <f t="shared" si="8"/>
        <v>109</v>
      </c>
      <c r="I41" s="8">
        <f t="shared" si="9"/>
        <v>3.9550072568940489</v>
      </c>
    </row>
    <row r="42" spans="1:9" x14ac:dyDescent="0.3">
      <c r="A42" s="5" t="s">
        <v>13</v>
      </c>
      <c r="B42" s="5">
        <v>133</v>
      </c>
      <c r="C42" s="8">
        <f t="shared" si="5"/>
        <v>4.8258345428156746</v>
      </c>
      <c r="D42" s="5">
        <v>2</v>
      </c>
      <c r="E42" s="8">
        <f t="shared" si="6"/>
        <v>7.2568940493468792E-2</v>
      </c>
      <c r="F42" s="5">
        <v>2</v>
      </c>
      <c r="G42" s="8">
        <f t="shared" si="7"/>
        <v>7.2568940493468792E-2</v>
      </c>
      <c r="H42" s="5">
        <f t="shared" si="8"/>
        <v>137</v>
      </c>
      <c r="I42" s="8">
        <f t="shared" si="9"/>
        <v>4.9709724238026123</v>
      </c>
    </row>
    <row r="43" spans="1:9" x14ac:dyDescent="0.3">
      <c r="A43" s="5" t="s">
        <v>14</v>
      </c>
      <c r="B43" s="5">
        <v>218</v>
      </c>
      <c r="C43" s="8">
        <f t="shared" si="5"/>
        <v>7.9100145137880977</v>
      </c>
      <c r="D43" s="5">
        <v>3</v>
      </c>
      <c r="E43" s="8">
        <f t="shared" si="6"/>
        <v>0.10885341074020319</v>
      </c>
      <c r="F43" s="5">
        <v>25</v>
      </c>
      <c r="G43" s="8">
        <f t="shared" si="7"/>
        <v>0.90711175616835993</v>
      </c>
      <c r="H43" s="5">
        <f t="shared" si="8"/>
        <v>246</v>
      </c>
      <c r="I43" s="8">
        <f t="shared" si="9"/>
        <v>8.9259796806966616</v>
      </c>
    </row>
    <row r="44" spans="1:9" x14ac:dyDescent="0.3">
      <c r="A44" s="5" t="s">
        <v>15</v>
      </c>
      <c r="B44" s="5">
        <v>217</v>
      </c>
      <c r="C44" s="8">
        <f t="shared" si="5"/>
        <v>7.8737300435413644</v>
      </c>
      <c r="D44" s="5">
        <v>0</v>
      </c>
      <c r="E44" s="8">
        <f t="shared" si="6"/>
        <v>0</v>
      </c>
      <c r="F44" s="5">
        <v>34</v>
      </c>
      <c r="G44" s="8">
        <f t="shared" si="7"/>
        <v>1.2336719883889695</v>
      </c>
      <c r="H44" s="5">
        <f t="shared" si="8"/>
        <v>251</v>
      </c>
      <c r="I44" s="8">
        <f t="shared" si="9"/>
        <v>9.1074020319303344</v>
      </c>
    </row>
    <row r="45" spans="1:9" x14ac:dyDescent="0.3">
      <c r="A45" s="5" t="s">
        <v>16</v>
      </c>
      <c r="B45" s="5">
        <v>298</v>
      </c>
      <c r="C45" s="8">
        <f t="shared" si="5"/>
        <v>10.812772133526851</v>
      </c>
      <c r="D45" s="5">
        <v>1</v>
      </c>
      <c r="E45" s="8">
        <f t="shared" si="6"/>
        <v>3.6284470246734396E-2</v>
      </c>
      <c r="F45" s="5">
        <v>29</v>
      </c>
      <c r="G45" s="8">
        <f t="shared" si="7"/>
        <v>1.0522496371552976</v>
      </c>
      <c r="H45" s="5">
        <f t="shared" si="8"/>
        <v>328</v>
      </c>
      <c r="I45" s="8">
        <f t="shared" si="9"/>
        <v>11.901306240928882</v>
      </c>
    </row>
    <row r="46" spans="1:9" x14ac:dyDescent="0.3">
      <c r="A46" s="5" t="s">
        <v>17</v>
      </c>
      <c r="B46" s="5">
        <v>141</v>
      </c>
      <c r="C46" s="8">
        <f t="shared" si="5"/>
        <v>5.11611030478955</v>
      </c>
      <c r="D46" s="5">
        <v>1</v>
      </c>
      <c r="E46" s="8">
        <f t="shared" si="6"/>
        <v>3.6284470246734396E-2</v>
      </c>
      <c r="F46" s="5">
        <v>12</v>
      </c>
      <c r="G46" s="8">
        <f t="shared" si="7"/>
        <v>0.43541364296081275</v>
      </c>
      <c r="H46" s="5">
        <f t="shared" si="8"/>
        <v>154</v>
      </c>
      <c r="I46" s="8">
        <f t="shared" si="9"/>
        <v>5.5878084179970973</v>
      </c>
    </row>
    <row r="47" spans="1:9" x14ac:dyDescent="0.3">
      <c r="A47" s="5" t="s">
        <v>18</v>
      </c>
      <c r="B47" s="5">
        <v>91</v>
      </c>
      <c r="C47" s="8">
        <f t="shared" si="5"/>
        <v>3.3018867924528301</v>
      </c>
      <c r="D47" s="5">
        <v>0</v>
      </c>
      <c r="E47" s="8">
        <f t="shared" si="6"/>
        <v>0</v>
      </c>
      <c r="F47" s="5">
        <v>8</v>
      </c>
      <c r="G47" s="8">
        <f t="shared" si="7"/>
        <v>0.29027576197387517</v>
      </c>
      <c r="H47" s="5">
        <f t="shared" si="8"/>
        <v>99</v>
      </c>
      <c r="I47" s="8">
        <f t="shared" si="9"/>
        <v>3.5921625544267055</v>
      </c>
    </row>
    <row r="48" spans="1:9" x14ac:dyDescent="0.3">
      <c r="A48" s="5" t="s">
        <v>19</v>
      </c>
      <c r="B48" s="5">
        <v>122</v>
      </c>
      <c r="C48" s="8">
        <f t="shared" si="5"/>
        <v>4.4267053701015966</v>
      </c>
      <c r="D48" s="5">
        <v>0</v>
      </c>
      <c r="E48" s="8">
        <f t="shared" si="6"/>
        <v>0</v>
      </c>
      <c r="F48" s="5">
        <v>19</v>
      </c>
      <c r="G48" s="8">
        <f t="shared" si="7"/>
        <v>0.68940493468795361</v>
      </c>
      <c r="H48" s="5">
        <f t="shared" si="8"/>
        <v>141</v>
      </c>
      <c r="I48" s="8">
        <f t="shared" si="9"/>
        <v>5.11611030478955</v>
      </c>
    </row>
    <row r="49" spans="1:9" x14ac:dyDescent="0.3">
      <c r="A49" s="5" t="s">
        <v>20</v>
      </c>
      <c r="B49" s="5">
        <v>109</v>
      </c>
      <c r="C49" s="8">
        <f t="shared" si="5"/>
        <v>3.9550072568940489</v>
      </c>
      <c r="D49" s="5">
        <v>1</v>
      </c>
      <c r="E49" s="8">
        <f t="shared" si="6"/>
        <v>3.6284470246734396E-2</v>
      </c>
      <c r="F49" s="5">
        <v>15</v>
      </c>
      <c r="G49" s="8">
        <f t="shared" si="7"/>
        <v>0.54426705370101591</v>
      </c>
      <c r="H49" s="5">
        <f t="shared" si="8"/>
        <v>125</v>
      </c>
      <c r="I49" s="8">
        <f t="shared" si="9"/>
        <v>4.5355587808417992</v>
      </c>
    </row>
    <row r="50" spans="1:9" x14ac:dyDescent="0.3">
      <c r="A50" s="5" t="s">
        <v>21</v>
      </c>
      <c r="B50" s="5">
        <v>63</v>
      </c>
      <c r="C50" s="8">
        <f t="shared" si="5"/>
        <v>2.2859216255442671</v>
      </c>
      <c r="D50" s="5">
        <v>0</v>
      </c>
      <c r="E50" s="8">
        <f t="shared" si="6"/>
        <v>0</v>
      </c>
      <c r="F50" s="5">
        <v>11</v>
      </c>
      <c r="G50" s="8">
        <f t="shared" si="7"/>
        <v>0.39912917271407833</v>
      </c>
      <c r="H50" s="5">
        <f t="shared" si="8"/>
        <v>74</v>
      </c>
      <c r="I50" s="8">
        <f t="shared" si="9"/>
        <v>2.6850507982583456</v>
      </c>
    </row>
    <row r="51" spans="1:9" x14ac:dyDescent="0.3">
      <c r="A51" s="4" t="s">
        <v>27</v>
      </c>
      <c r="B51" s="4">
        <f>SUM(B32:B50)</f>
        <v>2498</v>
      </c>
      <c r="C51" s="1">
        <f t="shared" si="5"/>
        <v>90.638606676342519</v>
      </c>
      <c r="D51" s="4">
        <f>SUM(D32:D50)</f>
        <v>11</v>
      </c>
      <c r="E51" s="1">
        <f t="shared" si="6"/>
        <v>0.39912917271407833</v>
      </c>
      <c r="F51" s="4">
        <f>SUM(F32:F50)</f>
        <v>247</v>
      </c>
      <c r="G51" s="1">
        <f t="shared" si="7"/>
        <v>8.9622641509433958</v>
      </c>
      <c r="H51" s="4">
        <f>SUM(H32:H50)</f>
        <v>2756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58</v>
      </c>
      <c r="C59" s="8">
        <f t="shared" si="10"/>
        <v>2.0131898646303368</v>
      </c>
      <c r="D59" s="5">
        <v>0</v>
      </c>
      <c r="E59" s="8">
        <f t="shared" si="11"/>
        <v>0</v>
      </c>
      <c r="F59" s="5">
        <v>1</v>
      </c>
      <c r="G59" s="8">
        <f t="shared" si="12"/>
        <v>3.4710170079833388E-2</v>
      </c>
      <c r="H59" s="5">
        <f t="shared" si="13"/>
        <v>59</v>
      </c>
      <c r="I59" s="8">
        <f t="shared" si="14"/>
        <v>2.0479000347101701</v>
      </c>
    </row>
    <row r="60" spans="1:9" x14ac:dyDescent="0.3">
      <c r="A60" s="5" t="s">
        <v>5</v>
      </c>
      <c r="B60" s="5">
        <v>132</v>
      </c>
      <c r="C60" s="8">
        <f t="shared" si="10"/>
        <v>4.5817424505380071</v>
      </c>
      <c r="D60" s="5">
        <v>0</v>
      </c>
      <c r="E60" s="8">
        <f t="shared" si="11"/>
        <v>0</v>
      </c>
      <c r="F60" s="5">
        <v>35</v>
      </c>
      <c r="G60" s="8">
        <f t="shared" si="12"/>
        <v>1.2148559527941687</v>
      </c>
      <c r="H60" s="5">
        <f t="shared" si="13"/>
        <v>167</v>
      </c>
      <c r="I60" s="8">
        <f t="shared" si="14"/>
        <v>5.796598403332176</v>
      </c>
    </row>
    <row r="61" spans="1:9" x14ac:dyDescent="0.3">
      <c r="A61" s="5" t="s">
        <v>6</v>
      </c>
      <c r="B61" s="5">
        <v>266</v>
      </c>
      <c r="C61" s="8">
        <f t="shared" si="10"/>
        <v>9.2329052412356827</v>
      </c>
      <c r="D61" s="5">
        <v>2</v>
      </c>
      <c r="E61" s="8">
        <f t="shared" si="11"/>
        <v>6.9420340159666777E-2</v>
      </c>
      <c r="F61" s="5">
        <v>35</v>
      </c>
      <c r="G61" s="8">
        <f t="shared" si="12"/>
        <v>1.2148559527941687</v>
      </c>
      <c r="H61" s="5">
        <f t="shared" si="13"/>
        <v>303</v>
      </c>
      <c r="I61" s="8">
        <f t="shared" si="14"/>
        <v>10.517181534189518</v>
      </c>
    </row>
    <row r="62" spans="1:9" x14ac:dyDescent="0.3">
      <c r="A62" s="5" t="s">
        <v>7</v>
      </c>
      <c r="B62" s="5">
        <v>184</v>
      </c>
      <c r="C62" s="8">
        <f t="shared" si="10"/>
        <v>6.3866712946893447</v>
      </c>
      <c r="D62" s="5">
        <v>0</v>
      </c>
      <c r="E62" s="8">
        <f t="shared" si="11"/>
        <v>0</v>
      </c>
      <c r="F62" s="5">
        <v>2</v>
      </c>
      <c r="G62" s="8">
        <f t="shared" si="12"/>
        <v>6.9420340159666777E-2</v>
      </c>
      <c r="H62" s="5">
        <f t="shared" si="13"/>
        <v>186</v>
      </c>
      <c r="I62" s="8">
        <f t="shared" si="14"/>
        <v>6.4560916348490105</v>
      </c>
    </row>
    <row r="63" spans="1:9" x14ac:dyDescent="0.3">
      <c r="A63" s="5" t="s">
        <v>8</v>
      </c>
      <c r="B63" s="5">
        <v>133</v>
      </c>
      <c r="C63" s="8">
        <f t="shared" si="10"/>
        <v>4.6164526206178413</v>
      </c>
      <c r="D63" s="5">
        <v>0</v>
      </c>
      <c r="E63" s="8">
        <f t="shared" si="11"/>
        <v>0</v>
      </c>
      <c r="F63" s="5">
        <v>18</v>
      </c>
      <c r="G63" s="8">
        <f t="shared" si="12"/>
        <v>0.62478306143700113</v>
      </c>
      <c r="H63" s="5">
        <f t="shared" si="13"/>
        <v>151</v>
      </c>
      <c r="I63" s="8">
        <f t="shared" si="14"/>
        <v>5.2412356820548425</v>
      </c>
    </row>
    <row r="64" spans="1:9" x14ac:dyDescent="0.3">
      <c r="A64" s="5" t="s">
        <v>9</v>
      </c>
      <c r="B64" s="5">
        <v>173</v>
      </c>
      <c r="C64" s="8">
        <f t="shared" si="10"/>
        <v>6.004859423811177</v>
      </c>
      <c r="D64" s="5">
        <v>0</v>
      </c>
      <c r="E64" s="8">
        <f t="shared" si="11"/>
        <v>0</v>
      </c>
      <c r="F64" s="5">
        <v>43</v>
      </c>
      <c r="G64" s="8">
        <f t="shared" si="12"/>
        <v>1.4925373134328357</v>
      </c>
      <c r="H64" s="5">
        <f t="shared" si="13"/>
        <v>216</v>
      </c>
      <c r="I64" s="8">
        <f t="shared" si="14"/>
        <v>7.4973967372440127</v>
      </c>
    </row>
    <row r="65" spans="1:9" x14ac:dyDescent="0.3">
      <c r="A65" s="5" t="s">
        <v>10</v>
      </c>
      <c r="B65" s="5">
        <v>113</v>
      </c>
      <c r="C65" s="8">
        <f t="shared" si="10"/>
        <v>3.9222492190211735</v>
      </c>
      <c r="D65" s="5">
        <v>0</v>
      </c>
      <c r="E65" s="8">
        <f t="shared" si="11"/>
        <v>0</v>
      </c>
      <c r="F65" s="5">
        <v>13</v>
      </c>
      <c r="G65" s="8">
        <f t="shared" si="12"/>
        <v>0.45123221103783412</v>
      </c>
      <c r="H65" s="5">
        <f t="shared" si="13"/>
        <v>126</v>
      </c>
      <c r="I65" s="8">
        <f t="shared" si="14"/>
        <v>4.373481430059007</v>
      </c>
    </row>
    <row r="66" spans="1:9" x14ac:dyDescent="0.3">
      <c r="A66" s="5" t="s">
        <v>11</v>
      </c>
      <c r="B66" s="5">
        <v>126</v>
      </c>
      <c r="C66" s="8">
        <f t="shared" si="10"/>
        <v>4.373481430059007</v>
      </c>
      <c r="D66" s="5">
        <v>0</v>
      </c>
      <c r="E66" s="8">
        <f t="shared" si="11"/>
        <v>0</v>
      </c>
      <c r="F66" s="5">
        <v>35</v>
      </c>
      <c r="G66" s="8">
        <f t="shared" si="12"/>
        <v>1.2148559527941687</v>
      </c>
      <c r="H66" s="5">
        <f t="shared" si="13"/>
        <v>161</v>
      </c>
      <c r="I66" s="8">
        <f t="shared" si="14"/>
        <v>5.5883373828531759</v>
      </c>
    </row>
    <row r="67" spans="1:9" x14ac:dyDescent="0.3">
      <c r="A67" s="5" t="s">
        <v>12</v>
      </c>
      <c r="B67" s="5">
        <v>145</v>
      </c>
      <c r="C67" s="8">
        <f t="shared" si="10"/>
        <v>5.0329746615758415</v>
      </c>
      <c r="D67" s="5">
        <v>0</v>
      </c>
      <c r="E67" s="8">
        <f t="shared" si="11"/>
        <v>0</v>
      </c>
      <c r="F67" s="5">
        <v>13</v>
      </c>
      <c r="G67" s="8">
        <f t="shared" si="12"/>
        <v>0.45123221103783412</v>
      </c>
      <c r="H67" s="5">
        <f t="shared" si="13"/>
        <v>158</v>
      </c>
      <c r="I67" s="8">
        <f t="shared" si="14"/>
        <v>5.4842068726136759</v>
      </c>
    </row>
    <row r="68" spans="1:9" x14ac:dyDescent="0.3">
      <c r="A68" s="5" t="s">
        <v>13</v>
      </c>
      <c r="B68" s="5">
        <v>143</v>
      </c>
      <c r="C68" s="8">
        <f t="shared" si="10"/>
        <v>4.9635543214161748</v>
      </c>
      <c r="D68" s="5">
        <v>6</v>
      </c>
      <c r="E68" s="8">
        <f t="shared" si="11"/>
        <v>0.20826102047900036</v>
      </c>
      <c r="F68" s="5">
        <v>37</v>
      </c>
      <c r="G68" s="8">
        <f t="shared" si="12"/>
        <v>1.2842762929538354</v>
      </c>
      <c r="H68" s="5">
        <f t="shared" si="13"/>
        <v>186</v>
      </c>
      <c r="I68" s="8">
        <f t="shared" si="14"/>
        <v>6.4560916348490105</v>
      </c>
    </row>
    <row r="69" spans="1:9" x14ac:dyDescent="0.3">
      <c r="A69" s="5" t="s">
        <v>14</v>
      </c>
      <c r="B69" s="5">
        <v>175</v>
      </c>
      <c r="C69" s="8">
        <f t="shared" si="10"/>
        <v>6.0742797639708437</v>
      </c>
      <c r="D69" s="5">
        <v>2</v>
      </c>
      <c r="E69" s="8">
        <f t="shared" si="11"/>
        <v>6.9420340159666777E-2</v>
      </c>
      <c r="F69" s="5">
        <v>19</v>
      </c>
      <c r="G69" s="8">
        <f t="shared" si="12"/>
        <v>0.65949323151683437</v>
      </c>
      <c r="H69" s="5">
        <f t="shared" si="13"/>
        <v>196</v>
      </c>
      <c r="I69" s="8">
        <f t="shared" si="14"/>
        <v>6.8031933356473449</v>
      </c>
    </row>
    <row r="70" spans="1:9" x14ac:dyDescent="0.3">
      <c r="A70" s="5" t="s">
        <v>15</v>
      </c>
      <c r="B70" s="5">
        <v>187</v>
      </c>
      <c r="C70" s="8">
        <f t="shared" si="10"/>
        <v>6.4908018049288447</v>
      </c>
      <c r="D70" s="5">
        <v>1</v>
      </c>
      <c r="E70" s="8">
        <f t="shared" si="11"/>
        <v>3.4710170079833388E-2</v>
      </c>
      <c r="F70" s="5">
        <v>18</v>
      </c>
      <c r="G70" s="8">
        <f t="shared" si="12"/>
        <v>0.62478306143700113</v>
      </c>
      <c r="H70" s="5">
        <f t="shared" si="13"/>
        <v>206</v>
      </c>
      <c r="I70" s="8">
        <f t="shared" si="14"/>
        <v>7.1502950364456783</v>
      </c>
    </row>
    <row r="71" spans="1:9" x14ac:dyDescent="0.3">
      <c r="A71" s="5" t="s">
        <v>16</v>
      </c>
      <c r="B71" s="5">
        <v>246</v>
      </c>
      <c r="C71" s="8">
        <f t="shared" si="10"/>
        <v>8.538701839639014</v>
      </c>
      <c r="D71" s="5">
        <v>2</v>
      </c>
      <c r="E71" s="8">
        <f t="shared" si="11"/>
        <v>6.9420340159666777E-2</v>
      </c>
      <c r="F71" s="5">
        <v>17</v>
      </c>
      <c r="G71" s="8">
        <f t="shared" si="12"/>
        <v>0.59007289135716767</v>
      </c>
      <c r="H71" s="5">
        <f t="shared" si="13"/>
        <v>265</v>
      </c>
      <c r="I71" s="8">
        <f t="shared" si="14"/>
        <v>9.1981950711558493</v>
      </c>
    </row>
    <row r="72" spans="1:9" x14ac:dyDescent="0.3">
      <c r="A72" s="5" t="s">
        <v>17</v>
      </c>
      <c r="B72" s="5">
        <v>128</v>
      </c>
      <c r="C72" s="8">
        <f t="shared" si="10"/>
        <v>4.4429017702186737</v>
      </c>
      <c r="D72" s="5">
        <v>1</v>
      </c>
      <c r="E72" s="8">
        <f t="shared" si="11"/>
        <v>3.4710170079833388E-2</v>
      </c>
      <c r="F72" s="5">
        <v>11</v>
      </c>
      <c r="G72" s="8">
        <f t="shared" si="12"/>
        <v>0.38181187087816731</v>
      </c>
      <c r="H72" s="5">
        <f t="shared" si="13"/>
        <v>140</v>
      </c>
      <c r="I72" s="8">
        <f t="shared" si="14"/>
        <v>4.8594238111766748</v>
      </c>
    </row>
    <row r="73" spans="1:9" x14ac:dyDescent="0.3">
      <c r="A73" s="5" t="s">
        <v>18</v>
      </c>
      <c r="B73" s="5">
        <v>93</v>
      </c>
      <c r="C73" s="8">
        <f t="shared" si="10"/>
        <v>3.2280458174245052</v>
      </c>
      <c r="D73" s="5">
        <v>1</v>
      </c>
      <c r="E73" s="8">
        <f t="shared" si="11"/>
        <v>3.4710170079833388E-2</v>
      </c>
      <c r="F73" s="5">
        <v>17</v>
      </c>
      <c r="G73" s="8">
        <f t="shared" si="12"/>
        <v>0.59007289135716767</v>
      </c>
      <c r="H73" s="5">
        <f t="shared" si="13"/>
        <v>111</v>
      </c>
      <c r="I73" s="8">
        <f t="shared" si="14"/>
        <v>3.8528288788615064</v>
      </c>
    </row>
    <row r="74" spans="1:9" x14ac:dyDescent="0.3">
      <c r="A74" s="5" t="s">
        <v>19</v>
      </c>
      <c r="B74" s="5">
        <v>93</v>
      </c>
      <c r="C74" s="8">
        <f t="shared" si="10"/>
        <v>3.2280458174245052</v>
      </c>
      <c r="D74" s="5">
        <v>0</v>
      </c>
      <c r="E74" s="8">
        <f t="shared" si="11"/>
        <v>0</v>
      </c>
      <c r="F74" s="5">
        <v>13</v>
      </c>
      <c r="G74" s="8">
        <f t="shared" si="12"/>
        <v>0.45123221103783412</v>
      </c>
      <c r="H74" s="5">
        <f t="shared" si="13"/>
        <v>106</v>
      </c>
      <c r="I74" s="8">
        <f t="shared" si="14"/>
        <v>3.6792780284623392</v>
      </c>
    </row>
    <row r="75" spans="1:9" x14ac:dyDescent="0.3">
      <c r="A75" s="5" t="s">
        <v>20</v>
      </c>
      <c r="B75" s="5">
        <v>90</v>
      </c>
      <c r="C75" s="8">
        <f t="shared" si="10"/>
        <v>3.1239153071850052</v>
      </c>
      <c r="D75" s="5">
        <v>0</v>
      </c>
      <c r="E75" s="8">
        <f t="shared" si="11"/>
        <v>0</v>
      </c>
      <c r="F75" s="5">
        <v>8</v>
      </c>
      <c r="G75" s="8">
        <f t="shared" si="12"/>
        <v>0.27768136063866711</v>
      </c>
      <c r="H75" s="5">
        <f t="shared" si="13"/>
        <v>98</v>
      </c>
      <c r="I75" s="8">
        <f t="shared" si="14"/>
        <v>3.4015966678236724</v>
      </c>
    </row>
    <row r="76" spans="1:9" x14ac:dyDescent="0.3">
      <c r="A76" s="5" t="s">
        <v>21</v>
      </c>
      <c r="B76" s="5">
        <v>37</v>
      </c>
      <c r="C76" s="8">
        <f t="shared" si="10"/>
        <v>1.2842762929538354</v>
      </c>
      <c r="D76" s="5">
        <v>0</v>
      </c>
      <c r="E76" s="8">
        <f t="shared" si="11"/>
        <v>0</v>
      </c>
      <c r="F76" s="5">
        <v>9</v>
      </c>
      <c r="G76" s="8">
        <f t="shared" si="12"/>
        <v>0.31239153071850057</v>
      </c>
      <c r="H76" s="5">
        <f t="shared" si="13"/>
        <v>46</v>
      </c>
      <c r="I76" s="8">
        <f t="shared" si="14"/>
        <v>1.5966678236723362</v>
      </c>
    </row>
    <row r="77" spans="1:9" x14ac:dyDescent="0.3">
      <c r="A77" s="4" t="s">
        <v>27</v>
      </c>
      <c r="B77" s="4">
        <f>SUM(B58:B76)</f>
        <v>2522</v>
      </c>
      <c r="C77" s="1">
        <f t="shared" si="10"/>
        <v>87.539048941339814</v>
      </c>
      <c r="D77" s="4">
        <f>SUM(D58:D76)</f>
        <v>15</v>
      </c>
      <c r="E77" s="1">
        <f t="shared" si="11"/>
        <v>0.52065255119750087</v>
      </c>
      <c r="F77" s="4">
        <f>SUM(F58:F76)</f>
        <v>344</v>
      </c>
      <c r="G77" s="1">
        <f t="shared" si="12"/>
        <v>11.940298507462686</v>
      </c>
      <c r="H77" s="4">
        <f>SUM(H58:H76)</f>
        <v>2881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48</v>
      </c>
      <c r="C85" s="8">
        <f t="shared" si="15"/>
        <v>1.7063633131887666</v>
      </c>
      <c r="D85" s="5">
        <v>0</v>
      </c>
      <c r="E85" s="8">
        <f t="shared" si="16"/>
        <v>0</v>
      </c>
      <c r="F85" s="5">
        <v>5</v>
      </c>
      <c r="G85" s="8">
        <f t="shared" si="17"/>
        <v>0.17774617845716317</v>
      </c>
      <c r="H85" s="5">
        <f t="shared" si="18"/>
        <v>53</v>
      </c>
      <c r="I85" s="8">
        <f t="shared" si="19"/>
        <v>1.8841094916459296</v>
      </c>
    </row>
    <row r="86" spans="1:9" x14ac:dyDescent="0.3">
      <c r="A86" s="5" t="s">
        <v>5</v>
      </c>
      <c r="B86" s="5">
        <v>98</v>
      </c>
      <c r="C86" s="8">
        <f t="shared" si="15"/>
        <v>3.4838250977603979</v>
      </c>
      <c r="D86" s="5">
        <v>0</v>
      </c>
      <c r="E86" s="8">
        <f t="shared" si="16"/>
        <v>0</v>
      </c>
      <c r="F86" s="5">
        <v>15</v>
      </c>
      <c r="G86" s="8">
        <f t="shared" si="17"/>
        <v>0.53323853537148957</v>
      </c>
      <c r="H86" s="5">
        <f t="shared" si="18"/>
        <v>113</v>
      </c>
      <c r="I86" s="8">
        <f t="shared" si="19"/>
        <v>4.0170636331318876</v>
      </c>
    </row>
    <row r="87" spans="1:9" x14ac:dyDescent="0.3">
      <c r="A87" s="5" t="s">
        <v>6</v>
      </c>
      <c r="B87" s="5">
        <v>203</v>
      </c>
      <c r="C87" s="8">
        <f t="shared" si="15"/>
        <v>7.216494845360824</v>
      </c>
      <c r="D87" s="5">
        <v>1</v>
      </c>
      <c r="E87" s="8">
        <f t="shared" si="16"/>
        <v>3.5549235691432632E-2</v>
      </c>
      <c r="F87" s="5">
        <v>26</v>
      </c>
      <c r="G87" s="8">
        <f t="shared" si="17"/>
        <v>0.92428012797724846</v>
      </c>
      <c r="H87" s="5">
        <f t="shared" si="18"/>
        <v>230</v>
      </c>
      <c r="I87" s="8">
        <f t="shared" si="19"/>
        <v>8.1763242090295059</v>
      </c>
    </row>
    <row r="88" spans="1:9" x14ac:dyDescent="0.3">
      <c r="A88" s="5" t="s">
        <v>7</v>
      </c>
      <c r="B88" s="5">
        <v>203</v>
      </c>
      <c r="C88" s="8">
        <f t="shared" si="15"/>
        <v>7.216494845360824</v>
      </c>
      <c r="D88" s="5">
        <v>1</v>
      </c>
      <c r="E88" s="8">
        <f t="shared" si="16"/>
        <v>3.5549235691432632E-2</v>
      </c>
      <c r="F88" s="5">
        <v>16</v>
      </c>
      <c r="G88" s="8">
        <f t="shared" si="17"/>
        <v>0.56878777106292211</v>
      </c>
      <c r="H88" s="5">
        <f t="shared" si="18"/>
        <v>220</v>
      </c>
      <c r="I88" s="8">
        <f t="shared" si="19"/>
        <v>7.8208318521151803</v>
      </c>
    </row>
    <row r="89" spans="1:9" x14ac:dyDescent="0.3">
      <c r="A89" s="5" t="s">
        <v>8</v>
      </c>
      <c r="B89" s="5">
        <v>107</v>
      </c>
      <c r="C89" s="8">
        <f t="shared" si="15"/>
        <v>3.8037682189832918</v>
      </c>
      <c r="D89" s="5">
        <v>1</v>
      </c>
      <c r="E89" s="8">
        <f t="shared" si="16"/>
        <v>3.5549235691432632E-2</v>
      </c>
      <c r="F89" s="5">
        <v>17</v>
      </c>
      <c r="G89" s="8">
        <f t="shared" si="17"/>
        <v>0.60433700675435487</v>
      </c>
      <c r="H89" s="5">
        <f t="shared" si="18"/>
        <v>125</v>
      </c>
      <c r="I89" s="8">
        <f t="shared" si="19"/>
        <v>4.4436544614290794</v>
      </c>
    </row>
    <row r="90" spans="1:9" x14ac:dyDescent="0.3">
      <c r="A90" s="5" t="s">
        <v>9</v>
      </c>
      <c r="B90" s="5">
        <v>122</v>
      </c>
      <c r="C90" s="8">
        <f t="shared" si="15"/>
        <v>4.3370067543547819</v>
      </c>
      <c r="D90" s="5">
        <v>3</v>
      </c>
      <c r="E90" s="8">
        <f t="shared" si="16"/>
        <v>0.10664770707429791</v>
      </c>
      <c r="F90" s="5">
        <v>18</v>
      </c>
      <c r="G90" s="8">
        <f t="shared" si="17"/>
        <v>0.6398862424457874</v>
      </c>
      <c r="H90" s="5">
        <f t="shared" si="18"/>
        <v>143</v>
      </c>
      <c r="I90" s="8">
        <f t="shared" si="19"/>
        <v>5.083540703874867</v>
      </c>
    </row>
    <row r="91" spans="1:9" x14ac:dyDescent="0.3">
      <c r="A91" s="5" t="s">
        <v>10</v>
      </c>
      <c r="B91" s="5">
        <v>89</v>
      </c>
      <c r="C91" s="8">
        <f t="shared" si="15"/>
        <v>3.1638819765375046</v>
      </c>
      <c r="D91" s="5">
        <v>0</v>
      </c>
      <c r="E91" s="8">
        <f t="shared" si="16"/>
        <v>0</v>
      </c>
      <c r="F91" s="5">
        <v>11</v>
      </c>
      <c r="G91" s="8">
        <f t="shared" si="17"/>
        <v>0.39104159260575894</v>
      </c>
      <c r="H91" s="5">
        <f t="shared" si="18"/>
        <v>100</v>
      </c>
      <c r="I91" s="8">
        <f t="shared" si="19"/>
        <v>3.5549235691432632</v>
      </c>
    </row>
    <row r="92" spans="1:9" x14ac:dyDescent="0.3">
      <c r="A92" s="5" t="s">
        <v>11</v>
      </c>
      <c r="B92" s="5">
        <v>119</v>
      </c>
      <c r="C92" s="8">
        <f t="shared" si="15"/>
        <v>4.2303590472804835</v>
      </c>
      <c r="D92" s="5">
        <v>3</v>
      </c>
      <c r="E92" s="8">
        <f t="shared" si="16"/>
        <v>0.10664770707429791</v>
      </c>
      <c r="F92" s="5">
        <v>29</v>
      </c>
      <c r="G92" s="8">
        <f t="shared" si="17"/>
        <v>1.0309278350515463</v>
      </c>
      <c r="H92" s="5">
        <f t="shared" si="18"/>
        <v>151</v>
      </c>
      <c r="I92" s="8">
        <f t="shared" si="19"/>
        <v>5.3679345894063282</v>
      </c>
    </row>
    <row r="93" spans="1:9" x14ac:dyDescent="0.3">
      <c r="A93" s="5" t="s">
        <v>12</v>
      </c>
      <c r="B93" s="5">
        <v>105</v>
      </c>
      <c r="C93" s="8">
        <f t="shared" si="15"/>
        <v>3.7326697476004265</v>
      </c>
      <c r="D93" s="5">
        <v>3</v>
      </c>
      <c r="E93" s="8">
        <f t="shared" si="16"/>
        <v>0.10664770707429791</v>
      </c>
      <c r="F93" s="5">
        <v>12</v>
      </c>
      <c r="G93" s="8">
        <f t="shared" si="17"/>
        <v>0.42659082829719164</v>
      </c>
      <c r="H93" s="5">
        <f t="shared" si="18"/>
        <v>120</v>
      </c>
      <c r="I93" s="8">
        <f t="shared" si="19"/>
        <v>4.2659082829719166</v>
      </c>
    </row>
    <row r="94" spans="1:9" x14ac:dyDescent="0.3">
      <c r="A94" s="5" t="s">
        <v>13</v>
      </c>
      <c r="B94" s="5">
        <v>153</v>
      </c>
      <c r="C94" s="8">
        <f t="shared" si="15"/>
        <v>5.4390330607891935</v>
      </c>
      <c r="D94" s="5">
        <v>1</v>
      </c>
      <c r="E94" s="8">
        <f t="shared" si="16"/>
        <v>3.5549235691432632E-2</v>
      </c>
      <c r="F94" s="5">
        <v>16</v>
      </c>
      <c r="G94" s="8">
        <f t="shared" si="17"/>
        <v>0.56878777106292211</v>
      </c>
      <c r="H94" s="5">
        <f t="shared" si="18"/>
        <v>170</v>
      </c>
      <c r="I94" s="8">
        <f t="shared" si="19"/>
        <v>6.043370067543548</v>
      </c>
    </row>
    <row r="95" spans="1:9" x14ac:dyDescent="0.3">
      <c r="A95" s="5" t="s">
        <v>14</v>
      </c>
      <c r="B95" s="5">
        <v>183</v>
      </c>
      <c r="C95" s="8">
        <f t="shared" si="15"/>
        <v>6.5055101315321719</v>
      </c>
      <c r="D95" s="5">
        <v>2</v>
      </c>
      <c r="E95" s="8">
        <f t="shared" si="16"/>
        <v>7.1098471382865264E-2</v>
      </c>
      <c r="F95" s="5">
        <v>17</v>
      </c>
      <c r="G95" s="8">
        <f t="shared" si="17"/>
        <v>0.60433700675435487</v>
      </c>
      <c r="H95" s="5">
        <f t="shared" si="18"/>
        <v>202</v>
      </c>
      <c r="I95" s="8">
        <f t="shared" si="19"/>
        <v>7.1809456096693927</v>
      </c>
    </row>
    <row r="96" spans="1:9" x14ac:dyDescent="0.3">
      <c r="A96" s="5" t="s">
        <v>15</v>
      </c>
      <c r="B96" s="5">
        <v>257</v>
      </c>
      <c r="C96" s="8">
        <f t="shared" si="15"/>
        <v>9.1361535726981877</v>
      </c>
      <c r="D96" s="5">
        <v>3</v>
      </c>
      <c r="E96" s="8">
        <f t="shared" si="16"/>
        <v>0.10664770707429791</v>
      </c>
      <c r="F96" s="5">
        <v>54</v>
      </c>
      <c r="G96" s="8">
        <f t="shared" si="17"/>
        <v>1.9196587273373624</v>
      </c>
      <c r="H96" s="5">
        <f t="shared" si="18"/>
        <v>314</v>
      </c>
      <c r="I96" s="8">
        <f t="shared" si="19"/>
        <v>11.162460007109846</v>
      </c>
    </row>
    <row r="97" spans="1:9" x14ac:dyDescent="0.3">
      <c r="A97" s="5" t="s">
        <v>16</v>
      </c>
      <c r="B97" s="5">
        <v>268</v>
      </c>
      <c r="C97" s="8">
        <f t="shared" si="15"/>
        <v>9.5271951653039455</v>
      </c>
      <c r="D97" s="5">
        <v>0</v>
      </c>
      <c r="E97" s="8">
        <f t="shared" si="16"/>
        <v>0</v>
      </c>
      <c r="F97" s="5">
        <v>24</v>
      </c>
      <c r="G97" s="8">
        <f t="shared" si="17"/>
        <v>0.85318165659438328</v>
      </c>
      <c r="H97" s="5">
        <f t="shared" si="18"/>
        <v>292</v>
      </c>
      <c r="I97" s="8">
        <f t="shared" si="19"/>
        <v>10.380376821898329</v>
      </c>
    </row>
    <row r="98" spans="1:9" x14ac:dyDescent="0.3">
      <c r="A98" s="5" t="s">
        <v>17</v>
      </c>
      <c r="B98" s="5">
        <v>122</v>
      </c>
      <c r="C98" s="8">
        <f t="shared" si="15"/>
        <v>4.3370067543547819</v>
      </c>
      <c r="D98" s="5">
        <v>0</v>
      </c>
      <c r="E98" s="8">
        <f t="shared" si="16"/>
        <v>0</v>
      </c>
      <c r="F98" s="5">
        <v>22</v>
      </c>
      <c r="G98" s="8">
        <f t="shared" si="17"/>
        <v>0.78208318521151787</v>
      </c>
      <c r="H98" s="5">
        <f t="shared" si="18"/>
        <v>144</v>
      </c>
      <c r="I98" s="8">
        <f t="shared" si="19"/>
        <v>5.1190899395662992</v>
      </c>
    </row>
    <row r="99" spans="1:9" x14ac:dyDescent="0.3">
      <c r="A99" s="5" t="s">
        <v>18</v>
      </c>
      <c r="B99" s="5">
        <v>73</v>
      </c>
      <c r="C99" s="8">
        <f t="shared" si="15"/>
        <v>2.5950942054745822</v>
      </c>
      <c r="D99" s="5">
        <v>0</v>
      </c>
      <c r="E99" s="8">
        <f t="shared" si="16"/>
        <v>0</v>
      </c>
      <c r="F99" s="5">
        <v>14</v>
      </c>
      <c r="G99" s="8">
        <f t="shared" si="17"/>
        <v>0.49768929968005682</v>
      </c>
      <c r="H99" s="5">
        <f t="shared" si="18"/>
        <v>87</v>
      </c>
      <c r="I99" s="8">
        <f t="shared" si="19"/>
        <v>3.0927835051546393</v>
      </c>
    </row>
    <row r="100" spans="1:9" x14ac:dyDescent="0.3">
      <c r="A100" s="5" t="s">
        <v>19</v>
      </c>
      <c r="B100" s="5">
        <v>136</v>
      </c>
      <c r="C100" s="8">
        <f t="shared" si="15"/>
        <v>4.8346960540348389</v>
      </c>
      <c r="D100" s="5">
        <v>0</v>
      </c>
      <c r="E100" s="8">
        <f t="shared" si="16"/>
        <v>0</v>
      </c>
      <c r="F100" s="5">
        <v>12</v>
      </c>
      <c r="G100" s="8">
        <f t="shared" si="17"/>
        <v>0.42659082829719164</v>
      </c>
      <c r="H100" s="5">
        <f t="shared" si="18"/>
        <v>148</v>
      </c>
      <c r="I100" s="8">
        <f t="shared" si="19"/>
        <v>5.2612868823320298</v>
      </c>
    </row>
    <row r="101" spans="1:9" x14ac:dyDescent="0.3">
      <c r="A101" s="5" t="s">
        <v>20</v>
      </c>
      <c r="B101" s="5">
        <v>108</v>
      </c>
      <c r="C101" s="8">
        <f t="shared" si="15"/>
        <v>3.8393174546747248</v>
      </c>
      <c r="D101" s="5">
        <v>0</v>
      </c>
      <c r="E101" s="8">
        <f t="shared" si="16"/>
        <v>0</v>
      </c>
      <c r="F101" s="5">
        <v>17</v>
      </c>
      <c r="G101" s="8">
        <f t="shared" si="17"/>
        <v>0.60433700675435487</v>
      </c>
      <c r="H101" s="5">
        <f t="shared" si="18"/>
        <v>125</v>
      </c>
      <c r="I101" s="8">
        <f t="shared" si="19"/>
        <v>4.4436544614290794</v>
      </c>
    </row>
    <row r="102" spans="1:9" x14ac:dyDescent="0.3">
      <c r="A102" s="5" t="s">
        <v>21</v>
      </c>
      <c r="B102" s="5">
        <v>70</v>
      </c>
      <c r="C102" s="8">
        <f t="shared" si="15"/>
        <v>2.4884464984002843</v>
      </c>
      <c r="D102" s="5">
        <v>0</v>
      </c>
      <c r="E102" s="8">
        <f t="shared" si="16"/>
        <v>0</v>
      </c>
      <c r="F102" s="5">
        <v>6</v>
      </c>
      <c r="G102" s="8">
        <f t="shared" si="17"/>
        <v>0.21329541414859582</v>
      </c>
      <c r="H102" s="5">
        <f t="shared" si="18"/>
        <v>76</v>
      </c>
      <c r="I102" s="8">
        <f t="shared" si="19"/>
        <v>2.7017419125488802</v>
      </c>
    </row>
    <row r="103" spans="1:9" x14ac:dyDescent="0.3">
      <c r="A103" s="4" t="s">
        <v>27</v>
      </c>
      <c r="B103" s="4">
        <f>SUM(B84:B102)</f>
        <v>2464</v>
      </c>
      <c r="C103" s="1">
        <f t="shared" si="15"/>
        <v>87.593316743690011</v>
      </c>
      <c r="D103" s="4">
        <f>SUM(D84:D102)</f>
        <v>18</v>
      </c>
      <c r="E103" s="1">
        <f t="shared" si="16"/>
        <v>0.6398862424457874</v>
      </c>
      <c r="F103" s="4">
        <f>SUM(F84:F102)</f>
        <v>331</v>
      </c>
      <c r="G103" s="1">
        <f t="shared" si="17"/>
        <v>11.766797013864203</v>
      </c>
      <c r="H103" s="4">
        <f>SUM(H84:H102)</f>
        <v>2813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56</v>
      </c>
      <c r="C111" s="8">
        <f t="shared" si="20"/>
        <v>1.9363762102351314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56</v>
      </c>
      <c r="I111" s="8">
        <f t="shared" si="24"/>
        <v>1.9363762102351314</v>
      </c>
    </row>
    <row r="112" spans="1:9" x14ac:dyDescent="0.3">
      <c r="A112" s="5" t="s">
        <v>5</v>
      </c>
      <c r="B112" s="5">
        <v>135</v>
      </c>
      <c r="C112" s="8">
        <f t="shared" si="20"/>
        <v>4.6680497925311206</v>
      </c>
      <c r="D112" s="5">
        <v>1</v>
      </c>
      <c r="E112" s="8">
        <f t="shared" si="21"/>
        <v>3.4578146611341634E-2</v>
      </c>
      <c r="F112" s="5">
        <v>24</v>
      </c>
      <c r="G112" s="8">
        <f t="shared" si="22"/>
        <v>0.82987551867219922</v>
      </c>
      <c r="H112" s="5">
        <f t="shared" si="23"/>
        <v>160</v>
      </c>
      <c r="I112" s="8">
        <f t="shared" si="24"/>
        <v>5.532503457814661</v>
      </c>
    </row>
    <row r="113" spans="1:9" x14ac:dyDescent="0.3">
      <c r="A113" s="5" t="s">
        <v>6</v>
      </c>
      <c r="B113" s="5">
        <v>239</v>
      </c>
      <c r="C113" s="8">
        <f t="shared" si="20"/>
        <v>8.2641770401106491</v>
      </c>
      <c r="D113" s="5">
        <v>4</v>
      </c>
      <c r="E113" s="8">
        <f t="shared" si="21"/>
        <v>0.13831258644536654</v>
      </c>
      <c r="F113" s="5">
        <v>32</v>
      </c>
      <c r="G113" s="8">
        <f t="shared" si="22"/>
        <v>1.1065006915629323</v>
      </c>
      <c r="H113" s="5">
        <f t="shared" si="23"/>
        <v>275</v>
      </c>
      <c r="I113" s="8">
        <f t="shared" si="24"/>
        <v>9.5089903181189488</v>
      </c>
    </row>
    <row r="114" spans="1:9" x14ac:dyDescent="0.3">
      <c r="A114" s="5" t="s">
        <v>7</v>
      </c>
      <c r="B114" s="5">
        <v>151</v>
      </c>
      <c r="C114" s="8">
        <f t="shared" si="20"/>
        <v>5.2213001383125865</v>
      </c>
      <c r="D114" s="5">
        <v>0</v>
      </c>
      <c r="E114" s="8">
        <f t="shared" si="21"/>
        <v>0</v>
      </c>
      <c r="F114" s="5">
        <v>13</v>
      </c>
      <c r="G114" s="8">
        <f t="shared" si="22"/>
        <v>0.44951590594744117</v>
      </c>
      <c r="H114" s="5">
        <f t="shared" si="23"/>
        <v>164</v>
      </c>
      <c r="I114" s="8">
        <f t="shared" si="24"/>
        <v>5.6708160442600279</v>
      </c>
    </row>
    <row r="115" spans="1:9" x14ac:dyDescent="0.3">
      <c r="A115" s="5" t="s">
        <v>8</v>
      </c>
      <c r="B115" s="5">
        <v>136</v>
      </c>
      <c r="C115" s="8">
        <f t="shared" si="20"/>
        <v>4.7026279391424621</v>
      </c>
      <c r="D115" s="5">
        <v>0</v>
      </c>
      <c r="E115" s="8">
        <f t="shared" si="21"/>
        <v>0</v>
      </c>
      <c r="F115" s="5">
        <v>8</v>
      </c>
      <c r="G115" s="8">
        <f t="shared" si="22"/>
        <v>0.27662517289073307</v>
      </c>
      <c r="H115" s="5">
        <f t="shared" si="23"/>
        <v>144</v>
      </c>
      <c r="I115" s="8">
        <f t="shared" si="24"/>
        <v>4.9792531120331951</v>
      </c>
    </row>
    <row r="116" spans="1:9" x14ac:dyDescent="0.3">
      <c r="A116" s="5" t="s">
        <v>9</v>
      </c>
      <c r="B116" s="5">
        <v>113</v>
      </c>
      <c r="C116" s="8">
        <f t="shared" si="20"/>
        <v>3.9073305670816043</v>
      </c>
      <c r="D116" s="5">
        <v>0</v>
      </c>
      <c r="E116" s="8">
        <f t="shared" si="21"/>
        <v>0</v>
      </c>
      <c r="F116" s="5">
        <v>5</v>
      </c>
      <c r="G116" s="8">
        <f t="shared" si="22"/>
        <v>0.17289073305670816</v>
      </c>
      <c r="H116" s="5">
        <f t="shared" si="23"/>
        <v>118</v>
      </c>
      <c r="I116" s="8">
        <f t="shared" si="24"/>
        <v>4.0802213001383123</v>
      </c>
    </row>
    <row r="117" spans="1:9" x14ac:dyDescent="0.3">
      <c r="A117" s="5" t="s">
        <v>10</v>
      </c>
      <c r="B117" s="5">
        <v>98</v>
      </c>
      <c r="C117" s="8">
        <f t="shared" si="20"/>
        <v>3.3886583679114799</v>
      </c>
      <c r="D117" s="5">
        <v>0</v>
      </c>
      <c r="E117" s="8">
        <f t="shared" si="21"/>
        <v>0</v>
      </c>
      <c r="F117" s="5">
        <v>13</v>
      </c>
      <c r="G117" s="8">
        <f t="shared" si="22"/>
        <v>0.44951590594744117</v>
      </c>
      <c r="H117" s="5">
        <f t="shared" si="23"/>
        <v>111</v>
      </c>
      <c r="I117" s="8">
        <f t="shared" si="24"/>
        <v>3.8381742738589213</v>
      </c>
    </row>
    <row r="118" spans="1:9" x14ac:dyDescent="0.3">
      <c r="A118" s="5" t="s">
        <v>11</v>
      </c>
      <c r="B118" s="5">
        <v>131</v>
      </c>
      <c r="C118" s="8">
        <f t="shared" si="20"/>
        <v>4.5297372060857537</v>
      </c>
      <c r="D118" s="5">
        <v>0</v>
      </c>
      <c r="E118" s="8">
        <f t="shared" si="21"/>
        <v>0</v>
      </c>
      <c r="F118" s="5">
        <v>8</v>
      </c>
      <c r="G118" s="8">
        <f t="shared" si="22"/>
        <v>0.27662517289073307</v>
      </c>
      <c r="H118" s="5">
        <f t="shared" si="23"/>
        <v>139</v>
      </c>
      <c r="I118" s="8">
        <f t="shared" si="24"/>
        <v>4.8063623789764875</v>
      </c>
    </row>
    <row r="119" spans="1:9" x14ac:dyDescent="0.3">
      <c r="A119" s="5" t="s">
        <v>12</v>
      </c>
      <c r="B119" s="5">
        <v>119</v>
      </c>
      <c r="C119" s="8">
        <f t="shared" si="20"/>
        <v>4.1147994467496538</v>
      </c>
      <c r="D119" s="5">
        <v>0</v>
      </c>
      <c r="E119" s="8">
        <f t="shared" si="21"/>
        <v>0</v>
      </c>
      <c r="F119" s="5">
        <v>5</v>
      </c>
      <c r="G119" s="8">
        <f t="shared" si="22"/>
        <v>0.17289073305670816</v>
      </c>
      <c r="H119" s="5">
        <f t="shared" si="23"/>
        <v>124</v>
      </c>
      <c r="I119" s="8">
        <f t="shared" si="24"/>
        <v>4.2876901798063622</v>
      </c>
    </row>
    <row r="120" spans="1:9" x14ac:dyDescent="0.3">
      <c r="A120" s="5" t="s">
        <v>13</v>
      </c>
      <c r="B120" s="5">
        <v>166</v>
      </c>
      <c r="C120" s="8">
        <f t="shared" si="20"/>
        <v>5.739972337482711</v>
      </c>
      <c r="D120" s="5">
        <v>2</v>
      </c>
      <c r="E120" s="8">
        <f t="shared" si="21"/>
        <v>6.9156293222683268E-2</v>
      </c>
      <c r="F120" s="5">
        <v>20</v>
      </c>
      <c r="G120" s="8">
        <f t="shared" si="22"/>
        <v>0.69156293222683263</v>
      </c>
      <c r="H120" s="5">
        <f t="shared" si="23"/>
        <v>188</v>
      </c>
      <c r="I120" s="8">
        <f t="shared" si="24"/>
        <v>6.5006915629322277</v>
      </c>
    </row>
    <row r="121" spans="1:9" x14ac:dyDescent="0.3">
      <c r="A121" s="5" t="s">
        <v>14</v>
      </c>
      <c r="B121" s="5">
        <v>212</v>
      </c>
      <c r="C121" s="8">
        <f t="shared" si="20"/>
        <v>7.3305670816044266</v>
      </c>
      <c r="D121" s="5">
        <v>4</v>
      </c>
      <c r="E121" s="8">
        <f t="shared" si="21"/>
        <v>0.13831258644536654</v>
      </c>
      <c r="F121" s="5">
        <v>17</v>
      </c>
      <c r="G121" s="8">
        <f t="shared" si="22"/>
        <v>0.58782849239280777</v>
      </c>
      <c r="H121" s="5">
        <f t="shared" si="23"/>
        <v>233</v>
      </c>
      <c r="I121" s="8">
        <f t="shared" si="24"/>
        <v>8.0567081604426001</v>
      </c>
    </row>
    <row r="122" spans="1:9" x14ac:dyDescent="0.3">
      <c r="A122" s="5" t="s">
        <v>15</v>
      </c>
      <c r="B122" s="5">
        <v>266</v>
      </c>
      <c r="C122" s="8">
        <f t="shared" si="20"/>
        <v>9.1977869986168752</v>
      </c>
      <c r="D122" s="5">
        <v>1</v>
      </c>
      <c r="E122" s="8">
        <f t="shared" si="21"/>
        <v>3.4578146611341634E-2</v>
      </c>
      <c r="F122" s="5">
        <v>44</v>
      </c>
      <c r="G122" s="8">
        <f t="shared" si="22"/>
        <v>1.5214384508990317</v>
      </c>
      <c r="H122" s="5">
        <f t="shared" si="23"/>
        <v>311</v>
      </c>
      <c r="I122" s="8">
        <f t="shared" si="24"/>
        <v>10.753803596127248</v>
      </c>
    </row>
    <row r="123" spans="1:9" x14ac:dyDescent="0.3">
      <c r="A123" s="5" t="s">
        <v>16</v>
      </c>
      <c r="B123" s="5">
        <v>268</v>
      </c>
      <c r="C123" s="8">
        <f t="shared" si="20"/>
        <v>9.2669432918395582</v>
      </c>
      <c r="D123" s="5">
        <v>3</v>
      </c>
      <c r="E123" s="8">
        <f t="shared" si="21"/>
        <v>0.1037344398340249</v>
      </c>
      <c r="F123" s="5">
        <v>18</v>
      </c>
      <c r="G123" s="8">
        <f t="shared" si="22"/>
        <v>0.62240663900414939</v>
      </c>
      <c r="H123" s="5">
        <f t="shared" si="23"/>
        <v>289</v>
      </c>
      <c r="I123" s="8">
        <f t="shared" si="24"/>
        <v>9.9930843706777317</v>
      </c>
    </row>
    <row r="124" spans="1:9" x14ac:dyDescent="0.3">
      <c r="A124" s="5" t="s">
        <v>17</v>
      </c>
      <c r="B124" s="5">
        <v>146</v>
      </c>
      <c r="C124" s="8">
        <f t="shared" si="20"/>
        <v>5.0484094052558781</v>
      </c>
      <c r="D124" s="5">
        <v>4</v>
      </c>
      <c r="E124" s="8">
        <f t="shared" si="21"/>
        <v>0.13831258644536654</v>
      </c>
      <c r="F124" s="5">
        <v>14</v>
      </c>
      <c r="G124" s="8">
        <f t="shared" si="22"/>
        <v>0.48409405255878285</v>
      </c>
      <c r="H124" s="5">
        <f t="shared" si="23"/>
        <v>164</v>
      </c>
      <c r="I124" s="8">
        <f t="shared" si="24"/>
        <v>5.6708160442600279</v>
      </c>
    </row>
    <row r="125" spans="1:9" x14ac:dyDescent="0.3">
      <c r="A125" s="5" t="s">
        <v>18</v>
      </c>
      <c r="B125" s="5">
        <v>87</v>
      </c>
      <c r="C125" s="8">
        <f t="shared" si="20"/>
        <v>3.008298755186722</v>
      </c>
      <c r="D125" s="5">
        <v>0</v>
      </c>
      <c r="E125" s="8">
        <f t="shared" si="21"/>
        <v>0</v>
      </c>
      <c r="F125" s="5">
        <v>15</v>
      </c>
      <c r="G125" s="8">
        <f t="shared" si="22"/>
        <v>0.51867219917012441</v>
      </c>
      <c r="H125" s="5">
        <f t="shared" si="23"/>
        <v>102</v>
      </c>
      <c r="I125" s="8">
        <f t="shared" si="24"/>
        <v>3.5269709543568464</v>
      </c>
    </row>
    <row r="126" spans="1:9" x14ac:dyDescent="0.3">
      <c r="A126" s="5" t="s">
        <v>19</v>
      </c>
      <c r="B126" s="5">
        <v>113</v>
      </c>
      <c r="C126" s="8">
        <f t="shared" si="20"/>
        <v>3.9073305670816043</v>
      </c>
      <c r="D126" s="5">
        <v>0</v>
      </c>
      <c r="E126" s="8">
        <f t="shared" si="21"/>
        <v>0</v>
      </c>
      <c r="F126" s="5">
        <v>22</v>
      </c>
      <c r="G126" s="8">
        <f t="shared" si="22"/>
        <v>0.76071922544951587</v>
      </c>
      <c r="H126" s="5">
        <f t="shared" si="23"/>
        <v>135</v>
      </c>
      <c r="I126" s="8">
        <f t="shared" si="24"/>
        <v>4.6680497925311206</v>
      </c>
    </row>
    <row r="127" spans="1:9" x14ac:dyDescent="0.3">
      <c r="A127" s="5" t="s">
        <v>20</v>
      </c>
      <c r="B127" s="5">
        <v>92</v>
      </c>
      <c r="C127" s="8">
        <f t="shared" si="20"/>
        <v>3.18118948824343</v>
      </c>
      <c r="D127" s="5">
        <v>0</v>
      </c>
      <c r="E127" s="8">
        <f t="shared" si="21"/>
        <v>0</v>
      </c>
      <c r="F127" s="5">
        <v>16</v>
      </c>
      <c r="G127" s="8">
        <f t="shared" si="22"/>
        <v>0.55325034578146615</v>
      </c>
      <c r="H127" s="5">
        <f t="shared" si="23"/>
        <v>108</v>
      </c>
      <c r="I127" s="8">
        <f t="shared" si="24"/>
        <v>3.7344398340248963</v>
      </c>
    </row>
    <row r="128" spans="1:9" x14ac:dyDescent="0.3">
      <c r="A128" s="5" t="s">
        <v>21</v>
      </c>
      <c r="B128" s="5">
        <v>62</v>
      </c>
      <c r="C128" s="8">
        <f t="shared" si="20"/>
        <v>2.1438450899031811</v>
      </c>
      <c r="D128" s="5">
        <v>0</v>
      </c>
      <c r="E128" s="8">
        <f t="shared" si="21"/>
        <v>0</v>
      </c>
      <c r="F128" s="5">
        <v>9</v>
      </c>
      <c r="G128" s="8">
        <f t="shared" si="22"/>
        <v>0.31120331950207469</v>
      </c>
      <c r="H128" s="5">
        <f t="shared" si="23"/>
        <v>71</v>
      </c>
      <c r="I128" s="8">
        <f t="shared" si="24"/>
        <v>2.455048409405256</v>
      </c>
    </row>
    <row r="129" spans="1:9" x14ac:dyDescent="0.3">
      <c r="A129" s="4" t="s">
        <v>27</v>
      </c>
      <c r="B129" s="4">
        <f>SUM(B110:B128)</f>
        <v>2590</v>
      </c>
      <c r="C129" s="1">
        <f t="shared" si="20"/>
        <v>89.557399723374829</v>
      </c>
      <c r="D129" s="4">
        <f>SUM(D110:D128)</f>
        <v>19</v>
      </c>
      <c r="E129" s="1">
        <f t="shared" si="21"/>
        <v>0.65698478561549101</v>
      </c>
      <c r="F129" s="4">
        <f>SUM(F110:F128)</f>
        <v>283</v>
      </c>
      <c r="G129" s="1">
        <f t="shared" si="22"/>
        <v>9.7856154910096826</v>
      </c>
      <c r="H129" s="4">
        <f>SUM(H110:H128)</f>
        <v>2892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37</v>
      </c>
      <c r="C137" s="8">
        <f t="shared" si="25"/>
        <v>1.6136066288704751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37</v>
      </c>
      <c r="I137" s="8">
        <f t="shared" si="29"/>
        <v>1.6136066288704751</v>
      </c>
    </row>
    <row r="138" spans="1:9" x14ac:dyDescent="0.3">
      <c r="A138" s="5" t="s">
        <v>5</v>
      </c>
      <c r="B138" s="5">
        <v>74</v>
      </c>
      <c r="C138" s="8">
        <f t="shared" si="25"/>
        <v>3.2272132577409502</v>
      </c>
      <c r="D138" s="5">
        <v>0</v>
      </c>
      <c r="E138" s="8">
        <f t="shared" si="26"/>
        <v>0</v>
      </c>
      <c r="F138" s="5">
        <v>4</v>
      </c>
      <c r="G138" s="8">
        <f t="shared" si="27"/>
        <v>0.17444395987788924</v>
      </c>
      <c r="H138" s="5">
        <f t="shared" si="28"/>
        <v>78</v>
      </c>
      <c r="I138" s="8">
        <f t="shared" si="29"/>
        <v>3.40165721761884</v>
      </c>
    </row>
    <row r="139" spans="1:9" x14ac:dyDescent="0.3">
      <c r="A139" s="5" t="s">
        <v>6</v>
      </c>
      <c r="B139" s="5">
        <v>142</v>
      </c>
      <c r="C139" s="8">
        <f t="shared" si="25"/>
        <v>6.1927605756650674</v>
      </c>
      <c r="D139" s="5">
        <v>0</v>
      </c>
      <c r="E139" s="8">
        <f t="shared" si="26"/>
        <v>0</v>
      </c>
      <c r="F139" s="5">
        <v>9</v>
      </c>
      <c r="G139" s="8">
        <f t="shared" si="27"/>
        <v>0.39249890972525076</v>
      </c>
      <c r="H139" s="5">
        <f t="shared" si="28"/>
        <v>151</v>
      </c>
      <c r="I139" s="8">
        <f t="shared" si="29"/>
        <v>6.5852594853903188</v>
      </c>
    </row>
    <row r="140" spans="1:9" x14ac:dyDescent="0.3">
      <c r="A140" s="5" t="s">
        <v>7</v>
      </c>
      <c r="B140" s="5">
        <v>137</v>
      </c>
      <c r="C140" s="8">
        <f t="shared" si="25"/>
        <v>5.9747056258177063</v>
      </c>
      <c r="D140" s="5">
        <v>1</v>
      </c>
      <c r="E140" s="8">
        <f t="shared" si="26"/>
        <v>4.3610989969472311E-2</v>
      </c>
      <c r="F140" s="5">
        <v>15</v>
      </c>
      <c r="G140" s="8">
        <f t="shared" si="27"/>
        <v>0.65416484954208465</v>
      </c>
      <c r="H140" s="5">
        <f t="shared" si="28"/>
        <v>153</v>
      </c>
      <c r="I140" s="8">
        <f t="shared" si="29"/>
        <v>6.6724814653292635</v>
      </c>
    </row>
    <row r="141" spans="1:9" x14ac:dyDescent="0.3">
      <c r="A141" s="5" t="s">
        <v>8</v>
      </c>
      <c r="B141" s="5">
        <v>109</v>
      </c>
      <c r="C141" s="8">
        <f t="shared" si="25"/>
        <v>4.7535979066724812</v>
      </c>
      <c r="D141" s="5">
        <v>3</v>
      </c>
      <c r="E141" s="8">
        <f t="shared" si="26"/>
        <v>0.13083296990841692</v>
      </c>
      <c r="F141" s="5">
        <v>14</v>
      </c>
      <c r="G141" s="8">
        <f t="shared" si="27"/>
        <v>0.61055385957261232</v>
      </c>
      <c r="H141" s="5">
        <f t="shared" si="28"/>
        <v>126</v>
      </c>
      <c r="I141" s="8">
        <f t="shared" si="29"/>
        <v>5.4949847361535102</v>
      </c>
    </row>
    <row r="142" spans="1:9" x14ac:dyDescent="0.3">
      <c r="A142" s="5" t="s">
        <v>9</v>
      </c>
      <c r="B142" s="5">
        <v>129</v>
      </c>
      <c r="C142" s="8">
        <f t="shared" si="25"/>
        <v>5.6258177060619277</v>
      </c>
      <c r="D142" s="5">
        <v>2</v>
      </c>
      <c r="E142" s="8">
        <f t="shared" si="26"/>
        <v>8.7221979938944622E-2</v>
      </c>
      <c r="F142" s="5">
        <v>18</v>
      </c>
      <c r="G142" s="8">
        <f t="shared" si="27"/>
        <v>0.78499781945050151</v>
      </c>
      <c r="H142" s="5">
        <f t="shared" si="28"/>
        <v>149</v>
      </c>
      <c r="I142" s="8">
        <f t="shared" si="29"/>
        <v>6.4980375054513733</v>
      </c>
    </row>
    <row r="143" spans="1:9" x14ac:dyDescent="0.3">
      <c r="A143" s="5" t="s">
        <v>10</v>
      </c>
      <c r="B143" s="5">
        <v>107</v>
      </c>
      <c r="C143" s="8">
        <f t="shared" si="25"/>
        <v>4.6663759267335365</v>
      </c>
      <c r="D143" s="5">
        <v>0</v>
      </c>
      <c r="E143" s="8">
        <f t="shared" si="26"/>
        <v>0</v>
      </c>
      <c r="F143" s="5">
        <v>17</v>
      </c>
      <c r="G143" s="8">
        <f t="shared" si="27"/>
        <v>0.74138682948102919</v>
      </c>
      <c r="H143" s="5">
        <f t="shared" si="28"/>
        <v>124</v>
      </c>
      <c r="I143" s="8">
        <f t="shared" si="29"/>
        <v>5.4077627562145656</v>
      </c>
    </row>
    <row r="144" spans="1:9" x14ac:dyDescent="0.3">
      <c r="A144" s="5" t="s">
        <v>11</v>
      </c>
      <c r="B144" s="5">
        <v>130</v>
      </c>
      <c r="C144" s="8">
        <f t="shared" si="25"/>
        <v>5.6694286960313995</v>
      </c>
      <c r="D144" s="5">
        <v>3</v>
      </c>
      <c r="E144" s="8">
        <f t="shared" si="26"/>
        <v>0.13083296990841692</v>
      </c>
      <c r="F144" s="5">
        <v>17</v>
      </c>
      <c r="G144" s="8">
        <f t="shared" si="27"/>
        <v>0.74138682948102919</v>
      </c>
      <c r="H144" s="5">
        <f t="shared" si="28"/>
        <v>150</v>
      </c>
      <c r="I144" s="8">
        <f t="shared" si="29"/>
        <v>6.541648495420846</v>
      </c>
    </row>
    <row r="145" spans="1:9" x14ac:dyDescent="0.3">
      <c r="A145" s="5" t="s">
        <v>12</v>
      </c>
      <c r="B145" s="5">
        <v>120</v>
      </c>
      <c r="C145" s="8">
        <f t="shared" si="25"/>
        <v>5.2333187963366772</v>
      </c>
      <c r="D145" s="5">
        <v>5</v>
      </c>
      <c r="E145" s="8">
        <f t="shared" si="26"/>
        <v>0.21805494984736151</v>
      </c>
      <c r="F145" s="5">
        <v>19</v>
      </c>
      <c r="G145" s="8">
        <f t="shared" si="27"/>
        <v>0.82860880941997384</v>
      </c>
      <c r="H145" s="5">
        <f t="shared" si="28"/>
        <v>144</v>
      </c>
      <c r="I145" s="8">
        <f t="shared" si="29"/>
        <v>6.2799825556040121</v>
      </c>
    </row>
    <row r="146" spans="1:9" x14ac:dyDescent="0.3">
      <c r="A146" s="5" t="s">
        <v>13</v>
      </c>
      <c r="B146" s="5">
        <v>117</v>
      </c>
      <c r="C146" s="8">
        <f t="shared" si="25"/>
        <v>5.1024858264282607</v>
      </c>
      <c r="D146" s="5">
        <v>5</v>
      </c>
      <c r="E146" s="8">
        <f t="shared" si="26"/>
        <v>0.21805494984736151</v>
      </c>
      <c r="F146" s="5">
        <v>18</v>
      </c>
      <c r="G146" s="8">
        <f t="shared" si="27"/>
        <v>0.78499781945050151</v>
      </c>
      <c r="H146" s="5">
        <f t="shared" si="28"/>
        <v>140</v>
      </c>
      <c r="I146" s="8">
        <f t="shared" si="29"/>
        <v>6.1055385957261237</v>
      </c>
    </row>
    <row r="147" spans="1:9" x14ac:dyDescent="0.3">
      <c r="A147" s="5" t="s">
        <v>14</v>
      </c>
      <c r="B147" s="5">
        <v>157</v>
      </c>
      <c r="C147" s="8">
        <f t="shared" si="25"/>
        <v>6.8469254252071527</v>
      </c>
      <c r="D147" s="5">
        <v>4</v>
      </c>
      <c r="E147" s="8">
        <f t="shared" si="26"/>
        <v>0.17444395987788924</v>
      </c>
      <c r="F147" s="5">
        <v>29</v>
      </c>
      <c r="G147" s="8">
        <f t="shared" si="27"/>
        <v>1.264718709114697</v>
      </c>
      <c r="H147" s="5">
        <f t="shared" si="28"/>
        <v>190</v>
      </c>
      <c r="I147" s="8">
        <f t="shared" si="29"/>
        <v>8.2860880941997372</v>
      </c>
    </row>
    <row r="148" spans="1:9" x14ac:dyDescent="0.3">
      <c r="A148" s="5" t="s">
        <v>15</v>
      </c>
      <c r="B148" s="5">
        <v>182</v>
      </c>
      <c r="C148" s="8">
        <f t="shared" si="25"/>
        <v>7.9372001744439604</v>
      </c>
      <c r="D148" s="5">
        <v>0</v>
      </c>
      <c r="E148" s="8">
        <f t="shared" si="26"/>
        <v>0</v>
      </c>
      <c r="F148" s="5">
        <v>36</v>
      </c>
      <c r="G148" s="8">
        <f t="shared" si="27"/>
        <v>1.569995638901003</v>
      </c>
      <c r="H148" s="5">
        <f t="shared" si="28"/>
        <v>218</v>
      </c>
      <c r="I148" s="8">
        <f t="shared" si="29"/>
        <v>9.5071958133449623</v>
      </c>
    </row>
    <row r="149" spans="1:9" x14ac:dyDescent="0.3">
      <c r="A149" s="5" t="s">
        <v>16</v>
      </c>
      <c r="B149" s="5">
        <v>182</v>
      </c>
      <c r="C149" s="8">
        <f t="shared" si="25"/>
        <v>7.9372001744439604</v>
      </c>
      <c r="D149" s="5">
        <v>0</v>
      </c>
      <c r="E149" s="8">
        <f t="shared" si="26"/>
        <v>0</v>
      </c>
      <c r="F149" s="5">
        <v>24</v>
      </c>
      <c r="G149" s="8">
        <f t="shared" si="27"/>
        <v>1.0466637592673353</v>
      </c>
      <c r="H149" s="5">
        <f t="shared" si="28"/>
        <v>206</v>
      </c>
      <c r="I149" s="8">
        <f t="shared" si="29"/>
        <v>8.9838639337112944</v>
      </c>
    </row>
    <row r="150" spans="1:9" x14ac:dyDescent="0.3">
      <c r="A150" s="5" t="s">
        <v>17</v>
      </c>
      <c r="B150" s="5">
        <v>105</v>
      </c>
      <c r="C150" s="8">
        <f t="shared" si="25"/>
        <v>4.5791539467945928</v>
      </c>
      <c r="D150" s="5">
        <v>1</v>
      </c>
      <c r="E150" s="8">
        <f t="shared" si="26"/>
        <v>4.3610989969472311E-2</v>
      </c>
      <c r="F150" s="5">
        <v>16</v>
      </c>
      <c r="G150" s="8">
        <f t="shared" si="27"/>
        <v>0.69777583951155697</v>
      </c>
      <c r="H150" s="5">
        <f t="shared" si="28"/>
        <v>122</v>
      </c>
      <c r="I150" s="8">
        <f t="shared" si="29"/>
        <v>5.3205407762756218</v>
      </c>
    </row>
    <row r="151" spans="1:9" x14ac:dyDescent="0.3">
      <c r="A151" s="5" t="s">
        <v>18</v>
      </c>
      <c r="B151" s="5">
        <v>74</v>
      </c>
      <c r="C151" s="8">
        <f t="shared" si="25"/>
        <v>3.2272132577409502</v>
      </c>
      <c r="D151" s="5">
        <v>0</v>
      </c>
      <c r="E151" s="8">
        <f t="shared" si="26"/>
        <v>0</v>
      </c>
      <c r="F151" s="5">
        <v>12</v>
      </c>
      <c r="G151" s="8">
        <f t="shared" si="27"/>
        <v>0.52333187963366767</v>
      </c>
      <c r="H151" s="5">
        <f t="shared" si="28"/>
        <v>86</v>
      </c>
      <c r="I151" s="8">
        <f t="shared" si="29"/>
        <v>3.7505451373746181</v>
      </c>
    </row>
    <row r="152" spans="1:9" x14ac:dyDescent="0.3">
      <c r="A152" s="5" t="s">
        <v>19</v>
      </c>
      <c r="B152" s="5">
        <v>82</v>
      </c>
      <c r="C152" s="8">
        <f t="shared" si="25"/>
        <v>3.5761011774967293</v>
      </c>
      <c r="D152" s="5">
        <v>0</v>
      </c>
      <c r="E152" s="8">
        <f t="shared" si="26"/>
        <v>0</v>
      </c>
      <c r="F152" s="5">
        <v>16</v>
      </c>
      <c r="G152" s="8">
        <f t="shared" si="27"/>
        <v>0.69777583951155697</v>
      </c>
      <c r="H152" s="5">
        <f t="shared" si="28"/>
        <v>98</v>
      </c>
      <c r="I152" s="8">
        <f t="shared" si="29"/>
        <v>4.273877017008286</v>
      </c>
    </row>
    <row r="153" spans="1:9" x14ac:dyDescent="0.3">
      <c r="A153" s="5" t="s">
        <v>20</v>
      </c>
      <c r="B153" s="5">
        <v>52</v>
      </c>
      <c r="C153" s="8">
        <f t="shared" si="25"/>
        <v>2.26777147841256</v>
      </c>
      <c r="D153" s="5">
        <v>0</v>
      </c>
      <c r="E153" s="8">
        <f t="shared" si="26"/>
        <v>0</v>
      </c>
      <c r="F153" s="5">
        <v>11</v>
      </c>
      <c r="G153" s="8">
        <f t="shared" si="27"/>
        <v>0.4797208896641954</v>
      </c>
      <c r="H153" s="5">
        <f t="shared" si="28"/>
        <v>63</v>
      </c>
      <c r="I153" s="8">
        <f t="shared" si="29"/>
        <v>2.7474923680767551</v>
      </c>
    </row>
    <row r="154" spans="1:9" x14ac:dyDescent="0.3">
      <c r="A154" s="5" t="s">
        <v>21</v>
      </c>
      <c r="B154" s="5">
        <v>40</v>
      </c>
      <c r="C154" s="8">
        <f t="shared" si="25"/>
        <v>1.7444395987788921</v>
      </c>
      <c r="D154" s="5">
        <v>0</v>
      </c>
      <c r="E154" s="8">
        <f t="shared" si="26"/>
        <v>0</v>
      </c>
      <c r="F154" s="5">
        <v>18</v>
      </c>
      <c r="G154" s="8">
        <f t="shared" si="27"/>
        <v>0.78499781945050151</v>
      </c>
      <c r="H154" s="5">
        <f t="shared" si="28"/>
        <v>58</v>
      </c>
      <c r="I154" s="8">
        <f t="shared" si="29"/>
        <v>2.5294374182293939</v>
      </c>
    </row>
    <row r="155" spans="1:9" x14ac:dyDescent="0.3">
      <c r="A155" s="4" t="s">
        <v>27</v>
      </c>
      <c r="B155" s="4">
        <f>SUM(B136:B154)</f>
        <v>1976</v>
      </c>
      <c r="C155" s="1">
        <f t="shared" si="25"/>
        <v>86.175316179677282</v>
      </c>
      <c r="D155" s="4">
        <f>SUM(D136:D154)</f>
        <v>24</v>
      </c>
      <c r="E155" s="1">
        <f t="shared" si="26"/>
        <v>1.0466637592673353</v>
      </c>
      <c r="F155" s="4">
        <f>SUM(F136:F154)</f>
        <v>293</v>
      </c>
      <c r="G155" s="1">
        <f t="shared" si="27"/>
        <v>12.778020061055386</v>
      </c>
      <c r="H155" s="4">
        <f>SUM(H136:H154)</f>
        <v>2293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29</v>
      </c>
      <c r="C163" s="8">
        <f t="shared" si="30"/>
        <v>1.7334130304841604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29</v>
      </c>
      <c r="I163" s="8">
        <f t="shared" si="34"/>
        <v>1.7334130304841604</v>
      </c>
    </row>
    <row r="164" spans="1:9" x14ac:dyDescent="0.3">
      <c r="A164" s="5" t="s">
        <v>5</v>
      </c>
      <c r="B164" s="5">
        <v>36</v>
      </c>
      <c r="C164" s="8">
        <f t="shared" si="30"/>
        <v>2.1518230723251643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36</v>
      </c>
      <c r="I164" s="8">
        <f t="shared" si="34"/>
        <v>2.1518230723251643</v>
      </c>
    </row>
    <row r="165" spans="1:9" x14ac:dyDescent="0.3">
      <c r="A165" s="5" t="s">
        <v>6</v>
      </c>
      <c r="B165" s="5">
        <v>91</v>
      </c>
      <c r="C165" s="8">
        <f t="shared" si="30"/>
        <v>5.439330543933055</v>
      </c>
      <c r="D165" s="5">
        <v>0</v>
      </c>
      <c r="E165" s="8">
        <f t="shared" si="31"/>
        <v>0</v>
      </c>
      <c r="F165" s="5">
        <v>5</v>
      </c>
      <c r="G165" s="8">
        <f t="shared" si="32"/>
        <v>0.2988643156007173</v>
      </c>
      <c r="H165" s="5">
        <f t="shared" si="33"/>
        <v>96</v>
      </c>
      <c r="I165" s="8">
        <f t="shared" si="34"/>
        <v>5.7381948595337722</v>
      </c>
    </row>
    <row r="166" spans="1:9" x14ac:dyDescent="0.3">
      <c r="A166" s="5" t="s">
        <v>7</v>
      </c>
      <c r="B166" s="5">
        <v>96</v>
      </c>
      <c r="C166" s="8">
        <f t="shared" si="30"/>
        <v>5.7381948595337722</v>
      </c>
      <c r="D166" s="5">
        <v>2</v>
      </c>
      <c r="E166" s="8">
        <f t="shared" si="31"/>
        <v>0.11954572624028689</v>
      </c>
      <c r="F166" s="5">
        <v>10</v>
      </c>
      <c r="G166" s="8">
        <f t="shared" si="32"/>
        <v>0.5977286312014346</v>
      </c>
      <c r="H166" s="5">
        <f t="shared" si="33"/>
        <v>108</v>
      </c>
      <c r="I166" s="8">
        <f t="shared" si="34"/>
        <v>6.4554692169754926</v>
      </c>
    </row>
    <row r="167" spans="1:9" x14ac:dyDescent="0.3">
      <c r="A167" s="5" t="s">
        <v>8</v>
      </c>
      <c r="B167" s="5">
        <v>82</v>
      </c>
      <c r="C167" s="8">
        <f t="shared" si="30"/>
        <v>4.9013747758517638</v>
      </c>
      <c r="D167" s="5">
        <v>2</v>
      </c>
      <c r="E167" s="8">
        <f t="shared" si="31"/>
        <v>0.11954572624028689</v>
      </c>
      <c r="F167" s="5">
        <v>6</v>
      </c>
      <c r="G167" s="8">
        <f t="shared" si="32"/>
        <v>0.35863717872086076</v>
      </c>
      <c r="H167" s="5">
        <f t="shared" si="33"/>
        <v>90</v>
      </c>
      <c r="I167" s="8">
        <f t="shared" si="34"/>
        <v>5.3795576808129111</v>
      </c>
    </row>
    <row r="168" spans="1:9" x14ac:dyDescent="0.3">
      <c r="A168" s="5" t="s">
        <v>9</v>
      </c>
      <c r="B168" s="5">
        <v>94</v>
      </c>
      <c r="C168" s="8">
        <f t="shared" si="30"/>
        <v>5.6186491332934843</v>
      </c>
      <c r="D168" s="5">
        <v>4</v>
      </c>
      <c r="E168" s="8">
        <f t="shared" si="31"/>
        <v>0.23909145248057379</v>
      </c>
      <c r="F168" s="5">
        <v>2</v>
      </c>
      <c r="G168" s="8">
        <f t="shared" si="32"/>
        <v>0.11954572624028689</v>
      </c>
      <c r="H168" s="5">
        <f t="shared" si="33"/>
        <v>100</v>
      </c>
      <c r="I168" s="8">
        <f t="shared" si="34"/>
        <v>5.9772863120143453</v>
      </c>
    </row>
    <row r="169" spans="1:9" x14ac:dyDescent="0.3">
      <c r="A169" s="5" t="s">
        <v>10</v>
      </c>
      <c r="B169" s="5">
        <v>85</v>
      </c>
      <c r="C169" s="8">
        <f t="shared" si="30"/>
        <v>5.0806933652121939</v>
      </c>
      <c r="D169" s="5">
        <v>2</v>
      </c>
      <c r="E169" s="8">
        <f t="shared" si="31"/>
        <v>0.11954572624028689</v>
      </c>
      <c r="F169" s="5">
        <v>9</v>
      </c>
      <c r="G169" s="8">
        <f t="shared" si="32"/>
        <v>0.53795576808129109</v>
      </c>
      <c r="H169" s="5">
        <f t="shared" si="33"/>
        <v>96</v>
      </c>
      <c r="I169" s="8">
        <f t="shared" si="34"/>
        <v>5.7381948595337722</v>
      </c>
    </row>
    <row r="170" spans="1:9" x14ac:dyDescent="0.3">
      <c r="A170" s="5" t="s">
        <v>11</v>
      </c>
      <c r="B170" s="5">
        <v>74</v>
      </c>
      <c r="C170" s="8">
        <f t="shared" si="30"/>
        <v>4.4231918708906157</v>
      </c>
      <c r="D170" s="5">
        <v>1</v>
      </c>
      <c r="E170" s="8">
        <f t="shared" si="31"/>
        <v>5.9772863120143446E-2</v>
      </c>
      <c r="F170" s="5">
        <v>15</v>
      </c>
      <c r="G170" s="8">
        <f t="shared" si="32"/>
        <v>0.89659294680215185</v>
      </c>
      <c r="H170" s="5">
        <f t="shared" si="33"/>
        <v>90</v>
      </c>
      <c r="I170" s="8">
        <f t="shared" si="34"/>
        <v>5.3795576808129111</v>
      </c>
    </row>
    <row r="171" spans="1:9" x14ac:dyDescent="0.3">
      <c r="A171" s="5" t="s">
        <v>12</v>
      </c>
      <c r="B171" s="5">
        <v>86</v>
      </c>
      <c r="C171" s="8">
        <f t="shared" si="30"/>
        <v>5.140466228332337</v>
      </c>
      <c r="D171" s="5">
        <v>2</v>
      </c>
      <c r="E171" s="8">
        <f t="shared" si="31"/>
        <v>0.11954572624028689</v>
      </c>
      <c r="F171" s="5">
        <v>12</v>
      </c>
      <c r="G171" s="8">
        <f t="shared" si="32"/>
        <v>0.71727435744172152</v>
      </c>
      <c r="H171" s="5">
        <f t="shared" si="33"/>
        <v>100</v>
      </c>
      <c r="I171" s="8">
        <f t="shared" si="34"/>
        <v>5.9772863120143453</v>
      </c>
    </row>
    <row r="172" spans="1:9" x14ac:dyDescent="0.3">
      <c r="A172" s="5" t="s">
        <v>13</v>
      </c>
      <c r="B172" s="5">
        <v>109</v>
      </c>
      <c r="C172" s="8">
        <f t="shared" si="30"/>
        <v>6.5152420800956357</v>
      </c>
      <c r="D172" s="5">
        <v>1</v>
      </c>
      <c r="E172" s="8">
        <f t="shared" si="31"/>
        <v>5.9772863120143446E-2</v>
      </c>
      <c r="F172" s="5">
        <v>8</v>
      </c>
      <c r="G172" s="8">
        <f t="shared" si="32"/>
        <v>0.47818290496114757</v>
      </c>
      <c r="H172" s="5">
        <f t="shared" si="33"/>
        <v>118</v>
      </c>
      <c r="I172" s="8">
        <f t="shared" si="34"/>
        <v>7.0531978481769269</v>
      </c>
    </row>
    <row r="173" spans="1:9" x14ac:dyDescent="0.3">
      <c r="A173" s="5" t="s">
        <v>14</v>
      </c>
      <c r="B173" s="5">
        <v>142</v>
      </c>
      <c r="C173" s="8">
        <f t="shared" si="30"/>
        <v>8.4877465630603712</v>
      </c>
      <c r="D173" s="5">
        <v>0</v>
      </c>
      <c r="E173" s="8">
        <f t="shared" si="31"/>
        <v>0</v>
      </c>
      <c r="F173" s="5">
        <v>19</v>
      </c>
      <c r="G173" s="8">
        <f t="shared" si="32"/>
        <v>1.1356843992827257</v>
      </c>
      <c r="H173" s="5">
        <f t="shared" si="33"/>
        <v>161</v>
      </c>
      <c r="I173" s="8">
        <f t="shared" si="34"/>
        <v>9.6234309623430967</v>
      </c>
    </row>
    <row r="174" spans="1:9" x14ac:dyDescent="0.3">
      <c r="A174" s="5" t="s">
        <v>15</v>
      </c>
      <c r="B174" s="5">
        <v>118</v>
      </c>
      <c r="C174" s="8">
        <f t="shared" si="30"/>
        <v>7.0531978481769269</v>
      </c>
      <c r="D174" s="5">
        <v>5</v>
      </c>
      <c r="E174" s="8">
        <f t="shared" si="31"/>
        <v>0.2988643156007173</v>
      </c>
      <c r="F174" s="5">
        <v>20</v>
      </c>
      <c r="G174" s="8">
        <f t="shared" si="32"/>
        <v>1.1954572624028692</v>
      </c>
      <c r="H174" s="5">
        <f t="shared" si="33"/>
        <v>143</v>
      </c>
      <c r="I174" s="8">
        <f t="shared" si="34"/>
        <v>8.5475194261805143</v>
      </c>
    </row>
    <row r="175" spans="1:9" x14ac:dyDescent="0.3">
      <c r="A175" s="5" t="s">
        <v>16</v>
      </c>
      <c r="B175" s="5">
        <v>91</v>
      </c>
      <c r="C175" s="8">
        <f t="shared" si="30"/>
        <v>5.439330543933055</v>
      </c>
      <c r="D175" s="5">
        <v>0</v>
      </c>
      <c r="E175" s="8">
        <f t="shared" si="31"/>
        <v>0</v>
      </c>
      <c r="F175" s="5">
        <v>14</v>
      </c>
      <c r="G175" s="8">
        <f t="shared" si="32"/>
        <v>0.83682008368200833</v>
      </c>
      <c r="H175" s="5">
        <f t="shared" si="33"/>
        <v>105</v>
      </c>
      <c r="I175" s="8">
        <f t="shared" si="34"/>
        <v>6.2761506276150625</v>
      </c>
    </row>
    <row r="176" spans="1:9" x14ac:dyDescent="0.3">
      <c r="A176" s="5" t="s">
        <v>17</v>
      </c>
      <c r="B176" s="5">
        <v>96</v>
      </c>
      <c r="C176" s="8">
        <f t="shared" si="30"/>
        <v>5.7381948595337722</v>
      </c>
      <c r="D176" s="5">
        <v>0</v>
      </c>
      <c r="E176" s="8">
        <f t="shared" si="31"/>
        <v>0</v>
      </c>
      <c r="F176" s="5">
        <v>5</v>
      </c>
      <c r="G176" s="8">
        <f t="shared" si="32"/>
        <v>0.2988643156007173</v>
      </c>
      <c r="H176" s="5">
        <f t="shared" si="33"/>
        <v>101</v>
      </c>
      <c r="I176" s="8">
        <f t="shared" si="34"/>
        <v>6.0370591751344893</v>
      </c>
    </row>
    <row r="177" spans="1:19" x14ac:dyDescent="0.3">
      <c r="A177" s="5" t="s">
        <v>18</v>
      </c>
      <c r="B177" s="5">
        <v>66</v>
      </c>
      <c r="C177" s="8">
        <f t="shared" si="30"/>
        <v>3.945008965929468</v>
      </c>
      <c r="D177" s="5">
        <v>0</v>
      </c>
      <c r="E177" s="8">
        <f t="shared" si="31"/>
        <v>0</v>
      </c>
      <c r="F177" s="5">
        <v>17</v>
      </c>
      <c r="G177" s="8">
        <f t="shared" si="32"/>
        <v>1.0161386730424387</v>
      </c>
      <c r="H177" s="5">
        <f t="shared" si="33"/>
        <v>83</v>
      </c>
      <c r="I177" s="8">
        <f t="shared" si="34"/>
        <v>4.961147638971906</v>
      </c>
    </row>
    <row r="178" spans="1:19" x14ac:dyDescent="0.3">
      <c r="A178" s="5" t="s">
        <v>19</v>
      </c>
      <c r="B178" s="5">
        <v>90</v>
      </c>
      <c r="C178" s="8">
        <f t="shared" si="30"/>
        <v>5.3795576808129111</v>
      </c>
      <c r="D178" s="5">
        <v>0</v>
      </c>
      <c r="E178" s="8">
        <f t="shared" si="31"/>
        <v>0</v>
      </c>
      <c r="F178" s="5">
        <v>5</v>
      </c>
      <c r="G178" s="8">
        <f t="shared" si="32"/>
        <v>0.2988643156007173</v>
      </c>
      <c r="H178" s="5">
        <f t="shared" si="33"/>
        <v>95</v>
      </c>
      <c r="I178" s="8">
        <f t="shared" si="34"/>
        <v>5.6784219964136282</v>
      </c>
    </row>
    <row r="179" spans="1:19" x14ac:dyDescent="0.3">
      <c r="A179" s="5" t="s">
        <v>20</v>
      </c>
      <c r="B179" s="5">
        <v>64</v>
      </c>
      <c r="C179" s="8">
        <f t="shared" si="30"/>
        <v>3.8254632396891806</v>
      </c>
      <c r="D179" s="5">
        <v>0</v>
      </c>
      <c r="E179" s="8">
        <f t="shared" si="31"/>
        <v>0</v>
      </c>
      <c r="F179" s="5">
        <v>12</v>
      </c>
      <c r="G179" s="8">
        <f t="shared" si="32"/>
        <v>0.71727435744172152</v>
      </c>
      <c r="H179" s="5">
        <f t="shared" si="33"/>
        <v>76</v>
      </c>
      <c r="I179" s="8">
        <f t="shared" si="34"/>
        <v>4.5427375971309027</v>
      </c>
    </row>
    <row r="180" spans="1:19" x14ac:dyDescent="0.3">
      <c r="A180" s="5" t="s">
        <v>21</v>
      </c>
      <c r="B180" s="5">
        <v>32</v>
      </c>
      <c r="C180" s="8">
        <f t="shared" si="30"/>
        <v>1.9127316198445903</v>
      </c>
      <c r="D180" s="5">
        <v>0</v>
      </c>
      <c r="E180" s="8">
        <f t="shared" si="31"/>
        <v>0</v>
      </c>
      <c r="F180" s="5">
        <v>14</v>
      </c>
      <c r="G180" s="8">
        <f t="shared" si="32"/>
        <v>0.83682008368200833</v>
      </c>
      <c r="H180" s="5">
        <f t="shared" si="33"/>
        <v>46</v>
      </c>
      <c r="I180" s="8">
        <f t="shared" si="34"/>
        <v>2.7495517035265991</v>
      </c>
    </row>
    <row r="181" spans="1:19" x14ac:dyDescent="0.3">
      <c r="A181" s="4" t="s">
        <v>27</v>
      </c>
      <c r="B181" s="4">
        <f>SUM(B162:B180)</f>
        <v>1481</v>
      </c>
      <c r="C181" s="1">
        <f t="shared" si="30"/>
        <v>88.523610280932445</v>
      </c>
      <c r="D181" s="4">
        <f>SUM(D162:D180)</f>
        <v>19</v>
      </c>
      <c r="E181" s="1">
        <f t="shared" si="31"/>
        <v>1.1356843992827257</v>
      </c>
      <c r="F181" s="4">
        <f>SUM(F162:F180)</f>
        <v>173</v>
      </c>
      <c r="G181" s="1">
        <f>F181/$H$155*100</f>
        <v>7.5447012647187091</v>
      </c>
      <c r="H181" s="4">
        <f>SUM(H162:H180)</f>
        <v>1673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333</v>
      </c>
      <c r="C190" s="8">
        <f t="shared" si="35"/>
        <v>1.8415085992368523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12</v>
      </c>
      <c r="G190" s="8">
        <f t="shared" si="37"/>
        <v>6.6360670242769454E-2</v>
      </c>
      <c r="H190" s="5">
        <f t="shared" ref="H190:H207" si="43">B190+D190+F190</f>
        <v>345</v>
      </c>
      <c r="I190" s="8">
        <f t="shared" ref="I190:I208" si="44">H190/$H$208*100</f>
        <v>1.9078692694796218</v>
      </c>
      <c r="K190" s="5" t="s">
        <v>4</v>
      </c>
      <c r="L190" s="6">
        <f t="shared" ref="L190:R207" si="45">B190/7</f>
        <v>47.571428571428569</v>
      </c>
      <c r="M190" s="8">
        <f t="shared" si="38"/>
        <v>2.1045812562706883</v>
      </c>
      <c r="N190" s="6">
        <f t="shared" si="45"/>
        <v>0</v>
      </c>
      <c r="O190" s="8">
        <f t="shared" si="39"/>
        <v>0</v>
      </c>
      <c r="P190" s="6">
        <f t="shared" si="45"/>
        <v>1.7142857142857142</v>
      </c>
      <c r="Q190" s="8">
        <f t="shared" si="40"/>
        <v>7.5840765991736517E-2</v>
      </c>
      <c r="R190" s="6">
        <f t="shared" si="45"/>
        <v>49.285714285714285</v>
      </c>
      <c r="S190" s="8">
        <f t="shared" ref="S190:S208" si="46">R190/$R$208*100</f>
        <v>2.1804220222624249</v>
      </c>
    </row>
    <row r="191" spans="1:19" x14ac:dyDescent="0.3">
      <c r="A191" s="5" t="s">
        <v>5</v>
      </c>
      <c r="B191" s="5">
        <f t="shared" si="41"/>
        <v>782</v>
      </c>
      <c r="C191" s="8">
        <f t="shared" si="35"/>
        <v>4.3245036774871428</v>
      </c>
      <c r="D191" s="5">
        <f t="shared" si="41"/>
        <v>3</v>
      </c>
      <c r="E191" s="8">
        <f t="shared" si="36"/>
        <v>1.6590167560692363E-2</v>
      </c>
      <c r="F191" s="5">
        <f t="shared" ref="F191" si="47">F8+F34+F60+F86+F112+F138+F164</f>
        <v>138</v>
      </c>
      <c r="G191" s="8">
        <f t="shared" si="37"/>
        <v>0.76314770779184871</v>
      </c>
      <c r="H191" s="5">
        <f t="shared" si="43"/>
        <v>923</v>
      </c>
      <c r="I191" s="8">
        <f t="shared" si="44"/>
        <v>5.1042415528396834</v>
      </c>
      <c r="K191" s="5" t="s">
        <v>5</v>
      </c>
      <c r="L191" s="6">
        <f t="shared" si="45"/>
        <v>111.71428571428571</v>
      </c>
      <c r="M191" s="8">
        <f t="shared" si="38"/>
        <v>4.9422899171281625</v>
      </c>
      <c r="N191" s="6">
        <f t="shared" si="45"/>
        <v>0.42857142857142855</v>
      </c>
      <c r="O191" s="8">
        <f t="shared" si="39"/>
        <v>1.8960191497934129E-2</v>
      </c>
      <c r="P191" s="6">
        <f t="shared" si="45"/>
        <v>19.714285714285715</v>
      </c>
      <c r="Q191" s="8">
        <f t="shared" si="40"/>
        <v>0.87216880890496995</v>
      </c>
      <c r="R191" s="6">
        <f t="shared" si="45"/>
        <v>131.85714285714286</v>
      </c>
      <c r="S191" s="8">
        <f t="shared" si="46"/>
        <v>5.8334189175310671</v>
      </c>
    </row>
    <row r="192" spans="1:19" x14ac:dyDescent="0.3">
      <c r="A192" s="5" t="s">
        <v>6</v>
      </c>
      <c r="B192" s="5">
        <f t="shared" si="41"/>
        <v>1415</v>
      </c>
      <c r="C192" s="8">
        <f t="shared" si="35"/>
        <v>7.825029032793231</v>
      </c>
      <c r="D192" s="5">
        <f t="shared" si="41"/>
        <v>12</v>
      </c>
      <c r="E192" s="8">
        <f t="shared" si="36"/>
        <v>6.6360670242769454E-2</v>
      </c>
      <c r="F192" s="5">
        <f t="shared" ref="F192" si="48">F9+F35+F61+F87+F113+F139+F165</f>
        <v>186</v>
      </c>
      <c r="G192" s="8">
        <f t="shared" si="37"/>
        <v>1.0285903887629264</v>
      </c>
      <c r="H192" s="5">
        <f t="shared" si="43"/>
        <v>1613</v>
      </c>
      <c r="I192" s="8">
        <f t="shared" si="44"/>
        <v>8.9199800917989283</v>
      </c>
      <c r="K192" s="5" t="s">
        <v>6</v>
      </c>
      <c r="L192" s="6">
        <f t="shared" si="45"/>
        <v>202.14285714285714</v>
      </c>
      <c r="M192" s="8">
        <f t="shared" si="38"/>
        <v>8.9428903231922643</v>
      </c>
      <c r="N192" s="6">
        <f t="shared" si="45"/>
        <v>1.7142857142857142</v>
      </c>
      <c r="O192" s="8">
        <f t="shared" si="39"/>
        <v>7.5840765991736517E-2</v>
      </c>
      <c r="P192" s="6">
        <f t="shared" si="45"/>
        <v>26.571428571428573</v>
      </c>
      <c r="Q192" s="8">
        <f t="shared" si="40"/>
        <v>1.175531872871916</v>
      </c>
      <c r="R192" s="6">
        <f t="shared" si="45"/>
        <v>230.42857142857142</v>
      </c>
      <c r="S192" s="8">
        <f t="shared" si="46"/>
        <v>10.194262962055916</v>
      </c>
    </row>
    <row r="193" spans="1:19" x14ac:dyDescent="0.3">
      <c r="A193" s="5" t="s">
        <v>7</v>
      </c>
      <c r="B193" s="5">
        <f t="shared" si="41"/>
        <v>1051</v>
      </c>
      <c r="C193" s="8">
        <f t="shared" si="35"/>
        <v>5.8120887020958909</v>
      </c>
      <c r="D193" s="5">
        <f t="shared" si="41"/>
        <v>4</v>
      </c>
      <c r="E193" s="8">
        <f t="shared" si="36"/>
        <v>2.2120223414256485E-2</v>
      </c>
      <c r="F193" s="5">
        <f t="shared" ref="F193" si="49">F10+F36+F62+F88+F114+F140+F166</f>
        <v>66</v>
      </c>
      <c r="G193" s="8">
        <f t="shared" si="37"/>
        <v>0.36498368633523198</v>
      </c>
      <c r="H193" s="5">
        <f t="shared" si="43"/>
        <v>1121</v>
      </c>
      <c r="I193" s="8">
        <f t="shared" si="44"/>
        <v>6.1991926118453797</v>
      </c>
      <c r="K193" s="5" t="s">
        <v>7</v>
      </c>
      <c r="L193" s="6">
        <f t="shared" si="45"/>
        <v>150.14285714285714</v>
      </c>
      <c r="M193" s="8">
        <f t="shared" si="38"/>
        <v>6.6423870881095901</v>
      </c>
      <c r="N193" s="6">
        <f t="shared" si="45"/>
        <v>0.5714285714285714</v>
      </c>
      <c r="O193" s="8">
        <f t="shared" si="39"/>
        <v>2.528025533057884E-2</v>
      </c>
      <c r="P193" s="6">
        <f t="shared" si="45"/>
        <v>9.4285714285714288</v>
      </c>
      <c r="Q193" s="8">
        <f t="shared" si="40"/>
        <v>0.41712421295455082</v>
      </c>
      <c r="R193" s="6">
        <f t="shared" si="45"/>
        <v>160.14285714285714</v>
      </c>
      <c r="S193" s="8">
        <f t="shared" si="46"/>
        <v>7.0847915563947188</v>
      </c>
    </row>
    <row r="194" spans="1:19" x14ac:dyDescent="0.3">
      <c r="A194" s="5" t="s">
        <v>8</v>
      </c>
      <c r="B194" s="5">
        <f t="shared" si="41"/>
        <v>773</v>
      </c>
      <c r="C194" s="8">
        <f t="shared" si="35"/>
        <v>4.2747331748050659</v>
      </c>
      <c r="D194" s="5">
        <f t="shared" si="41"/>
        <v>6</v>
      </c>
      <c r="E194" s="8">
        <f t="shared" si="36"/>
        <v>3.3180335121384727E-2</v>
      </c>
      <c r="F194" s="5">
        <f t="shared" ref="F194" si="50">F11+F37+F63+F89+F115+F141+F167</f>
        <v>68</v>
      </c>
      <c r="G194" s="8">
        <f t="shared" si="37"/>
        <v>0.37604379804236021</v>
      </c>
      <c r="H194" s="5">
        <f t="shared" si="43"/>
        <v>847</v>
      </c>
      <c r="I194" s="8">
        <f t="shared" si="44"/>
        <v>4.6839573079688108</v>
      </c>
      <c r="K194" s="5" t="s">
        <v>8</v>
      </c>
      <c r="L194" s="6">
        <f t="shared" si="45"/>
        <v>110.42857142857143</v>
      </c>
      <c r="M194" s="8">
        <f t="shared" si="38"/>
        <v>4.885409342634361</v>
      </c>
      <c r="N194" s="6">
        <f t="shared" si="45"/>
        <v>0.8571428571428571</v>
      </c>
      <c r="O194" s="8">
        <f t="shared" si="39"/>
        <v>3.7920382995868258E-2</v>
      </c>
      <c r="P194" s="6">
        <f t="shared" si="45"/>
        <v>9.7142857142857135</v>
      </c>
      <c r="Q194" s="8">
        <f t="shared" si="40"/>
        <v>0.42976434061984026</v>
      </c>
      <c r="R194" s="6">
        <f t="shared" si="45"/>
        <v>121</v>
      </c>
      <c r="S194" s="8">
        <f t="shared" si="46"/>
        <v>5.353094066250069</v>
      </c>
    </row>
    <row r="195" spans="1:19" x14ac:dyDescent="0.3">
      <c r="A195" s="5" t="s">
        <v>9</v>
      </c>
      <c r="B195" s="5">
        <f t="shared" si="41"/>
        <v>858</v>
      </c>
      <c r="C195" s="8">
        <f t="shared" si="35"/>
        <v>4.7447879223580163</v>
      </c>
      <c r="D195" s="5">
        <f t="shared" si="41"/>
        <v>9</v>
      </c>
      <c r="E195" s="8">
        <f t="shared" si="36"/>
        <v>4.9770502682077084E-2</v>
      </c>
      <c r="F195" s="5">
        <f t="shared" ref="F195" si="51">F12+F38+F64+F90+F116+F142+F168</f>
        <v>89</v>
      </c>
      <c r="G195" s="8">
        <f t="shared" si="37"/>
        <v>0.4921749709672068</v>
      </c>
      <c r="H195" s="5">
        <f t="shared" si="43"/>
        <v>956</v>
      </c>
      <c r="I195" s="8">
        <f t="shared" si="44"/>
        <v>5.2867333960072997</v>
      </c>
      <c r="K195" s="5" t="s">
        <v>9</v>
      </c>
      <c r="L195" s="6">
        <f t="shared" si="45"/>
        <v>122.57142857142857</v>
      </c>
      <c r="M195" s="8">
        <f t="shared" si="38"/>
        <v>5.4226147684091606</v>
      </c>
      <c r="N195" s="6">
        <f t="shared" si="45"/>
        <v>1.2857142857142858</v>
      </c>
      <c r="O195" s="8">
        <f t="shared" si="39"/>
        <v>5.6880574493802391E-2</v>
      </c>
      <c r="P195" s="6">
        <f t="shared" si="45"/>
        <v>12.714285714285714</v>
      </c>
      <c r="Q195" s="8">
        <f t="shared" si="40"/>
        <v>0.56248568110537911</v>
      </c>
      <c r="R195" s="6">
        <f t="shared" si="45"/>
        <v>136.57142857142858</v>
      </c>
      <c r="S195" s="8">
        <f t="shared" si="46"/>
        <v>6.0419810240083427</v>
      </c>
    </row>
    <row r="196" spans="1:19" x14ac:dyDescent="0.3">
      <c r="A196" s="5" t="s">
        <v>10</v>
      </c>
      <c r="B196" s="5">
        <f t="shared" si="41"/>
        <v>690</v>
      </c>
      <c r="C196" s="8">
        <f t="shared" si="35"/>
        <v>3.8157385389592435</v>
      </c>
      <c r="D196" s="5">
        <f t="shared" si="41"/>
        <v>2</v>
      </c>
      <c r="E196" s="8">
        <f t="shared" si="36"/>
        <v>1.1060111707128242E-2</v>
      </c>
      <c r="F196" s="5">
        <f t="shared" ref="F196" si="52">F13+F39+F65+F91+F117+F143+F169</f>
        <v>68</v>
      </c>
      <c r="G196" s="8">
        <f t="shared" si="37"/>
        <v>0.37604379804236021</v>
      </c>
      <c r="H196" s="5">
        <f t="shared" si="43"/>
        <v>760</v>
      </c>
      <c r="I196" s="8">
        <f t="shared" si="44"/>
        <v>4.2028424487087319</v>
      </c>
      <c r="K196" s="5" t="s">
        <v>10</v>
      </c>
      <c r="L196" s="6">
        <f t="shared" si="45"/>
        <v>98.571428571428569</v>
      </c>
      <c r="M196" s="8">
        <f t="shared" si="38"/>
        <v>4.3608440445248497</v>
      </c>
      <c r="N196" s="6">
        <f t="shared" si="45"/>
        <v>0.2857142857142857</v>
      </c>
      <c r="O196" s="8">
        <f t="shared" si="39"/>
        <v>1.264012766528942E-2</v>
      </c>
      <c r="P196" s="6">
        <f t="shared" si="45"/>
        <v>9.7142857142857135</v>
      </c>
      <c r="Q196" s="8">
        <f t="shared" si="40"/>
        <v>0.42976434061984026</v>
      </c>
      <c r="R196" s="6">
        <f t="shared" si="45"/>
        <v>108.57142857142857</v>
      </c>
      <c r="S196" s="8">
        <f t="shared" si="46"/>
        <v>4.8032485128099793</v>
      </c>
    </row>
    <row r="197" spans="1:19" x14ac:dyDescent="0.3">
      <c r="A197" s="5" t="s">
        <v>11</v>
      </c>
      <c r="B197" s="5">
        <f t="shared" si="41"/>
        <v>781</v>
      </c>
      <c r="C197" s="8">
        <f t="shared" si="35"/>
        <v>4.3189736216335781</v>
      </c>
      <c r="D197" s="5">
        <f t="shared" si="41"/>
        <v>7</v>
      </c>
      <c r="E197" s="8">
        <f t="shared" si="36"/>
        <v>3.8710390974948848E-2</v>
      </c>
      <c r="F197" s="5">
        <f t="shared" ref="F197" si="53">F14+F40+F66+F92+F118+F144+F170</f>
        <v>109</v>
      </c>
      <c r="G197" s="8">
        <f t="shared" si="37"/>
        <v>0.60277608803848914</v>
      </c>
      <c r="H197" s="5">
        <f t="shared" si="43"/>
        <v>897</v>
      </c>
      <c r="I197" s="8">
        <f t="shared" si="44"/>
        <v>4.9604601006470164</v>
      </c>
      <c r="K197" s="5" t="s">
        <v>11</v>
      </c>
      <c r="L197" s="6">
        <f t="shared" si="45"/>
        <v>111.57142857142857</v>
      </c>
      <c r="M197" s="8">
        <f t="shared" si="38"/>
        <v>4.9359698532955179</v>
      </c>
      <c r="N197" s="6">
        <f t="shared" si="45"/>
        <v>1</v>
      </c>
      <c r="O197" s="8">
        <f t="shared" si="39"/>
        <v>4.4240446828512969E-2</v>
      </c>
      <c r="P197" s="6">
        <f t="shared" si="45"/>
        <v>15.571428571428571</v>
      </c>
      <c r="Q197" s="8">
        <f t="shared" si="40"/>
        <v>0.68888695775827335</v>
      </c>
      <c r="R197" s="6">
        <f t="shared" si="45"/>
        <v>128.14285714285714</v>
      </c>
      <c r="S197" s="8">
        <f t="shared" si="46"/>
        <v>5.6690972578823047</v>
      </c>
    </row>
    <row r="198" spans="1:19" x14ac:dyDescent="0.3">
      <c r="A198" s="5" t="s">
        <v>12</v>
      </c>
      <c r="B198" s="5">
        <f t="shared" si="41"/>
        <v>799</v>
      </c>
      <c r="C198" s="8">
        <f t="shared" si="35"/>
        <v>4.4185146269977329</v>
      </c>
      <c r="D198" s="5">
        <f t="shared" si="41"/>
        <v>11</v>
      </c>
      <c r="E198" s="8">
        <f t="shared" si="36"/>
        <v>6.0830614389205333E-2</v>
      </c>
      <c r="F198" s="5">
        <f t="shared" ref="F198" si="54">F15+F41+F67+F93+F119+F145+F171</f>
        <v>69</v>
      </c>
      <c r="G198" s="8">
        <f t="shared" si="37"/>
        <v>0.38157385389592435</v>
      </c>
      <c r="H198" s="5">
        <f t="shared" si="43"/>
        <v>879</v>
      </c>
      <c r="I198" s="8">
        <f t="shared" si="44"/>
        <v>4.8609190952828625</v>
      </c>
      <c r="K198" s="5" t="s">
        <v>12</v>
      </c>
      <c r="L198" s="6">
        <f t="shared" si="45"/>
        <v>114.14285714285714</v>
      </c>
      <c r="M198" s="8">
        <f t="shared" si="38"/>
        <v>5.0497310022831225</v>
      </c>
      <c r="N198" s="6">
        <f t="shared" si="45"/>
        <v>1.5714285714285714</v>
      </c>
      <c r="O198" s="8">
        <f t="shared" si="39"/>
        <v>6.9520702159091813E-2</v>
      </c>
      <c r="P198" s="6">
        <f t="shared" si="45"/>
        <v>9.8571428571428577</v>
      </c>
      <c r="Q198" s="8">
        <f t="shared" si="40"/>
        <v>0.43608440445248497</v>
      </c>
      <c r="R198" s="6">
        <f t="shared" si="45"/>
        <v>125.57142857142857</v>
      </c>
      <c r="S198" s="8">
        <f t="shared" si="46"/>
        <v>5.5553361088947</v>
      </c>
    </row>
    <row r="199" spans="1:19" x14ac:dyDescent="0.3">
      <c r="A199" s="5" t="s">
        <v>13</v>
      </c>
      <c r="B199" s="5">
        <f t="shared" si="41"/>
        <v>1005</v>
      </c>
      <c r="C199" s="8">
        <f t="shared" si="35"/>
        <v>5.5577061328319415</v>
      </c>
      <c r="D199" s="5">
        <f t="shared" si="41"/>
        <v>17</v>
      </c>
      <c r="E199" s="8">
        <f t="shared" si="36"/>
        <v>9.4010949510590053E-2</v>
      </c>
      <c r="F199" s="5">
        <f t="shared" ref="F199" si="55">F16+F42+F68+F94+F120+F146+F172</f>
        <v>110</v>
      </c>
      <c r="G199" s="8">
        <f t="shared" si="37"/>
        <v>0.6083061438920534</v>
      </c>
      <c r="H199" s="5">
        <f t="shared" si="43"/>
        <v>1132</v>
      </c>
      <c r="I199" s="8">
        <f t="shared" si="44"/>
        <v>6.2600232262345843</v>
      </c>
      <c r="K199" s="5" t="s">
        <v>13</v>
      </c>
      <c r="L199" s="6">
        <f t="shared" si="45"/>
        <v>143.57142857142858</v>
      </c>
      <c r="M199" s="8">
        <f t="shared" si="38"/>
        <v>6.3516641518079346</v>
      </c>
      <c r="N199" s="6">
        <f t="shared" si="45"/>
        <v>2.4285714285714284</v>
      </c>
      <c r="O199" s="8">
        <f t="shared" si="39"/>
        <v>0.10744108515496006</v>
      </c>
      <c r="P199" s="6">
        <f t="shared" si="45"/>
        <v>15.714285714285714</v>
      </c>
      <c r="Q199" s="8">
        <f t="shared" si="40"/>
        <v>0.69520702159091807</v>
      </c>
      <c r="R199" s="6">
        <f t="shared" si="45"/>
        <v>161.71428571428572</v>
      </c>
      <c r="S199" s="8">
        <f t="shared" si="46"/>
        <v>7.1543122585538121</v>
      </c>
    </row>
    <row r="200" spans="1:19" x14ac:dyDescent="0.3">
      <c r="A200" s="5" t="s">
        <v>14</v>
      </c>
      <c r="B200" s="5">
        <f t="shared" si="41"/>
        <v>1279</v>
      </c>
      <c r="C200" s="8">
        <f t="shared" si="35"/>
        <v>7.0729414367085104</v>
      </c>
      <c r="D200" s="5">
        <f t="shared" si="41"/>
        <v>21</v>
      </c>
      <c r="E200" s="8">
        <f t="shared" si="36"/>
        <v>0.11613117292484654</v>
      </c>
      <c r="F200" s="5">
        <f t="shared" ref="F200" si="56">F17+F43+F69+F95+F121+F147+F173</f>
        <v>147</v>
      </c>
      <c r="G200" s="8">
        <f t="shared" si="37"/>
        <v>0.81291821047392576</v>
      </c>
      <c r="H200" s="5">
        <f t="shared" si="43"/>
        <v>1447</v>
      </c>
      <c r="I200" s="8">
        <f t="shared" si="44"/>
        <v>8.0019908201072827</v>
      </c>
      <c r="K200" s="5" t="s">
        <v>14</v>
      </c>
      <c r="L200" s="6">
        <f t="shared" si="45"/>
        <v>182.71428571428572</v>
      </c>
      <c r="M200" s="8">
        <f t="shared" si="38"/>
        <v>8.0833616419525836</v>
      </c>
      <c r="N200" s="6">
        <f t="shared" si="45"/>
        <v>3</v>
      </c>
      <c r="O200" s="8">
        <f t="shared" si="39"/>
        <v>0.13272134048553891</v>
      </c>
      <c r="P200" s="6">
        <f t="shared" si="45"/>
        <v>21</v>
      </c>
      <c r="Q200" s="8">
        <f t="shared" si="40"/>
        <v>0.9290493833987723</v>
      </c>
      <c r="R200" s="6">
        <f t="shared" si="45"/>
        <v>206.71428571428572</v>
      </c>
      <c r="S200" s="8">
        <f t="shared" si="46"/>
        <v>9.1451323658368953</v>
      </c>
    </row>
    <row r="201" spans="1:19" x14ac:dyDescent="0.3">
      <c r="A201" s="5" t="s">
        <v>15</v>
      </c>
      <c r="B201" s="5">
        <f t="shared" si="41"/>
        <v>1458</v>
      </c>
      <c r="C201" s="8">
        <f t="shared" si="35"/>
        <v>8.0628214344964881</v>
      </c>
      <c r="D201" s="5">
        <f t="shared" si="41"/>
        <v>14</v>
      </c>
      <c r="E201" s="8">
        <f t="shared" si="36"/>
        <v>7.7420781949897696E-2</v>
      </c>
      <c r="F201" s="5">
        <f t="shared" ref="F201" si="57">F18+F44+F70+F96+F122+F148+F174</f>
        <v>251</v>
      </c>
      <c r="G201" s="8">
        <f t="shared" si="37"/>
        <v>1.3880440192445944</v>
      </c>
      <c r="H201" s="5">
        <f t="shared" si="43"/>
        <v>1723</v>
      </c>
      <c r="I201" s="8">
        <f t="shared" si="44"/>
        <v>9.528286235690981</v>
      </c>
      <c r="K201" s="5" t="s">
        <v>15</v>
      </c>
      <c r="L201" s="6">
        <f t="shared" si="45"/>
        <v>208.28571428571428</v>
      </c>
      <c r="M201" s="8">
        <f t="shared" si="38"/>
        <v>9.2146530679959877</v>
      </c>
      <c r="N201" s="6">
        <f t="shared" si="45"/>
        <v>2</v>
      </c>
      <c r="O201" s="8">
        <f t="shared" si="39"/>
        <v>8.8480893657025939E-2</v>
      </c>
      <c r="P201" s="6">
        <f t="shared" si="45"/>
        <v>35.857142857142854</v>
      </c>
      <c r="Q201" s="8">
        <f t="shared" si="40"/>
        <v>1.5863360219938221</v>
      </c>
      <c r="R201" s="6">
        <f t="shared" si="45"/>
        <v>246.14285714285714</v>
      </c>
      <c r="S201" s="8">
        <f t="shared" si="46"/>
        <v>10.889469983646835</v>
      </c>
    </row>
    <row r="202" spans="1:19" x14ac:dyDescent="0.3">
      <c r="A202" s="5" t="s">
        <v>16</v>
      </c>
      <c r="B202" s="5">
        <f t="shared" si="41"/>
        <v>1621</v>
      </c>
      <c r="C202" s="8">
        <f t="shared" si="35"/>
        <v>8.9642205386274405</v>
      </c>
      <c r="D202" s="5">
        <f t="shared" si="41"/>
        <v>7</v>
      </c>
      <c r="E202" s="8">
        <f t="shared" si="36"/>
        <v>3.8710390974948848E-2</v>
      </c>
      <c r="F202" s="5">
        <f t="shared" ref="F202" si="58">F19+F45+F71+F97+F123+F149+F175</f>
        <v>157</v>
      </c>
      <c r="G202" s="8">
        <f t="shared" si="37"/>
        <v>0.86821876900956707</v>
      </c>
      <c r="H202" s="5">
        <f t="shared" si="43"/>
        <v>1785</v>
      </c>
      <c r="I202" s="8">
        <f t="shared" si="44"/>
        <v>9.8711496986119549</v>
      </c>
      <c r="K202" s="5" t="s">
        <v>16</v>
      </c>
      <c r="L202" s="6">
        <f t="shared" si="45"/>
        <v>231.57142857142858</v>
      </c>
      <c r="M202" s="8">
        <f t="shared" si="38"/>
        <v>10.244823472717075</v>
      </c>
      <c r="N202" s="6">
        <f t="shared" si="45"/>
        <v>1</v>
      </c>
      <c r="O202" s="8">
        <f t="shared" si="39"/>
        <v>4.4240446828512969E-2</v>
      </c>
      <c r="P202" s="6">
        <f t="shared" si="45"/>
        <v>22.428571428571427</v>
      </c>
      <c r="Q202" s="8">
        <f t="shared" si="40"/>
        <v>0.99225002172521948</v>
      </c>
      <c r="R202" s="6">
        <f t="shared" si="45"/>
        <v>255</v>
      </c>
      <c r="S202" s="8">
        <f t="shared" si="46"/>
        <v>11.281313941270806</v>
      </c>
    </row>
    <row r="203" spans="1:19" x14ac:dyDescent="0.3">
      <c r="A203" s="5" t="s">
        <v>17</v>
      </c>
      <c r="B203" s="5">
        <f t="shared" si="41"/>
        <v>851</v>
      </c>
      <c r="C203" s="8">
        <f t="shared" si="35"/>
        <v>4.7060775313830669</v>
      </c>
      <c r="D203" s="5">
        <f t="shared" si="41"/>
        <v>8</v>
      </c>
      <c r="E203" s="8">
        <f t="shared" si="36"/>
        <v>4.4240446828512969E-2</v>
      </c>
      <c r="F203" s="5">
        <f t="shared" ref="F203" si="59">F20+F46+F72+F98+F124+F150+F176</f>
        <v>90</v>
      </c>
      <c r="G203" s="8">
        <f t="shared" si="37"/>
        <v>0.49770502682077089</v>
      </c>
      <c r="H203" s="5">
        <f t="shared" si="43"/>
        <v>949</v>
      </c>
      <c r="I203" s="8">
        <f t="shared" si="44"/>
        <v>5.2480230050323504</v>
      </c>
      <c r="K203" s="5" t="s">
        <v>17</v>
      </c>
      <c r="L203" s="6">
        <f t="shared" si="45"/>
        <v>121.57142857142857</v>
      </c>
      <c r="M203" s="8">
        <f t="shared" si="38"/>
        <v>5.3783743215806474</v>
      </c>
      <c r="N203" s="6">
        <f t="shared" si="45"/>
        <v>1.1428571428571428</v>
      </c>
      <c r="O203" s="8">
        <f t="shared" si="39"/>
        <v>5.056051066115768E-2</v>
      </c>
      <c r="P203" s="6">
        <f t="shared" si="45"/>
        <v>12.857142857142858</v>
      </c>
      <c r="Q203" s="8">
        <f t="shared" si="40"/>
        <v>0.56880574493802383</v>
      </c>
      <c r="R203" s="6">
        <f t="shared" si="45"/>
        <v>135.57142857142858</v>
      </c>
      <c r="S203" s="8">
        <f t="shared" si="46"/>
        <v>5.9977405771798304</v>
      </c>
    </row>
    <row r="204" spans="1:19" x14ac:dyDescent="0.3">
      <c r="A204" s="5" t="s">
        <v>18</v>
      </c>
      <c r="B204" s="5">
        <f t="shared" si="41"/>
        <v>582</v>
      </c>
      <c r="C204" s="8">
        <f t="shared" si="35"/>
        <v>3.2184925067743184</v>
      </c>
      <c r="D204" s="5">
        <f t="shared" si="41"/>
        <v>1</v>
      </c>
      <c r="E204" s="8">
        <f t="shared" si="36"/>
        <v>5.5300558535641212E-3</v>
      </c>
      <c r="F204" s="5">
        <f t="shared" ref="F204" si="60">F21+F47+F73+F99+F125+F151+F177</f>
        <v>97</v>
      </c>
      <c r="G204" s="8">
        <f t="shared" si="37"/>
        <v>0.53641541779571966</v>
      </c>
      <c r="H204" s="5">
        <f t="shared" si="43"/>
        <v>680</v>
      </c>
      <c r="I204" s="8">
        <f t="shared" si="44"/>
        <v>3.7604379804236023</v>
      </c>
      <c r="K204" s="5" t="s">
        <v>18</v>
      </c>
      <c r="L204" s="6">
        <f t="shared" si="45"/>
        <v>83.142857142857139</v>
      </c>
      <c r="M204" s="8">
        <f t="shared" si="38"/>
        <v>3.6782771505992207</v>
      </c>
      <c r="N204" s="6">
        <f t="shared" si="45"/>
        <v>0.14285714285714285</v>
      </c>
      <c r="O204" s="8">
        <f t="shared" si="39"/>
        <v>6.32006383264471E-3</v>
      </c>
      <c r="P204" s="6">
        <f t="shared" si="45"/>
        <v>13.857142857142858</v>
      </c>
      <c r="Q204" s="8">
        <f t="shared" si="40"/>
        <v>0.61304619176653685</v>
      </c>
      <c r="R204" s="6">
        <f t="shared" si="45"/>
        <v>97.142857142857139</v>
      </c>
      <c r="S204" s="8">
        <f t="shared" si="46"/>
        <v>4.2976434061984019</v>
      </c>
    </row>
    <row r="205" spans="1:19" x14ac:dyDescent="0.3">
      <c r="A205" s="5" t="s">
        <v>19</v>
      </c>
      <c r="B205" s="5">
        <f t="shared" si="41"/>
        <v>768</v>
      </c>
      <c r="C205" s="8">
        <f t="shared" si="35"/>
        <v>4.2470828955372451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99</v>
      </c>
      <c r="G205" s="8">
        <f t="shared" si="37"/>
        <v>0.54747552950284795</v>
      </c>
      <c r="H205" s="5">
        <f t="shared" si="43"/>
        <v>867</v>
      </c>
      <c r="I205" s="8">
        <f t="shared" si="44"/>
        <v>4.7945584250400932</v>
      </c>
      <c r="K205" s="5" t="s">
        <v>19</v>
      </c>
      <c r="L205" s="6">
        <f t="shared" si="45"/>
        <v>109.71428571428571</v>
      </c>
      <c r="M205" s="8">
        <f t="shared" si="38"/>
        <v>4.8538090234711371</v>
      </c>
      <c r="N205" s="6">
        <f t="shared" si="45"/>
        <v>0</v>
      </c>
      <c r="O205" s="8">
        <f t="shared" si="39"/>
        <v>0</v>
      </c>
      <c r="P205" s="6">
        <f t="shared" si="45"/>
        <v>14.142857142857142</v>
      </c>
      <c r="Q205" s="8">
        <f t="shared" si="40"/>
        <v>0.62568631943182629</v>
      </c>
      <c r="R205" s="6">
        <f t="shared" si="45"/>
        <v>123.85714285714286</v>
      </c>
      <c r="S205" s="8">
        <f t="shared" si="46"/>
        <v>5.4794953429029629</v>
      </c>
    </row>
    <row r="206" spans="1:19" x14ac:dyDescent="0.3">
      <c r="A206" s="5" t="s">
        <v>20</v>
      </c>
      <c r="B206" s="5">
        <f t="shared" si="41"/>
        <v>608</v>
      </c>
      <c r="C206" s="8">
        <f t="shared" si="35"/>
        <v>3.3622739589669854</v>
      </c>
      <c r="D206" s="5">
        <f t="shared" si="41"/>
        <v>1</v>
      </c>
      <c r="E206" s="8">
        <f t="shared" si="36"/>
        <v>5.5300558535641212E-3</v>
      </c>
      <c r="F206" s="5">
        <f t="shared" ref="F206" si="62">F23+F49+F75+F101+F127+F153+F179</f>
        <v>96</v>
      </c>
      <c r="G206" s="8">
        <f t="shared" si="37"/>
        <v>0.53088536194215563</v>
      </c>
      <c r="H206" s="5">
        <f t="shared" si="43"/>
        <v>705</v>
      </c>
      <c r="I206" s="8">
        <f t="shared" si="44"/>
        <v>3.8986893767627055</v>
      </c>
      <c r="K206" s="5" t="s">
        <v>20</v>
      </c>
      <c r="L206" s="6">
        <f t="shared" si="45"/>
        <v>86.857142857142861</v>
      </c>
      <c r="M206" s="8">
        <f t="shared" si="38"/>
        <v>3.842598810247984</v>
      </c>
      <c r="N206" s="6">
        <f t="shared" si="45"/>
        <v>0.14285714285714285</v>
      </c>
      <c r="O206" s="8">
        <f t="shared" si="39"/>
        <v>6.32006383264471E-3</v>
      </c>
      <c r="P206" s="6">
        <f t="shared" si="45"/>
        <v>13.714285714285714</v>
      </c>
      <c r="Q206" s="8">
        <f t="shared" si="40"/>
        <v>0.60672612793389213</v>
      </c>
      <c r="R206" s="6">
        <f t="shared" si="45"/>
        <v>100.71428571428571</v>
      </c>
      <c r="S206" s="8">
        <f t="shared" si="46"/>
        <v>4.4556450020145206</v>
      </c>
    </row>
    <row r="207" spans="1:19" x14ac:dyDescent="0.3">
      <c r="A207" s="5" t="s">
        <v>21</v>
      </c>
      <c r="B207" s="5">
        <f t="shared" si="41"/>
        <v>377</v>
      </c>
      <c r="C207" s="8">
        <f t="shared" si="35"/>
        <v>2.0848310567936736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77</v>
      </c>
      <c r="G207" s="8">
        <f t="shared" si="37"/>
        <v>0.42581430072443732</v>
      </c>
      <c r="H207" s="5">
        <f t="shared" si="43"/>
        <v>454</v>
      </c>
      <c r="I207" s="8">
        <f t="shared" si="44"/>
        <v>2.5106453575181109</v>
      </c>
      <c r="K207" s="5" t="s">
        <v>21</v>
      </c>
      <c r="L207" s="6">
        <f t="shared" si="45"/>
        <v>53.857142857142854</v>
      </c>
      <c r="M207" s="8">
        <f t="shared" si="38"/>
        <v>2.3826640649070554</v>
      </c>
      <c r="N207" s="6">
        <f t="shared" si="45"/>
        <v>0</v>
      </c>
      <c r="O207" s="8">
        <f t="shared" si="39"/>
        <v>0</v>
      </c>
      <c r="P207" s="6">
        <f t="shared" si="45"/>
        <v>11</v>
      </c>
      <c r="Q207" s="8">
        <f t="shared" si="40"/>
        <v>0.48664491511364266</v>
      </c>
      <c r="R207" s="6">
        <f t="shared" si="45"/>
        <v>64.857142857142861</v>
      </c>
      <c r="S207" s="8">
        <f t="shared" si="46"/>
        <v>2.8693089800206986</v>
      </c>
    </row>
    <row r="208" spans="1:19" ht="33" x14ac:dyDescent="0.3">
      <c r="A208" s="4" t="s">
        <v>27</v>
      </c>
      <c r="B208" s="4">
        <f>SUM(B189:B207)</f>
        <v>16031</v>
      </c>
      <c r="C208" s="1">
        <f t="shared" si="35"/>
        <v>88.652325388486418</v>
      </c>
      <c r="D208" s="4">
        <f>SUM(D189:D207)</f>
        <v>123</v>
      </c>
      <c r="E208" s="1">
        <f t="shared" si="36"/>
        <v>0.68019686998838691</v>
      </c>
      <c r="F208" s="4">
        <f>SUM(F189:F207)</f>
        <v>1929</v>
      </c>
      <c r="G208" s="1">
        <f t="shared" si="37"/>
        <v>10.66747774152519</v>
      </c>
      <c r="H208" s="4">
        <f>SUM(H189:H207)</f>
        <v>18083</v>
      </c>
      <c r="I208" s="1">
        <f t="shared" si="44"/>
        <v>100</v>
      </c>
      <c r="K208" s="4" t="s">
        <v>27</v>
      </c>
      <c r="L208" s="7">
        <f>B208/8</f>
        <v>2003.875</v>
      </c>
      <c r="M208" s="1">
        <f t="shared" si="38"/>
        <v>88.652325388486418</v>
      </c>
      <c r="N208" s="7">
        <f>D208/8</f>
        <v>15.375</v>
      </c>
      <c r="O208" s="1">
        <f t="shared" si="39"/>
        <v>0.68019686998838691</v>
      </c>
      <c r="P208" s="7">
        <f>F208/8</f>
        <v>241.125</v>
      </c>
      <c r="Q208" s="1">
        <f t="shared" si="40"/>
        <v>10.66747774152519</v>
      </c>
      <c r="R208" s="7">
        <f>H208/8</f>
        <v>2260.375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267</v>
      </c>
      <c r="C216" s="8">
        <f t="shared" si="64"/>
        <v>1.8913366862647871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12</v>
      </c>
      <c r="G216" s="8">
        <f t="shared" si="66"/>
        <v>8.5003896011900545E-2</v>
      </c>
      <c r="H216" s="5">
        <f t="shared" ref="H216:H233" si="72">B216+D216+F216</f>
        <v>279</v>
      </c>
      <c r="I216" s="8">
        <f t="shared" ref="I216:I234" si="73">H216/$H$234*100</f>
        <v>1.9763405822766877</v>
      </c>
      <c r="K216" s="5" t="s">
        <v>4</v>
      </c>
      <c r="L216" s="6">
        <f t="shared" ref="L216:R233" si="74">B216/5</f>
        <v>53.4</v>
      </c>
      <c r="M216" s="8">
        <f t="shared" si="67"/>
        <v>2.2696040235177444</v>
      </c>
      <c r="N216" s="6">
        <f t="shared" si="74"/>
        <v>0</v>
      </c>
      <c r="O216" s="8">
        <f t="shared" si="68"/>
        <v>0</v>
      </c>
      <c r="P216" s="6">
        <f t="shared" si="74"/>
        <v>2.4</v>
      </c>
      <c r="Q216" s="8">
        <f t="shared" si="69"/>
        <v>0.10200467521428065</v>
      </c>
      <c r="R216" s="6">
        <f t="shared" si="74"/>
        <v>55.8</v>
      </c>
      <c r="S216" s="8">
        <f t="shared" ref="S216:S234" si="75">R216/$R$234*100</f>
        <v>2.3716086987320253</v>
      </c>
    </row>
    <row r="217" spans="1:19" x14ac:dyDescent="0.3">
      <c r="A217" s="5" t="s">
        <v>5</v>
      </c>
      <c r="B217" s="5">
        <f t="shared" si="70"/>
        <v>672</v>
      </c>
      <c r="C217" s="8">
        <f t="shared" si="64"/>
        <v>4.7602181766664309</v>
      </c>
      <c r="D217" s="5">
        <f t="shared" si="70"/>
        <v>3</v>
      </c>
      <c r="E217" s="8">
        <f t="shared" si="65"/>
        <v>2.1250974002975136E-2</v>
      </c>
      <c r="F217" s="5">
        <f t="shared" ref="F217" si="76">F8+F34+F60+F86+F112</f>
        <v>134</v>
      </c>
      <c r="G217" s="8">
        <f t="shared" si="66"/>
        <v>0.94921017213288938</v>
      </c>
      <c r="H217" s="5">
        <f t="shared" si="72"/>
        <v>809</v>
      </c>
      <c r="I217" s="8">
        <f t="shared" si="73"/>
        <v>5.7306793228022945</v>
      </c>
      <c r="K217" s="5" t="s">
        <v>5</v>
      </c>
      <c r="L217" s="6">
        <f t="shared" si="74"/>
        <v>134.4</v>
      </c>
      <c r="M217" s="8">
        <f t="shared" si="67"/>
        <v>5.7122618119997162</v>
      </c>
      <c r="N217" s="6">
        <f t="shared" si="74"/>
        <v>0.6</v>
      </c>
      <c r="O217" s="8">
        <f t="shared" si="68"/>
        <v>2.5501168803570163E-2</v>
      </c>
      <c r="P217" s="6">
        <f t="shared" si="74"/>
        <v>26.8</v>
      </c>
      <c r="Q217" s="8">
        <f t="shared" si="69"/>
        <v>1.1390522065594673</v>
      </c>
      <c r="R217" s="6">
        <f t="shared" si="74"/>
        <v>161.80000000000001</v>
      </c>
      <c r="S217" s="8">
        <f t="shared" si="75"/>
        <v>6.8768151873627543</v>
      </c>
    </row>
    <row r="218" spans="1:19" x14ac:dyDescent="0.3">
      <c r="A218" s="5" t="s">
        <v>6</v>
      </c>
      <c r="B218" s="5">
        <f t="shared" si="70"/>
        <v>1182</v>
      </c>
      <c r="C218" s="8">
        <f t="shared" si="64"/>
        <v>8.3728837571722039</v>
      </c>
      <c r="D218" s="5">
        <f t="shared" si="70"/>
        <v>12</v>
      </c>
      <c r="E218" s="8">
        <f t="shared" si="65"/>
        <v>8.5003896011900545E-2</v>
      </c>
      <c r="F218" s="5">
        <f t="shared" ref="F218" si="77">F9+F35+F61+F87+F113</f>
        <v>172</v>
      </c>
      <c r="G218" s="8">
        <f t="shared" si="66"/>
        <v>1.2183891761705745</v>
      </c>
      <c r="H218" s="5">
        <f t="shared" si="72"/>
        <v>1366</v>
      </c>
      <c r="I218" s="8">
        <f t="shared" si="73"/>
        <v>9.6762768293546788</v>
      </c>
      <c r="K218" s="5" t="s">
        <v>6</v>
      </c>
      <c r="L218" s="6">
        <f t="shared" si="74"/>
        <v>236.4</v>
      </c>
      <c r="M218" s="8">
        <f t="shared" si="67"/>
        <v>10.047460508606644</v>
      </c>
      <c r="N218" s="6">
        <f t="shared" si="74"/>
        <v>2.4</v>
      </c>
      <c r="O218" s="8">
        <f t="shared" si="68"/>
        <v>0.10200467521428065</v>
      </c>
      <c r="P218" s="6">
        <f t="shared" si="74"/>
        <v>34.4</v>
      </c>
      <c r="Q218" s="8">
        <f t="shared" si="69"/>
        <v>1.4620670114046892</v>
      </c>
      <c r="R218" s="6">
        <f t="shared" si="74"/>
        <v>273.2</v>
      </c>
      <c r="S218" s="8">
        <f t="shared" si="75"/>
        <v>11.611532195225612</v>
      </c>
    </row>
    <row r="219" spans="1:19" x14ac:dyDescent="0.3">
      <c r="A219" s="5" t="s">
        <v>7</v>
      </c>
      <c r="B219" s="5">
        <f t="shared" si="70"/>
        <v>818</v>
      </c>
      <c r="C219" s="8">
        <f t="shared" si="64"/>
        <v>5.7944322448112207</v>
      </c>
      <c r="D219" s="5">
        <f t="shared" si="70"/>
        <v>1</v>
      </c>
      <c r="E219" s="8">
        <f t="shared" si="65"/>
        <v>7.0836580009917124E-3</v>
      </c>
      <c r="F219" s="5">
        <f t="shared" ref="F219" si="78">F10+F36+F62+F88+F114</f>
        <v>41</v>
      </c>
      <c r="G219" s="8">
        <f t="shared" si="66"/>
        <v>0.29042997804066023</v>
      </c>
      <c r="H219" s="5">
        <f t="shared" si="72"/>
        <v>860</v>
      </c>
      <c r="I219" s="8">
        <f t="shared" si="73"/>
        <v>6.0919458808528724</v>
      </c>
      <c r="K219" s="5" t="s">
        <v>7</v>
      </c>
      <c r="L219" s="6">
        <f t="shared" si="74"/>
        <v>163.6</v>
      </c>
      <c r="M219" s="8">
        <f t="shared" si="67"/>
        <v>6.9533186937734639</v>
      </c>
      <c r="N219" s="6">
        <f t="shared" si="74"/>
        <v>0.2</v>
      </c>
      <c r="O219" s="8">
        <f t="shared" si="68"/>
        <v>8.5003896011900532E-3</v>
      </c>
      <c r="P219" s="6">
        <f t="shared" si="74"/>
        <v>8.1999999999999993</v>
      </c>
      <c r="Q219" s="8">
        <f t="shared" si="69"/>
        <v>0.34851597364879217</v>
      </c>
      <c r="R219" s="6">
        <f t="shared" si="74"/>
        <v>172</v>
      </c>
      <c r="S219" s="8">
        <f t="shared" si="75"/>
        <v>7.3103350570234467</v>
      </c>
    </row>
    <row r="220" spans="1:19" x14ac:dyDescent="0.3">
      <c r="A220" s="5" t="s">
        <v>8</v>
      </c>
      <c r="B220" s="5">
        <f t="shared" si="70"/>
        <v>582</v>
      </c>
      <c r="C220" s="8">
        <f t="shared" si="64"/>
        <v>4.1226889565771767</v>
      </c>
      <c r="D220" s="5">
        <f t="shared" si="70"/>
        <v>1</v>
      </c>
      <c r="E220" s="8">
        <f t="shared" si="65"/>
        <v>7.0836580009917124E-3</v>
      </c>
      <c r="F220" s="5">
        <f t="shared" ref="F220" si="79">F11+F37+F63+F89+F115</f>
        <v>48</v>
      </c>
      <c r="G220" s="8">
        <f t="shared" si="66"/>
        <v>0.34001558404760218</v>
      </c>
      <c r="H220" s="5">
        <f t="shared" si="72"/>
        <v>631</v>
      </c>
      <c r="I220" s="8">
        <f t="shared" si="73"/>
        <v>4.4697881986257704</v>
      </c>
      <c r="K220" s="5" t="s">
        <v>8</v>
      </c>
      <c r="L220" s="6">
        <f t="shared" si="74"/>
        <v>116.4</v>
      </c>
      <c r="M220" s="8">
        <f t="shared" si="67"/>
        <v>4.9472267478926115</v>
      </c>
      <c r="N220" s="6">
        <f t="shared" si="74"/>
        <v>0.2</v>
      </c>
      <c r="O220" s="8">
        <f t="shared" si="68"/>
        <v>8.5003896011900532E-3</v>
      </c>
      <c r="P220" s="6">
        <f t="shared" si="74"/>
        <v>9.6</v>
      </c>
      <c r="Q220" s="8">
        <f t="shared" si="69"/>
        <v>0.40801870085712261</v>
      </c>
      <c r="R220" s="6">
        <f t="shared" si="74"/>
        <v>126.2</v>
      </c>
      <c r="S220" s="8">
        <f t="shared" si="75"/>
        <v>5.3637458383509244</v>
      </c>
    </row>
    <row r="221" spans="1:19" x14ac:dyDescent="0.3">
      <c r="A221" s="5" t="s">
        <v>9</v>
      </c>
      <c r="B221" s="5">
        <f t="shared" si="70"/>
        <v>635</v>
      </c>
      <c r="C221" s="8">
        <f t="shared" si="64"/>
        <v>4.4981228306297378</v>
      </c>
      <c r="D221" s="5">
        <f t="shared" si="70"/>
        <v>3</v>
      </c>
      <c r="E221" s="8">
        <f t="shared" si="65"/>
        <v>2.1250974002975136E-2</v>
      </c>
      <c r="F221" s="5">
        <f t="shared" ref="F221" si="80">F12+F38+F64+F90+F116</f>
        <v>69</v>
      </c>
      <c r="G221" s="8">
        <f t="shared" si="66"/>
        <v>0.48877240206842809</v>
      </c>
      <c r="H221" s="5">
        <f t="shared" si="72"/>
        <v>707</v>
      </c>
      <c r="I221" s="8">
        <f t="shared" si="73"/>
        <v>5.0081462067011406</v>
      </c>
      <c r="K221" s="5" t="s">
        <v>9</v>
      </c>
      <c r="L221" s="6">
        <f t="shared" si="74"/>
        <v>127</v>
      </c>
      <c r="M221" s="8">
        <f t="shared" si="67"/>
        <v>5.3977473967556842</v>
      </c>
      <c r="N221" s="6">
        <f t="shared" si="74"/>
        <v>0.6</v>
      </c>
      <c r="O221" s="8">
        <f t="shared" si="68"/>
        <v>2.5501168803570163E-2</v>
      </c>
      <c r="P221" s="6">
        <f t="shared" si="74"/>
        <v>13.8</v>
      </c>
      <c r="Q221" s="8">
        <f t="shared" si="69"/>
        <v>0.58652688248211371</v>
      </c>
      <c r="R221" s="6">
        <f t="shared" si="74"/>
        <v>141.4</v>
      </c>
      <c r="S221" s="8">
        <f t="shared" si="75"/>
        <v>6.0097754480413688</v>
      </c>
    </row>
    <row r="222" spans="1:19" x14ac:dyDescent="0.3">
      <c r="A222" s="5" t="s">
        <v>10</v>
      </c>
      <c r="B222" s="5">
        <f t="shared" si="70"/>
        <v>498</v>
      </c>
      <c r="C222" s="8">
        <f t="shared" si="64"/>
        <v>3.5276616844938729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42</v>
      </c>
      <c r="G222" s="8">
        <f t="shared" si="66"/>
        <v>0.29751363604165193</v>
      </c>
      <c r="H222" s="5">
        <f t="shared" si="72"/>
        <v>540</v>
      </c>
      <c r="I222" s="8">
        <f t="shared" si="73"/>
        <v>3.8251753205355246</v>
      </c>
      <c r="K222" s="5" t="s">
        <v>10</v>
      </c>
      <c r="L222" s="6">
        <f t="shared" si="74"/>
        <v>99.6</v>
      </c>
      <c r="M222" s="8">
        <f t="shared" si="67"/>
        <v>4.2331940213926469</v>
      </c>
      <c r="N222" s="6">
        <f t="shared" si="74"/>
        <v>0</v>
      </c>
      <c r="O222" s="8">
        <f t="shared" si="68"/>
        <v>0</v>
      </c>
      <c r="P222" s="6">
        <f t="shared" si="74"/>
        <v>8.4</v>
      </c>
      <c r="Q222" s="8">
        <f t="shared" si="69"/>
        <v>0.35701636324998226</v>
      </c>
      <c r="R222" s="6">
        <f t="shared" si="74"/>
        <v>108</v>
      </c>
      <c r="S222" s="8">
        <f t="shared" si="75"/>
        <v>4.5902103846426288</v>
      </c>
    </row>
    <row r="223" spans="1:19" x14ac:dyDescent="0.3">
      <c r="A223" s="5" t="s">
        <v>11</v>
      </c>
      <c r="B223" s="5">
        <f t="shared" si="70"/>
        <v>577</v>
      </c>
      <c r="C223" s="8">
        <f t="shared" si="64"/>
        <v>4.087270666572218</v>
      </c>
      <c r="D223" s="5">
        <f t="shared" si="70"/>
        <v>3</v>
      </c>
      <c r="E223" s="8">
        <f t="shared" si="65"/>
        <v>2.1250974002975136E-2</v>
      </c>
      <c r="F223" s="5">
        <f t="shared" ref="F223" si="82">F14+F40+F66+F92+F118</f>
        <v>77</v>
      </c>
      <c r="G223" s="8">
        <f t="shared" si="66"/>
        <v>0.5454416660763618</v>
      </c>
      <c r="H223" s="5">
        <f t="shared" si="72"/>
        <v>657</v>
      </c>
      <c r="I223" s="8">
        <f t="shared" si="73"/>
        <v>4.6539633066515549</v>
      </c>
      <c r="K223" s="5" t="s">
        <v>11</v>
      </c>
      <c r="L223" s="6">
        <f t="shared" si="74"/>
        <v>115.4</v>
      </c>
      <c r="M223" s="8">
        <f t="shared" si="67"/>
        <v>4.9047247998866617</v>
      </c>
      <c r="N223" s="6">
        <f t="shared" si="74"/>
        <v>0.6</v>
      </c>
      <c r="O223" s="8">
        <f t="shared" si="68"/>
        <v>2.5501168803570163E-2</v>
      </c>
      <c r="P223" s="6">
        <f t="shared" si="74"/>
        <v>15.4</v>
      </c>
      <c r="Q223" s="8">
        <f t="shared" si="69"/>
        <v>0.65452999929163425</v>
      </c>
      <c r="R223" s="6">
        <f t="shared" si="74"/>
        <v>131.4</v>
      </c>
      <c r="S223" s="8">
        <f t="shared" si="75"/>
        <v>5.5847559679818657</v>
      </c>
    </row>
    <row r="224" spans="1:19" x14ac:dyDescent="0.3">
      <c r="A224" s="5" t="s">
        <v>12</v>
      </c>
      <c r="B224" s="5">
        <f t="shared" si="70"/>
        <v>593</v>
      </c>
      <c r="C224" s="8">
        <f t="shared" si="64"/>
        <v>4.2006091945880852</v>
      </c>
      <c r="D224" s="5">
        <f t="shared" si="70"/>
        <v>4</v>
      </c>
      <c r="E224" s="8">
        <f t="shared" si="65"/>
        <v>2.833463200396685E-2</v>
      </c>
      <c r="F224" s="5">
        <f t="shared" ref="F224" si="83">F15+F41+F67+F93+F119</f>
        <v>38</v>
      </c>
      <c r="G224" s="8">
        <f t="shared" si="66"/>
        <v>0.26917900403768508</v>
      </c>
      <c r="H224" s="5">
        <f t="shared" si="72"/>
        <v>635</v>
      </c>
      <c r="I224" s="8">
        <f t="shared" si="73"/>
        <v>4.4981228306297378</v>
      </c>
      <c r="K224" s="5" t="s">
        <v>12</v>
      </c>
      <c r="L224" s="6">
        <f t="shared" si="74"/>
        <v>118.6</v>
      </c>
      <c r="M224" s="8">
        <f t="shared" si="67"/>
        <v>5.0407310335057023</v>
      </c>
      <c r="N224" s="6">
        <f t="shared" si="74"/>
        <v>0.8</v>
      </c>
      <c r="O224" s="8">
        <f t="shared" si="68"/>
        <v>3.4001558404760213E-2</v>
      </c>
      <c r="P224" s="6">
        <f t="shared" si="74"/>
        <v>7.6</v>
      </c>
      <c r="Q224" s="8">
        <f t="shared" si="69"/>
        <v>0.32301480484522205</v>
      </c>
      <c r="R224" s="6">
        <f t="shared" si="74"/>
        <v>127</v>
      </c>
      <c r="S224" s="8">
        <f t="shared" si="75"/>
        <v>5.3977473967556842</v>
      </c>
    </row>
    <row r="225" spans="1:19" x14ac:dyDescent="0.3">
      <c r="A225" s="5" t="s">
        <v>13</v>
      </c>
      <c r="B225" s="5">
        <f t="shared" si="70"/>
        <v>779</v>
      </c>
      <c r="C225" s="8">
        <f t="shared" si="64"/>
        <v>5.5181695827725443</v>
      </c>
      <c r="D225" s="5">
        <f t="shared" si="70"/>
        <v>11</v>
      </c>
      <c r="E225" s="8">
        <f t="shared" si="65"/>
        <v>7.7920238010908832E-2</v>
      </c>
      <c r="F225" s="5">
        <f t="shared" ref="F225" si="84">F16+F42+F68+F94+F120</f>
        <v>84</v>
      </c>
      <c r="G225" s="8">
        <f t="shared" si="66"/>
        <v>0.59502727208330386</v>
      </c>
      <c r="H225" s="5">
        <f t="shared" si="72"/>
        <v>874</v>
      </c>
      <c r="I225" s="8">
        <f t="shared" si="73"/>
        <v>6.1911170928667563</v>
      </c>
      <c r="K225" s="5" t="s">
        <v>13</v>
      </c>
      <c r="L225" s="6">
        <f t="shared" si="74"/>
        <v>155.80000000000001</v>
      </c>
      <c r="M225" s="8">
        <f t="shared" si="67"/>
        <v>6.6218034993270534</v>
      </c>
      <c r="N225" s="6">
        <f t="shared" si="74"/>
        <v>2.2000000000000002</v>
      </c>
      <c r="O225" s="8">
        <f t="shared" si="68"/>
        <v>9.3504285613090599E-2</v>
      </c>
      <c r="P225" s="6">
        <f t="shared" si="74"/>
        <v>16.8</v>
      </c>
      <c r="Q225" s="8">
        <f t="shared" si="69"/>
        <v>0.71403272649996452</v>
      </c>
      <c r="R225" s="6">
        <f t="shared" si="74"/>
        <v>174.8</v>
      </c>
      <c r="S225" s="8">
        <f t="shared" si="75"/>
        <v>7.4293405114401079</v>
      </c>
    </row>
    <row r="226" spans="1:19" x14ac:dyDescent="0.3">
      <c r="A226" s="5" t="s">
        <v>14</v>
      </c>
      <c r="B226" s="5">
        <f t="shared" si="70"/>
        <v>980</v>
      </c>
      <c r="C226" s="8">
        <f t="shared" si="64"/>
        <v>6.9419848409718776</v>
      </c>
      <c r="D226" s="5">
        <f t="shared" si="70"/>
        <v>17</v>
      </c>
      <c r="E226" s="8">
        <f t="shared" si="65"/>
        <v>0.1204221860168591</v>
      </c>
      <c r="F226" s="5">
        <f t="shared" ref="F226" si="85">F17+F43+F69+F95+F121</f>
        <v>99</v>
      </c>
      <c r="G226" s="8">
        <f t="shared" si="66"/>
        <v>0.70128214209817952</v>
      </c>
      <c r="H226" s="5">
        <f t="shared" si="72"/>
        <v>1096</v>
      </c>
      <c r="I226" s="8">
        <f t="shared" si="73"/>
        <v>7.7636891690869163</v>
      </c>
      <c r="K226" s="5" t="s">
        <v>14</v>
      </c>
      <c r="L226" s="6">
        <f t="shared" si="74"/>
        <v>196</v>
      </c>
      <c r="M226" s="8">
        <f t="shared" si="67"/>
        <v>8.3303818091662531</v>
      </c>
      <c r="N226" s="6">
        <f t="shared" si="74"/>
        <v>3.4</v>
      </c>
      <c r="O226" s="8">
        <f t="shared" si="68"/>
        <v>0.14450662322023092</v>
      </c>
      <c r="P226" s="6">
        <f t="shared" si="74"/>
        <v>19.8</v>
      </c>
      <c r="Q226" s="8">
        <f t="shared" si="69"/>
        <v>0.84153857051781533</v>
      </c>
      <c r="R226" s="6">
        <f t="shared" si="74"/>
        <v>219.2</v>
      </c>
      <c r="S226" s="8">
        <f t="shared" si="75"/>
        <v>9.3164270029042981</v>
      </c>
    </row>
    <row r="227" spans="1:19" x14ac:dyDescent="0.3">
      <c r="A227" s="5" t="s">
        <v>15</v>
      </c>
      <c r="B227" s="5">
        <f t="shared" si="70"/>
        <v>1158</v>
      </c>
      <c r="C227" s="8">
        <f t="shared" si="64"/>
        <v>8.2028759651484027</v>
      </c>
      <c r="D227" s="5">
        <f t="shared" si="70"/>
        <v>9</v>
      </c>
      <c r="E227" s="8">
        <f t="shared" si="65"/>
        <v>6.3752922008925406E-2</v>
      </c>
      <c r="F227" s="5">
        <f t="shared" ref="F227" si="86">F18+F44+F70+F96+F122</f>
        <v>195</v>
      </c>
      <c r="G227" s="8">
        <f t="shared" si="66"/>
        <v>1.3813133101933839</v>
      </c>
      <c r="H227" s="5">
        <f t="shared" si="72"/>
        <v>1362</v>
      </c>
      <c r="I227" s="8">
        <f t="shared" si="73"/>
        <v>9.6479421973507122</v>
      </c>
      <c r="K227" s="5" t="s">
        <v>15</v>
      </c>
      <c r="L227" s="6">
        <f t="shared" si="74"/>
        <v>231.6</v>
      </c>
      <c r="M227" s="8">
        <f t="shared" si="67"/>
        <v>9.8434511581780821</v>
      </c>
      <c r="N227" s="6">
        <f t="shared" si="74"/>
        <v>1.8</v>
      </c>
      <c r="O227" s="8">
        <f t="shared" si="68"/>
        <v>7.6503506410710492E-2</v>
      </c>
      <c r="P227" s="6">
        <f t="shared" si="74"/>
        <v>39</v>
      </c>
      <c r="Q227" s="8">
        <f t="shared" si="69"/>
        <v>1.6575759722320604</v>
      </c>
      <c r="R227" s="6">
        <f t="shared" si="74"/>
        <v>272.39999999999998</v>
      </c>
      <c r="S227" s="8">
        <f t="shared" si="75"/>
        <v>11.577530636820853</v>
      </c>
    </row>
    <row r="228" spans="1:19" x14ac:dyDescent="0.3">
      <c r="A228" s="5" t="s">
        <v>16</v>
      </c>
      <c r="B228" s="5">
        <f t="shared" si="70"/>
        <v>1348</v>
      </c>
      <c r="C228" s="8">
        <f t="shared" si="64"/>
        <v>9.5487709853368283</v>
      </c>
      <c r="D228" s="5">
        <f t="shared" si="70"/>
        <v>7</v>
      </c>
      <c r="E228" s="8">
        <f t="shared" si="65"/>
        <v>4.9585606006941986E-2</v>
      </c>
      <c r="F228" s="5">
        <f t="shared" ref="F228" si="87">F19+F45+F71+F97+F123</f>
        <v>119</v>
      </c>
      <c r="G228" s="8">
        <f t="shared" si="66"/>
        <v>0.84295530211801373</v>
      </c>
      <c r="H228" s="5">
        <f t="shared" si="72"/>
        <v>1474</v>
      </c>
      <c r="I228" s="8">
        <f t="shared" si="73"/>
        <v>10.441311893461783</v>
      </c>
      <c r="K228" s="5" t="s">
        <v>16</v>
      </c>
      <c r="L228" s="6">
        <f t="shared" si="74"/>
        <v>269.60000000000002</v>
      </c>
      <c r="M228" s="8">
        <f t="shared" si="67"/>
        <v>11.458525182404193</v>
      </c>
      <c r="N228" s="6">
        <f t="shared" si="74"/>
        <v>1.4</v>
      </c>
      <c r="O228" s="8">
        <f t="shared" si="68"/>
        <v>5.9502727208330372E-2</v>
      </c>
      <c r="P228" s="6">
        <f t="shared" si="74"/>
        <v>23.8</v>
      </c>
      <c r="Q228" s="8">
        <f t="shared" si="69"/>
        <v>1.0115463625416166</v>
      </c>
      <c r="R228" s="6">
        <f t="shared" si="74"/>
        <v>294.8</v>
      </c>
      <c r="S228" s="8">
        <f t="shared" si="75"/>
        <v>12.529574272154139</v>
      </c>
    </row>
    <row r="229" spans="1:19" x14ac:dyDescent="0.3">
      <c r="A229" s="5" t="s">
        <v>17</v>
      </c>
      <c r="B229" s="5">
        <f t="shared" si="70"/>
        <v>650</v>
      </c>
      <c r="C229" s="8">
        <f t="shared" si="64"/>
        <v>4.6043777006446129</v>
      </c>
      <c r="D229" s="5">
        <f t="shared" si="70"/>
        <v>7</v>
      </c>
      <c r="E229" s="8">
        <f t="shared" si="65"/>
        <v>4.9585606006941986E-2</v>
      </c>
      <c r="F229" s="5">
        <f t="shared" ref="F229" si="88">F20+F46+F72+F98+F124</f>
        <v>69</v>
      </c>
      <c r="G229" s="8">
        <f t="shared" si="66"/>
        <v>0.48877240206842809</v>
      </c>
      <c r="H229" s="5">
        <f t="shared" si="72"/>
        <v>726</v>
      </c>
      <c r="I229" s="8">
        <f t="shared" si="73"/>
        <v>5.1427357087199832</v>
      </c>
      <c r="K229" s="5" t="s">
        <v>17</v>
      </c>
      <c r="L229" s="6">
        <f t="shared" si="74"/>
        <v>130</v>
      </c>
      <c r="M229" s="8">
        <f t="shared" si="67"/>
        <v>5.5252532407735355</v>
      </c>
      <c r="N229" s="6">
        <f t="shared" si="74"/>
        <v>1.4</v>
      </c>
      <c r="O229" s="8">
        <f t="shared" si="68"/>
        <v>5.9502727208330372E-2</v>
      </c>
      <c r="P229" s="6">
        <f t="shared" si="74"/>
        <v>13.8</v>
      </c>
      <c r="Q229" s="8">
        <f t="shared" si="69"/>
        <v>0.58652688248211371</v>
      </c>
      <c r="R229" s="6">
        <f t="shared" si="74"/>
        <v>145.19999999999999</v>
      </c>
      <c r="S229" s="8">
        <f t="shared" si="75"/>
        <v>6.171282850463979</v>
      </c>
    </row>
    <row r="230" spans="1:19" x14ac:dyDescent="0.3">
      <c r="A230" s="5" t="s">
        <v>18</v>
      </c>
      <c r="B230" s="5">
        <f t="shared" si="70"/>
        <v>442</v>
      </c>
      <c r="C230" s="8">
        <f t="shared" si="64"/>
        <v>3.1309768364383364</v>
      </c>
      <c r="D230" s="5">
        <f t="shared" si="70"/>
        <v>1</v>
      </c>
      <c r="E230" s="8">
        <f t="shared" si="65"/>
        <v>7.0836580009917124E-3</v>
      </c>
      <c r="F230" s="5">
        <f t="shared" ref="F230" si="89">F21+F47+F73+F99+F125</f>
        <v>68</v>
      </c>
      <c r="G230" s="8">
        <f t="shared" si="66"/>
        <v>0.48168874406743639</v>
      </c>
      <c r="H230" s="5">
        <f t="shared" si="72"/>
        <v>511</v>
      </c>
      <c r="I230" s="8">
        <f t="shared" si="73"/>
        <v>3.6197492385067651</v>
      </c>
      <c r="K230" s="5" t="s">
        <v>18</v>
      </c>
      <c r="L230" s="6">
        <f t="shared" si="74"/>
        <v>88.4</v>
      </c>
      <c r="M230" s="8">
        <f t="shared" si="67"/>
        <v>3.7571722037260042</v>
      </c>
      <c r="N230" s="6">
        <f t="shared" si="74"/>
        <v>0.2</v>
      </c>
      <c r="O230" s="8">
        <f t="shared" si="68"/>
        <v>8.5003896011900532E-3</v>
      </c>
      <c r="P230" s="6">
        <f t="shared" si="74"/>
        <v>13.6</v>
      </c>
      <c r="Q230" s="8">
        <f t="shared" si="69"/>
        <v>0.57802649288092367</v>
      </c>
      <c r="R230" s="6">
        <f t="shared" si="74"/>
        <v>102.2</v>
      </c>
      <c r="S230" s="8">
        <f t="shared" si="75"/>
        <v>4.343699086208118</v>
      </c>
    </row>
    <row r="231" spans="1:19" x14ac:dyDescent="0.3">
      <c r="A231" s="5" t="s">
        <v>19</v>
      </c>
      <c r="B231" s="5">
        <f t="shared" si="70"/>
        <v>596</v>
      </c>
      <c r="C231" s="8">
        <f t="shared" si="64"/>
        <v>4.2218601685910606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78</v>
      </c>
      <c r="G231" s="8">
        <f t="shared" si="66"/>
        <v>0.55252532407735355</v>
      </c>
      <c r="H231" s="5">
        <f t="shared" si="72"/>
        <v>674</v>
      </c>
      <c r="I231" s="8">
        <f t="shared" si="73"/>
        <v>4.7743854926684142</v>
      </c>
      <c r="K231" s="5" t="s">
        <v>19</v>
      </c>
      <c r="L231" s="6">
        <f t="shared" si="74"/>
        <v>119.2</v>
      </c>
      <c r="M231" s="8">
        <f t="shared" si="67"/>
        <v>5.0662322023092727</v>
      </c>
      <c r="N231" s="6">
        <f t="shared" si="74"/>
        <v>0</v>
      </c>
      <c r="O231" s="8">
        <f t="shared" si="68"/>
        <v>0</v>
      </c>
      <c r="P231" s="6">
        <f t="shared" si="74"/>
        <v>15.6</v>
      </c>
      <c r="Q231" s="8">
        <f t="shared" si="69"/>
        <v>0.66303038889282429</v>
      </c>
      <c r="R231" s="6">
        <f t="shared" si="74"/>
        <v>134.80000000000001</v>
      </c>
      <c r="S231" s="8">
        <f t="shared" si="75"/>
        <v>5.7292625912020965</v>
      </c>
    </row>
    <row r="232" spans="1:19" x14ac:dyDescent="0.3">
      <c r="A232" s="5" t="s">
        <v>20</v>
      </c>
      <c r="B232" s="5">
        <f t="shared" si="70"/>
        <v>492</v>
      </c>
      <c r="C232" s="8">
        <f t="shared" si="64"/>
        <v>3.4851597364879221</v>
      </c>
      <c r="D232" s="5">
        <f t="shared" si="70"/>
        <v>1</v>
      </c>
      <c r="E232" s="8">
        <f t="shared" si="65"/>
        <v>7.0836580009917124E-3</v>
      </c>
      <c r="F232" s="5">
        <f t="shared" ref="F232" si="91">F23+F49+F75+F101+F127</f>
        <v>73</v>
      </c>
      <c r="G232" s="8">
        <f t="shared" si="66"/>
        <v>0.517107034072395</v>
      </c>
      <c r="H232" s="5">
        <f t="shared" si="72"/>
        <v>566</v>
      </c>
      <c r="I232" s="8">
        <f t="shared" si="73"/>
        <v>4.0093504285613086</v>
      </c>
      <c r="K232" s="5" t="s">
        <v>20</v>
      </c>
      <c r="L232" s="6">
        <f t="shared" si="74"/>
        <v>98.4</v>
      </c>
      <c r="M232" s="8">
        <f t="shared" si="67"/>
        <v>4.1821916837855069</v>
      </c>
      <c r="N232" s="6">
        <f t="shared" si="74"/>
        <v>0.2</v>
      </c>
      <c r="O232" s="8">
        <f t="shared" si="68"/>
        <v>8.5003896011900532E-3</v>
      </c>
      <c r="P232" s="6">
        <f t="shared" si="74"/>
        <v>14.6</v>
      </c>
      <c r="Q232" s="8">
        <f t="shared" si="69"/>
        <v>0.62052844088687398</v>
      </c>
      <c r="R232" s="6">
        <f t="shared" si="74"/>
        <v>113.2</v>
      </c>
      <c r="S232" s="8">
        <f t="shared" si="75"/>
        <v>4.81122051427357</v>
      </c>
    </row>
    <row r="233" spans="1:19" x14ac:dyDescent="0.3">
      <c r="A233" s="5" t="s">
        <v>21</v>
      </c>
      <c r="B233" s="5">
        <f t="shared" si="70"/>
        <v>305</v>
      </c>
      <c r="C233" s="8">
        <f t="shared" si="64"/>
        <v>2.1605156903024723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45</v>
      </c>
      <c r="G233" s="8">
        <f t="shared" si="66"/>
        <v>0.31876461004462703</v>
      </c>
      <c r="H233" s="5">
        <f t="shared" si="72"/>
        <v>350</v>
      </c>
      <c r="I233" s="8">
        <f t="shared" si="73"/>
        <v>2.4792803003470993</v>
      </c>
      <c r="K233" s="5" t="s">
        <v>21</v>
      </c>
      <c r="L233" s="6">
        <f t="shared" si="74"/>
        <v>61</v>
      </c>
      <c r="M233" s="8">
        <f t="shared" si="67"/>
        <v>2.5926188283629665</v>
      </c>
      <c r="N233" s="6">
        <f t="shared" si="74"/>
        <v>0</v>
      </c>
      <c r="O233" s="8">
        <f t="shared" si="68"/>
        <v>0</v>
      </c>
      <c r="P233" s="6">
        <f t="shared" si="74"/>
        <v>9</v>
      </c>
      <c r="Q233" s="8">
        <f t="shared" si="69"/>
        <v>0.38251753205355243</v>
      </c>
      <c r="R233" s="6">
        <f t="shared" si="74"/>
        <v>70</v>
      </c>
      <c r="S233" s="8">
        <f t="shared" si="75"/>
        <v>2.9751363604165189</v>
      </c>
    </row>
    <row r="234" spans="1:19" ht="33" x14ac:dyDescent="0.3">
      <c r="A234" s="4" t="s">
        <v>27</v>
      </c>
      <c r="B234" s="7">
        <f>SUM(B215:B233)</f>
        <v>12574</v>
      </c>
      <c r="C234" s="1">
        <f t="shared" si="64"/>
        <v>89.069915704469793</v>
      </c>
      <c r="D234" s="7">
        <f>SUM(D215:D233)</f>
        <v>80</v>
      </c>
      <c r="E234" s="1">
        <f t="shared" si="65"/>
        <v>0.56669264007933695</v>
      </c>
      <c r="F234" s="7">
        <f>SUM(F215:F233)</f>
        <v>1463</v>
      </c>
      <c r="G234" s="1">
        <f t="shared" si="66"/>
        <v>10.363391655450876</v>
      </c>
      <c r="H234" s="7">
        <f>SUM(H215:H233)</f>
        <v>14117</v>
      </c>
      <c r="I234" s="1">
        <f t="shared" si="73"/>
        <v>100</v>
      </c>
      <c r="K234" s="4" t="s">
        <v>27</v>
      </c>
      <c r="L234" s="7">
        <f t="shared" ref="L234" si="93">B234/6</f>
        <v>2095.6666666666665</v>
      </c>
      <c r="M234" s="1">
        <f t="shared" si="67"/>
        <v>89.069915704469764</v>
      </c>
      <c r="N234" s="7">
        <f t="shared" ref="N234" si="94">D234/6</f>
        <v>13.333333333333334</v>
      </c>
      <c r="O234" s="1">
        <f t="shared" si="68"/>
        <v>0.56669264007933695</v>
      </c>
      <c r="P234" s="7">
        <f t="shared" ref="P234" si="95">F234/6</f>
        <v>243.83333333333334</v>
      </c>
      <c r="Q234" s="1">
        <f t="shared" si="69"/>
        <v>10.363391655450876</v>
      </c>
      <c r="R234" s="7">
        <f t="shared" ref="R234" si="96">H234/6</f>
        <v>2352.8333333333335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66</v>
      </c>
      <c r="C242" s="8">
        <f t="shared" si="97"/>
        <v>1.6641452344931922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66</v>
      </c>
      <c r="I242" s="8">
        <f t="shared" ref="I242:I260" si="105">H242/$H$260*100</f>
        <v>1.6641452344931922</v>
      </c>
      <c r="K242" s="5" t="s">
        <v>4</v>
      </c>
      <c r="L242" s="6">
        <f t="shared" ref="L242:R260" si="106">B242/2</f>
        <v>33</v>
      </c>
      <c r="M242" s="8">
        <f t="shared" si="100"/>
        <v>1.6641452344931922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33</v>
      </c>
      <c r="S242" s="8">
        <f t="shared" ref="S242:S260" si="108">R242/$R$260*100</f>
        <v>1.6641452344931922</v>
      </c>
    </row>
    <row r="243" spans="1:19" x14ac:dyDescent="0.3">
      <c r="A243" s="5" t="s">
        <v>5</v>
      </c>
      <c r="B243" s="5">
        <f t="shared" si="102"/>
        <v>110</v>
      </c>
      <c r="C243" s="8">
        <f t="shared" si="97"/>
        <v>2.7735753908219869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4</v>
      </c>
      <c r="G243" s="8">
        <f t="shared" si="99"/>
        <v>0.10085728693898136</v>
      </c>
      <c r="H243" s="6">
        <f t="shared" si="104"/>
        <v>114</v>
      </c>
      <c r="I243" s="8">
        <f t="shared" si="105"/>
        <v>2.8744326777609683</v>
      </c>
      <c r="K243" s="5" t="s">
        <v>5</v>
      </c>
      <c r="L243" s="6">
        <f t="shared" si="106"/>
        <v>55</v>
      </c>
      <c r="M243" s="8">
        <f t="shared" si="100"/>
        <v>2.7735753908219869</v>
      </c>
      <c r="N243" s="6">
        <f t="shared" si="106"/>
        <v>0</v>
      </c>
      <c r="O243" s="8">
        <f t="shared" si="107"/>
        <v>0</v>
      </c>
      <c r="P243" s="6">
        <f t="shared" si="106"/>
        <v>2</v>
      </c>
      <c r="Q243" s="8">
        <f t="shared" si="101"/>
        <v>0.10085728693898136</v>
      </c>
      <c r="R243" s="6">
        <f t="shared" si="106"/>
        <v>57</v>
      </c>
      <c r="S243" s="8">
        <f t="shared" si="108"/>
        <v>2.8744326777609683</v>
      </c>
    </row>
    <row r="244" spans="1:19" x14ac:dyDescent="0.3">
      <c r="A244" s="5" t="s">
        <v>6</v>
      </c>
      <c r="B244" s="5">
        <f t="shared" si="102"/>
        <v>233</v>
      </c>
      <c r="C244" s="8">
        <f t="shared" si="97"/>
        <v>5.8749369641956628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14</v>
      </c>
      <c r="G244" s="8">
        <f t="shared" si="99"/>
        <v>0.3530005042864347</v>
      </c>
      <c r="H244" s="6">
        <f t="shared" si="104"/>
        <v>247</v>
      </c>
      <c r="I244" s="8">
        <f t="shared" si="105"/>
        <v>6.2279374684820974</v>
      </c>
      <c r="K244" s="5" t="s">
        <v>6</v>
      </c>
      <c r="L244" s="6">
        <f t="shared" si="106"/>
        <v>116.5</v>
      </c>
      <c r="M244" s="8">
        <f t="shared" si="100"/>
        <v>5.8749369641956628</v>
      </c>
      <c r="N244" s="6">
        <f t="shared" si="106"/>
        <v>0</v>
      </c>
      <c r="O244" s="8">
        <f t="shared" si="107"/>
        <v>0</v>
      </c>
      <c r="P244" s="6">
        <f t="shared" si="106"/>
        <v>7</v>
      </c>
      <c r="Q244" s="8">
        <f t="shared" si="101"/>
        <v>0.3530005042864347</v>
      </c>
      <c r="R244" s="6">
        <f t="shared" si="106"/>
        <v>123.5</v>
      </c>
      <c r="S244" s="8">
        <f t="shared" si="108"/>
        <v>6.2279374684820974</v>
      </c>
    </row>
    <row r="245" spans="1:19" x14ac:dyDescent="0.3">
      <c r="A245" s="5" t="s">
        <v>7</v>
      </c>
      <c r="B245" s="5">
        <f t="shared" si="102"/>
        <v>233</v>
      </c>
      <c r="C245" s="8">
        <f t="shared" si="97"/>
        <v>5.8749369641956628</v>
      </c>
      <c r="D245" s="5">
        <f t="shared" si="102"/>
        <v>3</v>
      </c>
      <c r="E245" s="8">
        <f t="shared" si="98"/>
        <v>7.564296520423601E-2</v>
      </c>
      <c r="F245" s="5">
        <f t="shared" ref="F245" si="111">F140+F166</f>
        <v>25</v>
      </c>
      <c r="G245" s="8">
        <f t="shared" si="99"/>
        <v>0.63035804336863344</v>
      </c>
      <c r="H245" s="6">
        <f t="shared" si="104"/>
        <v>261</v>
      </c>
      <c r="I245" s="8">
        <f t="shared" si="105"/>
        <v>6.5809379727685329</v>
      </c>
      <c r="K245" s="5" t="s">
        <v>7</v>
      </c>
      <c r="L245" s="6">
        <f t="shared" si="106"/>
        <v>116.5</v>
      </c>
      <c r="M245" s="8">
        <f t="shared" si="100"/>
        <v>5.8749369641956628</v>
      </c>
      <c r="N245" s="6">
        <f t="shared" si="106"/>
        <v>1.5</v>
      </c>
      <c r="O245" s="8">
        <f t="shared" si="107"/>
        <v>8.6780445472953438E-2</v>
      </c>
      <c r="P245" s="6">
        <f t="shared" si="106"/>
        <v>12.5</v>
      </c>
      <c r="Q245" s="8">
        <f t="shared" si="101"/>
        <v>0.63035804336863344</v>
      </c>
      <c r="R245" s="6">
        <f t="shared" si="106"/>
        <v>130.5</v>
      </c>
      <c r="S245" s="8">
        <f t="shared" si="108"/>
        <v>6.5809379727685329</v>
      </c>
    </row>
    <row r="246" spans="1:19" x14ac:dyDescent="0.3">
      <c r="A246" s="5" t="s">
        <v>8</v>
      </c>
      <c r="B246" s="5">
        <f t="shared" si="102"/>
        <v>191</v>
      </c>
      <c r="C246" s="8">
        <f t="shared" si="97"/>
        <v>4.815935451336359</v>
      </c>
      <c r="D246" s="5">
        <f t="shared" si="102"/>
        <v>5</v>
      </c>
      <c r="E246" s="8">
        <f t="shared" si="98"/>
        <v>0.12607160867372666</v>
      </c>
      <c r="F246" s="5">
        <f t="shared" ref="F246" si="112">F141+F167</f>
        <v>20</v>
      </c>
      <c r="G246" s="8">
        <f t="shared" si="99"/>
        <v>0.50428643469490664</v>
      </c>
      <c r="H246" s="6">
        <f t="shared" si="104"/>
        <v>216</v>
      </c>
      <c r="I246" s="8">
        <f t="shared" si="105"/>
        <v>5.4462934947049924</v>
      </c>
      <c r="K246" s="5" t="s">
        <v>8</v>
      </c>
      <c r="L246" s="6">
        <f t="shared" si="106"/>
        <v>95.5</v>
      </c>
      <c r="M246" s="8">
        <f t="shared" si="100"/>
        <v>4.815935451336359</v>
      </c>
      <c r="N246" s="6">
        <f t="shared" si="106"/>
        <v>2.5</v>
      </c>
      <c r="O246" s="8">
        <f t="shared" si="107"/>
        <v>0.14463407578825571</v>
      </c>
      <c r="P246" s="6">
        <f t="shared" si="106"/>
        <v>10</v>
      </c>
      <c r="Q246" s="8">
        <f t="shared" si="101"/>
        <v>0.50428643469490664</v>
      </c>
      <c r="R246" s="6">
        <f t="shared" si="106"/>
        <v>108</v>
      </c>
      <c r="S246" s="8">
        <f t="shared" si="108"/>
        <v>5.4462934947049924</v>
      </c>
    </row>
    <row r="247" spans="1:19" x14ac:dyDescent="0.3">
      <c r="A247" s="5" t="s">
        <v>9</v>
      </c>
      <c r="B247" s="5">
        <f t="shared" si="102"/>
        <v>223</v>
      </c>
      <c r="C247" s="8">
        <f t="shared" si="97"/>
        <v>5.6227937468482097</v>
      </c>
      <c r="D247" s="5">
        <f t="shared" si="102"/>
        <v>6</v>
      </c>
      <c r="E247" s="8">
        <f t="shared" si="98"/>
        <v>0.15128593040847202</v>
      </c>
      <c r="F247" s="5">
        <f t="shared" ref="F247" si="113">F142+F168</f>
        <v>20</v>
      </c>
      <c r="G247" s="8">
        <f t="shared" si="99"/>
        <v>0.50428643469490664</v>
      </c>
      <c r="H247" s="6">
        <f t="shared" si="104"/>
        <v>249</v>
      </c>
      <c r="I247" s="8">
        <f t="shared" si="105"/>
        <v>6.2783661119515886</v>
      </c>
      <c r="K247" s="5" t="s">
        <v>9</v>
      </c>
      <c r="L247" s="6">
        <f t="shared" si="106"/>
        <v>111.5</v>
      </c>
      <c r="M247" s="8">
        <f t="shared" si="100"/>
        <v>5.6227937468482097</v>
      </c>
      <c r="N247" s="6">
        <f t="shared" si="106"/>
        <v>3</v>
      </c>
      <c r="O247" s="8">
        <f t="shared" si="107"/>
        <v>0.17356089094590688</v>
      </c>
      <c r="P247" s="6">
        <f t="shared" si="106"/>
        <v>10</v>
      </c>
      <c r="Q247" s="8">
        <f t="shared" si="101"/>
        <v>0.50428643469490664</v>
      </c>
      <c r="R247" s="6">
        <f t="shared" si="106"/>
        <v>124.5</v>
      </c>
      <c r="S247" s="8">
        <f t="shared" si="108"/>
        <v>6.2783661119515886</v>
      </c>
    </row>
    <row r="248" spans="1:19" x14ac:dyDescent="0.3">
      <c r="A248" s="5" t="s">
        <v>10</v>
      </c>
      <c r="B248" s="5">
        <f t="shared" si="102"/>
        <v>192</v>
      </c>
      <c r="C248" s="8">
        <f t="shared" si="97"/>
        <v>4.8411497730711046</v>
      </c>
      <c r="D248" s="5">
        <f t="shared" si="102"/>
        <v>2</v>
      </c>
      <c r="E248" s="8">
        <f t="shared" si="98"/>
        <v>5.0428643469490678E-2</v>
      </c>
      <c r="F248" s="5">
        <f t="shared" ref="F248" si="114">F143+F169</f>
        <v>26</v>
      </c>
      <c r="G248" s="8">
        <f t="shared" si="99"/>
        <v>0.65557236510337868</v>
      </c>
      <c r="H248" s="6">
        <f t="shared" si="104"/>
        <v>220</v>
      </c>
      <c r="I248" s="8">
        <f t="shared" si="105"/>
        <v>5.5471507816439738</v>
      </c>
      <c r="K248" s="5" t="s">
        <v>10</v>
      </c>
      <c r="L248" s="6">
        <f t="shared" si="106"/>
        <v>96</v>
      </c>
      <c r="M248" s="8">
        <f t="shared" si="100"/>
        <v>4.8411497730711046</v>
      </c>
      <c r="N248" s="6">
        <f t="shared" si="106"/>
        <v>1</v>
      </c>
      <c r="O248" s="8">
        <f t="shared" si="107"/>
        <v>5.785363031530228E-2</v>
      </c>
      <c r="P248" s="6">
        <f t="shared" si="106"/>
        <v>13</v>
      </c>
      <c r="Q248" s="8">
        <f t="shared" si="101"/>
        <v>0.65557236510337868</v>
      </c>
      <c r="R248" s="6">
        <f t="shared" si="106"/>
        <v>110</v>
      </c>
      <c r="S248" s="8">
        <f t="shared" si="108"/>
        <v>5.5471507816439738</v>
      </c>
    </row>
    <row r="249" spans="1:19" x14ac:dyDescent="0.3">
      <c r="A249" s="5" t="s">
        <v>11</v>
      </c>
      <c r="B249" s="5">
        <f t="shared" si="102"/>
        <v>204</v>
      </c>
      <c r="C249" s="8">
        <f t="shared" si="97"/>
        <v>5.1437216338880489</v>
      </c>
      <c r="D249" s="5">
        <f t="shared" si="102"/>
        <v>4</v>
      </c>
      <c r="E249" s="8">
        <f t="shared" si="98"/>
        <v>0.10085728693898136</v>
      </c>
      <c r="F249" s="5">
        <f t="shared" ref="F249" si="115">F144+F170</f>
        <v>32</v>
      </c>
      <c r="G249" s="8">
        <f t="shared" si="99"/>
        <v>0.80685829551185084</v>
      </c>
      <c r="H249" s="6">
        <f t="shared" si="104"/>
        <v>240</v>
      </c>
      <c r="I249" s="8">
        <f t="shared" si="105"/>
        <v>6.051437216338881</v>
      </c>
      <c r="K249" s="5" t="s">
        <v>11</v>
      </c>
      <c r="L249" s="6">
        <f t="shared" si="106"/>
        <v>102</v>
      </c>
      <c r="M249" s="8">
        <f t="shared" si="100"/>
        <v>5.1437216338880489</v>
      </c>
      <c r="N249" s="6">
        <f t="shared" si="106"/>
        <v>2</v>
      </c>
      <c r="O249" s="8">
        <f t="shared" si="107"/>
        <v>0.11570726063060456</v>
      </c>
      <c r="P249" s="6">
        <f t="shared" si="106"/>
        <v>16</v>
      </c>
      <c r="Q249" s="8">
        <f t="shared" si="101"/>
        <v>0.80685829551185084</v>
      </c>
      <c r="R249" s="6">
        <f t="shared" si="106"/>
        <v>120</v>
      </c>
      <c r="S249" s="8">
        <f t="shared" si="108"/>
        <v>6.051437216338881</v>
      </c>
    </row>
    <row r="250" spans="1:19" x14ac:dyDescent="0.3">
      <c r="A250" s="5" t="s">
        <v>12</v>
      </c>
      <c r="B250" s="5">
        <f t="shared" si="102"/>
        <v>206</v>
      </c>
      <c r="C250" s="8">
        <f t="shared" si="97"/>
        <v>5.1941502773575392</v>
      </c>
      <c r="D250" s="5">
        <f t="shared" si="102"/>
        <v>7</v>
      </c>
      <c r="E250" s="8">
        <f t="shared" si="98"/>
        <v>0.17650025214321735</v>
      </c>
      <c r="F250" s="5">
        <f t="shared" ref="F250" si="116">F145+F171</f>
        <v>31</v>
      </c>
      <c r="G250" s="8">
        <f t="shared" si="99"/>
        <v>0.78164397377710537</v>
      </c>
      <c r="H250" s="6">
        <f t="shared" si="104"/>
        <v>244</v>
      </c>
      <c r="I250" s="8">
        <f t="shared" si="105"/>
        <v>6.1522945032778615</v>
      </c>
      <c r="K250" s="5" t="s">
        <v>12</v>
      </c>
      <c r="L250" s="6">
        <f t="shared" si="106"/>
        <v>103</v>
      </c>
      <c r="M250" s="8">
        <f t="shared" si="100"/>
        <v>5.1941502773575392</v>
      </c>
      <c r="N250" s="6">
        <f t="shared" si="106"/>
        <v>3.5</v>
      </c>
      <c r="O250" s="8">
        <f t="shared" si="107"/>
        <v>0.20248770610355799</v>
      </c>
      <c r="P250" s="6">
        <f t="shared" si="106"/>
        <v>15.5</v>
      </c>
      <c r="Q250" s="8">
        <f t="shared" si="101"/>
        <v>0.78164397377710537</v>
      </c>
      <c r="R250" s="6">
        <f t="shared" si="106"/>
        <v>122</v>
      </c>
      <c r="S250" s="8">
        <f t="shared" si="108"/>
        <v>6.1522945032778615</v>
      </c>
    </row>
    <row r="251" spans="1:19" x14ac:dyDescent="0.3">
      <c r="A251" s="5" t="s">
        <v>13</v>
      </c>
      <c r="B251" s="5">
        <f t="shared" si="102"/>
        <v>226</v>
      </c>
      <c r="C251" s="8">
        <f t="shared" si="97"/>
        <v>5.6984367120524464</v>
      </c>
      <c r="D251" s="5">
        <f t="shared" si="102"/>
        <v>6</v>
      </c>
      <c r="E251" s="8">
        <f t="shared" si="98"/>
        <v>0.15128593040847202</v>
      </c>
      <c r="F251" s="5">
        <f t="shared" ref="F251" si="117">F146+F172</f>
        <v>26</v>
      </c>
      <c r="G251" s="8">
        <f t="shared" si="99"/>
        <v>0.65557236510337868</v>
      </c>
      <c r="H251" s="6">
        <f t="shared" si="104"/>
        <v>258</v>
      </c>
      <c r="I251" s="8">
        <f t="shared" si="105"/>
        <v>6.5052950075642961</v>
      </c>
      <c r="K251" s="5" t="s">
        <v>13</v>
      </c>
      <c r="L251" s="6">
        <f t="shared" si="106"/>
        <v>113</v>
      </c>
      <c r="M251" s="8">
        <f t="shared" si="100"/>
        <v>5.6984367120524464</v>
      </c>
      <c r="N251" s="6">
        <f t="shared" si="106"/>
        <v>3</v>
      </c>
      <c r="O251" s="8">
        <f t="shared" si="107"/>
        <v>0.17356089094590688</v>
      </c>
      <c r="P251" s="6">
        <f t="shared" si="106"/>
        <v>13</v>
      </c>
      <c r="Q251" s="8">
        <f t="shared" si="101"/>
        <v>0.65557236510337868</v>
      </c>
      <c r="R251" s="6">
        <f t="shared" si="106"/>
        <v>129</v>
      </c>
      <c r="S251" s="8">
        <f t="shared" si="108"/>
        <v>6.5052950075642961</v>
      </c>
    </row>
    <row r="252" spans="1:19" x14ac:dyDescent="0.3">
      <c r="A252" s="5" t="s">
        <v>14</v>
      </c>
      <c r="B252" s="5">
        <f t="shared" si="102"/>
        <v>299</v>
      </c>
      <c r="C252" s="8">
        <f t="shared" si="97"/>
        <v>7.5390821986888552</v>
      </c>
      <c r="D252" s="5">
        <f t="shared" si="102"/>
        <v>4</v>
      </c>
      <c r="E252" s="8">
        <f t="shared" si="98"/>
        <v>0.10085728693898136</v>
      </c>
      <c r="F252" s="5">
        <f t="shared" ref="F252" si="118">F147+F173</f>
        <v>48</v>
      </c>
      <c r="G252" s="8">
        <f t="shared" si="99"/>
        <v>1.2102874432677762</v>
      </c>
      <c r="H252" s="6">
        <f t="shared" si="104"/>
        <v>351</v>
      </c>
      <c r="I252" s="8">
        <f t="shared" si="105"/>
        <v>8.8502269288956139</v>
      </c>
      <c r="K252" s="5" t="s">
        <v>14</v>
      </c>
      <c r="L252" s="6">
        <f t="shared" si="106"/>
        <v>149.5</v>
      </c>
      <c r="M252" s="8">
        <f t="shared" si="100"/>
        <v>7.5390821986888552</v>
      </c>
      <c r="N252" s="6">
        <f t="shared" si="106"/>
        <v>2</v>
      </c>
      <c r="O252" s="8">
        <f t="shared" si="107"/>
        <v>0.11570726063060456</v>
      </c>
      <c r="P252" s="6">
        <f t="shared" si="106"/>
        <v>24</v>
      </c>
      <c r="Q252" s="8">
        <f t="shared" si="101"/>
        <v>1.2102874432677762</v>
      </c>
      <c r="R252" s="6">
        <f t="shared" si="106"/>
        <v>175.5</v>
      </c>
      <c r="S252" s="8">
        <f t="shared" si="108"/>
        <v>8.8502269288956139</v>
      </c>
    </row>
    <row r="253" spans="1:19" x14ac:dyDescent="0.3">
      <c r="A253" s="5" t="s">
        <v>15</v>
      </c>
      <c r="B253" s="5">
        <f t="shared" si="102"/>
        <v>300</v>
      </c>
      <c r="C253" s="8">
        <f t="shared" si="97"/>
        <v>7.5642965204236008</v>
      </c>
      <c r="D253" s="5">
        <f t="shared" si="102"/>
        <v>5</v>
      </c>
      <c r="E253" s="8">
        <f t="shared" si="98"/>
        <v>0.12607160867372666</v>
      </c>
      <c r="F253" s="5">
        <f t="shared" ref="F253" si="119">F148+F174</f>
        <v>56</v>
      </c>
      <c r="G253" s="8">
        <f t="shared" si="99"/>
        <v>1.4120020171457388</v>
      </c>
      <c r="H253" s="6">
        <f t="shared" si="104"/>
        <v>361</v>
      </c>
      <c r="I253" s="8">
        <f t="shared" si="105"/>
        <v>9.1023701462430662</v>
      </c>
      <c r="K253" s="5" t="s">
        <v>15</v>
      </c>
      <c r="L253" s="6">
        <f t="shared" si="106"/>
        <v>150</v>
      </c>
      <c r="M253" s="8">
        <f t="shared" si="100"/>
        <v>7.5642965204236008</v>
      </c>
      <c r="N253" s="6">
        <f t="shared" si="106"/>
        <v>2.5</v>
      </c>
      <c r="O253" s="8">
        <f t="shared" si="107"/>
        <v>0.14463407578825571</v>
      </c>
      <c r="P253" s="6">
        <f t="shared" si="106"/>
        <v>28</v>
      </c>
      <c r="Q253" s="8">
        <f t="shared" si="101"/>
        <v>1.4120020171457388</v>
      </c>
      <c r="R253" s="6">
        <f t="shared" si="106"/>
        <v>180.5</v>
      </c>
      <c r="S253" s="8">
        <f t="shared" si="108"/>
        <v>9.1023701462430662</v>
      </c>
    </row>
    <row r="254" spans="1:19" x14ac:dyDescent="0.3">
      <c r="A254" s="5" t="s">
        <v>16</v>
      </c>
      <c r="B254" s="5">
        <f t="shared" si="102"/>
        <v>273</v>
      </c>
      <c r="C254" s="8">
        <f t="shared" si="97"/>
        <v>6.8835098335854772</v>
      </c>
      <c r="D254" s="5">
        <f t="shared" si="102"/>
        <v>0</v>
      </c>
      <c r="E254" s="8">
        <f t="shared" si="98"/>
        <v>0</v>
      </c>
      <c r="F254" s="5">
        <f t="shared" ref="F254" si="120">F149+F175</f>
        <v>38</v>
      </c>
      <c r="G254" s="8">
        <f t="shared" si="99"/>
        <v>0.95814422592032278</v>
      </c>
      <c r="H254" s="6">
        <f t="shared" si="104"/>
        <v>311</v>
      </c>
      <c r="I254" s="8">
        <f t="shared" si="105"/>
        <v>7.8416540595057995</v>
      </c>
      <c r="K254" s="5" t="s">
        <v>16</v>
      </c>
      <c r="L254" s="6">
        <f t="shared" si="106"/>
        <v>136.5</v>
      </c>
      <c r="M254" s="8">
        <f t="shared" si="100"/>
        <v>6.8835098335854772</v>
      </c>
      <c r="N254" s="6">
        <f t="shared" si="106"/>
        <v>0</v>
      </c>
      <c r="O254" s="8">
        <f t="shared" si="107"/>
        <v>0</v>
      </c>
      <c r="P254" s="6">
        <f t="shared" si="106"/>
        <v>19</v>
      </c>
      <c r="Q254" s="8">
        <f t="shared" si="101"/>
        <v>0.95814422592032278</v>
      </c>
      <c r="R254" s="6">
        <f t="shared" si="106"/>
        <v>155.5</v>
      </c>
      <c r="S254" s="8">
        <f t="shared" si="108"/>
        <v>7.8416540595057995</v>
      </c>
    </row>
    <row r="255" spans="1:19" x14ac:dyDescent="0.3">
      <c r="A255" s="5" t="s">
        <v>17</v>
      </c>
      <c r="B255" s="5">
        <f t="shared" si="102"/>
        <v>201</v>
      </c>
      <c r="C255" s="8">
        <f t="shared" si="97"/>
        <v>5.0680786686838131</v>
      </c>
      <c r="D255" s="5">
        <f t="shared" si="102"/>
        <v>1</v>
      </c>
      <c r="E255" s="8">
        <f t="shared" si="98"/>
        <v>2.5214321734745339E-2</v>
      </c>
      <c r="F255" s="5">
        <f t="shared" ref="F255" si="121">F150+F176</f>
        <v>21</v>
      </c>
      <c r="G255" s="8">
        <f t="shared" si="99"/>
        <v>0.529500756429652</v>
      </c>
      <c r="H255" s="6">
        <f t="shared" si="104"/>
        <v>223</v>
      </c>
      <c r="I255" s="8">
        <f t="shared" si="105"/>
        <v>5.6227937468482097</v>
      </c>
      <c r="K255" s="5" t="s">
        <v>17</v>
      </c>
      <c r="L255" s="6">
        <f t="shared" si="106"/>
        <v>100.5</v>
      </c>
      <c r="M255" s="8">
        <f t="shared" si="100"/>
        <v>5.0680786686838131</v>
      </c>
      <c r="N255" s="6">
        <f t="shared" si="106"/>
        <v>0.5</v>
      </c>
      <c r="O255" s="8">
        <f t="shared" si="107"/>
        <v>2.892681515765114E-2</v>
      </c>
      <c r="P255" s="6">
        <f t="shared" si="106"/>
        <v>10.5</v>
      </c>
      <c r="Q255" s="8">
        <f t="shared" si="101"/>
        <v>0.529500756429652</v>
      </c>
      <c r="R255" s="6">
        <f t="shared" si="106"/>
        <v>111.5</v>
      </c>
      <c r="S255" s="8">
        <f t="shared" si="108"/>
        <v>5.6227937468482097</v>
      </c>
    </row>
    <row r="256" spans="1:19" x14ac:dyDescent="0.3">
      <c r="A256" s="5" t="s">
        <v>18</v>
      </c>
      <c r="B256" s="5">
        <f t="shared" si="102"/>
        <v>140</v>
      </c>
      <c r="C256" s="8">
        <f t="shared" si="97"/>
        <v>3.5300050428643468</v>
      </c>
      <c r="D256" s="5">
        <f t="shared" si="102"/>
        <v>0</v>
      </c>
      <c r="E256" s="8">
        <f t="shared" si="98"/>
        <v>0</v>
      </c>
      <c r="F256" s="5">
        <f t="shared" ref="F256" si="122">F151+F177</f>
        <v>29</v>
      </c>
      <c r="G256" s="8">
        <f t="shared" si="99"/>
        <v>0.73121533030761476</v>
      </c>
      <c r="H256" s="6">
        <f t="shared" si="104"/>
        <v>169</v>
      </c>
      <c r="I256" s="8">
        <f t="shared" si="105"/>
        <v>4.2612203731719616</v>
      </c>
      <c r="K256" s="5" t="s">
        <v>18</v>
      </c>
      <c r="L256" s="6">
        <f t="shared" si="106"/>
        <v>70</v>
      </c>
      <c r="M256" s="8">
        <f t="shared" si="100"/>
        <v>3.5300050428643468</v>
      </c>
      <c r="N256" s="6">
        <f t="shared" si="106"/>
        <v>0</v>
      </c>
      <c r="O256" s="8">
        <f t="shared" si="107"/>
        <v>0</v>
      </c>
      <c r="P256" s="6">
        <f t="shared" si="106"/>
        <v>14.5</v>
      </c>
      <c r="Q256" s="8">
        <f t="shared" si="101"/>
        <v>0.73121533030761476</v>
      </c>
      <c r="R256" s="6">
        <f t="shared" si="106"/>
        <v>84.5</v>
      </c>
      <c r="S256" s="8">
        <f t="shared" si="108"/>
        <v>4.2612203731719616</v>
      </c>
    </row>
    <row r="257" spans="1:19" x14ac:dyDescent="0.3">
      <c r="A257" s="5" t="s">
        <v>19</v>
      </c>
      <c r="B257" s="5">
        <f t="shared" si="102"/>
        <v>172</v>
      </c>
      <c r="C257" s="8">
        <f t="shared" si="97"/>
        <v>4.3368633383761974</v>
      </c>
      <c r="D257" s="5">
        <f t="shared" si="102"/>
        <v>0</v>
      </c>
      <c r="E257" s="8">
        <f t="shared" si="98"/>
        <v>0</v>
      </c>
      <c r="F257" s="5">
        <f t="shared" ref="F257" si="123">F152+F178</f>
        <v>21</v>
      </c>
      <c r="G257" s="8">
        <f t="shared" si="99"/>
        <v>0.529500756429652</v>
      </c>
      <c r="H257" s="6">
        <f t="shared" si="104"/>
        <v>193</v>
      </c>
      <c r="I257" s="8">
        <f t="shared" si="105"/>
        <v>4.8663640948058493</v>
      </c>
      <c r="K257" s="5" t="s">
        <v>19</v>
      </c>
      <c r="L257" s="6">
        <f t="shared" si="106"/>
        <v>86</v>
      </c>
      <c r="M257" s="8">
        <f t="shared" si="100"/>
        <v>4.3368633383761974</v>
      </c>
      <c r="N257" s="6">
        <f t="shared" si="106"/>
        <v>0</v>
      </c>
      <c r="O257" s="8">
        <f t="shared" si="107"/>
        <v>0</v>
      </c>
      <c r="P257" s="6">
        <f t="shared" si="106"/>
        <v>10.5</v>
      </c>
      <c r="Q257" s="8">
        <f t="shared" si="101"/>
        <v>0.529500756429652</v>
      </c>
      <c r="R257" s="6">
        <f t="shared" si="106"/>
        <v>96.5</v>
      </c>
      <c r="S257" s="8">
        <f t="shared" si="108"/>
        <v>4.8663640948058493</v>
      </c>
    </row>
    <row r="258" spans="1:19" x14ac:dyDescent="0.3">
      <c r="A258" s="5" t="s">
        <v>20</v>
      </c>
      <c r="B258" s="5">
        <f t="shared" si="102"/>
        <v>116</v>
      </c>
      <c r="C258" s="8">
        <f t="shared" si="97"/>
        <v>2.9248613212304591</v>
      </c>
      <c r="D258" s="5">
        <f t="shared" si="102"/>
        <v>0</v>
      </c>
      <c r="E258" s="8">
        <f t="shared" si="98"/>
        <v>0</v>
      </c>
      <c r="F258" s="5">
        <f t="shared" ref="F258" si="124">F153+F179</f>
        <v>23</v>
      </c>
      <c r="G258" s="8">
        <f t="shared" si="99"/>
        <v>0.57992939989914272</v>
      </c>
      <c r="H258" s="6">
        <f t="shared" si="104"/>
        <v>139</v>
      </c>
      <c r="I258" s="8">
        <f t="shared" si="105"/>
        <v>3.5047907211296017</v>
      </c>
      <c r="K258" s="5" t="s">
        <v>20</v>
      </c>
      <c r="L258" s="6">
        <f t="shared" si="106"/>
        <v>58</v>
      </c>
      <c r="M258" s="8">
        <f t="shared" si="100"/>
        <v>2.9248613212304591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11.5</v>
      </c>
      <c r="Q258" s="8">
        <f t="shared" si="101"/>
        <v>0.57992939989914272</v>
      </c>
      <c r="R258" s="6">
        <f t="shared" si="106"/>
        <v>69.5</v>
      </c>
      <c r="S258" s="8">
        <f t="shared" si="108"/>
        <v>3.5047907211296017</v>
      </c>
    </row>
    <row r="259" spans="1:19" x14ac:dyDescent="0.3">
      <c r="A259" s="5" t="s">
        <v>21</v>
      </c>
      <c r="B259" s="5">
        <f t="shared" si="102"/>
        <v>72</v>
      </c>
      <c r="C259" s="8">
        <f t="shared" si="97"/>
        <v>1.8154311649016641</v>
      </c>
      <c r="D259" s="5">
        <f t="shared" si="102"/>
        <v>0</v>
      </c>
      <c r="E259" s="8">
        <f t="shared" si="98"/>
        <v>0</v>
      </c>
      <c r="F259" s="5">
        <f t="shared" ref="F259" si="126">F154+F180</f>
        <v>32</v>
      </c>
      <c r="G259" s="8">
        <f t="shared" si="99"/>
        <v>0.80685829551185084</v>
      </c>
      <c r="H259" s="6">
        <f t="shared" si="104"/>
        <v>104</v>
      </c>
      <c r="I259" s="8">
        <f t="shared" si="105"/>
        <v>2.6222894604135147</v>
      </c>
      <c r="K259" s="5" t="s">
        <v>21</v>
      </c>
      <c r="L259" s="6">
        <f t="shared" si="106"/>
        <v>36</v>
      </c>
      <c r="M259" s="8">
        <f t="shared" si="100"/>
        <v>1.8154311649016641</v>
      </c>
      <c r="N259" s="6">
        <f t="shared" si="106"/>
        <v>0</v>
      </c>
      <c r="O259" s="8">
        <f t="shared" si="125"/>
        <v>0</v>
      </c>
      <c r="P259" s="6">
        <f t="shared" si="106"/>
        <v>16</v>
      </c>
      <c r="Q259" s="8">
        <f t="shared" si="101"/>
        <v>0.80685829551185084</v>
      </c>
      <c r="R259" s="6">
        <f t="shared" si="106"/>
        <v>52</v>
      </c>
      <c r="S259" s="8">
        <f t="shared" si="108"/>
        <v>2.6222894604135147</v>
      </c>
    </row>
    <row r="260" spans="1:19" ht="33" x14ac:dyDescent="0.3">
      <c r="A260" s="4" t="s">
        <v>27</v>
      </c>
      <c r="B260" s="7">
        <f>SUM(B241:B259)</f>
        <v>3457</v>
      </c>
      <c r="C260" s="1">
        <f t="shared" si="97"/>
        <v>87.165910237014614</v>
      </c>
      <c r="D260" s="7">
        <f>SUM(D241:D259)</f>
        <v>43</v>
      </c>
      <c r="E260" s="1">
        <f t="shared" si="98"/>
        <v>1.0842158345940494</v>
      </c>
      <c r="F260" s="7">
        <f>SUM(F241:F259)</f>
        <v>466</v>
      </c>
      <c r="G260" s="1">
        <f t="shared" si="99"/>
        <v>11.749873928391326</v>
      </c>
      <c r="H260" s="7">
        <f>SUM(H241:H259)</f>
        <v>3966</v>
      </c>
      <c r="I260" s="1">
        <f t="shared" si="105"/>
        <v>100</v>
      </c>
      <c r="K260" s="4" t="s">
        <v>27</v>
      </c>
      <c r="L260" s="7">
        <f t="shared" si="106"/>
        <v>1728.5</v>
      </c>
      <c r="M260" s="1">
        <f t="shared" si="100"/>
        <v>87.165910237014614</v>
      </c>
      <c r="N260" s="7">
        <f t="shared" si="106"/>
        <v>21.5</v>
      </c>
      <c r="O260" s="1">
        <f t="shared" si="125"/>
        <v>1.2438530517789992</v>
      </c>
      <c r="P260" s="7">
        <f t="shared" si="106"/>
        <v>233</v>
      </c>
      <c r="Q260" s="1">
        <f t="shared" si="101"/>
        <v>11.749873928391326</v>
      </c>
      <c r="R260" s="7">
        <f t="shared" si="106"/>
        <v>1983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N187:O187"/>
    <mergeCell ref="P187:Q187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160:A161"/>
    <mergeCell ref="B160:C160"/>
    <mergeCell ref="D160:E160"/>
    <mergeCell ref="F160:G160"/>
    <mergeCell ref="H160:I160"/>
    <mergeCell ref="R187:S187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87:A188"/>
    <mergeCell ref="B187:C187"/>
    <mergeCell ref="D187:E187"/>
    <mergeCell ref="F187:G187"/>
    <mergeCell ref="H187:I187"/>
    <mergeCell ref="K187:K188"/>
    <mergeCell ref="L187:M187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84:I184"/>
    <mergeCell ref="L184:S184"/>
    <mergeCell ref="B185:I185"/>
    <mergeCell ref="L185:S185"/>
    <mergeCell ref="B186:I186"/>
    <mergeCell ref="B1:I1"/>
    <mergeCell ref="B2:I2"/>
    <mergeCell ref="B3:I3"/>
    <mergeCell ref="B27:I27"/>
    <mergeCell ref="B28:I28"/>
    <mergeCell ref="B29:I29"/>
    <mergeCell ref="B79:I79"/>
    <mergeCell ref="B80:I80"/>
    <mergeCell ref="B81:I81"/>
    <mergeCell ref="B131:I131"/>
    <mergeCell ref="B132:I132"/>
    <mergeCell ref="B133:I133"/>
    <mergeCell ref="L186:S186"/>
    <mergeCell ref="B157:I157"/>
    <mergeCell ref="B158:I158"/>
    <mergeCell ref="B159:I159"/>
  </mergeCells>
  <phoneticPr fontId="2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20</v>
      </c>
      <c r="C6" s="8">
        <f>B6/$H$25*100</f>
        <v>0.65724613867893522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20</v>
      </c>
      <c r="I6" s="8">
        <f>H6/$H$25*100</f>
        <v>0.65724613867893522</v>
      </c>
    </row>
    <row r="7" spans="1:9" x14ac:dyDescent="0.3">
      <c r="A7" s="5" t="s">
        <v>4</v>
      </c>
      <c r="B7" s="5">
        <v>120</v>
      </c>
      <c r="C7" s="8">
        <f t="shared" ref="C7:E22" si="0">B7/$H$25*100</f>
        <v>3.9434768320736113</v>
      </c>
      <c r="D7" s="5">
        <v>0</v>
      </c>
      <c r="E7" s="8">
        <f t="shared" si="0"/>
        <v>0</v>
      </c>
      <c r="F7" s="5">
        <v>2</v>
      </c>
      <c r="G7" s="8">
        <f t="shared" ref="G7:G25" si="1">F7/$H$25*100</f>
        <v>6.5724613867893536E-2</v>
      </c>
      <c r="H7" s="5">
        <f t="shared" ref="H7:H24" si="2">SUM(B7,D7,F7)</f>
        <v>122</v>
      </c>
      <c r="I7" s="8">
        <f t="shared" ref="I7:I25" si="3">H7/$H$25*100</f>
        <v>4.0092014459415051</v>
      </c>
    </row>
    <row r="8" spans="1:9" x14ac:dyDescent="0.3">
      <c r="A8" s="5" t="s">
        <v>5</v>
      </c>
      <c r="B8" s="5">
        <v>207</v>
      </c>
      <c r="C8" s="8">
        <f t="shared" si="0"/>
        <v>6.8024975353269808</v>
      </c>
      <c r="D8" s="5">
        <v>0</v>
      </c>
      <c r="E8" s="8">
        <f t="shared" si="0"/>
        <v>0</v>
      </c>
      <c r="F8" s="5">
        <v>38</v>
      </c>
      <c r="G8" s="8">
        <f t="shared" si="1"/>
        <v>1.2487676634899769</v>
      </c>
      <c r="H8" s="5">
        <f t="shared" si="2"/>
        <v>245</v>
      </c>
      <c r="I8" s="8">
        <f t="shared" si="3"/>
        <v>8.0512651988169566</v>
      </c>
    </row>
    <row r="9" spans="1:9" x14ac:dyDescent="0.3">
      <c r="A9" s="5" t="s">
        <v>6</v>
      </c>
      <c r="B9" s="5">
        <v>353</v>
      </c>
      <c r="C9" s="8">
        <f t="shared" si="0"/>
        <v>11.600394347683206</v>
      </c>
      <c r="D9" s="5">
        <v>2</v>
      </c>
      <c r="E9" s="8">
        <f t="shared" si="0"/>
        <v>6.5724613867893536E-2</v>
      </c>
      <c r="F9" s="5">
        <v>29</v>
      </c>
      <c r="G9" s="8">
        <f t="shared" si="1"/>
        <v>0.95300690108445618</v>
      </c>
      <c r="H9" s="5">
        <f t="shared" si="2"/>
        <v>384</v>
      </c>
      <c r="I9" s="8">
        <f t="shared" si="3"/>
        <v>12.619125862635558</v>
      </c>
    </row>
    <row r="10" spans="1:9" x14ac:dyDescent="0.3">
      <c r="A10" s="5" t="s">
        <v>7</v>
      </c>
      <c r="B10" s="5">
        <v>145</v>
      </c>
      <c r="C10" s="8">
        <f t="shared" si="0"/>
        <v>4.76503450542228</v>
      </c>
      <c r="D10" s="5">
        <v>0</v>
      </c>
      <c r="E10" s="8">
        <f t="shared" si="0"/>
        <v>0</v>
      </c>
      <c r="F10" s="5">
        <v>3</v>
      </c>
      <c r="G10" s="8">
        <f t="shared" si="1"/>
        <v>9.8586920801840297E-2</v>
      </c>
      <c r="H10" s="5">
        <f t="shared" si="2"/>
        <v>148</v>
      </c>
      <c r="I10" s="8">
        <f t="shared" si="3"/>
        <v>4.8636214262241211</v>
      </c>
    </row>
    <row r="11" spans="1:9" x14ac:dyDescent="0.3">
      <c r="A11" s="5" t="s">
        <v>8</v>
      </c>
      <c r="B11" s="5">
        <v>95</v>
      </c>
      <c r="C11" s="8">
        <f t="shared" si="0"/>
        <v>3.1219191587249426</v>
      </c>
      <c r="D11" s="5">
        <v>0</v>
      </c>
      <c r="E11" s="8">
        <f t="shared" si="0"/>
        <v>0</v>
      </c>
      <c r="F11" s="5">
        <v>3</v>
      </c>
      <c r="G11" s="8">
        <f t="shared" si="1"/>
        <v>9.8586920801840297E-2</v>
      </c>
      <c r="H11" s="5">
        <f t="shared" si="2"/>
        <v>98</v>
      </c>
      <c r="I11" s="8">
        <f t="shared" si="3"/>
        <v>3.2205060795267824</v>
      </c>
    </row>
    <row r="12" spans="1:9" x14ac:dyDescent="0.3">
      <c r="A12" s="5" t="s">
        <v>9</v>
      </c>
      <c r="B12" s="5">
        <v>110</v>
      </c>
      <c r="C12" s="8">
        <f t="shared" si="0"/>
        <v>3.6148537627341435</v>
      </c>
      <c r="D12" s="5">
        <v>0</v>
      </c>
      <c r="E12" s="8">
        <f t="shared" si="0"/>
        <v>0</v>
      </c>
      <c r="F12" s="5">
        <v>1</v>
      </c>
      <c r="G12" s="8">
        <f t="shared" si="1"/>
        <v>3.2862306933946768E-2</v>
      </c>
      <c r="H12" s="5">
        <f t="shared" si="2"/>
        <v>111</v>
      </c>
      <c r="I12" s="8">
        <f t="shared" si="3"/>
        <v>3.6477160696680908</v>
      </c>
    </row>
    <row r="13" spans="1:9" x14ac:dyDescent="0.3">
      <c r="A13" s="5" t="s">
        <v>10</v>
      </c>
      <c r="B13" s="5">
        <v>126</v>
      </c>
      <c r="C13" s="8">
        <f t="shared" si="0"/>
        <v>4.1406506736772926</v>
      </c>
      <c r="D13" s="5">
        <v>0</v>
      </c>
      <c r="E13" s="8">
        <f t="shared" si="0"/>
        <v>0</v>
      </c>
      <c r="F13" s="5">
        <v>2</v>
      </c>
      <c r="G13" s="8">
        <f t="shared" si="1"/>
        <v>6.5724613867893536E-2</v>
      </c>
      <c r="H13" s="5">
        <f t="shared" si="2"/>
        <v>128</v>
      </c>
      <c r="I13" s="8">
        <f t="shared" si="3"/>
        <v>4.2063752875451863</v>
      </c>
    </row>
    <row r="14" spans="1:9" x14ac:dyDescent="0.3">
      <c r="A14" s="5" t="s">
        <v>11</v>
      </c>
      <c r="B14" s="5">
        <v>115</v>
      </c>
      <c r="C14" s="8">
        <f t="shared" si="0"/>
        <v>3.7791652974038774</v>
      </c>
      <c r="D14" s="5">
        <v>0</v>
      </c>
      <c r="E14" s="8">
        <f t="shared" si="0"/>
        <v>0</v>
      </c>
      <c r="F14" s="5">
        <v>1</v>
      </c>
      <c r="G14" s="8">
        <f t="shared" si="1"/>
        <v>3.2862306933946768E-2</v>
      </c>
      <c r="H14" s="5">
        <f t="shared" si="2"/>
        <v>116</v>
      </c>
      <c r="I14" s="8">
        <f t="shared" si="3"/>
        <v>3.8120276043378247</v>
      </c>
    </row>
    <row r="15" spans="1:9" x14ac:dyDescent="0.3">
      <c r="A15" s="5" t="s">
        <v>12</v>
      </c>
      <c r="B15" s="5">
        <v>131</v>
      </c>
      <c r="C15" s="8">
        <f t="shared" si="0"/>
        <v>4.3049622083470265</v>
      </c>
      <c r="D15" s="5">
        <v>1</v>
      </c>
      <c r="E15" s="8">
        <f t="shared" si="0"/>
        <v>3.2862306933946768E-2</v>
      </c>
      <c r="F15" s="5">
        <v>3</v>
      </c>
      <c r="G15" s="8">
        <f t="shared" si="1"/>
        <v>9.8586920801840297E-2</v>
      </c>
      <c r="H15" s="5">
        <f t="shared" si="2"/>
        <v>135</v>
      </c>
      <c r="I15" s="8">
        <f t="shared" si="3"/>
        <v>4.4364114360828131</v>
      </c>
    </row>
    <row r="16" spans="1:9" x14ac:dyDescent="0.3">
      <c r="A16" s="5" t="s">
        <v>13</v>
      </c>
      <c r="B16" s="5">
        <v>116</v>
      </c>
      <c r="C16" s="8">
        <f t="shared" si="0"/>
        <v>3.8120276043378247</v>
      </c>
      <c r="D16" s="5">
        <v>3</v>
      </c>
      <c r="E16" s="8">
        <f t="shared" si="0"/>
        <v>9.8586920801840297E-2</v>
      </c>
      <c r="F16" s="5">
        <v>27</v>
      </c>
      <c r="G16" s="8">
        <f t="shared" si="1"/>
        <v>0.88728228721656266</v>
      </c>
      <c r="H16" s="5">
        <f t="shared" si="2"/>
        <v>146</v>
      </c>
      <c r="I16" s="8">
        <f t="shared" si="3"/>
        <v>4.7978968123562273</v>
      </c>
    </row>
    <row r="17" spans="1:9" x14ac:dyDescent="0.3">
      <c r="A17" s="5" t="s">
        <v>14</v>
      </c>
      <c r="B17" s="5">
        <v>198</v>
      </c>
      <c r="C17" s="8">
        <f t="shared" si="0"/>
        <v>6.5067367729214594</v>
      </c>
      <c r="D17" s="5">
        <v>3</v>
      </c>
      <c r="E17" s="8">
        <f t="shared" si="0"/>
        <v>9.8586920801840297E-2</v>
      </c>
      <c r="F17" s="5">
        <v>50</v>
      </c>
      <c r="G17" s="8">
        <f t="shared" si="1"/>
        <v>1.6431153466973381</v>
      </c>
      <c r="H17" s="5">
        <f t="shared" si="2"/>
        <v>251</v>
      </c>
      <c r="I17" s="8">
        <f t="shared" si="3"/>
        <v>8.2484390404206387</v>
      </c>
    </row>
    <row r="18" spans="1:9" x14ac:dyDescent="0.3">
      <c r="A18" s="5" t="s">
        <v>15</v>
      </c>
      <c r="B18" s="5">
        <v>213</v>
      </c>
      <c r="C18" s="8">
        <f t="shared" si="0"/>
        <v>6.9996713769306602</v>
      </c>
      <c r="D18" s="5">
        <v>3</v>
      </c>
      <c r="E18" s="8">
        <f t="shared" si="0"/>
        <v>9.8586920801840297E-2</v>
      </c>
      <c r="F18" s="5">
        <v>69</v>
      </c>
      <c r="G18" s="8">
        <f t="shared" si="1"/>
        <v>2.2674991784423266</v>
      </c>
      <c r="H18" s="5">
        <f t="shared" si="2"/>
        <v>285</v>
      </c>
      <c r="I18" s="8">
        <f t="shared" si="3"/>
        <v>9.3657574761748261</v>
      </c>
    </row>
    <row r="19" spans="1:9" x14ac:dyDescent="0.3">
      <c r="A19" s="5" t="s">
        <v>16</v>
      </c>
      <c r="B19" s="5">
        <v>247</v>
      </c>
      <c r="C19" s="8">
        <f t="shared" si="0"/>
        <v>8.1169898126848512</v>
      </c>
      <c r="D19" s="5">
        <v>4</v>
      </c>
      <c r="E19" s="8">
        <f t="shared" si="0"/>
        <v>0.13144922773578707</v>
      </c>
      <c r="F19" s="5">
        <v>27</v>
      </c>
      <c r="G19" s="8">
        <f t="shared" si="1"/>
        <v>0.88728228721656266</v>
      </c>
      <c r="H19" s="5">
        <f t="shared" si="2"/>
        <v>278</v>
      </c>
      <c r="I19" s="8">
        <f t="shared" si="3"/>
        <v>9.1357213276371994</v>
      </c>
    </row>
    <row r="20" spans="1:9" x14ac:dyDescent="0.3">
      <c r="A20" s="5" t="s">
        <v>17</v>
      </c>
      <c r="B20" s="5">
        <v>171</v>
      </c>
      <c r="C20" s="8">
        <f t="shared" si="0"/>
        <v>5.6194544857048969</v>
      </c>
      <c r="D20" s="5">
        <v>6</v>
      </c>
      <c r="E20" s="8">
        <f t="shared" si="0"/>
        <v>0.19717384160368059</v>
      </c>
      <c r="F20" s="5">
        <v>18</v>
      </c>
      <c r="G20" s="8">
        <f t="shared" si="1"/>
        <v>0.5915215248110417</v>
      </c>
      <c r="H20" s="5">
        <f t="shared" si="2"/>
        <v>195</v>
      </c>
      <c r="I20" s="8">
        <f t="shared" si="3"/>
        <v>6.4081498521196183</v>
      </c>
    </row>
    <row r="21" spans="1:9" x14ac:dyDescent="0.3">
      <c r="A21" s="5" t="s">
        <v>18</v>
      </c>
      <c r="B21" s="5">
        <v>110</v>
      </c>
      <c r="C21" s="8">
        <f t="shared" si="0"/>
        <v>3.6148537627341435</v>
      </c>
      <c r="D21" s="5">
        <v>0</v>
      </c>
      <c r="E21" s="8">
        <f t="shared" si="0"/>
        <v>0</v>
      </c>
      <c r="F21" s="5">
        <v>13</v>
      </c>
      <c r="G21" s="8">
        <f t="shared" si="1"/>
        <v>0.42720999014130795</v>
      </c>
      <c r="H21" s="5">
        <f t="shared" si="2"/>
        <v>123</v>
      </c>
      <c r="I21" s="8">
        <f t="shared" si="3"/>
        <v>4.0420637528754524</v>
      </c>
    </row>
    <row r="22" spans="1:9" x14ac:dyDescent="0.3">
      <c r="A22" s="5" t="s">
        <v>19</v>
      </c>
      <c r="B22" s="5">
        <v>109</v>
      </c>
      <c r="C22" s="8">
        <f t="shared" si="0"/>
        <v>3.5819914558001971</v>
      </c>
      <c r="D22" s="5">
        <v>0</v>
      </c>
      <c r="E22" s="8">
        <f t="shared" si="0"/>
        <v>0</v>
      </c>
      <c r="F22" s="5">
        <v>14</v>
      </c>
      <c r="G22" s="8">
        <f t="shared" si="1"/>
        <v>0.46007229707525465</v>
      </c>
      <c r="H22" s="5">
        <f t="shared" si="2"/>
        <v>123</v>
      </c>
      <c r="I22" s="8">
        <f t="shared" si="3"/>
        <v>4.0420637528754524</v>
      </c>
    </row>
    <row r="23" spans="1:9" x14ac:dyDescent="0.3">
      <c r="A23" s="5" t="s">
        <v>20</v>
      </c>
      <c r="B23" s="5">
        <v>86</v>
      </c>
      <c r="C23" s="8">
        <f t="shared" ref="C23:E25" si="4">B23/$H$25*100</f>
        <v>2.8261583963194217</v>
      </c>
      <c r="D23" s="5">
        <v>0</v>
      </c>
      <c r="E23" s="8">
        <f t="shared" si="4"/>
        <v>0</v>
      </c>
      <c r="F23" s="5">
        <v>25</v>
      </c>
      <c r="G23" s="8">
        <f t="shared" si="1"/>
        <v>0.82155767334866903</v>
      </c>
      <c r="H23" s="5">
        <f t="shared" si="2"/>
        <v>111</v>
      </c>
      <c r="I23" s="8">
        <f t="shared" si="3"/>
        <v>3.6477160696680908</v>
      </c>
    </row>
    <row r="24" spans="1:9" x14ac:dyDescent="0.3">
      <c r="A24" s="5" t="s">
        <v>21</v>
      </c>
      <c r="B24" s="5">
        <v>21</v>
      </c>
      <c r="C24" s="8">
        <f t="shared" si="4"/>
        <v>0.69010844561288209</v>
      </c>
      <c r="D24" s="5">
        <v>0</v>
      </c>
      <c r="E24" s="8">
        <f t="shared" si="4"/>
        <v>0</v>
      </c>
      <c r="F24" s="5">
        <v>3</v>
      </c>
      <c r="G24" s="8">
        <f t="shared" si="1"/>
        <v>9.8586920801840297E-2</v>
      </c>
      <c r="H24" s="5">
        <f t="shared" si="2"/>
        <v>24</v>
      </c>
      <c r="I24" s="8">
        <f t="shared" si="3"/>
        <v>0.78869536641472238</v>
      </c>
    </row>
    <row r="25" spans="1:9" x14ac:dyDescent="0.3">
      <c r="A25" s="4" t="s">
        <v>27</v>
      </c>
      <c r="B25" s="4">
        <f>SUM(B6:B24)</f>
        <v>2693</v>
      </c>
      <c r="C25" s="1">
        <f t="shared" si="4"/>
        <v>88.498192573118629</v>
      </c>
      <c r="D25" s="4">
        <f>SUM(D6:D24)</f>
        <v>22</v>
      </c>
      <c r="E25" s="1">
        <f t="shared" si="4"/>
        <v>0.72297075254682874</v>
      </c>
      <c r="F25" s="4">
        <f>SUM(F6:F24)</f>
        <v>328</v>
      </c>
      <c r="G25" s="1">
        <f t="shared" si="1"/>
        <v>10.778836674334539</v>
      </c>
      <c r="H25" s="4">
        <f>SUM(H6:H24)</f>
        <v>3043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1</v>
      </c>
      <c r="C32" s="8">
        <f t="shared" ref="C32:C51" si="5">B32/$H$51*100</f>
        <v>3.3200531208499334E-2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1</v>
      </c>
      <c r="I32" s="8">
        <f>H32/$H$51*100</f>
        <v>3.3200531208499334E-2</v>
      </c>
    </row>
    <row r="33" spans="1:9" x14ac:dyDescent="0.3">
      <c r="A33" s="5" t="s">
        <v>4</v>
      </c>
      <c r="B33" s="5">
        <v>150</v>
      </c>
      <c r="C33" s="8">
        <f t="shared" si="5"/>
        <v>4.9800796812749004</v>
      </c>
      <c r="D33" s="5">
        <v>0</v>
      </c>
      <c r="E33" s="8">
        <f t="shared" si="6"/>
        <v>0</v>
      </c>
      <c r="F33" s="5">
        <v>2</v>
      </c>
      <c r="G33" s="8">
        <f t="shared" si="7"/>
        <v>6.6401062416998669E-2</v>
      </c>
      <c r="H33" s="5">
        <f t="shared" si="8"/>
        <v>152</v>
      </c>
      <c r="I33" s="8">
        <f t="shared" ref="I33:I51" si="9">H33/$H$51*100</f>
        <v>5.046480743691899</v>
      </c>
    </row>
    <row r="34" spans="1:9" x14ac:dyDescent="0.3">
      <c r="A34" s="5" t="s">
        <v>5</v>
      </c>
      <c r="B34" s="5">
        <v>187</v>
      </c>
      <c r="C34" s="8">
        <f t="shared" si="5"/>
        <v>6.2084993359893756</v>
      </c>
      <c r="D34" s="5">
        <v>0</v>
      </c>
      <c r="E34" s="8">
        <f t="shared" si="6"/>
        <v>0</v>
      </c>
      <c r="F34" s="5">
        <v>38</v>
      </c>
      <c r="G34" s="8">
        <f t="shared" si="7"/>
        <v>1.2616201859229748</v>
      </c>
      <c r="H34" s="5">
        <f t="shared" si="8"/>
        <v>225</v>
      </c>
      <c r="I34" s="8">
        <f t="shared" si="9"/>
        <v>7.4701195219123511</v>
      </c>
    </row>
    <row r="35" spans="1:9" x14ac:dyDescent="0.3">
      <c r="A35" s="5" t="s">
        <v>6</v>
      </c>
      <c r="B35" s="5">
        <v>310</v>
      </c>
      <c r="C35" s="8">
        <f t="shared" si="5"/>
        <v>10.292164674634794</v>
      </c>
      <c r="D35" s="5">
        <v>1</v>
      </c>
      <c r="E35" s="8">
        <f t="shared" si="6"/>
        <v>3.3200531208499334E-2</v>
      </c>
      <c r="F35" s="5">
        <v>33</v>
      </c>
      <c r="G35" s="8">
        <f t="shared" si="7"/>
        <v>1.0956175298804782</v>
      </c>
      <c r="H35" s="5">
        <f t="shared" si="8"/>
        <v>344</v>
      </c>
      <c r="I35" s="8">
        <f t="shared" si="9"/>
        <v>11.42098273572377</v>
      </c>
    </row>
    <row r="36" spans="1:9" x14ac:dyDescent="0.3">
      <c r="A36" s="5" t="s">
        <v>7</v>
      </c>
      <c r="B36" s="5">
        <v>167</v>
      </c>
      <c r="C36" s="8">
        <f t="shared" si="5"/>
        <v>5.5444887118193886</v>
      </c>
      <c r="D36" s="5">
        <v>0</v>
      </c>
      <c r="E36" s="8">
        <f t="shared" si="6"/>
        <v>0</v>
      </c>
      <c r="F36" s="5">
        <v>3</v>
      </c>
      <c r="G36" s="8">
        <f t="shared" si="7"/>
        <v>9.9601593625498003E-2</v>
      </c>
      <c r="H36" s="5">
        <f t="shared" si="8"/>
        <v>170</v>
      </c>
      <c r="I36" s="8">
        <f t="shared" si="9"/>
        <v>5.6440903054448865</v>
      </c>
    </row>
    <row r="37" spans="1:9" x14ac:dyDescent="0.3">
      <c r="A37" s="5" t="s">
        <v>8</v>
      </c>
      <c r="B37" s="5">
        <v>103</v>
      </c>
      <c r="C37" s="8">
        <f t="shared" si="5"/>
        <v>3.4196547144754312</v>
      </c>
      <c r="D37" s="5">
        <v>0</v>
      </c>
      <c r="E37" s="8">
        <f t="shared" si="6"/>
        <v>0</v>
      </c>
      <c r="F37" s="5">
        <v>2</v>
      </c>
      <c r="G37" s="8">
        <f t="shared" si="7"/>
        <v>6.6401062416998669E-2</v>
      </c>
      <c r="H37" s="5">
        <f t="shared" si="8"/>
        <v>105</v>
      </c>
      <c r="I37" s="8">
        <f t="shared" si="9"/>
        <v>3.4860557768924298</v>
      </c>
    </row>
    <row r="38" spans="1:9" x14ac:dyDescent="0.3">
      <c r="A38" s="5" t="s">
        <v>9</v>
      </c>
      <c r="B38" s="5">
        <v>86</v>
      </c>
      <c r="C38" s="8">
        <f t="shared" si="5"/>
        <v>2.8552456839309426</v>
      </c>
      <c r="D38" s="5">
        <v>0</v>
      </c>
      <c r="E38" s="8">
        <f t="shared" si="6"/>
        <v>0</v>
      </c>
      <c r="F38" s="5">
        <v>4</v>
      </c>
      <c r="G38" s="8">
        <f t="shared" si="7"/>
        <v>0.13280212483399734</v>
      </c>
      <c r="H38" s="5">
        <f t="shared" si="8"/>
        <v>90</v>
      </c>
      <c r="I38" s="8">
        <f t="shared" si="9"/>
        <v>2.9880478087649402</v>
      </c>
    </row>
    <row r="39" spans="1:9" x14ac:dyDescent="0.3">
      <c r="A39" s="5" t="s">
        <v>10</v>
      </c>
      <c r="B39" s="5">
        <v>114</v>
      </c>
      <c r="C39" s="8">
        <f t="shared" si="5"/>
        <v>3.7848605577689245</v>
      </c>
      <c r="D39" s="5">
        <v>0</v>
      </c>
      <c r="E39" s="8">
        <f t="shared" si="6"/>
        <v>0</v>
      </c>
      <c r="F39" s="5">
        <v>4</v>
      </c>
      <c r="G39" s="8">
        <f t="shared" si="7"/>
        <v>0.13280212483399734</v>
      </c>
      <c r="H39" s="5">
        <f t="shared" si="8"/>
        <v>118</v>
      </c>
      <c r="I39" s="8">
        <f t="shared" si="9"/>
        <v>3.9176626826029217</v>
      </c>
    </row>
    <row r="40" spans="1:9" x14ac:dyDescent="0.3">
      <c r="A40" s="5" t="s">
        <v>11</v>
      </c>
      <c r="B40" s="5">
        <v>126</v>
      </c>
      <c r="C40" s="8">
        <f t="shared" si="5"/>
        <v>4.1832669322709162</v>
      </c>
      <c r="D40" s="5">
        <v>0</v>
      </c>
      <c r="E40" s="8">
        <f t="shared" si="6"/>
        <v>0</v>
      </c>
      <c r="F40" s="5">
        <v>3</v>
      </c>
      <c r="G40" s="8">
        <f t="shared" si="7"/>
        <v>9.9601593625498003E-2</v>
      </c>
      <c r="H40" s="5">
        <f t="shared" si="8"/>
        <v>129</v>
      </c>
      <c r="I40" s="8">
        <f t="shared" si="9"/>
        <v>4.2828685258964141</v>
      </c>
    </row>
    <row r="41" spans="1:9" x14ac:dyDescent="0.3">
      <c r="A41" s="5" t="s">
        <v>12</v>
      </c>
      <c r="B41" s="5">
        <v>124</v>
      </c>
      <c r="C41" s="8">
        <f t="shared" si="5"/>
        <v>4.1168658698539176</v>
      </c>
      <c r="D41" s="5">
        <v>4</v>
      </c>
      <c r="E41" s="8">
        <f t="shared" si="6"/>
        <v>0.13280212483399734</v>
      </c>
      <c r="F41" s="5">
        <v>2</v>
      </c>
      <c r="G41" s="8">
        <f t="shared" si="7"/>
        <v>6.6401062416998669E-2</v>
      </c>
      <c r="H41" s="5">
        <f t="shared" si="8"/>
        <v>130</v>
      </c>
      <c r="I41" s="8">
        <f t="shared" si="9"/>
        <v>4.3160690571049143</v>
      </c>
    </row>
    <row r="42" spans="1:9" x14ac:dyDescent="0.3">
      <c r="A42" s="5" t="s">
        <v>13</v>
      </c>
      <c r="B42" s="5">
        <v>124</v>
      </c>
      <c r="C42" s="8">
        <f t="shared" si="5"/>
        <v>4.1168658698539176</v>
      </c>
      <c r="D42" s="5">
        <v>3</v>
      </c>
      <c r="E42" s="8">
        <f t="shared" si="6"/>
        <v>9.9601593625498003E-2</v>
      </c>
      <c r="F42" s="5">
        <v>11</v>
      </c>
      <c r="G42" s="8">
        <f t="shared" si="7"/>
        <v>0.36520584329349265</v>
      </c>
      <c r="H42" s="5">
        <f t="shared" si="8"/>
        <v>138</v>
      </c>
      <c r="I42" s="8">
        <f t="shared" si="9"/>
        <v>4.5816733067729087</v>
      </c>
    </row>
    <row r="43" spans="1:9" x14ac:dyDescent="0.3">
      <c r="A43" s="5" t="s">
        <v>14</v>
      </c>
      <c r="B43" s="5">
        <v>204</v>
      </c>
      <c r="C43" s="8">
        <f t="shared" si="5"/>
        <v>6.7729083665338639</v>
      </c>
      <c r="D43" s="5">
        <v>3</v>
      </c>
      <c r="E43" s="8">
        <f t="shared" si="6"/>
        <v>9.9601593625498003E-2</v>
      </c>
      <c r="F43" s="5">
        <v>53</v>
      </c>
      <c r="G43" s="8">
        <f t="shared" si="7"/>
        <v>1.759628154050465</v>
      </c>
      <c r="H43" s="5">
        <f t="shared" si="8"/>
        <v>260</v>
      </c>
      <c r="I43" s="8">
        <f t="shared" si="9"/>
        <v>8.6321381142098286</v>
      </c>
    </row>
    <row r="44" spans="1:9" x14ac:dyDescent="0.3">
      <c r="A44" s="5" t="s">
        <v>15</v>
      </c>
      <c r="B44" s="5">
        <v>220</v>
      </c>
      <c r="C44" s="8">
        <f t="shared" si="5"/>
        <v>7.3041168658698545</v>
      </c>
      <c r="D44" s="5">
        <v>5</v>
      </c>
      <c r="E44" s="8">
        <f t="shared" si="6"/>
        <v>0.16600265604249667</v>
      </c>
      <c r="F44" s="5">
        <v>61</v>
      </c>
      <c r="G44" s="8">
        <f t="shared" si="7"/>
        <v>2.0252324037184595</v>
      </c>
      <c r="H44" s="5">
        <f t="shared" si="8"/>
        <v>286</v>
      </c>
      <c r="I44" s="8">
        <f t="shared" si="9"/>
        <v>9.4953519256308105</v>
      </c>
    </row>
    <row r="45" spans="1:9" x14ac:dyDescent="0.3">
      <c r="A45" s="5" t="s">
        <v>16</v>
      </c>
      <c r="B45" s="5">
        <v>237</v>
      </c>
      <c r="C45" s="8">
        <f t="shared" si="5"/>
        <v>7.8685258964143427</v>
      </c>
      <c r="D45" s="5">
        <v>5</v>
      </c>
      <c r="E45" s="8">
        <f t="shared" si="6"/>
        <v>0.16600265604249667</v>
      </c>
      <c r="F45" s="5">
        <v>53</v>
      </c>
      <c r="G45" s="8">
        <f t="shared" si="7"/>
        <v>1.759628154050465</v>
      </c>
      <c r="H45" s="5">
        <f t="shared" si="8"/>
        <v>295</v>
      </c>
      <c r="I45" s="8">
        <f t="shared" si="9"/>
        <v>9.7941567065073034</v>
      </c>
    </row>
    <row r="46" spans="1:9" x14ac:dyDescent="0.3">
      <c r="A46" s="5" t="s">
        <v>17</v>
      </c>
      <c r="B46" s="5">
        <v>153</v>
      </c>
      <c r="C46" s="8">
        <f t="shared" si="5"/>
        <v>5.0796812749003983</v>
      </c>
      <c r="D46" s="5">
        <v>4</v>
      </c>
      <c r="E46" s="8">
        <f t="shared" si="6"/>
        <v>0.13280212483399734</v>
      </c>
      <c r="F46" s="5">
        <v>15</v>
      </c>
      <c r="G46" s="8">
        <f t="shared" si="7"/>
        <v>0.49800796812749004</v>
      </c>
      <c r="H46" s="5">
        <f t="shared" si="8"/>
        <v>172</v>
      </c>
      <c r="I46" s="8">
        <f t="shared" si="9"/>
        <v>5.7104913678618852</v>
      </c>
    </row>
    <row r="47" spans="1:9" x14ac:dyDescent="0.3">
      <c r="A47" s="5" t="s">
        <v>18</v>
      </c>
      <c r="B47" s="5">
        <v>108</v>
      </c>
      <c r="C47" s="8">
        <f t="shared" si="5"/>
        <v>3.5856573705179287</v>
      </c>
      <c r="D47" s="5">
        <v>2</v>
      </c>
      <c r="E47" s="8">
        <f t="shared" si="6"/>
        <v>6.6401062416998669E-2</v>
      </c>
      <c r="F47" s="5">
        <v>21</v>
      </c>
      <c r="G47" s="8">
        <f t="shared" si="7"/>
        <v>0.69721115537848599</v>
      </c>
      <c r="H47" s="5">
        <f t="shared" si="8"/>
        <v>131</v>
      </c>
      <c r="I47" s="8">
        <f t="shared" si="9"/>
        <v>4.3492695883134136</v>
      </c>
    </row>
    <row r="48" spans="1:9" x14ac:dyDescent="0.3">
      <c r="A48" s="5" t="s">
        <v>19</v>
      </c>
      <c r="B48" s="5">
        <v>123</v>
      </c>
      <c r="C48" s="8">
        <f t="shared" si="5"/>
        <v>4.0836653386454183</v>
      </c>
      <c r="D48" s="5">
        <v>0</v>
      </c>
      <c r="E48" s="8">
        <f t="shared" si="6"/>
        <v>0</v>
      </c>
      <c r="F48" s="5">
        <v>18</v>
      </c>
      <c r="G48" s="8">
        <f t="shared" si="7"/>
        <v>0.59760956175298807</v>
      </c>
      <c r="H48" s="5">
        <f t="shared" si="8"/>
        <v>141</v>
      </c>
      <c r="I48" s="8">
        <f t="shared" si="9"/>
        <v>4.6812749003984067</v>
      </c>
    </row>
    <row r="49" spans="1:9" x14ac:dyDescent="0.3">
      <c r="A49" s="5" t="s">
        <v>20</v>
      </c>
      <c r="B49" s="5">
        <v>83</v>
      </c>
      <c r="C49" s="8">
        <f t="shared" si="5"/>
        <v>2.7556440903054447</v>
      </c>
      <c r="D49" s="5">
        <v>0</v>
      </c>
      <c r="E49" s="8">
        <f t="shared" si="6"/>
        <v>0</v>
      </c>
      <c r="F49" s="5">
        <v>17</v>
      </c>
      <c r="G49" s="8">
        <f t="shared" si="7"/>
        <v>0.56440903054448877</v>
      </c>
      <c r="H49" s="5">
        <f t="shared" si="8"/>
        <v>100</v>
      </c>
      <c r="I49" s="8">
        <f t="shared" si="9"/>
        <v>3.3200531208499333</v>
      </c>
    </row>
    <row r="50" spans="1:9" x14ac:dyDescent="0.3">
      <c r="A50" s="5" t="s">
        <v>21</v>
      </c>
      <c r="B50" s="5">
        <v>21</v>
      </c>
      <c r="C50" s="8">
        <f t="shared" si="5"/>
        <v>0.69721115537848599</v>
      </c>
      <c r="D50" s="5">
        <v>0</v>
      </c>
      <c r="E50" s="8">
        <f t="shared" si="6"/>
        <v>0</v>
      </c>
      <c r="F50" s="5">
        <v>4</v>
      </c>
      <c r="G50" s="8">
        <f t="shared" si="7"/>
        <v>0.13280212483399734</v>
      </c>
      <c r="H50" s="5">
        <f t="shared" si="8"/>
        <v>25</v>
      </c>
      <c r="I50" s="8">
        <f t="shared" si="9"/>
        <v>0.83001328021248333</v>
      </c>
    </row>
    <row r="51" spans="1:9" x14ac:dyDescent="0.3">
      <c r="A51" s="4" t="s">
        <v>27</v>
      </c>
      <c r="B51" s="4">
        <f>SUM(B32:B50)</f>
        <v>2641</v>
      </c>
      <c r="C51" s="1">
        <f t="shared" si="5"/>
        <v>87.682602921646748</v>
      </c>
      <c r="D51" s="4">
        <f>SUM(D32:D50)</f>
        <v>27</v>
      </c>
      <c r="E51" s="1">
        <f t="shared" si="6"/>
        <v>0.89641434262948216</v>
      </c>
      <c r="F51" s="4">
        <f>SUM(F32:F50)</f>
        <v>344</v>
      </c>
      <c r="G51" s="1">
        <f t="shared" si="7"/>
        <v>11.42098273572377</v>
      </c>
      <c r="H51" s="4">
        <f>SUM(H32:H50)</f>
        <v>3012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17</v>
      </c>
      <c r="C58" s="8">
        <f t="shared" ref="C58:C77" si="10">B58/$H$77*100</f>
        <v>0.51499545592244778</v>
      </c>
      <c r="D58" s="5">
        <v>0</v>
      </c>
      <c r="E58" s="8">
        <f t="shared" ref="E58:E77" si="11">D58/$H$77*100</f>
        <v>0</v>
      </c>
      <c r="F58" s="5">
        <v>1</v>
      </c>
      <c r="G58" s="8">
        <f t="shared" ref="G58:G77" si="12">F58/$H$77*100</f>
        <v>3.0293850348379277E-2</v>
      </c>
      <c r="H58" s="5">
        <f t="shared" ref="H58:H76" si="13">SUM(B58,D58,F58)</f>
        <v>18</v>
      </c>
      <c r="I58" s="8">
        <f t="shared" ref="I58:I77" si="14">H58/$H$77*100</f>
        <v>0.54528930627082706</v>
      </c>
    </row>
    <row r="59" spans="1:9" x14ac:dyDescent="0.3">
      <c r="A59" s="5" t="s">
        <v>4</v>
      </c>
      <c r="B59" s="5">
        <v>139</v>
      </c>
      <c r="C59" s="8">
        <f t="shared" si="10"/>
        <v>4.2108451984247193</v>
      </c>
      <c r="D59" s="5">
        <v>0</v>
      </c>
      <c r="E59" s="8">
        <f t="shared" si="11"/>
        <v>0</v>
      </c>
      <c r="F59" s="5">
        <v>3</v>
      </c>
      <c r="G59" s="8">
        <f t="shared" si="12"/>
        <v>9.0881551045137843E-2</v>
      </c>
      <c r="H59" s="5">
        <f t="shared" si="13"/>
        <v>142</v>
      </c>
      <c r="I59" s="8">
        <f t="shared" si="14"/>
        <v>4.3017267494698581</v>
      </c>
    </row>
    <row r="60" spans="1:9" x14ac:dyDescent="0.3">
      <c r="A60" s="5" t="s">
        <v>5</v>
      </c>
      <c r="B60" s="5">
        <v>181</v>
      </c>
      <c r="C60" s="8">
        <f t="shared" si="10"/>
        <v>5.4831869130566497</v>
      </c>
      <c r="D60" s="5">
        <v>0</v>
      </c>
      <c r="E60" s="8">
        <f t="shared" si="11"/>
        <v>0</v>
      </c>
      <c r="F60" s="5">
        <v>43</v>
      </c>
      <c r="G60" s="8">
        <f t="shared" si="12"/>
        <v>1.302635564980309</v>
      </c>
      <c r="H60" s="5">
        <f t="shared" si="13"/>
        <v>224</v>
      </c>
      <c r="I60" s="8">
        <f t="shared" si="14"/>
        <v>6.785822478036958</v>
      </c>
    </row>
    <row r="61" spans="1:9" x14ac:dyDescent="0.3">
      <c r="A61" s="5" t="s">
        <v>6</v>
      </c>
      <c r="B61" s="5">
        <v>381</v>
      </c>
      <c r="C61" s="8">
        <f t="shared" si="10"/>
        <v>11.541956982732506</v>
      </c>
      <c r="D61" s="5">
        <v>2</v>
      </c>
      <c r="E61" s="8">
        <f t="shared" si="11"/>
        <v>6.0587700696758555E-2</v>
      </c>
      <c r="F61" s="5">
        <v>38</v>
      </c>
      <c r="G61" s="8">
        <f t="shared" si="12"/>
        <v>1.1511663132384127</v>
      </c>
      <c r="H61" s="5">
        <f t="shared" si="13"/>
        <v>421</v>
      </c>
      <c r="I61" s="8">
        <f t="shared" si="14"/>
        <v>12.753710996667678</v>
      </c>
    </row>
    <row r="62" spans="1:9" x14ac:dyDescent="0.3">
      <c r="A62" s="5" t="s">
        <v>7</v>
      </c>
      <c r="B62" s="5">
        <v>161</v>
      </c>
      <c r="C62" s="8">
        <f t="shared" si="10"/>
        <v>4.8773099060890637</v>
      </c>
      <c r="D62" s="5">
        <v>0</v>
      </c>
      <c r="E62" s="8">
        <f t="shared" si="11"/>
        <v>0</v>
      </c>
      <c r="F62" s="5">
        <v>4</v>
      </c>
      <c r="G62" s="8">
        <f t="shared" si="12"/>
        <v>0.12117540139351711</v>
      </c>
      <c r="H62" s="5">
        <f t="shared" si="13"/>
        <v>165</v>
      </c>
      <c r="I62" s="8">
        <f t="shared" si="14"/>
        <v>4.9984853074825804</v>
      </c>
    </row>
    <row r="63" spans="1:9" x14ac:dyDescent="0.3">
      <c r="A63" s="5" t="s">
        <v>8</v>
      </c>
      <c r="B63" s="5">
        <v>136</v>
      </c>
      <c r="C63" s="8">
        <f t="shared" si="10"/>
        <v>4.1199636473795822</v>
      </c>
      <c r="D63" s="5">
        <v>0</v>
      </c>
      <c r="E63" s="8">
        <f t="shared" si="11"/>
        <v>0</v>
      </c>
      <c r="F63" s="5">
        <v>45</v>
      </c>
      <c r="G63" s="8">
        <f t="shared" si="12"/>
        <v>1.3632232656770675</v>
      </c>
      <c r="H63" s="5">
        <f t="shared" si="13"/>
        <v>181</v>
      </c>
      <c r="I63" s="8">
        <f t="shared" si="14"/>
        <v>5.4831869130566497</v>
      </c>
    </row>
    <row r="64" spans="1:9" x14ac:dyDescent="0.3">
      <c r="A64" s="5" t="s">
        <v>9</v>
      </c>
      <c r="B64" s="5">
        <v>124</v>
      </c>
      <c r="C64" s="8">
        <f t="shared" si="10"/>
        <v>3.7564374431990308</v>
      </c>
      <c r="D64" s="5">
        <v>0</v>
      </c>
      <c r="E64" s="8">
        <f t="shared" si="11"/>
        <v>0</v>
      </c>
      <c r="F64" s="5">
        <v>41</v>
      </c>
      <c r="G64" s="8">
        <f t="shared" si="12"/>
        <v>1.2420478642835504</v>
      </c>
      <c r="H64" s="5">
        <f t="shared" si="13"/>
        <v>165</v>
      </c>
      <c r="I64" s="8">
        <f t="shared" si="14"/>
        <v>4.9984853074825804</v>
      </c>
    </row>
    <row r="65" spans="1:9" x14ac:dyDescent="0.3">
      <c r="A65" s="5" t="s">
        <v>10</v>
      </c>
      <c r="B65" s="5">
        <v>136</v>
      </c>
      <c r="C65" s="8">
        <f t="shared" si="10"/>
        <v>4.1199636473795822</v>
      </c>
      <c r="D65" s="5">
        <v>0</v>
      </c>
      <c r="E65" s="8">
        <f t="shared" si="11"/>
        <v>0</v>
      </c>
      <c r="F65" s="5">
        <v>31</v>
      </c>
      <c r="G65" s="8">
        <f t="shared" si="12"/>
        <v>0.93910936079975771</v>
      </c>
      <c r="H65" s="5">
        <f t="shared" si="13"/>
        <v>167</v>
      </c>
      <c r="I65" s="8">
        <f t="shared" si="14"/>
        <v>5.0590730081793396</v>
      </c>
    </row>
    <row r="66" spans="1:9" x14ac:dyDescent="0.3">
      <c r="A66" s="5" t="s">
        <v>11</v>
      </c>
      <c r="B66" s="5">
        <v>155</v>
      </c>
      <c r="C66" s="8">
        <f t="shared" si="10"/>
        <v>4.6955468039987878</v>
      </c>
      <c r="D66" s="5">
        <v>2</v>
      </c>
      <c r="E66" s="8">
        <f t="shared" si="11"/>
        <v>6.0587700696758555E-2</v>
      </c>
      <c r="F66" s="5">
        <v>40</v>
      </c>
      <c r="G66" s="8">
        <f t="shared" si="12"/>
        <v>1.2117540139351712</v>
      </c>
      <c r="H66" s="5">
        <f t="shared" si="13"/>
        <v>197</v>
      </c>
      <c r="I66" s="8">
        <f t="shared" si="14"/>
        <v>5.9678885186307182</v>
      </c>
    </row>
    <row r="67" spans="1:9" x14ac:dyDescent="0.3">
      <c r="A67" s="5" t="s">
        <v>12</v>
      </c>
      <c r="B67" s="5">
        <v>111</v>
      </c>
      <c r="C67" s="8">
        <f t="shared" si="10"/>
        <v>3.3626173886700998</v>
      </c>
      <c r="D67" s="5">
        <v>2</v>
      </c>
      <c r="E67" s="8">
        <f t="shared" si="11"/>
        <v>6.0587700696758555E-2</v>
      </c>
      <c r="F67" s="5">
        <v>27</v>
      </c>
      <c r="G67" s="8">
        <f t="shared" si="12"/>
        <v>0.81793395940624058</v>
      </c>
      <c r="H67" s="5">
        <f t="shared" si="13"/>
        <v>140</v>
      </c>
      <c r="I67" s="8">
        <f t="shared" si="14"/>
        <v>4.2411390487730989</v>
      </c>
    </row>
    <row r="68" spans="1:9" x14ac:dyDescent="0.3">
      <c r="A68" s="5" t="s">
        <v>13</v>
      </c>
      <c r="B68" s="5">
        <v>162</v>
      </c>
      <c r="C68" s="8">
        <f t="shared" si="10"/>
        <v>4.9076037564374433</v>
      </c>
      <c r="D68" s="5">
        <v>2</v>
      </c>
      <c r="E68" s="8">
        <f t="shared" si="11"/>
        <v>6.0587700696758555E-2</v>
      </c>
      <c r="F68" s="5">
        <v>49</v>
      </c>
      <c r="G68" s="8">
        <f t="shared" si="12"/>
        <v>1.4843986670705847</v>
      </c>
      <c r="H68" s="5">
        <f t="shared" si="13"/>
        <v>213</v>
      </c>
      <c r="I68" s="8">
        <f t="shared" si="14"/>
        <v>6.4525901242047867</v>
      </c>
    </row>
    <row r="69" spans="1:9" x14ac:dyDescent="0.3">
      <c r="A69" s="5" t="s">
        <v>14</v>
      </c>
      <c r="B69" s="5">
        <v>217</v>
      </c>
      <c r="C69" s="8">
        <f t="shared" si="10"/>
        <v>6.5737655255983034</v>
      </c>
      <c r="D69" s="5">
        <v>5</v>
      </c>
      <c r="E69" s="8">
        <f t="shared" si="11"/>
        <v>0.1514692517418964</v>
      </c>
      <c r="F69" s="5">
        <v>29</v>
      </c>
      <c r="G69" s="8">
        <f t="shared" si="12"/>
        <v>0.87852166010299915</v>
      </c>
      <c r="H69" s="5">
        <f t="shared" si="13"/>
        <v>251</v>
      </c>
      <c r="I69" s="8">
        <f t="shared" si="14"/>
        <v>7.6037564374431987</v>
      </c>
    </row>
    <row r="70" spans="1:9" x14ac:dyDescent="0.3">
      <c r="A70" s="5" t="s">
        <v>15</v>
      </c>
      <c r="B70" s="5">
        <v>206</v>
      </c>
      <c r="C70" s="8">
        <f t="shared" si="10"/>
        <v>6.2405331717661312</v>
      </c>
      <c r="D70" s="5">
        <v>4</v>
      </c>
      <c r="E70" s="8">
        <f t="shared" si="11"/>
        <v>0.12117540139351711</v>
      </c>
      <c r="F70" s="5">
        <v>36</v>
      </c>
      <c r="G70" s="8">
        <f t="shared" si="12"/>
        <v>1.0905786125416541</v>
      </c>
      <c r="H70" s="5">
        <f t="shared" si="13"/>
        <v>246</v>
      </c>
      <c r="I70" s="8">
        <f t="shared" si="14"/>
        <v>7.4522871857013024</v>
      </c>
    </row>
    <row r="71" spans="1:9" x14ac:dyDescent="0.3">
      <c r="A71" s="5" t="s">
        <v>16</v>
      </c>
      <c r="B71" s="5">
        <v>268</v>
      </c>
      <c r="C71" s="8">
        <f t="shared" si="10"/>
        <v>8.1187518933656477</v>
      </c>
      <c r="D71" s="5">
        <v>4</v>
      </c>
      <c r="E71" s="8">
        <f t="shared" si="11"/>
        <v>0.12117540139351711</v>
      </c>
      <c r="F71" s="5">
        <v>24</v>
      </c>
      <c r="G71" s="8">
        <f t="shared" si="12"/>
        <v>0.72705240836110274</v>
      </c>
      <c r="H71" s="5">
        <f t="shared" si="13"/>
        <v>296</v>
      </c>
      <c r="I71" s="8">
        <f t="shared" si="14"/>
        <v>8.9669797031202663</v>
      </c>
    </row>
    <row r="72" spans="1:9" x14ac:dyDescent="0.3">
      <c r="A72" s="5" t="s">
        <v>17</v>
      </c>
      <c r="B72" s="5">
        <v>129</v>
      </c>
      <c r="C72" s="8">
        <f t="shared" si="10"/>
        <v>3.9079066949409267</v>
      </c>
      <c r="D72" s="5">
        <v>2</v>
      </c>
      <c r="E72" s="8">
        <f t="shared" si="11"/>
        <v>6.0587700696758555E-2</v>
      </c>
      <c r="F72" s="5">
        <v>16</v>
      </c>
      <c r="G72" s="8">
        <f t="shared" si="12"/>
        <v>0.48470160557406844</v>
      </c>
      <c r="H72" s="5">
        <f t="shared" si="13"/>
        <v>147</v>
      </c>
      <c r="I72" s="8">
        <f t="shared" si="14"/>
        <v>4.4531960012117535</v>
      </c>
    </row>
    <row r="73" spans="1:9" x14ac:dyDescent="0.3">
      <c r="A73" s="5" t="s">
        <v>18</v>
      </c>
      <c r="B73" s="5">
        <v>111</v>
      </c>
      <c r="C73" s="8">
        <f t="shared" si="10"/>
        <v>3.3626173886700998</v>
      </c>
      <c r="D73" s="5">
        <v>0</v>
      </c>
      <c r="E73" s="8">
        <f t="shared" si="11"/>
        <v>0</v>
      </c>
      <c r="F73" s="5">
        <v>15</v>
      </c>
      <c r="G73" s="8">
        <f t="shared" si="12"/>
        <v>0.45440775522568916</v>
      </c>
      <c r="H73" s="5">
        <f t="shared" si="13"/>
        <v>126</v>
      </c>
      <c r="I73" s="8">
        <f t="shared" si="14"/>
        <v>3.8170251438957892</v>
      </c>
    </row>
    <row r="74" spans="1:9" x14ac:dyDescent="0.3">
      <c r="A74" s="5" t="s">
        <v>19</v>
      </c>
      <c r="B74" s="5">
        <v>101</v>
      </c>
      <c r="C74" s="8">
        <f t="shared" si="10"/>
        <v>3.0596788851863073</v>
      </c>
      <c r="D74" s="5">
        <v>1</v>
      </c>
      <c r="E74" s="8">
        <f t="shared" si="11"/>
        <v>3.0293850348379277E-2</v>
      </c>
      <c r="F74" s="5">
        <v>16</v>
      </c>
      <c r="G74" s="8">
        <f t="shared" si="12"/>
        <v>0.48470160557406844</v>
      </c>
      <c r="H74" s="5">
        <f t="shared" si="13"/>
        <v>118</v>
      </c>
      <c r="I74" s="8">
        <f t="shared" si="14"/>
        <v>3.5746743411087549</v>
      </c>
    </row>
    <row r="75" spans="1:9" x14ac:dyDescent="0.3">
      <c r="A75" s="5" t="s">
        <v>20</v>
      </c>
      <c r="B75" s="5">
        <v>59</v>
      </c>
      <c r="C75" s="8">
        <f t="shared" si="10"/>
        <v>1.7873371705543775</v>
      </c>
      <c r="D75" s="5">
        <v>0</v>
      </c>
      <c r="E75" s="8">
        <f t="shared" si="11"/>
        <v>0</v>
      </c>
      <c r="F75" s="5">
        <v>7</v>
      </c>
      <c r="G75" s="8">
        <f t="shared" si="12"/>
        <v>0.21205695243865494</v>
      </c>
      <c r="H75" s="5">
        <f t="shared" si="13"/>
        <v>66</v>
      </c>
      <c r="I75" s="8">
        <f t="shared" si="14"/>
        <v>1.9993941229930323</v>
      </c>
    </row>
    <row r="76" spans="1:9" x14ac:dyDescent="0.3">
      <c r="A76" s="5" t="s">
        <v>21</v>
      </c>
      <c r="B76" s="5">
        <v>17</v>
      </c>
      <c r="C76" s="8">
        <f t="shared" si="10"/>
        <v>0.51499545592244778</v>
      </c>
      <c r="D76" s="5">
        <v>0</v>
      </c>
      <c r="E76" s="8">
        <f t="shared" si="11"/>
        <v>0</v>
      </c>
      <c r="F76" s="5">
        <v>1</v>
      </c>
      <c r="G76" s="8">
        <f t="shared" si="12"/>
        <v>3.0293850348379277E-2</v>
      </c>
      <c r="H76" s="5">
        <f t="shared" si="13"/>
        <v>18</v>
      </c>
      <c r="I76" s="8">
        <f t="shared" si="14"/>
        <v>0.54528930627082706</v>
      </c>
    </row>
    <row r="77" spans="1:9" x14ac:dyDescent="0.3">
      <c r="A77" s="4" t="s">
        <v>27</v>
      </c>
      <c r="B77" s="4">
        <f>SUM(B58:B76)</f>
        <v>2811</v>
      </c>
      <c r="C77" s="1">
        <f t="shared" si="10"/>
        <v>85.156013329294154</v>
      </c>
      <c r="D77" s="4">
        <f>SUM(D58:D76)</f>
        <v>24</v>
      </c>
      <c r="E77" s="1">
        <f t="shared" si="11"/>
        <v>0.72705240836110274</v>
      </c>
      <c r="F77" s="4">
        <f>SUM(F58:F76)</f>
        <v>466</v>
      </c>
      <c r="G77" s="1">
        <f t="shared" si="12"/>
        <v>14.116934262344744</v>
      </c>
      <c r="H77" s="4">
        <f>SUM(H58:H76)</f>
        <v>3301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18</v>
      </c>
      <c r="C84" s="8">
        <f t="shared" ref="C84:C103" si="15">B84/$H$103*100</f>
        <v>0.58441558441558439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18</v>
      </c>
      <c r="I84" s="8">
        <f t="shared" ref="I84:I103" si="19">H84/$H$103*100</f>
        <v>0.58441558441558439</v>
      </c>
    </row>
    <row r="85" spans="1:9" x14ac:dyDescent="0.3">
      <c r="A85" s="5" t="s">
        <v>4</v>
      </c>
      <c r="B85" s="5">
        <v>126</v>
      </c>
      <c r="C85" s="8">
        <f t="shared" si="15"/>
        <v>4.0909090909090908</v>
      </c>
      <c r="D85" s="5">
        <v>0</v>
      </c>
      <c r="E85" s="8">
        <f t="shared" si="16"/>
        <v>0</v>
      </c>
      <c r="F85" s="5">
        <v>15</v>
      </c>
      <c r="G85" s="8">
        <f t="shared" si="17"/>
        <v>0.48701298701298701</v>
      </c>
      <c r="H85" s="5">
        <f t="shared" si="18"/>
        <v>141</v>
      </c>
      <c r="I85" s="8">
        <f t="shared" si="19"/>
        <v>4.5779220779220777</v>
      </c>
    </row>
    <row r="86" spans="1:9" x14ac:dyDescent="0.3">
      <c r="A86" s="5" t="s">
        <v>5</v>
      </c>
      <c r="B86" s="5">
        <v>166</v>
      </c>
      <c r="C86" s="8">
        <f t="shared" si="15"/>
        <v>5.3896103896103895</v>
      </c>
      <c r="D86" s="5">
        <v>0</v>
      </c>
      <c r="E86" s="8">
        <f t="shared" si="16"/>
        <v>0</v>
      </c>
      <c r="F86" s="5">
        <v>5</v>
      </c>
      <c r="G86" s="8">
        <f t="shared" si="17"/>
        <v>0.16233766233766234</v>
      </c>
      <c r="H86" s="5">
        <f t="shared" si="18"/>
        <v>171</v>
      </c>
      <c r="I86" s="8">
        <f t="shared" si="19"/>
        <v>5.5519480519480515</v>
      </c>
    </row>
    <row r="87" spans="1:9" x14ac:dyDescent="0.3">
      <c r="A87" s="5" t="s">
        <v>6</v>
      </c>
      <c r="B87" s="5">
        <v>298</v>
      </c>
      <c r="C87" s="8">
        <f t="shared" si="15"/>
        <v>9.675324675324676</v>
      </c>
      <c r="D87" s="5">
        <v>1</v>
      </c>
      <c r="E87" s="8">
        <f t="shared" si="16"/>
        <v>3.2467532467532464E-2</v>
      </c>
      <c r="F87" s="5">
        <v>7</v>
      </c>
      <c r="G87" s="8">
        <f t="shared" si="17"/>
        <v>0.22727272727272727</v>
      </c>
      <c r="H87" s="5">
        <f t="shared" si="18"/>
        <v>306</v>
      </c>
      <c r="I87" s="8">
        <f t="shared" si="19"/>
        <v>9.9350649350649363</v>
      </c>
    </row>
    <row r="88" spans="1:9" x14ac:dyDescent="0.3">
      <c r="A88" s="5" t="s">
        <v>7</v>
      </c>
      <c r="B88" s="5">
        <v>254</v>
      </c>
      <c r="C88" s="8">
        <f t="shared" si="15"/>
        <v>8.2467532467532472</v>
      </c>
      <c r="D88" s="5">
        <v>0</v>
      </c>
      <c r="E88" s="8">
        <f t="shared" si="16"/>
        <v>0</v>
      </c>
      <c r="F88" s="5">
        <v>5</v>
      </c>
      <c r="G88" s="8">
        <f t="shared" si="17"/>
        <v>0.16233766233766234</v>
      </c>
      <c r="H88" s="5">
        <f t="shared" si="18"/>
        <v>259</v>
      </c>
      <c r="I88" s="8">
        <f t="shared" si="19"/>
        <v>8.4090909090909083</v>
      </c>
    </row>
    <row r="89" spans="1:9" x14ac:dyDescent="0.3">
      <c r="A89" s="5" t="s">
        <v>8</v>
      </c>
      <c r="B89" s="5">
        <v>105</v>
      </c>
      <c r="C89" s="8">
        <f t="shared" si="15"/>
        <v>3.4090909090909087</v>
      </c>
      <c r="D89" s="5">
        <v>0</v>
      </c>
      <c r="E89" s="8">
        <f t="shared" si="16"/>
        <v>0</v>
      </c>
      <c r="F89" s="5">
        <v>13</v>
      </c>
      <c r="G89" s="8">
        <f t="shared" si="17"/>
        <v>0.42207792207792205</v>
      </c>
      <c r="H89" s="5">
        <f t="shared" si="18"/>
        <v>118</v>
      </c>
      <c r="I89" s="8">
        <f t="shared" si="19"/>
        <v>3.831168831168831</v>
      </c>
    </row>
    <row r="90" spans="1:9" x14ac:dyDescent="0.3">
      <c r="A90" s="5" t="s">
        <v>9</v>
      </c>
      <c r="B90" s="5">
        <v>106</v>
      </c>
      <c r="C90" s="8">
        <f t="shared" si="15"/>
        <v>3.4415584415584415</v>
      </c>
      <c r="D90" s="5">
        <v>0</v>
      </c>
      <c r="E90" s="8">
        <f t="shared" si="16"/>
        <v>0</v>
      </c>
      <c r="F90" s="5">
        <v>12</v>
      </c>
      <c r="G90" s="8">
        <f t="shared" si="17"/>
        <v>0.38961038961038963</v>
      </c>
      <c r="H90" s="5">
        <f t="shared" si="18"/>
        <v>118</v>
      </c>
      <c r="I90" s="8">
        <f t="shared" si="19"/>
        <v>3.831168831168831</v>
      </c>
    </row>
    <row r="91" spans="1:9" x14ac:dyDescent="0.3">
      <c r="A91" s="5" t="s">
        <v>10</v>
      </c>
      <c r="B91" s="5">
        <v>120</v>
      </c>
      <c r="C91" s="8">
        <f t="shared" si="15"/>
        <v>3.8961038961038961</v>
      </c>
      <c r="D91" s="5">
        <v>2</v>
      </c>
      <c r="E91" s="8">
        <f t="shared" si="16"/>
        <v>6.4935064935064929E-2</v>
      </c>
      <c r="F91" s="5">
        <v>10</v>
      </c>
      <c r="G91" s="8">
        <f t="shared" si="17"/>
        <v>0.32467532467532467</v>
      </c>
      <c r="H91" s="5">
        <f t="shared" si="18"/>
        <v>132</v>
      </c>
      <c r="I91" s="8">
        <f t="shared" si="19"/>
        <v>4.2857142857142856</v>
      </c>
    </row>
    <row r="92" spans="1:9" x14ac:dyDescent="0.3">
      <c r="A92" s="5" t="s">
        <v>11</v>
      </c>
      <c r="B92" s="5">
        <v>109</v>
      </c>
      <c r="C92" s="8">
        <f t="shared" si="15"/>
        <v>3.5389610389610389</v>
      </c>
      <c r="D92" s="5">
        <v>0</v>
      </c>
      <c r="E92" s="8">
        <f t="shared" si="16"/>
        <v>0</v>
      </c>
      <c r="F92" s="5">
        <v>18</v>
      </c>
      <c r="G92" s="8">
        <f t="shared" si="17"/>
        <v>0.58441558441558439</v>
      </c>
      <c r="H92" s="5">
        <f t="shared" si="18"/>
        <v>127</v>
      </c>
      <c r="I92" s="8">
        <f t="shared" si="19"/>
        <v>4.1233766233766236</v>
      </c>
    </row>
    <row r="93" spans="1:9" x14ac:dyDescent="0.3">
      <c r="A93" s="5" t="s">
        <v>12</v>
      </c>
      <c r="B93" s="5">
        <v>105</v>
      </c>
      <c r="C93" s="8">
        <f t="shared" si="15"/>
        <v>3.4090909090909087</v>
      </c>
      <c r="D93" s="5">
        <v>1</v>
      </c>
      <c r="E93" s="8">
        <f t="shared" si="16"/>
        <v>3.2467532467532464E-2</v>
      </c>
      <c r="F93" s="5">
        <v>15</v>
      </c>
      <c r="G93" s="8">
        <f t="shared" si="17"/>
        <v>0.48701298701298701</v>
      </c>
      <c r="H93" s="5">
        <f t="shared" si="18"/>
        <v>121</v>
      </c>
      <c r="I93" s="8">
        <f t="shared" si="19"/>
        <v>3.9285714285714284</v>
      </c>
    </row>
    <row r="94" spans="1:9" x14ac:dyDescent="0.3">
      <c r="A94" s="5" t="s">
        <v>13</v>
      </c>
      <c r="B94" s="5">
        <v>132</v>
      </c>
      <c r="C94" s="8">
        <f t="shared" si="15"/>
        <v>4.2857142857142856</v>
      </c>
      <c r="D94" s="5">
        <v>3</v>
      </c>
      <c r="E94" s="8">
        <f t="shared" si="16"/>
        <v>9.7402597402597407E-2</v>
      </c>
      <c r="F94" s="5">
        <v>34</v>
      </c>
      <c r="G94" s="8">
        <f t="shared" si="17"/>
        <v>1.1038961038961039</v>
      </c>
      <c r="H94" s="5">
        <f t="shared" si="18"/>
        <v>169</v>
      </c>
      <c r="I94" s="8">
        <f t="shared" si="19"/>
        <v>5.4870129870129869</v>
      </c>
    </row>
    <row r="95" spans="1:9" x14ac:dyDescent="0.3">
      <c r="A95" s="5" t="s">
        <v>14</v>
      </c>
      <c r="B95" s="5">
        <v>172</v>
      </c>
      <c r="C95" s="8">
        <f t="shared" si="15"/>
        <v>5.5844155844155843</v>
      </c>
      <c r="D95" s="5">
        <v>5</v>
      </c>
      <c r="E95" s="8">
        <f t="shared" si="16"/>
        <v>0.16233766233766234</v>
      </c>
      <c r="F95" s="5">
        <v>37</v>
      </c>
      <c r="G95" s="8">
        <f t="shared" si="17"/>
        <v>1.2012987012987013</v>
      </c>
      <c r="H95" s="5">
        <f t="shared" si="18"/>
        <v>214</v>
      </c>
      <c r="I95" s="8">
        <f t="shared" si="19"/>
        <v>6.9480519480519476</v>
      </c>
    </row>
    <row r="96" spans="1:9" x14ac:dyDescent="0.3">
      <c r="A96" s="5" t="s">
        <v>15</v>
      </c>
      <c r="B96" s="5">
        <v>229</v>
      </c>
      <c r="C96" s="8">
        <f t="shared" si="15"/>
        <v>7.4350649350649345</v>
      </c>
      <c r="D96" s="5">
        <v>7</v>
      </c>
      <c r="E96" s="8">
        <f t="shared" si="16"/>
        <v>0.22727272727272727</v>
      </c>
      <c r="F96" s="5">
        <v>65</v>
      </c>
      <c r="G96" s="8">
        <f t="shared" si="17"/>
        <v>2.1103896103896105</v>
      </c>
      <c r="H96" s="5">
        <f t="shared" si="18"/>
        <v>301</v>
      </c>
      <c r="I96" s="8">
        <f t="shared" si="19"/>
        <v>9.7727272727272734</v>
      </c>
    </row>
    <row r="97" spans="1:9" x14ac:dyDescent="0.3">
      <c r="A97" s="5" t="s">
        <v>16</v>
      </c>
      <c r="B97" s="5">
        <v>253</v>
      </c>
      <c r="C97" s="8">
        <f t="shared" si="15"/>
        <v>8.2142857142857135</v>
      </c>
      <c r="D97" s="5">
        <v>4</v>
      </c>
      <c r="E97" s="8">
        <f t="shared" si="16"/>
        <v>0.12987012987012986</v>
      </c>
      <c r="F97" s="5">
        <v>29</v>
      </c>
      <c r="G97" s="8">
        <f t="shared" si="17"/>
        <v>0.94155844155844148</v>
      </c>
      <c r="H97" s="5">
        <f t="shared" si="18"/>
        <v>286</v>
      </c>
      <c r="I97" s="8">
        <f t="shared" si="19"/>
        <v>9.2857142857142865</v>
      </c>
    </row>
    <row r="98" spans="1:9" x14ac:dyDescent="0.3">
      <c r="A98" s="5" t="s">
        <v>17</v>
      </c>
      <c r="B98" s="5">
        <v>167</v>
      </c>
      <c r="C98" s="8">
        <f t="shared" si="15"/>
        <v>5.4220779220779214</v>
      </c>
      <c r="D98" s="5">
        <v>2</v>
      </c>
      <c r="E98" s="8">
        <f t="shared" si="16"/>
        <v>6.4935064935064929E-2</v>
      </c>
      <c r="F98" s="5">
        <v>28</v>
      </c>
      <c r="G98" s="8">
        <f t="shared" si="17"/>
        <v>0.90909090909090906</v>
      </c>
      <c r="H98" s="5">
        <f t="shared" si="18"/>
        <v>197</v>
      </c>
      <c r="I98" s="8">
        <f t="shared" si="19"/>
        <v>6.3961038961038952</v>
      </c>
    </row>
    <row r="99" spans="1:9" x14ac:dyDescent="0.3">
      <c r="A99" s="5" t="s">
        <v>18</v>
      </c>
      <c r="B99" s="5">
        <v>135</v>
      </c>
      <c r="C99" s="8">
        <f t="shared" si="15"/>
        <v>4.383116883116883</v>
      </c>
      <c r="D99" s="5">
        <v>0</v>
      </c>
      <c r="E99" s="8">
        <f t="shared" si="16"/>
        <v>0</v>
      </c>
      <c r="F99" s="5">
        <v>12</v>
      </c>
      <c r="G99" s="8">
        <f t="shared" si="17"/>
        <v>0.38961038961038963</v>
      </c>
      <c r="H99" s="5">
        <f t="shared" si="18"/>
        <v>147</v>
      </c>
      <c r="I99" s="8">
        <f t="shared" si="19"/>
        <v>4.7727272727272734</v>
      </c>
    </row>
    <row r="100" spans="1:9" x14ac:dyDescent="0.3">
      <c r="A100" s="5" t="s">
        <v>19</v>
      </c>
      <c r="B100" s="5">
        <v>126</v>
      </c>
      <c r="C100" s="8">
        <f t="shared" si="15"/>
        <v>4.0909090909090908</v>
      </c>
      <c r="D100" s="5">
        <v>0</v>
      </c>
      <c r="E100" s="8">
        <f t="shared" si="16"/>
        <v>0</v>
      </c>
      <c r="F100" s="5">
        <v>18</v>
      </c>
      <c r="G100" s="8">
        <f t="shared" si="17"/>
        <v>0.58441558441558439</v>
      </c>
      <c r="H100" s="5">
        <f t="shared" si="18"/>
        <v>144</v>
      </c>
      <c r="I100" s="8">
        <f t="shared" si="19"/>
        <v>4.6753246753246751</v>
      </c>
    </row>
    <row r="101" spans="1:9" x14ac:dyDescent="0.3">
      <c r="A101" s="5" t="s">
        <v>20</v>
      </c>
      <c r="B101" s="5">
        <v>80</v>
      </c>
      <c r="C101" s="8">
        <f t="shared" si="15"/>
        <v>2.5974025974025974</v>
      </c>
      <c r="D101" s="5">
        <v>0</v>
      </c>
      <c r="E101" s="8">
        <f t="shared" si="16"/>
        <v>0</v>
      </c>
      <c r="F101" s="5">
        <v>13</v>
      </c>
      <c r="G101" s="8">
        <f t="shared" si="17"/>
        <v>0.42207792207792205</v>
      </c>
      <c r="H101" s="5">
        <f t="shared" si="18"/>
        <v>93</v>
      </c>
      <c r="I101" s="8">
        <f t="shared" si="19"/>
        <v>3.0194805194805197</v>
      </c>
    </row>
    <row r="102" spans="1:9" x14ac:dyDescent="0.3">
      <c r="A102" s="5" t="s">
        <v>21</v>
      </c>
      <c r="B102" s="5">
        <v>17</v>
      </c>
      <c r="C102" s="8">
        <f t="shared" si="15"/>
        <v>0.55194805194805197</v>
      </c>
      <c r="D102" s="5">
        <v>0</v>
      </c>
      <c r="E102" s="8">
        <f t="shared" si="16"/>
        <v>0</v>
      </c>
      <c r="F102" s="5">
        <v>1</v>
      </c>
      <c r="G102" s="8">
        <f t="shared" si="17"/>
        <v>3.2467532467532464E-2</v>
      </c>
      <c r="H102" s="5">
        <f t="shared" si="18"/>
        <v>18</v>
      </c>
      <c r="I102" s="8">
        <f t="shared" si="19"/>
        <v>0.58441558441558439</v>
      </c>
    </row>
    <row r="103" spans="1:9" x14ac:dyDescent="0.3">
      <c r="A103" s="4" t="s">
        <v>27</v>
      </c>
      <c r="B103" s="4">
        <f>SUM(B84:B102)</f>
        <v>2718</v>
      </c>
      <c r="C103" s="1">
        <f t="shared" si="15"/>
        <v>88.246753246753258</v>
      </c>
      <c r="D103" s="4">
        <f>SUM(D84:D102)</f>
        <v>25</v>
      </c>
      <c r="E103" s="1">
        <f t="shared" si="16"/>
        <v>0.81168831168831157</v>
      </c>
      <c r="F103" s="4">
        <f>SUM(F84:F102)</f>
        <v>337</v>
      </c>
      <c r="G103" s="1">
        <f t="shared" si="17"/>
        <v>10.941558441558442</v>
      </c>
      <c r="H103" s="4">
        <f>SUM(H84:H102)</f>
        <v>3080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16</v>
      </c>
      <c r="C110" s="8">
        <f t="shared" ref="C110:C129" si="20">B110/$H$129*100</f>
        <v>0.48721071863580995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16</v>
      </c>
      <c r="I110" s="8">
        <f t="shared" ref="I110:I129" si="24">H110/$H$129*100</f>
        <v>0.48721071863580995</v>
      </c>
    </row>
    <row r="111" spans="1:9" x14ac:dyDescent="0.3">
      <c r="A111" s="5" t="s">
        <v>4</v>
      </c>
      <c r="B111" s="5">
        <v>128</v>
      </c>
      <c r="C111" s="8">
        <f t="shared" si="20"/>
        <v>3.8976857490864796</v>
      </c>
      <c r="D111" s="5">
        <v>0</v>
      </c>
      <c r="E111" s="8">
        <f t="shared" si="21"/>
        <v>0</v>
      </c>
      <c r="F111" s="5">
        <v>4</v>
      </c>
      <c r="G111" s="8">
        <f t="shared" si="22"/>
        <v>0.12180267965895249</v>
      </c>
      <c r="H111" s="5">
        <f t="shared" si="23"/>
        <v>132</v>
      </c>
      <c r="I111" s="8">
        <f t="shared" si="24"/>
        <v>4.0194884287454329</v>
      </c>
    </row>
    <row r="112" spans="1:9" x14ac:dyDescent="0.3">
      <c r="A112" s="5" t="s">
        <v>5</v>
      </c>
      <c r="B112" s="5">
        <v>177</v>
      </c>
      <c r="C112" s="8">
        <f t="shared" si="20"/>
        <v>5.3897685749086479</v>
      </c>
      <c r="D112" s="5">
        <v>1</v>
      </c>
      <c r="E112" s="8">
        <f t="shared" si="21"/>
        <v>3.0450669914738122E-2</v>
      </c>
      <c r="F112" s="5">
        <v>22</v>
      </c>
      <c r="G112" s="8">
        <f t="shared" si="22"/>
        <v>0.66991473812423874</v>
      </c>
      <c r="H112" s="5">
        <f t="shared" si="23"/>
        <v>200</v>
      </c>
      <c r="I112" s="8">
        <f t="shared" si="24"/>
        <v>6.0901339829476253</v>
      </c>
    </row>
    <row r="113" spans="1:9" x14ac:dyDescent="0.3">
      <c r="A113" s="5" t="s">
        <v>6</v>
      </c>
      <c r="B113" s="5">
        <v>387</v>
      </c>
      <c r="C113" s="8">
        <f t="shared" si="20"/>
        <v>11.784409257003654</v>
      </c>
      <c r="D113" s="5">
        <v>2</v>
      </c>
      <c r="E113" s="8">
        <f t="shared" si="21"/>
        <v>6.0901339829476243E-2</v>
      </c>
      <c r="F113" s="5">
        <v>45</v>
      </c>
      <c r="G113" s="8">
        <f t="shared" si="22"/>
        <v>1.3702801461632157</v>
      </c>
      <c r="H113" s="5">
        <f t="shared" si="23"/>
        <v>434</v>
      </c>
      <c r="I113" s="8">
        <f t="shared" si="24"/>
        <v>13.215590742996348</v>
      </c>
    </row>
    <row r="114" spans="1:9" x14ac:dyDescent="0.3">
      <c r="A114" s="5" t="s">
        <v>7</v>
      </c>
      <c r="B114" s="5">
        <v>132</v>
      </c>
      <c r="C114" s="8">
        <f t="shared" si="20"/>
        <v>4.0194884287454329</v>
      </c>
      <c r="D114" s="5">
        <v>0</v>
      </c>
      <c r="E114" s="8">
        <f t="shared" si="21"/>
        <v>0</v>
      </c>
      <c r="F114" s="5">
        <v>11</v>
      </c>
      <c r="G114" s="8">
        <f t="shared" si="22"/>
        <v>0.33495736906211937</v>
      </c>
      <c r="H114" s="5">
        <f t="shared" si="23"/>
        <v>143</v>
      </c>
      <c r="I114" s="8">
        <f t="shared" si="24"/>
        <v>4.3544457978075517</v>
      </c>
    </row>
    <row r="115" spans="1:9" x14ac:dyDescent="0.3">
      <c r="A115" s="5" t="s">
        <v>8</v>
      </c>
      <c r="B115" s="5">
        <v>104</v>
      </c>
      <c r="C115" s="8">
        <f t="shared" si="20"/>
        <v>3.1668696711327646</v>
      </c>
      <c r="D115" s="5">
        <v>0</v>
      </c>
      <c r="E115" s="8">
        <f t="shared" si="21"/>
        <v>0</v>
      </c>
      <c r="F115" s="5">
        <v>5</v>
      </c>
      <c r="G115" s="8">
        <f t="shared" si="22"/>
        <v>0.15225334957369061</v>
      </c>
      <c r="H115" s="5">
        <f t="shared" si="23"/>
        <v>109</v>
      </c>
      <c r="I115" s="8">
        <f t="shared" si="24"/>
        <v>3.3191230207064555</v>
      </c>
    </row>
    <row r="116" spans="1:9" x14ac:dyDescent="0.3">
      <c r="A116" s="5" t="s">
        <v>9</v>
      </c>
      <c r="B116" s="5">
        <v>96</v>
      </c>
      <c r="C116" s="8">
        <f t="shared" si="20"/>
        <v>2.9232643118148598</v>
      </c>
      <c r="D116" s="5">
        <v>0</v>
      </c>
      <c r="E116" s="8">
        <f t="shared" si="21"/>
        <v>0</v>
      </c>
      <c r="F116" s="5">
        <v>3</v>
      </c>
      <c r="G116" s="8">
        <f t="shared" si="22"/>
        <v>9.1352009744214369E-2</v>
      </c>
      <c r="H116" s="5">
        <f t="shared" si="23"/>
        <v>99</v>
      </c>
      <c r="I116" s="8">
        <f t="shared" si="24"/>
        <v>3.0146163215590742</v>
      </c>
    </row>
    <row r="117" spans="1:9" x14ac:dyDescent="0.3">
      <c r="A117" s="5" t="s">
        <v>10</v>
      </c>
      <c r="B117" s="5">
        <v>129</v>
      </c>
      <c r="C117" s="8">
        <f t="shared" si="20"/>
        <v>3.928136419001218</v>
      </c>
      <c r="D117" s="5">
        <v>0</v>
      </c>
      <c r="E117" s="8">
        <f t="shared" si="21"/>
        <v>0</v>
      </c>
      <c r="F117" s="5">
        <v>9</v>
      </c>
      <c r="G117" s="8">
        <f t="shared" si="22"/>
        <v>0.27405602923264311</v>
      </c>
      <c r="H117" s="5">
        <f t="shared" si="23"/>
        <v>138</v>
      </c>
      <c r="I117" s="8">
        <f t="shared" si="24"/>
        <v>4.2021924482338608</v>
      </c>
    </row>
    <row r="118" spans="1:9" x14ac:dyDescent="0.3">
      <c r="A118" s="5" t="s">
        <v>11</v>
      </c>
      <c r="B118" s="5">
        <v>140</v>
      </c>
      <c r="C118" s="8">
        <f t="shared" si="20"/>
        <v>4.2630937880633368</v>
      </c>
      <c r="D118" s="5">
        <v>2</v>
      </c>
      <c r="E118" s="8">
        <f t="shared" si="21"/>
        <v>6.0901339829476243E-2</v>
      </c>
      <c r="F118" s="5">
        <v>22</v>
      </c>
      <c r="G118" s="8">
        <f t="shared" si="22"/>
        <v>0.66991473812423874</v>
      </c>
      <c r="H118" s="5">
        <f t="shared" si="23"/>
        <v>164</v>
      </c>
      <c r="I118" s="8">
        <f t="shared" si="24"/>
        <v>4.9939098660170522</v>
      </c>
    </row>
    <row r="119" spans="1:9" x14ac:dyDescent="0.3">
      <c r="A119" s="5" t="s">
        <v>12</v>
      </c>
      <c r="B119" s="5">
        <v>150</v>
      </c>
      <c r="C119" s="8">
        <f t="shared" si="20"/>
        <v>4.5676004872107185</v>
      </c>
      <c r="D119" s="5">
        <v>1</v>
      </c>
      <c r="E119" s="8">
        <f t="shared" si="21"/>
        <v>3.0450669914738122E-2</v>
      </c>
      <c r="F119" s="5">
        <v>3</v>
      </c>
      <c r="G119" s="8">
        <f t="shared" si="22"/>
        <v>9.1352009744214369E-2</v>
      </c>
      <c r="H119" s="5">
        <f t="shared" si="23"/>
        <v>154</v>
      </c>
      <c r="I119" s="8">
        <f t="shared" si="24"/>
        <v>4.6894031668696714</v>
      </c>
    </row>
    <row r="120" spans="1:9" x14ac:dyDescent="0.3">
      <c r="A120" s="5" t="s">
        <v>13</v>
      </c>
      <c r="B120" s="5">
        <v>167</v>
      </c>
      <c r="C120" s="8">
        <f t="shared" si="20"/>
        <v>5.0852618757612671</v>
      </c>
      <c r="D120" s="5">
        <v>6</v>
      </c>
      <c r="E120" s="8">
        <f t="shared" si="21"/>
        <v>0.18270401948842874</v>
      </c>
      <c r="F120" s="5">
        <v>39</v>
      </c>
      <c r="G120" s="8">
        <f t="shared" si="22"/>
        <v>1.1875761266747868</v>
      </c>
      <c r="H120" s="5">
        <f t="shared" si="23"/>
        <v>212</v>
      </c>
      <c r="I120" s="8">
        <f t="shared" si="24"/>
        <v>6.4555420219244821</v>
      </c>
    </row>
    <row r="121" spans="1:9" x14ac:dyDescent="0.3">
      <c r="A121" s="5" t="s">
        <v>14</v>
      </c>
      <c r="B121" s="5">
        <v>185</v>
      </c>
      <c r="C121" s="8">
        <f t="shared" si="20"/>
        <v>5.6333739342265527</v>
      </c>
      <c r="D121" s="5">
        <v>4</v>
      </c>
      <c r="E121" s="8">
        <f t="shared" si="21"/>
        <v>0.12180267965895249</v>
      </c>
      <c r="F121" s="5">
        <v>76</v>
      </c>
      <c r="G121" s="8">
        <f t="shared" si="22"/>
        <v>2.3142509135200973</v>
      </c>
      <c r="H121" s="5">
        <f t="shared" si="23"/>
        <v>265</v>
      </c>
      <c r="I121" s="8">
        <f t="shared" si="24"/>
        <v>8.0694275274056029</v>
      </c>
    </row>
    <row r="122" spans="1:9" x14ac:dyDescent="0.3">
      <c r="A122" s="5" t="s">
        <v>15</v>
      </c>
      <c r="B122" s="5">
        <v>230</v>
      </c>
      <c r="C122" s="8">
        <f t="shared" si="20"/>
        <v>7.0036540803897678</v>
      </c>
      <c r="D122" s="5">
        <v>6</v>
      </c>
      <c r="E122" s="8">
        <f t="shared" si="21"/>
        <v>0.18270401948842874</v>
      </c>
      <c r="F122" s="5">
        <v>55</v>
      </c>
      <c r="G122" s="8">
        <f t="shared" si="22"/>
        <v>1.6747868453105967</v>
      </c>
      <c r="H122" s="5">
        <f t="shared" si="23"/>
        <v>291</v>
      </c>
      <c r="I122" s="8">
        <f t="shared" si="24"/>
        <v>8.8611449451887943</v>
      </c>
    </row>
    <row r="123" spans="1:9" x14ac:dyDescent="0.3">
      <c r="A123" s="5" t="s">
        <v>16</v>
      </c>
      <c r="B123" s="5">
        <v>280</v>
      </c>
      <c r="C123" s="8">
        <f t="shared" si="20"/>
        <v>8.5261875761266737</v>
      </c>
      <c r="D123" s="5">
        <v>1</v>
      </c>
      <c r="E123" s="8">
        <f t="shared" si="21"/>
        <v>3.0450669914738122E-2</v>
      </c>
      <c r="F123" s="5">
        <v>36</v>
      </c>
      <c r="G123" s="8">
        <f t="shared" si="22"/>
        <v>1.0962241169305724</v>
      </c>
      <c r="H123" s="5">
        <f t="shared" si="23"/>
        <v>317</v>
      </c>
      <c r="I123" s="8">
        <f t="shared" si="24"/>
        <v>9.6528623629719856</v>
      </c>
    </row>
    <row r="124" spans="1:9" x14ac:dyDescent="0.3">
      <c r="A124" s="5" t="s">
        <v>17</v>
      </c>
      <c r="B124" s="5">
        <v>185</v>
      </c>
      <c r="C124" s="8">
        <f t="shared" si="20"/>
        <v>5.6333739342265527</v>
      </c>
      <c r="D124" s="5">
        <v>6</v>
      </c>
      <c r="E124" s="8">
        <f t="shared" si="21"/>
        <v>0.18270401948842874</v>
      </c>
      <c r="F124" s="5">
        <v>22</v>
      </c>
      <c r="G124" s="8">
        <f t="shared" si="22"/>
        <v>0.66991473812423874</v>
      </c>
      <c r="H124" s="5">
        <f t="shared" si="23"/>
        <v>213</v>
      </c>
      <c r="I124" s="8">
        <f t="shared" si="24"/>
        <v>6.485992691839221</v>
      </c>
    </row>
    <row r="125" spans="1:9" x14ac:dyDescent="0.3">
      <c r="A125" s="5" t="s">
        <v>18</v>
      </c>
      <c r="B125" s="5">
        <v>109</v>
      </c>
      <c r="C125" s="8">
        <f t="shared" si="20"/>
        <v>3.3191230207064555</v>
      </c>
      <c r="D125" s="5">
        <v>0</v>
      </c>
      <c r="E125" s="8">
        <f t="shared" si="21"/>
        <v>0</v>
      </c>
      <c r="F125" s="5">
        <v>19</v>
      </c>
      <c r="G125" s="8">
        <f t="shared" si="22"/>
        <v>0.57856272838002432</v>
      </c>
      <c r="H125" s="5">
        <f t="shared" si="23"/>
        <v>128</v>
      </c>
      <c r="I125" s="8">
        <f t="shared" si="24"/>
        <v>3.8976857490864796</v>
      </c>
    </row>
    <row r="126" spans="1:9" x14ac:dyDescent="0.3">
      <c r="A126" s="5" t="s">
        <v>19</v>
      </c>
      <c r="B126" s="5">
        <v>108</v>
      </c>
      <c r="C126" s="8">
        <f t="shared" si="20"/>
        <v>3.2886723507917175</v>
      </c>
      <c r="D126" s="5">
        <v>2</v>
      </c>
      <c r="E126" s="8">
        <f t="shared" si="21"/>
        <v>6.0901339829476243E-2</v>
      </c>
      <c r="F126" s="5">
        <v>15</v>
      </c>
      <c r="G126" s="8">
        <f t="shared" si="22"/>
        <v>0.45676004872107184</v>
      </c>
      <c r="H126" s="5">
        <f t="shared" si="23"/>
        <v>125</v>
      </c>
      <c r="I126" s="8">
        <f t="shared" si="24"/>
        <v>3.806333739342266</v>
      </c>
    </row>
    <row r="127" spans="1:9" x14ac:dyDescent="0.3">
      <c r="A127" s="5" t="s">
        <v>20</v>
      </c>
      <c r="B127" s="5">
        <v>97</v>
      </c>
      <c r="C127" s="8">
        <f t="shared" si="20"/>
        <v>2.9537149817295978</v>
      </c>
      <c r="D127" s="5">
        <v>0</v>
      </c>
      <c r="E127" s="8">
        <f t="shared" si="21"/>
        <v>0</v>
      </c>
      <c r="F127" s="5">
        <v>15</v>
      </c>
      <c r="G127" s="8">
        <f t="shared" si="22"/>
        <v>0.45676004872107184</v>
      </c>
      <c r="H127" s="5">
        <f t="shared" si="23"/>
        <v>112</v>
      </c>
      <c r="I127" s="8">
        <f t="shared" si="24"/>
        <v>3.4104750304506699</v>
      </c>
    </row>
    <row r="128" spans="1:9" x14ac:dyDescent="0.3">
      <c r="A128" s="5" t="s">
        <v>21</v>
      </c>
      <c r="B128" s="5">
        <v>31</v>
      </c>
      <c r="C128" s="8">
        <f t="shared" si="20"/>
        <v>0.9439707673568819</v>
      </c>
      <c r="D128" s="5">
        <v>0</v>
      </c>
      <c r="E128" s="8">
        <f t="shared" si="21"/>
        <v>0</v>
      </c>
      <c r="F128" s="5">
        <v>1</v>
      </c>
      <c r="G128" s="8">
        <f t="shared" si="22"/>
        <v>3.0450669914738122E-2</v>
      </c>
      <c r="H128" s="5">
        <f t="shared" si="23"/>
        <v>32</v>
      </c>
      <c r="I128" s="8">
        <f t="shared" si="24"/>
        <v>0.97442143727161989</v>
      </c>
    </row>
    <row r="129" spans="1:9" x14ac:dyDescent="0.3">
      <c r="A129" s="4" t="s">
        <v>27</v>
      </c>
      <c r="B129" s="4">
        <f>SUM(B110:B128)</f>
        <v>2851</v>
      </c>
      <c r="C129" s="1">
        <f t="shared" si="20"/>
        <v>86.814859926918402</v>
      </c>
      <c r="D129" s="4">
        <f>SUM(D110:D128)</f>
        <v>31</v>
      </c>
      <c r="E129" s="1">
        <f t="shared" si="21"/>
        <v>0.9439707673568819</v>
      </c>
      <c r="F129" s="4">
        <f>SUM(F110:F128)</f>
        <v>402</v>
      </c>
      <c r="G129" s="1">
        <f t="shared" si="22"/>
        <v>12.241169305724727</v>
      </c>
      <c r="H129" s="4">
        <f>SUM(H110:H128)</f>
        <v>3284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17</v>
      </c>
      <c r="C136" s="8">
        <f t="shared" ref="C136:C155" si="25">B136/$H$155*100</f>
        <v>0.70921985815602839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17</v>
      </c>
      <c r="I136" s="8">
        <f t="shared" ref="I136:I155" si="29">H136/$H$155*100</f>
        <v>0.70921985815602839</v>
      </c>
    </row>
    <row r="137" spans="1:9" x14ac:dyDescent="0.3">
      <c r="A137" s="5" t="s">
        <v>4</v>
      </c>
      <c r="B137" s="5">
        <v>84</v>
      </c>
      <c r="C137" s="8">
        <f t="shared" si="25"/>
        <v>3.5043804755944929</v>
      </c>
      <c r="D137" s="5">
        <v>0</v>
      </c>
      <c r="E137" s="8">
        <f t="shared" si="26"/>
        <v>0</v>
      </c>
      <c r="F137" s="5">
        <v>1</v>
      </c>
      <c r="G137" s="8">
        <f t="shared" si="27"/>
        <v>4.1718815185648725E-2</v>
      </c>
      <c r="H137" s="5">
        <f t="shared" si="28"/>
        <v>85</v>
      </c>
      <c r="I137" s="8">
        <f t="shared" si="29"/>
        <v>3.5460992907801421</v>
      </c>
    </row>
    <row r="138" spans="1:9" x14ac:dyDescent="0.3">
      <c r="A138" s="5" t="s">
        <v>5</v>
      </c>
      <c r="B138" s="5">
        <v>86</v>
      </c>
      <c r="C138" s="8">
        <f t="shared" si="25"/>
        <v>3.5878181059657908</v>
      </c>
      <c r="D138" s="5">
        <v>0</v>
      </c>
      <c r="E138" s="8">
        <f t="shared" si="26"/>
        <v>0</v>
      </c>
      <c r="F138" s="5">
        <v>2</v>
      </c>
      <c r="G138" s="8">
        <f t="shared" si="27"/>
        <v>8.343763037129745E-2</v>
      </c>
      <c r="H138" s="5">
        <f t="shared" si="28"/>
        <v>88</v>
      </c>
      <c r="I138" s="8">
        <f t="shared" si="29"/>
        <v>3.6712557363370881</v>
      </c>
    </row>
    <row r="139" spans="1:9" x14ac:dyDescent="0.3">
      <c r="A139" s="5" t="s">
        <v>6</v>
      </c>
      <c r="B139" s="5">
        <v>142</v>
      </c>
      <c r="C139" s="8">
        <f t="shared" si="25"/>
        <v>5.9240717563621192</v>
      </c>
      <c r="D139" s="5">
        <v>0</v>
      </c>
      <c r="E139" s="8">
        <f t="shared" si="26"/>
        <v>0</v>
      </c>
      <c r="F139" s="5">
        <v>11</v>
      </c>
      <c r="G139" s="8">
        <f t="shared" si="27"/>
        <v>0.45890696704213602</v>
      </c>
      <c r="H139" s="5">
        <f t="shared" si="28"/>
        <v>153</v>
      </c>
      <c r="I139" s="8">
        <f t="shared" si="29"/>
        <v>6.3829787234042552</v>
      </c>
    </row>
    <row r="140" spans="1:9" x14ac:dyDescent="0.3">
      <c r="A140" s="5" t="s">
        <v>7</v>
      </c>
      <c r="B140" s="5">
        <v>133</v>
      </c>
      <c r="C140" s="8">
        <f t="shared" si="25"/>
        <v>5.5486024196912807</v>
      </c>
      <c r="D140" s="5">
        <v>0</v>
      </c>
      <c r="E140" s="8">
        <f t="shared" si="26"/>
        <v>0</v>
      </c>
      <c r="F140" s="5">
        <v>18</v>
      </c>
      <c r="G140" s="8">
        <f t="shared" si="27"/>
        <v>0.75093867334167708</v>
      </c>
      <c r="H140" s="5">
        <f t="shared" si="28"/>
        <v>151</v>
      </c>
      <c r="I140" s="8">
        <f t="shared" si="29"/>
        <v>6.2995410930329578</v>
      </c>
    </row>
    <row r="141" spans="1:9" x14ac:dyDescent="0.3">
      <c r="A141" s="5" t="s">
        <v>8</v>
      </c>
      <c r="B141" s="5">
        <v>114</v>
      </c>
      <c r="C141" s="8">
        <f t="shared" si="25"/>
        <v>4.7559449311639552</v>
      </c>
      <c r="D141" s="5">
        <v>1</v>
      </c>
      <c r="E141" s="8">
        <f t="shared" si="26"/>
        <v>4.1718815185648725E-2</v>
      </c>
      <c r="F141" s="5">
        <v>17</v>
      </c>
      <c r="G141" s="8">
        <f t="shared" si="27"/>
        <v>0.70921985815602839</v>
      </c>
      <c r="H141" s="5">
        <f t="shared" si="28"/>
        <v>132</v>
      </c>
      <c r="I141" s="8">
        <f t="shared" si="29"/>
        <v>5.5068836045056324</v>
      </c>
    </row>
    <row r="142" spans="1:9" x14ac:dyDescent="0.3">
      <c r="A142" s="5" t="s">
        <v>9</v>
      </c>
      <c r="B142" s="5">
        <v>127</v>
      </c>
      <c r="C142" s="8">
        <f t="shared" si="25"/>
        <v>5.2982895285773886</v>
      </c>
      <c r="D142" s="5">
        <v>0</v>
      </c>
      <c r="E142" s="8">
        <f t="shared" si="26"/>
        <v>0</v>
      </c>
      <c r="F142" s="5">
        <v>20</v>
      </c>
      <c r="G142" s="8">
        <f t="shared" si="27"/>
        <v>0.83437630371297455</v>
      </c>
      <c r="H142" s="5">
        <f t="shared" si="28"/>
        <v>147</v>
      </c>
      <c r="I142" s="8">
        <f t="shared" si="29"/>
        <v>6.1326658322903622</v>
      </c>
    </row>
    <row r="143" spans="1:9" x14ac:dyDescent="0.3">
      <c r="A143" s="5" t="s">
        <v>10</v>
      </c>
      <c r="B143" s="5">
        <v>119</v>
      </c>
      <c r="C143" s="8">
        <f t="shared" si="25"/>
        <v>4.9645390070921991</v>
      </c>
      <c r="D143" s="5">
        <v>5</v>
      </c>
      <c r="E143" s="8">
        <f t="shared" si="26"/>
        <v>0.20859407592824364</v>
      </c>
      <c r="F143" s="5">
        <v>20</v>
      </c>
      <c r="G143" s="8">
        <f t="shared" si="27"/>
        <v>0.83437630371297455</v>
      </c>
      <c r="H143" s="5">
        <f t="shared" si="28"/>
        <v>144</v>
      </c>
      <c r="I143" s="8">
        <f t="shared" si="29"/>
        <v>6.0075093867334166</v>
      </c>
    </row>
    <row r="144" spans="1:9" x14ac:dyDescent="0.3">
      <c r="A144" s="5" t="s">
        <v>11</v>
      </c>
      <c r="B144" s="5">
        <v>137</v>
      </c>
      <c r="C144" s="8">
        <f t="shared" si="25"/>
        <v>5.7154776804338763</v>
      </c>
      <c r="D144" s="5">
        <v>5</v>
      </c>
      <c r="E144" s="8">
        <f t="shared" si="26"/>
        <v>0.20859407592824364</v>
      </c>
      <c r="F144" s="5">
        <v>25</v>
      </c>
      <c r="G144" s="8">
        <f t="shared" si="27"/>
        <v>1.0429703796412182</v>
      </c>
      <c r="H144" s="5">
        <f t="shared" si="28"/>
        <v>167</v>
      </c>
      <c r="I144" s="8">
        <f t="shared" si="29"/>
        <v>6.9670421360033377</v>
      </c>
    </row>
    <row r="145" spans="1:9" x14ac:dyDescent="0.3">
      <c r="A145" s="5" t="s">
        <v>12</v>
      </c>
      <c r="B145" s="5">
        <v>154</v>
      </c>
      <c r="C145" s="8">
        <f t="shared" si="25"/>
        <v>6.4246975385899043</v>
      </c>
      <c r="D145" s="5">
        <v>0</v>
      </c>
      <c r="E145" s="8">
        <f t="shared" si="26"/>
        <v>0</v>
      </c>
      <c r="F145" s="5">
        <v>16</v>
      </c>
      <c r="G145" s="8">
        <f t="shared" si="27"/>
        <v>0.6675010429703796</v>
      </c>
      <c r="H145" s="5">
        <f t="shared" si="28"/>
        <v>170</v>
      </c>
      <c r="I145" s="8">
        <f t="shared" si="29"/>
        <v>7.0921985815602842</v>
      </c>
    </row>
    <row r="146" spans="1:9" x14ac:dyDescent="0.3">
      <c r="A146" s="5" t="s">
        <v>13</v>
      </c>
      <c r="B146" s="5">
        <v>114</v>
      </c>
      <c r="C146" s="8">
        <f t="shared" si="25"/>
        <v>4.7559449311639552</v>
      </c>
      <c r="D146" s="5">
        <v>1</v>
      </c>
      <c r="E146" s="8">
        <f t="shared" si="26"/>
        <v>4.1718815185648725E-2</v>
      </c>
      <c r="F146" s="5">
        <v>16</v>
      </c>
      <c r="G146" s="8">
        <f t="shared" si="27"/>
        <v>0.6675010429703796</v>
      </c>
      <c r="H146" s="5">
        <f t="shared" si="28"/>
        <v>131</v>
      </c>
      <c r="I146" s="8">
        <f t="shared" si="29"/>
        <v>5.4651647893199833</v>
      </c>
    </row>
    <row r="147" spans="1:9" x14ac:dyDescent="0.3">
      <c r="A147" s="5" t="s">
        <v>14</v>
      </c>
      <c r="B147" s="5">
        <v>111</v>
      </c>
      <c r="C147" s="8">
        <f t="shared" si="25"/>
        <v>4.6307884856070087</v>
      </c>
      <c r="D147" s="5">
        <v>5</v>
      </c>
      <c r="E147" s="8">
        <f t="shared" si="26"/>
        <v>0.20859407592824364</v>
      </c>
      <c r="F147" s="5">
        <v>23</v>
      </c>
      <c r="G147" s="8">
        <f t="shared" si="27"/>
        <v>0.95953274926992072</v>
      </c>
      <c r="H147" s="5">
        <f t="shared" si="28"/>
        <v>139</v>
      </c>
      <c r="I147" s="8">
        <f t="shared" si="29"/>
        <v>5.7989153108051728</v>
      </c>
    </row>
    <row r="148" spans="1:9" x14ac:dyDescent="0.3">
      <c r="A148" s="5" t="s">
        <v>15</v>
      </c>
      <c r="B148" s="5">
        <v>206</v>
      </c>
      <c r="C148" s="8">
        <f t="shared" si="25"/>
        <v>8.5940759282436385</v>
      </c>
      <c r="D148" s="5">
        <v>6</v>
      </c>
      <c r="E148" s="8">
        <f t="shared" si="26"/>
        <v>0.25031289111389238</v>
      </c>
      <c r="F148" s="5">
        <v>35</v>
      </c>
      <c r="G148" s="8">
        <f t="shared" si="27"/>
        <v>1.4601585314977055</v>
      </c>
      <c r="H148" s="5">
        <f t="shared" si="28"/>
        <v>247</v>
      </c>
      <c r="I148" s="8">
        <f t="shared" si="29"/>
        <v>10.304547350855236</v>
      </c>
    </row>
    <row r="149" spans="1:9" x14ac:dyDescent="0.3">
      <c r="A149" s="5" t="s">
        <v>16</v>
      </c>
      <c r="B149" s="5">
        <v>163</v>
      </c>
      <c r="C149" s="8">
        <f t="shared" si="25"/>
        <v>6.800166875260742</v>
      </c>
      <c r="D149" s="5">
        <v>1</v>
      </c>
      <c r="E149" s="8">
        <f t="shared" si="26"/>
        <v>4.1718815185648725E-2</v>
      </c>
      <c r="F149" s="5">
        <v>17</v>
      </c>
      <c r="G149" s="8">
        <f t="shared" si="27"/>
        <v>0.70921985815602839</v>
      </c>
      <c r="H149" s="5">
        <f t="shared" si="28"/>
        <v>181</v>
      </c>
      <c r="I149" s="8">
        <f t="shared" si="29"/>
        <v>7.5511055486024201</v>
      </c>
    </row>
    <row r="150" spans="1:9" x14ac:dyDescent="0.3">
      <c r="A150" s="5" t="s">
        <v>17</v>
      </c>
      <c r="B150" s="5">
        <v>112</v>
      </c>
      <c r="C150" s="8">
        <f t="shared" si="25"/>
        <v>4.6725073007926579</v>
      </c>
      <c r="D150" s="5">
        <v>1</v>
      </c>
      <c r="E150" s="8">
        <f t="shared" si="26"/>
        <v>4.1718815185648725E-2</v>
      </c>
      <c r="F150" s="5">
        <v>13</v>
      </c>
      <c r="G150" s="8">
        <f t="shared" si="27"/>
        <v>0.54234459741343344</v>
      </c>
      <c r="H150" s="5">
        <f t="shared" si="28"/>
        <v>126</v>
      </c>
      <c r="I150" s="8">
        <f t="shared" si="29"/>
        <v>5.2565707133917394</v>
      </c>
    </row>
    <row r="151" spans="1:9" x14ac:dyDescent="0.3">
      <c r="A151" s="5" t="s">
        <v>18</v>
      </c>
      <c r="B151" s="5">
        <v>124</v>
      </c>
      <c r="C151" s="8">
        <f t="shared" si="25"/>
        <v>5.1731330830204421</v>
      </c>
      <c r="D151" s="5">
        <v>2</v>
      </c>
      <c r="E151" s="8">
        <f t="shared" si="26"/>
        <v>8.343763037129745E-2</v>
      </c>
      <c r="F151" s="5">
        <v>23</v>
      </c>
      <c r="G151" s="8">
        <f t="shared" si="27"/>
        <v>0.95953274926992072</v>
      </c>
      <c r="H151" s="5">
        <f t="shared" si="28"/>
        <v>149</v>
      </c>
      <c r="I151" s="8">
        <f t="shared" si="29"/>
        <v>6.2161034626616605</v>
      </c>
    </row>
    <row r="152" spans="1:9" x14ac:dyDescent="0.3">
      <c r="A152" s="5" t="s">
        <v>19</v>
      </c>
      <c r="B152" s="5">
        <v>74</v>
      </c>
      <c r="C152" s="8">
        <f t="shared" si="25"/>
        <v>3.0871923237380061</v>
      </c>
      <c r="D152" s="5">
        <v>0</v>
      </c>
      <c r="E152" s="8">
        <f t="shared" si="26"/>
        <v>0</v>
      </c>
      <c r="F152" s="5">
        <v>14</v>
      </c>
      <c r="G152" s="8">
        <f t="shared" si="27"/>
        <v>0.58406341259908223</v>
      </c>
      <c r="H152" s="5">
        <f t="shared" si="28"/>
        <v>88</v>
      </c>
      <c r="I152" s="8">
        <f t="shared" si="29"/>
        <v>3.6712557363370881</v>
      </c>
    </row>
    <row r="153" spans="1:9" x14ac:dyDescent="0.3">
      <c r="A153" s="5" t="s">
        <v>20</v>
      </c>
      <c r="B153" s="5">
        <v>56</v>
      </c>
      <c r="C153" s="8">
        <f t="shared" si="25"/>
        <v>2.3362536503963289</v>
      </c>
      <c r="D153" s="5">
        <v>0</v>
      </c>
      <c r="E153" s="8">
        <f t="shared" si="26"/>
        <v>0</v>
      </c>
      <c r="F153" s="5">
        <v>13</v>
      </c>
      <c r="G153" s="8">
        <f t="shared" si="27"/>
        <v>0.54234459741343344</v>
      </c>
      <c r="H153" s="5">
        <f t="shared" si="28"/>
        <v>69</v>
      </c>
      <c r="I153" s="8">
        <f t="shared" si="29"/>
        <v>2.8785982478097623</v>
      </c>
    </row>
    <row r="154" spans="1:9" x14ac:dyDescent="0.3">
      <c r="A154" s="5" t="s">
        <v>21</v>
      </c>
      <c r="B154" s="5">
        <v>12</v>
      </c>
      <c r="C154" s="8">
        <f t="shared" si="25"/>
        <v>0.50062578222778475</v>
      </c>
      <c r="D154" s="5">
        <v>0</v>
      </c>
      <c r="E154" s="8">
        <f t="shared" si="26"/>
        <v>0</v>
      </c>
      <c r="F154" s="5">
        <v>1</v>
      </c>
      <c r="G154" s="8">
        <f t="shared" si="27"/>
        <v>4.1718815185648725E-2</v>
      </c>
      <c r="H154" s="5">
        <f t="shared" si="28"/>
        <v>13</v>
      </c>
      <c r="I154" s="8">
        <f t="shared" si="29"/>
        <v>0.54234459741343344</v>
      </c>
    </row>
    <row r="155" spans="1:9" x14ac:dyDescent="0.3">
      <c r="A155" s="4" t="s">
        <v>27</v>
      </c>
      <c r="B155" s="4">
        <f>SUM(B136:B154)</f>
        <v>2085</v>
      </c>
      <c r="C155" s="1">
        <f t="shared" si="25"/>
        <v>86.983729662077607</v>
      </c>
      <c r="D155" s="4">
        <f>SUM(D136:D154)</f>
        <v>27</v>
      </c>
      <c r="E155" s="1">
        <f t="shared" si="26"/>
        <v>1.1264080100125156</v>
      </c>
      <c r="F155" s="4">
        <f>SUM(F136:F154)</f>
        <v>285</v>
      </c>
      <c r="G155" s="1">
        <f t="shared" si="27"/>
        <v>11.889862327909889</v>
      </c>
      <c r="H155" s="4">
        <f>SUM(H136:H154)</f>
        <v>2397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4</v>
      </c>
      <c r="C162" s="8">
        <f t="shared" ref="C162:C181" si="30">B162/$H$181*100</f>
        <v>0.19636720667648502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4</v>
      </c>
      <c r="I162" s="8">
        <f t="shared" ref="I162:I181" si="34">H162/$H$181*100</f>
        <v>0.19636720667648502</v>
      </c>
    </row>
    <row r="163" spans="1:9" x14ac:dyDescent="0.3">
      <c r="A163" s="5" t="s">
        <v>4</v>
      </c>
      <c r="B163" s="5">
        <v>43</v>
      </c>
      <c r="C163" s="8">
        <f t="shared" si="30"/>
        <v>2.1109474717722141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43</v>
      </c>
      <c r="I163" s="8">
        <f t="shared" si="34"/>
        <v>2.1109474717722141</v>
      </c>
    </row>
    <row r="164" spans="1:9" x14ac:dyDescent="0.3">
      <c r="A164" s="5" t="s">
        <v>5</v>
      </c>
      <c r="B164" s="5">
        <v>46</v>
      </c>
      <c r="C164" s="8">
        <f t="shared" si="30"/>
        <v>2.2582228767795778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46</v>
      </c>
      <c r="I164" s="8">
        <f t="shared" si="34"/>
        <v>2.2582228767795778</v>
      </c>
    </row>
    <row r="165" spans="1:9" x14ac:dyDescent="0.3">
      <c r="A165" s="5" t="s">
        <v>6</v>
      </c>
      <c r="B165" s="5">
        <v>78</v>
      </c>
      <c r="C165" s="8">
        <f t="shared" si="30"/>
        <v>3.8291605301914582</v>
      </c>
      <c r="D165" s="5">
        <v>0</v>
      </c>
      <c r="E165" s="8">
        <f t="shared" si="31"/>
        <v>0</v>
      </c>
      <c r="F165" s="5">
        <v>6</v>
      </c>
      <c r="G165" s="8">
        <f t="shared" si="32"/>
        <v>0.29455081001472755</v>
      </c>
      <c r="H165" s="5">
        <f t="shared" si="33"/>
        <v>84</v>
      </c>
      <c r="I165" s="8">
        <f t="shared" si="34"/>
        <v>4.1237113402061851</v>
      </c>
    </row>
    <row r="166" spans="1:9" x14ac:dyDescent="0.3">
      <c r="A166" s="5" t="s">
        <v>7</v>
      </c>
      <c r="B166" s="5">
        <v>91</v>
      </c>
      <c r="C166" s="8">
        <f t="shared" si="30"/>
        <v>4.4673539518900345</v>
      </c>
      <c r="D166" s="5">
        <v>0</v>
      </c>
      <c r="E166" s="8">
        <f t="shared" si="31"/>
        <v>0</v>
      </c>
      <c r="F166" s="5">
        <v>12</v>
      </c>
      <c r="G166" s="8">
        <f t="shared" si="32"/>
        <v>0.5891016200294551</v>
      </c>
      <c r="H166" s="5">
        <f t="shared" si="33"/>
        <v>103</v>
      </c>
      <c r="I166" s="8">
        <f t="shared" si="34"/>
        <v>5.0564555719194892</v>
      </c>
    </row>
    <row r="167" spans="1:9" x14ac:dyDescent="0.3">
      <c r="A167" s="5" t="s">
        <v>8</v>
      </c>
      <c r="B167" s="5">
        <v>74</v>
      </c>
      <c r="C167" s="8">
        <f t="shared" si="30"/>
        <v>3.6327933235149734</v>
      </c>
      <c r="D167" s="5">
        <v>0</v>
      </c>
      <c r="E167" s="8">
        <f t="shared" si="31"/>
        <v>0</v>
      </c>
      <c r="F167" s="5">
        <v>17</v>
      </c>
      <c r="G167" s="8">
        <f t="shared" si="32"/>
        <v>0.8345606283750614</v>
      </c>
      <c r="H167" s="5">
        <f t="shared" si="33"/>
        <v>91</v>
      </c>
      <c r="I167" s="8">
        <f t="shared" si="34"/>
        <v>4.4673539518900345</v>
      </c>
    </row>
    <row r="168" spans="1:9" x14ac:dyDescent="0.3">
      <c r="A168" s="5" t="s">
        <v>9</v>
      </c>
      <c r="B168" s="5">
        <v>93</v>
      </c>
      <c r="C168" s="8">
        <f t="shared" si="30"/>
        <v>4.5655375552282766</v>
      </c>
      <c r="D168" s="5">
        <v>0</v>
      </c>
      <c r="E168" s="8">
        <f t="shared" si="31"/>
        <v>0</v>
      </c>
      <c r="F168" s="5">
        <v>5</v>
      </c>
      <c r="G168" s="8">
        <f t="shared" si="32"/>
        <v>0.24545900834560627</v>
      </c>
      <c r="H168" s="5">
        <f t="shared" si="33"/>
        <v>98</v>
      </c>
      <c r="I168" s="8">
        <f t="shared" si="34"/>
        <v>4.8109965635738838</v>
      </c>
    </row>
    <row r="169" spans="1:9" x14ac:dyDescent="0.3">
      <c r="A169" s="5" t="s">
        <v>10</v>
      </c>
      <c r="B169" s="5">
        <v>92</v>
      </c>
      <c r="C169" s="8">
        <f t="shared" si="30"/>
        <v>4.5164457535591556</v>
      </c>
      <c r="D169" s="5">
        <v>1</v>
      </c>
      <c r="E169" s="8">
        <f t="shared" si="31"/>
        <v>4.9091801669121256E-2</v>
      </c>
      <c r="F169" s="5">
        <v>11</v>
      </c>
      <c r="G169" s="8">
        <f t="shared" si="32"/>
        <v>0.54000981836033379</v>
      </c>
      <c r="H169" s="5">
        <f t="shared" si="33"/>
        <v>104</v>
      </c>
      <c r="I169" s="8">
        <f t="shared" si="34"/>
        <v>5.1055473735886103</v>
      </c>
    </row>
    <row r="170" spans="1:9" x14ac:dyDescent="0.3">
      <c r="A170" s="5" t="s">
        <v>11</v>
      </c>
      <c r="B170" s="5">
        <v>112</v>
      </c>
      <c r="C170" s="8">
        <f t="shared" si="30"/>
        <v>5.4982817869415808</v>
      </c>
      <c r="D170" s="5">
        <v>2</v>
      </c>
      <c r="E170" s="8">
        <f t="shared" si="31"/>
        <v>9.8183603338242512E-2</v>
      </c>
      <c r="F170" s="5">
        <v>20</v>
      </c>
      <c r="G170" s="8">
        <f t="shared" si="32"/>
        <v>0.98183603338242509</v>
      </c>
      <c r="H170" s="5">
        <f t="shared" si="33"/>
        <v>134</v>
      </c>
      <c r="I170" s="8">
        <f t="shared" si="34"/>
        <v>6.578301423662249</v>
      </c>
    </row>
    <row r="171" spans="1:9" x14ac:dyDescent="0.3">
      <c r="A171" s="5" t="s">
        <v>12</v>
      </c>
      <c r="B171" s="5">
        <v>109</v>
      </c>
      <c r="C171" s="8">
        <f t="shared" si="30"/>
        <v>5.3510063819342166</v>
      </c>
      <c r="D171" s="5">
        <v>0</v>
      </c>
      <c r="E171" s="8">
        <f t="shared" si="31"/>
        <v>0</v>
      </c>
      <c r="F171" s="5">
        <v>6</v>
      </c>
      <c r="G171" s="8">
        <f t="shared" si="32"/>
        <v>0.29455081001472755</v>
      </c>
      <c r="H171" s="5">
        <f t="shared" si="33"/>
        <v>115</v>
      </c>
      <c r="I171" s="8">
        <f t="shared" si="34"/>
        <v>5.6455571919489449</v>
      </c>
    </row>
    <row r="172" spans="1:9" x14ac:dyDescent="0.3">
      <c r="A172" s="5" t="s">
        <v>13</v>
      </c>
      <c r="B172" s="5">
        <v>118</v>
      </c>
      <c r="C172" s="8">
        <f t="shared" si="30"/>
        <v>5.7928325969563081</v>
      </c>
      <c r="D172" s="5">
        <v>2</v>
      </c>
      <c r="E172" s="8">
        <f t="shared" si="31"/>
        <v>9.8183603338242512E-2</v>
      </c>
      <c r="F172" s="5">
        <v>16</v>
      </c>
      <c r="G172" s="8">
        <f t="shared" si="32"/>
        <v>0.78546882670594009</v>
      </c>
      <c r="H172" s="5">
        <f t="shared" si="33"/>
        <v>136</v>
      </c>
      <c r="I172" s="8">
        <f t="shared" si="34"/>
        <v>6.6764850270004912</v>
      </c>
    </row>
    <row r="173" spans="1:9" x14ac:dyDescent="0.3">
      <c r="A173" s="5" t="s">
        <v>14</v>
      </c>
      <c r="B173" s="5">
        <v>126</v>
      </c>
      <c r="C173" s="8">
        <f t="shared" si="30"/>
        <v>6.1855670103092786</v>
      </c>
      <c r="D173" s="5">
        <v>6</v>
      </c>
      <c r="E173" s="8">
        <f t="shared" si="31"/>
        <v>0.29455081001472755</v>
      </c>
      <c r="F173" s="5">
        <v>16</v>
      </c>
      <c r="G173" s="8">
        <f t="shared" si="32"/>
        <v>0.78546882670594009</v>
      </c>
      <c r="H173" s="5">
        <f t="shared" si="33"/>
        <v>148</v>
      </c>
      <c r="I173" s="8">
        <f t="shared" si="34"/>
        <v>7.2655866470299468</v>
      </c>
    </row>
    <row r="174" spans="1:9" x14ac:dyDescent="0.3">
      <c r="A174" s="5" t="s">
        <v>15</v>
      </c>
      <c r="B174" s="5">
        <v>170</v>
      </c>
      <c r="C174" s="8">
        <f t="shared" si="30"/>
        <v>8.3456062837506124</v>
      </c>
      <c r="D174" s="5">
        <v>1</v>
      </c>
      <c r="E174" s="8">
        <f t="shared" si="31"/>
        <v>4.9091801669121256E-2</v>
      </c>
      <c r="F174" s="5">
        <v>23</v>
      </c>
      <c r="G174" s="8">
        <f t="shared" si="32"/>
        <v>1.1291114383897889</v>
      </c>
      <c r="H174" s="5">
        <f t="shared" si="33"/>
        <v>194</v>
      </c>
      <c r="I174" s="8">
        <f t="shared" si="34"/>
        <v>9.5238095238095237</v>
      </c>
    </row>
    <row r="175" spans="1:9" x14ac:dyDescent="0.3">
      <c r="A175" s="5" t="s">
        <v>16</v>
      </c>
      <c r="B175" s="5">
        <v>202</v>
      </c>
      <c r="C175" s="8">
        <f t="shared" si="30"/>
        <v>9.9165439371624942</v>
      </c>
      <c r="D175" s="5">
        <v>0</v>
      </c>
      <c r="E175" s="8">
        <f t="shared" si="31"/>
        <v>0</v>
      </c>
      <c r="F175" s="5">
        <v>15</v>
      </c>
      <c r="G175" s="8">
        <f t="shared" si="32"/>
        <v>0.73637702503681879</v>
      </c>
      <c r="H175" s="5">
        <f t="shared" si="33"/>
        <v>217</v>
      </c>
      <c r="I175" s="8">
        <f t="shared" si="34"/>
        <v>10.652920962199312</v>
      </c>
    </row>
    <row r="176" spans="1:9" x14ac:dyDescent="0.3">
      <c r="A176" s="5" t="s">
        <v>17</v>
      </c>
      <c r="B176" s="5">
        <v>153</v>
      </c>
      <c r="C176" s="8">
        <f t="shared" si="30"/>
        <v>7.5110456553755522</v>
      </c>
      <c r="D176" s="5">
        <v>0</v>
      </c>
      <c r="E176" s="8">
        <f t="shared" si="31"/>
        <v>0</v>
      </c>
      <c r="F176" s="5">
        <v>13</v>
      </c>
      <c r="G176" s="8">
        <f t="shared" si="32"/>
        <v>0.63819342169857629</v>
      </c>
      <c r="H176" s="5">
        <f t="shared" si="33"/>
        <v>166</v>
      </c>
      <c r="I176" s="8">
        <f t="shared" si="34"/>
        <v>8.1492390770741281</v>
      </c>
    </row>
    <row r="177" spans="1:19" x14ac:dyDescent="0.3">
      <c r="A177" s="5" t="s">
        <v>18</v>
      </c>
      <c r="B177" s="5">
        <v>135</v>
      </c>
      <c r="C177" s="8">
        <f t="shared" si="30"/>
        <v>6.6273932253313701</v>
      </c>
      <c r="D177" s="5">
        <v>1</v>
      </c>
      <c r="E177" s="8">
        <f t="shared" si="31"/>
        <v>4.9091801669121256E-2</v>
      </c>
      <c r="F177" s="5">
        <v>17</v>
      </c>
      <c r="G177" s="8">
        <f t="shared" si="32"/>
        <v>0.8345606283750614</v>
      </c>
      <c r="H177" s="5">
        <f t="shared" si="33"/>
        <v>153</v>
      </c>
      <c r="I177" s="8">
        <f t="shared" si="34"/>
        <v>7.5110456553755522</v>
      </c>
    </row>
    <row r="178" spans="1:19" x14ac:dyDescent="0.3">
      <c r="A178" s="5" t="s">
        <v>19</v>
      </c>
      <c r="B178" s="5">
        <v>110</v>
      </c>
      <c r="C178" s="8">
        <f t="shared" si="30"/>
        <v>5.4000981836033386</v>
      </c>
      <c r="D178" s="5">
        <v>1</v>
      </c>
      <c r="E178" s="8">
        <f t="shared" si="31"/>
        <v>4.9091801669121256E-2</v>
      </c>
      <c r="F178" s="5">
        <v>10</v>
      </c>
      <c r="G178" s="8">
        <f t="shared" si="32"/>
        <v>0.49091801669121254</v>
      </c>
      <c r="H178" s="5">
        <f t="shared" si="33"/>
        <v>121</v>
      </c>
      <c r="I178" s="8">
        <f t="shared" si="34"/>
        <v>5.9401080019636714</v>
      </c>
    </row>
    <row r="179" spans="1:19" x14ac:dyDescent="0.3">
      <c r="A179" s="5" t="s">
        <v>20</v>
      </c>
      <c r="B179" s="5">
        <v>62</v>
      </c>
      <c r="C179" s="8">
        <f t="shared" si="30"/>
        <v>3.0436917034855178</v>
      </c>
      <c r="D179" s="5">
        <v>0</v>
      </c>
      <c r="E179" s="8">
        <f t="shared" si="31"/>
        <v>0</v>
      </c>
      <c r="F179" s="5">
        <v>9</v>
      </c>
      <c r="G179" s="8">
        <f t="shared" si="32"/>
        <v>0.4418262150220913</v>
      </c>
      <c r="H179" s="5">
        <f t="shared" si="33"/>
        <v>71</v>
      </c>
      <c r="I179" s="8">
        <f t="shared" si="34"/>
        <v>3.4855179185076093</v>
      </c>
    </row>
    <row r="180" spans="1:19" x14ac:dyDescent="0.3">
      <c r="A180" s="5" t="s">
        <v>21</v>
      </c>
      <c r="B180" s="5">
        <v>9</v>
      </c>
      <c r="C180" s="8">
        <f t="shared" si="30"/>
        <v>0.4418262150220913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9</v>
      </c>
      <c r="I180" s="8">
        <f t="shared" si="34"/>
        <v>0.4418262150220913</v>
      </c>
    </row>
    <row r="181" spans="1:19" x14ac:dyDescent="0.3">
      <c r="A181" s="4" t="s">
        <v>27</v>
      </c>
      <c r="B181" s="4">
        <f>SUM(B162:B180)</f>
        <v>1827</v>
      </c>
      <c r="C181" s="1">
        <f t="shared" si="30"/>
        <v>89.690721649484544</v>
      </c>
      <c r="D181" s="4">
        <f>SUM(D162:D180)</f>
        <v>14</v>
      </c>
      <c r="E181" s="1">
        <f t="shared" si="31"/>
        <v>0.6872852233676976</v>
      </c>
      <c r="F181" s="4">
        <f>SUM(F162:F180)</f>
        <v>196</v>
      </c>
      <c r="G181" s="1">
        <f>F181/$H$155*100</f>
        <v>8.1768877763871508</v>
      </c>
      <c r="H181" s="4">
        <f>SUM(H162:H180)</f>
        <v>2037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93</v>
      </c>
      <c r="C189" s="8">
        <f t="shared" ref="C189:C208" si="35">B189/$H$208*100</f>
        <v>0.46144685918428102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1</v>
      </c>
      <c r="G189" s="8">
        <f t="shared" ref="G189:G208" si="37">F189/$H$208*100</f>
        <v>4.9617941847772155E-3</v>
      </c>
      <c r="H189" s="5">
        <f>B189+D189+F189</f>
        <v>94</v>
      </c>
      <c r="I189" s="8">
        <f>H189/$H$208*100</f>
        <v>0.46640865336905823</v>
      </c>
      <c r="K189" s="5" t="s">
        <v>3</v>
      </c>
      <c r="L189" s="6">
        <f>B189/7</f>
        <v>13.285714285714286</v>
      </c>
      <c r="M189" s="8">
        <f t="shared" ref="M189:M208" si="38">L189/$R$208*100</f>
        <v>0.52736783906774976</v>
      </c>
      <c r="N189" s="6">
        <f>D189/7</f>
        <v>0</v>
      </c>
      <c r="O189" s="8">
        <f t="shared" ref="O189:O208" si="39">N189/$R$208*100</f>
        <v>0</v>
      </c>
      <c r="P189" s="6">
        <f>F189/7</f>
        <v>0.14285714285714285</v>
      </c>
      <c r="Q189" s="8">
        <f t="shared" ref="Q189:Q208" si="40">P189/$R$208*100</f>
        <v>5.6706219254596749E-3</v>
      </c>
      <c r="R189" s="6">
        <f>H189/7</f>
        <v>13.428571428571429</v>
      </c>
      <c r="S189" s="8">
        <f>R189/$R$208*100</f>
        <v>0.5330384609932094</v>
      </c>
    </row>
    <row r="190" spans="1:19" x14ac:dyDescent="0.3">
      <c r="A190" s="5" t="s">
        <v>4</v>
      </c>
      <c r="B190" s="5">
        <f t="shared" ref="B190:D207" si="41">B7+B33+B59+B85+B111+B137+B163</f>
        <v>790</v>
      </c>
      <c r="C190" s="8">
        <f t="shared" si="35"/>
        <v>3.9198174059739999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27</v>
      </c>
      <c r="G190" s="8">
        <f t="shared" si="37"/>
        <v>0.1339684429889848</v>
      </c>
      <c r="H190" s="5">
        <f t="shared" ref="H190:H207" si="43">B190+D190+F190</f>
        <v>817</v>
      </c>
      <c r="I190" s="8">
        <f t="shared" ref="I190:I208" si="44">H190/$H$208*100</f>
        <v>4.0537858489629857</v>
      </c>
      <c r="K190" s="5" t="s">
        <v>4</v>
      </c>
      <c r="L190" s="6">
        <f t="shared" ref="L190:R207" si="45">B190/7</f>
        <v>112.85714285714286</v>
      </c>
      <c r="M190" s="8">
        <f t="shared" si="38"/>
        <v>4.4797913211131437</v>
      </c>
      <c r="N190" s="6">
        <f t="shared" si="45"/>
        <v>0</v>
      </c>
      <c r="O190" s="8">
        <f t="shared" si="39"/>
        <v>0</v>
      </c>
      <c r="P190" s="6">
        <f t="shared" si="45"/>
        <v>3.8571428571428572</v>
      </c>
      <c r="Q190" s="8">
        <f t="shared" si="40"/>
        <v>0.15310679198741123</v>
      </c>
      <c r="R190" s="6">
        <f t="shared" si="45"/>
        <v>116.71428571428571</v>
      </c>
      <c r="S190" s="8">
        <f t="shared" ref="S190:S208" si="46">R190/$R$208*100</f>
        <v>4.6328981131005538</v>
      </c>
    </row>
    <row r="191" spans="1:19" x14ac:dyDescent="0.3">
      <c r="A191" s="5" t="s">
        <v>5</v>
      </c>
      <c r="B191" s="5">
        <f t="shared" si="41"/>
        <v>1050</v>
      </c>
      <c r="C191" s="8">
        <f t="shared" si="35"/>
        <v>5.2098838940160768</v>
      </c>
      <c r="D191" s="5">
        <f t="shared" si="41"/>
        <v>1</v>
      </c>
      <c r="E191" s="8">
        <f t="shared" si="36"/>
        <v>4.9617941847772155E-3</v>
      </c>
      <c r="F191" s="5">
        <f t="shared" ref="F191" si="47">F8+F34+F60+F86+F112+F138+F164</f>
        <v>148</v>
      </c>
      <c r="G191" s="8">
        <f t="shared" si="37"/>
        <v>0.73434553934702784</v>
      </c>
      <c r="H191" s="5">
        <f t="shared" si="43"/>
        <v>1199</v>
      </c>
      <c r="I191" s="8">
        <f t="shared" si="44"/>
        <v>5.9491912275478818</v>
      </c>
      <c r="K191" s="5" t="s">
        <v>5</v>
      </c>
      <c r="L191" s="6">
        <f t="shared" si="45"/>
        <v>150</v>
      </c>
      <c r="M191" s="8">
        <f t="shared" si="38"/>
        <v>5.9541530217326581</v>
      </c>
      <c r="N191" s="6">
        <f t="shared" si="45"/>
        <v>0.14285714285714285</v>
      </c>
      <c r="O191" s="8">
        <f t="shared" si="39"/>
        <v>5.6706219254596749E-3</v>
      </c>
      <c r="P191" s="6">
        <f t="shared" si="45"/>
        <v>21.142857142857142</v>
      </c>
      <c r="Q191" s="8">
        <f t="shared" si="40"/>
        <v>0.83925204496803174</v>
      </c>
      <c r="R191" s="6">
        <f t="shared" si="45"/>
        <v>171.28571428571428</v>
      </c>
      <c r="S191" s="8">
        <f t="shared" si="46"/>
        <v>6.7990756886261492</v>
      </c>
    </row>
    <row r="192" spans="1:19" x14ac:dyDescent="0.3">
      <c r="A192" s="5" t="s">
        <v>6</v>
      </c>
      <c r="B192" s="5">
        <f t="shared" si="41"/>
        <v>1949</v>
      </c>
      <c r="C192" s="8">
        <f t="shared" si="35"/>
        <v>9.6705368661307922</v>
      </c>
      <c r="D192" s="5">
        <f t="shared" si="41"/>
        <v>8</v>
      </c>
      <c r="E192" s="8">
        <f t="shared" si="36"/>
        <v>3.9694353478217724E-2</v>
      </c>
      <c r="F192" s="5">
        <f t="shared" ref="F192" si="48">F9+F35+F61+F87+F113+F139+F165</f>
        <v>169</v>
      </c>
      <c r="G192" s="8">
        <f t="shared" si="37"/>
        <v>0.83854321722734937</v>
      </c>
      <c r="H192" s="5">
        <f t="shared" si="43"/>
        <v>2126</v>
      </c>
      <c r="I192" s="8">
        <f t="shared" si="44"/>
        <v>10.548774436836359</v>
      </c>
      <c r="K192" s="5" t="s">
        <v>6</v>
      </c>
      <c r="L192" s="6">
        <f t="shared" si="45"/>
        <v>278.42857142857144</v>
      </c>
      <c r="M192" s="8">
        <f t="shared" si="38"/>
        <v>11.052042132720906</v>
      </c>
      <c r="N192" s="6">
        <f t="shared" si="45"/>
        <v>1.1428571428571428</v>
      </c>
      <c r="O192" s="8">
        <f t="shared" si="39"/>
        <v>4.5364975403677399E-2</v>
      </c>
      <c r="P192" s="6">
        <f t="shared" si="45"/>
        <v>24.142857142857142</v>
      </c>
      <c r="Q192" s="8">
        <f t="shared" si="40"/>
        <v>0.95833510540268496</v>
      </c>
      <c r="R192" s="6">
        <f t="shared" si="45"/>
        <v>303.71428571428572</v>
      </c>
      <c r="S192" s="8">
        <f t="shared" si="46"/>
        <v>12.055742213527269</v>
      </c>
    </row>
    <row r="193" spans="1:19" x14ac:dyDescent="0.3">
      <c r="A193" s="5" t="s">
        <v>7</v>
      </c>
      <c r="B193" s="5">
        <f t="shared" si="41"/>
        <v>1083</v>
      </c>
      <c r="C193" s="8">
        <f t="shared" si="35"/>
        <v>5.373623102113724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56</v>
      </c>
      <c r="G193" s="8">
        <f t="shared" si="37"/>
        <v>0.27786047434752409</v>
      </c>
      <c r="H193" s="5">
        <f t="shared" si="43"/>
        <v>1139</v>
      </c>
      <c r="I193" s="8">
        <f t="shared" si="44"/>
        <v>5.6514835764612483</v>
      </c>
      <c r="K193" s="5" t="s">
        <v>7</v>
      </c>
      <c r="L193" s="6">
        <f t="shared" si="45"/>
        <v>154.71428571428572</v>
      </c>
      <c r="M193" s="8">
        <f t="shared" si="38"/>
        <v>6.1412835452728283</v>
      </c>
      <c r="N193" s="6">
        <f t="shared" si="45"/>
        <v>0</v>
      </c>
      <c r="O193" s="8">
        <f t="shared" si="39"/>
        <v>0</v>
      </c>
      <c r="P193" s="6">
        <f t="shared" si="45"/>
        <v>8</v>
      </c>
      <c r="Q193" s="8">
        <f t="shared" si="40"/>
        <v>0.31755482782574179</v>
      </c>
      <c r="R193" s="6">
        <f t="shared" si="45"/>
        <v>162.71428571428572</v>
      </c>
      <c r="S193" s="8">
        <f t="shared" si="46"/>
        <v>6.4588383730985699</v>
      </c>
    </row>
    <row r="194" spans="1:19" x14ac:dyDescent="0.3">
      <c r="A194" s="5" t="s">
        <v>8</v>
      </c>
      <c r="B194" s="5">
        <f t="shared" si="41"/>
        <v>731</v>
      </c>
      <c r="C194" s="8">
        <f t="shared" si="35"/>
        <v>3.6270715490721446</v>
      </c>
      <c r="D194" s="5">
        <f t="shared" si="41"/>
        <v>1</v>
      </c>
      <c r="E194" s="8">
        <f t="shared" si="36"/>
        <v>4.9617941847772155E-3</v>
      </c>
      <c r="F194" s="5">
        <f t="shared" ref="F194" si="50">F11+F37+F63+F89+F115+F141+F167</f>
        <v>102</v>
      </c>
      <c r="G194" s="8">
        <f t="shared" si="37"/>
        <v>0.50610300684727594</v>
      </c>
      <c r="H194" s="5">
        <f t="shared" si="43"/>
        <v>834</v>
      </c>
      <c r="I194" s="8">
        <f t="shared" si="44"/>
        <v>4.1381363501041974</v>
      </c>
      <c r="K194" s="5" t="s">
        <v>8</v>
      </c>
      <c r="L194" s="6">
        <f t="shared" si="45"/>
        <v>104.42857142857143</v>
      </c>
      <c r="M194" s="8">
        <f t="shared" si="38"/>
        <v>4.1452246275110225</v>
      </c>
      <c r="N194" s="6">
        <f t="shared" si="45"/>
        <v>0.14285714285714285</v>
      </c>
      <c r="O194" s="8">
        <f t="shared" si="39"/>
        <v>5.6706219254596749E-3</v>
      </c>
      <c r="P194" s="6">
        <f t="shared" si="45"/>
        <v>14.571428571428571</v>
      </c>
      <c r="Q194" s="8">
        <f t="shared" si="40"/>
        <v>0.57840343639688685</v>
      </c>
      <c r="R194" s="6">
        <f t="shared" si="45"/>
        <v>119.14285714285714</v>
      </c>
      <c r="S194" s="8">
        <f t="shared" si="46"/>
        <v>4.7292986858333688</v>
      </c>
    </row>
    <row r="195" spans="1:19" x14ac:dyDescent="0.3">
      <c r="A195" s="5" t="s">
        <v>9</v>
      </c>
      <c r="B195" s="5">
        <f t="shared" si="41"/>
        <v>742</v>
      </c>
      <c r="C195" s="8">
        <f t="shared" si="35"/>
        <v>3.6816512851046936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86</v>
      </c>
      <c r="G195" s="8">
        <f t="shared" si="37"/>
        <v>0.42671429989084053</v>
      </c>
      <c r="H195" s="5">
        <f t="shared" si="43"/>
        <v>828</v>
      </c>
      <c r="I195" s="8">
        <f t="shared" si="44"/>
        <v>4.1083655849955347</v>
      </c>
      <c r="K195" s="5" t="s">
        <v>9</v>
      </c>
      <c r="L195" s="6">
        <f t="shared" si="45"/>
        <v>106</v>
      </c>
      <c r="M195" s="8">
        <f t="shared" si="38"/>
        <v>4.2076014686910783</v>
      </c>
      <c r="N195" s="6">
        <f t="shared" si="45"/>
        <v>0</v>
      </c>
      <c r="O195" s="8">
        <f t="shared" si="39"/>
        <v>0</v>
      </c>
      <c r="P195" s="6">
        <f t="shared" si="45"/>
        <v>12.285714285714286</v>
      </c>
      <c r="Q195" s="8">
        <f t="shared" si="40"/>
        <v>0.48767348558953205</v>
      </c>
      <c r="R195" s="6">
        <f t="shared" si="45"/>
        <v>118.28571428571429</v>
      </c>
      <c r="S195" s="8">
        <f t="shared" si="46"/>
        <v>4.6952749542806105</v>
      </c>
    </row>
    <row r="196" spans="1:19" x14ac:dyDescent="0.3">
      <c r="A196" s="5" t="s">
        <v>10</v>
      </c>
      <c r="B196" s="5">
        <f t="shared" si="41"/>
        <v>836</v>
      </c>
      <c r="C196" s="8">
        <f t="shared" si="35"/>
        <v>4.148059938473752</v>
      </c>
      <c r="D196" s="5">
        <f t="shared" si="41"/>
        <v>8</v>
      </c>
      <c r="E196" s="8">
        <f t="shared" si="36"/>
        <v>3.9694353478217724E-2</v>
      </c>
      <c r="F196" s="5">
        <f t="shared" ref="F196" si="52">F13+F39+F65+F91+F117+F143+F169</f>
        <v>87</v>
      </c>
      <c r="G196" s="8">
        <f t="shared" si="37"/>
        <v>0.43167609407561769</v>
      </c>
      <c r="H196" s="5">
        <f t="shared" si="43"/>
        <v>931</v>
      </c>
      <c r="I196" s="8">
        <f t="shared" si="44"/>
        <v>4.619430386027588</v>
      </c>
      <c r="K196" s="5" t="s">
        <v>10</v>
      </c>
      <c r="L196" s="6">
        <f t="shared" si="45"/>
        <v>119.42857142857143</v>
      </c>
      <c r="M196" s="8">
        <f t="shared" si="38"/>
        <v>4.7406399296842885</v>
      </c>
      <c r="N196" s="6">
        <f t="shared" si="45"/>
        <v>1.1428571428571428</v>
      </c>
      <c r="O196" s="8">
        <f t="shared" si="39"/>
        <v>4.5364975403677399E-2</v>
      </c>
      <c r="P196" s="6">
        <f t="shared" si="45"/>
        <v>12.428571428571429</v>
      </c>
      <c r="Q196" s="8">
        <f t="shared" si="40"/>
        <v>0.49334410751499169</v>
      </c>
      <c r="R196" s="6">
        <f t="shared" si="45"/>
        <v>133</v>
      </c>
      <c r="S196" s="8">
        <f t="shared" si="46"/>
        <v>5.2793490126029576</v>
      </c>
    </row>
    <row r="197" spans="1:19" x14ac:dyDescent="0.3">
      <c r="A197" s="5" t="s">
        <v>11</v>
      </c>
      <c r="B197" s="5">
        <f t="shared" si="41"/>
        <v>894</v>
      </c>
      <c r="C197" s="8">
        <f t="shared" si="35"/>
        <v>4.4358440011908309</v>
      </c>
      <c r="D197" s="5">
        <f t="shared" si="41"/>
        <v>11</v>
      </c>
      <c r="E197" s="8">
        <f t="shared" si="36"/>
        <v>5.457973603254937E-2</v>
      </c>
      <c r="F197" s="5">
        <f t="shared" ref="F197" si="53">F14+F40+F66+F92+F118+F144+F170</f>
        <v>129</v>
      </c>
      <c r="G197" s="8">
        <f t="shared" si="37"/>
        <v>0.64007144983626085</v>
      </c>
      <c r="H197" s="5">
        <f t="shared" si="43"/>
        <v>1034</v>
      </c>
      <c r="I197" s="8">
        <f t="shared" si="44"/>
        <v>5.1304951870596405</v>
      </c>
      <c r="K197" s="5" t="s">
        <v>11</v>
      </c>
      <c r="L197" s="6">
        <f t="shared" si="45"/>
        <v>127.71428571428571</v>
      </c>
      <c r="M197" s="8">
        <f t="shared" si="38"/>
        <v>5.069536001360949</v>
      </c>
      <c r="N197" s="6">
        <f t="shared" si="45"/>
        <v>1.5714285714285714</v>
      </c>
      <c r="O197" s="8">
        <f t="shared" si="39"/>
        <v>6.2376841180056423E-2</v>
      </c>
      <c r="P197" s="6">
        <f t="shared" si="45"/>
        <v>18.428571428571427</v>
      </c>
      <c r="Q197" s="8">
        <f t="shared" si="40"/>
        <v>0.73151022838429802</v>
      </c>
      <c r="R197" s="6">
        <f t="shared" si="45"/>
        <v>147.71428571428572</v>
      </c>
      <c r="S197" s="8">
        <f t="shared" si="46"/>
        <v>5.8634230709253039</v>
      </c>
    </row>
    <row r="198" spans="1:19" x14ac:dyDescent="0.3">
      <c r="A198" s="5" t="s">
        <v>12</v>
      </c>
      <c r="B198" s="5">
        <f t="shared" si="41"/>
        <v>884</v>
      </c>
      <c r="C198" s="8">
        <f t="shared" si="35"/>
        <v>4.3862260593430582</v>
      </c>
      <c r="D198" s="5">
        <f t="shared" si="41"/>
        <v>9</v>
      </c>
      <c r="E198" s="8">
        <f t="shared" si="36"/>
        <v>4.4656147662994937E-2</v>
      </c>
      <c r="F198" s="5">
        <f t="shared" ref="F198" si="54">F15+F41+F67+F93+F119+F145+F171</f>
        <v>72</v>
      </c>
      <c r="G198" s="8">
        <f t="shared" si="37"/>
        <v>0.3572491813039595</v>
      </c>
      <c r="H198" s="5">
        <f t="shared" si="43"/>
        <v>965</v>
      </c>
      <c r="I198" s="8">
        <f t="shared" si="44"/>
        <v>4.7881313883100134</v>
      </c>
      <c r="K198" s="5" t="s">
        <v>12</v>
      </c>
      <c r="L198" s="6">
        <f t="shared" si="45"/>
        <v>126.28571428571429</v>
      </c>
      <c r="M198" s="8">
        <f t="shared" si="38"/>
        <v>5.0128297821063521</v>
      </c>
      <c r="N198" s="6">
        <f t="shared" si="45"/>
        <v>1.2857142857142858</v>
      </c>
      <c r="O198" s="8">
        <f t="shared" si="39"/>
        <v>5.1035597329137081E-2</v>
      </c>
      <c r="P198" s="6">
        <f t="shared" si="45"/>
        <v>10.285714285714286</v>
      </c>
      <c r="Q198" s="8">
        <f t="shared" si="40"/>
        <v>0.40828477863309665</v>
      </c>
      <c r="R198" s="6">
        <f t="shared" si="45"/>
        <v>137.85714285714286</v>
      </c>
      <c r="S198" s="8">
        <f t="shared" si="46"/>
        <v>5.4721501580685867</v>
      </c>
    </row>
    <row r="199" spans="1:19" x14ac:dyDescent="0.3">
      <c r="A199" s="5" t="s">
        <v>13</v>
      </c>
      <c r="B199" s="5">
        <f t="shared" si="41"/>
        <v>933</v>
      </c>
      <c r="C199" s="8">
        <f t="shared" si="35"/>
        <v>4.6293539743971417</v>
      </c>
      <c r="D199" s="5">
        <f t="shared" si="41"/>
        <v>20</v>
      </c>
      <c r="E199" s="8">
        <f t="shared" si="36"/>
        <v>9.9235883695544314E-2</v>
      </c>
      <c r="F199" s="5">
        <f t="shared" ref="F199" si="55">F16+F42+F68+F94+F120+F146+F172</f>
        <v>192</v>
      </c>
      <c r="G199" s="8">
        <f t="shared" si="37"/>
        <v>0.95266448347722543</v>
      </c>
      <c r="H199" s="5">
        <f t="shared" si="43"/>
        <v>1145</v>
      </c>
      <c r="I199" s="8">
        <f t="shared" si="44"/>
        <v>5.681254341569911</v>
      </c>
      <c r="K199" s="5" t="s">
        <v>13</v>
      </c>
      <c r="L199" s="6">
        <f t="shared" si="45"/>
        <v>133.28571428571428</v>
      </c>
      <c r="M199" s="8">
        <f t="shared" si="38"/>
        <v>5.2906902564538765</v>
      </c>
      <c r="N199" s="6">
        <f t="shared" si="45"/>
        <v>2.8571428571428572</v>
      </c>
      <c r="O199" s="8">
        <f t="shared" si="39"/>
        <v>0.1134124385091935</v>
      </c>
      <c r="P199" s="6">
        <f t="shared" si="45"/>
        <v>27.428571428571427</v>
      </c>
      <c r="Q199" s="8">
        <f t="shared" si="40"/>
        <v>1.0887594096882576</v>
      </c>
      <c r="R199" s="6">
        <f t="shared" si="45"/>
        <v>163.57142857142858</v>
      </c>
      <c r="S199" s="8">
        <f t="shared" si="46"/>
        <v>6.4928621046513282</v>
      </c>
    </row>
    <row r="200" spans="1:19" x14ac:dyDescent="0.3">
      <c r="A200" s="5" t="s">
        <v>14</v>
      </c>
      <c r="B200" s="5">
        <f t="shared" si="41"/>
        <v>1213</v>
      </c>
      <c r="C200" s="8">
        <f t="shared" si="35"/>
        <v>6.0186563461347626</v>
      </c>
      <c r="D200" s="5">
        <f t="shared" si="41"/>
        <v>31</v>
      </c>
      <c r="E200" s="8">
        <f t="shared" si="36"/>
        <v>0.15381561972809368</v>
      </c>
      <c r="F200" s="5">
        <f t="shared" ref="F200" si="56">F17+F43+F69+F95+F121+F147+F173</f>
        <v>284</v>
      </c>
      <c r="G200" s="8">
        <f t="shared" si="37"/>
        <v>1.4091495484767291</v>
      </c>
      <c r="H200" s="5">
        <f t="shared" si="43"/>
        <v>1528</v>
      </c>
      <c r="I200" s="8">
        <f t="shared" si="44"/>
        <v>7.5816215143395853</v>
      </c>
      <c r="K200" s="5" t="s">
        <v>14</v>
      </c>
      <c r="L200" s="6">
        <f t="shared" si="45"/>
        <v>173.28571428571428</v>
      </c>
      <c r="M200" s="8">
        <f t="shared" si="38"/>
        <v>6.8784643955825855</v>
      </c>
      <c r="N200" s="6">
        <f t="shared" si="45"/>
        <v>4.4285714285714288</v>
      </c>
      <c r="O200" s="8">
        <f t="shared" si="39"/>
        <v>0.17578927968924993</v>
      </c>
      <c r="P200" s="6">
        <f t="shared" si="45"/>
        <v>40.571428571428569</v>
      </c>
      <c r="Q200" s="8">
        <f t="shared" si="40"/>
        <v>1.6104566268305476</v>
      </c>
      <c r="R200" s="6">
        <f t="shared" si="45"/>
        <v>218.28571428571428</v>
      </c>
      <c r="S200" s="8">
        <f t="shared" si="46"/>
        <v>8.6647103021023817</v>
      </c>
    </row>
    <row r="201" spans="1:19" x14ac:dyDescent="0.3">
      <c r="A201" s="5" t="s">
        <v>15</v>
      </c>
      <c r="B201" s="5">
        <f t="shared" si="41"/>
        <v>1474</v>
      </c>
      <c r="C201" s="8">
        <f t="shared" si="35"/>
        <v>7.3136846283616146</v>
      </c>
      <c r="D201" s="5">
        <f t="shared" si="41"/>
        <v>32</v>
      </c>
      <c r="E201" s="8">
        <f t="shared" si="36"/>
        <v>0.1587774139128709</v>
      </c>
      <c r="F201" s="5">
        <f t="shared" ref="F201" si="57">F18+F44+F70+F96+F122+F148+F174</f>
        <v>344</v>
      </c>
      <c r="G201" s="8">
        <f t="shared" si="37"/>
        <v>1.7068571995633621</v>
      </c>
      <c r="H201" s="5">
        <f t="shared" si="43"/>
        <v>1850</v>
      </c>
      <c r="I201" s="8">
        <f t="shared" si="44"/>
        <v>9.1793192418378489</v>
      </c>
      <c r="K201" s="5" t="s">
        <v>15</v>
      </c>
      <c r="L201" s="6">
        <f t="shared" si="45"/>
        <v>210.57142857142858</v>
      </c>
      <c r="M201" s="8">
        <f t="shared" si="38"/>
        <v>8.3584967181275616</v>
      </c>
      <c r="N201" s="6">
        <f t="shared" si="45"/>
        <v>4.5714285714285712</v>
      </c>
      <c r="O201" s="8">
        <f t="shared" si="39"/>
        <v>0.1814599016147096</v>
      </c>
      <c r="P201" s="6">
        <f t="shared" si="45"/>
        <v>49.142857142857146</v>
      </c>
      <c r="Q201" s="8">
        <f t="shared" si="40"/>
        <v>1.9506939423581282</v>
      </c>
      <c r="R201" s="6">
        <f t="shared" si="45"/>
        <v>264.28571428571428</v>
      </c>
      <c r="S201" s="8">
        <f t="shared" si="46"/>
        <v>10.490650562100399</v>
      </c>
    </row>
    <row r="202" spans="1:19" x14ac:dyDescent="0.3">
      <c r="A202" s="5" t="s">
        <v>16</v>
      </c>
      <c r="B202" s="5">
        <f t="shared" si="41"/>
        <v>1650</v>
      </c>
      <c r="C202" s="8">
        <f t="shared" si="35"/>
        <v>8.1869604048824058</v>
      </c>
      <c r="D202" s="5">
        <f t="shared" si="41"/>
        <v>19</v>
      </c>
      <c r="E202" s="8">
        <f t="shared" si="36"/>
        <v>9.4274089510767087E-2</v>
      </c>
      <c r="F202" s="5">
        <f t="shared" ref="F202" si="58">F19+F45+F71+F97+F123+F149+F175</f>
        <v>201</v>
      </c>
      <c r="G202" s="8">
        <f t="shared" si="37"/>
        <v>0.99732063114022029</v>
      </c>
      <c r="H202" s="5">
        <f t="shared" si="43"/>
        <v>1870</v>
      </c>
      <c r="I202" s="8">
        <f t="shared" si="44"/>
        <v>9.2785551255333925</v>
      </c>
      <c r="K202" s="5" t="s">
        <v>16</v>
      </c>
      <c r="L202" s="6">
        <f t="shared" si="45"/>
        <v>235.71428571428572</v>
      </c>
      <c r="M202" s="8">
        <f t="shared" si="38"/>
        <v>9.3565261770084636</v>
      </c>
      <c r="N202" s="6">
        <f t="shared" si="45"/>
        <v>2.7142857142857144</v>
      </c>
      <c r="O202" s="8">
        <f t="shared" si="39"/>
        <v>0.10774181658373383</v>
      </c>
      <c r="P202" s="6">
        <f t="shared" si="45"/>
        <v>28.714285714285715</v>
      </c>
      <c r="Q202" s="8">
        <f t="shared" si="40"/>
        <v>1.1397950070173948</v>
      </c>
      <c r="R202" s="6">
        <f t="shared" si="45"/>
        <v>267.14285714285717</v>
      </c>
      <c r="S202" s="8">
        <f t="shared" si="46"/>
        <v>10.604063000609592</v>
      </c>
    </row>
    <row r="203" spans="1:19" x14ac:dyDescent="0.3">
      <c r="A203" s="5" t="s">
        <v>17</v>
      </c>
      <c r="B203" s="5">
        <f t="shared" si="41"/>
        <v>1070</v>
      </c>
      <c r="C203" s="8">
        <f t="shared" si="35"/>
        <v>5.3091197777116204</v>
      </c>
      <c r="D203" s="5">
        <f t="shared" si="41"/>
        <v>21</v>
      </c>
      <c r="E203" s="8">
        <f t="shared" si="36"/>
        <v>0.10419767788032153</v>
      </c>
      <c r="F203" s="5">
        <f t="shared" ref="F203" si="59">F20+F46+F72+F98+F124+F150+F176</f>
        <v>125</v>
      </c>
      <c r="G203" s="8">
        <f t="shared" si="37"/>
        <v>0.620224273097152</v>
      </c>
      <c r="H203" s="5">
        <f t="shared" si="43"/>
        <v>1216</v>
      </c>
      <c r="I203" s="8">
        <f t="shared" si="44"/>
        <v>6.0335417286890936</v>
      </c>
      <c r="K203" s="5" t="s">
        <v>17</v>
      </c>
      <c r="L203" s="6">
        <f t="shared" si="45"/>
        <v>152.85714285714286</v>
      </c>
      <c r="M203" s="8">
        <f t="shared" si="38"/>
        <v>6.0675654602418518</v>
      </c>
      <c r="N203" s="6">
        <f t="shared" si="45"/>
        <v>3</v>
      </c>
      <c r="O203" s="8">
        <f t="shared" si="39"/>
        <v>0.11908306043465318</v>
      </c>
      <c r="P203" s="6">
        <f t="shared" si="45"/>
        <v>17.857142857142858</v>
      </c>
      <c r="Q203" s="8">
        <f t="shared" si="40"/>
        <v>0.70882774068245935</v>
      </c>
      <c r="R203" s="6">
        <f t="shared" si="45"/>
        <v>173.71428571428572</v>
      </c>
      <c r="S203" s="8">
        <f t="shared" si="46"/>
        <v>6.8954762613589651</v>
      </c>
    </row>
    <row r="204" spans="1:19" x14ac:dyDescent="0.3">
      <c r="A204" s="5" t="s">
        <v>18</v>
      </c>
      <c r="B204" s="5">
        <f t="shared" si="41"/>
        <v>832</v>
      </c>
      <c r="C204" s="8">
        <f t="shared" si="35"/>
        <v>4.1282127617346429</v>
      </c>
      <c r="D204" s="5">
        <f t="shared" si="41"/>
        <v>5</v>
      </c>
      <c r="E204" s="8">
        <f t="shared" si="36"/>
        <v>2.4808970923886078E-2</v>
      </c>
      <c r="F204" s="5">
        <f t="shared" ref="F204" si="60">F21+F47+F73+F99+F125+F151+F177</f>
        <v>120</v>
      </c>
      <c r="G204" s="8">
        <f t="shared" si="37"/>
        <v>0.59541530217326588</v>
      </c>
      <c r="H204" s="5">
        <f t="shared" si="43"/>
        <v>957</v>
      </c>
      <c r="I204" s="8">
        <f t="shared" si="44"/>
        <v>4.7484370348317952</v>
      </c>
      <c r="K204" s="5" t="s">
        <v>18</v>
      </c>
      <c r="L204" s="6">
        <f t="shared" si="45"/>
        <v>118.85714285714286</v>
      </c>
      <c r="M204" s="8">
        <f t="shared" si="38"/>
        <v>4.7179574419824499</v>
      </c>
      <c r="N204" s="6">
        <f t="shared" si="45"/>
        <v>0.7142857142857143</v>
      </c>
      <c r="O204" s="8">
        <f t="shared" si="39"/>
        <v>2.8353109627298374E-2</v>
      </c>
      <c r="P204" s="6">
        <f t="shared" si="45"/>
        <v>17.142857142857142</v>
      </c>
      <c r="Q204" s="8">
        <f t="shared" si="40"/>
        <v>0.68047463105516093</v>
      </c>
      <c r="R204" s="6">
        <f t="shared" si="45"/>
        <v>136.71428571428572</v>
      </c>
      <c r="S204" s="8">
        <f t="shared" si="46"/>
        <v>5.4267851826649087</v>
      </c>
    </row>
    <row r="205" spans="1:19" x14ac:dyDescent="0.3">
      <c r="A205" s="5" t="s">
        <v>19</v>
      </c>
      <c r="B205" s="5">
        <f t="shared" si="41"/>
        <v>751</v>
      </c>
      <c r="C205" s="8">
        <f t="shared" si="35"/>
        <v>3.7263074327676886</v>
      </c>
      <c r="D205" s="5">
        <f t="shared" si="41"/>
        <v>4</v>
      </c>
      <c r="E205" s="8">
        <f t="shared" si="36"/>
        <v>1.9847176739108862E-2</v>
      </c>
      <c r="F205" s="5">
        <f t="shared" ref="F205" si="61">F22+F48+F74+F100+F126+F152+F178</f>
        <v>105</v>
      </c>
      <c r="G205" s="8">
        <f t="shared" si="37"/>
        <v>0.52098838940160763</v>
      </c>
      <c r="H205" s="5">
        <f t="shared" si="43"/>
        <v>860</v>
      </c>
      <c r="I205" s="8">
        <f t="shared" si="44"/>
        <v>4.2671429989084055</v>
      </c>
      <c r="K205" s="5" t="s">
        <v>19</v>
      </c>
      <c r="L205" s="6">
        <f t="shared" si="45"/>
        <v>107.28571428571429</v>
      </c>
      <c r="M205" s="8">
        <f t="shared" si="38"/>
        <v>4.2586370660202162</v>
      </c>
      <c r="N205" s="6">
        <f t="shared" si="45"/>
        <v>0.5714285714285714</v>
      </c>
      <c r="O205" s="8">
        <f t="shared" si="39"/>
        <v>2.2682487701838699E-2</v>
      </c>
      <c r="P205" s="6">
        <f t="shared" si="45"/>
        <v>15</v>
      </c>
      <c r="Q205" s="8">
        <f t="shared" si="40"/>
        <v>0.59541530217326588</v>
      </c>
      <c r="R205" s="6">
        <f t="shared" si="45"/>
        <v>122.85714285714286</v>
      </c>
      <c r="S205" s="8">
        <f t="shared" si="46"/>
        <v>4.8767348558953207</v>
      </c>
    </row>
    <row r="206" spans="1:19" x14ac:dyDescent="0.3">
      <c r="A206" s="5" t="s">
        <v>20</v>
      </c>
      <c r="B206" s="5">
        <f t="shared" si="41"/>
        <v>523</v>
      </c>
      <c r="C206" s="8">
        <f t="shared" si="35"/>
        <v>2.5950183586384838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99</v>
      </c>
      <c r="G206" s="8">
        <f t="shared" si="37"/>
        <v>0.4912176242929443</v>
      </c>
      <c r="H206" s="5">
        <f t="shared" si="43"/>
        <v>622</v>
      </c>
      <c r="I206" s="8">
        <f t="shared" si="44"/>
        <v>3.0862359829314281</v>
      </c>
      <c r="K206" s="5" t="s">
        <v>20</v>
      </c>
      <c r="L206" s="6">
        <f t="shared" si="45"/>
        <v>74.714285714285708</v>
      </c>
      <c r="M206" s="8">
        <f t="shared" si="38"/>
        <v>2.9657352670154098</v>
      </c>
      <c r="N206" s="6">
        <f t="shared" si="45"/>
        <v>0</v>
      </c>
      <c r="O206" s="8">
        <f t="shared" si="39"/>
        <v>0</v>
      </c>
      <c r="P206" s="6">
        <f t="shared" si="45"/>
        <v>14.142857142857142</v>
      </c>
      <c r="Q206" s="8">
        <f t="shared" si="40"/>
        <v>0.56139157062050771</v>
      </c>
      <c r="R206" s="6">
        <f t="shared" si="45"/>
        <v>88.857142857142861</v>
      </c>
      <c r="S206" s="8">
        <f t="shared" si="46"/>
        <v>3.5271268376359179</v>
      </c>
    </row>
    <row r="207" spans="1:19" x14ac:dyDescent="0.3">
      <c r="A207" s="5" t="s">
        <v>21</v>
      </c>
      <c r="B207" s="5">
        <f t="shared" si="41"/>
        <v>128</v>
      </c>
      <c r="C207" s="8">
        <f t="shared" si="35"/>
        <v>0.63510965565148358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11</v>
      </c>
      <c r="G207" s="8">
        <f t="shared" si="37"/>
        <v>5.457973603254937E-2</v>
      </c>
      <c r="H207" s="5">
        <f t="shared" si="43"/>
        <v>139</v>
      </c>
      <c r="I207" s="8">
        <f t="shared" si="44"/>
        <v>0.68968939168403298</v>
      </c>
      <c r="K207" s="5" t="s">
        <v>21</v>
      </c>
      <c r="L207" s="6">
        <f t="shared" si="45"/>
        <v>18.285714285714285</v>
      </c>
      <c r="M207" s="8">
        <f t="shared" si="38"/>
        <v>0.72583960645883838</v>
      </c>
      <c r="N207" s="6">
        <f t="shared" si="45"/>
        <v>0</v>
      </c>
      <c r="O207" s="8">
        <f t="shared" si="39"/>
        <v>0</v>
      </c>
      <c r="P207" s="6">
        <f t="shared" si="45"/>
        <v>1.5714285714285714</v>
      </c>
      <c r="Q207" s="8">
        <f t="shared" si="40"/>
        <v>6.2376841180056423E-2</v>
      </c>
      <c r="R207" s="6">
        <f t="shared" si="45"/>
        <v>19.857142857142858</v>
      </c>
      <c r="S207" s="8">
        <f t="shared" si="46"/>
        <v>0.78821644763889476</v>
      </c>
    </row>
    <row r="208" spans="1:19" ht="33" x14ac:dyDescent="0.3">
      <c r="A208" s="4" t="s">
        <v>27</v>
      </c>
      <c r="B208" s="4">
        <f>SUM(B189:B207)</f>
        <v>17626</v>
      </c>
      <c r="C208" s="1">
        <f t="shared" si="35"/>
        <v>87.456584300883193</v>
      </c>
      <c r="D208" s="4">
        <f>SUM(D189:D207)</f>
        <v>170</v>
      </c>
      <c r="E208" s="1">
        <f t="shared" si="36"/>
        <v>0.84350501141212653</v>
      </c>
      <c r="F208" s="4">
        <f>SUM(F189:F207)</f>
        <v>2358</v>
      </c>
      <c r="G208" s="1">
        <f t="shared" si="37"/>
        <v>11.699910687704675</v>
      </c>
      <c r="H208" s="4">
        <f>SUM(H189:H207)</f>
        <v>20154</v>
      </c>
      <c r="I208" s="1">
        <f t="shared" si="44"/>
        <v>100</v>
      </c>
      <c r="K208" s="4" t="s">
        <v>27</v>
      </c>
      <c r="L208" s="7">
        <f>B208/8</f>
        <v>2203.25</v>
      </c>
      <c r="M208" s="1">
        <f t="shared" si="38"/>
        <v>87.456584300883193</v>
      </c>
      <c r="N208" s="7">
        <f>D208/8</f>
        <v>21.25</v>
      </c>
      <c r="O208" s="1">
        <f t="shared" si="39"/>
        <v>0.84350501141212653</v>
      </c>
      <c r="P208" s="7">
        <f>F208/8</f>
        <v>294.75</v>
      </c>
      <c r="Q208" s="1">
        <f t="shared" si="40"/>
        <v>11.699910687704675</v>
      </c>
      <c r="R208" s="7">
        <f>H208/8</f>
        <v>2519.25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72</v>
      </c>
      <c r="C215" s="8">
        <f t="shared" ref="C215:C234" si="64">B215/$H$234*100</f>
        <v>0.45801526717557256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1</v>
      </c>
      <c r="G215" s="8">
        <f t="shared" ref="G215:G234" si="66">F215/$H$234*100</f>
        <v>6.3613231552162846E-3</v>
      </c>
      <c r="H215" s="5">
        <f>B215+D215+F215</f>
        <v>73</v>
      </c>
      <c r="I215" s="8">
        <f>H215/$H$234*100</f>
        <v>0.46437659033078882</v>
      </c>
      <c r="K215" s="5" t="s">
        <v>3</v>
      </c>
      <c r="L215" s="6">
        <f>B215/5</f>
        <v>14.4</v>
      </c>
      <c r="M215" s="8">
        <f t="shared" ref="M215:M234" si="67">L215/$R$234*100</f>
        <v>0.54961832061068705</v>
      </c>
      <c r="N215" s="6">
        <f>D215/5</f>
        <v>0</v>
      </c>
      <c r="O215" s="8">
        <f t="shared" ref="O215:O234" si="68">N215/$R$234*100</f>
        <v>0</v>
      </c>
      <c r="P215" s="6">
        <f>F215/5</f>
        <v>0.2</v>
      </c>
      <c r="Q215" s="8">
        <f t="shared" ref="Q215:Q234" si="69">P215/$R$234*100</f>
        <v>7.6335877862595426E-3</v>
      </c>
      <c r="R215" s="6">
        <f>H215/5</f>
        <v>14.6</v>
      </c>
      <c r="S215" s="8">
        <f>R215/$R$234*100</f>
        <v>0.5572519083969466</v>
      </c>
    </row>
    <row r="216" spans="1:19" x14ac:dyDescent="0.3">
      <c r="A216" s="5" t="s">
        <v>4</v>
      </c>
      <c r="B216" s="5">
        <f t="shared" ref="B216:D233" si="70">B7+B33+B59+B85+B111</f>
        <v>663</v>
      </c>
      <c r="C216" s="8">
        <f t="shared" si="64"/>
        <v>4.2175572519083975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26</v>
      </c>
      <c r="G216" s="8">
        <f t="shared" si="66"/>
        <v>0.16539440203562342</v>
      </c>
      <c r="H216" s="5">
        <f t="shared" ref="H216:H233" si="72">B216+D216+F216</f>
        <v>689</v>
      </c>
      <c r="I216" s="8">
        <f t="shared" ref="I216:I234" si="73">H216/$H$234*100</f>
        <v>4.382951653944021</v>
      </c>
      <c r="K216" s="5" t="s">
        <v>4</v>
      </c>
      <c r="L216" s="6">
        <f t="shared" ref="L216:R233" si="74">B216/5</f>
        <v>132.6</v>
      </c>
      <c r="M216" s="8">
        <f t="shared" si="67"/>
        <v>5.0610687022900755</v>
      </c>
      <c r="N216" s="6">
        <f t="shared" si="74"/>
        <v>0</v>
      </c>
      <c r="O216" s="8">
        <f t="shared" si="68"/>
        <v>0</v>
      </c>
      <c r="P216" s="6">
        <f t="shared" si="74"/>
        <v>5.2</v>
      </c>
      <c r="Q216" s="8">
        <f t="shared" si="69"/>
        <v>0.19847328244274812</v>
      </c>
      <c r="R216" s="6">
        <f t="shared" si="74"/>
        <v>137.80000000000001</v>
      </c>
      <c r="S216" s="8">
        <f t="shared" ref="S216:S234" si="75">R216/$R$234*100</f>
        <v>5.2595419847328246</v>
      </c>
    </row>
    <row r="217" spans="1:19" x14ac:dyDescent="0.3">
      <c r="A217" s="5" t="s">
        <v>5</v>
      </c>
      <c r="B217" s="5">
        <f t="shared" si="70"/>
        <v>918</v>
      </c>
      <c r="C217" s="8">
        <f t="shared" si="64"/>
        <v>5.8396946564885495</v>
      </c>
      <c r="D217" s="5">
        <f t="shared" si="70"/>
        <v>1</v>
      </c>
      <c r="E217" s="8">
        <f t="shared" si="65"/>
        <v>6.3613231552162846E-3</v>
      </c>
      <c r="F217" s="5">
        <f t="shared" ref="F217" si="76">F8+F34+F60+F86+F112</f>
        <v>146</v>
      </c>
      <c r="G217" s="8">
        <f t="shared" si="66"/>
        <v>0.92875318066157764</v>
      </c>
      <c r="H217" s="5">
        <f t="shared" si="72"/>
        <v>1065</v>
      </c>
      <c r="I217" s="8">
        <f t="shared" si="73"/>
        <v>6.7748091603053435</v>
      </c>
      <c r="K217" s="5" t="s">
        <v>5</v>
      </c>
      <c r="L217" s="6">
        <f t="shared" si="74"/>
        <v>183.6</v>
      </c>
      <c r="M217" s="8">
        <f t="shared" si="67"/>
        <v>7.007633587786259</v>
      </c>
      <c r="N217" s="6">
        <f t="shared" si="74"/>
        <v>0.2</v>
      </c>
      <c r="O217" s="8">
        <f t="shared" si="68"/>
        <v>7.6335877862595426E-3</v>
      </c>
      <c r="P217" s="6">
        <f t="shared" si="74"/>
        <v>29.2</v>
      </c>
      <c r="Q217" s="8">
        <f t="shared" si="69"/>
        <v>1.1145038167938932</v>
      </c>
      <c r="R217" s="6">
        <f t="shared" si="74"/>
        <v>213</v>
      </c>
      <c r="S217" s="8">
        <f t="shared" si="75"/>
        <v>8.1297709923664119</v>
      </c>
    </row>
    <row r="218" spans="1:19" x14ac:dyDescent="0.3">
      <c r="A218" s="5" t="s">
        <v>6</v>
      </c>
      <c r="B218" s="5">
        <f t="shared" si="70"/>
        <v>1729</v>
      </c>
      <c r="C218" s="8">
        <f t="shared" si="64"/>
        <v>10.998727735368957</v>
      </c>
      <c r="D218" s="5">
        <f t="shared" si="70"/>
        <v>8</v>
      </c>
      <c r="E218" s="8">
        <f t="shared" si="65"/>
        <v>5.0890585241730277E-2</v>
      </c>
      <c r="F218" s="5">
        <f t="shared" ref="F218" si="77">F9+F35+F61+F87+F113</f>
        <v>152</v>
      </c>
      <c r="G218" s="8">
        <f t="shared" si="66"/>
        <v>0.9669211195928753</v>
      </c>
      <c r="H218" s="5">
        <f t="shared" si="72"/>
        <v>1889</v>
      </c>
      <c r="I218" s="8">
        <f t="shared" si="73"/>
        <v>12.016539440203562</v>
      </c>
      <c r="K218" s="5" t="s">
        <v>6</v>
      </c>
      <c r="L218" s="6">
        <f t="shared" si="74"/>
        <v>345.8</v>
      </c>
      <c r="M218" s="8">
        <f t="shared" si="67"/>
        <v>13.19847328244275</v>
      </c>
      <c r="N218" s="6">
        <f t="shared" si="74"/>
        <v>1.6</v>
      </c>
      <c r="O218" s="8">
        <f t="shared" si="68"/>
        <v>6.106870229007634E-2</v>
      </c>
      <c r="P218" s="6">
        <f t="shared" si="74"/>
        <v>30.4</v>
      </c>
      <c r="Q218" s="8">
        <f t="shared" si="69"/>
        <v>1.1603053435114503</v>
      </c>
      <c r="R218" s="6">
        <f t="shared" si="74"/>
        <v>377.8</v>
      </c>
      <c r="S218" s="8">
        <f t="shared" si="75"/>
        <v>14.419847328244275</v>
      </c>
    </row>
    <row r="219" spans="1:19" x14ac:dyDescent="0.3">
      <c r="A219" s="5" t="s">
        <v>7</v>
      </c>
      <c r="B219" s="5">
        <f t="shared" si="70"/>
        <v>859</v>
      </c>
      <c r="C219" s="8">
        <f t="shared" si="64"/>
        <v>5.4643765903307893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26</v>
      </c>
      <c r="G219" s="8">
        <f t="shared" si="66"/>
        <v>0.16539440203562342</v>
      </c>
      <c r="H219" s="5">
        <f t="shared" si="72"/>
        <v>885</v>
      </c>
      <c r="I219" s="8">
        <f t="shared" si="73"/>
        <v>5.6297709923664119</v>
      </c>
      <c r="K219" s="5" t="s">
        <v>7</v>
      </c>
      <c r="L219" s="6">
        <f t="shared" si="74"/>
        <v>171.8</v>
      </c>
      <c r="M219" s="8">
        <f t="shared" si="67"/>
        <v>6.5572519083969469</v>
      </c>
      <c r="N219" s="6">
        <f t="shared" si="74"/>
        <v>0</v>
      </c>
      <c r="O219" s="8">
        <f t="shared" si="68"/>
        <v>0</v>
      </c>
      <c r="P219" s="6">
        <f t="shared" si="74"/>
        <v>5.2</v>
      </c>
      <c r="Q219" s="8">
        <f t="shared" si="69"/>
        <v>0.19847328244274812</v>
      </c>
      <c r="R219" s="6">
        <f t="shared" si="74"/>
        <v>177</v>
      </c>
      <c r="S219" s="8">
        <f t="shared" si="75"/>
        <v>6.7557251908396942</v>
      </c>
    </row>
    <row r="220" spans="1:19" x14ac:dyDescent="0.3">
      <c r="A220" s="5" t="s">
        <v>8</v>
      </c>
      <c r="B220" s="5">
        <f t="shared" si="70"/>
        <v>543</v>
      </c>
      <c r="C220" s="8">
        <f t="shared" si="64"/>
        <v>3.4541984732824429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68</v>
      </c>
      <c r="G220" s="8">
        <f t="shared" si="66"/>
        <v>0.43256997455470736</v>
      </c>
      <c r="H220" s="5">
        <f t="shared" si="72"/>
        <v>611</v>
      </c>
      <c r="I220" s="8">
        <f t="shared" si="73"/>
        <v>3.88676844783715</v>
      </c>
      <c r="K220" s="5" t="s">
        <v>8</v>
      </c>
      <c r="L220" s="6">
        <f t="shared" si="74"/>
        <v>108.6</v>
      </c>
      <c r="M220" s="8">
        <f t="shared" si="67"/>
        <v>4.1450381679389308</v>
      </c>
      <c r="N220" s="6">
        <f t="shared" si="74"/>
        <v>0</v>
      </c>
      <c r="O220" s="8">
        <f t="shared" si="68"/>
        <v>0</v>
      </c>
      <c r="P220" s="6">
        <f t="shared" si="74"/>
        <v>13.6</v>
      </c>
      <c r="Q220" s="8">
        <f t="shared" si="69"/>
        <v>0.51908396946564883</v>
      </c>
      <c r="R220" s="6">
        <f t="shared" si="74"/>
        <v>122.2</v>
      </c>
      <c r="S220" s="8">
        <f t="shared" si="75"/>
        <v>4.6641221374045809</v>
      </c>
    </row>
    <row r="221" spans="1:19" x14ac:dyDescent="0.3">
      <c r="A221" s="5" t="s">
        <v>9</v>
      </c>
      <c r="B221" s="5">
        <f t="shared" si="70"/>
        <v>522</v>
      </c>
      <c r="C221" s="8">
        <f t="shared" si="64"/>
        <v>3.3206106870229006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61</v>
      </c>
      <c r="G221" s="8">
        <f t="shared" si="66"/>
        <v>0.38804071246819338</v>
      </c>
      <c r="H221" s="5">
        <f t="shared" si="72"/>
        <v>583</v>
      </c>
      <c r="I221" s="8">
        <f t="shared" si="73"/>
        <v>3.7086513994910941</v>
      </c>
      <c r="K221" s="5" t="s">
        <v>9</v>
      </c>
      <c r="L221" s="6">
        <f t="shared" si="74"/>
        <v>104.4</v>
      </c>
      <c r="M221" s="8">
        <f t="shared" si="67"/>
        <v>3.9847328244274811</v>
      </c>
      <c r="N221" s="6">
        <f t="shared" si="74"/>
        <v>0</v>
      </c>
      <c r="O221" s="8">
        <f t="shared" si="68"/>
        <v>0</v>
      </c>
      <c r="P221" s="6">
        <f t="shared" si="74"/>
        <v>12.2</v>
      </c>
      <c r="Q221" s="8">
        <f t="shared" si="69"/>
        <v>0.46564885496183206</v>
      </c>
      <c r="R221" s="6">
        <f t="shared" si="74"/>
        <v>116.6</v>
      </c>
      <c r="S221" s="8">
        <f t="shared" si="75"/>
        <v>4.4503816793893129</v>
      </c>
    </row>
    <row r="222" spans="1:19" x14ac:dyDescent="0.3">
      <c r="A222" s="5" t="s">
        <v>10</v>
      </c>
      <c r="B222" s="5">
        <f t="shared" si="70"/>
        <v>625</v>
      </c>
      <c r="C222" s="8">
        <f t="shared" si="64"/>
        <v>3.9758269720101782</v>
      </c>
      <c r="D222" s="5">
        <f t="shared" si="70"/>
        <v>2</v>
      </c>
      <c r="E222" s="8">
        <f t="shared" si="65"/>
        <v>1.2722646310432569E-2</v>
      </c>
      <c r="F222" s="5">
        <f t="shared" ref="F222" si="81">F13+F39+F65+F91+F117</f>
        <v>56</v>
      </c>
      <c r="G222" s="8">
        <f t="shared" si="66"/>
        <v>0.35623409669211198</v>
      </c>
      <c r="H222" s="5">
        <f t="shared" si="72"/>
        <v>683</v>
      </c>
      <c r="I222" s="8">
        <f t="shared" si="73"/>
        <v>4.3447837150127224</v>
      </c>
      <c r="K222" s="5" t="s">
        <v>10</v>
      </c>
      <c r="L222" s="6">
        <f t="shared" si="74"/>
        <v>125</v>
      </c>
      <c r="M222" s="8">
        <f t="shared" si="67"/>
        <v>4.770992366412214</v>
      </c>
      <c r="N222" s="6">
        <f t="shared" si="74"/>
        <v>0.4</v>
      </c>
      <c r="O222" s="8">
        <f t="shared" si="68"/>
        <v>1.5267175572519085E-2</v>
      </c>
      <c r="P222" s="6">
        <f t="shared" si="74"/>
        <v>11.2</v>
      </c>
      <c r="Q222" s="8">
        <f t="shared" si="69"/>
        <v>0.42748091603053429</v>
      </c>
      <c r="R222" s="6">
        <f t="shared" si="74"/>
        <v>136.6</v>
      </c>
      <c r="S222" s="8">
        <f t="shared" si="75"/>
        <v>5.2137404580152671</v>
      </c>
    </row>
    <row r="223" spans="1:19" x14ac:dyDescent="0.3">
      <c r="A223" s="5" t="s">
        <v>11</v>
      </c>
      <c r="B223" s="5">
        <f t="shared" si="70"/>
        <v>645</v>
      </c>
      <c r="C223" s="8">
        <f t="shared" si="64"/>
        <v>4.1030534351145036</v>
      </c>
      <c r="D223" s="5">
        <f t="shared" si="70"/>
        <v>4</v>
      </c>
      <c r="E223" s="8">
        <f t="shared" si="65"/>
        <v>2.5445292620865138E-2</v>
      </c>
      <c r="F223" s="5">
        <f t="shared" ref="F223" si="82">F14+F40+F66+F92+F118</f>
        <v>84</v>
      </c>
      <c r="G223" s="8">
        <f t="shared" si="66"/>
        <v>0.53435114503816794</v>
      </c>
      <c r="H223" s="5">
        <f t="shared" si="72"/>
        <v>733</v>
      </c>
      <c r="I223" s="8">
        <f t="shared" si="73"/>
        <v>4.6628498727735366</v>
      </c>
      <c r="K223" s="5" t="s">
        <v>11</v>
      </c>
      <c r="L223" s="6">
        <f t="shared" si="74"/>
        <v>129</v>
      </c>
      <c r="M223" s="8">
        <f t="shared" si="67"/>
        <v>4.9236641221374047</v>
      </c>
      <c r="N223" s="6">
        <f t="shared" si="74"/>
        <v>0.8</v>
      </c>
      <c r="O223" s="8">
        <f t="shared" si="68"/>
        <v>3.053435114503817E-2</v>
      </c>
      <c r="P223" s="6">
        <f t="shared" si="74"/>
        <v>16.8</v>
      </c>
      <c r="Q223" s="8">
        <f t="shared" si="69"/>
        <v>0.64122137404580148</v>
      </c>
      <c r="R223" s="6">
        <f t="shared" si="74"/>
        <v>146.6</v>
      </c>
      <c r="S223" s="8">
        <f t="shared" si="75"/>
        <v>5.5954198473282437</v>
      </c>
    </row>
    <row r="224" spans="1:19" x14ac:dyDescent="0.3">
      <c r="A224" s="5" t="s">
        <v>12</v>
      </c>
      <c r="B224" s="5">
        <f t="shared" si="70"/>
        <v>621</v>
      </c>
      <c r="C224" s="8">
        <f t="shared" si="64"/>
        <v>3.9503816793893129</v>
      </c>
      <c r="D224" s="5">
        <f t="shared" si="70"/>
        <v>9</v>
      </c>
      <c r="E224" s="8">
        <f t="shared" si="65"/>
        <v>5.725190839694657E-2</v>
      </c>
      <c r="F224" s="5">
        <f t="shared" ref="F224" si="83">F15+F41+F67+F93+F119</f>
        <v>50</v>
      </c>
      <c r="G224" s="8">
        <f t="shared" si="66"/>
        <v>0.31806615776081421</v>
      </c>
      <c r="H224" s="5">
        <f t="shared" si="72"/>
        <v>680</v>
      </c>
      <c r="I224" s="8">
        <f t="shared" si="73"/>
        <v>4.3256997455470731</v>
      </c>
      <c r="K224" s="5" t="s">
        <v>12</v>
      </c>
      <c r="L224" s="6">
        <f t="shared" si="74"/>
        <v>124.2</v>
      </c>
      <c r="M224" s="8">
        <f t="shared" si="67"/>
        <v>4.7404580152671763</v>
      </c>
      <c r="N224" s="6">
        <f t="shared" si="74"/>
        <v>1.8</v>
      </c>
      <c r="O224" s="8">
        <f t="shared" si="68"/>
        <v>6.8702290076335881E-2</v>
      </c>
      <c r="P224" s="6">
        <f t="shared" si="74"/>
        <v>10</v>
      </c>
      <c r="Q224" s="8">
        <f t="shared" si="69"/>
        <v>0.38167938931297707</v>
      </c>
      <c r="R224" s="6">
        <f t="shared" si="74"/>
        <v>136</v>
      </c>
      <c r="S224" s="8">
        <f t="shared" si="75"/>
        <v>5.1908396946564883</v>
      </c>
    </row>
    <row r="225" spans="1:19" x14ac:dyDescent="0.3">
      <c r="A225" s="5" t="s">
        <v>13</v>
      </c>
      <c r="B225" s="5">
        <f t="shared" si="70"/>
        <v>701</v>
      </c>
      <c r="C225" s="8">
        <f t="shared" si="64"/>
        <v>4.4592875318066163</v>
      </c>
      <c r="D225" s="5">
        <f t="shared" si="70"/>
        <v>17</v>
      </c>
      <c r="E225" s="8">
        <f t="shared" si="65"/>
        <v>0.10814249363867684</v>
      </c>
      <c r="F225" s="5">
        <f t="shared" ref="F225" si="84">F16+F42+F68+F94+F120</f>
        <v>160</v>
      </c>
      <c r="G225" s="8">
        <f t="shared" si="66"/>
        <v>1.0178117048346056</v>
      </c>
      <c r="H225" s="5">
        <f t="shared" si="72"/>
        <v>878</v>
      </c>
      <c r="I225" s="8">
        <f t="shared" si="73"/>
        <v>5.5852417302798978</v>
      </c>
      <c r="K225" s="5" t="s">
        <v>13</v>
      </c>
      <c r="L225" s="6">
        <f t="shared" si="74"/>
        <v>140.19999999999999</v>
      </c>
      <c r="M225" s="8">
        <f t="shared" si="67"/>
        <v>5.3511450381679388</v>
      </c>
      <c r="N225" s="6">
        <f t="shared" si="74"/>
        <v>3.4</v>
      </c>
      <c r="O225" s="8">
        <f t="shared" si="68"/>
        <v>0.12977099236641221</v>
      </c>
      <c r="P225" s="6">
        <f t="shared" si="74"/>
        <v>32</v>
      </c>
      <c r="Q225" s="8">
        <f t="shared" si="69"/>
        <v>1.2213740458015268</v>
      </c>
      <c r="R225" s="6">
        <f t="shared" si="74"/>
        <v>175.6</v>
      </c>
      <c r="S225" s="8">
        <f t="shared" si="75"/>
        <v>6.7022900763358777</v>
      </c>
    </row>
    <row r="226" spans="1:19" x14ac:dyDescent="0.3">
      <c r="A226" s="5" t="s">
        <v>14</v>
      </c>
      <c r="B226" s="5">
        <f t="shared" si="70"/>
        <v>976</v>
      </c>
      <c r="C226" s="8">
        <f t="shared" si="64"/>
        <v>6.2086513994910941</v>
      </c>
      <c r="D226" s="5">
        <f t="shared" si="70"/>
        <v>20</v>
      </c>
      <c r="E226" s="8">
        <f t="shared" si="65"/>
        <v>0.1272264631043257</v>
      </c>
      <c r="F226" s="5">
        <f t="shared" ref="F226" si="85">F17+F43+F69+F95+F121</f>
        <v>245</v>
      </c>
      <c r="G226" s="8">
        <f t="shared" si="66"/>
        <v>1.55852417302799</v>
      </c>
      <c r="H226" s="5">
        <f t="shared" si="72"/>
        <v>1241</v>
      </c>
      <c r="I226" s="8">
        <f t="shared" si="73"/>
        <v>7.8944020356234104</v>
      </c>
      <c r="K226" s="5" t="s">
        <v>14</v>
      </c>
      <c r="L226" s="6">
        <f t="shared" si="74"/>
        <v>195.2</v>
      </c>
      <c r="M226" s="8">
        <f t="shared" si="67"/>
        <v>7.4503816793893129</v>
      </c>
      <c r="N226" s="6">
        <f t="shared" si="74"/>
        <v>4</v>
      </c>
      <c r="O226" s="8">
        <f t="shared" si="68"/>
        <v>0.15267175572519084</v>
      </c>
      <c r="P226" s="6">
        <f t="shared" si="74"/>
        <v>49</v>
      </c>
      <c r="Q226" s="8">
        <f t="shared" si="69"/>
        <v>1.8702290076335879</v>
      </c>
      <c r="R226" s="6">
        <f t="shared" si="74"/>
        <v>248.2</v>
      </c>
      <c r="S226" s="8">
        <f t="shared" si="75"/>
        <v>9.4732824427480899</v>
      </c>
    </row>
    <row r="227" spans="1:19" x14ac:dyDescent="0.3">
      <c r="A227" s="5" t="s">
        <v>15</v>
      </c>
      <c r="B227" s="5">
        <f t="shared" si="70"/>
        <v>1098</v>
      </c>
      <c r="C227" s="8">
        <f t="shared" si="64"/>
        <v>6.9847328244274811</v>
      </c>
      <c r="D227" s="5">
        <f t="shared" si="70"/>
        <v>25</v>
      </c>
      <c r="E227" s="8">
        <f t="shared" si="65"/>
        <v>0.1590330788804071</v>
      </c>
      <c r="F227" s="5">
        <f t="shared" ref="F227" si="86">F18+F44+F70+F96+F122</f>
        <v>286</v>
      </c>
      <c r="G227" s="8">
        <f t="shared" si="66"/>
        <v>1.8193384223918574</v>
      </c>
      <c r="H227" s="5">
        <f t="shared" si="72"/>
        <v>1409</v>
      </c>
      <c r="I227" s="8">
        <f t="shared" si="73"/>
        <v>8.9631043256997458</v>
      </c>
      <c r="K227" s="5" t="s">
        <v>15</v>
      </c>
      <c r="L227" s="6">
        <f t="shared" si="74"/>
        <v>219.6</v>
      </c>
      <c r="M227" s="8">
        <f t="shared" si="67"/>
        <v>8.3816793893129766</v>
      </c>
      <c r="N227" s="6">
        <f t="shared" si="74"/>
        <v>5</v>
      </c>
      <c r="O227" s="8">
        <f t="shared" si="68"/>
        <v>0.19083969465648853</v>
      </c>
      <c r="P227" s="6">
        <f t="shared" si="74"/>
        <v>57.2</v>
      </c>
      <c r="Q227" s="8">
        <f t="shared" si="69"/>
        <v>2.1832061068702289</v>
      </c>
      <c r="R227" s="6">
        <f t="shared" si="74"/>
        <v>281.8</v>
      </c>
      <c r="S227" s="8">
        <f t="shared" si="75"/>
        <v>10.755725190839694</v>
      </c>
    </row>
    <row r="228" spans="1:19" x14ac:dyDescent="0.3">
      <c r="A228" s="5" t="s">
        <v>16</v>
      </c>
      <c r="B228" s="5">
        <f t="shared" si="70"/>
        <v>1285</v>
      </c>
      <c r="C228" s="8">
        <f t="shared" si="64"/>
        <v>8.1743002544529269</v>
      </c>
      <c r="D228" s="5">
        <f t="shared" si="70"/>
        <v>18</v>
      </c>
      <c r="E228" s="8">
        <f t="shared" si="65"/>
        <v>0.11450381679389314</v>
      </c>
      <c r="F228" s="5">
        <f t="shared" ref="F228" si="87">F19+F45+F71+F97+F123</f>
        <v>169</v>
      </c>
      <c r="G228" s="8">
        <f t="shared" si="66"/>
        <v>1.0750636132315523</v>
      </c>
      <c r="H228" s="5">
        <f t="shared" si="72"/>
        <v>1472</v>
      </c>
      <c r="I228" s="8">
        <f t="shared" si="73"/>
        <v>9.3638676844783717</v>
      </c>
      <c r="K228" s="5" t="s">
        <v>16</v>
      </c>
      <c r="L228" s="6">
        <f t="shared" si="74"/>
        <v>257</v>
      </c>
      <c r="M228" s="8">
        <f t="shared" si="67"/>
        <v>9.8091603053435108</v>
      </c>
      <c r="N228" s="6">
        <f t="shared" si="74"/>
        <v>3.6</v>
      </c>
      <c r="O228" s="8">
        <f t="shared" si="68"/>
        <v>0.13740458015267176</v>
      </c>
      <c r="P228" s="6">
        <f t="shared" si="74"/>
        <v>33.799999999999997</v>
      </c>
      <c r="Q228" s="8">
        <f t="shared" si="69"/>
        <v>1.2900763358778626</v>
      </c>
      <c r="R228" s="6">
        <f t="shared" si="74"/>
        <v>294.39999999999998</v>
      </c>
      <c r="S228" s="8">
        <f t="shared" si="75"/>
        <v>11.236641221374045</v>
      </c>
    </row>
    <row r="229" spans="1:19" x14ac:dyDescent="0.3">
      <c r="A229" s="5" t="s">
        <v>17</v>
      </c>
      <c r="B229" s="5">
        <f t="shared" si="70"/>
        <v>805</v>
      </c>
      <c r="C229" s="8">
        <f t="shared" si="64"/>
        <v>5.1208651399491094</v>
      </c>
      <c r="D229" s="5">
        <f t="shared" si="70"/>
        <v>20</v>
      </c>
      <c r="E229" s="8">
        <f t="shared" si="65"/>
        <v>0.1272264631043257</v>
      </c>
      <c r="F229" s="5">
        <f t="shared" ref="F229" si="88">F20+F46+F72+F98+F124</f>
        <v>99</v>
      </c>
      <c r="G229" s="8">
        <f t="shared" si="66"/>
        <v>0.62977099236641221</v>
      </c>
      <c r="H229" s="5">
        <f t="shared" si="72"/>
        <v>924</v>
      </c>
      <c r="I229" s="8">
        <f t="shared" si="73"/>
        <v>5.8778625954198471</v>
      </c>
      <c r="K229" s="5" t="s">
        <v>17</v>
      </c>
      <c r="L229" s="6">
        <f t="shared" si="74"/>
        <v>161</v>
      </c>
      <c r="M229" s="8">
        <f t="shared" si="67"/>
        <v>6.1450381679389317</v>
      </c>
      <c r="N229" s="6">
        <f t="shared" si="74"/>
        <v>4</v>
      </c>
      <c r="O229" s="8">
        <f t="shared" si="68"/>
        <v>0.15267175572519084</v>
      </c>
      <c r="P229" s="6">
        <f t="shared" si="74"/>
        <v>19.8</v>
      </c>
      <c r="Q229" s="8">
        <f t="shared" si="69"/>
        <v>0.75572519083969469</v>
      </c>
      <c r="R229" s="6">
        <f t="shared" si="74"/>
        <v>184.8</v>
      </c>
      <c r="S229" s="8">
        <f t="shared" si="75"/>
        <v>7.0534351145038174</v>
      </c>
    </row>
    <row r="230" spans="1:19" x14ac:dyDescent="0.3">
      <c r="A230" s="5" t="s">
        <v>18</v>
      </c>
      <c r="B230" s="5">
        <f t="shared" si="70"/>
        <v>573</v>
      </c>
      <c r="C230" s="8">
        <f t="shared" si="64"/>
        <v>3.6450381679389312</v>
      </c>
      <c r="D230" s="5">
        <f t="shared" si="70"/>
        <v>2</v>
      </c>
      <c r="E230" s="8">
        <f t="shared" si="65"/>
        <v>1.2722646310432569E-2</v>
      </c>
      <c r="F230" s="5">
        <f t="shared" ref="F230" si="89">F21+F47+F73+F99+F125</f>
        <v>80</v>
      </c>
      <c r="G230" s="8">
        <f t="shared" si="66"/>
        <v>0.5089058524173028</v>
      </c>
      <c r="H230" s="5">
        <f t="shared" si="72"/>
        <v>655</v>
      </c>
      <c r="I230" s="8">
        <f t="shared" si="73"/>
        <v>4.1666666666666661</v>
      </c>
      <c r="K230" s="5" t="s">
        <v>18</v>
      </c>
      <c r="L230" s="6">
        <f t="shared" si="74"/>
        <v>114.6</v>
      </c>
      <c r="M230" s="8">
        <f t="shared" si="67"/>
        <v>4.3740458015267176</v>
      </c>
      <c r="N230" s="6">
        <f t="shared" si="74"/>
        <v>0.4</v>
      </c>
      <c r="O230" s="8">
        <f t="shared" si="68"/>
        <v>1.5267175572519085E-2</v>
      </c>
      <c r="P230" s="6">
        <f t="shared" si="74"/>
        <v>16</v>
      </c>
      <c r="Q230" s="8">
        <f t="shared" si="69"/>
        <v>0.61068702290076338</v>
      </c>
      <c r="R230" s="6">
        <f t="shared" si="74"/>
        <v>131</v>
      </c>
      <c r="S230" s="8">
        <f t="shared" si="75"/>
        <v>5</v>
      </c>
    </row>
    <row r="231" spans="1:19" x14ac:dyDescent="0.3">
      <c r="A231" s="5" t="s">
        <v>19</v>
      </c>
      <c r="B231" s="5">
        <f t="shared" si="70"/>
        <v>567</v>
      </c>
      <c r="C231" s="8">
        <f t="shared" si="64"/>
        <v>3.606870229007634</v>
      </c>
      <c r="D231" s="5">
        <f t="shared" si="70"/>
        <v>3</v>
      </c>
      <c r="E231" s="8">
        <f t="shared" si="65"/>
        <v>1.9083969465648856E-2</v>
      </c>
      <c r="F231" s="5">
        <f t="shared" ref="F231" si="90">F22+F48+F74+F100+F126</f>
        <v>81</v>
      </c>
      <c r="G231" s="8">
        <f t="shared" si="66"/>
        <v>0.51526717557251911</v>
      </c>
      <c r="H231" s="5">
        <f t="shared" si="72"/>
        <v>651</v>
      </c>
      <c r="I231" s="8">
        <f t="shared" si="73"/>
        <v>4.1412213740458022</v>
      </c>
      <c r="K231" s="5" t="s">
        <v>19</v>
      </c>
      <c r="L231" s="6">
        <f t="shared" si="74"/>
        <v>113.4</v>
      </c>
      <c r="M231" s="8">
        <f t="shared" si="67"/>
        <v>4.328244274809161</v>
      </c>
      <c r="N231" s="6">
        <f t="shared" si="74"/>
        <v>0.6</v>
      </c>
      <c r="O231" s="8">
        <f t="shared" si="68"/>
        <v>2.2900763358778626E-2</v>
      </c>
      <c r="P231" s="6">
        <f t="shared" si="74"/>
        <v>16.2</v>
      </c>
      <c r="Q231" s="8">
        <f t="shared" si="69"/>
        <v>0.61832061068702293</v>
      </c>
      <c r="R231" s="6">
        <f t="shared" si="74"/>
        <v>130.19999999999999</v>
      </c>
      <c r="S231" s="8">
        <f t="shared" si="75"/>
        <v>4.9694656488549613</v>
      </c>
    </row>
    <row r="232" spans="1:19" x14ac:dyDescent="0.3">
      <c r="A232" s="5" t="s">
        <v>20</v>
      </c>
      <c r="B232" s="5">
        <f t="shared" si="70"/>
        <v>405</v>
      </c>
      <c r="C232" s="8">
        <f t="shared" si="64"/>
        <v>2.5763358778625953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77</v>
      </c>
      <c r="G232" s="8">
        <f t="shared" si="66"/>
        <v>0.48982188295165396</v>
      </c>
      <c r="H232" s="5">
        <f t="shared" si="72"/>
        <v>482</v>
      </c>
      <c r="I232" s="8">
        <f t="shared" si="73"/>
        <v>3.0661577608142494</v>
      </c>
      <c r="K232" s="5" t="s">
        <v>20</v>
      </c>
      <c r="L232" s="6">
        <f t="shared" si="74"/>
        <v>81</v>
      </c>
      <c r="M232" s="8">
        <f t="shared" si="67"/>
        <v>3.0916030534351142</v>
      </c>
      <c r="N232" s="6">
        <f t="shared" si="74"/>
        <v>0</v>
      </c>
      <c r="O232" s="8">
        <f t="shared" si="68"/>
        <v>0</v>
      </c>
      <c r="P232" s="6">
        <f t="shared" si="74"/>
        <v>15.4</v>
      </c>
      <c r="Q232" s="8">
        <f t="shared" si="69"/>
        <v>0.58778625954198471</v>
      </c>
      <c r="R232" s="6">
        <f t="shared" si="74"/>
        <v>96.4</v>
      </c>
      <c r="S232" s="8">
        <f t="shared" si="75"/>
        <v>3.6793893129770994</v>
      </c>
    </row>
    <row r="233" spans="1:19" x14ac:dyDescent="0.3">
      <c r="A233" s="5" t="s">
        <v>21</v>
      </c>
      <c r="B233" s="5">
        <f t="shared" si="70"/>
        <v>107</v>
      </c>
      <c r="C233" s="8">
        <f t="shared" si="64"/>
        <v>0.6806615776081425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10</v>
      </c>
      <c r="G233" s="8">
        <f t="shared" si="66"/>
        <v>6.3613231552162849E-2</v>
      </c>
      <c r="H233" s="5">
        <f t="shared" si="72"/>
        <v>117</v>
      </c>
      <c r="I233" s="8">
        <f t="shared" si="73"/>
        <v>0.74427480916030531</v>
      </c>
      <c r="K233" s="5" t="s">
        <v>21</v>
      </c>
      <c r="L233" s="6">
        <f t="shared" si="74"/>
        <v>21.4</v>
      </c>
      <c r="M233" s="8">
        <f t="shared" si="67"/>
        <v>0.81679389312977091</v>
      </c>
      <c r="N233" s="6">
        <f t="shared" si="74"/>
        <v>0</v>
      </c>
      <c r="O233" s="8">
        <f t="shared" si="68"/>
        <v>0</v>
      </c>
      <c r="P233" s="6">
        <f t="shared" si="74"/>
        <v>2</v>
      </c>
      <c r="Q233" s="8">
        <f t="shared" si="69"/>
        <v>7.6335877862595422E-2</v>
      </c>
      <c r="R233" s="6">
        <f t="shared" si="74"/>
        <v>23.4</v>
      </c>
      <c r="S233" s="8">
        <f t="shared" si="75"/>
        <v>0.89312977099236623</v>
      </c>
    </row>
    <row r="234" spans="1:19" ht="33" x14ac:dyDescent="0.3">
      <c r="A234" s="4" t="s">
        <v>27</v>
      </c>
      <c r="B234" s="7">
        <f>SUM(B215:B233)</f>
        <v>13714</v>
      </c>
      <c r="C234" s="1">
        <f t="shared" si="64"/>
        <v>87.239185750636125</v>
      </c>
      <c r="D234" s="7">
        <f>SUM(D215:D233)</f>
        <v>129</v>
      </c>
      <c r="E234" s="1">
        <f t="shared" si="65"/>
        <v>0.82061068702290085</v>
      </c>
      <c r="F234" s="7">
        <f>SUM(F215:F233)</f>
        <v>1877</v>
      </c>
      <c r="G234" s="1">
        <f t="shared" si="66"/>
        <v>11.940203562340967</v>
      </c>
      <c r="H234" s="7">
        <f>SUM(H215:H233)</f>
        <v>15720</v>
      </c>
      <c r="I234" s="1">
        <f t="shared" si="73"/>
        <v>100</v>
      </c>
      <c r="K234" s="4" t="s">
        <v>27</v>
      </c>
      <c r="L234" s="7">
        <f t="shared" ref="L234" si="93">B234/6</f>
        <v>2285.6666666666665</v>
      </c>
      <c r="M234" s="1">
        <f t="shared" si="67"/>
        <v>87.239185750636125</v>
      </c>
      <c r="N234" s="7">
        <f t="shared" ref="N234" si="94">D234/6</f>
        <v>21.5</v>
      </c>
      <c r="O234" s="1">
        <f t="shared" si="68"/>
        <v>0.82061068702290085</v>
      </c>
      <c r="P234" s="7">
        <f t="shared" ref="P234" si="95">F234/6</f>
        <v>312.83333333333331</v>
      </c>
      <c r="Q234" s="1">
        <f t="shared" si="69"/>
        <v>11.940203562340965</v>
      </c>
      <c r="R234" s="7">
        <f t="shared" ref="R234" si="96">H234/6</f>
        <v>2620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21</v>
      </c>
      <c r="C241" s="8">
        <f t="shared" ref="C241:C260" si="97">B241/$H$260*100</f>
        <v>0.4736129905277402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21</v>
      </c>
      <c r="I241" s="8">
        <f>H241/$H$260*100</f>
        <v>0.4736129905277402</v>
      </c>
      <c r="K241" s="5" t="s">
        <v>3</v>
      </c>
      <c r="L241" s="6">
        <f>B241/2</f>
        <v>10.5</v>
      </c>
      <c r="M241" s="8">
        <f t="shared" ref="M241:M260" si="100">L241/$R$260*100</f>
        <v>0.4736129905277402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10.5</v>
      </c>
      <c r="S241" s="8">
        <f>R241/$R$260*100</f>
        <v>0.4736129905277402</v>
      </c>
    </row>
    <row r="242" spans="1:19" x14ac:dyDescent="0.3">
      <c r="A242" s="5" t="s">
        <v>4</v>
      </c>
      <c r="B242" s="5">
        <f t="shared" ref="B242:D259" si="102">B137+B163</f>
        <v>127</v>
      </c>
      <c r="C242" s="8">
        <f t="shared" si="97"/>
        <v>2.8642309427153809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1</v>
      </c>
      <c r="G242" s="8">
        <f t="shared" si="99"/>
        <v>2.2552999548940009E-2</v>
      </c>
      <c r="H242" s="6">
        <f t="shared" ref="H242:H259" si="104">B242+D242+F242</f>
        <v>128</v>
      </c>
      <c r="I242" s="8">
        <f t="shared" ref="I242:I260" si="105">H242/$H$260*100</f>
        <v>2.8867839422643211</v>
      </c>
      <c r="K242" s="5" t="s">
        <v>4</v>
      </c>
      <c r="L242" s="6">
        <f t="shared" ref="L242:R260" si="106">B242/2</f>
        <v>63.5</v>
      </c>
      <c r="M242" s="8">
        <f t="shared" si="100"/>
        <v>2.8642309427153809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0.5</v>
      </c>
      <c r="Q242" s="8">
        <f t="shared" si="101"/>
        <v>2.2552999548940009E-2</v>
      </c>
      <c r="R242" s="6">
        <f t="shared" si="106"/>
        <v>64</v>
      </c>
      <c r="S242" s="8">
        <f t="shared" ref="S242:S260" si="108">R242/$R$260*100</f>
        <v>2.8867839422643211</v>
      </c>
    </row>
    <row r="243" spans="1:19" x14ac:dyDescent="0.3">
      <c r="A243" s="5" t="s">
        <v>5</v>
      </c>
      <c r="B243" s="5">
        <f t="shared" si="102"/>
        <v>132</v>
      </c>
      <c r="C243" s="8">
        <f t="shared" si="97"/>
        <v>2.9769959404600814</v>
      </c>
      <c r="D243" s="5">
        <f t="shared" si="102"/>
        <v>0</v>
      </c>
      <c r="E243" s="8">
        <f t="shared" si="98"/>
        <v>0</v>
      </c>
      <c r="F243" s="5">
        <f t="shared" ref="F243" si="109">F138+F164</f>
        <v>2</v>
      </c>
      <c r="G243" s="8">
        <f t="shared" si="99"/>
        <v>4.5105999097880017E-2</v>
      </c>
      <c r="H243" s="6">
        <f t="shared" si="104"/>
        <v>134</v>
      </c>
      <c r="I243" s="8">
        <f t="shared" si="105"/>
        <v>3.0221019395579614</v>
      </c>
      <c r="K243" s="5" t="s">
        <v>5</v>
      </c>
      <c r="L243" s="6">
        <f t="shared" si="106"/>
        <v>66</v>
      </c>
      <c r="M243" s="8">
        <f t="shared" si="100"/>
        <v>2.9769959404600814</v>
      </c>
      <c r="N243" s="6">
        <f t="shared" si="106"/>
        <v>0</v>
      </c>
      <c r="O243" s="8">
        <f t="shared" si="107"/>
        <v>0</v>
      </c>
      <c r="P243" s="6">
        <f t="shared" si="106"/>
        <v>1</v>
      </c>
      <c r="Q243" s="8">
        <f t="shared" si="101"/>
        <v>4.5105999097880017E-2</v>
      </c>
      <c r="R243" s="6">
        <f t="shared" si="106"/>
        <v>67</v>
      </c>
      <c r="S243" s="8">
        <f t="shared" si="108"/>
        <v>3.0221019395579614</v>
      </c>
    </row>
    <row r="244" spans="1:19" x14ac:dyDescent="0.3">
      <c r="A244" s="5" t="s">
        <v>6</v>
      </c>
      <c r="B244" s="5">
        <f t="shared" si="102"/>
        <v>220</v>
      </c>
      <c r="C244" s="8">
        <f t="shared" si="97"/>
        <v>4.9616599007668025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17</v>
      </c>
      <c r="G244" s="8">
        <f t="shared" si="99"/>
        <v>0.38340099233198016</v>
      </c>
      <c r="H244" s="6">
        <f t="shared" si="104"/>
        <v>237</v>
      </c>
      <c r="I244" s="8">
        <f t="shared" si="105"/>
        <v>5.3450608930987817</v>
      </c>
      <c r="K244" s="5" t="s">
        <v>6</v>
      </c>
      <c r="L244" s="6">
        <f t="shared" si="106"/>
        <v>110</v>
      </c>
      <c r="M244" s="8">
        <f t="shared" si="100"/>
        <v>4.9616599007668025</v>
      </c>
      <c r="N244" s="6">
        <f t="shared" si="106"/>
        <v>0</v>
      </c>
      <c r="O244" s="8">
        <f t="shared" si="107"/>
        <v>0</v>
      </c>
      <c r="P244" s="6">
        <f t="shared" si="106"/>
        <v>8.5</v>
      </c>
      <c r="Q244" s="8">
        <f t="shared" si="101"/>
        <v>0.38340099233198016</v>
      </c>
      <c r="R244" s="6">
        <f t="shared" si="106"/>
        <v>118.5</v>
      </c>
      <c r="S244" s="8">
        <f t="shared" si="108"/>
        <v>5.3450608930987817</v>
      </c>
    </row>
    <row r="245" spans="1:19" x14ac:dyDescent="0.3">
      <c r="A245" s="5" t="s">
        <v>7</v>
      </c>
      <c r="B245" s="5">
        <f t="shared" si="102"/>
        <v>224</v>
      </c>
      <c r="C245" s="8">
        <f t="shared" si="97"/>
        <v>5.0518718989625624</v>
      </c>
      <c r="D245" s="5">
        <f t="shared" si="102"/>
        <v>0</v>
      </c>
      <c r="E245" s="8">
        <f t="shared" si="98"/>
        <v>0</v>
      </c>
      <c r="F245" s="5">
        <f t="shared" ref="F245" si="111">F140+F166</f>
        <v>30</v>
      </c>
      <c r="G245" s="8">
        <f t="shared" si="99"/>
        <v>0.67658998646820023</v>
      </c>
      <c r="H245" s="6">
        <f t="shared" si="104"/>
        <v>254</v>
      </c>
      <c r="I245" s="8">
        <f t="shared" si="105"/>
        <v>5.7284618854307618</v>
      </c>
      <c r="K245" s="5" t="s">
        <v>7</v>
      </c>
      <c r="L245" s="6">
        <f t="shared" si="106"/>
        <v>112</v>
      </c>
      <c r="M245" s="8">
        <f t="shared" si="100"/>
        <v>5.0518718989625624</v>
      </c>
      <c r="N245" s="6">
        <f t="shared" si="106"/>
        <v>0</v>
      </c>
      <c r="O245" s="8">
        <f t="shared" si="107"/>
        <v>0</v>
      </c>
      <c r="P245" s="6">
        <f t="shared" si="106"/>
        <v>15</v>
      </c>
      <c r="Q245" s="8">
        <f t="shared" si="101"/>
        <v>0.67658998646820023</v>
      </c>
      <c r="R245" s="6">
        <f t="shared" si="106"/>
        <v>127</v>
      </c>
      <c r="S245" s="8">
        <f t="shared" si="108"/>
        <v>5.7284618854307618</v>
      </c>
    </row>
    <row r="246" spans="1:19" x14ac:dyDescent="0.3">
      <c r="A246" s="5" t="s">
        <v>8</v>
      </c>
      <c r="B246" s="5">
        <f t="shared" si="102"/>
        <v>188</v>
      </c>
      <c r="C246" s="8">
        <f t="shared" si="97"/>
        <v>4.2399639152007218</v>
      </c>
      <c r="D246" s="5">
        <f t="shared" si="102"/>
        <v>1</v>
      </c>
      <c r="E246" s="8">
        <f t="shared" si="98"/>
        <v>2.2552999548940009E-2</v>
      </c>
      <c r="F246" s="5">
        <f t="shared" ref="F246" si="112">F141+F167</f>
        <v>34</v>
      </c>
      <c r="G246" s="8">
        <f t="shared" si="99"/>
        <v>0.76680198466396032</v>
      </c>
      <c r="H246" s="6">
        <f t="shared" si="104"/>
        <v>223</v>
      </c>
      <c r="I246" s="8">
        <f t="shared" si="105"/>
        <v>5.0293188994136218</v>
      </c>
      <c r="K246" s="5" t="s">
        <v>8</v>
      </c>
      <c r="L246" s="6">
        <f t="shared" si="106"/>
        <v>94</v>
      </c>
      <c r="M246" s="8">
        <f t="shared" si="100"/>
        <v>4.2399639152007218</v>
      </c>
      <c r="N246" s="6">
        <f t="shared" si="106"/>
        <v>0.5</v>
      </c>
      <c r="O246" s="8">
        <f t="shared" si="107"/>
        <v>2.5562372188139063E-2</v>
      </c>
      <c r="P246" s="6">
        <f t="shared" si="106"/>
        <v>17</v>
      </c>
      <c r="Q246" s="8">
        <f t="shared" si="101"/>
        <v>0.76680198466396032</v>
      </c>
      <c r="R246" s="6">
        <f t="shared" si="106"/>
        <v>111.5</v>
      </c>
      <c r="S246" s="8">
        <f t="shared" si="108"/>
        <v>5.0293188994136218</v>
      </c>
    </row>
    <row r="247" spans="1:19" x14ac:dyDescent="0.3">
      <c r="A247" s="5" t="s">
        <v>9</v>
      </c>
      <c r="B247" s="5">
        <f t="shared" si="102"/>
        <v>220</v>
      </c>
      <c r="C247" s="8">
        <f t="shared" si="97"/>
        <v>4.9616599007668025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25</v>
      </c>
      <c r="G247" s="8">
        <f t="shared" si="99"/>
        <v>0.56382498872350018</v>
      </c>
      <c r="H247" s="6">
        <f t="shared" si="104"/>
        <v>245</v>
      </c>
      <c r="I247" s="8">
        <f t="shared" si="105"/>
        <v>5.5254848894903024</v>
      </c>
      <c r="K247" s="5" t="s">
        <v>9</v>
      </c>
      <c r="L247" s="6">
        <f t="shared" si="106"/>
        <v>110</v>
      </c>
      <c r="M247" s="8">
        <f t="shared" si="100"/>
        <v>4.9616599007668025</v>
      </c>
      <c r="N247" s="6">
        <f t="shared" si="106"/>
        <v>0</v>
      </c>
      <c r="O247" s="8">
        <f t="shared" si="107"/>
        <v>0</v>
      </c>
      <c r="P247" s="6">
        <f t="shared" si="106"/>
        <v>12.5</v>
      </c>
      <c r="Q247" s="8">
        <f t="shared" si="101"/>
        <v>0.56382498872350018</v>
      </c>
      <c r="R247" s="6">
        <f t="shared" si="106"/>
        <v>122.5</v>
      </c>
      <c r="S247" s="8">
        <f t="shared" si="108"/>
        <v>5.5254848894903024</v>
      </c>
    </row>
    <row r="248" spans="1:19" x14ac:dyDescent="0.3">
      <c r="A248" s="5" t="s">
        <v>10</v>
      </c>
      <c r="B248" s="5">
        <f t="shared" si="102"/>
        <v>211</v>
      </c>
      <c r="C248" s="8">
        <f t="shared" si="97"/>
        <v>4.7586829048263422</v>
      </c>
      <c r="D248" s="5">
        <f t="shared" si="102"/>
        <v>6</v>
      </c>
      <c r="E248" s="8">
        <f t="shared" si="98"/>
        <v>0.13531799729364005</v>
      </c>
      <c r="F248" s="5">
        <f t="shared" ref="F248" si="114">F143+F169</f>
        <v>31</v>
      </c>
      <c r="G248" s="8">
        <f t="shared" si="99"/>
        <v>0.6991429860171402</v>
      </c>
      <c r="H248" s="6">
        <f t="shared" si="104"/>
        <v>248</v>
      </c>
      <c r="I248" s="8">
        <f t="shared" si="105"/>
        <v>5.5931438881371216</v>
      </c>
      <c r="K248" s="5" t="s">
        <v>10</v>
      </c>
      <c r="L248" s="6">
        <f t="shared" si="106"/>
        <v>105.5</v>
      </c>
      <c r="M248" s="8">
        <f t="shared" si="100"/>
        <v>4.7586829048263422</v>
      </c>
      <c r="N248" s="6">
        <f t="shared" si="106"/>
        <v>3</v>
      </c>
      <c r="O248" s="8">
        <f t="shared" si="107"/>
        <v>0.15337423312883436</v>
      </c>
      <c r="P248" s="6">
        <f t="shared" si="106"/>
        <v>15.5</v>
      </c>
      <c r="Q248" s="8">
        <f t="shared" si="101"/>
        <v>0.6991429860171402</v>
      </c>
      <c r="R248" s="6">
        <f t="shared" si="106"/>
        <v>124</v>
      </c>
      <c r="S248" s="8">
        <f t="shared" si="108"/>
        <v>5.5931438881371216</v>
      </c>
    </row>
    <row r="249" spans="1:19" x14ac:dyDescent="0.3">
      <c r="A249" s="5" t="s">
        <v>11</v>
      </c>
      <c r="B249" s="5">
        <f t="shared" si="102"/>
        <v>249</v>
      </c>
      <c r="C249" s="8">
        <f t="shared" si="97"/>
        <v>5.6156968876860622</v>
      </c>
      <c r="D249" s="5">
        <f t="shared" si="102"/>
        <v>7</v>
      </c>
      <c r="E249" s="8">
        <f t="shared" si="98"/>
        <v>0.15787099684258007</v>
      </c>
      <c r="F249" s="5">
        <f t="shared" ref="F249" si="115">F144+F170</f>
        <v>45</v>
      </c>
      <c r="G249" s="8">
        <f t="shared" si="99"/>
        <v>1.0148849797023005</v>
      </c>
      <c r="H249" s="6">
        <f t="shared" si="104"/>
        <v>301</v>
      </c>
      <c r="I249" s="8">
        <f t="shared" si="105"/>
        <v>6.7884528642309423</v>
      </c>
      <c r="K249" s="5" t="s">
        <v>11</v>
      </c>
      <c r="L249" s="6">
        <f t="shared" si="106"/>
        <v>124.5</v>
      </c>
      <c r="M249" s="8">
        <f t="shared" si="100"/>
        <v>5.6156968876860622</v>
      </c>
      <c r="N249" s="6">
        <f t="shared" si="106"/>
        <v>3.5</v>
      </c>
      <c r="O249" s="8">
        <f t="shared" si="107"/>
        <v>0.17893660531697342</v>
      </c>
      <c r="P249" s="6">
        <f t="shared" si="106"/>
        <v>22.5</v>
      </c>
      <c r="Q249" s="8">
        <f t="shared" si="101"/>
        <v>1.0148849797023005</v>
      </c>
      <c r="R249" s="6">
        <f t="shared" si="106"/>
        <v>150.5</v>
      </c>
      <c r="S249" s="8">
        <f t="shared" si="108"/>
        <v>6.7884528642309423</v>
      </c>
    </row>
    <row r="250" spans="1:19" x14ac:dyDescent="0.3">
      <c r="A250" s="5" t="s">
        <v>12</v>
      </c>
      <c r="B250" s="5">
        <f t="shared" si="102"/>
        <v>263</v>
      </c>
      <c r="C250" s="8">
        <f t="shared" si="97"/>
        <v>5.9314388813712222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22</v>
      </c>
      <c r="G250" s="8">
        <f t="shared" si="99"/>
        <v>0.49616599007668016</v>
      </c>
      <c r="H250" s="6">
        <f t="shared" si="104"/>
        <v>285</v>
      </c>
      <c r="I250" s="8">
        <f t="shared" si="105"/>
        <v>6.4276048714479019</v>
      </c>
      <c r="K250" s="5" t="s">
        <v>12</v>
      </c>
      <c r="L250" s="6">
        <f t="shared" si="106"/>
        <v>131.5</v>
      </c>
      <c r="M250" s="8">
        <f t="shared" si="100"/>
        <v>5.9314388813712222</v>
      </c>
      <c r="N250" s="6">
        <f t="shared" si="106"/>
        <v>0</v>
      </c>
      <c r="O250" s="8">
        <f t="shared" si="107"/>
        <v>0</v>
      </c>
      <c r="P250" s="6">
        <f t="shared" si="106"/>
        <v>11</v>
      </c>
      <c r="Q250" s="8">
        <f t="shared" si="101"/>
        <v>0.49616599007668016</v>
      </c>
      <c r="R250" s="6">
        <f t="shared" si="106"/>
        <v>142.5</v>
      </c>
      <c r="S250" s="8">
        <f t="shared" si="108"/>
        <v>6.4276048714479019</v>
      </c>
    </row>
    <row r="251" spans="1:19" x14ac:dyDescent="0.3">
      <c r="A251" s="5" t="s">
        <v>13</v>
      </c>
      <c r="B251" s="5">
        <f t="shared" si="102"/>
        <v>232</v>
      </c>
      <c r="C251" s="8">
        <f t="shared" si="97"/>
        <v>5.2322958953540821</v>
      </c>
      <c r="D251" s="5">
        <f t="shared" si="102"/>
        <v>3</v>
      </c>
      <c r="E251" s="8">
        <f t="shared" si="98"/>
        <v>6.7658998646820026E-2</v>
      </c>
      <c r="F251" s="5">
        <f t="shared" ref="F251" si="117">F146+F172</f>
        <v>32</v>
      </c>
      <c r="G251" s="8">
        <f t="shared" si="99"/>
        <v>0.72169598556608028</v>
      </c>
      <c r="H251" s="6">
        <f t="shared" si="104"/>
        <v>267</v>
      </c>
      <c r="I251" s="8">
        <f t="shared" si="105"/>
        <v>6.0216508795669821</v>
      </c>
      <c r="K251" s="5" t="s">
        <v>13</v>
      </c>
      <c r="L251" s="6">
        <f t="shared" si="106"/>
        <v>116</v>
      </c>
      <c r="M251" s="8">
        <f t="shared" si="100"/>
        <v>5.2322958953540821</v>
      </c>
      <c r="N251" s="6">
        <f t="shared" si="106"/>
        <v>1.5</v>
      </c>
      <c r="O251" s="8">
        <f t="shared" si="107"/>
        <v>7.6687116564417179E-2</v>
      </c>
      <c r="P251" s="6">
        <f t="shared" si="106"/>
        <v>16</v>
      </c>
      <c r="Q251" s="8">
        <f t="shared" si="101"/>
        <v>0.72169598556608028</v>
      </c>
      <c r="R251" s="6">
        <f t="shared" si="106"/>
        <v>133.5</v>
      </c>
      <c r="S251" s="8">
        <f t="shared" si="108"/>
        <v>6.0216508795669821</v>
      </c>
    </row>
    <row r="252" spans="1:19" x14ac:dyDescent="0.3">
      <c r="A252" s="5" t="s">
        <v>14</v>
      </c>
      <c r="B252" s="5">
        <f t="shared" si="102"/>
        <v>237</v>
      </c>
      <c r="C252" s="8">
        <f t="shared" si="97"/>
        <v>5.3450608930987817</v>
      </c>
      <c r="D252" s="5">
        <f t="shared" si="102"/>
        <v>11</v>
      </c>
      <c r="E252" s="8">
        <f t="shared" si="98"/>
        <v>0.24808299503834008</v>
      </c>
      <c r="F252" s="5">
        <f t="shared" ref="F252" si="118">F147+F173</f>
        <v>39</v>
      </c>
      <c r="G252" s="8">
        <f t="shared" si="99"/>
        <v>0.87956698240866038</v>
      </c>
      <c r="H252" s="6">
        <f t="shared" si="104"/>
        <v>287</v>
      </c>
      <c r="I252" s="8">
        <f t="shared" si="105"/>
        <v>6.4727108705457823</v>
      </c>
      <c r="K252" s="5" t="s">
        <v>14</v>
      </c>
      <c r="L252" s="6">
        <f t="shared" si="106"/>
        <v>118.5</v>
      </c>
      <c r="M252" s="8">
        <f t="shared" si="100"/>
        <v>5.3450608930987817</v>
      </c>
      <c r="N252" s="6">
        <f t="shared" si="106"/>
        <v>5.5</v>
      </c>
      <c r="O252" s="8">
        <f t="shared" si="107"/>
        <v>0.28118609406952966</v>
      </c>
      <c r="P252" s="6">
        <f t="shared" si="106"/>
        <v>19.5</v>
      </c>
      <c r="Q252" s="8">
        <f t="shared" si="101"/>
        <v>0.87956698240866038</v>
      </c>
      <c r="R252" s="6">
        <f t="shared" si="106"/>
        <v>143.5</v>
      </c>
      <c r="S252" s="8">
        <f t="shared" si="108"/>
        <v>6.4727108705457823</v>
      </c>
    </row>
    <row r="253" spans="1:19" x14ac:dyDescent="0.3">
      <c r="A253" s="5" t="s">
        <v>15</v>
      </c>
      <c r="B253" s="5">
        <f t="shared" si="102"/>
        <v>376</v>
      </c>
      <c r="C253" s="8">
        <f t="shared" si="97"/>
        <v>8.4799278304014436</v>
      </c>
      <c r="D253" s="5">
        <f t="shared" si="102"/>
        <v>7</v>
      </c>
      <c r="E253" s="8">
        <f t="shared" si="98"/>
        <v>0.15787099684258007</v>
      </c>
      <c r="F253" s="5">
        <f t="shared" ref="F253" si="119">F148+F174</f>
        <v>58</v>
      </c>
      <c r="G253" s="8">
        <f t="shared" si="99"/>
        <v>1.3080739738385205</v>
      </c>
      <c r="H253" s="6">
        <f t="shared" si="104"/>
        <v>441</v>
      </c>
      <c r="I253" s="8">
        <f t="shared" si="105"/>
        <v>9.9458728010825439</v>
      </c>
      <c r="K253" s="5" t="s">
        <v>15</v>
      </c>
      <c r="L253" s="6">
        <f t="shared" si="106"/>
        <v>188</v>
      </c>
      <c r="M253" s="8">
        <f t="shared" si="100"/>
        <v>8.4799278304014436</v>
      </c>
      <c r="N253" s="6">
        <f t="shared" si="106"/>
        <v>3.5</v>
      </c>
      <c r="O253" s="8">
        <f t="shared" si="107"/>
        <v>0.17893660531697342</v>
      </c>
      <c r="P253" s="6">
        <f t="shared" si="106"/>
        <v>29</v>
      </c>
      <c r="Q253" s="8">
        <f t="shared" si="101"/>
        <v>1.3080739738385205</v>
      </c>
      <c r="R253" s="6">
        <f t="shared" si="106"/>
        <v>220.5</v>
      </c>
      <c r="S253" s="8">
        <f t="shared" si="108"/>
        <v>9.9458728010825439</v>
      </c>
    </row>
    <row r="254" spans="1:19" x14ac:dyDescent="0.3">
      <c r="A254" s="5" t="s">
        <v>16</v>
      </c>
      <c r="B254" s="5">
        <f t="shared" si="102"/>
        <v>365</v>
      </c>
      <c r="C254" s="8">
        <f t="shared" si="97"/>
        <v>8.2318448353631037</v>
      </c>
      <c r="D254" s="5">
        <f t="shared" si="102"/>
        <v>1</v>
      </c>
      <c r="E254" s="8">
        <f t="shared" si="98"/>
        <v>2.2552999548940009E-2</v>
      </c>
      <c r="F254" s="5">
        <f t="shared" ref="F254" si="120">F149+F175</f>
        <v>32</v>
      </c>
      <c r="G254" s="8">
        <f t="shared" si="99"/>
        <v>0.72169598556608028</v>
      </c>
      <c r="H254" s="6">
        <f t="shared" si="104"/>
        <v>398</v>
      </c>
      <c r="I254" s="8">
        <f t="shared" si="105"/>
        <v>8.9760938204781233</v>
      </c>
      <c r="K254" s="5" t="s">
        <v>16</v>
      </c>
      <c r="L254" s="6">
        <f t="shared" si="106"/>
        <v>182.5</v>
      </c>
      <c r="M254" s="8">
        <f t="shared" si="100"/>
        <v>8.2318448353631037</v>
      </c>
      <c r="N254" s="6">
        <f t="shared" si="106"/>
        <v>0.5</v>
      </c>
      <c r="O254" s="8">
        <f t="shared" si="107"/>
        <v>2.5562372188139063E-2</v>
      </c>
      <c r="P254" s="6">
        <f t="shared" si="106"/>
        <v>16</v>
      </c>
      <c r="Q254" s="8">
        <f t="shared" si="101"/>
        <v>0.72169598556608028</v>
      </c>
      <c r="R254" s="6">
        <f t="shared" si="106"/>
        <v>199</v>
      </c>
      <c r="S254" s="8">
        <f t="shared" si="108"/>
        <v>8.9760938204781233</v>
      </c>
    </row>
    <row r="255" spans="1:19" x14ac:dyDescent="0.3">
      <c r="A255" s="5" t="s">
        <v>17</v>
      </c>
      <c r="B255" s="5">
        <f t="shared" si="102"/>
        <v>265</v>
      </c>
      <c r="C255" s="8">
        <f t="shared" si="97"/>
        <v>5.9765448804691017</v>
      </c>
      <c r="D255" s="5">
        <f t="shared" si="102"/>
        <v>1</v>
      </c>
      <c r="E255" s="8">
        <f t="shared" si="98"/>
        <v>2.2552999548940009E-2</v>
      </c>
      <c r="F255" s="5">
        <f t="shared" ref="F255" si="121">F150+F176</f>
        <v>26</v>
      </c>
      <c r="G255" s="8">
        <f t="shared" si="99"/>
        <v>0.58637798827244025</v>
      </c>
      <c r="H255" s="6">
        <f t="shared" si="104"/>
        <v>292</v>
      </c>
      <c r="I255" s="8">
        <f t="shared" si="105"/>
        <v>6.5854758682904828</v>
      </c>
      <c r="K255" s="5" t="s">
        <v>17</v>
      </c>
      <c r="L255" s="6">
        <f t="shared" si="106"/>
        <v>132.5</v>
      </c>
      <c r="M255" s="8">
        <f t="shared" si="100"/>
        <v>5.9765448804691017</v>
      </c>
      <c r="N255" s="6">
        <f t="shared" si="106"/>
        <v>0.5</v>
      </c>
      <c r="O255" s="8">
        <f t="shared" si="107"/>
        <v>2.5562372188139063E-2</v>
      </c>
      <c r="P255" s="6">
        <f t="shared" si="106"/>
        <v>13</v>
      </c>
      <c r="Q255" s="8">
        <f t="shared" si="101"/>
        <v>0.58637798827244025</v>
      </c>
      <c r="R255" s="6">
        <f t="shared" si="106"/>
        <v>146</v>
      </c>
      <c r="S255" s="8">
        <f t="shared" si="108"/>
        <v>6.5854758682904828</v>
      </c>
    </row>
    <row r="256" spans="1:19" x14ac:dyDescent="0.3">
      <c r="A256" s="5" t="s">
        <v>18</v>
      </c>
      <c r="B256" s="5">
        <f t="shared" si="102"/>
        <v>259</v>
      </c>
      <c r="C256" s="8">
        <f t="shared" si="97"/>
        <v>5.8412268831754623</v>
      </c>
      <c r="D256" s="5">
        <f t="shared" si="102"/>
        <v>3</v>
      </c>
      <c r="E256" s="8">
        <f t="shared" si="98"/>
        <v>6.7658998646820026E-2</v>
      </c>
      <c r="F256" s="5">
        <f t="shared" ref="F256" si="122">F151+F177</f>
        <v>40</v>
      </c>
      <c r="G256" s="8">
        <f t="shared" si="99"/>
        <v>0.90211998195760035</v>
      </c>
      <c r="H256" s="6">
        <f t="shared" si="104"/>
        <v>302</v>
      </c>
      <c r="I256" s="8">
        <f t="shared" si="105"/>
        <v>6.8110058637798829</v>
      </c>
      <c r="K256" s="5" t="s">
        <v>18</v>
      </c>
      <c r="L256" s="6">
        <f t="shared" si="106"/>
        <v>129.5</v>
      </c>
      <c r="M256" s="8">
        <f t="shared" si="100"/>
        <v>5.8412268831754623</v>
      </c>
      <c r="N256" s="6">
        <f t="shared" si="106"/>
        <v>1.5</v>
      </c>
      <c r="O256" s="8">
        <f t="shared" si="107"/>
        <v>7.6687116564417179E-2</v>
      </c>
      <c r="P256" s="6">
        <f t="shared" si="106"/>
        <v>20</v>
      </c>
      <c r="Q256" s="8">
        <f t="shared" si="101"/>
        <v>0.90211998195760035</v>
      </c>
      <c r="R256" s="6">
        <f t="shared" si="106"/>
        <v>151</v>
      </c>
      <c r="S256" s="8">
        <f t="shared" si="108"/>
        <v>6.8110058637798829</v>
      </c>
    </row>
    <row r="257" spans="1:19" x14ac:dyDescent="0.3">
      <c r="A257" s="5" t="s">
        <v>19</v>
      </c>
      <c r="B257" s="5">
        <f t="shared" si="102"/>
        <v>184</v>
      </c>
      <c r="C257" s="8">
        <f t="shared" si="97"/>
        <v>4.1497519170049619</v>
      </c>
      <c r="D257" s="5">
        <f t="shared" si="102"/>
        <v>1</v>
      </c>
      <c r="E257" s="8">
        <f t="shared" si="98"/>
        <v>2.2552999548940009E-2</v>
      </c>
      <c r="F257" s="5">
        <f t="shared" ref="F257" si="123">F152+F178</f>
        <v>24</v>
      </c>
      <c r="G257" s="8">
        <f t="shared" si="99"/>
        <v>0.54127198917456021</v>
      </c>
      <c r="H257" s="6">
        <f t="shared" si="104"/>
        <v>209</v>
      </c>
      <c r="I257" s="8">
        <f t="shared" si="105"/>
        <v>4.7135769057284618</v>
      </c>
      <c r="K257" s="5" t="s">
        <v>19</v>
      </c>
      <c r="L257" s="6">
        <f t="shared" si="106"/>
        <v>92</v>
      </c>
      <c r="M257" s="8">
        <f t="shared" si="100"/>
        <v>4.1497519170049619</v>
      </c>
      <c r="N257" s="6">
        <f t="shared" si="106"/>
        <v>0.5</v>
      </c>
      <c r="O257" s="8">
        <f t="shared" si="107"/>
        <v>2.5562372188139063E-2</v>
      </c>
      <c r="P257" s="6">
        <f t="shared" si="106"/>
        <v>12</v>
      </c>
      <c r="Q257" s="8">
        <f t="shared" si="101"/>
        <v>0.54127198917456021</v>
      </c>
      <c r="R257" s="6">
        <f t="shared" si="106"/>
        <v>104.5</v>
      </c>
      <c r="S257" s="8">
        <f t="shared" si="108"/>
        <v>4.7135769057284618</v>
      </c>
    </row>
    <row r="258" spans="1:19" x14ac:dyDescent="0.3">
      <c r="A258" s="5" t="s">
        <v>20</v>
      </c>
      <c r="B258" s="5">
        <f t="shared" si="102"/>
        <v>118</v>
      </c>
      <c r="C258" s="8">
        <f t="shared" si="97"/>
        <v>2.661253946774921</v>
      </c>
      <c r="D258" s="5">
        <f t="shared" si="102"/>
        <v>0</v>
      </c>
      <c r="E258" s="8">
        <f t="shared" si="98"/>
        <v>0</v>
      </c>
      <c r="F258" s="5">
        <f t="shared" ref="F258" si="124">F153+F179</f>
        <v>22</v>
      </c>
      <c r="G258" s="8">
        <f t="shared" si="99"/>
        <v>0.49616599007668016</v>
      </c>
      <c r="H258" s="6">
        <f t="shared" si="104"/>
        <v>140</v>
      </c>
      <c r="I258" s="8">
        <f t="shared" si="105"/>
        <v>3.1574199368516012</v>
      </c>
      <c r="K258" s="5" t="s">
        <v>20</v>
      </c>
      <c r="L258" s="6">
        <f t="shared" si="106"/>
        <v>59</v>
      </c>
      <c r="M258" s="8">
        <f t="shared" si="100"/>
        <v>2.661253946774921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11</v>
      </c>
      <c r="Q258" s="8">
        <f t="shared" si="101"/>
        <v>0.49616599007668016</v>
      </c>
      <c r="R258" s="6">
        <f t="shared" si="106"/>
        <v>70</v>
      </c>
      <c r="S258" s="8">
        <f t="shared" si="108"/>
        <v>3.1574199368516012</v>
      </c>
    </row>
    <row r="259" spans="1:19" x14ac:dyDescent="0.3">
      <c r="A259" s="5" t="s">
        <v>21</v>
      </c>
      <c r="B259" s="5">
        <f t="shared" si="102"/>
        <v>21</v>
      </c>
      <c r="C259" s="8">
        <f t="shared" si="97"/>
        <v>0.4736129905277402</v>
      </c>
      <c r="D259" s="5">
        <f t="shared" si="102"/>
        <v>0</v>
      </c>
      <c r="E259" s="8">
        <f t="shared" si="98"/>
        <v>0</v>
      </c>
      <c r="F259" s="5">
        <f t="shared" ref="F259" si="126">F154+F180</f>
        <v>1</v>
      </c>
      <c r="G259" s="8">
        <f t="shared" si="99"/>
        <v>2.2552999548940009E-2</v>
      </c>
      <c r="H259" s="6">
        <f t="shared" si="104"/>
        <v>22</v>
      </c>
      <c r="I259" s="8">
        <f t="shared" si="105"/>
        <v>0.49616599007668016</v>
      </c>
      <c r="K259" s="5" t="s">
        <v>21</v>
      </c>
      <c r="L259" s="6">
        <f t="shared" si="106"/>
        <v>10.5</v>
      </c>
      <c r="M259" s="8">
        <f t="shared" si="100"/>
        <v>0.4736129905277402</v>
      </c>
      <c r="N259" s="6">
        <f t="shared" si="106"/>
        <v>0</v>
      </c>
      <c r="O259" s="8">
        <f t="shared" si="125"/>
        <v>0</v>
      </c>
      <c r="P259" s="6">
        <f t="shared" si="106"/>
        <v>0.5</v>
      </c>
      <c r="Q259" s="8">
        <f t="shared" si="101"/>
        <v>2.2552999548940009E-2</v>
      </c>
      <c r="R259" s="6">
        <f t="shared" si="106"/>
        <v>11</v>
      </c>
      <c r="S259" s="8">
        <f t="shared" si="108"/>
        <v>0.49616599007668016</v>
      </c>
    </row>
    <row r="260" spans="1:19" ht="33" x14ac:dyDescent="0.3">
      <c r="A260" s="4" t="s">
        <v>27</v>
      </c>
      <c r="B260" s="7">
        <f>SUM(B241:B259)</f>
        <v>3912</v>
      </c>
      <c r="C260" s="1">
        <f t="shared" si="97"/>
        <v>88.227334235453313</v>
      </c>
      <c r="D260" s="7">
        <f>SUM(D241:D259)</f>
        <v>41</v>
      </c>
      <c r="E260" s="1">
        <f t="shared" si="98"/>
        <v>0.92467298150654043</v>
      </c>
      <c r="F260" s="7">
        <f>SUM(F241:F259)</f>
        <v>481</v>
      </c>
      <c r="G260" s="1">
        <f t="shared" si="99"/>
        <v>10.847992783040144</v>
      </c>
      <c r="H260" s="7">
        <f>SUM(H241:H259)</f>
        <v>4434</v>
      </c>
      <c r="I260" s="1">
        <f t="shared" si="105"/>
        <v>100</v>
      </c>
      <c r="K260" s="4" t="s">
        <v>27</v>
      </c>
      <c r="L260" s="7">
        <f t="shared" si="106"/>
        <v>1956</v>
      </c>
      <c r="M260" s="1">
        <f t="shared" si="100"/>
        <v>88.227334235453313</v>
      </c>
      <c r="N260" s="7">
        <f t="shared" si="106"/>
        <v>20.5</v>
      </c>
      <c r="O260" s="1">
        <f t="shared" si="125"/>
        <v>1.0480572597137015</v>
      </c>
      <c r="P260" s="7">
        <f t="shared" si="106"/>
        <v>240.5</v>
      </c>
      <c r="Q260" s="1">
        <f t="shared" si="101"/>
        <v>10.847992783040144</v>
      </c>
      <c r="R260" s="7">
        <f t="shared" si="106"/>
        <v>2217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119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16</v>
      </c>
      <c r="C8" s="8">
        <f t="shared" si="0"/>
        <v>3.8095238095238098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16</v>
      </c>
      <c r="I8" s="8">
        <f t="shared" si="3"/>
        <v>3.8095238095238098</v>
      </c>
    </row>
    <row r="9" spans="1:9" x14ac:dyDescent="0.3">
      <c r="A9" s="5" t="s">
        <v>6</v>
      </c>
      <c r="B9" s="5">
        <v>46</v>
      </c>
      <c r="C9" s="8">
        <f t="shared" si="0"/>
        <v>10.952380952380953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46</v>
      </c>
      <c r="I9" s="8">
        <f t="shared" si="3"/>
        <v>10.952380952380953</v>
      </c>
    </row>
    <row r="10" spans="1:9" x14ac:dyDescent="0.3">
      <c r="A10" s="5" t="s">
        <v>7</v>
      </c>
      <c r="B10" s="5">
        <v>15</v>
      </c>
      <c r="C10" s="8">
        <f t="shared" si="0"/>
        <v>3.5714285714285712</v>
      </c>
      <c r="D10" s="5">
        <v>0</v>
      </c>
      <c r="E10" s="8">
        <f t="shared" si="0"/>
        <v>0</v>
      </c>
      <c r="F10" s="5">
        <v>2</v>
      </c>
      <c r="G10" s="8">
        <f t="shared" si="1"/>
        <v>0.47619047619047622</v>
      </c>
      <c r="H10" s="5">
        <f t="shared" si="2"/>
        <v>17</v>
      </c>
      <c r="I10" s="8">
        <f t="shared" si="3"/>
        <v>4.0476190476190474</v>
      </c>
    </row>
    <row r="11" spans="1:9" x14ac:dyDescent="0.3">
      <c r="A11" s="5" t="s">
        <v>8</v>
      </c>
      <c r="B11" s="5">
        <v>9</v>
      </c>
      <c r="C11" s="8">
        <f t="shared" si="0"/>
        <v>2.1428571428571428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9</v>
      </c>
      <c r="I11" s="8">
        <f t="shared" si="3"/>
        <v>2.1428571428571428</v>
      </c>
    </row>
    <row r="12" spans="1:9" x14ac:dyDescent="0.3">
      <c r="A12" s="5" t="s">
        <v>9</v>
      </c>
      <c r="B12" s="5">
        <v>32</v>
      </c>
      <c r="C12" s="8">
        <f t="shared" si="0"/>
        <v>7.6190476190476195</v>
      </c>
      <c r="D12" s="5">
        <v>0</v>
      </c>
      <c r="E12" s="8">
        <f t="shared" si="0"/>
        <v>0</v>
      </c>
      <c r="F12" s="5">
        <v>1</v>
      </c>
      <c r="G12" s="8">
        <f t="shared" si="1"/>
        <v>0.23809523809523811</v>
      </c>
      <c r="H12" s="5">
        <f t="shared" si="2"/>
        <v>33</v>
      </c>
      <c r="I12" s="8">
        <f t="shared" si="3"/>
        <v>7.8571428571428568</v>
      </c>
    </row>
    <row r="13" spans="1:9" x14ac:dyDescent="0.3">
      <c r="A13" s="5" t="s">
        <v>10</v>
      </c>
      <c r="B13" s="5">
        <v>35</v>
      </c>
      <c r="C13" s="8">
        <f t="shared" si="0"/>
        <v>8.3333333333333321</v>
      </c>
      <c r="D13" s="5">
        <v>0</v>
      </c>
      <c r="E13" s="8">
        <f t="shared" si="0"/>
        <v>0</v>
      </c>
      <c r="F13" s="5">
        <v>3</v>
      </c>
      <c r="G13" s="8">
        <f t="shared" si="1"/>
        <v>0.7142857142857143</v>
      </c>
      <c r="H13" s="5">
        <f t="shared" si="2"/>
        <v>38</v>
      </c>
      <c r="I13" s="8">
        <f t="shared" si="3"/>
        <v>9.0476190476190474</v>
      </c>
    </row>
    <row r="14" spans="1:9" x14ac:dyDescent="0.3">
      <c r="A14" s="5" t="s">
        <v>11</v>
      </c>
      <c r="B14" s="5">
        <v>52</v>
      </c>
      <c r="C14" s="8">
        <f t="shared" si="0"/>
        <v>12.380952380952381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52</v>
      </c>
      <c r="I14" s="8">
        <f t="shared" si="3"/>
        <v>12.380952380952381</v>
      </c>
    </row>
    <row r="15" spans="1:9" x14ac:dyDescent="0.3">
      <c r="A15" s="5" t="s">
        <v>12</v>
      </c>
      <c r="B15" s="5">
        <v>4</v>
      </c>
      <c r="C15" s="8">
        <f t="shared" si="0"/>
        <v>0.95238095238095244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4</v>
      </c>
      <c r="I15" s="8">
        <f t="shared" si="3"/>
        <v>0.95238095238095244</v>
      </c>
    </row>
    <row r="16" spans="1:9" x14ac:dyDescent="0.3">
      <c r="A16" s="5" t="s">
        <v>13</v>
      </c>
      <c r="B16" s="5">
        <v>32</v>
      </c>
      <c r="C16" s="8">
        <f t="shared" si="0"/>
        <v>7.6190476190476195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32</v>
      </c>
      <c r="I16" s="8">
        <f t="shared" si="3"/>
        <v>7.6190476190476195</v>
      </c>
    </row>
    <row r="17" spans="1:9" x14ac:dyDescent="0.3">
      <c r="A17" s="5" t="s">
        <v>14</v>
      </c>
      <c r="B17" s="5">
        <v>42</v>
      </c>
      <c r="C17" s="8">
        <f t="shared" si="0"/>
        <v>10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42</v>
      </c>
      <c r="I17" s="8">
        <f t="shared" si="3"/>
        <v>10</v>
      </c>
    </row>
    <row r="18" spans="1:9" x14ac:dyDescent="0.3">
      <c r="A18" s="5" t="s">
        <v>15</v>
      </c>
      <c r="B18" s="5">
        <v>53</v>
      </c>
      <c r="C18" s="8">
        <f t="shared" si="0"/>
        <v>12.619047619047619</v>
      </c>
      <c r="D18" s="5">
        <v>0</v>
      </c>
      <c r="E18" s="8">
        <f t="shared" si="0"/>
        <v>0</v>
      </c>
      <c r="F18" s="5">
        <v>1</v>
      </c>
      <c r="G18" s="8">
        <f t="shared" si="1"/>
        <v>0.23809523809523811</v>
      </c>
      <c r="H18" s="5">
        <f t="shared" si="2"/>
        <v>54</v>
      </c>
      <c r="I18" s="8">
        <f t="shared" si="3"/>
        <v>12.857142857142856</v>
      </c>
    </row>
    <row r="19" spans="1:9" x14ac:dyDescent="0.3">
      <c r="A19" s="5" t="s">
        <v>16</v>
      </c>
      <c r="B19" s="5">
        <v>28</v>
      </c>
      <c r="C19" s="8">
        <f t="shared" si="0"/>
        <v>6.666666666666667</v>
      </c>
      <c r="D19" s="5">
        <v>1</v>
      </c>
      <c r="E19" s="8">
        <f t="shared" si="0"/>
        <v>0.23809523809523811</v>
      </c>
      <c r="F19" s="5">
        <v>1</v>
      </c>
      <c r="G19" s="8">
        <f t="shared" si="1"/>
        <v>0.23809523809523811</v>
      </c>
      <c r="H19" s="5">
        <f t="shared" si="2"/>
        <v>30</v>
      </c>
      <c r="I19" s="8">
        <f t="shared" si="3"/>
        <v>7.1428571428571423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46</v>
      </c>
      <c r="C21" s="8">
        <f t="shared" si="0"/>
        <v>10.952380952380953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46</v>
      </c>
      <c r="I21" s="8">
        <f t="shared" si="3"/>
        <v>10.952380952380953</v>
      </c>
    </row>
    <row r="22" spans="1:9" x14ac:dyDescent="0.3">
      <c r="A22" s="5" t="s">
        <v>19</v>
      </c>
      <c r="B22" s="5">
        <v>1</v>
      </c>
      <c r="C22" s="8">
        <f t="shared" si="0"/>
        <v>0.23809523809523811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1</v>
      </c>
      <c r="I22" s="8">
        <f t="shared" si="3"/>
        <v>0.23809523809523811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411</v>
      </c>
      <c r="C25" s="1">
        <f t="shared" si="4"/>
        <v>97.857142857142847</v>
      </c>
      <c r="D25" s="4">
        <f>SUM(D6:D24)</f>
        <v>1</v>
      </c>
      <c r="E25" s="1">
        <f t="shared" si="4"/>
        <v>0.23809523809523811</v>
      </c>
      <c r="F25" s="4">
        <f>SUM(F6:F24)</f>
        <v>8</v>
      </c>
      <c r="G25" s="1">
        <f t="shared" si="1"/>
        <v>1.9047619047619049</v>
      </c>
      <c r="H25" s="4">
        <f>SUM(H6:H24)</f>
        <v>420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119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18</v>
      </c>
      <c r="C34" s="8">
        <f t="shared" si="5"/>
        <v>4.8913043478260869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18</v>
      </c>
      <c r="I34" s="8">
        <f t="shared" si="9"/>
        <v>4.8913043478260869</v>
      </c>
    </row>
    <row r="35" spans="1:9" x14ac:dyDescent="0.3">
      <c r="A35" s="5" t="s">
        <v>6</v>
      </c>
      <c r="B35" s="5">
        <v>31</v>
      </c>
      <c r="C35" s="8">
        <f t="shared" si="5"/>
        <v>8.4239130434782616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31</v>
      </c>
      <c r="I35" s="8">
        <f t="shared" si="9"/>
        <v>8.4239130434782616</v>
      </c>
    </row>
    <row r="36" spans="1:9" x14ac:dyDescent="0.3">
      <c r="A36" s="5" t="s">
        <v>7</v>
      </c>
      <c r="B36" s="5">
        <v>24</v>
      </c>
      <c r="C36" s="8">
        <f t="shared" si="5"/>
        <v>6.5217391304347823</v>
      </c>
      <c r="D36" s="5">
        <v>0</v>
      </c>
      <c r="E36" s="8">
        <f t="shared" si="6"/>
        <v>0</v>
      </c>
      <c r="F36" s="5">
        <v>1</v>
      </c>
      <c r="G36" s="8">
        <f t="shared" si="7"/>
        <v>0.27173913043478259</v>
      </c>
      <c r="H36" s="5">
        <f t="shared" si="8"/>
        <v>25</v>
      </c>
      <c r="I36" s="8">
        <f t="shared" si="9"/>
        <v>6.7934782608695645</v>
      </c>
    </row>
    <row r="37" spans="1:9" x14ac:dyDescent="0.3">
      <c r="A37" s="5" t="s">
        <v>8</v>
      </c>
      <c r="B37" s="5">
        <v>14</v>
      </c>
      <c r="C37" s="8">
        <f t="shared" si="5"/>
        <v>3.804347826086957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14</v>
      </c>
      <c r="I37" s="8">
        <f t="shared" si="9"/>
        <v>3.804347826086957</v>
      </c>
    </row>
    <row r="38" spans="1:9" x14ac:dyDescent="0.3">
      <c r="A38" s="5" t="s">
        <v>9</v>
      </c>
      <c r="B38" s="5">
        <v>14</v>
      </c>
      <c r="C38" s="8">
        <f t="shared" si="5"/>
        <v>3.804347826086957</v>
      </c>
      <c r="D38" s="5">
        <v>0</v>
      </c>
      <c r="E38" s="8">
        <f t="shared" si="6"/>
        <v>0</v>
      </c>
      <c r="F38" s="5">
        <v>1</v>
      </c>
      <c r="G38" s="8">
        <f t="shared" si="7"/>
        <v>0.27173913043478259</v>
      </c>
      <c r="H38" s="5">
        <f t="shared" si="8"/>
        <v>15</v>
      </c>
      <c r="I38" s="8">
        <f t="shared" si="9"/>
        <v>4.0760869565217392</v>
      </c>
    </row>
    <row r="39" spans="1:9" x14ac:dyDescent="0.3">
      <c r="A39" s="5" t="s">
        <v>10</v>
      </c>
      <c r="B39" s="5">
        <v>33</v>
      </c>
      <c r="C39" s="8">
        <f t="shared" si="5"/>
        <v>8.9673913043478262</v>
      </c>
      <c r="D39" s="5">
        <v>0</v>
      </c>
      <c r="E39" s="8">
        <f t="shared" si="6"/>
        <v>0</v>
      </c>
      <c r="F39" s="5">
        <v>2</v>
      </c>
      <c r="G39" s="8">
        <f t="shared" si="7"/>
        <v>0.54347826086956519</v>
      </c>
      <c r="H39" s="5">
        <f t="shared" si="8"/>
        <v>35</v>
      </c>
      <c r="I39" s="8">
        <f t="shared" si="9"/>
        <v>9.5108695652173925</v>
      </c>
    </row>
    <row r="40" spans="1:9" x14ac:dyDescent="0.3">
      <c r="A40" s="5" t="s">
        <v>11</v>
      </c>
      <c r="B40" s="5">
        <v>29</v>
      </c>
      <c r="C40" s="8">
        <f t="shared" si="5"/>
        <v>7.8804347826086962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29</v>
      </c>
      <c r="I40" s="8">
        <f t="shared" si="9"/>
        <v>7.8804347826086962</v>
      </c>
    </row>
    <row r="41" spans="1:9" x14ac:dyDescent="0.3">
      <c r="A41" s="5" t="s">
        <v>12</v>
      </c>
      <c r="B41" s="5">
        <v>7</v>
      </c>
      <c r="C41" s="8">
        <f t="shared" si="5"/>
        <v>1.9021739130434785</v>
      </c>
      <c r="D41" s="5">
        <v>0</v>
      </c>
      <c r="E41" s="8">
        <f t="shared" si="6"/>
        <v>0</v>
      </c>
      <c r="F41" s="5">
        <v>1</v>
      </c>
      <c r="G41" s="8">
        <f t="shared" si="7"/>
        <v>0.27173913043478259</v>
      </c>
      <c r="H41" s="5">
        <f t="shared" si="8"/>
        <v>8</v>
      </c>
      <c r="I41" s="8">
        <f t="shared" si="9"/>
        <v>2.1739130434782608</v>
      </c>
    </row>
    <row r="42" spans="1:9" x14ac:dyDescent="0.3">
      <c r="A42" s="5" t="s">
        <v>13</v>
      </c>
      <c r="B42" s="5">
        <v>49</v>
      </c>
      <c r="C42" s="8">
        <f t="shared" si="5"/>
        <v>13.315217391304349</v>
      </c>
      <c r="D42" s="5">
        <v>0</v>
      </c>
      <c r="E42" s="8">
        <f t="shared" si="6"/>
        <v>0</v>
      </c>
      <c r="F42" s="5">
        <v>1</v>
      </c>
      <c r="G42" s="8">
        <f t="shared" si="7"/>
        <v>0.27173913043478259</v>
      </c>
      <c r="H42" s="5">
        <f t="shared" si="8"/>
        <v>50</v>
      </c>
      <c r="I42" s="8">
        <f t="shared" si="9"/>
        <v>13.586956521739129</v>
      </c>
    </row>
    <row r="43" spans="1:9" x14ac:dyDescent="0.3">
      <c r="A43" s="5" t="s">
        <v>14</v>
      </c>
      <c r="B43" s="5">
        <v>29</v>
      </c>
      <c r="C43" s="8">
        <f t="shared" si="5"/>
        <v>7.8804347826086962</v>
      </c>
      <c r="D43" s="5">
        <v>0</v>
      </c>
      <c r="E43" s="8">
        <f t="shared" si="6"/>
        <v>0</v>
      </c>
      <c r="F43" s="5">
        <v>1</v>
      </c>
      <c r="G43" s="8">
        <f t="shared" si="7"/>
        <v>0.27173913043478259</v>
      </c>
      <c r="H43" s="5">
        <f t="shared" si="8"/>
        <v>30</v>
      </c>
      <c r="I43" s="8">
        <f t="shared" si="9"/>
        <v>8.1521739130434785</v>
      </c>
    </row>
    <row r="44" spans="1:9" x14ac:dyDescent="0.3">
      <c r="A44" s="5" t="s">
        <v>15</v>
      </c>
      <c r="B44" s="5">
        <v>38</v>
      </c>
      <c r="C44" s="8">
        <f t="shared" si="5"/>
        <v>10.326086956521738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38</v>
      </c>
      <c r="I44" s="8">
        <f t="shared" si="9"/>
        <v>10.326086956521738</v>
      </c>
    </row>
    <row r="45" spans="1:9" x14ac:dyDescent="0.3">
      <c r="A45" s="5" t="s">
        <v>16</v>
      </c>
      <c r="B45" s="5">
        <v>30</v>
      </c>
      <c r="C45" s="8">
        <f t="shared" si="5"/>
        <v>8.1521739130434785</v>
      </c>
      <c r="D45" s="5">
        <v>0</v>
      </c>
      <c r="E45" s="8">
        <f t="shared" si="6"/>
        <v>0</v>
      </c>
      <c r="F45" s="5">
        <v>1</v>
      </c>
      <c r="G45" s="8">
        <f t="shared" si="7"/>
        <v>0.27173913043478259</v>
      </c>
      <c r="H45" s="5">
        <f t="shared" si="8"/>
        <v>31</v>
      </c>
      <c r="I45" s="8">
        <f t="shared" si="9"/>
        <v>8.4239130434782616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43</v>
      </c>
      <c r="C47" s="8">
        <f t="shared" si="5"/>
        <v>11.684782608695652</v>
      </c>
      <c r="D47" s="5">
        <v>0</v>
      </c>
      <c r="E47" s="8">
        <f t="shared" si="6"/>
        <v>0</v>
      </c>
      <c r="F47" s="5">
        <v>1</v>
      </c>
      <c r="G47" s="8">
        <f t="shared" si="7"/>
        <v>0.27173913043478259</v>
      </c>
      <c r="H47" s="5">
        <f t="shared" si="8"/>
        <v>44</v>
      </c>
      <c r="I47" s="8">
        <f t="shared" si="9"/>
        <v>11.956521739130435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359</v>
      </c>
      <c r="C51" s="1">
        <f t="shared" si="5"/>
        <v>97.554347826086953</v>
      </c>
      <c r="D51" s="4">
        <f>SUM(D32:D50)</f>
        <v>0</v>
      </c>
      <c r="E51" s="1">
        <f t="shared" si="6"/>
        <v>0</v>
      </c>
      <c r="F51" s="4">
        <f>SUM(F32:F50)</f>
        <v>9</v>
      </c>
      <c r="G51" s="1">
        <f t="shared" si="7"/>
        <v>2.4456521739130435</v>
      </c>
      <c r="H51" s="4">
        <f>SUM(H32:H50)</f>
        <v>368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119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6</v>
      </c>
      <c r="C60" s="8">
        <f t="shared" si="10"/>
        <v>2.0979020979020979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6</v>
      </c>
      <c r="I60" s="8">
        <f t="shared" si="14"/>
        <v>2.0979020979020979</v>
      </c>
    </row>
    <row r="61" spans="1:9" x14ac:dyDescent="0.3">
      <c r="A61" s="5" t="s">
        <v>6</v>
      </c>
      <c r="B61" s="5">
        <v>28</v>
      </c>
      <c r="C61" s="8">
        <f t="shared" si="10"/>
        <v>9.79020979020979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28</v>
      </c>
      <c r="I61" s="8">
        <f t="shared" si="14"/>
        <v>9.79020979020979</v>
      </c>
    </row>
    <row r="62" spans="1:9" x14ac:dyDescent="0.3">
      <c r="A62" s="5" t="s">
        <v>7</v>
      </c>
      <c r="B62" s="5">
        <v>24</v>
      </c>
      <c r="C62" s="8">
        <f t="shared" si="10"/>
        <v>8.3916083916083917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24</v>
      </c>
      <c r="I62" s="8">
        <f t="shared" si="14"/>
        <v>8.3916083916083917</v>
      </c>
    </row>
    <row r="63" spans="1:9" x14ac:dyDescent="0.3">
      <c r="A63" s="5" t="s">
        <v>8</v>
      </c>
      <c r="B63" s="5">
        <v>34</v>
      </c>
      <c r="C63" s="8">
        <f t="shared" si="10"/>
        <v>11.888111888111888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34</v>
      </c>
      <c r="I63" s="8">
        <f t="shared" si="14"/>
        <v>11.888111888111888</v>
      </c>
    </row>
    <row r="64" spans="1:9" x14ac:dyDescent="0.3">
      <c r="A64" s="5" t="s">
        <v>9</v>
      </c>
      <c r="B64" s="5">
        <v>11</v>
      </c>
      <c r="C64" s="8">
        <f t="shared" si="10"/>
        <v>3.8461538461538463</v>
      </c>
      <c r="D64" s="5">
        <v>0</v>
      </c>
      <c r="E64" s="8">
        <f t="shared" si="11"/>
        <v>0</v>
      </c>
      <c r="F64" s="5">
        <v>2</v>
      </c>
      <c r="G64" s="8">
        <f t="shared" si="12"/>
        <v>0.69930069930069927</v>
      </c>
      <c r="H64" s="5">
        <f t="shared" si="13"/>
        <v>13</v>
      </c>
      <c r="I64" s="8">
        <f t="shared" si="14"/>
        <v>4.5454545454545459</v>
      </c>
    </row>
    <row r="65" spans="1:9" x14ac:dyDescent="0.3">
      <c r="A65" s="5" t="s">
        <v>10</v>
      </c>
      <c r="B65" s="5">
        <v>43</v>
      </c>
      <c r="C65" s="8">
        <f t="shared" si="10"/>
        <v>15.034965034965033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43</v>
      </c>
      <c r="I65" s="8">
        <f t="shared" si="14"/>
        <v>15.034965034965033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8</v>
      </c>
      <c r="C67" s="8">
        <f t="shared" si="10"/>
        <v>2.7972027972027971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8</v>
      </c>
      <c r="I67" s="8">
        <f t="shared" si="14"/>
        <v>2.7972027972027971</v>
      </c>
    </row>
    <row r="68" spans="1:9" x14ac:dyDescent="0.3">
      <c r="A68" s="5" t="s">
        <v>13</v>
      </c>
      <c r="B68" s="5">
        <v>31</v>
      </c>
      <c r="C68" s="8">
        <f t="shared" si="10"/>
        <v>10.839160839160838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31</v>
      </c>
      <c r="I68" s="8">
        <f t="shared" si="14"/>
        <v>10.839160839160838</v>
      </c>
    </row>
    <row r="69" spans="1:9" x14ac:dyDescent="0.3">
      <c r="A69" s="5" t="s">
        <v>14</v>
      </c>
      <c r="B69" s="5">
        <v>41</v>
      </c>
      <c r="C69" s="8">
        <f t="shared" si="10"/>
        <v>14.335664335664337</v>
      </c>
      <c r="D69" s="5">
        <v>0</v>
      </c>
      <c r="E69" s="8">
        <f t="shared" si="11"/>
        <v>0</v>
      </c>
      <c r="F69" s="5">
        <v>2</v>
      </c>
      <c r="G69" s="8">
        <f t="shared" si="12"/>
        <v>0.69930069930069927</v>
      </c>
      <c r="H69" s="5">
        <f t="shared" si="13"/>
        <v>43</v>
      </c>
      <c r="I69" s="8">
        <f t="shared" si="14"/>
        <v>15.034965034965033</v>
      </c>
    </row>
    <row r="70" spans="1:9" x14ac:dyDescent="0.3">
      <c r="A70" s="5" t="s">
        <v>15</v>
      </c>
      <c r="B70" s="5">
        <v>34</v>
      </c>
      <c r="C70" s="8">
        <f t="shared" si="10"/>
        <v>11.888111888111888</v>
      </c>
      <c r="D70" s="5">
        <v>0</v>
      </c>
      <c r="E70" s="8">
        <f t="shared" si="11"/>
        <v>0</v>
      </c>
      <c r="F70" s="5">
        <v>2</v>
      </c>
      <c r="G70" s="8">
        <f t="shared" si="12"/>
        <v>0.69930069930069927</v>
      </c>
      <c r="H70" s="5">
        <f t="shared" si="13"/>
        <v>36</v>
      </c>
      <c r="I70" s="8">
        <f t="shared" si="14"/>
        <v>12.587412587412588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20</v>
      </c>
      <c r="C73" s="8">
        <f t="shared" si="10"/>
        <v>6.9930069930069934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20</v>
      </c>
      <c r="I73" s="8">
        <f t="shared" si="14"/>
        <v>6.9930069930069934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280</v>
      </c>
      <c r="C77" s="1">
        <f t="shared" si="10"/>
        <v>97.902097902097907</v>
      </c>
      <c r="D77" s="4">
        <f>SUM(D58:D76)</f>
        <v>0</v>
      </c>
      <c r="E77" s="1">
        <f t="shared" si="11"/>
        <v>0</v>
      </c>
      <c r="F77" s="4">
        <f>SUM(F58:F76)</f>
        <v>6</v>
      </c>
      <c r="G77" s="1">
        <f t="shared" si="12"/>
        <v>2.0979020979020979</v>
      </c>
      <c r="H77" s="4">
        <f>SUM(H58:H76)</f>
        <v>286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119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12</v>
      </c>
      <c r="C86" s="8">
        <f t="shared" si="15"/>
        <v>3.5398230088495577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12</v>
      </c>
      <c r="I86" s="8">
        <f t="shared" si="19"/>
        <v>3.5398230088495577</v>
      </c>
    </row>
    <row r="87" spans="1:9" x14ac:dyDescent="0.3">
      <c r="A87" s="5" t="s">
        <v>6</v>
      </c>
      <c r="B87" s="5">
        <v>47</v>
      </c>
      <c r="C87" s="8">
        <f t="shared" si="15"/>
        <v>13.864306784660767</v>
      </c>
      <c r="D87" s="5">
        <v>0</v>
      </c>
      <c r="E87" s="8">
        <f t="shared" si="16"/>
        <v>0</v>
      </c>
      <c r="F87" s="5">
        <v>1</v>
      </c>
      <c r="G87" s="8">
        <f t="shared" si="17"/>
        <v>0.29498525073746312</v>
      </c>
      <c r="H87" s="5">
        <f t="shared" si="18"/>
        <v>48</v>
      </c>
      <c r="I87" s="8">
        <f t="shared" si="19"/>
        <v>14.159292035398231</v>
      </c>
    </row>
    <row r="88" spans="1:9" x14ac:dyDescent="0.3">
      <c r="A88" s="5" t="s">
        <v>7</v>
      </c>
      <c r="B88" s="5">
        <v>10</v>
      </c>
      <c r="C88" s="8">
        <f t="shared" si="15"/>
        <v>2.9498525073746311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10</v>
      </c>
      <c r="I88" s="8">
        <f t="shared" si="19"/>
        <v>2.9498525073746311</v>
      </c>
    </row>
    <row r="89" spans="1:9" x14ac:dyDescent="0.3">
      <c r="A89" s="5" t="s">
        <v>8</v>
      </c>
      <c r="B89" s="5">
        <v>7</v>
      </c>
      <c r="C89" s="8">
        <f t="shared" si="15"/>
        <v>2.0648967551622417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7</v>
      </c>
      <c r="I89" s="8">
        <f t="shared" si="19"/>
        <v>2.0648967551622417</v>
      </c>
    </row>
    <row r="90" spans="1:9" x14ac:dyDescent="0.3">
      <c r="A90" s="5" t="s">
        <v>9</v>
      </c>
      <c r="B90" s="5">
        <v>22</v>
      </c>
      <c r="C90" s="8">
        <f t="shared" si="15"/>
        <v>6.4896755162241888</v>
      </c>
      <c r="D90" s="5">
        <v>0</v>
      </c>
      <c r="E90" s="8">
        <f t="shared" si="16"/>
        <v>0</v>
      </c>
      <c r="F90" s="5">
        <v>2</v>
      </c>
      <c r="G90" s="8">
        <f t="shared" si="17"/>
        <v>0.58997050147492625</v>
      </c>
      <c r="H90" s="5">
        <f t="shared" si="18"/>
        <v>24</v>
      </c>
      <c r="I90" s="8">
        <f t="shared" si="19"/>
        <v>7.0796460176991154</v>
      </c>
    </row>
    <row r="91" spans="1:9" x14ac:dyDescent="0.3">
      <c r="A91" s="5" t="s">
        <v>10</v>
      </c>
      <c r="B91" s="5">
        <v>35</v>
      </c>
      <c r="C91" s="8">
        <f t="shared" si="15"/>
        <v>10.32448377581121</v>
      </c>
      <c r="D91" s="5">
        <v>0</v>
      </c>
      <c r="E91" s="8">
        <f t="shared" si="16"/>
        <v>0</v>
      </c>
      <c r="F91" s="5">
        <v>1</v>
      </c>
      <c r="G91" s="8">
        <f t="shared" si="17"/>
        <v>0.29498525073746312</v>
      </c>
      <c r="H91" s="5">
        <f t="shared" si="18"/>
        <v>36</v>
      </c>
      <c r="I91" s="8">
        <f t="shared" si="19"/>
        <v>10.619469026548673</v>
      </c>
    </row>
    <row r="92" spans="1:9" x14ac:dyDescent="0.3">
      <c r="A92" s="5" t="s">
        <v>11</v>
      </c>
      <c r="B92" s="5">
        <v>31</v>
      </c>
      <c r="C92" s="8">
        <f t="shared" si="15"/>
        <v>9.1445427728613566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31</v>
      </c>
      <c r="I92" s="8">
        <f t="shared" si="19"/>
        <v>9.1445427728613566</v>
      </c>
    </row>
    <row r="93" spans="1:9" x14ac:dyDescent="0.3">
      <c r="A93" s="5" t="s">
        <v>12</v>
      </c>
      <c r="B93" s="5">
        <v>11</v>
      </c>
      <c r="C93" s="8">
        <f t="shared" si="15"/>
        <v>3.2448377581120944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11</v>
      </c>
      <c r="I93" s="8">
        <f t="shared" si="19"/>
        <v>3.2448377581120944</v>
      </c>
    </row>
    <row r="94" spans="1:9" x14ac:dyDescent="0.3">
      <c r="A94" s="5" t="s">
        <v>13</v>
      </c>
      <c r="B94" s="5">
        <v>43</v>
      </c>
      <c r="C94" s="8">
        <f t="shared" si="15"/>
        <v>12.684365781710916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43</v>
      </c>
      <c r="I94" s="8">
        <f t="shared" si="19"/>
        <v>12.684365781710916</v>
      </c>
    </row>
    <row r="95" spans="1:9" x14ac:dyDescent="0.3">
      <c r="A95" s="5" t="s">
        <v>14</v>
      </c>
      <c r="B95" s="5">
        <v>51</v>
      </c>
      <c r="C95" s="8">
        <f t="shared" si="15"/>
        <v>15.044247787610621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51</v>
      </c>
      <c r="I95" s="8">
        <f t="shared" si="19"/>
        <v>15.044247787610621</v>
      </c>
    </row>
    <row r="96" spans="1:9" x14ac:dyDescent="0.3">
      <c r="A96" s="5" t="s">
        <v>15</v>
      </c>
      <c r="B96" s="5">
        <v>11</v>
      </c>
      <c r="C96" s="8">
        <f t="shared" si="15"/>
        <v>3.2448377581120944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11</v>
      </c>
      <c r="I96" s="8">
        <f t="shared" si="19"/>
        <v>3.2448377581120944</v>
      </c>
    </row>
    <row r="97" spans="1:9" x14ac:dyDescent="0.3">
      <c r="A97" s="5" t="s">
        <v>16</v>
      </c>
      <c r="B97" s="5">
        <v>38</v>
      </c>
      <c r="C97" s="8">
        <f t="shared" si="15"/>
        <v>11.209439528023598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38</v>
      </c>
      <c r="I97" s="8">
        <f t="shared" si="19"/>
        <v>11.209439528023598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17</v>
      </c>
      <c r="C99" s="8">
        <f t="shared" si="15"/>
        <v>5.0147492625368733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17</v>
      </c>
      <c r="I99" s="8">
        <f t="shared" si="19"/>
        <v>5.0147492625368733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335</v>
      </c>
      <c r="C103" s="1">
        <f t="shared" si="15"/>
        <v>98.82005899705014</v>
      </c>
      <c r="D103" s="4">
        <f>SUM(D84:D102)</f>
        <v>0</v>
      </c>
      <c r="E103" s="1">
        <f t="shared" si="16"/>
        <v>0</v>
      </c>
      <c r="F103" s="4">
        <f>SUM(F84:F102)</f>
        <v>4</v>
      </c>
      <c r="G103" s="1">
        <f t="shared" si="17"/>
        <v>1.1799410029498525</v>
      </c>
      <c r="H103" s="4">
        <f>SUM(H84:H102)</f>
        <v>339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119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15</v>
      </c>
      <c r="C112" s="8">
        <f t="shared" si="20"/>
        <v>3.8860103626943006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15</v>
      </c>
      <c r="I112" s="8">
        <f t="shared" si="24"/>
        <v>3.8860103626943006</v>
      </c>
    </row>
    <row r="113" spans="1:9" x14ac:dyDescent="0.3">
      <c r="A113" s="5" t="s">
        <v>6</v>
      </c>
      <c r="B113" s="5">
        <v>39</v>
      </c>
      <c r="C113" s="8">
        <f t="shared" si="20"/>
        <v>10.103626943005182</v>
      </c>
      <c r="D113" s="5">
        <v>0</v>
      </c>
      <c r="E113" s="8">
        <f t="shared" si="21"/>
        <v>0</v>
      </c>
      <c r="F113" s="5">
        <v>1</v>
      </c>
      <c r="G113" s="8">
        <f t="shared" si="22"/>
        <v>0.2590673575129534</v>
      </c>
      <c r="H113" s="5">
        <f t="shared" si="23"/>
        <v>40</v>
      </c>
      <c r="I113" s="8">
        <f t="shared" si="24"/>
        <v>10.362694300518134</v>
      </c>
    </row>
    <row r="114" spans="1:9" x14ac:dyDescent="0.3">
      <c r="A114" s="5" t="s">
        <v>7</v>
      </c>
      <c r="B114" s="5">
        <v>19</v>
      </c>
      <c r="C114" s="8">
        <f t="shared" si="20"/>
        <v>4.9222797927461137</v>
      </c>
      <c r="D114" s="5">
        <v>0</v>
      </c>
      <c r="E114" s="8">
        <f t="shared" si="21"/>
        <v>0</v>
      </c>
      <c r="F114" s="5">
        <v>1</v>
      </c>
      <c r="G114" s="8">
        <f t="shared" si="22"/>
        <v>0.2590673575129534</v>
      </c>
      <c r="H114" s="5">
        <f t="shared" si="23"/>
        <v>20</v>
      </c>
      <c r="I114" s="8">
        <f t="shared" si="24"/>
        <v>5.1813471502590671</v>
      </c>
    </row>
    <row r="115" spans="1:9" x14ac:dyDescent="0.3">
      <c r="A115" s="5" t="s">
        <v>8</v>
      </c>
      <c r="B115" s="5">
        <v>9</v>
      </c>
      <c r="C115" s="8">
        <f t="shared" si="20"/>
        <v>2.3316062176165802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9</v>
      </c>
      <c r="I115" s="8">
        <f t="shared" si="24"/>
        <v>2.3316062176165802</v>
      </c>
    </row>
    <row r="116" spans="1:9" x14ac:dyDescent="0.3">
      <c r="A116" s="5" t="s">
        <v>9</v>
      </c>
      <c r="B116" s="5">
        <v>20</v>
      </c>
      <c r="C116" s="8">
        <f t="shared" si="20"/>
        <v>5.1813471502590671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20</v>
      </c>
      <c r="I116" s="8">
        <f t="shared" si="24"/>
        <v>5.1813471502590671</v>
      </c>
    </row>
    <row r="117" spans="1:9" x14ac:dyDescent="0.3">
      <c r="A117" s="5" t="s">
        <v>10</v>
      </c>
      <c r="B117" s="5">
        <v>44</v>
      </c>
      <c r="C117" s="8">
        <f t="shared" si="20"/>
        <v>11.398963730569948</v>
      </c>
      <c r="D117" s="5">
        <v>0</v>
      </c>
      <c r="E117" s="8">
        <f t="shared" si="21"/>
        <v>0</v>
      </c>
      <c r="F117" s="5">
        <v>3</v>
      </c>
      <c r="G117" s="8">
        <f t="shared" si="22"/>
        <v>0.77720207253886009</v>
      </c>
      <c r="H117" s="5">
        <f t="shared" si="23"/>
        <v>47</v>
      </c>
      <c r="I117" s="8">
        <f t="shared" si="24"/>
        <v>12.176165803108809</v>
      </c>
    </row>
    <row r="118" spans="1:9" x14ac:dyDescent="0.3">
      <c r="A118" s="5" t="s">
        <v>11</v>
      </c>
      <c r="B118" s="5">
        <v>52</v>
      </c>
      <c r="C118" s="8">
        <f t="shared" si="20"/>
        <v>13.471502590673575</v>
      </c>
      <c r="D118" s="5">
        <v>0</v>
      </c>
      <c r="E118" s="8">
        <f t="shared" si="21"/>
        <v>0</v>
      </c>
      <c r="F118" s="5">
        <v>1</v>
      </c>
      <c r="G118" s="8">
        <f t="shared" si="22"/>
        <v>0.2590673575129534</v>
      </c>
      <c r="H118" s="5">
        <f t="shared" si="23"/>
        <v>53</v>
      </c>
      <c r="I118" s="8">
        <f t="shared" si="24"/>
        <v>13.730569948186528</v>
      </c>
    </row>
    <row r="119" spans="1:9" x14ac:dyDescent="0.3">
      <c r="A119" s="5" t="s">
        <v>12</v>
      </c>
      <c r="B119" s="5">
        <v>4</v>
      </c>
      <c r="C119" s="8">
        <f t="shared" si="20"/>
        <v>1.0362694300518136</v>
      </c>
      <c r="D119" s="5">
        <v>0</v>
      </c>
      <c r="E119" s="8">
        <f t="shared" si="21"/>
        <v>0</v>
      </c>
      <c r="F119" s="5">
        <v>1</v>
      </c>
      <c r="G119" s="8">
        <f t="shared" si="22"/>
        <v>0.2590673575129534</v>
      </c>
      <c r="H119" s="5">
        <f t="shared" si="23"/>
        <v>5</v>
      </c>
      <c r="I119" s="8">
        <f t="shared" si="24"/>
        <v>1.2953367875647668</v>
      </c>
    </row>
    <row r="120" spans="1:9" x14ac:dyDescent="0.3">
      <c r="A120" s="5" t="s">
        <v>13</v>
      </c>
      <c r="B120" s="5">
        <v>51</v>
      </c>
      <c r="C120" s="8">
        <f t="shared" si="20"/>
        <v>13.212435233160621</v>
      </c>
      <c r="D120" s="5">
        <v>0</v>
      </c>
      <c r="E120" s="8">
        <f t="shared" si="21"/>
        <v>0</v>
      </c>
      <c r="F120" s="5">
        <v>1</v>
      </c>
      <c r="G120" s="8">
        <f t="shared" si="22"/>
        <v>0.2590673575129534</v>
      </c>
      <c r="H120" s="5">
        <f t="shared" si="23"/>
        <v>52</v>
      </c>
      <c r="I120" s="8">
        <f t="shared" si="24"/>
        <v>13.471502590673575</v>
      </c>
    </row>
    <row r="121" spans="1:9" x14ac:dyDescent="0.3">
      <c r="A121" s="5" t="s">
        <v>14</v>
      </c>
      <c r="B121" s="5">
        <v>70</v>
      </c>
      <c r="C121" s="8">
        <f t="shared" si="20"/>
        <v>18.134715025906736</v>
      </c>
      <c r="D121" s="5">
        <v>0</v>
      </c>
      <c r="E121" s="8">
        <f t="shared" si="21"/>
        <v>0</v>
      </c>
      <c r="F121" s="5">
        <v>1</v>
      </c>
      <c r="G121" s="8">
        <f t="shared" si="22"/>
        <v>0.2590673575129534</v>
      </c>
      <c r="H121" s="5">
        <f t="shared" si="23"/>
        <v>71</v>
      </c>
      <c r="I121" s="8">
        <f t="shared" si="24"/>
        <v>18.393782383419687</v>
      </c>
    </row>
    <row r="122" spans="1:9" x14ac:dyDescent="0.3">
      <c r="A122" s="5" t="s">
        <v>15</v>
      </c>
      <c r="B122" s="5">
        <v>20</v>
      </c>
      <c r="C122" s="8">
        <f t="shared" si="20"/>
        <v>5.1813471502590671</v>
      </c>
      <c r="D122" s="5">
        <v>0</v>
      </c>
      <c r="E122" s="8">
        <f t="shared" si="21"/>
        <v>0</v>
      </c>
      <c r="F122" s="5">
        <v>1</v>
      </c>
      <c r="G122" s="8">
        <f t="shared" si="22"/>
        <v>0.2590673575129534</v>
      </c>
      <c r="H122" s="5">
        <f t="shared" si="23"/>
        <v>21</v>
      </c>
      <c r="I122" s="8">
        <f t="shared" si="24"/>
        <v>5.4404145077720205</v>
      </c>
    </row>
    <row r="123" spans="1:9" x14ac:dyDescent="0.3">
      <c r="A123" s="5" t="s">
        <v>16</v>
      </c>
      <c r="B123" s="5">
        <v>12</v>
      </c>
      <c r="C123" s="8">
        <f t="shared" si="20"/>
        <v>3.1088082901554404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12</v>
      </c>
      <c r="I123" s="8">
        <f t="shared" si="24"/>
        <v>3.1088082901554404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21</v>
      </c>
      <c r="C125" s="8">
        <f t="shared" si="20"/>
        <v>5.4404145077720205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21</v>
      </c>
      <c r="I125" s="8">
        <f t="shared" si="24"/>
        <v>5.4404145077720205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376</v>
      </c>
      <c r="C129" s="1">
        <f t="shared" si="20"/>
        <v>97.409326424870471</v>
      </c>
      <c r="D129" s="4">
        <f>SUM(D110:D128)</f>
        <v>0</v>
      </c>
      <c r="E129" s="1">
        <f t="shared" si="21"/>
        <v>0</v>
      </c>
      <c r="F129" s="4">
        <f>SUM(F110:F128)</f>
        <v>10</v>
      </c>
      <c r="G129" s="1">
        <f t="shared" si="22"/>
        <v>2.5906735751295336</v>
      </c>
      <c r="H129" s="4">
        <f>SUM(H110:H128)</f>
        <v>386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119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7</v>
      </c>
      <c r="C138" s="8">
        <f t="shared" si="25"/>
        <v>3.6842105263157889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7</v>
      </c>
      <c r="I138" s="8">
        <f t="shared" si="29"/>
        <v>3.6842105263157889</v>
      </c>
    </row>
    <row r="139" spans="1:9" x14ac:dyDescent="0.3">
      <c r="A139" s="5" t="s">
        <v>6</v>
      </c>
      <c r="B139" s="5">
        <v>5</v>
      </c>
      <c r="C139" s="8">
        <f t="shared" si="25"/>
        <v>2.6315789473684208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5</v>
      </c>
      <c r="I139" s="8">
        <f t="shared" si="29"/>
        <v>2.6315789473684208</v>
      </c>
    </row>
    <row r="140" spans="1:9" x14ac:dyDescent="0.3">
      <c r="A140" s="5" t="s">
        <v>7</v>
      </c>
      <c r="B140" s="5">
        <v>7</v>
      </c>
      <c r="C140" s="8">
        <f t="shared" si="25"/>
        <v>3.6842105263157889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7</v>
      </c>
      <c r="I140" s="8">
        <f t="shared" si="29"/>
        <v>3.6842105263157889</v>
      </c>
    </row>
    <row r="141" spans="1:9" x14ac:dyDescent="0.3">
      <c r="A141" s="5" t="s">
        <v>8</v>
      </c>
      <c r="B141" s="5">
        <v>6</v>
      </c>
      <c r="C141" s="8">
        <f t="shared" si="25"/>
        <v>3.1578947368421053</v>
      </c>
      <c r="D141" s="5">
        <v>0</v>
      </c>
      <c r="E141" s="8">
        <f t="shared" si="26"/>
        <v>0</v>
      </c>
      <c r="F141" s="5">
        <v>1</v>
      </c>
      <c r="G141" s="8">
        <f t="shared" si="27"/>
        <v>0.52631578947368418</v>
      </c>
      <c r="H141" s="5">
        <f t="shared" si="28"/>
        <v>7</v>
      </c>
      <c r="I141" s="8">
        <f t="shared" si="29"/>
        <v>3.6842105263157889</v>
      </c>
    </row>
    <row r="142" spans="1:9" x14ac:dyDescent="0.3">
      <c r="A142" s="5" t="s">
        <v>9</v>
      </c>
      <c r="B142" s="5">
        <v>8</v>
      </c>
      <c r="C142" s="8">
        <f t="shared" si="25"/>
        <v>4.2105263157894735</v>
      </c>
      <c r="D142" s="5">
        <v>0</v>
      </c>
      <c r="E142" s="8">
        <f t="shared" si="26"/>
        <v>0</v>
      </c>
      <c r="F142" s="5">
        <v>1</v>
      </c>
      <c r="G142" s="8">
        <f t="shared" si="27"/>
        <v>0.52631578947368418</v>
      </c>
      <c r="H142" s="5">
        <f t="shared" si="28"/>
        <v>9</v>
      </c>
      <c r="I142" s="8">
        <f t="shared" si="29"/>
        <v>4.7368421052631584</v>
      </c>
    </row>
    <row r="143" spans="1:9" x14ac:dyDescent="0.3">
      <c r="A143" s="5" t="s">
        <v>10</v>
      </c>
      <c r="B143" s="5">
        <v>14</v>
      </c>
      <c r="C143" s="8">
        <f t="shared" si="25"/>
        <v>7.3684210526315779</v>
      </c>
      <c r="D143" s="5">
        <v>0</v>
      </c>
      <c r="E143" s="8">
        <f t="shared" si="26"/>
        <v>0</v>
      </c>
      <c r="F143" s="5">
        <v>2</v>
      </c>
      <c r="G143" s="8">
        <f t="shared" si="27"/>
        <v>1.0526315789473684</v>
      </c>
      <c r="H143" s="5">
        <f t="shared" si="28"/>
        <v>16</v>
      </c>
      <c r="I143" s="8">
        <f t="shared" si="29"/>
        <v>8.4210526315789469</v>
      </c>
    </row>
    <row r="144" spans="1:9" x14ac:dyDescent="0.3">
      <c r="A144" s="5" t="s">
        <v>11</v>
      </c>
      <c r="B144" s="5">
        <v>13</v>
      </c>
      <c r="C144" s="8">
        <f t="shared" si="25"/>
        <v>6.8421052631578956</v>
      </c>
      <c r="D144" s="5">
        <v>0</v>
      </c>
      <c r="E144" s="8">
        <f t="shared" si="26"/>
        <v>0</v>
      </c>
      <c r="F144" s="5">
        <v>2</v>
      </c>
      <c r="G144" s="8">
        <f t="shared" si="27"/>
        <v>1.0526315789473684</v>
      </c>
      <c r="H144" s="5">
        <f t="shared" si="28"/>
        <v>15</v>
      </c>
      <c r="I144" s="8">
        <f t="shared" si="29"/>
        <v>7.8947368421052628</v>
      </c>
    </row>
    <row r="145" spans="1:9" x14ac:dyDescent="0.3">
      <c r="A145" s="5" t="s">
        <v>12</v>
      </c>
      <c r="B145" s="5">
        <v>9</v>
      </c>
      <c r="C145" s="8">
        <f t="shared" si="25"/>
        <v>4.7368421052631584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9</v>
      </c>
      <c r="I145" s="8">
        <f t="shared" si="29"/>
        <v>4.7368421052631584</v>
      </c>
    </row>
    <row r="146" spans="1:9" x14ac:dyDescent="0.3">
      <c r="A146" s="5" t="s">
        <v>13</v>
      </c>
      <c r="B146" s="5">
        <v>1</v>
      </c>
      <c r="C146" s="8">
        <f t="shared" si="25"/>
        <v>0.52631578947368418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0.52631578947368418</v>
      </c>
    </row>
    <row r="147" spans="1:9" x14ac:dyDescent="0.3">
      <c r="A147" s="5" t="s">
        <v>14</v>
      </c>
      <c r="B147" s="5">
        <v>23</v>
      </c>
      <c r="C147" s="8">
        <f t="shared" si="25"/>
        <v>12.105263157894736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23</v>
      </c>
      <c r="I147" s="8">
        <f t="shared" si="29"/>
        <v>12.105263157894736</v>
      </c>
    </row>
    <row r="148" spans="1:9" x14ac:dyDescent="0.3">
      <c r="A148" s="5" t="s">
        <v>15</v>
      </c>
      <c r="B148" s="5">
        <v>23</v>
      </c>
      <c r="C148" s="8">
        <f t="shared" si="25"/>
        <v>12.105263157894736</v>
      </c>
      <c r="D148" s="5">
        <v>0</v>
      </c>
      <c r="E148" s="8">
        <f t="shared" si="26"/>
        <v>0</v>
      </c>
      <c r="F148" s="5">
        <v>1</v>
      </c>
      <c r="G148" s="8">
        <f t="shared" si="27"/>
        <v>0.52631578947368418</v>
      </c>
      <c r="H148" s="5">
        <f t="shared" si="28"/>
        <v>24</v>
      </c>
      <c r="I148" s="8">
        <f t="shared" si="29"/>
        <v>12.631578947368421</v>
      </c>
    </row>
    <row r="149" spans="1:9" x14ac:dyDescent="0.3">
      <c r="A149" s="5" t="s">
        <v>16</v>
      </c>
      <c r="B149" s="5">
        <v>39</v>
      </c>
      <c r="C149" s="8">
        <f t="shared" si="25"/>
        <v>20.526315789473685</v>
      </c>
      <c r="D149" s="5">
        <v>0</v>
      </c>
      <c r="E149" s="8">
        <f t="shared" si="26"/>
        <v>0</v>
      </c>
      <c r="F149" s="5">
        <v>1</v>
      </c>
      <c r="G149" s="8">
        <f t="shared" si="27"/>
        <v>0.52631578947368418</v>
      </c>
      <c r="H149" s="5">
        <f t="shared" si="28"/>
        <v>40</v>
      </c>
      <c r="I149" s="8">
        <f t="shared" si="29"/>
        <v>21.052631578947366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27</v>
      </c>
      <c r="C151" s="8">
        <f t="shared" si="25"/>
        <v>14.210526315789473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27</v>
      </c>
      <c r="I151" s="8">
        <f t="shared" si="29"/>
        <v>14.210526315789473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182</v>
      </c>
      <c r="C155" s="1">
        <f t="shared" si="25"/>
        <v>95.78947368421052</v>
      </c>
      <c r="D155" s="4">
        <f>SUM(D136:D154)</f>
        <v>0</v>
      </c>
      <c r="E155" s="1">
        <f t="shared" si="26"/>
        <v>0</v>
      </c>
      <c r="F155" s="4">
        <f>SUM(F136:F154)</f>
        <v>8</v>
      </c>
      <c r="G155" s="1">
        <f t="shared" si="27"/>
        <v>4.2105263157894735</v>
      </c>
      <c r="H155" s="4">
        <f>SUM(H136:H154)</f>
        <v>190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119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5</v>
      </c>
      <c r="C164" s="8">
        <f t="shared" si="30"/>
        <v>1.8050541516245486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5</v>
      </c>
      <c r="I164" s="8">
        <f t="shared" si="34"/>
        <v>1.8050541516245486</v>
      </c>
    </row>
    <row r="165" spans="1:9" x14ac:dyDescent="0.3">
      <c r="A165" s="5" t="s">
        <v>6</v>
      </c>
      <c r="B165" s="5">
        <v>14</v>
      </c>
      <c r="C165" s="8">
        <f t="shared" si="30"/>
        <v>5.0541516245487363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14</v>
      </c>
      <c r="I165" s="8">
        <f t="shared" si="34"/>
        <v>5.0541516245487363</v>
      </c>
    </row>
    <row r="166" spans="1:9" x14ac:dyDescent="0.3">
      <c r="A166" s="5" t="s">
        <v>7</v>
      </c>
      <c r="B166" s="5">
        <v>2</v>
      </c>
      <c r="C166" s="8">
        <f t="shared" si="30"/>
        <v>0.72202166064981954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0.72202166064981954</v>
      </c>
    </row>
    <row r="167" spans="1:9" x14ac:dyDescent="0.3">
      <c r="A167" s="5" t="s">
        <v>8</v>
      </c>
      <c r="B167" s="5">
        <v>11</v>
      </c>
      <c r="C167" s="8">
        <f t="shared" si="30"/>
        <v>3.9711191335740073</v>
      </c>
      <c r="D167" s="5">
        <v>0</v>
      </c>
      <c r="E167" s="8">
        <f t="shared" si="31"/>
        <v>0</v>
      </c>
      <c r="F167" s="5">
        <v>1</v>
      </c>
      <c r="G167" s="8">
        <f t="shared" si="32"/>
        <v>0.36101083032490977</v>
      </c>
      <c r="H167" s="5">
        <f t="shared" si="33"/>
        <v>12</v>
      </c>
      <c r="I167" s="8">
        <f t="shared" si="34"/>
        <v>4.3321299638989164</v>
      </c>
    </row>
    <row r="168" spans="1:9" x14ac:dyDescent="0.3">
      <c r="A168" s="5" t="s">
        <v>9</v>
      </c>
      <c r="B168" s="5">
        <v>14</v>
      </c>
      <c r="C168" s="8">
        <f t="shared" si="30"/>
        <v>5.0541516245487363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14</v>
      </c>
      <c r="I168" s="8">
        <f t="shared" si="34"/>
        <v>5.0541516245487363</v>
      </c>
    </row>
    <row r="169" spans="1:9" x14ac:dyDescent="0.3">
      <c r="A169" s="5" t="s">
        <v>10</v>
      </c>
      <c r="B169" s="5">
        <v>6</v>
      </c>
      <c r="C169" s="8">
        <f t="shared" si="30"/>
        <v>2.1660649819494582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6</v>
      </c>
      <c r="I169" s="8">
        <f t="shared" si="34"/>
        <v>2.1660649819494582</v>
      </c>
    </row>
    <row r="170" spans="1:9" x14ac:dyDescent="0.3">
      <c r="A170" s="5" t="s">
        <v>11</v>
      </c>
      <c r="B170" s="5">
        <v>25</v>
      </c>
      <c r="C170" s="8">
        <f t="shared" si="30"/>
        <v>9.025270758122744</v>
      </c>
      <c r="D170" s="5">
        <v>0</v>
      </c>
      <c r="E170" s="8">
        <f t="shared" si="31"/>
        <v>0</v>
      </c>
      <c r="F170" s="5">
        <v>1</v>
      </c>
      <c r="G170" s="8">
        <f t="shared" si="32"/>
        <v>0.36101083032490977</v>
      </c>
      <c r="H170" s="5">
        <f t="shared" si="33"/>
        <v>26</v>
      </c>
      <c r="I170" s="8">
        <f t="shared" si="34"/>
        <v>9.3862815884476536</v>
      </c>
    </row>
    <row r="171" spans="1:9" x14ac:dyDescent="0.3">
      <c r="A171" s="5" t="s">
        <v>12</v>
      </c>
      <c r="B171" s="5">
        <v>9</v>
      </c>
      <c r="C171" s="8">
        <f t="shared" si="30"/>
        <v>3.2490974729241873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9</v>
      </c>
      <c r="I171" s="8">
        <f t="shared" si="34"/>
        <v>3.2490974729241873</v>
      </c>
    </row>
    <row r="172" spans="1:9" x14ac:dyDescent="0.3">
      <c r="A172" s="5" t="s">
        <v>13</v>
      </c>
      <c r="B172" s="5">
        <v>34</v>
      </c>
      <c r="C172" s="8">
        <f t="shared" si="30"/>
        <v>12.274368231046932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34</v>
      </c>
      <c r="I172" s="8">
        <f t="shared" si="34"/>
        <v>12.274368231046932</v>
      </c>
    </row>
    <row r="173" spans="1:9" x14ac:dyDescent="0.3">
      <c r="A173" s="5" t="s">
        <v>14</v>
      </c>
      <c r="B173" s="5">
        <v>26</v>
      </c>
      <c r="C173" s="8">
        <f t="shared" si="30"/>
        <v>9.3862815884476536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26</v>
      </c>
      <c r="I173" s="8">
        <f t="shared" si="34"/>
        <v>9.3862815884476536</v>
      </c>
    </row>
    <row r="174" spans="1:9" x14ac:dyDescent="0.3">
      <c r="A174" s="5" t="s">
        <v>15</v>
      </c>
      <c r="B174" s="5">
        <v>29</v>
      </c>
      <c r="C174" s="8">
        <f t="shared" si="30"/>
        <v>10.469314079422382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29</v>
      </c>
      <c r="I174" s="8">
        <f t="shared" si="34"/>
        <v>10.469314079422382</v>
      </c>
    </row>
    <row r="175" spans="1:9" x14ac:dyDescent="0.3">
      <c r="A175" s="5" t="s">
        <v>16</v>
      </c>
      <c r="B175" s="5">
        <v>43</v>
      </c>
      <c r="C175" s="8">
        <f t="shared" si="30"/>
        <v>15.523465703971121</v>
      </c>
      <c r="D175" s="5">
        <v>0</v>
      </c>
      <c r="E175" s="8">
        <f t="shared" si="31"/>
        <v>0</v>
      </c>
      <c r="F175" s="5">
        <v>3</v>
      </c>
      <c r="G175" s="8">
        <f t="shared" si="32"/>
        <v>1.0830324909747291</v>
      </c>
      <c r="H175" s="5">
        <f t="shared" si="33"/>
        <v>46</v>
      </c>
      <c r="I175" s="8">
        <f t="shared" si="34"/>
        <v>16.60649819494585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50</v>
      </c>
      <c r="C177" s="8">
        <f t="shared" si="30"/>
        <v>18.050541516245488</v>
      </c>
      <c r="D177" s="5">
        <v>0</v>
      </c>
      <c r="E177" s="8">
        <f t="shared" si="31"/>
        <v>0</v>
      </c>
      <c r="F177" s="5">
        <v>4</v>
      </c>
      <c r="G177" s="8">
        <f t="shared" si="32"/>
        <v>1.4440433212996391</v>
      </c>
      <c r="H177" s="5">
        <f t="shared" si="33"/>
        <v>54</v>
      </c>
      <c r="I177" s="8">
        <f t="shared" si="34"/>
        <v>19.494584837545126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268</v>
      </c>
      <c r="C181" s="1">
        <f t="shared" si="30"/>
        <v>96.750902527075809</v>
      </c>
      <c r="D181" s="4">
        <f>SUM(D162:D180)</f>
        <v>0</v>
      </c>
      <c r="E181" s="1">
        <f t="shared" si="31"/>
        <v>0</v>
      </c>
      <c r="F181" s="4">
        <f>SUM(F162:F180)</f>
        <v>9</v>
      </c>
      <c r="G181" s="1">
        <f>F181/$H$155*100</f>
        <v>4.7368421052631584</v>
      </c>
      <c r="H181" s="4">
        <f>SUM(H162:H180)</f>
        <v>277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119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119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79</v>
      </c>
      <c r="C191" s="8">
        <f t="shared" si="35"/>
        <v>3.4863195057369816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79</v>
      </c>
      <c r="I191" s="8">
        <f t="shared" si="44"/>
        <v>3.4863195057369816</v>
      </c>
      <c r="K191" s="5" t="s">
        <v>5</v>
      </c>
      <c r="L191" s="6">
        <f t="shared" si="45"/>
        <v>11.285714285714286</v>
      </c>
      <c r="M191" s="8">
        <f t="shared" si="38"/>
        <v>3.9843651494136934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11.285714285714286</v>
      </c>
      <c r="S191" s="8">
        <f t="shared" si="46"/>
        <v>3.9843651494136934</v>
      </c>
    </row>
    <row r="192" spans="1:19" x14ac:dyDescent="0.3">
      <c r="A192" s="5" t="s">
        <v>6</v>
      </c>
      <c r="B192" s="5">
        <f t="shared" si="41"/>
        <v>210</v>
      </c>
      <c r="C192" s="8">
        <f t="shared" si="35"/>
        <v>9.2674315975286845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</v>
      </c>
      <c r="G192" s="8">
        <f t="shared" si="37"/>
        <v>8.8261253309797005E-2</v>
      </c>
      <c r="H192" s="5">
        <f t="shared" si="43"/>
        <v>212</v>
      </c>
      <c r="I192" s="8">
        <f t="shared" si="44"/>
        <v>9.3556928508384818</v>
      </c>
      <c r="K192" s="5" t="s">
        <v>6</v>
      </c>
      <c r="L192" s="6">
        <f t="shared" si="45"/>
        <v>30</v>
      </c>
      <c r="M192" s="8">
        <f t="shared" si="38"/>
        <v>10.59135039717564</v>
      </c>
      <c r="N192" s="6">
        <f t="shared" si="45"/>
        <v>0</v>
      </c>
      <c r="O192" s="8">
        <f t="shared" si="39"/>
        <v>0</v>
      </c>
      <c r="P192" s="6">
        <f t="shared" si="45"/>
        <v>0.2857142857142857</v>
      </c>
      <c r="Q192" s="8">
        <f t="shared" si="40"/>
        <v>0.10087000378262514</v>
      </c>
      <c r="R192" s="6">
        <f t="shared" si="45"/>
        <v>30.285714285714285</v>
      </c>
      <c r="S192" s="8">
        <f t="shared" si="46"/>
        <v>10.692220400958265</v>
      </c>
    </row>
    <row r="193" spans="1:19" x14ac:dyDescent="0.3">
      <c r="A193" s="5" t="s">
        <v>7</v>
      </c>
      <c r="B193" s="5">
        <f t="shared" si="41"/>
        <v>101</v>
      </c>
      <c r="C193" s="8">
        <f t="shared" si="35"/>
        <v>4.4571932921447486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4</v>
      </c>
      <c r="G193" s="8">
        <f t="shared" si="37"/>
        <v>0.17652250661959401</v>
      </c>
      <c r="H193" s="5">
        <f t="shared" si="43"/>
        <v>105</v>
      </c>
      <c r="I193" s="8">
        <f t="shared" si="44"/>
        <v>4.6337157987643423</v>
      </c>
      <c r="K193" s="5" t="s">
        <v>7</v>
      </c>
      <c r="L193" s="6">
        <f t="shared" si="45"/>
        <v>14.428571428571429</v>
      </c>
      <c r="M193" s="8">
        <f t="shared" si="38"/>
        <v>5.0939351910225694</v>
      </c>
      <c r="N193" s="6">
        <f t="shared" si="45"/>
        <v>0</v>
      </c>
      <c r="O193" s="8">
        <f t="shared" si="39"/>
        <v>0</v>
      </c>
      <c r="P193" s="6">
        <f t="shared" si="45"/>
        <v>0.5714285714285714</v>
      </c>
      <c r="Q193" s="8">
        <f t="shared" si="40"/>
        <v>0.20174000756525029</v>
      </c>
      <c r="R193" s="6">
        <f t="shared" si="45"/>
        <v>15</v>
      </c>
      <c r="S193" s="8">
        <f t="shared" si="46"/>
        <v>5.2956751985878201</v>
      </c>
    </row>
    <row r="194" spans="1:19" x14ac:dyDescent="0.3">
      <c r="A194" s="5" t="s">
        <v>8</v>
      </c>
      <c r="B194" s="5">
        <f t="shared" si="41"/>
        <v>90</v>
      </c>
      <c r="C194" s="8">
        <f t="shared" si="35"/>
        <v>3.9717563989408649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2</v>
      </c>
      <c r="G194" s="8">
        <f t="shared" si="37"/>
        <v>8.8261253309797005E-2</v>
      </c>
      <c r="H194" s="5">
        <f t="shared" si="43"/>
        <v>92</v>
      </c>
      <c r="I194" s="8">
        <f t="shared" si="44"/>
        <v>4.0600176522506626</v>
      </c>
      <c r="K194" s="5" t="s">
        <v>8</v>
      </c>
      <c r="L194" s="6">
        <f t="shared" si="45"/>
        <v>12.857142857142858</v>
      </c>
      <c r="M194" s="8">
        <f t="shared" si="38"/>
        <v>4.5391501702181314</v>
      </c>
      <c r="N194" s="6">
        <f t="shared" si="45"/>
        <v>0</v>
      </c>
      <c r="O194" s="8">
        <f t="shared" si="39"/>
        <v>0</v>
      </c>
      <c r="P194" s="6">
        <f t="shared" si="45"/>
        <v>0.2857142857142857</v>
      </c>
      <c r="Q194" s="8">
        <f t="shared" si="40"/>
        <v>0.10087000378262514</v>
      </c>
      <c r="R194" s="6">
        <f t="shared" si="45"/>
        <v>13.142857142857142</v>
      </c>
      <c r="S194" s="8">
        <f t="shared" si="46"/>
        <v>4.6400201740007567</v>
      </c>
    </row>
    <row r="195" spans="1:19" x14ac:dyDescent="0.3">
      <c r="A195" s="5" t="s">
        <v>9</v>
      </c>
      <c r="B195" s="5">
        <f t="shared" si="41"/>
        <v>121</v>
      </c>
      <c r="C195" s="8">
        <f t="shared" si="35"/>
        <v>5.3398058252427179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7</v>
      </c>
      <c r="G195" s="8">
        <f t="shared" si="37"/>
        <v>0.30891438658428949</v>
      </c>
      <c r="H195" s="5">
        <f t="shared" si="43"/>
        <v>128</v>
      </c>
      <c r="I195" s="8">
        <f t="shared" si="44"/>
        <v>5.6487202118270083</v>
      </c>
      <c r="K195" s="5" t="s">
        <v>9</v>
      </c>
      <c r="L195" s="6">
        <f t="shared" si="45"/>
        <v>17.285714285714285</v>
      </c>
      <c r="M195" s="8">
        <f t="shared" si="38"/>
        <v>6.1026352288488201</v>
      </c>
      <c r="N195" s="6">
        <f t="shared" si="45"/>
        <v>0</v>
      </c>
      <c r="O195" s="8">
        <f t="shared" si="39"/>
        <v>0</v>
      </c>
      <c r="P195" s="6">
        <f t="shared" si="45"/>
        <v>1</v>
      </c>
      <c r="Q195" s="8">
        <f t="shared" si="40"/>
        <v>0.35304501323918802</v>
      </c>
      <c r="R195" s="6">
        <f t="shared" si="45"/>
        <v>18.285714285714285</v>
      </c>
      <c r="S195" s="8">
        <f t="shared" si="46"/>
        <v>6.4556802420880093</v>
      </c>
    </row>
    <row r="196" spans="1:19" x14ac:dyDescent="0.3">
      <c r="A196" s="5" t="s">
        <v>10</v>
      </c>
      <c r="B196" s="5">
        <f t="shared" si="41"/>
        <v>210</v>
      </c>
      <c r="C196" s="8">
        <f t="shared" si="35"/>
        <v>9.2674315975286845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11</v>
      </c>
      <c r="G196" s="8">
        <f t="shared" si="37"/>
        <v>0.48543689320388345</v>
      </c>
      <c r="H196" s="5">
        <f t="shared" si="43"/>
        <v>221</v>
      </c>
      <c r="I196" s="8">
        <f t="shared" si="44"/>
        <v>9.7528684907325669</v>
      </c>
      <c r="K196" s="5" t="s">
        <v>10</v>
      </c>
      <c r="L196" s="6">
        <f t="shared" si="45"/>
        <v>30</v>
      </c>
      <c r="M196" s="8">
        <f t="shared" si="38"/>
        <v>10.59135039717564</v>
      </c>
      <c r="N196" s="6">
        <f t="shared" si="45"/>
        <v>0</v>
      </c>
      <c r="O196" s="8">
        <f t="shared" si="39"/>
        <v>0</v>
      </c>
      <c r="P196" s="6">
        <f t="shared" si="45"/>
        <v>1.5714285714285714</v>
      </c>
      <c r="Q196" s="8">
        <f t="shared" si="40"/>
        <v>0.55478502080443826</v>
      </c>
      <c r="R196" s="6">
        <f t="shared" si="45"/>
        <v>31.571428571428573</v>
      </c>
      <c r="S196" s="8">
        <f t="shared" si="46"/>
        <v>11.146135417980078</v>
      </c>
    </row>
    <row r="197" spans="1:19" x14ac:dyDescent="0.3">
      <c r="A197" s="5" t="s">
        <v>11</v>
      </c>
      <c r="B197" s="5">
        <f t="shared" si="41"/>
        <v>202</v>
      </c>
      <c r="C197" s="8">
        <f t="shared" si="35"/>
        <v>8.9143865842894972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4</v>
      </c>
      <c r="G197" s="8">
        <f t="shared" si="37"/>
        <v>0.17652250661959401</v>
      </c>
      <c r="H197" s="5">
        <f t="shared" si="43"/>
        <v>206</v>
      </c>
      <c r="I197" s="8">
        <f t="shared" si="44"/>
        <v>9.0909090909090917</v>
      </c>
      <c r="K197" s="5" t="s">
        <v>11</v>
      </c>
      <c r="L197" s="6">
        <f t="shared" si="45"/>
        <v>28.857142857142858</v>
      </c>
      <c r="M197" s="8">
        <f t="shared" si="38"/>
        <v>10.187870382045139</v>
      </c>
      <c r="N197" s="6">
        <f t="shared" si="45"/>
        <v>0</v>
      </c>
      <c r="O197" s="8">
        <f t="shared" si="39"/>
        <v>0</v>
      </c>
      <c r="P197" s="6">
        <f t="shared" si="45"/>
        <v>0.5714285714285714</v>
      </c>
      <c r="Q197" s="8">
        <f t="shared" si="40"/>
        <v>0.20174000756525029</v>
      </c>
      <c r="R197" s="6">
        <f t="shared" si="45"/>
        <v>29.428571428571427</v>
      </c>
      <c r="S197" s="8">
        <f t="shared" si="46"/>
        <v>10.38961038961039</v>
      </c>
    </row>
    <row r="198" spans="1:19" x14ac:dyDescent="0.3">
      <c r="A198" s="5" t="s">
        <v>12</v>
      </c>
      <c r="B198" s="5">
        <f t="shared" si="41"/>
        <v>52</v>
      </c>
      <c r="C198" s="8">
        <f t="shared" si="35"/>
        <v>2.2947925860547222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8.8261253309797005E-2</v>
      </c>
      <c r="H198" s="5">
        <f t="shared" si="43"/>
        <v>54</v>
      </c>
      <c r="I198" s="8">
        <f t="shared" si="44"/>
        <v>2.3830538393645191</v>
      </c>
      <c r="K198" s="5" t="s">
        <v>12</v>
      </c>
      <c r="L198" s="6">
        <f t="shared" si="45"/>
        <v>7.4285714285714288</v>
      </c>
      <c r="M198" s="8">
        <f t="shared" si="38"/>
        <v>2.6226200983482535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0.10087000378262514</v>
      </c>
      <c r="R198" s="6">
        <f t="shared" si="45"/>
        <v>7.7142857142857144</v>
      </c>
      <c r="S198" s="8">
        <f t="shared" si="46"/>
        <v>2.7234901021308788</v>
      </c>
    </row>
    <row r="199" spans="1:19" x14ac:dyDescent="0.3">
      <c r="A199" s="5" t="s">
        <v>13</v>
      </c>
      <c r="B199" s="5">
        <f t="shared" si="41"/>
        <v>241</v>
      </c>
      <c r="C199" s="8">
        <f t="shared" si="35"/>
        <v>10.635481023830538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2</v>
      </c>
      <c r="G199" s="8">
        <f t="shared" si="37"/>
        <v>8.8261253309797005E-2</v>
      </c>
      <c r="H199" s="5">
        <f t="shared" si="43"/>
        <v>243</v>
      </c>
      <c r="I199" s="8">
        <f t="shared" si="44"/>
        <v>10.723742277140335</v>
      </c>
      <c r="K199" s="5" t="s">
        <v>13</v>
      </c>
      <c r="L199" s="6">
        <f t="shared" si="45"/>
        <v>34.428571428571431</v>
      </c>
      <c r="M199" s="8">
        <f t="shared" si="38"/>
        <v>12.15483545580633</v>
      </c>
      <c r="N199" s="6">
        <f t="shared" si="45"/>
        <v>0</v>
      </c>
      <c r="O199" s="8">
        <f t="shared" si="39"/>
        <v>0</v>
      </c>
      <c r="P199" s="6">
        <f t="shared" si="45"/>
        <v>0.2857142857142857</v>
      </c>
      <c r="Q199" s="8">
        <f t="shared" si="40"/>
        <v>0.10087000378262514</v>
      </c>
      <c r="R199" s="6">
        <f t="shared" si="45"/>
        <v>34.714285714285715</v>
      </c>
      <c r="S199" s="8">
        <f t="shared" si="46"/>
        <v>12.255705459588954</v>
      </c>
    </row>
    <row r="200" spans="1:19" x14ac:dyDescent="0.3">
      <c r="A200" s="5" t="s">
        <v>14</v>
      </c>
      <c r="B200" s="5">
        <f t="shared" si="41"/>
        <v>282</v>
      </c>
      <c r="C200" s="8">
        <f t="shared" si="35"/>
        <v>12.444836716681378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0.17652250661959401</v>
      </c>
      <c r="H200" s="5">
        <f t="shared" si="43"/>
        <v>286</v>
      </c>
      <c r="I200" s="8">
        <f t="shared" si="44"/>
        <v>12.621359223300971</v>
      </c>
      <c r="K200" s="5" t="s">
        <v>14</v>
      </c>
      <c r="L200" s="6">
        <f t="shared" si="45"/>
        <v>40.285714285714285</v>
      </c>
      <c r="M200" s="8">
        <f t="shared" si="38"/>
        <v>14.222670533350145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0.20174000756525029</v>
      </c>
      <c r="R200" s="6">
        <f t="shared" si="45"/>
        <v>40.857142857142854</v>
      </c>
      <c r="S200" s="8">
        <f t="shared" si="46"/>
        <v>14.424410540915394</v>
      </c>
    </row>
    <row r="201" spans="1:19" x14ac:dyDescent="0.3">
      <c r="A201" s="5" t="s">
        <v>15</v>
      </c>
      <c r="B201" s="5">
        <f t="shared" si="41"/>
        <v>208</v>
      </c>
      <c r="C201" s="8">
        <f t="shared" si="35"/>
        <v>9.179170344218889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5</v>
      </c>
      <c r="G201" s="8">
        <f t="shared" si="37"/>
        <v>0.22065313327449249</v>
      </c>
      <c r="H201" s="5">
        <f t="shared" si="43"/>
        <v>213</v>
      </c>
      <c r="I201" s="8">
        <f t="shared" si="44"/>
        <v>9.3998234774933795</v>
      </c>
      <c r="K201" s="5" t="s">
        <v>15</v>
      </c>
      <c r="L201" s="6">
        <f t="shared" si="45"/>
        <v>29.714285714285715</v>
      </c>
      <c r="M201" s="8">
        <f t="shared" si="38"/>
        <v>10.490480393393014</v>
      </c>
      <c r="N201" s="6">
        <f t="shared" si="45"/>
        <v>0</v>
      </c>
      <c r="O201" s="8">
        <f t="shared" si="39"/>
        <v>0</v>
      </c>
      <c r="P201" s="6">
        <f t="shared" si="45"/>
        <v>0.7142857142857143</v>
      </c>
      <c r="Q201" s="8">
        <f t="shared" si="40"/>
        <v>0.25217500945656285</v>
      </c>
      <c r="R201" s="6">
        <f t="shared" si="45"/>
        <v>30.428571428571427</v>
      </c>
      <c r="S201" s="8">
        <f t="shared" si="46"/>
        <v>10.742655402849577</v>
      </c>
    </row>
    <row r="202" spans="1:19" x14ac:dyDescent="0.3">
      <c r="A202" s="5" t="s">
        <v>16</v>
      </c>
      <c r="B202" s="5">
        <f t="shared" si="41"/>
        <v>190</v>
      </c>
      <c r="C202" s="8">
        <f t="shared" si="35"/>
        <v>8.3848190644307152</v>
      </c>
      <c r="D202" s="5">
        <f t="shared" si="41"/>
        <v>1</v>
      </c>
      <c r="E202" s="8">
        <f t="shared" si="36"/>
        <v>4.4130626654898503E-2</v>
      </c>
      <c r="F202" s="5">
        <f t="shared" ref="F202" si="58">F19+F45+F71+F97+F123+F149+F175</f>
        <v>6</v>
      </c>
      <c r="G202" s="8">
        <f t="shared" si="37"/>
        <v>0.26478375992939102</v>
      </c>
      <c r="H202" s="5">
        <f t="shared" si="43"/>
        <v>197</v>
      </c>
      <c r="I202" s="8">
        <f t="shared" si="44"/>
        <v>8.6937334510150031</v>
      </c>
      <c r="K202" s="5" t="s">
        <v>16</v>
      </c>
      <c r="L202" s="6">
        <f t="shared" si="45"/>
        <v>27.142857142857142</v>
      </c>
      <c r="M202" s="8">
        <f t="shared" si="38"/>
        <v>9.5826503593493886</v>
      </c>
      <c r="N202" s="6">
        <f t="shared" si="45"/>
        <v>0.14285714285714285</v>
      </c>
      <c r="O202" s="8">
        <f t="shared" si="39"/>
        <v>5.0435001891312572E-2</v>
      </c>
      <c r="P202" s="6">
        <f t="shared" si="45"/>
        <v>0.8571428571428571</v>
      </c>
      <c r="Q202" s="8">
        <f t="shared" si="40"/>
        <v>0.30261001134787541</v>
      </c>
      <c r="R202" s="6">
        <f t="shared" si="45"/>
        <v>28.142857142857142</v>
      </c>
      <c r="S202" s="8">
        <f t="shared" si="46"/>
        <v>9.9356953725885759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224</v>
      </c>
      <c r="C204" s="8">
        <f t="shared" si="35"/>
        <v>9.8852603706972637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5</v>
      </c>
      <c r="G204" s="8">
        <f t="shared" si="37"/>
        <v>0.22065313327449249</v>
      </c>
      <c r="H204" s="5">
        <f t="shared" si="43"/>
        <v>229</v>
      </c>
      <c r="I204" s="8">
        <f t="shared" si="44"/>
        <v>10.105913503971758</v>
      </c>
      <c r="K204" s="5" t="s">
        <v>18</v>
      </c>
      <c r="L204" s="6">
        <f t="shared" si="45"/>
        <v>32</v>
      </c>
      <c r="M204" s="8">
        <f t="shared" si="38"/>
        <v>11.297440423654017</v>
      </c>
      <c r="N204" s="6">
        <f t="shared" si="45"/>
        <v>0</v>
      </c>
      <c r="O204" s="8">
        <f t="shared" si="39"/>
        <v>0</v>
      </c>
      <c r="P204" s="6">
        <f t="shared" si="45"/>
        <v>0.7142857142857143</v>
      </c>
      <c r="Q204" s="8">
        <f t="shared" si="40"/>
        <v>0.25217500945656285</v>
      </c>
      <c r="R204" s="6">
        <f t="shared" si="45"/>
        <v>32.714285714285715</v>
      </c>
      <c r="S204" s="8">
        <f t="shared" si="46"/>
        <v>11.549615433110578</v>
      </c>
    </row>
    <row r="205" spans="1:19" x14ac:dyDescent="0.3">
      <c r="A205" s="5" t="s">
        <v>19</v>
      </c>
      <c r="B205" s="5">
        <f t="shared" si="41"/>
        <v>1</v>
      </c>
      <c r="C205" s="8">
        <f t="shared" si="35"/>
        <v>4.4130626654898503E-2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1</v>
      </c>
      <c r="I205" s="8">
        <f t="shared" si="44"/>
        <v>4.4130626654898503E-2</v>
      </c>
      <c r="K205" s="5" t="s">
        <v>19</v>
      </c>
      <c r="L205" s="6">
        <f t="shared" si="45"/>
        <v>0.14285714285714285</v>
      </c>
      <c r="M205" s="8">
        <f t="shared" si="38"/>
        <v>5.0435001891312572E-2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0.14285714285714285</v>
      </c>
      <c r="S205" s="8">
        <f t="shared" si="46"/>
        <v>5.0435001891312572E-2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2211</v>
      </c>
      <c r="C208" s="1">
        <f t="shared" si="35"/>
        <v>97.572815533980588</v>
      </c>
      <c r="D208" s="4">
        <f>SUM(D189:D207)</f>
        <v>1</v>
      </c>
      <c r="E208" s="1">
        <f t="shared" si="36"/>
        <v>4.4130626654898503E-2</v>
      </c>
      <c r="F208" s="4">
        <f>SUM(F189:F207)</f>
        <v>54</v>
      </c>
      <c r="G208" s="1">
        <f t="shared" si="37"/>
        <v>2.3830538393645191</v>
      </c>
      <c r="H208" s="4">
        <f>SUM(H189:H207)</f>
        <v>2266</v>
      </c>
      <c r="I208" s="1">
        <f t="shared" si="44"/>
        <v>100</v>
      </c>
      <c r="K208" s="4" t="s">
        <v>27</v>
      </c>
      <c r="L208" s="7">
        <f>B208/8</f>
        <v>276.375</v>
      </c>
      <c r="M208" s="1">
        <f t="shared" si="38"/>
        <v>97.572815533980588</v>
      </c>
      <c r="N208" s="7">
        <f>D208/8</f>
        <v>0.125</v>
      </c>
      <c r="O208" s="1">
        <f t="shared" si="39"/>
        <v>4.4130626654898503E-2</v>
      </c>
      <c r="P208" s="7">
        <f>F208/8</f>
        <v>6.75</v>
      </c>
      <c r="Q208" s="1">
        <f t="shared" si="40"/>
        <v>2.3830538393645191</v>
      </c>
      <c r="R208" s="7">
        <f>H208/8</f>
        <v>283.25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119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119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67</v>
      </c>
      <c r="C217" s="8">
        <f t="shared" si="64"/>
        <v>3.7242912729294053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67</v>
      </c>
      <c r="I217" s="8">
        <f t="shared" si="73"/>
        <v>3.7242912729294053</v>
      </c>
      <c r="K217" s="5" t="s">
        <v>5</v>
      </c>
      <c r="L217" s="6">
        <f t="shared" si="74"/>
        <v>13.4</v>
      </c>
      <c r="M217" s="8">
        <f t="shared" si="67"/>
        <v>4.4691495275152864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13.4</v>
      </c>
      <c r="S217" s="8">
        <f t="shared" si="75"/>
        <v>4.4691495275152864</v>
      </c>
    </row>
    <row r="218" spans="1:19" x14ac:dyDescent="0.3">
      <c r="A218" s="5" t="s">
        <v>6</v>
      </c>
      <c r="B218" s="5">
        <f t="shared" si="70"/>
        <v>191</v>
      </c>
      <c r="C218" s="8">
        <f t="shared" si="64"/>
        <v>10.617009449694274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</v>
      </c>
      <c r="G218" s="8">
        <f t="shared" si="66"/>
        <v>0.11117287381878821</v>
      </c>
      <c r="H218" s="5">
        <f t="shared" si="72"/>
        <v>193</v>
      </c>
      <c r="I218" s="8">
        <f t="shared" si="73"/>
        <v>10.728182323513062</v>
      </c>
      <c r="K218" s="5" t="s">
        <v>6</v>
      </c>
      <c r="L218" s="6">
        <f t="shared" si="74"/>
        <v>38.200000000000003</v>
      </c>
      <c r="M218" s="8">
        <f t="shared" si="67"/>
        <v>12.740411339633132</v>
      </c>
      <c r="N218" s="6">
        <f t="shared" si="74"/>
        <v>0</v>
      </c>
      <c r="O218" s="8">
        <f t="shared" si="68"/>
        <v>0</v>
      </c>
      <c r="P218" s="6">
        <f t="shared" si="74"/>
        <v>0.4</v>
      </c>
      <c r="Q218" s="8">
        <f t="shared" si="69"/>
        <v>0.13340744858254588</v>
      </c>
      <c r="R218" s="6">
        <f t="shared" si="74"/>
        <v>38.6</v>
      </c>
      <c r="S218" s="8">
        <f t="shared" si="75"/>
        <v>12.873818788215678</v>
      </c>
    </row>
    <row r="219" spans="1:19" x14ac:dyDescent="0.3">
      <c r="A219" s="5" t="s">
        <v>7</v>
      </c>
      <c r="B219" s="5">
        <f t="shared" si="70"/>
        <v>92</v>
      </c>
      <c r="C219" s="8">
        <f t="shared" si="64"/>
        <v>5.1139521956642575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4</v>
      </c>
      <c r="G219" s="8">
        <f t="shared" si="66"/>
        <v>0.22234574763757642</v>
      </c>
      <c r="H219" s="5">
        <f t="shared" si="72"/>
        <v>96</v>
      </c>
      <c r="I219" s="8">
        <f t="shared" si="73"/>
        <v>5.336297943301834</v>
      </c>
      <c r="K219" s="5" t="s">
        <v>7</v>
      </c>
      <c r="L219" s="6">
        <f t="shared" si="74"/>
        <v>18.399999999999999</v>
      </c>
      <c r="M219" s="8">
        <f t="shared" si="67"/>
        <v>6.136742634797109</v>
      </c>
      <c r="N219" s="6">
        <f t="shared" si="74"/>
        <v>0</v>
      </c>
      <c r="O219" s="8">
        <f t="shared" si="68"/>
        <v>0</v>
      </c>
      <c r="P219" s="6">
        <f t="shared" si="74"/>
        <v>0.8</v>
      </c>
      <c r="Q219" s="8">
        <f t="shared" si="69"/>
        <v>0.26681489716509177</v>
      </c>
      <c r="R219" s="6">
        <f t="shared" si="74"/>
        <v>19.2</v>
      </c>
      <c r="S219" s="8">
        <f t="shared" si="75"/>
        <v>6.4035575319622025</v>
      </c>
    </row>
    <row r="220" spans="1:19" x14ac:dyDescent="0.3">
      <c r="A220" s="5" t="s">
        <v>8</v>
      </c>
      <c r="B220" s="5">
        <f t="shared" si="70"/>
        <v>73</v>
      </c>
      <c r="C220" s="8">
        <f t="shared" si="64"/>
        <v>4.0578098943857697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73</v>
      </c>
      <c r="I220" s="8">
        <f t="shared" si="73"/>
        <v>4.0578098943857697</v>
      </c>
      <c r="K220" s="5" t="s">
        <v>8</v>
      </c>
      <c r="L220" s="6">
        <f t="shared" si="74"/>
        <v>14.6</v>
      </c>
      <c r="M220" s="8">
        <f t="shared" si="67"/>
        <v>4.8693718732629243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14.6</v>
      </c>
      <c r="S220" s="8">
        <f t="shared" si="75"/>
        <v>4.8693718732629243</v>
      </c>
    </row>
    <row r="221" spans="1:19" x14ac:dyDescent="0.3">
      <c r="A221" s="5" t="s">
        <v>9</v>
      </c>
      <c r="B221" s="5">
        <f t="shared" si="70"/>
        <v>99</v>
      </c>
      <c r="C221" s="8">
        <f t="shared" si="64"/>
        <v>5.5030572540300167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6</v>
      </c>
      <c r="G221" s="8">
        <f t="shared" si="66"/>
        <v>0.33351862145636463</v>
      </c>
      <c r="H221" s="5">
        <f t="shared" si="72"/>
        <v>105</v>
      </c>
      <c r="I221" s="8">
        <f t="shared" si="73"/>
        <v>5.836575875486381</v>
      </c>
      <c r="K221" s="5" t="s">
        <v>9</v>
      </c>
      <c r="L221" s="6">
        <f t="shared" si="74"/>
        <v>19.8</v>
      </c>
      <c r="M221" s="8">
        <f t="shared" si="67"/>
        <v>6.6036687048360205</v>
      </c>
      <c r="N221" s="6">
        <f t="shared" si="74"/>
        <v>0</v>
      </c>
      <c r="O221" s="8">
        <f t="shared" si="68"/>
        <v>0</v>
      </c>
      <c r="P221" s="6">
        <f t="shared" si="74"/>
        <v>1.2</v>
      </c>
      <c r="Q221" s="8">
        <f t="shared" si="69"/>
        <v>0.40022234574763765</v>
      </c>
      <c r="R221" s="6">
        <f t="shared" si="74"/>
        <v>21</v>
      </c>
      <c r="S221" s="8">
        <f t="shared" si="75"/>
        <v>7.0038910505836576</v>
      </c>
    </row>
    <row r="222" spans="1:19" x14ac:dyDescent="0.3">
      <c r="A222" s="5" t="s">
        <v>10</v>
      </c>
      <c r="B222" s="5">
        <f t="shared" si="70"/>
        <v>190</v>
      </c>
      <c r="C222" s="8">
        <f t="shared" si="64"/>
        <v>10.56142301278488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9</v>
      </c>
      <c r="G222" s="8">
        <f t="shared" si="66"/>
        <v>0.50027793218454697</v>
      </c>
      <c r="H222" s="5">
        <f t="shared" si="72"/>
        <v>199</v>
      </c>
      <c r="I222" s="8">
        <f t="shared" si="73"/>
        <v>11.061700944969427</v>
      </c>
      <c r="K222" s="5" t="s">
        <v>10</v>
      </c>
      <c r="L222" s="6">
        <f t="shared" si="74"/>
        <v>38</v>
      </c>
      <c r="M222" s="8">
        <f t="shared" si="67"/>
        <v>12.67370761534186</v>
      </c>
      <c r="N222" s="6">
        <f t="shared" si="74"/>
        <v>0</v>
      </c>
      <c r="O222" s="8">
        <f t="shared" si="68"/>
        <v>0</v>
      </c>
      <c r="P222" s="6">
        <f t="shared" si="74"/>
        <v>1.8</v>
      </c>
      <c r="Q222" s="8">
        <f t="shared" si="69"/>
        <v>0.60033351862145645</v>
      </c>
      <c r="R222" s="6">
        <f t="shared" si="74"/>
        <v>39.799999999999997</v>
      </c>
      <c r="S222" s="8">
        <f t="shared" si="75"/>
        <v>13.274041133963314</v>
      </c>
    </row>
    <row r="223" spans="1:19" x14ac:dyDescent="0.3">
      <c r="A223" s="5" t="s">
        <v>11</v>
      </c>
      <c r="B223" s="5">
        <f t="shared" si="70"/>
        <v>164</v>
      </c>
      <c r="C223" s="8">
        <f t="shared" si="64"/>
        <v>9.1161756531406333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5.5586436909394105E-2</v>
      </c>
      <c r="H223" s="5">
        <f t="shared" si="72"/>
        <v>165</v>
      </c>
      <c r="I223" s="8">
        <f t="shared" si="73"/>
        <v>9.1717620900500272</v>
      </c>
      <c r="K223" s="5" t="s">
        <v>11</v>
      </c>
      <c r="L223" s="6">
        <f t="shared" si="74"/>
        <v>32.799999999999997</v>
      </c>
      <c r="M223" s="8">
        <f t="shared" si="67"/>
        <v>10.939410783768761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6.6703724291272942E-2</v>
      </c>
      <c r="R223" s="6">
        <f t="shared" si="74"/>
        <v>33</v>
      </c>
      <c r="S223" s="8">
        <f t="shared" si="75"/>
        <v>11.006114508060035</v>
      </c>
    </row>
    <row r="224" spans="1:19" x14ac:dyDescent="0.3">
      <c r="A224" s="5" t="s">
        <v>12</v>
      </c>
      <c r="B224" s="5">
        <f t="shared" si="70"/>
        <v>34</v>
      </c>
      <c r="C224" s="8">
        <f t="shared" si="64"/>
        <v>1.8899388549193996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2</v>
      </c>
      <c r="G224" s="8">
        <f t="shared" si="66"/>
        <v>0.11117287381878821</v>
      </c>
      <c r="H224" s="5">
        <f t="shared" si="72"/>
        <v>36</v>
      </c>
      <c r="I224" s="8">
        <f t="shared" si="73"/>
        <v>2.0011117287381879</v>
      </c>
      <c r="K224" s="5" t="s">
        <v>12</v>
      </c>
      <c r="L224" s="6">
        <f t="shared" si="74"/>
        <v>6.8</v>
      </c>
      <c r="M224" s="8">
        <f t="shared" si="67"/>
        <v>2.2679266259032795</v>
      </c>
      <c r="N224" s="6">
        <f t="shared" si="74"/>
        <v>0</v>
      </c>
      <c r="O224" s="8">
        <f t="shared" si="68"/>
        <v>0</v>
      </c>
      <c r="P224" s="6">
        <f t="shared" si="74"/>
        <v>0.4</v>
      </c>
      <c r="Q224" s="8">
        <f t="shared" si="69"/>
        <v>0.13340744858254588</v>
      </c>
      <c r="R224" s="6">
        <f t="shared" si="74"/>
        <v>7.2</v>
      </c>
      <c r="S224" s="8">
        <f t="shared" si="75"/>
        <v>2.4013340744858258</v>
      </c>
    </row>
    <row r="225" spans="1:19" x14ac:dyDescent="0.3">
      <c r="A225" s="5" t="s">
        <v>13</v>
      </c>
      <c r="B225" s="5">
        <f t="shared" si="70"/>
        <v>206</v>
      </c>
      <c r="C225" s="8">
        <f t="shared" si="64"/>
        <v>11.450806003335186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2</v>
      </c>
      <c r="G225" s="8">
        <f t="shared" si="66"/>
        <v>0.11117287381878821</v>
      </c>
      <c r="H225" s="5">
        <f t="shared" si="72"/>
        <v>208</v>
      </c>
      <c r="I225" s="8">
        <f t="shared" si="73"/>
        <v>11.561978877153974</v>
      </c>
      <c r="K225" s="5" t="s">
        <v>13</v>
      </c>
      <c r="L225" s="6">
        <f t="shared" si="74"/>
        <v>41.2</v>
      </c>
      <c r="M225" s="8">
        <f t="shared" si="67"/>
        <v>13.740967204002224</v>
      </c>
      <c r="N225" s="6">
        <f t="shared" si="74"/>
        <v>0</v>
      </c>
      <c r="O225" s="8">
        <f t="shared" si="68"/>
        <v>0</v>
      </c>
      <c r="P225" s="6">
        <f t="shared" si="74"/>
        <v>0.4</v>
      </c>
      <c r="Q225" s="8">
        <f t="shared" si="69"/>
        <v>0.13340744858254588</v>
      </c>
      <c r="R225" s="6">
        <f t="shared" si="74"/>
        <v>41.6</v>
      </c>
      <c r="S225" s="8">
        <f t="shared" si="75"/>
        <v>13.87437465258477</v>
      </c>
    </row>
    <row r="226" spans="1:19" x14ac:dyDescent="0.3">
      <c r="A226" s="5" t="s">
        <v>14</v>
      </c>
      <c r="B226" s="5">
        <f t="shared" si="70"/>
        <v>233</v>
      </c>
      <c r="C226" s="8">
        <f t="shared" si="64"/>
        <v>12.951639799888829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4</v>
      </c>
      <c r="G226" s="8">
        <f t="shared" si="66"/>
        <v>0.22234574763757642</v>
      </c>
      <c r="H226" s="5">
        <f t="shared" si="72"/>
        <v>237</v>
      </c>
      <c r="I226" s="8">
        <f t="shared" si="73"/>
        <v>13.173985547526405</v>
      </c>
      <c r="K226" s="5" t="s">
        <v>14</v>
      </c>
      <c r="L226" s="6">
        <f t="shared" si="74"/>
        <v>46.6</v>
      </c>
      <c r="M226" s="8">
        <f t="shared" si="67"/>
        <v>15.541967759866592</v>
      </c>
      <c r="N226" s="6">
        <f t="shared" si="74"/>
        <v>0</v>
      </c>
      <c r="O226" s="8">
        <f t="shared" si="68"/>
        <v>0</v>
      </c>
      <c r="P226" s="6">
        <f t="shared" si="74"/>
        <v>0.8</v>
      </c>
      <c r="Q226" s="8">
        <f t="shared" si="69"/>
        <v>0.26681489716509177</v>
      </c>
      <c r="R226" s="6">
        <f t="shared" si="74"/>
        <v>47.4</v>
      </c>
      <c r="S226" s="8">
        <f t="shared" si="75"/>
        <v>15.808782657031683</v>
      </c>
    </row>
    <row r="227" spans="1:19" x14ac:dyDescent="0.3">
      <c r="A227" s="5" t="s">
        <v>15</v>
      </c>
      <c r="B227" s="5">
        <f t="shared" si="70"/>
        <v>156</v>
      </c>
      <c r="C227" s="8">
        <f t="shared" si="64"/>
        <v>8.6714841578654802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4</v>
      </c>
      <c r="G227" s="8">
        <f t="shared" si="66"/>
        <v>0.22234574763757642</v>
      </c>
      <c r="H227" s="5">
        <f t="shared" si="72"/>
        <v>160</v>
      </c>
      <c r="I227" s="8">
        <f t="shared" si="73"/>
        <v>8.8938299055030576</v>
      </c>
      <c r="K227" s="5" t="s">
        <v>15</v>
      </c>
      <c r="L227" s="6">
        <f t="shared" si="74"/>
        <v>31.2</v>
      </c>
      <c r="M227" s="8">
        <f t="shared" si="67"/>
        <v>10.405780989438577</v>
      </c>
      <c r="N227" s="6">
        <f t="shared" si="74"/>
        <v>0</v>
      </c>
      <c r="O227" s="8">
        <f t="shared" si="68"/>
        <v>0</v>
      </c>
      <c r="P227" s="6">
        <f t="shared" si="74"/>
        <v>0.8</v>
      </c>
      <c r="Q227" s="8">
        <f t="shared" si="69"/>
        <v>0.26681489716509177</v>
      </c>
      <c r="R227" s="6">
        <f t="shared" si="74"/>
        <v>32</v>
      </c>
      <c r="S227" s="8">
        <f t="shared" si="75"/>
        <v>10.67259588660367</v>
      </c>
    </row>
    <row r="228" spans="1:19" x14ac:dyDescent="0.3">
      <c r="A228" s="5" t="s">
        <v>16</v>
      </c>
      <c r="B228" s="5">
        <f t="shared" si="70"/>
        <v>108</v>
      </c>
      <c r="C228" s="8">
        <f t="shared" si="64"/>
        <v>6.0033351862145636</v>
      </c>
      <c r="D228" s="5">
        <f t="shared" si="70"/>
        <v>1</v>
      </c>
      <c r="E228" s="8">
        <f t="shared" si="65"/>
        <v>5.5586436909394105E-2</v>
      </c>
      <c r="F228" s="5">
        <f t="shared" ref="F228" si="87">F19+F45+F71+F97+F123</f>
        <v>2</v>
      </c>
      <c r="G228" s="8">
        <f t="shared" si="66"/>
        <v>0.11117287381878821</v>
      </c>
      <c r="H228" s="5">
        <f t="shared" si="72"/>
        <v>111</v>
      </c>
      <c r="I228" s="8">
        <f t="shared" si="73"/>
        <v>6.1700944969427463</v>
      </c>
      <c r="K228" s="5" t="s">
        <v>16</v>
      </c>
      <c r="L228" s="6">
        <f t="shared" si="74"/>
        <v>21.6</v>
      </c>
      <c r="M228" s="8">
        <f t="shared" si="67"/>
        <v>7.2040022234574774</v>
      </c>
      <c r="N228" s="6">
        <f t="shared" si="74"/>
        <v>0.2</v>
      </c>
      <c r="O228" s="8">
        <f t="shared" si="68"/>
        <v>6.6703724291272942E-2</v>
      </c>
      <c r="P228" s="6">
        <f t="shared" si="74"/>
        <v>0.4</v>
      </c>
      <c r="Q228" s="8">
        <f t="shared" si="69"/>
        <v>0.13340744858254588</v>
      </c>
      <c r="R228" s="6">
        <f t="shared" si="74"/>
        <v>22.2</v>
      </c>
      <c r="S228" s="8">
        <f t="shared" si="75"/>
        <v>7.4041133963312955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147</v>
      </c>
      <c r="C230" s="8">
        <f t="shared" si="64"/>
        <v>8.1712062256809332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5.5586436909394105E-2</v>
      </c>
      <c r="H230" s="5">
        <f t="shared" si="72"/>
        <v>148</v>
      </c>
      <c r="I230" s="8">
        <f t="shared" si="73"/>
        <v>8.2267926625903272</v>
      </c>
      <c r="K230" s="5" t="s">
        <v>18</v>
      </c>
      <c r="L230" s="6">
        <f t="shared" si="74"/>
        <v>29.4</v>
      </c>
      <c r="M230" s="8">
        <f t="shared" si="67"/>
        <v>9.8054474708171213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6.6703724291272942E-2</v>
      </c>
      <c r="R230" s="6">
        <f t="shared" si="74"/>
        <v>29.6</v>
      </c>
      <c r="S230" s="8">
        <f t="shared" si="75"/>
        <v>9.872151195108394</v>
      </c>
    </row>
    <row r="231" spans="1:19" x14ac:dyDescent="0.3">
      <c r="A231" s="5" t="s">
        <v>19</v>
      </c>
      <c r="B231" s="5">
        <f t="shared" si="70"/>
        <v>1</v>
      </c>
      <c r="C231" s="8">
        <f t="shared" si="64"/>
        <v>5.5586436909394105E-2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1</v>
      </c>
      <c r="I231" s="8">
        <f t="shared" si="73"/>
        <v>5.5586436909394105E-2</v>
      </c>
      <c r="K231" s="5" t="s">
        <v>19</v>
      </c>
      <c r="L231" s="6">
        <f t="shared" si="74"/>
        <v>0.2</v>
      </c>
      <c r="M231" s="8">
        <f t="shared" si="67"/>
        <v>6.6703724291272942E-2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0.2</v>
      </c>
      <c r="S231" s="8">
        <f t="shared" si="75"/>
        <v>6.6703724291272942E-2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1761</v>
      </c>
      <c r="C234" s="1">
        <f t="shared" si="64"/>
        <v>97.887715397443017</v>
      </c>
      <c r="D234" s="7">
        <f>SUM(D215:D233)</f>
        <v>1</v>
      </c>
      <c r="E234" s="1">
        <f t="shared" si="65"/>
        <v>5.5586436909394105E-2</v>
      </c>
      <c r="F234" s="7">
        <f>SUM(F215:F233)</f>
        <v>37</v>
      </c>
      <c r="G234" s="1">
        <f t="shared" si="66"/>
        <v>2.0566981656475818</v>
      </c>
      <c r="H234" s="7">
        <f>SUM(H215:H233)</f>
        <v>1799</v>
      </c>
      <c r="I234" s="1">
        <f t="shared" si="73"/>
        <v>100</v>
      </c>
      <c r="K234" s="4" t="s">
        <v>27</v>
      </c>
      <c r="L234" s="7">
        <f t="shared" ref="L234" si="93">B234/6</f>
        <v>293.5</v>
      </c>
      <c r="M234" s="1">
        <f t="shared" si="67"/>
        <v>97.887715397443031</v>
      </c>
      <c r="N234" s="7">
        <f t="shared" ref="N234" si="94">D234/6</f>
        <v>0.16666666666666666</v>
      </c>
      <c r="O234" s="1">
        <f t="shared" si="68"/>
        <v>5.5586436909394105E-2</v>
      </c>
      <c r="P234" s="7">
        <f t="shared" ref="P234" si="95">F234/6</f>
        <v>6.166666666666667</v>
      </c>
      <c r="Q234" s="1">
        <f t="shared" si="69"/>
        <v>2.0566981656475822</v>
      </c>
      <c r="R234" s="7">
        <f t="shared" ref="R234" si="96">H234/6</f>
        <v>299.83333333333331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119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119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12</v>
      </c>
      <c r="C243" s="8">
        <f t="shared" si="97"/>
        <v>2.5695931477516059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12</v>
      </c>
      <c r="I243" s="8">
        <f t="shared" si="105"/>
        <v>2.5695931477516059</v>
      </c>
      <c r="K243" s="5" t="s">
        <v>5</v>
      </c>
      <c r="L243" s="6">
        <f t="shared" si="106"/>
        <v>6</v>
      </c>
      <c r="M243" s="8">
        <f t="shared" si="100"/>
        <v>2.5695931477516059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6</v>
      </c>
      <c r="S243" s="8">
        <f t="shared" si="108"/>
        <v>2.5695931477516059</v>
      </c>
    </row>
    <row r="244" spans="1:19" x14ac:dyDescent="0.3">
      <c r="A244" s="5" t="s">
        <v>6</v>
      </c>
      <c r="B244" s="5">
        <f t="shared" si="102"/>
        <v>19</v>
      </c>
      <c r="C244" s="8">
        <f t="shared" si="97"/>
        <v>4.0685224839400433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19</v>
      </c>
      <c r="I244" s="8">
        <f t="shared" si="105"/>
        <v>4.0685224839400433</v>
      </c>
      <c r="K244" s="5" t="s">
        <v>6</v>
      </c>
      <c r="L244" s="6">
        <f t="shared" si="106"/>
        <v>9.5</v>
      </c>
      <c r="M244" s="8">
        <f t="shared" si="100"/>
        <v>4.0685224839400433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9.5</v>
      </c>
      <c r="S244" s="8">
        <f t="shared" si="108"/>
        <v>4.0685224839400433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1.9271948608137044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9</v>
      </c>
      <c r="I245" s="8">
        <f t="shared" si="105"/>
        <v>1.9271948608137044</v>
      </c>
      <c r="K245" s="5" t="s">
        <v>7</v>
      </c>
      <c r="L245" s="6">
        <f t="shared" si="106"/>
        <v>4.5</v>
      </c>
      <c r="M245" s="8">
        <f t="shared" si="100"/>
        <v>1.9271948608137044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4.5</v>
      </c>
      <c r="S245" s="8">
        <f t="shared" si="108"/>
        <v>1.9271948608137044</v>
      </c>
    </row>
    <row r="246" spans="1:19" x14ac:dyDescent="0.3">
      <c r="A246" s="5" t="s">
        <v>8</v>
      </c>
      <c r="B246" s="5">
        <f t="shared" si="102"/>
        <v>17</v>
      </c>
      <c r="C246" s="8">
        <f t="shared" si="97"/>
        <v>3.6402569593147751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2</v>
      </c>
      <c r="G246" s="8">
        <f t="shared" si="99"/>
        <v>0.42826552462526768</v>
      </c>
      <c r="H246" s="6">
        <f t="shared" si="104"/>
        <v>19</v>
      </c>
      <c r="I246" s="8">
        <f t="shared" si="105"/>
        <v>4.0685224839400433</v>
      </c>
      <c r="K246" s="5" t="s">
        <v>8</v>
      </c>
      <c r="L246" s="6">
        <f t="shared" si="106"/>
        <v>8.5</v>
      </c>
      <c r="M246" s="8">
        <f t="shared" si="100"/>
        <v>3.6402569593147751</v>
      </c>
      <c r="N246" s="6">
        <f t="shared" si="106"/>
        <v>0</v>
      </c>
      <c r="O246" s="8">
        <f t="shared" si="107"/>
        <v>0</v>
      </c>
      <c r="P246" s="6">
        <f t="shared" si="106"/>
        <v>1</v>
      </c>
      <c r="Q246" s="8">
        <f t="shared" si="101"/>
        <v>0.42826552462526768</v>
      </c>
      <c r="R246" s="6">
        <f t="shared" si="106"/>
        <v>9.5</v>
      </c>
      <c r="S246" s="8">
        <f t="shared" si="108"/>
        <v>4.0685224839400433</v>
      </c>
    </row>
    <row r="247" spans="1:19" x14ac:dyDescent="0.3">
      <c r="A247" s="5" t="s">
        <v>9</v>
      </c>
      <c r="B247" s="5">
        <f t="shared" si="102"/>
        <v>22</v>
      </c>
      <c r="C247" s="8">
        <f t="shared" si="97"/>
        <v>4.7109207708779444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0.21413276231263384</v>
      </c>
      <c r="H247" s="6">
        <f t="shared" si="104"/>
        <v>23</v>
      </c>
      <c r="I247" s="8">
        <f t="shared" si="105"/>
        <v>4.925053533190578</v>
      </c>
      <c r="K247" s="5" t="s">
        <v>9</v>
      </c>
      <c r="L247" s="6">
        <f t="shared" si="106"/>
        <v>11</v>
      </c>
      <c r="M247" s="8">
        <f t="shared" si="100"/>
        <v>4.7109207708779444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0.21413276231263384</v>
      </c>
      <c r="R247" s="6">
        <f t="shared" si="106"/>
        <v>11.5</v>
      </c>
      <c r="S247" s="8">
        <f t="shared" si="108"/>
        <v>4.925053533190578</v>
      </c>
    </row>
    <row r="248" spans="1:19" x14ac:dyDescent="0.3">
      <c r="A248" s="5" t="s">
        <v>10</v>
      </c>
      <c r="B248" s="5">
        <f t="shared" si="102"/>
        <v>20</v>
      </c>
      <c r="C248" s="8">
        <f t="shared" si="97"/>
        <v>4.2826552462526761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2</v>
      </c>
      <c r="G248" s="8">
        <f t="shared" si="99"/>
        <v>0.42826552462526768</v>
      </c>
      <c r="H248" s="6">
        <f t="shared" si="104"/>
        <v>22</v>
      </c>
      <c r="I248" s="8">
        <f t="shared" si="105"/>
        <v>4.7109207708779444</v>
      </c>
      <c r="K248" s="5" t="s">
        <v>10</v>
      </c>
      <c r="L248" s="6">
        <f t="shared" si="106"/>
        <v>10</v>
      </c>
      <c r="M248" s="8">
        <f t="shared" si="100"/>
        <v>4.2826552462526761</v>
      </c>
      <c r="N248" s="6">
        <f t="shared" si="106"/>
        <v>0</v>
      </c>
      <c r="O248" s="8">
        <f t="shared" si="107"/>
        <v>0</v>
      </c>
      <c r="P248" s="6">
        <f t="shared" si="106"/>
        <v>1</v>
      </c>
      <c r="Q248" s="8">
        <f t="shared" si="101"/>
        <v>0.42826552462526768</v>
      </c>
      <c r="R248" s="6">
        <f t="shared" si="106"/>
        <v>11</v>
      </c>
      <c r="S248" s="8">
        <f t="shared" si="108"/>
        <v>4.7109207708779444</v>
      </c>
    </row>
    <row r="249" spans="1:19" x14ac:dyDescent="0.3">
      <c r="A249" s="5" t="s">
        <v>11</v>
      </c>
      <c r="B249" s="5">
        <f t="shared" si="102"/>
        <v>38</v>
      </c>
      <c r="C249" s="8">
        <f t="shared" si="97"/>
        <v>8.1370449678800867</v>
      </c>
      <c r="D249" s="5">
        <f t="shared" si="102"/>
        <v>0</v>
      </c>
      <c r="E249" s="8">
        <f t="shared" si="98"/>
        <v>0</v>
      </c>
      <c r="F249" s="5">
        <f t="shared" ref="F249" si="115">F144+F170</f>
        <v>3</v>
      </c>
      <c r="G249" s="8">
        <f t="shared" si="99"/>
        <v>0.64239828693790146</v>
      </c>
      <c r="H249" s="6">
        <f t="shared" si="104"/>
        <v>41</v>
      </c>
      <c r="I249" s="8">
        <f t="shared" si="105"/>
        <v>8.7794432548179877</v>
      </c>
      <c r="K249" s="5" t="s">
        <v>11</v>
      </c>
      <c r="L249" s="6">
        <f t="shared" si="106"/>
        <v>19</v>
      </c>
      <c r="M249" s="8">
        <f t="shared" si="100"/>
        <v>8.1370449678800867</v>
      </c>
      <c r="N249" s="6">
        <f t="shared" si="106"/>
        <v>0</v>
      </c>
      <c r="O249" s="8">
        <f t="shared" si="107"/>
        <v>0</v>
      </c>
      <c r="P249" s="6">
        <f t="shared" si="106"/>
        <v>1.5</v>
      </c>
      <c r="Q249" s="8">
        <f t="shared" si="101"/>
        <v>0.64239828693790146</v>
      </c>
      <c r="R249" s="6">
        <f t="shared" si="106"/>
        <v>20.5</v>
      </c>
      <c r="S249" s="8">
        <f t="shared" si="108"/>
        <v>8.7794432548179877</v>
      </c>
    </row>
    <row r="250" spans="1:19" x14ac:dyDescent="0.3">
      <c r="A250" s="5" t="s">
        <v>12</v>
      </c>
      <c r="B250" s="5">
        <f t="shared" si="102"/>
        <v>18</v>
      </c>
      <c r="C250" s="8">
        <f t="shared" si="97"/>
        <v>3.8543897216274088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18</v>
      </c>
      <c r="I250" s="8">
        <f t="shared" si="105"/>
        <v>3.8543897216274088</v>
      </c>
      <c r="K250" s="5" t="s">
        <v>12</v>
      </c>
      <c r="L250" s="6">
        <f t="shared" si="106"/>
        <v>9</v>
      </c>
      <c r="M250" s="8">
        <f t="shared" si="100"/>
        <v>3.8543897216274088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9</v>
      </c>
      <c r="S250" s="8">
        <f t="shared" si="108"/>
        <v>3.8543897216274088</v>
      </c>
    </row>
    <row r="251" spans="1:19" x14ac:dyDescent="0.3">
      <c r="A251" s="5" t="s">
        <v>13</v>
      </c>
      <c r="B251" s="5">
        <f t="shared" si="102"/>
        <v>35</v>
      </c>
      <c r="C251" s="8">
        <f t="shared" si="97"/>
        <v>7.4946466809421839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35</v>
      </c>
      <c r="I251" s="8">
        <f t="shared" si="105"/>
        <v>7.4946466809421839</v>
      </c>
      <c r="K251" s="5" t="s">
        <v>13</v>
      </c>
      <c r="L251" s="6">
        <f t="shared" si="106"/>
        <v>17.5</v>
      </c>
      <c r="M251" s="8">
        <f t="shared" si="100"/>
        <v>7.4946466809421839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17.5</v>
      </c>
      <c r="S251" s="8">
        <f t="shared" si="108"/>
        <v>7.4946466809421839</v>
      </c>
    </row>
    <row r="252" spans="1:19" x14ac:dyDescent="0.3">
      <c r="A252" s="5" t="s">
        <v>14</v>
      </c>
      <c r="B252" s="5">
        <f t="shared" si="102"/>
        <v>49</v>
      </c>
      <c r="C252" s="8">
        <f t="shared" si="97"/>
        <v>10.492505353319057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49</v>
      </c>
      <c r="I252" s="8">
        <f t="shared" si="105"/>
        <v>10.492505353319057</v>
      </c>
      <c r="K252" s="5" t="s">
        <v>14</v>
      </c>
      <c r="L252" s="6">
        <f t="shared" si="106"/>
        <v>24.5</v>
      </c>
      <c r="M252" s="8">
        <f t="shared" si="100"/>
        <v>10.492505353319057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24.5</v>
      </c>
      <c r="S252" s="8">
        <f t="shared" si="108"/>
        <v>10.492505353319057</v>
      </c>
    </row>
    <row r="253" spans="1:19" x14ac:dyDescent="0.3">
      <c r="A253" s="5" t="s">
        <v>15</v>
      </c>
      <c r="B253" s="5">
        <f t="shared" si="102"/>
        <v>52</v>
      </c>
      <c r="C253" s="8">
        <f t="shared" si="97"/>
        <v>11.134903640256958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0.21413276231263384</v>
      </c>
      <c r="H253" s="6">
        <f t="shared" si="104"/>
        <v>53</v>
      </c>
      <c r="I253" s="8">
        <f t="shared" si="105"/>
        <v>11.349036402569594</v>
      </c>
      <c r="K253" s="5" t="s">
        <v>15</v>
      </c>
      <c r="L253" s="6">
        <f t="shared" si="106"/>
        <v>26</v>
      </c>
      <c r="M253" s="8">
        <f t="shared" si="100"/>
        <v>11.134903640256958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0.21413276231263384</v>
      </c>
      <c r="R253" s="6">
        <f t="shared" si="106"/>
        <v>26.5</v>
      </c>
      <c r="S253" s="8">
        <f t="shared" si="108"/>
        <v>11.349036402569594</v>
      </c>
    </row>
    <row r="254" spans="1:19" x14ac:dyDescent="0.3">
      <c r="A254" s="5" t="s">
        <v>16</v>
      </c>
      <c r="B254" s="5">
        <f t="shared" si="102"/>
        <v>82</v>
      </c>
      <c r="C254" s="8">
        <f t="shared" si="97"/>
        <v>17.558886509635975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4</v>
      </c>
      <c r="G254" s="8">
        <f t="shared" si="99"/>
        <v>0.85653104925053536</v>
      </c>
      <c r="H254" s="6">
        <f t="shared" si="104"/>
        <v>86</v>
      </c>
      <c r="I254" s="8">
        <f t="shared" si="105"/>
        <v>18.41541755888651</v>
      </c>
      <c r="K254" s="5" t="s">
        <v>16</v>
      </c>
      <c r="L254" s="6">
        <f t="shared" si="106"/>
        <v>41</v>
      </c>
      <c r="M254" s="8">
        <f t="shared" si="100"/>
        <v>17.558886509635975</v>
      </c>
      <c r="N254" s="6">
        <f t="shared" si="106"/>
        <v>0</v>
      </c>
      <c r="O254" s="8">
        <f t="shared" si="107"/>
        <v>0</v>
      </c>
      <c r="P254" s="6">
        <f t="shared" si="106"/>
        <v>2</v>
      </c>
      <c r="Q254" s="8">
        <f t="shared" si="101"/>
        <v>0.85653104925053536</v>
      </c>
      <c r="R254" s="6">
        <f t="shared" si="106"/>
        <v>43</v>
      </c>
      <c r="S254" s="8">
        <f t="shared" si="108"/>
        <v>18.41541755888651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77</v>
      </c>
      <c r="C256" s="8">
        <f t="shared" si="97"/>
        <v>16.488222698072803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4</v>
      </c>
      <c r="G256" s="8">
        <f t="shared" si="99"/>
        <v>0.85653104925053536</v>
      </c>
      <c r="H256" s="6">
        <f t="shared" si="104"/>
        <v>81</v>
      </c>
      <c r="I256" s="8">
        <f t="shared" si="105"/>
        <v>17.344753747323342</v>
      </c>
      <c r="K256" s="5" t="s">
        <v>18</v>
      </c>
      <c r="L256" s="6">
        <f t="shared" si="106"/>
        <v>38.5</v>
      </c>
      <c r="M256" s="8">
        <f t="shared" si="100"/>
        <v>16.488222698072803</v>
      </c>
      <c r="N256" s="6">
        <f t="shared" si="106"/>
        <v>0</v>
      </c>
      <c r="O256" s="8">
        <f t="shared" si="107"/>
        <v>0</v>
      </c>
      <c r="P256" s="6">
        <f t="shared" si="106"/>
        <v>2</v>
      </c>
      <c r="Q256" s="8">
        <f t="shared" si="101"/>
        <v>0.85653104925053536</v>
      </c>
      <c r="R256" s="6">
        <f t="shared" si="106"/>
        <v>40.5</v>
      </c>
      <c r="S256" s="8">
        <f t="shared" si="108"/>
        <v>17.344753747323342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450</v>
      </c>
      <c r="C260" s="1">
        <f t="shared" si="97"/>
        <v>96.359743040685217</v>
      </c>
      <c r="D260" s="7">
        <f>SUM(D241:D259)</f>
        <v>0</v>
      </c>
      <c r="E260" s="1">
        <f t="shared" si="98"/>
        <v>0</v>
      </c>
      <c r="F260" s="7">
        <f>SUM(F241:F259)</f>
        <v>17</v>
      </c>
      <c r="G260" s="1">
        <f t="shared" si="99"/>
        <v>3.6402569593147751</v>
      </c>
      <c r="H260" s="7">
        <f>SUM(H241:H259)</f>
        <v>467</v>
      </c>
      <c r="I260" s="1">
        <f t="shared" si="105"/>
        <v>100</v>
      </c>
      <c r="K260" s="4" t="s">
        <v>27</v>
      </c>
      <c r="L260" s="7">
        <f t="shared" si="106"/>
        <v>225</v>
      </c>
      <c r="M260" s="1">
        <f t="shared" si="100"/>
        <v>96.359743040685217</v>
      </c>
      <c r="N260" s="7">
        <f t="shared" si="106"/>
        <v>0</v>
      </c>
      <c r="O260" s="1">
        <f t="shared" si="125"/>
        <v>0</v>
      </c>
      <c r="P260" s="7">
        <f t="shared" si="106"/>
        <v>8.5</v>
      </c>
      <c r="Q260" s="1">
        <f t="shared" si="101"/>
        <v>3.6402569593147751</v>
      </c>
      <c r="R260" s="7">
        <f t="shared" si="106"/>
        <v>233.5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120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6</v>
      </c>
      <c r="C8" s="8">
        <f t="shared" si="0"/>
        <v>7.8947368421052628</v>
      </c>
      <c r="D8" s="5">
        <v>1</v>
      </c>
      <c r="E8" s="8">
        <f t="shared" si="0"/>
        <v>1.3157894736842104</v>
      </c>
      <c r="F8" s="5">
        <v>1</v>
      </c>
      <c r="G8" s="8">
        <f t="shared" si="1"/>
        <v>1.3157894736842104</v>
      </c>
      <c r="H8" s="5">
        <f t="shared" si="2"/>
        <v>8</v>
      </c>
      <c r="I8" s="8">
        <f t="shared" si="3"/>
        <v>10.526315789473683</v>
      </c>
    </row>
    <row r="9" spans="1:9" x14ac:dyDescent="0.3">
      <c r="A9" s="5" t="s">
        <v>6</v>
      </c>
      <c r="B9" s="5">
        <v>1</v>
      </c>
      <c r="C9" s="8">
        <f t="shared" si="0"/>
        <v>1.3157894736842104</v>
      </c>
      <c r="D9" s="5">
        <v>0</v>
      </c>
      <c r="E9" s="8">
        <f t="shared" si="0"/>
        <v>0</v>
      </c>
      <c r="F9" s="5">
        <v>1</v>
      </c>
      <c r="G9" s="8">
        <f t="shared" si="1"/>
        <v>1.3157894736842104</v>
      </c>
      <c r="H9" s="5">
        <f t="shared" si="2"/>
        <v>2</v>
      </c>
      <c r="I9" s="8">
        <f t="shared" si="3"/>
        <v>2.6315789473684208</v>
      </c>
    </row>
    <row r="10" spans="1:9" x14ac:dyDescent="0.3">
      <c r="A10" s="5" t="s">
        <v>7</v>
      </c>
      <c r="B10" s="5">
        <v>7</v>
      </c>
      <c r="C10" s="8">
        <f t="shared" si="0"/>
        <v>9.2105263157894726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7</v>
      </c>
      <c r="I10" s="8">
        <f t="shared" si="3"/>
        <v>9.2105263157894726</v>
      </c>
    </row>
    <row r="11" spans="1:9" x14ac:dyDescent="0.3">
      <c r="A11" s="5" t="s">
        <v>8</v>
      </c>
      <c r="B11" s="5">
        <v>2</v>
      </c>
      <c r="C11" s="8">
        <f t="shared" si="0"/>
        <v>2.6315789473684208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2.6315789473684208</v>
      </c>
    </row>
    <row r="12" spans="1:9" x14ac:dyDescent="0.3">
      <c r="A12" s="5" t="s">
        <v>9</v>
      </c>
      <c r="B12" s="5">
        <v>4</v>
      </c>
      <c r="C12" s="8">
        <f t="shared" si="0"/>
        <v>5.2631578947368416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4</v>
      </c>
      <c r="I12" s="8">
        <f t="shared" si="3"/>
        <v>5.2631578947368416</v>
      </c>
    </row>
    <row r="13" spans="1:9" x14ac:dyDescent="0.3">
      <c r="A13" s="5" t="s">
        <v>10</v>
      </c>
      <c r="B13" s="5">
        <v>3</v>
      </c>
      <c r="C13" s="8">
        <f t="shared" si="0"/>
        <v>3.9473684210526314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3.9473684210526314</v>
      </c>
    </row>
    <row r="14" spans="1:9" x14ac:dyDescent="0.3">
      <c r="A14" s="5" t="s">
        <v>11</v>
      </c>
      <c r="B14" s="5">
        <v>13</v>
      </c>
      <c r="C14" s="8">
        <f t="shared" si="0"/>
        <v>17.105263157894736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13</v>
      </c>
      <c r="I14" s="8">
        <f t="shared" si="3"/>
        <v>17.105263157894736</v>
      </c>
    </row>
    <row r="15" spans="1:9" x14ac:dyDescent="0.3">
      <c r="A15" s="5" t="s">
        <v>12</v>
      </c>
      <c r="B15" s="5">
        <v>2</v>
      </c>
      <c r="C15" s="8">
        <f t="shared" si="0"/>
        <v>2.6315789473684208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2</v>
      </c>
      <c r="I15" s="8">
        <f t="shared" si="3"/>
        <v>2.6315789473684208</v>
      </c>
    </row>
    <row r="16" spans="1:9" x14ac:dyDescent="0.3">
      <c r="A16" s="5" t="s">
        <v>13</v>
      </c>
      <c r="B16" s="5">
        <v>10</v>
      </c>
      <c r="C16" s="8">
        <f t="shared" si="0"/>
        <v>13.157894736842104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10</v>
      </c>
      <c r="I16" s="8">
        <f t="shared" si="3"/>
        <v>13.157894736842104</v>
      </c>
    </row>
    <row r="17" spans="1:9" x14ac:dyDescent="0.3">
      <c r="A17" s="5" t="s">
        <v>14</v>
      </c>
      <c r="B17" s="5">
        <v>15</v>
      </c>
      <c r="C17" s="8">
        <f t="shared" si="0"/>
        <v>19.736842105263158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15</v>
      </c>
      <c r="I17" s="8">
        <f t="shared" si="3"/>
        <v>19.736842105263158</v>
      </c>
    </row>
    <row r="18" spans="1:9" x14ac:dyDescent="0.3">
      <c r="A18" s="5" t="s">
        <v>15</v>
      </c>
      <c r="B18" s="5">
        <v>1</v>
      </c>
      <c r="C18" s="8">
        <f t="shared" si="0"/>
        <v>1.3157894736842104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1.3157894736842104</v>
      </c>
    </row>
    <row r="19" spans="1:9" x14ac:dyDescent="0.3">
      <c r="A19" s="5" t="s">
        <v>16</v>
      </c>
      <c r="B19" s="5">
        <v>9</v>
      </c>
      <c r="C19" s="8">
        <f t="shared" si="0"/>
        <v>11.842105263157894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9</v>
      </c>
      <c r="I19" s="8">
        <f t="shared" si="3"/>
        <v>11.842105263157894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73</v>
      </c>
      <c r="C25" s="1">
        <f t="shared" si="4"/>
        <v>96.05263157894737</v>
      </c>
      <c r="D25" s="4">
        <f>SUM(D6:D24)</f>
        <v>1</v>
      </c>
      <c r="E25" s="1">
        <f t="shared" si="4"/>
        <v>1.3157894736842104</v>
      </c>
      <c r="F25" s="4">
        <f>SUM(F6:F24)</f>
        <v>2</v>
      </c>
      <c r="G25" s="1">
        <f t="shared" si="1"/>
        <v>2.6315789473684208</v>
      </c>
      <c r="H25" s="4">
        <f>SUM(H6:H24)</f>
        <v>76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6</v>
      </c>
      <c r="C35" s="8">
        <f t="shared" si="5"/>
        <v>7.3170731707317067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6</v>
      </c>
      <c r="I35" s="8">
        <f t="shared" si="9"/>
        <v>7.3170731707317067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11</v>
      </c>
      <c r="C38" s="8">
        <f t="shared" si="5"/>
        <v>13.414634146341465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11</v>
      </c>
      <c r="I38" s="8">
        <f t="shared" si="9"/>
        <v>13.414634146341465</v>
      </c>
    </row>
    <row r="39" spans="1:9" x14ac:dyDescent="0.3">
      <c r="A39" s="5" t="s">
        <v>10</v>
      </c>
      <c r="B39" s="5">
        <v>4</v>
      </c>
      <c r="C39" s="8">
        <f t="shared" si="5"/>
        <v>4.8780487804878048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</v>
      </c>
      <c r="I39" s="8">
        <f t="shared" si="9"/>
        <v>4.8780487804878048</v>
      </c>
    </row>
    <row r="40" spans="1:9" x14ac:dyDescent="0.3">
      <c r="A40" s="5" t="s">
        <v>11</v>
      </c>
      <c r="B40" s="5">
        <v>15</v>
      </c>
      <c r="C40" s="8">
        <f t="shared" si="5"/>
        <v>18.292682926829269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15</v>
      </c>
      <c r="I40" s="8">
        <f t="shared" si="9"/>
        <v>18.292682926829269</v>
      </c>
    </row>
    <row r="41" spans="1:9" x14ac:dyDescent="0.3">
      <c r="A41" s="5" t="s">
        <v>12</v>
      </c>
      <c r="B41" s="5">
        <v>2</v>
      </c>
      <c r="C41" s="8">
        <f t="shared" si="5"/>
        <v>2.4390243902439024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2.4390243902439024</v>
      </c>
    </row>
    <row r="42" spans="1:9" x14ac:dyDescent="0.3">
      <c r="A42" s="5" t="s">
        <v>13</v>
      </c>
      <c r="B42" s="5">
        <v>10</v>
      </c>
      <c r="C42" s="8">
        <f t="shared" si="5"/>
        <v>12.195121951219512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10</v>
      </c>
      <c r="I42" s="8">
        <f t="shared" si="9"/>
        <v>12.195121951219512</v>
      </c>
    </row>
    <row r="43" spans="1:9" x14ac:dyDescent="0.3">
      <c r="A43" s="5" t="s">
        <v>14</v>
      </c>
      <c r="B43" s="5">
        <v>6</v>
      </c>
      <c r="C43" s="8">
        <f t="shared" si="5"/>
        <v>7.3170731707317067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6</v>
      </c>
      <c r="I43" s="8">
        <f t="shared" si="9"/>
        <v>7.3170731707317067</v>
      </c>
    </row>
    <row r="44" spans="1:9" x14ac:dyDescent="0.3">
      <c r="A44" s="5" t="s">
        <v>15</v>
      </c>
      <c r="B44" s="5">
        <v>16</v>
      </c>
      <c r="C44" s="8">
        <f t="shared" si="5"/>
        <v>19.512195121951219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16</v>
      </c>
      <c r="I44" s="8">
        <f t="shared" si="9"/>
        <v>19.512195121951219</v>
      </c>
    </row>
    <row r="45" spans="1:9" x14ac:dyDescent="0.3">
      <c r="A45" s="5" t="s">
        <v>16</v>
      </c>
      <c r="B45" s="5">
        <v>3</v>
      </c>
      <c r="C45" s="8">
        <f t="shared" si="5"/>
        <v>3.6585365853658534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3</v>
      </c>
      <c r="I45" s="8">
        <f t="shared" si="9"/>
        <v>3.6585365853658534</v>
      </c>
    </row>
    <row r="46" spans="1:9" x14ac:dyDescent="0.3">
      <c r="A46" s="5" t="s">
        <v>17</v>
      </c>
      <c r="B46" s="5">
        <v>4</v>
      </c>
      <c r="C46" s="8">
        <f t="shared" si="5"/>
        <v>4.8780487804878048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4</v>
      </c>
      <c r="I46" s="8">
        <f t="shared" si="9"/>
        <v>4.8780487804878048</v>
      </c>
    </row>
    <row r="47" spans="1:9" x14ac:dyDescent="0.3">
      <c r="A47" s="5" t="s">
        <v>18</v>
      </c>
      <c r="B47" s="5">
        <v>5</v>
      </c>
      <c r="C47" s="8">
        <f t="shared" si="5"/>
        <v>6.0975609756097562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5</v>
      </c>
      <c r="I47" s="8">
        <f t="shared" si="9"/>
        <v>6.0975609756097562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82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82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12</v>
      </c>
      <c r="C60" s="8">
        <f t="shared" si="10"/>
        <v>13.043478260869565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12</v>
      </c>
      <c r="I60" s="8">
        <f t="shared" si="14"/>
        <v>13.043478260869565</v>
      </c>
    </row>
    <row r="61" spans="1:9" x14ac:dyDescent="0.3">
      <c r="A61" s="5" t="s">
        <v>6</v>
      </c>
      <c r="B61" s="5">
        <v>7</v>
      </c>
      <c r="C61" s="8">
        <f t="shared" si="10"/>
        <v>7.608695652173914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7</v>
      </c>
      <c r="I61" s="8">
        <f t="shared" si="14"/>
        <v>7.608695652173914</v>
      </c>
    </row>
    <row r="62" spans="1:9" x14ac:dyDescent="0.3">
      <c r="A62" s="5" t="s">
        <v>7</v>
      </c>
      <c r="B62" s="5">
        <v>5</v>
      </c>
      <c r="C62" s="8">
        <f t="shared" si="10"/>
        <v>5.4347826086956523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5</v>
      </c>
      <c r="I62" s="8">
        <f t="shared" si="14"/>
        <v>5.4347826086956523</v>
      </c>
    </row>
    <row r="63" spans="1:9" x14ac:dyDescent="0.3">
      <c r="A63" s="5" t="s">
        <v>8</v>
      </c>
      <c r="B63" s="5">
        <v>11</v>
      </c>
      <c r="C63" s="8">
        <f t="shared" si="10"/>
        <v>11.956521739130435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11</v>
      </c>
      <c r="I63" s="8">
        <f t="shared" si="14"/>
        <v>11.956521739130435</v>
      </c>
    </row>
    <row r="64" spans="1:9" x14ac:dyDescent="0.3">
      <c r="A64" s="5" t="s">
        <v>9</v>
      </c>
      <c r="B64" s="5">
        <v>4</v>
      </c>
      <c r="C64" s="8">
        <f t="shared" si="10"/>
        <v>4.3478260869565215</v>
      </c>
      <c r="D64" s="5">
        <v>0</v>
      </c>
      <c r="E64" s="8">
        <f t="shared" si="11"/>
        <v>0</v>
      </c>
      <c r="F64" s="5">
        <v>1</v>
      </c>
      <c r="G64" s="8">
        <f t="shared" si="12"/>
        <v>1.0869565217391304</v>
      </c>
      <c r="H64" s="5">
        <f t="shared" si="13"/>
        <v>5</v>
      </c>
      <c r="I64" s="8">
        <f t="shared" si="14"/>
        <v>5.4347826086956523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1.0869565217391304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1.0869565217391304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10</v>
      </c>
      <c r="C68" s="8">
        <f t="shared" si="10"/>
        <v>10.869565217391305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10</v>
      </c>
      <c r="I68" s="8">
        <f t="shared" si="14"/>
        <v>10.869565217391305</v>
      </c>
    </row>
    <row r="69" spans="1:9" x14ac:dyDescent="0.3">
      <c r="A69" s="5" t="s">
        <v>14</v>
      </c>
      <c r="B69" s="5">
        <v>14</v>
      </c>
      <c r="C69" s="8">
        <f t="shared" si="10"/>
        <v>15.217391304347828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14</v>
      </c>
      <c r="I69" s="8">
        <f t="shared" si="14"/>
        <v>15.217391304347828</v>
      </c>
    </row>
    <row r="70" spans="1:9" x14ac:dyDescent="0.3">
      <c r="A70" s="5" t="s">
        <v>15</v>
      </c>
      <c r="B70" s="5">
        <v>14</v>
      </c>
      <c r="C70" s="8">
        <f t="shared" si="10"/>
        <v>15.217391304347828</v>
      </c>
      <c r="D70" s="5">
        <v>0</v>
      </c>
      <c r="E70" s="8">
        <f t="shared" si="11"/>
        <v>0</v>
      </c>
      <c r="F70" s="5">
        <v>2</v>
      </c>
      <c r="G70" s="8">
        <f t="shared" si="12"/>
        <v>2.1739130434782608</v>
      </c>
      <c r="H70" s="5">
        <f t="shared" si="13"/>
        <v>16</v>
      </c>
      <c r="I70" s="8">
        <f t="shared" si="14"/>
        <v>17.391304347826086</v>
      </c>
    </row>
    <row r="71" spans="1:9" x14ac:dyDescent="0.3">
      <c r="A71" s="5" t="s">
        <v>16</v>
      </c>
      <c r="B71" s="5">
        <v>4</v>
      </c>
      <c r="C71" s="8">
        <f t="shared" si="10"/>
        <v>4.3478260869565215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4</v>
      </c>
      <c r="I71" s="8">
        <f t="shared" si="14"/>
        <v>4.3478260869565215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7</v>
      </c>
      <c r="C73" s="8">
        <f t="shared" si="10"/>
        <v>7.608695652173914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7</v>
      </c>
      <c r="I73" s="8">
        <f t="shared" si="14"/>
        <v>7.608695652173914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89</v>
      </c>
      <c r="C77" s="1">
        <f t="shared" si="10"/>
        <v>96.739130434782609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3.2608695652173911</v>
      </c>
      <c r="H77" s="4">
        <f>SUM(H58:H76)</f>
        <v>92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9</v>
      </c>
      <c r="C86" s="8">
        <f t="shared" si="15"/>
        <v>6.5693430656934311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9</v>
      </c>
      <c r="I86" s="8">
        <f t="shared" si="19"/>
        <v>6.5693430656934311</v>
      </c>
    </row>
    <row r="87" spans="1:9" x14ac:dyDescent="0.3">
      <c r="A87" s="5" t="s">
        <v>6</v>
      </c>
      <c r="B87" s="5">
        <v>5</v>
      </c>
      <c r="C87" s="8">
        <f t="shared" si="15"/>
        <v>3.6496350364963499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5</v>
      </c>
      <c r="I87" s="8">
        <f t="shared" si="19"/>
        <v>3.6496350364963499</v>
      </c>
    </row>
    <row r="88" spans="1:9" x14ac:dyDescent="0.3">
      <c r="A88" s="5" t="s">
        <v>7</v>
      </c>
      <c r="B88" s="5">
        <v>3</v>
      </c>
      <c r="C88" s="8">
        <f t="shared" si="15"/>
        <v>2.1897810218978102</v>
      </c>
      <c r="D88" s="5">
        <v>0</v>
      </c>
      <c r="E88" s="8">
        <f t="shared" si="16"/>
        <v>0</v>
      </c>
      <c r="F88" s="5">
        <v>1</v>
      </c>
      <c r="G88" s="8">
        <f t="shared" si="17"/>
        <v>0.72992700729927007</v>
      </c>
      <c r="H88" s="5">
        <f t="shared" si="18"/>
        <v>4</v>
      </c>
      <c r="I88" s="8">
        <f t="shared" si="19"/>
        <v>2.9197080291970803</v>
      </c>
    </row>
    <row r="89" spans="1:9" x14ac:dyDescent="0.3">
      <c r="A89" s="5" t="s">
        <v>8</v>
      </c>
      <c r="B89" s="5">
        <v>7</v>
      </c>
      <c r="C89" s="8">
        <f t="shared" si="15"/>
        <v>5.1094890510948909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7</v>
      </c>
      <c r="I89" s="8">
        <f t="shared" si="19"/>
        <v>5.1094890510948909</v>
      </c>
    </row>
    <row r="90" spans="1:9" x14ac:dyDescent="0.3">
      <c r="A90" s="5" t="s">
        <v>9</v>
      </c>
      <c r="B90" s="5">
        <v>11</v>
      </c>
      <c r="C90" s="8">
        <f t="shared" si="15"/>
        <v>8.0291970802919703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11</v>
      </c>
      <c r="I90" s="8">
        <f t="shared" si="19"/>
        <v>8.0291970802919703</v>
      </c>
    </row>
    <row r="91" spans="1:9" x14ac:dyDescent="0.3">
      <c r="A91" s="5" t="s">
        <v>10</v>
      </c>
      <c r="B91" s="5">
        <v>12</v>
      </c>
      <c r="C91" s="8">
        <f t="shared" si="15"/>
        <v>8.7591240875912408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12</v>
      </c>
      <c r="I91" s="8">
        <f t="shared" si="19"/>
        <v>8.7591240875912408</v>
      </c>
    </row>
    <row r="92" spans="1:9" x14ac:dyDescent="0.3">
      <c r="A92" s="5" t="s">
        <v>11</v>
      </c>
      <c r="B92" s="5">
        <v>13</v>
      </c>
      <c r="C92" s="8">
        <f t="shared" si="15"/>
        <v>9.4890510948905096</v>
      </c>
      <c r="D92" s="5">
        <v>1</v>
      </c>
      <c r="E92" s="8">
        <f t="shared" si="16"/>
        <v>0.72992700729927007</v>
      </c>
      <c r="F92" s="5">
        <v>1</v>
      </c>
      <c r="G92" s="8">
        <f t="shared" si="17"/>
        <v>0.72992700729927007</v>
      </c>
      <c r="H92" s="5">
        <f t="shared" si="18"/>
        <v>15</v>
      </c>
      <c r="I92" s="8">
        <f t="shared" si="19"/>
        <v>10.948905109489052</v>
      </c>
    </row>
    <row r="93" spans="1:9" x14ac:dyDescent="0.3">
      <c r="A93" s="5" t="s">
        <v>12</v>
      </c>
      <c r="B93" s="5">
        <v>2</v>
      </c>
      <c r="C93" s="8">
        <f t="shared" si="15"/>
        <v>1.4598540145985401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</v>
      </c>
      <c r="I93" s="8">
        <f t="shared" si="19"/>
        <v>1.4598540145985401</v>
      </c>
    </row>
    <row r="94" spans="1:9" x14ac:dyDescent="0.3">
      <c r="A94" s="5" t="s">
        <v>13</v>
      </c>
      <c r="B94" s="5">
        <v>4</v>
      </c>
      <c r="C94" s="8">
        <f t="shared" si="15"/>
        <v>2.9197080291970803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4</v>
      </c>
      <c r="I94" s="8">
        <f t="shared" si="19"/>
        <v>2.9197080291970803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42</v>
      </c>
      <c r="C96" s="8">
        <f t="shared" si="15"/>
        <v>30.656934306569344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42</v>
      </c>
      <c r="I96" s="8">
        <f t="shared" si="19"/>
        <v>30.656934306569344</v>
      </c>
    </row>
    <row r="97" spans="1:9" x14ac:dyDescent="0.3">
      <c r="A97" s="5" t="s">
        <v>16</v>
      </c>
      <c r="B97" s="5">
        <v>2</v>
      </c>
      <c r="C97" s="8">
        <f t="shared" si="15"/>
        <v>1.4598540145985401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2</v>
      </c>
      <c r="I97" s="8">
        <f t="shared" si="19"/>
        <v>1.4598540145985401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24</v>
      </c>
      <c r="C99" s="8">
        <f t="shared" si="15"/>
        <v>17.518248175182482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24</v>
      </c>
      <c r="I99" s="8">
        <f t="shared" si="19"/>
        <v>17.518248175182482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134</v>
      </c>
      <c r="C103" s="1">
        <f t="shared" si="15"/>
        <v>97.810218978102199</v>
      </c>
      <c r="D103" s="4">
        <f>SUM(D84:D102)</f>
        <v>1</v>
      </c>
      <c r="E103" s="1">
        <f t="shared" si="16"/>
        <v>0.72992700729927007</v>
      </c>
      <c r="F103" s="4">
        <f>SUM(F84:F102)</f>
        <v>2</v>
      </c>
      <c r="G103" s="1">
        <f t="shared" si="17"/>
        <v>1.4598540145985401</v>
      </c>
      <c r="H103" s="4">
        <f>SUM(H84:H102)</f>
        <v>137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14</v>
      </c>
      <c r="C112" s="8">
        <f t="shared" si="20"/>
        <v>11.965811965811966</v>
      </c>
      <c r="D112" s="5">
        <v>1</v>
      </c>
      <c r="E112" s="8">
        <f t="shared" si="21"/>
        <v>0.85470085470085477</v>
      </c>
      <c r="F112" s="5">
        <v>1</v>
      </c>
      <c r="G112" s="8">
        <f t="shared" si="22"/>
        <v>0.85470085470085477</v>
      </c>
      <c r="H112" s="5">
        <f t="shared" si="23"/>
        <v>16</v>
      </c>
      <c r="I112" s="8">
        <f t="shared" si="24"/>
        <v>13.675213675213676</v>
      </c>
    </row>
    <row r="113" spans="1:9" x14ac:dyDescent="0.3">
      <c r="A113" s="5" t="s">
        <v>6</v>
      </c>
      <c r="B113" s="5">
        <v>7</v>
      </c>
      <c r="C113" s="8">
        <f t="shared" si="20"/>
        <v>5.982905982905983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7</v>
      </c>
      <c r="I113" s="8">
        <f t="shared" si="24"/>
        <v>5.982905982905983</v>
      </c>
    </row>
    <row r="114" spans="1:9" x14ac:dyDescent="0.3">
      <c r="A114" s="5" t="s">
        <v>7</v>
      </c>
      <c r="B114" s="5">
        <v>4</v>
      </c>
      <c r="C114" s="8">
        <f t="shared" si="20"/>
        <v>3.4188034188034191</v>
      </c>
      <c r="D114" s="5">
        <v>0</v>
      </c>
      <c r="E114" s="8">
        <f t="shared" si="21"/>
        <v>0</v>
      </c>
      <c r="F114" s="5">
        <v>1</v>
      </c>
      <c r="G114" s="8">
        <f t="shared" si="22"/>
        <v>0.85470085470085477</v>
      </c>
      <c r="H114" s="5">
        <f t="shared" si="23"/>
        <v>5</v>
      </c>
      <c r="I114" s="8">
        <f t="shared" si="24"/>
        <v>4.2735042735042734</v>
      </c>
    </row>
    <row r="115" spans="1:9" x14ac:dyDescent="0.3">
      <c r="A115" s="5" t="s">
        <v>8</v>
      </c>
      <c r="B115" s="5">
        <v>11</v>
      </c>
      <c r="C115" s="8">
        <f t="shared" si="20"/>
        <v>9.4017094017094021</v>
      </c>
      <c r="D115" s="5">
        <v>0</v>
      </c>
      <c r="E115" s="8">
        <f t="shared" si="21"/>
        <v>0</v>
      </c>
      <c r="F115" s="5">
        <v>3</v>
      </c>
      <c r="G115" s="8">
        <f t="shared" si="22"/>
        <v>2.5641025641025639</v>
      </c>
      <c r="H115" s="5">
        <f t="shared" si="23"/>
        <v>14</v>
      </c>
      <c r="I115" s="8">
        <f t="shared" si="24"/>
        <v>11.965811965811966</v>
      </c>
    </row>
    <row r="116" spans="1:9" x14ac:dyDescent="0.3">
      <c r="A116" s="5" t="s">
        <v>9</v>
      </c>
      <c r="B116" s="5">
        <v>11</v>
      </c>
      <c r="C116" s="8">
        <f t="shared" si="20"/>
        <v>9.4017094017094021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11</v>
      </c>
      <c r="I116" s="8">
        <f t="shared" si="24"/>
        <v>9.4017094017094021</v>
      </c>
    </row>
    <row r="117" spans="1:9" x14ac:dyDescent="0.3">
      <c r="A117" s="5" t="s">
        <v>10</v>
      </c>
      <c r="B117" s="5">
        <v>9</v>
      </c>
      <c r="C117" s="8">
        <f t="shared" si="20"/>
        <v>7.6923076923076925</v>
      </c>
      <c r="D117" s="5">
        <v>0</v>
      </c>
      <c r="E117" s="8">
        <f t="shared" si="21"/>
        <v>0</v>
      </c>
      <c r="F117" s="5">
        <v>2</v>
      </c>
      <c r="G117" s="8">
        <f t="shared" si="22"/>
        <v>1.7094017094017095</v>
      </c>
      <c r="H117" s="5">
        <f t="shared" si="23"/>
        <v>11</v>
      </c>
      <c r="I117" s="8">
        <f t="shared" si="24"/>
        <v>9.4017094017094021</v>
      </c>
    </row>
    <row r="118" spans="1:9" x14ac:dyDescent="0.3">
      <c r="A118" s="5" t="s">
        <v>11</v>
      </c>
      <c r="B118" s="5">
        <v>3</v>
      </c>
      <c r="C118" s="8">
        <f t="shared" si="20"/>
        <v>2.5641025641025639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3</v>
      </c>
      <c r="I118" s="8">
        <f t="shared" si="24"/>
        <v>2.5641025641025639</v>
      </c>
    </row>
    <row r="119" spans="1:9" x14ac:dyDescent="0.3">
      <c r="A119" s="5" t="s">
        <v>12</v>
      </c>
      <c r="B119" s="5">
        <v>2</v>
      </c>
      <c r="C119" s="8">
        <f t="shared" si="20"/>
        <v>1.7094017094017095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2</v>
      </c>
      <c r="I119" s="8">
        <f t="shared" si="24"/>
        <v>1.7094017094017095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6</v>
      </c>
      <c r="C122" s="8">
        <f t="shared" si="20"/>
        <v>5.1282051282051277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6</v>
      </c>
      <c r="I122" s="8">
        <f t="shared" si="24"/>
        <v>5.1282051282051277</v>
      </c>
    </row>
    <row r="123" spans="1:9" x14ac:dyDescent="0.3">
      <c r="A123" s="5" t="s">
        <v>16</v>
      </c>
      <c r="B123" s="5">
        <v>41</v>
      </c>
      <c r="C123" s="8">
        <f t="shared" si="20"/>
        <v>35.042735042735039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41</v>
      </c>
      <c r="I123" s="8">
        <f t="shared" si="24"/>
        <v>35.042735042735039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1</v>
      </c>
      <c r="C125" s="8">
        <f t="shared" si="20"/>
        <v>0.85470085470085477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0.85470085470085477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109</v>
      </c>
      <c r="C129" s="1">
        <f t="shared" si="20"/>
        <v>93.162393162393158</v>
      </c>
      <c r="D129" s="4">
        <f>SUM(D110:D128)</f>
        <v>1</v>
      </c>
      <c r="E129" s="1">
        <f t="shared" si="21"/>
        <v>0.85470085470085477</v>
      </c>
      <c r="F129" s="4">
        <f>SUM(F110:F128)</f>
        <v>7</v>
      </c>
      <c r="G129" s="1">
        <f t="shared" si="22"/>
        <v>5.982905982905983</v>
      </c>
      <c r="H129" s="4">
        <f>SUM(H110:H128)</f>
        <v>117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12</v>
      </c>
      <c r="C138" s="8">
        <f t="shared" si="25"/>
        <v>4.7244094488188972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12</v>
      </c>
      <c r="I138" s="8">
        <f t="shared" si="29"/>
        <v>4.7244094488188972</v>
      </c>
    </row>
    <row r="139" spans="1:9" x14ac:dyDescent="0.3">
      <c r="A139" s="5" t="s">
        <v>6</v>
      </c>
      <c r="B139" s="5">
        <v>20</v>
      </c>
      <c r="C139" s="8">
        <f t="shared" si="25"/>
        <v>7.8740157480314963</v>
      </c>
      <c r="D139" s="5">
        <v>0</v>
      </c>
      <c r="E139" s="8">
        <f t="shared" si="26"/>
        <v>0</v>
      </c>
      <c r="F139" s="5">
        <v>1</v>
      </c>
      <c r="G139" s="8">
        <f t="shared" si="27"/>
        <v>0.39370078740157477</v>
      </c>
      <c r="H139" s="5">
        <f t="shared" si="28"/>
        <v>21</v>
      </c>
      <c r="I139" s="8">
        <f t="shared" si="29"/>
        <v>8.2677165354330722</v>
      </c>
    </row>
    <row r="140" spans="1:9" x14ac:dyDescent="0.3">
      <c r="A140" s="5" t="s">
        <v>7</v>
      </c>
      <c r="B140" s="5">
        <v>9</v>
      </c>
      <c r="C140" s="8">
        <f t="shared" si="25"/>
        <v>3.5433070866141732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9</v>
      </c>
      <c r="I140" s="8">
        <f t="shared" si="29"/>
        <v>3.5433070866141732</v>
      </c>
    </row>
    <row r="141" spans="1:9" x14ac:dyDescent="0.3">
      <c r="A141" s="5" t="s">
        <v>8</v>
      </c>
      <c r="B141" s="5">
        <v>16</v>
      </c>
      <c r="C141" s="8">
        <f t="shared" si="25"/>
        <v>6.2992125984251963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16</v>
      </c>
      <c r="I141" s="8">
        <f t="shared" si="29"/>
        <v>6.2992125984251963</v>
      </c>
    </row>
    <row r="142" spans="1:9" x14ac:dyDescent="0.3">
      <c r="A142" s="5" t="s">
        <v>9</v>
      </c>
      <c r="B142" s="5">
        <v>23</v>
      </c>
      <c r="C142" s="8">
        <f t="shared" si="25"/>
        <v>9.0551181102362204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23</v>
      </c>
      <c r="I142" s="8">
        <f t="shared" si="29"/>
        <v>9.0551181102362204</v>
      </c>
    </row>
    <row r="143" spans="1:9" x14ac:dyDescent="0.3">
      <c r="A143" s="5" t="s">
        <v>10</v>
      </c>
      <c r="B143" s="5">
        <v>26</v>
      </c>
      <c r="C143" s="8">
        <f t="shared" si="25"/>
        <v>10.236220472440944</v>
      </c>
      <c r="D143" s="5">
        <v>0</v>
      </c>
      <c r="E143" s="8">
        <f t="shared" si="26"/>
        <v>0</v>
      </c>
      <c r="F143" s="5">
        <v>1</v>
      </c>
      <c r="G143" s="8">
        <f t="shared" si="27"/>
        <v>0.39370078740157477</v>
      </c>
      <c r="H143" s="5">
        <f t="shared" si="28"/>
        <v>27</v>
      </c>
      <c r="I143" s="8">
        <f t="shared" si="29"/>
        <v>10.62992125984252</v>
      </c>
    </row>
    <row r="144" spans="1:9" x14ac:dyDescent="0.3">
      <c r="A144" s="5" t="s">
        <v>11</v>
      </c>
      <c r="B144" s="5">
        <v>28</v>
      </c>
      <c r="C144" s="8">
        <f t="shared" si="25"/>
        <v>11.023622047244094</v>
      </c>
      <c r="D144" s="5">
        <v>0</v>
      </c>
      <c r="E144" s="8">
        <f t="shared" si="26"/>
        <v>0</v>
      </c>
      <c r="F144" s="5">
        <v>2</v>
      </c>
      <c r="G144" s="8">
        <f t="shared" si="27"/>
        <v>0.78740157480314954</v>
      </c>
      <c r="H144" s="5">
        <f t="shared" si="28"/>
        <v>30</v>
      </c>
      <c r="I144" s="8">
        <f t="shared" si="29"/>
        <v>11.811023622047244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57</v>
      </c>
      <c r="C146" s="8">
        <f t="shared" si="25"/>
        <v>22.440944881889763</v>
      </c>
      <c r="D146" s="5">
        <v>0</v>
      </c>
      <c r="E146" s="8">
        <f t="shared" si="26"/>
        <v>0</v>
      </c>
      <c r="F146" s="5">
        <v>4</v>
      </c>
      <c r="G146" s="8">
        <f t="shared" si="27"/>
        <v>1.5748031496062991</v>
      </c>
      <c r="H146" s="5">
        <f t="shared" si="28"/>
        <v>61</v>
      </c>
      <c r="I146" s="8">
        <f t="shared" si="29"/>
        <v>24.015748031496063</v>
      </c>
    </row>
    <row r="147" spans="1:9" x14ac:dyDescent="0.3">
      <c r="A147" s="5" t="s">
        <v>14</v>
      </c>
      <c r="B147" s="5">
        <v>37</v>
      </c>
      <c r="C147" s="8">
        <f t="shared" si="25"/>
        <v>14.566929133858267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37</v>
      </c>
      <c r="I147" s="8">
        <f t="shared" si="29"/>
        <v>14.566929133858267</v>
      </c>
    </row>
    <row r="148" spans="1:9" x14ac:dyDescent="0.3">
      <c r="A148" s="5" t="s">
        <v>15</v>
      </c>
      <c r="B148" s="5">
        <v>8</v>
      </c>
      <c r="C148" s="8">
        <f t="shared" si="25"/>
        <v>3.1496062992125982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8</v>
      </c>
      <c r="I148" s="8">
        <f t="shared" si="29"/>
        <v>3.1496062992125982</v>
      </c>
    </row>
    <row r="149" spans="1:9" x14ac:dyDescent="0.3">
      <c r="A149" s="5" t="s">
        <v>16</v>
      </c>
      <c r="B149" s="5">
        <v>7</v>
      </c>
      <c r="C149" s="8">
        <f t="shared" si="25"/>
        <v>2.7559055118110236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7</v>
      </c>
      <c r="I149" s="8">
        <f t="shared" si="29"/>
        <v>2.7559055118110236</v>
      </c>
    </row>
    <row r="150" spans="1:9" x14ac:dyDescent="0.3">
      <c r="A150" s="5" t="s">
        <v>17</v>
      </c>
      <c r="B150" s="5">
        <v>1</v>
      </c>
      <c r="C150" s="8">
        <f t="shared" si="25"/>
        <v>0.39370078740157477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0.39370078740157477</v>
      </c>
    </row>
    <row r="151" spans="1:9" x14ac:dyDescent="0.3">
      <c r="A151" s="5" t="s">
        <v>18</v>
      </c>
      <c r="B151" s="5">
        <v>2</v>
      </c>
      <c r="C151" s="8">
        <f t="shared" si="25"/>
        <v>0.78740157480314954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0.78740157480314954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246</v>
      </c>
      <c r="C155" s="1">
        <f t="shared" si="25"/>
        <v>96.850393700787393</v>
      </c>
      <c r="D155" s="4">
        <f>SUM(D136:D154)</f>
        <v>0</v>
      </c>
      <c r="E155" s="1">
        <f t="shared" si="26"/>
        <v>0</v>
      </c>
      <c r="F155" s="4">
        <f>SUM(F136:F154)</f>
        <v>8</v>
      </c>
      <c r="G155" s="1">
        <f t="shared" si="27"/>
        <v>3.1496062992125982</v>
      </c>
      <c r="H155" s="4">
        <f>SUM(H136:H154)</f>
        <v>254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4</v>
      </c>
      <c r="C164" s="8">
        <f t="shared" si="30"/>
        <v>2.547770700636943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4</v>
      </c>
      <c r="I164" s="8">
        <f t="shared" si="34"/>
        <v>2.547770700636943</v>
      </c>
    </row>
    <row r="165" spans="1:9" x14ac:dyDescent="0.3">
      <c r="A165" s="5" t="s">
        <v>6</v>
      </c>
      <c r="B165" s="5">
        <v>16</v>
      </c>
      <c r="C165" s="8">
        <f t="shared" si="30"/>
        <v>10.191082802547772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16</v>
      </c>
      <c r="I165" s="8">
        <f t="shared" si="34"/>
        <v>10.191082802547772</v>
      </c>
    </row>
    <row r="166" spans="1:9" x14ac:dyDescent="0.3">
      <c r="A166" s="5" t="s">
        <v>7</v>
      </c>
      <c r="B166" s="5">
        <v>20</v>
      </c>
      <c r="C166" s="8">
        <f t="shared" si="30"/>
        <v>12.738853503184714</v>
      </c>
      <c r="D166" s="5">
        <v>0</v>
      </c>
      <c r="E166" s="8">
        <f t="shared" si="31"/>
        <v>0</v>
      </c>
      <c r="F166" s="5">
        <v>4</v>
      </c>
      <c r="G166" s="8">
        <f t="shared" si="32"/>
        <v>2.547770700636943</v>
      </c>
      <c r="H166" s="5">
        <f t="shared" si="33"/>
        <v>24</v>
      </c>
      <c r="I166" s="8">
        <f t="shared" si="34"/>
        <v>15.286624203821656</v>
      </c>
    </row>
    <row r="167" spans="1:9" x14ac:dyDescent="0.3">
      <c r="A167" s="5" t="s">
        <v>8</v>
      </c>
      <c r="B167" s="5">
        <v>14</v>
      </c>
      <c r="C167" s="8">
        <f t="shared" si="30"/>
        <v>8.9171974522292992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14</v>
      </c>
      <c r="I167" s="8">
        <f t="shared" si="34"/>
        <v>8.9171974522292992</v>
      </c>
    </row>
    <row r="168" spans="1:9" x14ac:dyDescent="0.3">
      <c r="A168" s="5" t="s">
        <v>9</v>
      </c>
      <c r="B168" s="5">
        <v>9</v>
      </c>
      <c r="C168" s="8">
        <f t="shared" si="30"/>
        <v>5.7324840764331215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9</v>
      </c>
      <c r="I168" s="8">
        <f t="shared" si="34"/>
        <v>5.7324840764331215</v>
      </c>
    </row>
    <row r="169" spans="1:9" x14ac:dyDescent="0.3">
      <c r="A169" s="5" t="s">
        <v>10</v>
      </c>
      <c r="B169" s="5">
        <v>21</v>
      </c>
      <c r="C169" s="8">
        <f t="shared" si="30"/>
        <v>13.375796178343949</v>
      </c>
      <c r="D169" s="5">
        <v>0</v>
      </c>
      <c r="E169" s="8">
        <f t="shared" si="31"/>
        <v>0</v>
      </c>
      <c r="F169" s="5">
        <v>1</v>
      </c>
      <c r="G169" s="8">
        <f t="shared" si="32"/>
        <v>0.63694267515923575</v>
      </c>
      <c r="H169" s="5">
        <f t="shared" si="33"/>
        <v>22</v>
      </c>
      <c r="I169" s="8">
        <f t="shared" si="34"/>
        <v>14.012738853503185</v>
      </c>
    </row>
    <row r="170" spans="1:9" x14ac:dyDescent="0.3">
      <c r="A170" s="5" t="s">
        <v>11</v>
      </c>
      <c r="B170" s="5">
        <v>9</v>
      </c>
      <c r="C170" s="8">
        <f t="shared" si="30"/>
        <v>5.7324840764331215</v>
      </c>
      <c r="D170" s="5">
        <v>1</v>
      </c>
      <c r="E170" s="8">
        <f t="shared" si="31"/>
        <v>0.63694267515923575</v>
      </c>
      <c r="F170" s="5">
        <v>0</v>
      </c>
      <c r="G170" s="8">
        <f t="shared" si="32"/>
        <v>0</v>
      </c>
      <c r="H170" s="5">
        <f t="shared" si="33"/>
        <v>10</v>
      </c>
      <c r="I170" s="8">
        <f t="shared" si="34"/>
        <v>6.369426751592357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15</v>
      </c>
      <c r="C172" s="8">
        <f t="shared" si="30"/>
        <v>9.5541401273885356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15</v>
      </c>
      <c r="I172" s="8">
        <f t="shared" si="34"/>
        <v>9.5541401273885356</v>
      </c>
    </row>
    <row r="173" spans="1:9" x14ac:dyDescent="0.3">
      <c r="A173" s="5" t="s">
        <v>14</v>
      </c>
      <c r="B173" s="5">
        <v>16</v>
      </c>
      <c r="C173" s="8">
        <f t="shared" si="30"/>
        <v>10.191082802547772</v>
      </c>
      <c r="D173" s="5">
        <v>0</v>
      </c>
      <c r="E173" s="8">
        <f t="shared" si="31"/>
        <v>0</v>
      </c>
      <c r="F173" s="5">
        <v>1</v>
      </c>
      <c r="G173" s="8">
        <f t="shared" si="32"/>
        <v>0.63694267515923575</v>
      </c>
      <c r="H173" s="5">
        <f t="shared" si="33"/>
        <v>17</v>
      </c>
      <c r="I173" s="8">
        <f t="shared" si="34"/>
        <v>10.828025477707007</v>
      </c>
    </row>
    <row r="174" spans="1:9" x14ac:dyDescent="0.3">
      <c r="A174" s="5" t="s">
        <v>15</v>
      </c>
      <c r="B174" s="5">
        <v>13</v>
      </c>
      <c r="C174" s="8">
        <f t="shared" si="30"/>
        <v>8.2802547770700627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13</v>
      </c>
      <c r="I174" s="8">
        <f t="shared" si="34"/>
        <v>8.2802547770700627</v>
      </c>
    </row>
    <row r="175" spans="1:9" x14ac:dyDescent="0.3">
      <c r="A175" s="5" t="s">
        <v>16</v>
      </c>
      <c r="B175" s="5">
        <v>3</v>
      </c>
      <c r="C175" s="8">
        <f t="shared" si="30"/>
        <v>1.910828025477707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3</v>
      </c>
      <c r="I175" s="8">
        <f t="shared" si="34"/>
        <v>1.910828025477707</v>
      </c>
    </row>
    <row r="176" spans="1:9" x14ac:dyDescent="0.3">
      <c r="A176" s="5" t="s">
        <v>17</v>
      </c>
      <c r="B176" s="5">
        <v>1</v>
      </c>
      <c r="C176" s="8">
        <f t="shared" si="30"/>
        <v>0.63694267515923575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0.63694267515923575</v>
      </c>
    </row>
    <row r="177" spans="1:19" x14ac:dyDescent="0.3">
      <c r="A177" s="5" t="s">
        <v>18</v>
      </c>
      <c r="B177" s="5">
        <v>7</v>
      </c>
      <c r="C177" s="8">
        <f t="shared" si="30"/>
        <v>4.4585987261146496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7</v>
      </c>
      <c r="I177" s="8">
        <f t="shared" si="34"/>
        <v>4.4585987261146496</v>
      </c>
    </row>
    <row r="178" spans="1:19" x14ac:dyDescent="0.3">
      <c r="A178" s="5" t="s">
        <v>19</v>
      </c>
      <c r="B178" s="5">
        <v>2</v>
      </c>
      <c r="C178" s="8">
        <f t="shared" si="30"/>
        <v>1.2738853503184715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</v>
      </c>
      <c r="I178" s="8">
        <f t="shared" si="34"/>
        <v>1.2738853503184715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150</v>
      </c>
      <c r="C181" s="1">
        <f t="shared" si="30"/>
        <v>95.541401273885356</v>
      </c>
      <c r="D181" s="4">
        <f>SUM(D162:D180)</f>
        <v>1</v>
      </c>
      <c r="E181" s="1">
        <f t="shared" si="31"/>
        <v>0.63694267515923575</v>
      </c>
      <c r="F181" s="4">
        <f>SUM(F162:F180)</f>
        <v>6</v>
      </c>
      <c r="G181" s="1">
        <f>F181/$H$155*100</f>
        <v>2.3622047244094486</v>
      </c>
      <c r="H181" s="4">
        <f>SUM(H162:H180)</f>
        <v>157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57</v>
      </c>
      <c r="C191" s="8">
        <f t="shared" si="35"/>
        <v>6.2295081967213122</v>
      </c>
      <c r="D191" s="5">
        <f t="shared" si="41"/>
        <v>2</v>
      </c>
      <c r="E191" s="8">
        <f t="shared" si="36"/>
        <v>0.21857923497267759</v>
      </c>
      <c r="F191" s="5">
        <f t="shared" ref="F191" si="47">F8+F34+F60+F86+F112+F138+F164</f>
        <v>2</v>
      </c>
      <c r="G191" s="8">
        <f t="shared" si="37"/>
        <v>0.21857923497267759</v>
      </c>
      <c r="H191" s="5">
        <f t="shared" si="43"/>
        <v>61</v>
      </c>
      <c r="I191" s="8">
        <f t="shared" si="44"/>
        <v>6.666666666666667</v>
      </c>
      <c r="K191" s="5" t="s">
        <v>5</v>
      </c>
      <c r="L191" s="6">
        <f t="shared" si="45"/>
        <v>8.1428571428571423</v>
      </c>
      <c r="M191" s="8">
        <f t="shared" si="38"/>
        <v>7.1194379391100693</v>
      </c>
      <c r="N191" s="6">
        <f t="shared" si="45"/>
        <v>0.2857142857142857</v>
      </c>
      <c r="O191" s="8">
        <f t="shared" si="39"/>
        <v>0.24980483996877439</v>
      </c>
      <c r="P191" s="6">
        <f t="shared" si="45"/>
        <v>0.2857142857142857</v>
      </c>
      <c r="Q191" s="8">
        <f t="shared" si="40"/>
        <v>0.24980483996877439</v>
      </c>
      <c r="R191" s="6">
        <f t="shared" si="45"/>
        <v>8.7142857142857135</v>
      </c>
      <c r="S191" s="8">
        <f t="shared" si="46"/>
        <v>7.6190476190476186</v>
      </c>
    </row>
    <row r="192" spans="1:19" x14ac:dyDescent="0.3">
      <c r="A192" s="5" t="s">
        <v>6</v>
      </c>
      <c r="B192" s="5">
        <f t="shared" si="41"/>
        <v>62</v>
      </c>
      <c r="C192" s="8">
        <f t="shared" si="35"/>
        <v>6.775956284153005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</v>
      </c>
      <c r="G192" s="8">
        <f t="shared" si="37"/>
        <v>0.21857923497267759</v>
      </c>
      <c r="H192" s="5">
        <f t="shared" si="43"/>
        <v>64</v>
      </c>
      <c r="I192" s="8">
        <f t="shared" si="44"/>
        <v>6.9945355191256828</v>
      </c>
      <c r="K192" s="5" t="s">
        <v>6</v>
      </c>
      <c r="L192" s="6">
        <f t="shared" si="45"/>
        <v>8.8571428571428577</v>
      </c>
      <c r="M192" s="8">
        <f t="shared" si="38"/>
        <v>7.743950039032006</v>
      </c>
      <c r="N192" s="6">
        <f t="shared" si="45"/>
        <v>0</v>
      </c>
      <c r="O192" s="8">
        <f t="shared" si="39"/>
        <v>0</v>
      </c>
      <c r="P192" s="6">
        <f t="shared" si="45"/>
        <v>0.2857142857142857</v>
      </c>
      <c r="Q192" s="8">
        <f t="shared" si="40"/>
        <v>0.24980483996877439</v>
      </c>
      <c r="R192" s="6">
        <f t="shared" si="45"/>
        <v>9.1428571428571423</v>
      </c>
      <c r="S192" s="8">
        <f t="shared" si="46"/>
        <v>7.9937548790007806</v>
      </c>
    </row>
    <row r="193" spans="1:19" x14ac:dyDescent="0.3">
      <c r="A193" s="5" t="s">
        <v>7</v>
      </c>
      <c r="B193" s="5">
        <f t="shared" si="41"/>
        <v>48</v>
      </c>
      <c r="C193" s="8">
        <f t="shared" si="35"/>
        <v>5.2459016393442619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6</v>
      </c>
      <c r="G193" s="8">
        <f t="shared" si="37"/>
        <v>0.65573770491803274</v>
      </c>
      <c r="H193" s="5">
        <f t="shared" si="43"/>
        <v>54</v>
      </c>
      <c r="I193" s="8">
        <f t="shared" si="44"/>
        <v>5.9016393442622954</v>
      </c>
      <c r="K193" s="5" t="s">
        <v>7</v>
      </c>
      <c r="L193" s="6">
        <f t="shared" si="45"/>
        <v>6.8571428571428568</v>
      </c>
      <c r="M193" s="8">
        <f t="shared" si="38"/>
        <v>5.995316159250585</v>
      </c>
      <c r="N193" s="6">
        <f t="shared" si="45"/>
        <v>0</v>
      </c>
      <c r="O193" s="8">
        <f t="shared" si="39"/>
        <v>0</v>
      </c>
      <c r="P193" s="6">
        <f t="shared" si="45"/>
        <v>0.8571428571428571</v>
      </c>
      <c r="Q193" s="8">
        <f t="shared" si="40"/>
        <v>0.74941451990632313</v>
      </c>
      <c r="R193" s="6">
        <f t="shared" si="45"/>
        <v>7.7142857142857144</v>
      </c>
      <c r="S193" s="8">
        <f t="shared" si="46"/>
        <v>6.744730679156909</v>
      </c>
    </row>
    <row r="194" spans="1:19" x14ac:dyDescent="0.3">
      <c r="A194" s="5" t="s">
        <v>8</v>
      </c>
      <c r="B194" s="5">
        <f t="shared" si="41"/>
        <v>61</v>
      </c>
      <c r="C194" s="8">
        <f t="shared" si="35"/>
        <v>6.666666666666667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3</v>
      </c>
      <c r="G194" s="8">
        <f t="shared" si="37"/>
        <v>0.32786885245901637</v>
      </c>
      <c r="H194" s="5">
        <f t="shared" si="43"/>
        <v>64</v>
      </c>
      <c r="I194" s="8">
        <f t="shared" si="44"/>
        <v>6.9945355191256828</v>
      </c>
      <c r="K194" s="5" t="s">
        <v>8</v>
      </c>
      <c r="L194" s="6">
        <f t="shared" si="45"/>
        <v>8.7142857142857135</v>
      </c>
      <c r="M194" s="8">
        <f t="shared" si="38"/>
        <v>7.6190476190476186</v>
      </c>
      <c r="N194" s="6">
        <f t="shared" si="45"/>
        <v>0</v>
      </c>
      <c r="O194" s="8">
        <f t="shared" si="39"/>
        <v>0</v>
      </c>
      <c r="P194" s="6">
        <f t="shared" si="45"/>
        <v>0.42857142857142855</v>
      </c>
      <c r="Q194" s="8">
        <f t="shared" si="40"/>
        <v>0.37470725995316156</v>
      </c>
      <c r="R194" s="6">
        <f t="shared" si="45"/>
        <v>9.1428571428571423</v>
      </c>
      <c r="S194" s="8">
        <f t="shared" si="46"/>
        <v>7.9937548790007806</v>
      </c>
    </row>
    <row r="195" spans="1:19" x14ac:dyDescent="0.3">
      <c r="A195" s="5" t="s">
        <v>9</v>
      </c>
      <c r="B195" s="5">
        <f t="shared" si="41"/>
        <v>73</v>
      </c>
      <c r="C195" s="8">
        <f t="shared" si="35"/>
        <v>7.9781420765027322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0.10928961748633879</v>
      </c>
      <c r="H195" s="5">
        <f t="shared" si="43"/>
        <v>74</v>
      </c>
      <c r="I195" s="8">
        <f t="shared" si="44"/>
        <v>8.0874316939890711</v>
      </c>
      <c r="K195" s="5" t="s">
        <v>9</v>
      </c>
      <c r="L195" s="6">
        <f t="shared" si="45"/>
        <v>10.428571428571429</v>
      </c>
      <c r="M195" s="8">
        <f t="shared" si="38"/>
        <v>9.1178766588602667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0.1249024199843872</v>
      </c>
      <c r="R195" s="6">
        <f t="shared" si="45"/>
        <v>10.571428571428571</v>
      </c>
      <c r="S195" s="8">
        <f t="shared" si="46"/>
        <v>9.2427790788446522</v>
      </c>
    </row>
    <row r="196" spans="1:19" x14ac:dyDescent="0.3">
      <c r="A196" s="5" t="s">
        <v>10</v>
      </c>
      <c r="B196" s="5">
        <f t="shared" si="41"/>
        <v>75</v>
      </c>
      <c r="C196" s="8">
        <f t="shared" si="35"/>
        <v>8.1967213114754092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4</v>
      </c>
      <c r="G196" s="8">
        <f t="shared" si="37"/>
        <v>0.43715846994535518</v>
      </c>
      <c r="H196" s="5">
        <f t="shared" si="43"/>
        <v>79</v>
      </c>
      <c r="I196" s="8">
        <f t="shared" si="44"/>
        <v>8.6338797814207648</v>
      </c>
      <c r="K196" s="5" t="s">
        <v>10</v>
      </c>
      <c r="L196" s="6">
        <f t="shared" si="45"/>
        <v>10.714285714285714</v>
      </c>
      <c r="M196" s="8">
        <f t="shared" si="38"/>
        <v>9.3676814988290396</v>
      </c>
      <c r="N196" s="6">
        <f t="shared" si="45"/>
        <v>0</v>
      </c>
      <c r="O196" s="8">
        <f t="shared" si="39"/>
        <v>0</v>
      </c>
      <c r="P196" s="6">
        <f t="shared" si="45"/>
        <v>0.5714285714285714</v>
      </c>
      <c r="Q196" s="8">
        <f t="shared" si="40"/>
        <v>0.49960967993754879</v>
      </c>
      <c r="R196" s="6">
        <f t="shared" si="45"/>
        <v>11.285714285714286</v>
      </c>
      <c r="S196" s="8">
        <f t="shared" si="46"/>
        <v>9.8672911787665889</v>
      </c>
    </row>
    <row r="197" spans="1:19" x14ac:dyDescent="0.3">
      <c r="A197" s="5" t="s">
        <v>11</v>
      </c>
      <c r="B197" s="5">
        <f t="shared" si="41"/>
        <v>82</v>
      </c>
      <c r="C197" s="8">
        <f t="shared" si="35"/>
        <v>8.9617486338797825</v>
      </c>
      <c r="D197" s="5">
        <f t="shared" si="41"/>
        <v>2</v>
      </c>
      <c r="E197" s="8">
        <f t="shared" si="36"/>
        <v>0.21857923497267759</v>
      </c>
      <c r="F197" s="5">
        <f t="shared" ref="F197" si="53">F14+F40+F66+F92+F118+F144+F170</f>
        <v>3</v>
      </c>
      <c r="G197" s="8">
        <f t="shared" si="37"/>
        <v>0.32786885245901637</v>
      </c>
      <c r="H197" s="5">
        <f t="shared" si="43"/>
        <v>87</v>
      </c>
      <c r="I197" s="8">
        <f t="shared" si="44"/>
        <v>9.5081967213114744</v>
      </c>
      <c r="K197" s="5" t="s">
        <v>11</v>
      </c>
      <c r="L197" s="6">
        <f t="shared" si="45"/>
        <v>11.714285714285714</v>
      </c>
      <c r="M197" s="8">
        <f t="shared" si="38"/>
        <v>10.241998438719751</v>
      </c>
      <c r="N197" s="6">
        <f t="shared" si="45"/>
        <v>0.2857142857142857</v>
      </c>
      <c r="O197" s="8">
        <f t="shared" si="39"/>
        <v>0.24980483996877439</v>
      </c>
      <c r="P197" s="6">
        <f t="shared" si="45"/>
        <v>0.42857142857142855</v>
      </c>
      <c r="Q197" s="8">
        <f t="shared" si="40"/>
        <v>0.37470725995316156</v>
      </c>
      <c r="R197" s="6">
        <f t="shared" si="45"/>
        <v>12.428571428571429</v>
      </c>
      <c r="S197" s="8">
        <f t="shared" si="46"/>
        <v>10.866510538641688</v>
      </c>
    </row>
    <row r="198" spans="1:19" x14ac:dyDescent="0.3">
      <c r="A198" s="5" t="s">
        <v>12</v>
      </c>
      <c r="B198" s="5">
        <f t="shared" si="41"/>
        <v>8</v>
      </c>
      <c r="C198" s="8">
        <f t="shared" si="35"/>
        <v>0.87431693989071035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8</v>
      </c>
      <c r="I198" s="8">
        <f t="shared" si="44"/>
        <v>0.87431693989071035</v>
      </c>
      <c r="K198" s="5" t="s">
        <v>12</v>
      </c>
      <c r="L198" s="6">
        <f t="shared" si="45"/>
        <v>1.1428571428571428</v>
      </c>
      <c r="M198" s="8">
        <f t="shared" si="38"/>
        <v>0.99921935987509758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1.1428571428571428</v>
      </c>
      <c r="S198" s="8">
        <f t="shared" si="46"/>
        <v>0.99921935987509758</v>
      </c>
    </row>
    <row r="199" spans="1:19" x14ac:dyDescent="0.3">
      <c r="A199" s="5" t="s">
        <v>13</v>
      </c>
      <c r="B199" s="5">
        <f t="shared" si="41"/>
        <v>106</v>
      </c>
      <c r="C199" s="8">
        <f t="shared" si="35"/>
        <v>11.584699453551913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4</v>
      </c>
      <c r="G199" s="8">
        <f t="shared" si="37"/>
        <v>0.43715846994535518</v>
      </c>
      <c r="H199" s="5">
        <f t="shared" si="43"/>
        <v>110</v>
      </c>
      <c r="I199" s="8">
        <f t="shared" si="44"/>
        <v>12.021857923497267</v>
      </c>
      <c r="K199" s="5" t="s">
        <v>13</v>
      </c>
      <c r="L199" s="6">
        <f t="shared" si="45"/>
        <v>15.142857142857142</v>
      </c>
      <c r="M199" s="8">
        <f t="shared" si="38"/>
        <v>13.239656518345042</v>
      </c>
      <c r="N199" s="6">
        <f t="shared" si="45"/>
        <v>0</v>
      </c>
      <c r="O199" s="8">
        <f t="shared" si="39"/>
        <v>0</v>
      </c>
      <c r="P199" s="6">
        <f t="shared" si="45"/>
        <v>0.5714285714285714</v>
      </c>
      <c r="Q199" s="8">
        <f t="shared" si="40"/>
        <v>0.49960967993754879</v>
      </c>
      <c r="R199" s="6">
        <f t="shared" si="45"/>
        <v>15.714285714285714</v>
      </c>
      <c r="S199" s="8">
        <f t="shared" si="46"/>
        <v>13.739266198282591</v>
      </c>
    </row>
    <row r="200" spans="1:19" x14ac:dyDescent="0.3">
      <c r="A200" s="5" t="s">
        <v>14</v>
      </c>
      <c r="B200" s="5">
        <f t="shared" si="41"/>
        <v>88</v>
      </c>
      <c r="C200" s="8">
        <f t="shared" si="35"/>
        <v>9.6174863387978142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0.10928961748633879</v>
      </c>
      <c r="H200" s="5">
        <f t="shared" si="43"/>
        <v>89</v>
      </c>
      <c r="I200" s="8">
        <f t="shared" si="44"/>
        <v>9.726775956284154</v>
      </c>
      <c r="K200" s="5" t="s">
        <v>14</v>
      </c>
      <c r="L200" s="6">
        <f t="shared" si="45"/>
        <v>12.571428571428571</v>
      </c>
      <c r="M200" s="8">
        <f t="shared" si="38"/>
        <v>10.991412958626073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0.1249024199843872</v>
      </c>
      <c r="R200" s="6">
        <f t="shared" si="45"/>
        <v>12.714285714285714</v>
      </c>
      <c r="S200" s="8">
        <f t="shared" si="46"/>
        <v>11.11631537861046</v>
      </c>
    </row>
    <row r="201" spans="1:19" x14ac:dyDescent="0.3">
      <c r="A201" s="5" t="s">
        <v>15</v>
      </c>
      <c r="B201" s="5">
        <f t="shared" si="41"/>
        <v>100</v>
      </c>
      <c r="C201" s="8">
        <f t="shared" si="35"/>
        <v>10.928961748633879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2</v>
      </c>
      <c r="G201" s="8">
        <f t="shared" si="37"/>
        <v>0.21857923497267759</v>
      </c>
      <c r="H201" s="5">
        <f t="shared" si="43"/>
        <v>102</v>
      </c>
      <c r="I201" s="8">
        <f t="shared" si="44"/>
        <v>11.147540983606557</v>
      </c>
      <c r="K201" s="5" t="s">
        <v>15</v>
      </c>
      <c r="L201" s="6">
        <f t="shared" si="45"/>
        <v>14.285714285714286</v>
      </c>
      <c r="M201" s="8">
        <f t="shared" si="38"/>
        <v>12.490241998438719</v>
      </c>
      <c r="N201" s="6">
        <f t="shared" si="45"/>
        <v>0</v>
      </c>
      <c r="O201" s="8">
        <f t="shared" si="39"/>
        <v>0</v>
      </c>
      <c r="P201" s="6">
        <f t="shared" si="45"/>
        <v>0.2857142857142857</v>
      </c>
      <c r="Q201" s="8">
        <f t="shared" si="40"/>
        <v>0.24980483996877439</v>
      </c>
      <c r="R201" s="6">
        <f t="shared" si="45"/>
        <v>14.571428571428571</v>
      </c>
      <c r="S201" s="8">
        <f t="shared" si="46"/>
        <v>12.740046838407492</v>
      </c>
    </row>
    <row r="202" spans="1:19" x14ac:dyDescent="0.3">
      <c r="A202" s="5" t="s">
        <v>16</v>
      </c>
      <c r="B202" s="5">
        <f t="shared" si="41"/>
        <v>69</v>
      </c>
      <c r="C202" s="8">
        <f t="shared" si="35"/>
        <v>7.5409836065573774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69</v>
      </c>
      <c r="I202" s="8">
        <f t="shared" si="44"/>
        <v>7.5409836065573774</v>
      </c>
      <c r="K202" s="5" t="s">
        <v>16</v>
      </c>
      <c r="L202" s="6">
        <f t="shared" si="45"/>
        <v>9.8571428571428577</v>
      </c>
      <c r="M202" s="8">
        <f t="shared" si="38"/>
        <v>8.6182669789227173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9.8571428571428577</v>
      </c>
      <c r="S202" s="8">
        <f t="shared" si="46"/>
        <v>8.6182669789227173</v>
      </c>
    </row>
    <row r="203" spans="1:19" x14ac:dyDescent="0.3">
      <c r="A203" s="5" t="s">
        <v>17</v>
      </c>
      <c r="B203" s="5">
        <f t="shared" si="41"/>
        <v>6</v>
      </c>
      <c r="C203" s="8">
        <f t="shared" si="35"/>
        <v>0.65573770491803274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6</v>
      </c>
      <c r="I203" s="8">
        <f t="shared" si="44"/>
        <v>0.65573770491803274</v>
      </c>
      <c r="K203" s="5" t="s">
        <v>17</v>
      </c>
      <c r="L203" s="6">
        <f t="shared" si="45"/>
        <v>0.8571428571428571</v>
      </c>
      <c r="M203" s="8">
        <f t="shared" si="38"/>
        <v>0.74941451990632313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0.8571428571428571</v>
      </c>
      <c r="S203" s="8">
        <f t="shared" si="46"/>
        <v>0.74941451990632313</v>
      </c>
    </row>
    <row r="204" spans="1:19" x14ac:dyDescent="0.3">
      <c r="A204" s="5" t="s">
        <v>18</v>
      </c>
      <c r="B204" s="5">
        <f t="shared" si="41"/>
        <v>46</v>
      </c>
      <c r="C204" s="8">
        <f t="shared" si="35"/>
        <v>5.027322404371585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46</v>
      </c>
      <c r="I204" s="8">
        <f t="shared" si="44"/>
        <v>5.027322404371585</v>
      </c>
      <c r="K204" s="5" t="s">
        <v>18</v>
      </c>
      <c r="L204" s="6">
        <f t="shared" si="45"/>
        <v>6.5714285714285712</v>
      </c>
      <c r="M204" s="8">
        <f t="shared" si="38"/>
        <v>5.7455113192818112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6.5714285714285712</v>
      </c>
      <c r="S204" s="8">
        <f t="shared" si="46"/>
        <v>5.7455113192818112</v>
      </c>
    </row>
    <row r="205" spans="1:19" x14ac:dyDescent="0.3">
      <c r="A205" s="5" t="s">
        <v>19</v>
      </c>
      <c r="B205" s="5">
        <f t="shared" si="41"/>
        <v>2</v>
      </c>
      <c r="C205" s="8">
        <f t="shared" si="35"/>
        <v>0.21857923497267759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2</v>
      </c>
      <c r="I205" s="8">
        <f t="shared" si="44"/>
        <v>0.21857923497267759</v>
      </c>
      <c r="K205" s="5" t="s">
        <v>19</v>
      </c>
      <c r="L205" s="6">
        <f t="shared" si="45"/>
        <v>0.2857142857142857</v>
      </c>
      <c r="M205" s="8">
        <f t="shared" si="38"/>
        <v>0.24980483996877439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0.2857142857142857</v>
      </c>
      <c r="S205" s="8">
        <f t="shared" si="46"/>
        <v>0.24980483996877439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883</v>
      </c>
      <c r="C208" s="1">
        <f t="shared" si="35"/>
        <v>96.502732240437155</v>
      </c>
      <c r="D208" s="4">
        <f>SUM(D189:D207)</f>
        <v>4</v>
      </c>
      <c r="E208" s="1">
        <f t="shared" si="36"/>
        <v>0.43715846994535518</v>
      </c>
      <c r="F208" s="4">
        <f>SUM(F189:F207)</f>
        <v>28</v>
      </c>
      <c r="G208" s="1">
        <f t="shared" si="37"/>
        <v>3.0601092896174862</v>
      </c>
      <c r="H208" s="4">
        <f>SUM(H189:H207)</f>
        <v>915</v>
      </c>
      <c r="I208" s="1">
        <f t="shared" si="44"/>
        <v>100</v>
      </c>
      <c r="K208" s="4" t="s">
        <v>27</v>
      </c>
      <c r="L208" s="7">
        <f>B208/8</f>
        <v>110.375</v>
      </c>
      <c r="M208" s="1">
        <f t="shared" si="38"/>
        <v>96.502732240437155</v>
      </c>
      <c r="N208" s="7">
        <f>D208/8</f>
        <v>0.5</v>
      </c>
      <c r="O208" s="1">
        <f t="shared" si="39"/>
        <v>0.43715846994535518</v>
      </c>
      <c r="P208" s="7">
        <f>F208/8</f>
        <v>3.5</v>
      </c>
      <c r="Q208" s="1">
        <f t="shared" si="40"/>
        <v>3.0601092896174862</v>
      </c>
      <c r="R208" s="7">
        <f>H208/8</f>
        <v>114.375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41</v>
      </c>
      <c r="C217" s="8">
        <f t="shared" si="64"/>
        <v>8.1349206349206344</v>
      </c>
      <c r="D217" s="5">
        <f t="shared" si="70"/>
        <v>2</v>
      </c>
      <c r="E217" s="8">
        <f t="shared" si="65"/>
        <v>0.3968253968253968</v>
      </c>
      <c r="F217" s="5">
        <f t="shared" ref="F217" si="76">F8+F34+F60+F86+F112</f>
        <v>2</v>
      </c>
      <c r="G217" s="8">
        <f t="shared" si="66"/>
        <v>0.3968253968253968</v>
      </c>
      <c r="H217" s="5">
        <f t="shared" si="72"/>
        <v>45</v>
      </c>
      <c r="I217" s="8">
        <f t="shared" si="73"/>
        <v>8.9285714285714288</v>
      </c>
      <c r="K217" s="5" t="s">
        <v>5</v>
      </c>
      <c r="L217" s="6">
        <f t="shared" si="74"/>
        <v>8.1999999999999993</v>
      </c>
      <c r="M217" s="8">
        <f t="shared" si="67"/>
        <v>9.761904761904761</v>
      </c>
      <c r="N217" s="6">
        <f t="shared" si="74"/>
        <v>0.4</v>
      </c>
      <c r="O217" s="8">
        <f t="shared" si="68"/>
        <v>0.47619047619047622</v>
      </c>
      <c r="P217" s="6">
        <f t="shared" si="74"/>
        <v>0.4</v>
      </c>
      <c r="Q217" s="8">
        <f t="shared" si="69"/>
        <v>0.47619047619047622</v>
      </c>
      <c r="R217" s="6">
        <f t="shared" si="74"/>
        <v>9</v>
      </c>
      <c r="S217" s="8">
        <f t="shared" si="75"/>
        <v>10.714285714285714</v>
      </c>
    </row>
    <row r="218" spans="1:19" x14ac:dyDescent="0.3">
      <c r="A218" s="5" t="s">
        <v>6</v>
      </c>
      <c r="B218" s="5">
        <f t="shared" si="70"/>
        <v>26</v>
      </c>
      <c r="C218" s="8">
        <f t="shared" si="64"/>
        <v>5.1587301587301582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0.1984126984126984</v>
      </c>
      <c r="H218" s="5">
        <f t="shared" si="72"/>
        <v>27</v>
      </c>
      <c r="I218" s="8">
        <f t="shared" si="73"/>
        <v>5.3571428571428568</v>
      </c>
      <c r="K218" s="5" t="s">
        <v>6</v>
      </c>
      <c r="L218" s="6">
        <f t="shared" si="74"/>
        <v>5.2</v>
      </c>
      <c r="M218" s="8">
        <f t="shared" si="67"/>
        <v>6.1904761904761907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0.23809523809523811</v>
      </c>
      <c r="R218" s="6">
        <f t="shared" si="74"/>
        <v>5.4</v>
      </c>
      <c r="S218" s="8">
        <f t="shared" si="75"/>
        <v>6.4285714285714297</v>
      </c>
    </row>
    <row r="219" spans="1:19" x14ac:dyDescent="0.3">
      <c r="A219" s="5" t="s">
        <v>7</v>
      </c>
      <c r="B219" s="5">
        <f t="shared" si="70"/>
        <v>19</v>
      </c>
      <c r="C219" s="8">
        <f t="shared" si="64"/>
        <v>3.7698412698412698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0.3968253968253968</v>
      </c>
      <c r="H219" s="5">
        <f t="shared" si="72"/>
        <v>21</v>
      </c>
      <c r="I219" s="8">
        <f t="shared" si="73"/>
        <v>4.1666666666666661</v>
      </c>
      <c r="K219" s="5" t="s">
        <v>7</v>
      </c>
      <c r="L219" s="6">
        <f t="shared" si="74"/>
        <v>3.8</v>
      </c>
      <c r="M219" s="8">
        <f t="shared" si="67"/>
        <v>4.5238095238095237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0.47619047619047622</v>
      </c>
      <c r="R219" s="6">
        <f t="shared" si="74"/>
        <v>4.2</v>
      </c>
      <c r="S219" s="8">
        <f t="shared" si="75"/>
        <v>5</v>
      </c>
    </row>
    <row r="220" spans="1:19" x14ac:dyDescent="0.3">
      <c r="A220" s="5" t="s">
        <v>8</v>
      </c>
      <c r="B220" s="5">
        <f t="shared" si="70"/>
        <v>31</v>
      </c>
      <c r="C220" s="8">
        <f t="shared" si="64"/>
        <v>6.1507936507936503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3</v>
      </c>
      <c r="G220" s="8">
        <f t="shared" si="66"/>
        <v>0.59523809523809523</v>
      </c>
      <c r="H220" s="5">
        <f t="shared" si="72"/>
        <v>34</v>
      </c>
      <c r="I220" s="8">
        <f t="shared" si="73"/>
        <v>6.746031746031746</v>
      </c>
      <c r="K220" s="5" t="s">
        <v>8</v>
      </c>
      <c r="L220" s="6">
        <f t="shared" si="74"/>
        <v>6.2</v>
      </c>
      <c r="M220" s="8">
        <f t="shared" si="67"/>
        <v>7.3809523809523814</v>
      </c>
      <c r="N220" s="6">
        <f t="shared" si="74"/>
        <v>0</v>
      </c>
      <c r="O220" s="8">
        <f t="shared" si="68"/>
        <v>0</v>
      </c>
      <c r="P220" s="6">
        <f t="shared" si="74"/>
        <v>0.6</v>
      </c>
      <c r="Q220" s="8">
        <f t="shared" si="69"/>
        <v>0.7142857142857143</v>
      </c>
      <c r="R220" s="6">
        <f t="shared" si="74"/>
        <v>6.8</v>
      </c>
      <c r="S220" s="8">
        <f t="shared" si="75"/>
        <v>8.0952380952380949</v>
      </c>
    </row>
    <row r="221" spans="1:19" x14ac:dyDescent="0.3">
      <c r="A221" s="5" t="s">
        <v>9</v>
      </c>
      <c r="B221" s="5">
        <f t="shared" si="70"/>
        <v>41</v>
      </c>
      <c r="C221" s="8">
        <f t="shared" si="64"/>
        <v>8.1349206349206344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0.1984126984126984</v>
      </c>
      <c r="H221" s="5">
        <f t="shared" si="72"/>
        <v>42</v>
      </c>
      <c r="I221" s="8">
        <f t="shared" si="73"/>
        <v>8.3333333333333321</v>
      </c>
      <c r="K221" s="5" t="s">
        <v>9</v>
      </c>
      <c r="L221" s="6">
        <f t="shared" si="74"/>
        <v>8.1999999999999993</v>
      </c>
      <c r="M221" s="8">
        <f t="shared" si="67"/>
        <v>9.761904761904761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0.23809523809523811</v>
      </c>
      <c r="R221" s="6">
        <f t="shared" si="74"/>
        <v>8.4</v>
      </c>
      <c r="S221" s="8">
        <f t="shared" si="75"/>
        <v>10</v>
      </c>
    </row>
    <row r="222" spans="1:19" x14ac:dyDescent="0.3">
      <c r="A222" s="5" t="s">
        <v>10</v>
      </c>
      <c r="B222" s="5">
        <f t="shared" si="70"/>
        <v>28</v>
      </c>
      <c r="C222" s="8">
        <f t="shared" si="64"/>
        <v>5.5555555555555554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0.3968253968253968</v>
      </c>
      <c r="H222" s="5">
        <f t="shared" si="72"/>
        <v>30</v>
      </c>
      <c r="I222" s="8">
        <f t="shared" si="73"/>
        <v>5.9523809523809517</v>
      </c>
      <c r="K222" s="5" t="s">
        <v>10</v>
      </c>
      <c r="L222" s="6">
        <f t="shared" si="74"/>
        <v>5.6</v>
      </c>
      <c r="M222" s="8">
        <f t="shared" si="67"/>
        <v>6.666666666666667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0.47619047619047622</v>
      </c>
      <c r="R222" s="6">
        <f t="shared" si="74"/>
        <v>6</v>
      </c>
      <c r="S222" s="8">
        <f t="shared" si="75"/>
        <v>7.1428571428571423</v>
      </c>
    </row>
    <row r="223" spans="1:19" x14ac:dyDescent="0.3">
      <c r="A223" s="5" t="s">
        <v>11</v>
      </c>
      <c r="B223" s="5">
        <f t="shared" si="70"/>
        <v>45</v>
      </c>
      <c r="C223" s="8">
        <f t="shared" si="64"/>
        <v>8.9285714285714288</v>
      </c>
      <c r="D223" s="5">
        <f t="shared" si="70"/>
        <v>1</v>
      </c>
      <c r="E223" s="8">
        <f t="shared" si="65"/>
        <v>0.1984126984126984</v>
      </c>
      <c r="F223" s="5">
        <f t="shared" ref="F223" si="82">F14+F40+F66+F92+F118</f>
        <v>1</v>
      </c>
      <c r="G223" s="8">
        <f t="shared" si="66"/>
        <v>0.1984126984126984</v>
      </c>
      <c r="H223" s="5">
        <f t="shared" si="72"/>
        <v>47</v>
      </c>
      <c r="I223" s="8">
        <f t="shared" si="73"/>
        <v>9.325396825396826</v>
      </c>
      <c r="K223" s="5" t="s">
        <v>11</v>
      </c>
      <c r="L223" s="6">
        <f t="shared" si="74"/>
        <v>9</v>
      </c>
      <c r="M223" s="8">
        <f t="shared" si="67"/>
        <v>10.714285714285714</v>
      </c>
      <c r="N223" s="6">
        <f t="shared" si="74"/>
        <v>0.2</v>
      </c>
      <c r="O223" s="8">
        <f t="shared" si="68"/>
        <v>0.23809523809523811</v>
      </c>
      <c r="P223" s="6">
        <f t="shared" si="74"/>
        <v>0.2</v>
      </c>
      <c r="Q223" s="8">
        <f t="shared" si="69"/>
        <v>0.23809523809523811</v>
      </c>
      <c r="R223" s="6">
        <f t="shared" si="74"/>
        <v>9.4</v>
      </c>
      <c r="S223" s="8">
        <f t="shared" si="75"/>
        <v>11.190476190476192</v>
      </c>
    </row>
    <row r="224" spans="1:19" x14ac:dyDescent="0.3">
      <c r="A224" s="5" t="s">
        <v>12</v>
      </c>
      <c r="B224" s="5">
        <f t="shared" si="70"/>
        <v>8</v>
      </c>
      <c r="C224" s="8">
        <f t="shared" si="64"/>
        <v>1.5873015873015872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8</v>
      </c>
      <c r="I224" s="8">
        <f t="shared" si="73"/>
        <v>1.5873015873015872</v>
      </c>
      <c r="K224" s="5" t="s">
        <v>12</v>
      </c>
      <c r="L224" s="6">
        <f t="shared" si="74"/>
        <v>1.6</v>
      </c>
      <c r="M224" s="8">
        <f t="shared" si="67"/>
        <v>1.9047619047619049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1.6</v>
      </c>
      <c r="S224" s="8">
        <f t="shared" si="75"/>
        <v>1.9047619047619049</v>
      </c>
    </row>
    <row r="225" spans="1:19" x14ac:dyDescent="0.3">
      <c r="A225" s="5" t="s">
        <v>13</v>
      </c>
      <c r="B225" s="5">
        <f t="shared" si="70"/>
        <v>34</v>
      </c>
      <c r="C225" s="8">
        <f t="shared" si="64"/>
        <v>6.746031746031746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34</v>
      </c>
      <c r="I225" s="8">
        <f t="shared" si="73"/>
        <v>6.746031746031746</v>
      </c>
      <c r="K225" s="5" t="s">
        <v>13</v>
      </c>
      <c r="L225" s="6">
        <f t="shared" si="74"/>
        <v>6.8</v>
      </c>
      <c r="M225" s="8">
        <f t="shared" si="67"/>
        <v>8.0952380952380949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6.8</v>
      </c>
      <c r="S225" s="8">
        <f t="shared" si="75"/>
        <v>8.0952380952380949</v>
      </c>
    </row>
    <row r="226" spans="1:19" x14ac:dyDescent="0.3">
      <c r="A226" s="5" t="s">
        <v>14</v>
      </c>
      <c r="B226" s="5">
        <f t="shared" si="70"/>
        <v>35</v>
      </c>
      <c r="C226" s="8">
        <f t="shared" si="64"/>
        <v>6.9444444444444446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35</v>
      </c>
      <c r="I226" s="8">
        <f t="shared" si="73"/>
        <v>6.9444444444444446</v>
      </c>
      <c r="K226" s="5" t="s">
        <v>14</v>
      </c>
      <c r="L226" s="6">
        <f t="shared" si="74"/>
        <v>7</v>
      </c>
      <c r="M226" s="8">
        <f t="shared" si="67"/>
        <v>8.3333333333333321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7</v>
      </c>
      <c r="S226" s="8">
        <f t="shared" si="75"/>
        <v>8.3333333333333321</v>
      </c>
    </row>
    <row r="227" spans="1:19" x14ac:dyDescent="0.3">
      <c r="A227" s="5" t="s">
        <v>15</v>
      </c>
      <c r="B227" s="5">
        <f t="shared" si="70"/>
        <v>79</v>
      </c>
      <c r="C227" s="8">
        <f t="shared" si="64"/>
        <v>15.674603174603174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</v>
      </c>
      <c r="G227" s="8">
        <f t="shared" si="66"/>
        <v>0.3968253968253968</v>
      </c>
      <c r="H227" s="5">
        <f t="shared" si="72"/>
        <v>81</v>
      </c>
      <c r="I227" s="8">
        <f t="shared" si="73"/>
        <v>16.071428571428573</v>
      </c>
      <c r="K227" s="5" t="s">
        <v>15</v>
      </c>
      <c r="L227" s="6">
        <f t="shared" si="74"/>
        <v>15.8</v>
      </c>
      <c r="M227" s="8">
        <f t="shared" si="67"/>
        <v>18.80952380952381</v>
      </c>
      <c r="N227" s="6">
        <f t="shared" si="74"/>
        <v>0</v>
      </c>
      <c r="O227" s="8">
        <f t="shared" si="68"/>
        <v>0</v>
      </c>
      <c r="P227" s="6">
        <f t="shared" si="74"/>
        <v>0.4</v>
      </c>
      <c r="Q227" s="8">
        <f t="shared" si="69"/>
        <v>0.47619047619047622</v>
      </c>
      <c r="R227" s="6">
        <f t="shared" si="74"/>
        <v>16.2</v>
      </c>
      <c r="S227" s="8">
        <f t="shared" si="75"/>
        <v>19.285714285714285</v>
      </c>
    </row>
    <row r="228" spans="1:19" x14ac:dyDescent="0.3">
      <c r="A228" s="5" t="s">
        <v>16</v>
      </c>
      <c r="B228" s="5">
        <f t="shared" si="70"/>
        <v>59</v>
      </c>
      <c r="C228" s="8">
        <f t="shared" si="64"/>
        <v>11.706349206349206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59</v>
      </c>
      <c r="I228" s="8">
        <f t="shared" si="73"/>
        <v>11.706349206349206</v>
      </c>
      <c r="K228" s="5" t="s">
        <v>16</v>
      </c>
      <c r="L228" s="6">
        <f t="shared" si="74"/>
        <v>11.8</v>
      </c>
      <c r="M228" s="8">
        <f t="shared" si="67"/>
        <v>14.047619047619047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11.8</v>
      </c>
      <c r="S228" s="8">
        <f t="shared" si="75"/>
        <v>14.047619047619047</v>
      </c>
    </row>
    <row r="229" spans="1:19" x14ac:dyDescent="0.3">
      <c r="A229" s="5" t="s">
        <v>17</v>
      </c>
      <c r="B229" s="5">
        <f t="shared" si="70"/>
        <v>4</v>
      </c>
      <c r="C229" s="8">
        <f t="shared" si="64"/>
        <v>0.79365079365079361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4</v>
      </c>
      <c r="I229" s="8">
        <f t="shared" si="73"/>
        <v>0.79365079365079361</v>
      </c>
      <c r="K229" s="5" t="s">
        <v>17</v>
      </c>
      <c r="L229" s="6">
        <f t="shared" si="74"/>
        <v>0.8</v>
      </c>
      <c r="M229" s="8">
        <f t="shared" si="67"/>
        <v>0.95238095238095244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0.8</v>
      </c>
      <c r="S229" s="8">
        <f t="shared" si="75"/>
        <v>0.95238095238095244</v>
      </c>
    </row>
    <row r="230" spans="1:19" x14ac:dyDescent="0.3">
      <c r="A230" s="5" t="s">
        <v>18</v>
      </c>
      <c r="B230" s="5">
        <f t="shared" si="70"/>
        <v>37</v>
      </c>
      <c r="C230" s="8">
        <f t="shared" si="64"/>
        <v>7.3412698412698418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37</v>
      </c>
      <c r="I230" s="8">
        <f t="shared" si="73"/>
        <v>7.3412698412698418</v>
      </c>
      <c r="K230" s="5" t="s">
        <v>18</v>
      </c>
      <c r="L230" s="6">
        <f t="shared" si="74"/>
        <v>7.4</v>
      </c>
      <c r="M230" s="8">
        <f t="shared" si="67"/>
        <v>8.8095238095238102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7.4</v>
      </c>
      <c r="S230" s="8">
        <f t="shared" si="75"/>
        <v>8.8095238095238102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487</v>
      </c>
      <c r="C234" s="1">
        <f t="shared" si="64"/>
        <v>96.626984126984127</v>
      </c>
      <c r="D234" s="7">
        <f>SUM(D215:D233)</f>
        <v>3</v>
      </c>
      <c r="E234" s="1">
        <f t="shared" si="65"/>
        <v>0.59523809523809523</v>
      </c>
      <c r="F234" s="7">
        <f>SUM(F215:F233)</f>
        <v>14</v>
      </c>
      <c r="G234" s="1">
        <f t="shared" si="66"/>
        <v>2.7777777777777777</v>
      </c>
      <c r="H234" s="7">
        <f>SUM(H215:H233)</f>
        <v>504</v>
      </c>
      <c r="I234" s="1">
        <f t="shared" si="73"/>
        <v>100</v>
      </c>
      <c r="K234" s="4" t="s">
        <v>27</v>
      </c>
      <c r="L234" s="7">
        <f t="shared" ref="L234" si="93">B234/6</f>
        <v>81.166666666666671</v>
      </c>
      <c r="M234" s="1">
        <f t="shared" si="67"/>
        <v>96.626984126984127</v>
      </c>
      <c r="N234" s="7">
        <f t="shared" ref="N234" si="94">D234/6</f>
        <v>0.5</v>
      </c>
      <c r="O234" s="1">
        <f t="shared" si="68"/>
        <v>0.59523809523809523</v>
      </c>
      <c r="P234" s="7">
        <f t="shared" ref="P234" si="95">F234/6</f>
        <v>2.3333333333333335</v>
      </c>
      <c r="Q234" s="1">
        <f t="shared" si="69"/>
        <v>2.7777777777777781</v>
      </c>
      <c r="R234" s="7">
        <f t="shared" ref="R234" si="96">H234/6</f>
        <v>84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16</v>
      </c>
      <c r="C243" s="8">
        <f t="shared" si="97"/>
        <v>3.8929440389294405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16</v>
      </c>
      <c r="I243" s="8">
        <f t="shared" si="105"/>
        <v>3.8929440389294405</v>
      </c>
      <c r="K243" s="5" t="s">
        <v>5</v>
      </c>
      <c r="L243" s="6">
        <f t="shared" si="106"/>
        <v>8</v>
      </c>
      <c r="M243" s="8">
        <f t="shared" si="100"/>
        <v>3.8929440389294405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8</v>
      </c>
      <c r="S243" s="8">
        <f t="shared" si="108"/>
        <v>3.8929440389294405</v>
      </c>
    </row>
    <row r="244" spans="1:19" x14ac:dyDescent="0.3">
      <c r="A244" s="5" t="s">
        <v>6</v>
      </c>
      <c r="B244" s="5">
        <f t="shared" si="102"/>
        <v>36</v>
      </c>
      <c r="C244" s="8">
        <f t="shared" si="97"/>
        <v>8.7591240875912408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0.24330900243309003</v>
      </c>
      <c r="H244" s="6">
        <f t="shared" si="104"/>
        <v>37</v>
      </c>
      <c r="I244" s="8">
        <f t="shared" si="105"/>
        <v>9.002433090024331</v>
      </c>
      <c r="K244" s="5" t="s">
        <v>6</v>
      </c>
      <c r="L244" s="6">
        <f t="shared" si="106"/>
        <v>18</v>
      </c>
      <c r="M244" s="8">
        <f t="shared" si="100"/>
        <v>8.7591240875912408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0.24330900243309003</v>
      </c>
      <c r="R244" s="6">
        <f t="shared" si="106"/>
        <v>18.5</v>
      </c>
      <c r="S244" s="8">
        <f t="shared" si="108"/>
        <v>9.002433090024331</v>
      </c>
    </row>
    <row r="245" spans="1:19" x14ac:dyDescent="0.3">
      <c r="A245" s="5" t="s">
        <v>7</v>
      </c>
      <c r="B245" s="5">
        <f t="shared" si="102"/>
        <v>29</v>
      </c>
      <c r="C245" s="8">
        <f t="shared" si="97"/>
        <v>7.0559610705596105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4</v>
      </c>
      <c r="G245" s="8">
        <f t="shared" si="99"/>
        <v>0.97323600973236013</v>
      </c>
      <c r="H245" s="6">
        <f t="shared" si="104"/>
        <v>33</v>
      </c>
      <c r="I245" s="8">
        <f t="shared" si="105"/>
        <v>8.0291970802919703</v>
      </c>
      <c r="K245" s="5" t="s">
        <v>7</v>
      </c>
      <c r="L245" s="6">
        <f t="shared" si="106"/>
        <v>14.5</v>
      </c>
      <c r="M245" s="8">
        <f t="shared" si="100"/>
        <v>7.0559610705596105</v>
      </c>
      <c r="N245" s="6">
        <f t="shared" si="106"/>
        <v>0</v>
      </c>
      <c r="O245" s="8">
        <f t="shared" si="107"/>
        <v>0</v>
      </c>
      <c r="P245" s="6">
        <f t="shared" si="106"/>
        <v>2</v>
      </c>
      <c r="Q245" s="8">
        <f t="shared" si="101"/>
        <v>0.97323600973236013</v>
      </c>
      <c r="R245" s="6">
        <f t="shared" si="106"/>
        <v>16.5</v>
      </c>
      <c r="S245" s="8">
        <f t="shared" si="108"/>
        <v>8.0291970802919703</v>
      </c>
    </row>
    <row r="246" spans="1:19" x14ac:dyDescent="0.3">
      <c r="A246" s="5" t="s">
        <v>8</v>
      </c>
      <c r="B246" s="5">
        <f t="shared" si="102"/>
        <v>30</v>
      </c>
      <c r="C246" s="8">
        <f t="shared" si="97"/>
        <v>7.2992700729926998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30</v>
      </c>
      <c r="I246" s="8">
        <f t="shared" si="105"/>
        <v>7.2992700729926998</v>
      </c>
      <c r="K246" s="5" t="s">
        <v>8</v>
      </c>
      <c r="L246" s="6">
        <f t="shared" si="106"/>
        <v>15</v>
      </c>
      <c r="M246" s="8">
        <f t="shared" si="100"/>
        <v>7.2992700729926998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15</v>
      </c>
      <c r="S246" s="8">
        <f t="shared" si="108"/>
        <v>7.2992700729926998</v>
      </c>
    </row>
    <row r="247" spans="1:19" x14ac:dyDescent="0.3">
      <c r="A247" s="5" t="s">
        <v>9</v>
      </c>
      <c r="B247" s="5">
        <f t="shared" si="102"/>
        <v>32</v>
      </c>
      <c r="C247" s="8">
        <f t="shared" si="97"/>
        <v>7.785888077858881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32</v>
      </c>
      <c r="I247" s="8">
        <f t="shared" si="105"/>
        <v>7.785888077858881</v>
      </c>
      <c r="K247" s="5" t="s">
        <v>9</v>
      </c>
      <c r="L247" s="6">
        <f t="shared" si="106"/>
        <v>16</v>
      </c>
      <c r="M247" s="8">
        <f t="shared" si="100"/>
        <v>7.785888077858881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16</v>
      </c>
      <c r="S247" s="8">
        <f t="shared" si="108"/>
        <v>7.785888077858881</v>
      </c>
    </row>
    <row r="248" spans="1:19" x14ac:dyDescent="0.3">
      <c r="A248" s="5" t="s">
        <v>10</v>
      </c>
      <c r="B248" s="5">
        <f t="shared" si="102"/>
        <v>47</v>
      </c>
      <c r="C248" s="8">
        <f t="shared" si="97"/>
        <v>11.435523114355231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2</v>
      </c>
      <c r="G248" s="8">
        <f t="shared" si="99"/>
        <v>0.48661800486618007</v>
      </c>
      <c r="H248" s="6">
        <f t="shared" si="104"/>
        <v>49</v>
      </c>
      <c r="I248" s="8">
        <f t="shared" si="105"/>
        <v>11.922141119221411</v>
      </c>
      <c r="K248" s="5" t="s">
        <v>10</v>
      </c>
      <c r="L248" s="6">
        <f t="shared" si="106"/>
        <v>23.5</v>
      </c>
      <c r="M248" s="8">
        <f t="shared" si="100"/>
        <v>11.435523114355231</v>
      </c>
      <c r="N248" s="6">
        <f t="shared" si="106"/>
        <v>0</v>
      </c>
      <c r="O248" s="8">
        <f t="shared" si="107"/>
        <v>0</v>
      </c>
      <c r="P248" s="6">
        <f t="shared" si="106"/>
        <v>1</v>
      </c>
      <c r="Q248" s="8">
        <f t="shared" si="101"/>
        <v>0.48661800486618007</v>
      </c>
      <c r="R248" s="6">
        <f t="shared" si="106"/>
        <v>24.5</v>
      </c>
      <c r="S248" s="8">
        <f t="shared" si="108"/>
        <v>11.922141119221411</v>
      </c>
    </row>
    <row r="249" spans="1:19" x14ac:dyDescent="0.3">
      <c r="A249" s="5" t="s">
        <v>11</v>
      </c>
      <c r="B249" s="5">
        <f t="shared" si="102"/>
        <v>37</v>
      </c>
      <c r="C249" s="8">
        <f t="shared" si="97"/>
        <v>9.002433090024331</v>
      </c>
      <c r="D249" s="5">
        <f t="shared" si="102"/>
        <v>1</v>
      </c>
      <c r="E249" s="8">
        <f t="shared" si="98"/>
        <v>0.24330900243309003</v>
      </c>
      <c r="F249" s="5">
        <f t="shared" ref="F249" si="115">F144+F170</f>
        <v>2</v>
      </c>
      <c r="G249" s="8">
        <f t="shared" si="99"/>
        <v>0.48661800486618007</v>
      </c>
      <c r="H249" s="6">
        <f t="shared" si="104"/>
        <v>40</v>
      </c>
      <c r="I249" s="8">
        <f t="shared" si="105"/>
        <v>9.7323600973236015</v>
      </c>
      <c r="K249" s="5" t="s">
        <v>11</v>
      </c>
      <c r="L249" s="6">
        <f t="shared" si="106"/>
        <v>18.5</v>
      </c>
      <c r="M249" s="8">
        <f t="shared" si="100"/>
        <v>9.002433090024331</v>
      </c>
      <c r="N249" s="6">
        <f t="shared" si="106"/>
        <v>0.5</v>
      </c>
      <c r="O249" s="8">
        <f t="shared" si="107"/>
        <v>0.25252525252525254</v>
      </c>
      <c r="P249" s="6">
        <f t="shared" si="106"/>
        <v>1</v>
      </c>
      <c r="Q249" s="8">
        <f t="shared" si="101"/>
        <v>0.48661800486618007</v>
      </c>
      <c r="R249" s="6">
        <f t="shared" si="106"/>
        <v>20</v>
      </c>
      <c r="S249" s="8">
        <f t="shared" si="108"/>
        <v>9.7323600973236015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72</v>
      </c>
      <c r="C251" s="8">
        <f t="shared" si="97"/>
        <v>17.518248175182482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4</v>
      </c>
      <c r="G251" s="8">
        <f t="shared" si="99"/>
        <v>0.97323600973236013</v>
      </c>
      <c r="H251" s="6">
        <f t="shared" si="104"/>
        <v>76</v>
      </c>
      <c r="I251" s="8">
        <f t="shared" si="105"/>
        <v>18.491484184914842</v>
      </c>
      <c r="K251" s="5" t="s">
        <v>13</v>
      </c>
      <c r="L251" s="6">
        <f t="shared" si="106"/>
        <v>36</v>
      </c>
      <c r="M251" s="8">
        <f t="shared" si="100"/>
        <v>17.518248175182482</v>
      </c>
      <c r="N251" s="6">
        <f t="shared" si="106"/>
        <v>0</v>
      </c>
      <c r="O251" s="8">
        <f t="shared" si="107"/>
        <v>0</v>
      </c>
      <c r="P251" s="6">
        <f t="shared" si="106"/>
        <v>2</v>
      </c>
      <c r="Q251" s="8">
        <f t="shared" si="101"/>
        <v>0.97323600973236013</v>
      </c>
      <c r="R251" s="6">
        <f t="shared" si="106"/>
        <v>38</v>
      </c>
      <c r="S251" s="8">
        <f t="shared" si="108"/>
        <v>18.491484184914842</v>
      </c>
    </row>
    <row r="252" spans="1:19" x14ac:dyDescent="0.3">
      <c r="A252" s="5" t="s">
        <v>14</v>
      </c>
      <c r="B252" s="5">
        <f t="shared" si="102"/>
        <v>53</v>
      </c>
      <c r="C252" s="8">
        <f t="shared" si="97"/>
        <v>12.895377128953772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0.24330900243309003</v>
      </c>
      <c r="H252" s="6">
        <f t="shared" si="104"/>
        <v>54</v>
      </c>
      <c r="I252" s="8">
        <f t="shared" si="105"/>
        <v>13.138686131386862</v>
      </c>
      <c r="K252" s="5" t="s">
        <v>14</v>
      </c>
      <c r="L252" s="6">
        <f t="shared" si="106"/>
        <v>26.5</v>
      </c>
      <c r="M252" s="8">
        <f t="shared" si="100"/>
        <v>12.895377128953772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0.24330900243309003</v>
      </c>
      <c r="R252" s="6">
        <f t="shared" si="106"/>
        <v>27</v>
      </c>
      <c r="S252" s="8">
        <f t="shared" si="108"/>
        <v>13.138686131386862</v>
      </c>
    </row>
    <row r="253" spans="1:19" x14ac:dyDescent="0.3">
      <c r="A253" s="5" t="s">
        <v>15</v>
      </c>
      <c r="B253" s="5">
        <f t="shared" si="102"/>
        <v>21</v>
      </c>
      <c r="C253" s="8">
        <f t="shared" si="97"/>
        <v>5.1094890510948909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21</v>
      </c>
      <c r="I253" s="8">
        <f t="shared" si="105"/>
        <v>5.1094890510948909</v>
      </c>
      <c r="K253" s="5" t="s">
        <v>15</v>
      </c>
      <c r="L253" s="6">
        <f t="shared" si="106"/>
        <v>10.5</v>
      </c>
      <c r="M253" s="8">
        <f t="shared" si="100"/>
        <v>5.1094890510948909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10.5</v>
      </c>
      <c r="S253" s="8">
        <f t="shared" si="108"/>
        <v>5.1094890510948909</v>
      </c>
    </row>
    <row r="254" spans="1:19" x14ac:dyDescent="0.3">
      <c r="A254" s="5" t="s">
        <v>16</v>
      </c>
      <c r="B254" s="5">
        <f t="shared" si="102"/>
        <v>10</v>
      </c>
      <c r="C254" s="8">
        <f t="shared" si="97"/>
        <v>2.4330900243309004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10</v>
      </c>
      <c r="I254" s="8">
        <f t="shared" si="105"/>
        <v>2.4330900243309004</v>
      </c>
      <c r="K254" s="5" t="s">
        <v>16</v>
      </c>
      <c r="L254" s="6">
        <f t="shared" si="106"/>
        <v>5</v>
      </c>
      <c r="M254" s="8">
        <f t="shared" si="100"/>
        <v>2.4330900243309004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5</v>
      </c>
      <c r="S254" s="8">
        <f t="shared" si="108"/>
        <v>2.4330900243309004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0.48661800486618007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0.48661800486618007</v>
      </c>
      <c r="K255" s="5" t="s">
        <v>17</v>
      </c>
      <c r="L255" s="6">
        <f t="shared" si="106"/>
        <v>1</v>
      </c>
      <c r="M255" s="8">
        <f t="shared" si="100"/>
        <v>0.48661800486618007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0.48661800486618007</v>
      </c>
    </row>
    <row r="256" spans="1:19" x14ac:dyDescent="0.3">
      <c r="A256" s="5" t="s">
        <v>18</v>
      </c>
      <c r="B256" s="5">
        <f t="shared" si="102"/>
        <v>9</v>
      </c>
      <c r="C256" s="8">
        <f t="shared" si="97"/>
        <v>2.1897810218978102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9</v>
      </c>
      <c r="I256" s="8">
        <f t="shared" si="105"/>
        <v>2.1897810218978102</v>
      </c>
      <c r="K256" s="5" t="s">
        <v>18</v>
      </c>
      <c r="L256" s="6">
        <f t="shared" si="106"/>
        <v>4.5</v>
      </c>
      <c r="M256" s="8">
        <f t="shared" si="100"/>
        <v>2.1897810218978102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4.5</v>
      </c>
      <c r="S256" s="8">
        <f t="shared" si="108"/>
        <v>2.1897810218978102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0.48661800486618007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2</v>
      </c>
      <c r="I257" s="8">
        <f t="shared" si="105"/>
        <v>0.48661800486618007</v>
      </c>
      <c r="K257" s="5" t="s">
        <v>19</v>
      </c>
      <c r="L257" s="6">
        <f t="shared" si="106"/>
        <v>1</v>
      </c>
      <c r="M257" s="8">
        <f t="shared" si="100"/>
        <v>0.48661800486618007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1</v>
      </c>
      <c r="S257" s="8">
        <f t="shared" si="108"/>
        <v>0.48661800486618007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396</v>
      </c>
      <c r="C260" s="1">
        <f t="shared" si="97"/>
        <v>96.350364963503651</v>
      </c>
      <c r="D260" s="7">
        <f>SUM(D241:D259)</f>
        <v>1</v>
      </c>
      <c r="E260" s="1">
        <f t="shared" si="98"/>
        <v>0.24330900243309003</v>
      </c>
      <c r="F260" s="7">
        <f>SUM(F241:F259)</f>
        <v>14</v>
      </c>
      <c r="G260" s="1">
        <f t="shared" si="99"/>
        <v>3.4063260340632602</v>
      </c>
      <c r="H260" s="7">
        <f>SUM(H241:H259)</f>
        <v>411</v>
      </c>
      <c r="I260" s="1">
        <f t="shared" si="105"/>
        <v>100</v>
      </c>
      <c r="K260" s="4" t="s">
        <v>27</v>
      </c>
      <c r="L260" s="7">
        <f t="shared" si="106"/>
        <v>198</v>
      </c>
      <c r="M260" s="1">
        <f t="shared" si="100"/>
        <v>96.350364963503651</v>
      </c>
      <c r="N260" s="7">
        <f t="shared" si="106"/>
        <v>0.5</v>
      </c>
      <c r="O260" s="1">
        <f t="shared" si="125"/>
        <v>0.25252525252525254</v>
      </c>
      <c r="P260" s="7">
        <f t="shared" si="106"/>
        <v>7</v>
      </c>
      <c r="Q260" s="1">
        <f t="shared" si="101"/>
        <v>3.4063260340632602</v>
      </c>
      <c r="R260" s="7">
        <f t="shared" si="106"/>
        <v>205.5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122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9</v>
      </c>
      <c r="C8" s="8">
        <f t="shared" si="0"/>
        <v>28.125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9</v>
      </c>
      <c r="I8" s="8">
        <f t="shared" si="3"/>
        <v>28.125</v>
      </c>
    </row>
    <row r="9" spans="1:9" x14ac:dyDescent="0.3">
      <c r="A9" s="5" t="s">
        <v>6</v>
      </c>
      <c r="B9" s="5">
        <v>3</v>
      </c>
      <c r="C9" s="8">
        <f t="shared" si="0"/>
        <v>9.375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3</v>
      </c>
      <c r="I9" s="8">
        <f t="shared" si="3"/>
        <v>9.375</v>
      </c>
    </row>
    <row r="10" spans="1:9" x14ac:dyDescent="0.3">
      <c r="A10" s="5" t="s">
        <v>7</v>
      </c>
      <c r="B10" s="5">
        <v>8</v>
      </c>
      <c r="C10" s="8">
        <f t="shared" si="0"/>
        <v>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8</v>
      </c>
      <c r="I10" s="8">
        <f t="shared" si="3"/>
        <v>25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5</v>
      </c>
      <c r="C12" s="8">
        <f t="shared" si="0"/>
        <v>15.625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5</v>
      </c>
      <c r="I12" s="8">
        <f t="shared" si="3"/>
        <v>15.625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2</v>
      </c>
      <c r="C14" s="8">
        <f t="shared" si="0"/>
        <v>6.25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</v>
      </c>
      <c r="I14" s="8">
        <f t="shared" si="3"/>
        <v>6.25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</v>
      </c>
      <c r="C16" s="8">
        <f t="shared" si="0"/>
        <v>3.125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3.125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2</v>
      </c>
      <c r="C18" s="8">
        <f t="shared" si="0"/>
        <v>6.25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6.25</v>
      </c>
    </row>
    <row r="19" spans="1:9" x14ac:dyDescent="0.3">
      <c r="A19" s="5" t="s">
        <v>16</v>
      </c>
      <c r="B19" s="5">
        <v>2</v>
      </c>
      <c r="C19" s="8">
        <f t="shared" si="0"/>
        <v>6.25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2</v>
      </c>
      <c r="I19" s="8">
        <f t="shared" si="3"/>
        <v>6.25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32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32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122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10</v>
      </c>
      <c r="C34" s="8">
        <f t="shared" si="5"/>
        <v>30.303030303030305</v>
      </c>
      <c r="D34" s="5">
        <v>0</v>
      </c>
      <c r="E34" s="8">
        <f t="shared" si="6"/>
        <v>0</v>
      </c>
      <c r="F34" s="5">
        <v>1</v>
      </c>
      <c r="G34" s="8">
        <f t="shared" si="7"/>
        <v>3.0303030303030303</v>
      </c>
      <c r="H34" s="5">
        <f t="shared" si="8"/>
        <v>11</v>
      </c>
      <c r="I34" s="8">
        <f t="shared" si="9"/>
        <v>33.333333333333329</v>
      </c>
    </row>
    <row r="35" spans="1:9" x14ac:dyDescent="0.3">
      <c r="A35" s="5" t="s">
        <v>6</v>
      </c>
      <c r="B35" s="5">
        <v>7</v>
      </c>
      <c r="C35" s="8">
        <f t="shared" si="5"/>
        <v>21.212121212121211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7</v>
      </c>
      <c r="I35" s="8">
        <f t="shared" si="9"/>
        <v>21.212121212121211</v>
      </c>
    </row>
    <row r="36" spans="1:9" x14ac:dyDescent="0.3">
      <c r="A36" s="5" t="s">
        <v>7</v>
      </c>
      <c r="B36" s="5">
        <v>2</v>
      </c>
      <c r="C36" s="8">
        <f t="shared" si="5"/>
        <v>6.0606060606060606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6.0606060606060606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6</v>
      </c>
      <c r="C38" s="8">
        <f t="shared" si="5"/>
        <v>18.181818181818183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18.181818181818183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6.0606060606060606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6.0606060606060606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3.0303030303030303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3.0303030303030303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4</v>
      </c>
      <c r="C44" s="8">
        <f t="shared" si="5"/>
        <v>12.121212121212121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4</v>
      </c>
      <c r="I44" s="8">
        <f t="shared" si="9"/>
        <v>12.121212121212121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32</v>
      </c>
      <c r="C51" s="1">
        <f t="shared" si="5"/>
        <v>96.969696969696969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3.0303030303030303</v>
      </c>
      <c r="H51" s="4">
        <f>SUM(H32:H50)</f>
        <v>33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122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9</v>
      </c>
      <c r="C60" s="8">
        <f t="shared" si="10"/>
        <v>30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9</v>
      </c>
      <c r="I60" s="8">
        <f t="shared" si="14"/>
        <v>30</v>
      </c>
    </row>
    <row r="61" spans="1:9" x14ac:dyDescent="0.3">
      <c r="A61" s="5" t="s">
        <v>6</v>
      </c>
      <c r="B61" s="5">
        <v>5</v>
      </c>
      <c r="C61" s="8">
        <f t="shared" si="10"/>
        <v>16.666666666666664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5</v>
      </c>
      <c r="I61" s="8">
        <f t="shared" si="14"/>
        <v>16.666666666666664</v>
      </c>
    </row>
    <row r="62" spans="1:9" x14ac:dyDescent="0.3">
      <c r="A62" s="5" t="s">
        <v>7</v>
      </c>
      <c r="B62" s="5">
        <v>3</v>
      </c>
      <c r="C62" s="8">
        <f t="shared" si="10"/>
        <v>10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3</v>
      </c>
      <c r="I62" s="8">
        <f t="shared" si="14"/>
        <v>10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7</v>
      </c>
      <c r="C64" s="8">
        <f t="shared" si="10"/>
        <v>23.333333333333332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7</v>
      </c>
      <c r="I64" s="8">
        <f t="shared" si="14"/>
        <v>23.333333333333332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4</v>
      </c>
      <c r="C66" s="8">
        <f t="shared" si="10"/>
        <v>13.333333333333334</v>
      </c>
      <c r="D66" s="5">
        <v>0</v>
      </c>
      <c r="E66" s="8">
        <f t="shared" si="11"/>
        <v>0</v>
      </c>
      <c r="F66" s="5">
        <v>1</v>
      </c>
      <c r="G66" s="8">
        <f t="shared" si="12"/>
        <v>3.3333333333333335</v>
      </c>
      <c r="H66" s="5">
        <f t="shared" si="13"/>
        <v>5</v>
      </c>
      <c r="I66" s="8">
        <f t="shared" si="14"/>
        <v>16.666666666666664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3.3333333333333335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3.3333333333333335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29</v>
      </c>
      <c r="C77" s="1">
        <f t="shared" si="10"/>
        <v>96.666666666666671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3.3333333333333335</v>
      </c>
      <c r="H77" s="4">
        <f>SUM(H58:H76)</f>
        <v>30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122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8</v>
      </c>
      <c r="C86" s="8">
        <f t="shared" si="15"/>
        <v>11.76470588235294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8</v>
      </c>
      <c r="I86" s="8">
        <f t="shared" si="19"/>
        <v>11.76470588235294</v>
      </c>
    </row>
    <row r="87" spans="1:9" x14ac:dyDescent="0.3">
      <c r="A87" s="5" t="s">
        <v>6</v>
      </c>
      <c r="B87" s="5">
        <v>8</v>
      </c>
      <c r="C87" s="8">
        <f t="shared" si="15"/>
        <v>11.76470588235294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8</v>
      </c>
      <c r="I87" s="8">
        <f t="shared" si="19"/>
        <v>11.76470588235294</v>
      </c>
    </row>
    <row r="88" spans="1:9" x14ac:dyDescent="0.3">
      <c r="A88" s="5" t="s">
        <v>7</v>
      </c>
      <c r="B88" s="5">
        <v>3</v>
      </c>
      <c r="C88" s="8">
        <f t="shared" si="15"/>
        <v>4.4117647058823533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4.4117647058823533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3</v>
      </c>
      <c r="C90" s="8">
        <f t="shared" si="15"/>
        <v>4.4117647058823533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3</v>
      </c>
      <c r="I90" s="8">
        <f t="shared" si="19"/>
        <v>4.4117647058823533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3</v>
      </c>
      <c r="C92" s="8">
        <f t="shared" si="15"/>
        <v>4.4117647058823533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</v>
      </c>
      <c r="I92" s="8">
        <f t="shared" si="19"/>
        <v>4.4117647058823533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2</v>
      </c>
      <c r="C94" s="8">
        <f t="shared" si="15"/>
        <v>2.9411764705882351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2.9411764705882351</v>
      </c>
    </row>
    <row r="95" spans="1:9" x14ac:dyDescent="0.3">
      <c r="A95" s="5" t="s">
        <v>14</v>
      </c>
      <c r="B95" s="5">
        <v>6</v>
      </c>
      <c r="C95" s="8">
        <f t="shared" si="15"/>
        <v>8.8235294117647065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6</v>
      </c>
      <c r="I95" s="8">
        <f t="shared" si="19"/>
        <v>8.8235294117647065</v>
      </c>
    </row>
    <row r="96" spans="1:9" x14ac:dyDescent="0.3">
      <c r="A96" s="5" t="s">
        <v>15</v>
      </c>
      <c r="B96" s="5">
        <v>34</v>
      </c>
      <c r="C96" s="8">
        <f t="shared" si="15"/>
        <v>50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34</v>
      </c>
      <c r="I96" s="8">
        <f t="shared" si="19"/>
        <v>50</v>
      </c>
    </row>
    <row r="97" spans="1:9" x14ac:dyDescent="0.3">
      <c r="A97" s="5" t="s">
        <v>16</v>
      </c>
      <c r="B97" s="5">
        <v>1</v>
      </c>
      <c r="C97" s="8">
        <f t="shared" si="15"/>
        <v>1.4705882352941175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</v>
      </c>
      <c r="I97" s="8">
        <f t="shared" si="19"/>
        <v>1.4705882352941175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68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68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122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8</v>
      </c>
      <c r="C112" s="8">
        <f t="shared" si="20"/>
        <v>19.047619047619047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8</v>
      </c>
      <c r="I112" s="8">
        <f t="shared" si="24"/>
        <v>19.047619047619047</v>
      </c>
    </row>
    <row r="113" spans="1:9" x14ac:dyDescent="0.3">
      <c r="A113" s="5" t="s">
        <v>6</v>
      </c>
      <c r="B113" s="5">
        <v>7</v>
      </c>
      <c r="C113" s="8">
        <f t="shared" si="20"/>
        <v>16.666666666666664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7</v>
      </c>
      <c r="I113" s="8">
        <f t="shared" si="24"/>
        <v>16.666666666666664</v>
      </c>
    </row>
    <row r="114" spans="1:9" x14ac:dyDescent="0.3">
      <c r="A114" s="5" t="s">
        <v>7</v>
      </c>
      <c r="B114" s="5">
        <v>1</v>
      </c>
      <c r="C114" s="8">
        <f t="shared" si="20"/>
        <v>2.3809523809523809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2.3809523809523809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2.3809523809523809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2.3809523809523809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4</v>
      </c>
      <c r="C118" s="8">
        <f t="shared" si="20"/>
        <v>9.5238095238095237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4</v>
      </c>
      <c r="I118" s="8">
        <f t="shared" si="24"/>
        <v>9.5238095238095237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5</v>
      </c>
      <c r="C120" s="8">
        <f t="shared" si="20"/>
        <v>11.904761904761903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5</v>
      </c>
      <c r="I120" s="8">
        <f t="shared" si="24"/>
        <v>11.904761904761903</v>
      </c>
    </row>
    <row r="121" spans="1:9" x14ac:dyDescent="0.3">
      <c r="A121" s="5" t="s">
        <v>14</v>
      </c>
      <c r="B121" s="5">
        <v>11</v>
      </c>
      <c r="C121" s="8">
        <f t="shared" si="20"/>
        <v>26.190476190476193</v>
      </c>
      <c r="D121" s="5">
        <v>0</v>
      </c>
      <c r="E121" s="8">
        <f t="shared" si="21"/>
        <v>0</v>
      </c>
      <c r="F121" s="5">
        <v>1</v>
      </c>
      <c r="G121" s="8">
        <f t="shared" si="22"/>
        <v>2.3809523809523809</v>
      </c>
      <c r="H121" s="5">
        <f t="shared" si="23"/>
        <v>12</v>
      </c>
      <c r="I121" s="8">
        <f t="shared" si="24"/>
        <v>28.571428571428569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1</v>
      </c>
      <c r="C123" s="8">
        <f t="shared" si="20"/>
        <v>2.3809523809523809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1</v>
      </c>
      <c r="I123" s="8">
        <f t="shared" si="24"/>
        <v>2.3809523809523809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2</v>
      </c>
      <c r="C125" s="8">
        <f t="shared" si="20"/>
        <v>4.7619047619047619</v>
      </c>
      <c r="D125" s="5">
        <v>1</v>
      </c>
      <c r="E125" s="8">
        <f t="shared" si="21"/>
        <v>2.3809523809523809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7.1428571428571423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40</v>
      </c>
      <c r="C129" s="1">
        <f t="shared" si="20"/>
        <v>95.238095238095227</v>
      </c>
      <c r="D129" s="4">
        <f>SUM(D110:D128)</f>
        <v>1</v>
      </c>
      <c r="E129" s="1">
        <f t="shared" si="21"/>
        <v>2.3809523809523809</v>
      </c>
      <c r="F129" s="4">
        <f>SUM(F110:F128)</f>
        <v>1</v>
      </c>
      <c r="G129" s="1">
        <f t="shared" si="22"/>
        <v>2.3809523809523809</v>
      </c>
      <c r="H129" s="4">
        <f>SUM(H110:H128)</f>
        <v>42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122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5</v>
      </c>
      <c r="C138" s="8">
        <f t="shared" si="25"/>
        <v>21.739130434782609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5</v>
      </c>
      <c r="I138" s="8">
        <f t="shared" si="29"/>
        <v>21.739130434782609</v>
      </c>
    </row>
    <row r="139" spans="1:9" x14ac:dyDescent="0.3">
      <c r="A139" s="5" t="s">
        <v>6</v>
      </c>
      <c r="B139" s="5">
        <v>2</v>
      </c>
      <c r="C139" s="8">
        <f t="shared" si="25"/>
        <v>8.695652173913043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2</v>
      </c>
      <c r="I139" s="8">
        <f t="shared" si="29"/>
        <v>8.695652173913043</v>
      </c>
    </row>
    <row r="140" spans="1:9" x14ac:dyDescent="0.3">
      <c r="A140" s="5" t="s">
        <v>7</v>
      </c>
      <c r="B140" s="5">
        <v>6</v>
      </c>
      <c r="C140" s="8">
        <f t="shared" si="25"/>
        <v>26.086956521739129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6</v>
      </c>
      <c r="I140" s="8">
        <f t="shared" si="29"/>
        <v>26.086956521739129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5</v>
      </c>
      <c r="C142" s="8">
        <f t="shared" si="25"/>
        <v>21.739130434782609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5</v>
      </c>
      <c r="I142" s="8">
        <f t="shared" si="29"/>
        <v>21.739130434782609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1</v>
      </c>
      <c r="C144" s="8">
        <f t="shared" si="25"/>
        <v>4.3478260869565215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1</v>
      </c>
      <c r="I144" s="8">
        <f t="shared" si="29"/>
        <v>4.3478260869565215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3</v>
      </c>
      <c r="C147" s="8">
        <f t="shared" si="25"/>
        <v>13.043478260869565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3</v>
      </c>
      <c r="I147" s="8">
        <f t="shared" si="29"/>
        <v>13.043478260869565</v>
      </c>
    </row>
    <row r="148" spans="1:9" x14ac:dyDescent="0.3">
      <c r="A148" s="5" t="s">
        <v>15</v>
      </c>
      <c r="B148" s="5">
        <v>1</v>
      </c>
      <c r="C148" s="8">
        <f t="shared" si="25"/>
        <v>4.3478260869565215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4.3478260869565215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23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122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5</v>
      </c>
    </row>
    <row r="166" spans="1:9" x14ac:dyDescent="0.3">
      <c r="A166" s="5" t="s">
        <v>7</v>
      </c>
      <c r="B166" s="5">
        <v>2</v>
      </c>
      <c r="C166" s="8">
        <f t="shared" si="30"/>
        <v>10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10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5</v>
      </c>
      <c r="C168" s="8">
        <f t="shared" si="30"/>
        <v>25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5</v>
      </c>
      <c r="I168" s="8">
        <f t="shared" si="34"/>
        <v>25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1</v>
      </c>
      <c r="C170" s="8">
        <f t="shared" si="30"/>
        <v>5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</v>
      </c>
      <c r="I170" s="8">
        <f t="shared" si="34"/>
        <v>5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5</v>
      </c>
      <c r="C172" s="8">
        <f t="shared" si="30"/>
        <v>25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5</v>
      </c>
      <c r="I172" s="8">
        <f t="shared" si="34"/>
        <v>25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3</v>
      </c>
      <c r="C174" s="8">
        <f t="shared" si="30"/>
        <v>15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3</v>
      </c>
      <c r="I174" s="8">
        <f t="shared" si="34"/>
        <v>15</v>
      </c>
    </row>
    <row r="175" spans="1:9" x14ac:dyDescent="0.3">
      <c r="A175" s="5" t="s">
        <v>16</v>
      </c>
      <c r="B175" s="5">
        <v>1</v>
      </c>
      <c r="C175" s="8">
        <f t="shared" si="30"/>
        <v>5</v>
      </c>
      <c r="D175" s="5">
        <v>0</v>
      </c>
      <c r="E175" s="8">
        <f t="shared" si="31"/>
        <v>0</v>
      </c>
      <c r="F175" s="5">
        <v>1</v>
      </c>
      <c r="G175" s="8">
        <f t="shared" si="32"/>
        <v>5</v>
      </c>
      <c r="H175" s="5">
        <f t="shared" si="33"/>
        <v>2</v>
      </c>
      <c r="I175" s="8">
        <f t="shared" si="34"/>
        <v>10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19</v>
      </c>
      <c r="C181" s="1">
        <f t="shared" si="30"/>
        <v>95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4.3478260869565215</v>
      </c>
      <c r="H181" s="4">
        <f>SUM(H162:H180)</f>
        <v>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122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122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49</v>
      </c>
      <c r="C191" s="8">
        <f t="shared" si="35"/>
        <v>19.758064516129032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0.40322580645161288</v>
      </c>
      <c r="H191" s="5">
        <f t="shared" si="43"/>
        <v>50</v>
      </c>
      <c r="I191" s="8">
        <f t="shared" si="44"/>
        <v>20.161290322580644</v>
      </c>
      <c r="K191" s="5" t="s">
        <v>5</v>
      </c>
      <c r="L191" s="6">
        <f t="shared" si="45"/>
        <v>7</v>
      </c>
      <c r="M191" s="8">
        <f t="shared" si="38"/>
        <v>22.58064516129032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0.46082949308755761</v>
      </c>
      <c r="R191" s="6">
        <f t="shared" si="45"/>
        <v>7.1428571428571432</v>
      </c>
      <c r="S191" s="8">
        <f t="shared" si="46"/>
        <v>23.041474654377879</v>
      </c>
    </row>
    <row r="192" spans="1:19" x14ac:dyDescent="0.3">
      <c r="A192" s="5" t="s">
        <v>6</v>
      </c>
      <c r="B192" s="5">
        <f t="shared" si="41"/>
        <v>33</v>
      </c>
      <c r="C192" s="8">
        <f t="shared" si="35"/>
        <v>13.306451612903224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33</v>
      </c>
      <c r="I192" s="8">
        <f t="shared" si="44"/>
        <v>13.306451612903224</v>
      </c>
      <c r="K192" s="5" t="s">
        <v>6</v>
      </c>
      <c r="L192" s="6">
        <f t="shared" si="45"/>
        <v>4.7142857142857144</v>
      </c>
      <c r="M192" s="8">
        <f t="shared" si="38"/>
        <v>15.207373271889402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4.7142857142857144</v>
      </c>
      <c r="S192" s="8">
        <f t="shared" si="46"/>
        <v>15.207373271889402</v>
      </c>
    </row>
    <row r="193" spans="1:19" x14ac:dyDescent="0.3">
      <c r="A193" s="5" t="s">
        <v>7</v>
      </c>
      <c r="B193" s="5">
        <f t="shared" si="41"/>
        <v>25</v>
      </c>
      <c r="C193" s="8">
        <f t="shared" si="35"/>
        <v>10.080645161290322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25</v>
      </c>
      <c r="I193" s="8">
        <f t="shared" si="44"/>
        <v>10.080645161290322</v>
      </c>
      <c r="K193" s="5" t="s">
        <v>7</v>
      </c>
      <c r="L193" s="6">
        <f t="shared" si="45"/>
        <v>3.5714285714285716</v>
      </c>
      <c r="M193" s="8">
        <f t="shared" si="38"/>
        <v>11.52073732718894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3.5714285714285716</v>
      </c>
      <c r="S193" s="8">
        <f t="shared" si="46"/>
        <v>11.52073732718894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32</v>
      </c>
      <c r="C195" s="8">
        <f t="shared" si="35"/>
        <v>12.903225806451612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32</v>
      </c>
      <c r="I195" s="8">
        <f t="shared" si="44"/>
        <v>12.903225806451612</v>
      </c>
      <c r="K195" s="5" t="s">
        <v>9</v>
      </c>
      <c r="L195" s="6">
        <f t="shared" si="45"/>
        <v>4.5714285714285712</v>
      </c>
      <c r="M195" s="8">
        <f t="shared" si="38"/>
        <v>14.746543778801843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4.5714285714285712</v>
      </c>
      <c r="S195" s="8">
        <f t="shared" si="46"/>
        <v>14.746543778801843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17</v>
      </c>
      <c r="C197" s="8">
        <f t="shared" si="35"/>
        <v>6.854838709677419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0.40322580645161288</v>
      </c>
      <c r="H197" s="5">
        <f t="shared" si="43"/>
        <v>18</v>
      </c>
      <c r="I197" s="8">
        <f t="shared" si="44"/>
        <v>7.2580645161290329</v>
      </c>
      <c r="K197" s="5" t="s">
        <v>11</v>
      </c>
      <c r="L197" s="6">
        <f t="shared" si="45"/>
        <v>2.4285714285714284</v>
      </c>
      <c r="M197" s="8">
        <f t="shared" si="38"/>
        <v>7.8341013824884786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0.46082949308755761</v>
      </c>
      <c r="R197" s="6">
        <f t="shared" si="45"/>
        <v>2.5714285714285716</v>
      </c>
      <c r="S197" s="8">
        <f t="shared" si="46"/>
        <v>8.2949308755760374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14</v>
      </c>
      <c r="C199" s="8">
        <f t="shared" si="35"/>
        <v>5.6451612903225801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14</v>
      </c>
      <c r="I199" s="8">
        <f t="shared" si="44"/>
        <v>5.6451612903225801</v>
      </c>
      <c r="K199" s="5" t="s">
        <v>13</v>
      </c>
      <c r="L199" s="6">
        <f t="shared" si="45"/>
        <v>2</v>
      </c>
      <c r="M199" s="8">
        <f t="shared" si="38"/>
        <v>6.4516129032258061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2</v>
      </c>
      <c r="S199" s="8">
        <f t="shared" si="46"/>
        <v>6.4516129032258061</v>
      </c>
    </row>
    <row r="200" spans="1:19" x14ac:dyDescent="0.3">
      <c r="A200" s="5" t="s">
        <v>14</v>
      </c>
      <c r="B200" s="5">
        <f t="shared" si="41"/>
        <v>20</v>
      </c>
      <c r="C200" s="8">
        <f t="shared" si="35"/>
        <v>8.064516129032258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0.40322580645161288</v>
      </c>
      <c r="H200" s="5">
        <f t="shared" si="43"/>
        <v>21</v>
      </c>
      <c r="I200" s="8">
        <f t="shared" si="44"/>
        <v>8.4677419354838701</v>
      </c>
      <c r="K200" s="5" t="s">
        <v>14</v>
      </c>
      <c r="L200" s="6">
        <f t="shared" si="45"/>
        <v>2.8571428571428572</v>
      </c>
      <c r="M200" s="8">
        <f t="shared" si="38"/>
        <v>9.216589861751153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0.46082949308755761</v>
      </c>
      <c r="R200" s="6">
        <f t="shared" si="45"/>
        <v>3</v>
      </c>
      <c r="S200" s="8">
        <f t="shared" si="46"/>
        <v>9.67741935483871</v>
      </c>
    </row>
    <row r="201" spans="1:19" x14ac:dyDescent="0.3">
      <c r="A201" s="5" t="s">
        <v>15</v>
      </c>
      <c r="B201" s="5">
        <f t="shared" si="41"/>
        <v>44</v>
      </c>
      <c r="C201" s="8">
        <f t="shared" si="35"/>
        <v>17.741935483870968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44</v>
      </c>
      <c r="I201" s="8">
        <f t="shared" si="44"/>
        <v>17.741935483870968</v>
      </c>
      <c r="K201" s="5" t="s">
        <v>15</v>
      </c>
      <c r="L201" s="6">
        <f t="shared" si="45"/>
        <v>6.2857142857142856</v>
      </c>
      <c r="M201" s="8">
        <f t="shared" si="38"/>
        <v>20.276497695852534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6.2857142857142856</v>
      </c>
      <c r="S201" s="8">
        <f t="shared" si="46"/>
        <v>20.276497695852534</v>
      </c>
    </row>
    <row r="202" spans="1:19" x14ac:dyDescent="0.3">
      <c r="A202" s="5" t="s">
        <v>16</v>
      </c>
      <c r="B202" s="5">
        <f t="shared" si="41"/>
        <v>6</v>
      </c>
      <c r="C202" s="8">
        <f t="shared" si="35"/>
        <v>2.4193548387096775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0.40322580645161288</v>
      </c>
      <c r="H202" s="5">
        <f t="shared" si="43"/>
        <v>7</v>
      </c>
      <c r="I202" s="8">
        <f t="shared" si="44"/>
        <v>2.82258064516129</v>
      </c>
      <c r="K202" s="5" t="s">
        <v>16</v>
      </c>
      <c r="L202" s="6">
        <f t="shared" si="45"/>
        <v>0.8571428571428571</v>
      </c>
      <c r="M202" s="8">
        <f t="shared" si="38"/>
        <v>2.7649769585253456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0.46082949308755761</v>
      </c>
      <c r="R202" s="6">
        <f t="shared" si="45"/>
        <v>1</v>
      </c>
      <c r="S202" s="8">
        <f t="shared" si="46"/>
        <v>3.225806451612903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3</v>
      </c>
      <c r="C204" s="8">
        <f t="shared" si="35"/>
        <v>1.2096774193548387</v>
      </c>
      <c r="D204" s="5">
        <f t="shared" si="41"/>
        <v>1</v>
      </c>
      <c r="E204" s="8">
        <f t="shared" si="36"/>
        <v>0.40322580645161288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4</v>
      </c>
      <c r="I204" s="8">
        <f t="shared" si="44"/>
        <v>1.6129032258064515</v>
      </c>
      <c r="K204" s="5" t="s">
        <v>18</v>
      </c>
      <c r="L204" s="6">
        <f t="shared" si="45"/>
        <v>0.42857142857142855</v>
      </c>
      <c r="M204" s="8">
        <f t="shared" si="38"/>
        <v>1.3824884792626728</v>
      </c>
      <c r="N204" s="6">
        <f t="shared" si="45"/>
        <v>0.14285714285714285</v>
      </c>
      <c r="O204" s="8">
        <f t="shared" si="39"/>
        <v>0.46082949308755761</v>
      </c>
      <c r="P204" s="6">
        <f t="shared" si="45"/>
        <v>0</v>
      </c>
      <c r="Q204" s="8">
        <f t="shared" si="40"/>
        <v>0</v>
      </c>
      <c r="R204" s="6">
        <f t="shared" si="45"/>
        <v>0.5714285714285714</v>
      </c>
      <c r="S204" s="8">
        <f t="shared" si="46"/>
        <v>1.8433179723502304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243</v>
      </c>
      <c r="C208" s="1">
        <f t="shared" si="35"/>
        <v>97.983870967741936</v>
      </c>
      <c r="D208" s="4">
        <f>SUM(D189:D207)</f>
        <v>1</v>
      </c>
      <c r="E208" s="1">
        <f t="shared" si="36"/>
        <v>0.40322580645161288</v>
      </c>
      <c r="F208" s="4">
        <f>SUM(F189:F207)</f>
        <v>4</v>
      </c>
      <c r="G208" s="1">
        <f t="shared" si="37"/>
        <v>1.6129032258064515</v>
      </c>
      <c r="H208" s="4">
        <f>SUM(H189:H207)</f>
        <v>248</v>
      </c>
      <c r="I208" s="1">
        <f t="shared" si="44"/>
        <v>100</v>
      </c>
      <c r="K208" s="4" t="s">
        <v>27</v>
      </c>
      <c r="L208" s="7">
        <f>B208/8</f>
        <v>30.375</v>
      </c>
      <c r="M208" s="1">
        <f t="shared" si="38"/>
        <v>97.983870967741936</v>
      </c>
      <c r="N208" s="7">
        <f>D208/8</f>
        <v>0.125</v>
      </c>
      <c r="O208" s="1">
        <f t="shared" si="39"/>
        <v>0.40322580645161288</v>
      </c>
      <c r="P208" s="7">
        <f>F208/8</f>
        <v>0.5</v>
      </c>
      <c r="Q208" s="1">
        <f t="shared" si="40"/>
        <v>1.6129032258064515</v>
      </c>
      <c r="R208" s="7">
        <f>H208/8</f>
        <v>31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122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122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44</v>
      </c>
      <c r="C217" s="8">
        <f t="shared" si="64"/>
        <v>21.463414634146343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0.48780487804878048</v>
      </c>
      <c r="H217" s="5">
        <f t="shared" si="72"/>
        <v>45</v>
      </c>
      <c r="I217" s="8">
        <f t="shared" si="73"/>
        <v>21.951219512195124</v>
      </c>
      <c r="K217" s="5" t="s">
        <v>5</v>
      </c>
      <c r="L217" s="6">
        <f t="shared" si="74"/>
        <v>8.8000000000000007</v>
      </c>
      <c r="M217" s="8">
        <f t="shared" si="67"/>
        <v>25.756097560975615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0.58536585365853666</v>
      </c>
      <c r="R217" s="6">
        <f t="shared" si="74"/>
        <v>9</v>
      </c>
      <c r="S217" s="8">
        <f t="shared" si="75"/>
        <v>26.341463414634148</v>
      </c>
    </row>
    <row r="218" spans="1:19" x14ac:dyDescent="0.3">
      <c r="A218" s="5" t="s">
        <v>6</v>
      </c>
      <c r="B218" s="5">
        <f t="shared" si="70"/>
        <v>30</v>
      </c>
      <c r="C218" s="8">
        <f t="shared" si="64"/>
        <v>14.634146341463413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30</v>
      </c>
      <c r="I218" s="8">
        <f t="shared" si="73"/>
        <v>14.634146341463413</v>
      </c>
      <c r="K218" s="5" t="s">
        <v>6</v>
      </c>
      <c r="L218" s="6">
        <f t="shared" si="74"/>
        <v>6</v>
      </c>
      <c r="M218" s="8">
        <f t="shared" si="67"/>
        <v>17.560975609756099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6</v>
      </c>
      <c r="S218" s="8">
        <f t="shared" si="75"/>
        <v>17.560975609756099</v>
      </c>
    </row>
    <row r="219" spans="1:19" x14ac:dyDescent="0.3">
      <c r="A219" s="5" t="s">
        <v>7</v>
      </c>
      <c r="B219" s="5">
        <f t="shared" si="70"/>
        <v>17</v>
      </c>
      <c r="C219" s="8">
        <f t="shared" si="64"/>
        <v>8.2926829268292686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17</v>
      </c>
      <c r="I219" s="8">
        <f t="shared" si="73"/>
        <v>8.2926829268292686</v>
      </c>
      <c r="K219" s="5" t="s">
        <v>7</v>
      </c>
      <c r="L219" s="6">
        <f t="shared" si="74"/>
        <v>3.4</v>
      </c>
      <c r="M219" s="8">
        <f t="shared" si="67"/>
        <v>9.9512195121951219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3.4</v>
      </c>
      <c r="S219" s="8">
        <f t="shared" si="75"/>
        <v>9.9512195121951219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22</v>
      </c>
      <c r="C221" s="8">
        <f t="shared" si="64"/>
        <v>10.731707317073171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22</v>
      </c>
      <c r="I221" s="8">
        <f t="shared" si="73"/>
        <v>10.731707317073171</v>
      </c>
      <c r="K221" s="5" t="s">
        <v>9</v>
      </c>
      <c r="L221" s="6">
        <f t="shared" si="74"/>
        <v>4.4000000000000004</v>
      </c>
      <c r="M221" s="8">
        <f t="shared" si="67"/>
        <v>12.878048780487807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4.4000000000000004</v>
      </c>
      <c r="S221" s="8">
        <f t="shared" si="75"/>
        <v>12.878048780487807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15</v>
      </c>
      <c r="C223" s="8">
        <f t="shared" si="64"/>
        <v>7.3170731707317067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0.48780487804878048</v>
      </c>
      <c r="H223" s="5">
        <f t="shared" si="72"/>
        <v>16</v>
      </c>
      <c r="I223" s="8">
        <f t="shared" si="73"/>
        <v>7.8048780487804876</v>
      </c>
      <c r="K223" s="5" t="s">
        <v>11</v>
      </c>
      <c r="L223" s="6">
        <f t="shared" si="74"/>
        <v>3</v>
      </c>
      <c r="M223" s="8">
        <f t="shared" si="67"/>
        <v>8.7804878048780495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0.58536585365853666</v>
      </c>
      <c r="R223" s="6">
        <f t="shared" si="74"/>
        <v>3.2</v>
      </c>
      <c r="S223" s="8">
        <f t="shared" si="75"/>
        <v>9.3658536585365866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9</v>
      </c>
      <c r="C225" s="8">
        <f t="shared" si="64"/>
        <v>4.3902439024390238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9</v>
      </c>
      <c r="I225" s="8">
        <f t="shared" si="73"/>
        <v>4.3902439024390238</v>
      </c>
      <c r="K225" s="5" t="s">
        <v>13</v>
      </c>
      <c r="L225" s="6">
        <f t="shared" si="74"/>
        <v>1.8</v>
      </c>
      <c r="M225" s="8">
        <f t="shared" si="67"/>
        <v>5.2682926829268295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1.8</v>
      </c>
      <c r="S225" s="8">
        <f t="shared" si="75"/>
        <v>5.2682926829268295</v>
      </c>
    </row>
    <row r="226" spans="1:19" x14ac:dyDescent="0.3">
      <c r="A226" s="5" t="s">
        <v>14</v>
      </c>
      <c r="B226" s="5">
        <f t="shared" si="70"/>
        <v>17</v>
      </c>
      <c r="C226" s="8">
        <f t="shared" si="64"/>
        <v>8.2926829268292686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0.48780487804878048</v>
      </c>
      <c r="H226" s="5">
        <f t="shared" si="72"/>
        <v>18</v>
      </c>
      <c r="I226" s="8">
        <f t="shared" si="73"/>
        <v>8.7804878048780477</v>
      </c>
      <c r="K226" s="5" t="s">
        <v>14</v>
      </c>
      <c r="L226" s="6">
        <f t="shared" si="74"/>
        <v>3.4</v>
      </c>
      <c r="M226" s="8">
        <f t="shared" si="67"/>
        <v>9.9512195121951219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0.58536585365853666</v>
      </c>
      <c r="R226" s="6">
        <f t="shared" si="74"/>
        <v>3.6</v>
      </c>
      <c r="S226" s="8">
        <f t="shared" si="75"/>
        <v>10.536585365853659</v>
      </c>
    </row>
    <row r="227" spans="1:19" x14ac:dyDescent="0.3">
      <c r="A227" s="5" t="s">
        <v>15</v>
      </c>
      <c r="B227" s="5">
        <f t="shared" si="70"/>
        <v>40</v>
      </c>
      <c r="C227" s="8">
        <f t="shared" si="64"/>
        <v>19.512195121951219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40</v>
      </c>
      <c r="I227" s="8">
        <f t="shared" si="73"/>
        <v>19.512195121951219</v>
      </c>
      <c r="K227" s="5" t="s">
        <v>15</v>
      </c>
      <c r="L227" s="6">
        <f t="shared" si="74"/>
        <v>8</v>
      </c>
      <c r="M227" s="8">
        <f t="shared" si="67"/>
        <v>23.414634146341466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8</v>
      </c>
      <c r="S227" s="8">
        <f t="shared" si="75"/>
        <v>23.414634146341466</v>
      </c>
    </row>
    <row r="228" spans="1:19" x14ac:dyDescent="0.3">
      <c r="A228" s="5" t="s">
        <v>16</v>
      </c>
      <c r="B228" s="5">
        <f t="shared" si="70"/>
        <v>5</v>
      </c>
      <c r="C228" s="8">
        <f t="shared" si="64"/>
        <v>2.4390243902439024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5</v>
      </c>
      <c r="I228" s="8">
        <f t="shared" si="73"/>
        <v>2.4390243902439024</v>
      </c>
      <c r="K228" s="5" t="s">
        <v>16</v>
      </c>
      <c r="L228" s="6">
        <f t="shared" si="74"/>
        <v>1</v>
      </c>
      <c r="M228" s="8">
        <f t="shared" si="67"/>
        <v>2.9268292682926833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1</v>
      </c>
      <c r="S228" s="8">
        <f t="shared" si="75"/>
        <v>2.9268292682926833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2</v>
      </c>
      <c r="C230" s="8">
        <f t="shared" si="64"/>
        <v>0.97560975609756095</v>
      </c>
      <c r="D230" s="5">
        <f t="shared" si="70"/>
        <v>1</v>
      </c>
      <c r="E230" s="8">
        <f t="shared" si="65"/>
        <v>0.48780487804878048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3</v>
      </c>
      <c r="I230" s="8">
        <f t="shared" si="73"/>
        <v>1.4634146341463417</v>
      </c>
      <c r="K230" s="5" t="s">
        <v>18</v>
      </c>
      <c r="L230" s="6">
        <f t="shared" si="74"/>
        <v>0.4</v>
      </c>
      <c r="M230" s="8">
        <f t="shared" si="67"/>
        <v>1.1707317073170733</v>
      </c>
      <c r="N230" s="6">
        <f t="shared" si="74"/>
        <v>0.2</v>
      </c>
      <c r="O230" s="8">
        <f t="shared" si="68"/>
        <v>0.58536585365853666</v>
      </c>
      <c r="P230" s="6">
        <f t="shared" si="74"/>
        <v>0</v>
      </c>
      <c r="Q230" s="8">
        <f t="shared" si="69"/>
        <v>0</v>
      </c>
      <c r="R230" s="6">
        <f t="shared" si="74"/>
        <v>0.6</v>
      </c>
      <c r="S230" s="8">
        <f t="shared" si="75"/>
        <v>1.75609756097561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201</v>
      </c>
      <c r="C234" s="1">
        <f t="shared" si="64"/>
        <v>98.048780487804876</v>
      </c>
      <c r="D234" s="7">
        <f>SUM(D215:D233)</f>
        <v>1</v>
      </c>
      <c r="E234" s="1">
        <f t="shared" si="65"/>
        <v>0.48780487804878048</v>
      </c>
      <c r="F234" s="7">
        <f>SUM(F215:F233)</f>
        <v>3</v>
      </c>
      <c r="G234" s="1">
        <f t="shared" si="66"/>
        <v>1.4634146341463417</v>
      </c>
      <c r="H234" s="7">
        <f>SUM(H215:H233)</f>
        <v>205</v>
      </c>
      <c r="I234" s="1">
        <f t="shared" si="73"/>
        <v>100</v>
      </c>
      <c r="K234" s="4" t="s">
        <v>27</v>
      </c>
      <c r="L234" s="7">
        <f t="shared" ref="L234" si="93">B234/6</f>
        <v>33.5</v>
      </c>
      <c r="M234" s="1">
        <f t="shared" si="67"/>
        <v>98.048780487804891</v>
      </c>
      <c r="N234" s="7">
        <f t="shared" ref="N234" si="94">D234/6</f>
        <v>0.16666666666666666</v>
      </c>
      <c r="O234" s="1">
        <f t="shared" si="68"/>
        <v>0.48780487804878048</v>
      </c>
      <c r="P234" s="7">
        <f t="shared" ref="P234" si="95">F234/6</f>
        <v>0.5</v>
      </c>
      <c r="Q234" s="1">
        <f t="shared" si="69"/>
        <v>1.4634146341463417</v>
      </c>
      <c r="R234" s="7">
        <f t="shared" ref="R234" si="96">H234/6</f>
        <v>34.166666666666664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122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122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5</v>
      </c>
      <c r="C243" s="8">
        <f t="shared" si="97"/>
        <v>11.627906976744185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5</v>
      </c>
      <c r="I243" s="8">
        <f t="shared" si="105"/>
        <v>11.627906976744185</v>
      </c>
      <c r="K243" s="5" t="s">
        <v>5</v>
      </c>
      <c r="L243" s="6">
        <f t="shared" si="106"/>
        <v>2.5</v>
      </c>
      <c r="M243" s="8">
        <f t="shared" si="100"/>
        <v>11.627906976744185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2.5</v>
      </c>
      <c r="S243" s="8">
        <f t="shared" si="108"/>
        <v>11.627906976744185</v>
      </c>
    </row>
    <row r="244" spans="1:19" x14ac:dyDescent="0.3">
      <c r="A244" s="5" t="s">
        <v>6</v>
      </c>
      <c r="B244" s="5">
        <f t="shared" si="102"/>
        <v>3</v>
      </c>
      <c r="C244" s="8">
        <f t="shared" si="97"/>
        <v>6.9767441860465116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3</v>
      </c>
      <c r="I244" s="8">
        <f t="shared" si="105"/>
        <v>6.9767441860465116</v>
      </c>
      <c r="K244" s="5" t="s">
        <v>6</v>
      </c>
      <c r="L244" s="6">
        <f t="shared" si="106"/>
        <v>1.5</v>
      </c>
      <c r="M244" s="8">
        <f t="shared" si="100"/>
        <v>6.9767441860465116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1.5</v>
      </c>
      <c r="S244" s="8">
        <f t="shared" si="108"/>
        <v>6.9767441860465116</v>
      </c>
    </row>
    <row r="245" spans="1:19" x14ac:dyDescent="0.3">
      <c r="A245" s="5" t="s">
        <v>7</v>
      </c>
      <c r="B245" s="5">
        <f t="shared" si="102"/>
        <v>8</v>
      </c>
      <c r="C245" s="8">
        <f t="shared" si="97"/>
        <v>18.604651162790699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8</v>
      </c>
      <c r="I245" s="8">
        <f t="shared" si="105"/>
        <v>18.604651162790699</v>
      </c>
      <c r="K245" s="5" t="s">
        <v>7</v>
      </c>
      <c r="L245" s="6">
        <f t="shared" si="106"/>
        <v>4</v>
      </c>
      <c r="M245" s="8">
        <f t="shared" si="100"/>
        <v>18.604651162790699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</v>
      </c>
      <c r="S245" s="8">
        <f t="shared" si="108"/>
        <v>18.604651162790699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10</v>
      </c>
      <c r="C247" s="8">
        <f t="shared" si="97"/>
        <v>23.255813953488371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10</v>
      </c>
      <c r="I247" s="8">
        <f t="shared" si="105"/>
        <v>23.255813953488371</v>
      </c>
      <c r="K247" s="5" t="s">
        <v>9</v>
      </c>
      <c r="L247" s="6">
        <f t="shared" si="106"/>
        <v>5</v>
      </c>
      <c r="M247" s="8">
        <f t="shared" si="100"/>
        <v>23.255813953488371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5</v>
      </c>
      <c r="S247" s="8">
        <f t="shared" si="108"/>
        <v>23.255813953488371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4.6511627906976747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2</v>
      </c>
      <c r="I249" s="8">
        <f t="shared" si="105"/>
        <v>4.6511627906976747</v>
      </c>
      <c r="K249" s="5" t="s">
        <v>11</v>
      </c>
      <c r="L249" s="6">
        <f t="shared" si="106"/>
        <v>1</v>
      </c>
      <c r="M249" s="8">
        <f t="shared" si="100"/>
        <v>4.6511627906976747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1</v>
      </c>
      <c r="S249" s="8">
        <f t="shared" si="108"/>
        <v>4.6511627906976747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5</v>
      </c>
      <c r="C251" s="8">
        <f t="shared" si="97"/>
        <v>11.627906976744185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5</v>
      </c>
      <c r="I251" s="8">
        <f t="shared" si="105"/>
        <v>11.627906976744185</v>
      </c>
      <c r="K251" s="5" t="s">
        <v>13</v>
      </c>
      <c r="L251" s="6">
        <f t="shared" si="106"/>
        <v>2.5</v>
      </c>
      <c r="M251" s="8">
        <f t="shared" si="100"/>
        <v>11.627906976744185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2.5</v>
      </c>
      <c r="S251" s="8">
        <f t="shared" si="108"/>
        <v>11.627906976744185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6.9767441860465116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3</v>
      </c>
      <c r="I252" s="8">
        <f t="shared" si="105"/>
        <v>6.9767441860465116</v>
      </c>
      <c r="K252" s="5" t="s">
        <v>14</v>
      </c>
      <c r="L252" s="6">
        <f t="shared" si="106"/>
        <v>1.5</v>
      </c>
      <c r="M252" s="8">
        <f t="shared" si="100"/>
        <v>6.9767441860465116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1.5</v>
      </c>
      <c r="S252" s="8">
        <f t="shared" si="108"/>
        <v>6.9767441860465116</v>
      </c>
    </row>
    <row r="253" spans="1:19" x14ac:dyDescent="0.3">
      <c r="A253" s="5" t="s">
        <v>15</v>
      </c>
      <c r="B253" s="5">
        <f t="shared" si="102"/>
        <v>4</v>
      </c>
      <c r="C253" s="8">
        <f t="shared" si="97"/>
        <v>9.3023255813953494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4</v>
      </c>
      <c r="I253" s="8">
        <f t="shared" si="105"/>
        <v>9.3023255813953494</v>
      </c>
      <c r="K253" s="5" t="s">
        <v>15</v>
      </c>
      <c r="L253" s="6">
        <f t="shared" si="106"/>
        <v>2</v>
      </c>
      <c r="M253" s="8">
        <f t="shared" si="100"/>
        <v>9.3023255813953494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2</v>
      </c>
      <c r="S253" s="8">
        <f t="shared" si="108"/>
        <v>9.3023255813953494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2.3255813953488373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2.3255813953488373</v>
      </c>
      <c r="H254" s="6">
        <f t="shared" si="104"/>
        <v>2</v>
      </c>
      <c r="I254" s="8">
        <f t="shared" si="105"/>
        <v>4.6511627906976747</v>
      </c>
      <c r="K254" s="5" t="s">
        <v>16</v>
      </c>
      <c r="L254" s="6">
        <f t="shared" si="106"/>
        <v>0.5</v>
      </c>
      <c r="M254" s="8">
        <f t="shared" si="100"/>
        <v>2.3255813953488373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2.3255813953488373</v>
      </c>
      <c r="R254" s="6">
        <f t="shared" si="106"/>
        <v>1</v>
      </c>
      <c r="S254" s="8">
        <f t="shared" si="108"/>
        <v>4.6511627906976747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1</v>
      </c>
      <c r="C256" s="8">
        <f t="shared" si="97"/>
        <v>2.3255813953488373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1</v>
      </c>
      <c r="I256" s="8">
        <f t="shared" si="105"/>
        <v>2.3255813953488373</v>
      </c>
      <c r="K256" s="5" t="s">
        <v>18</v>
      </c>
      <c r="L256" s="6">
        <f t="shared" si="106"/>
        <v>0.5</v>
      </c>
      <c r="M256" s="8">
        <f t="shared" si="100"/>
        <v>2.3255813953488373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0.5</v>
      </c>
      <c r="S256" s="8">
        <f t="shared" si="108"/>
        <v>2.3255813953488373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42</v>
      </c>
      <c r="C260" s="1">
        <f t="shared" si="97"/>
        <v>97.674418604651152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2.3255813953488373</v>
      </c>
      <c r="H260" s="7">
        <f>SUM(H241:H259)</f>
        <v>43</v>
      </c>
      <c r="I260" s="1">
        <f t="shared" si="105"/>
        <v>100</v>
      </c>
      <c r="K260" s="4" t="s">
        <v>27</v>
      </c>
      <c r="L260" s="7">
        <f t="shared" si="106"/>
        <v>21</v>
      </c>
      <c r="M260" s="1">
        <f t="shared" si="100"/>
        <v>97.674418604651152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2.3255813953488373</v>
      </c>
      <c r="R260" s="7">
        <f t="shared" si="106"/>
        <v>21.5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79:I79"/>
    <mergeCell ref="B80:I80"/>
    <mergeCell ref="B81:I81"/>
    <mergeCell ref="B105:I105"/>
    <mergeCell ref="B28:I28"/>
    <mergeCell ref="B29:I29"/>
  </mergeCells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124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4</v>
      </c>
      <c r="C7" s="8">
        <f t="shared" ref="C7:E22" si="0">B7/$H$25*100</f>
        <v>8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</v>
      </c>
      <c r="I7" s="8">
        <f t="shared" ref="I7:I25" si="3">H7/$H$25*100</f>
        <v>8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7</v>
      </c>
      <c r="C9" s="8">
        <f t="shared" si="0"/>
        <v>14.000000000000002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7</v>
      </c>
      <c r="I9" s="8">
        <f t="shared" si="3"/>
        <v>14.000000000000002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3</v>
      </c>
      <c r="C11" s="8">
        <f t="shared" si="0"/>
        <v>6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3</v>
      </c>
      <c r="I11" s="8">
        <f t="shared" si="3"/>
        <v>6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9</v>
      </c>
      <c r="C14" s="8">
        <f t="shared" si="0"/>
        <v>18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9</v>
      </c>
      <c r="I14" s="8">
        <f t="shared" si="3"/>
        <v>18</v>
      </c>
    </row>
    <row r="15" spans="1:9" x14ac:dyDescent="0.3">
      <c r="A15" s="5" t="s">
        <v>12</v>
      </c>
      <c r="B15" s="5">
        <v>7</v>
      </c>
      <c r="C15" s="8">
        <f t="shared" si="0"/>
        <v>14.000000000000002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7</v>
      </c>
      <c r="I15" s="8">
        <f t="shared" si="3"/>
        <v>14.000000000000002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11</v>
      </c>
      <c r="C17" s="8">
        <f t="shared" si="0"/>
        <v>22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11</v>
      </c>
      <c r="I17" s="8">
        <f t="shared" si="3"/>
        <v>22</v>
      </c>
    </row>
    <row r="18" spans="1:9" x14ac:dyDescent="0.3">
      <c r="A18" s="5" t="s">
        <v>15</v>
      </c>
      <c r="B18" s="5">
        <v>7</v>
      </c>
      <c r="C18" s="8">
        <f t="shared" si="0"/>
        <v>14.000000000000002</v>
      </c>
      <c r="D18" s="5">
        <v>0</v>
      </c>
      <c r="E18" s="8">
        <f t="shared" si="0"/>
        <v>0</v>
      </c>
      <c r="F18" s="5">
        <v>1</v>
      </c>
      <c r="G18" s="8">
        <f t="shared" si="1"/>
        <v>2</v>
      </c>
      <c r="H18" s="5">
        <f t="shared" si="2"/>
        <v>8</v>
      </c>
      <c r="I18" s="8">
        <f t="shared" si="3"/>
        <v>16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2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2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49</v>
      </c>
      <c r="C25" s="1">
        <f t="shared" si="4"/>
        <v>98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2</v>
      </c>
      <c r="H25" s="4">
        <f>SUM(H6:H24)</f>
        <v>50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124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7.5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</v>
      </c>
      <c r="I33" s="8">
        <f t="shared" ref="I33:I51" si="9">H33/$H$51*100</f>
        <v>7.5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4</v>
      </c>
      <c r="C35" s="8">
        <f t="shared" si="5"/>
        <v>10</v>
      </c>
      <c r="D35" s="5">
        <v>0</v>
      </c>
      <c r="E35" s="8">
        <f t="shared" si="6"/>
        <v>0</v>
      </c>
      <c r="F35" s="5">
        <v>1</v>
      </c>
      <c r="G35" s="8">
        <f t="shared" si="7"/>
        <v>2.5</v>
      </c>
      <c r="H35" s="5">
        <f t="shared" si="8"/>
        <v>5</v>
      </c>
      <c r="I35" s="8">
        <f t="shared" si="9"/>
        <v>12.5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2</v>
      </c>
      <c r="C37" s="8">
        <f t="shared" si="5"/>
        <v>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5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6</v>
      </c>
      <c r="C39" s="8">
        <f t="shared" si="5"/>
        <v>15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6</v>
      </c>
      <c r="I39" s="8">
        <f t="shared" si="9"/>
        <v>15</v>
      </c>
    </row>
    <row r="40" spans="1:9" x14ac:dyDescent="0.3">
      <c r="A40" s="5" t="s">
        <v>11</v>
      </c>
      <c r="B40" s="5">
        <v>2</v>
      </c>
      <c r="C40" s="8">
        <f t="shared" si="5"/>
        <v>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5</v>
      </c>
    </row>
    <row r="41" spans="1:9" x14ac:dyDescent="0.3">
      <c r="A41" s="5" t="s">
        <v>12</v>
      </c>
      <c r="B41" s="5">
        <v>8</v>
      </c>
      <c r="C41" s="8">
        <f t="shared" si="5"/>
        <v>20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8</v>
      </c>
      <c r="I41" s="8">
        <f t="shared" si="9"/>
        <v>20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5</v>
      </c>
      <c r="C43" s="8">
        <f t="shared" si="5"/>
        <v>12.5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5</v>
      </c>
      <c r="I43" s="8">
        <f t="shared" si="9"/>
        <v>12.5</v>
      </c>
    </row>
    <row r="44" spans="1:9" x14ac:dyDescent="0.3">
      <c r="A44" s="5" t="s">
        <v>15</v>
      </c>
      <c r="B44" s="5">
        <v>1</v>
      </c>
      <c r="C44" s="8">
        <f t="shared" si="5"/>
        <v>2.5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2.5</v>
      </c>
    </row>
    <row r="45" spans="1:9" x14ac:dyDescent="0.3">
      <c r="A45" s="5" t="s">
        <v>16</v>
      </c>
      <c r="B45" s="5">
        <v>4</v>
      </c>
      <c r="C45" s="8">
        <f t="shared" si="5"/>
        <v>10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4</v>
      </c>
      <c r="I45" s="8">
        <f t="shared" si="9"/>
        <v>10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2</v>
      </c>
      <c r="C47" s="8">
        <f t="shared" si="5"/>
        <v>5</v>
      </c>
      <c r="D47" s="5">
        <v>1</v>
      </c>
      <c r="E47" s="8">
        <f t="shared" si="6"/>
        <v>2.5</v>
      </c>
      <c r="F47" s="5">
        <v>1</v>
      </c>
      <c r="G47" s="8">
        <f t="shared" si="7"/>
        <v>2.5</v>
      </c>
      <c r="H47" s="5">
        <f t="shared" si="8"/>
        <v>4</v>
      </c>
      <c r="I47" s="8">
        <f t="shared" si="9"/>
        <v>10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37</v>
      </c>
      <c r="C51" s="1">
        <f t="shared" si="5"/>
        <v>92.5</v>
      </c>
      <c r="D51" s="4">
        <f>SUM(D32:D50)</f>
        <v>1</v>
      </c>
      <c r="E51" s="1">
        <f t="shared" si="6"/>
        <v>2.5</v>
      </c>
      <c r="F51" s="4">
        <f>SUM(F32:F50)</f>
        <v>2</v>
      </c>
      <c r="G51" s="1">
        <f t="shared" si="7"/>
        <v>5</v>
      </c>
      <c r="H51" s="4">
        <f>SUM(H32:H50)</f>
        <v>40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124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3</v>
      </c>
      <c r="C59" s="8">
        <f t="shared" si="10"/>
        <v>5.8823529411764701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3</v>
      </c>
      <c r="I59" s="8">
        <f t="shared" si="14"/>
        <v>5.8823529411764701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11</v>
      </c>
      <c r="C61" s="8">
        <f t="shared" si="10"/>
        <v>21.568627450980394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11</v>
      </c>
      <c r="I61" s="8">
        <f t="shared" si="14"/>
        <v>21.568627450980394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2</v>
      </c>
      <c r="C63" s="8">
        <f t="shared" si="10"/>
        <v>3.9215686274509802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3.9215686274509802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9</v>
      </c>
      <c r="C65" s="8">
        <f t="shared" si="10"/>
        <v>17.647058823529413</v>
      </c>
      <c r="D65" s="5">
        <v>0</v>
      </c>
      <c r="E65" s="8">
        <f t="shared" si="11"/>
        <v>0</v>
      </c>
      <c r="F65" s="5">
        <v>2</v>
      </c>
      <c r="G65" s="8">
        <f t="shared" si="12"/>
        <v>3.9215686274509802</v>
      </c>
      <c r="H65" s="5">
        <f t="shared" si="13"/>
        <v>11</v>
      </c>
      <c r="I65" s="8">
        <f t="shared" si="14"/>
        <v>21.568627450980394</v>
      </c>
    </row>
    <row r="66" spans="1:9" x14ac:dyDescent="0.3">
      <c r="A66" s="5" t="s">
        <v>11</v>
      </c>
      <c r="B66" s="5">
        <v>3</v>
      </c>
      <c r="C66" s="8">
        <f t="shared" si="10"/>
        <v>5.8823529411764701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3</v>
      </c>
      <c r="I66" s="8">
        <f t="shared" si="14"/>
        <v>5.8823529411764701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12</v>
      </c>
      <c r="C69" s="8">
        <f t="shared" si="10"/>
        <v>23.52941176470588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12</v>
      </c>
      <c r="I69" s="8">
        <f t="shared" si="14"/>
        <v>23.52941176470588</v>
      </c>
    </row>
    <row r="70" spans="1:9" x14ac:dyDescent="0.3">
      <c r="A70" s="5" t="s">
        <v>15</v>
      </c>
      <c r="B70" s="5">
        <v>3</v>
      </c>
      <c r="C70" s="8">
        <f t="shared" si="10"/>
        <v>5.8823529411764701</v>
      </c>
      <c r="D70" s="5">
        <v>0</v>
      </c>
      <c r="E70" s="8">
        <f t="shared" si="11"/>
        <v>0</v>
      </c>
      <c r="F70" s="5">
        <v>1</v>
      </c>
      <c r="G70" s="8">
        <f t="shared" si="12"/>
        <v>1.9607843137254901</v>
      </c>
      <c r="H70" s="5">
        <f t="shared" si="13"/>
        <v>4</v>
      </c>
      <c r="I70" s="8">
        <f t="shared" si="14"/>
        <v>7.8431372549019605</v>
      </c>
    </row>
    <row r="71" spans="1:9" x14ac:dyDescent="0.3">
      <c r="A71" s="5" t="s">
        <v>16</v>
      </c>
      <c r="B71" s="5">
        <v>1</v>
      </c>
      <c r="C71" s="8">
        <f t="shared" si="10"/>
        <v>1.9607843137254901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1.9607843137254901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2</v>
      </c>
      <c r="C73" s="8">
        <f t="shared" si="10"/>
        <v>3.9215686274509802</v>
      </c>
      <c r="D73" s="5">
        <v>1</v>
      </c>
      <c r="E73" s="8">
        <f t="shared" si="11"/>
        <v>1.9607843137254901</v>
      </c>
      <c r="F73" s="5">
        <v>1</v>
      </c>
      <c r="G73" s="8">
        <f t="shared" si="12"/>
        <v>1.9607843137254901</v>
      </c>
      <c r="H73" s="5">
        <f t="shared" si="13"/>
        <v>4</v>
      </c>
      <c r="I73" s="8">
        <f t="shared" si="14"/>
        <v>7.8431372549019605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46</v>
      </c>
      <c r="C77" s="1">
        <f t="shared" si="10"/>
        <v>90.196078431372555</v>
      </c>
      <c r="D77" s="4">
        <f>SUM(D58:D76)</f>
        <v>1</v>
      </c>
      <c r="E77" s="1">
        <f t="shared" si="11"/>
        <v>1.9607843137254901</v>
      </c>
      <c r="F77" s="4">
        <f>SUM(F58:F76)</f>
        <v>4</v>
      </c>
      <c r="G77" s="1">
        <f t="shared" si="12"/>
        <v>7.8431372549019605</v>
      </c>
      <c r="H77" s="4">
        <f>SUM(H58:H76)</f>
        <v>51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124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</v>
      </c>
      <c r="C85" s="8">
        <f t="shared" si="15"/>
        <v>6.0606060606060606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</v>
      </c>
      <c r="I85" s="8">
        <f t="shared" si="19"/>
        <v>6.0606060606060606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6</v>
      </c>
      <c r="C87" s="8">
        <f t="shared" si="15"/>
        <v>18.181818181818183</v>
      </c>
      <c r="D87" s="5">
        <v>0</v>
      </c>
      <c r="E87" s="8">
        <f t="shared" si="16"/>
        <v>0</v>
      </c>
      <c r="F87" s="5">
        <v>1</v>
      </c>
      <c r="G87" s="8">
        <f t="shared" si="17"/>
        <v>3.0303030303030303</v>
      </c>
      <c r="H87" s="5">
        <f t="shared" si="18"/>
        <v>7</v>
      </c>
      <c r="I87" s="8">
        <f t="shared" si="19"/>
        <v>21.212121212121211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1</v>
      </c>
      <c r="C89" s="8">
        <f t="shared" si="15"/>
        <v>3.0303030303030303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3.0303030303030303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4</v>
      </c>
      <c r="C91" s="8">
        <f t="shared" si="15"/>
        <v>12.121212121212121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4</v>
      </c>
      <c r="I91" s="8">
        <f t="shared" si="19"/>
        <v>12.121212121212121</v>
      </c>
    </row>
    <row r="92" spans="1:9" x14ac:dyDescent="0.3">
      <c r="A92" s="5" t="s">
        <v>11</v>
      </c>
      <c r="B92" s="5">
        <v>2</v>
      </c>
      <c r="C92" s="8">
        <f t="shared" si="15"/>
        <v>6.0606060606060606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6.0606060606060606</v>
      </c>
    </row>
    <row r="93" spans="1:9" x14ac:dyDescent="0.3">
      <c r="A93" s="5" t="s">
        <v>12</v>
      </c>
      <c r="B93" s="5">
        <v>3</v>
      </c>
      <c r="C93" s="8">
        <f t="shared" si="15"/>
        <v>9.0909090909090917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9.0909090909090917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11</v>
      </c>
      <c r="C95" s="8">
        <f t="shared" si="15"/>
        <v>33.333333333333329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11</v>
      </c>
      <c r="I95" s="8">
        <f t="shared" si="19"/>
        <v>33.333333333333329</v>
      </c>
    </row>
    <row r="96" spans="1:9" x14ac:dyDescent="0.3">
      <c r="A96" s="5" t="s">
        <v>15</v>
      </c>
      <c r="B96" s="5">
        <v>1</v>
      </c>
      <c r="C96" s="8">
        <f t="shared" si="15"/>
        <v>3.0303030303030303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3.0303030303030303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3.0303030303030303</v>
      </c>
      <c r="D99" s="5">
        <v>1</v>
      </c>
      <c r="E99" s="8">
        <f t="shared" si="16"/>
        <v>3.0303030303030303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6.0606060606060606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31</v>
      </c>
      <c r="C103" s="1">
        <f t="shared" si="15"/>
        <v>93.939393939393938</v>
      </c>
      <c r="D103" s="4">
        <f>SUM(D84:D102)</f>
        <v>1</v>
      </c>
      <c r="E103" s="1">
        <f t="shared" si="16"/>
        <v>3.0303030303030303</v>
      </c>
      <c r="F103" s="4">
        <f>SUM(F84:F102)</f>
        <v>1</v>
      </c>
      <c r="G103" s="1">
        <f t="shared" si="17"/>
        <v>3.0303030303030303</v>
      </c>
      <c r="H103" s="4">
        <f>SUM(H84:H102)</f>
        <v>33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124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3</v>
      </c>
      <c r="C111" s="8">
        <f t="shared" si="20"/>
        <v>6.666666666666667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3</v>
      </c>
      <c r="I111" s="8">
        <f t="shared" si="24"/>
        <v>6.666666666666667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6</v>
      </c>
      <c r="C113" s="8">
        <f t="shared" si="20"/>
        <v>13.333333333333334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6</v>
      </c>
      <c r="I113" s="8">
        <f t="shared" si="24"/>
        <v>13.333333333333334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5</v>
      </c>
      <c r="C115" s="8">
        <f t="shared" si="20"/>
        <v>11.111111111111111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5</v>
      </c>
      <c r="I115" s="8">
        <f t="shared" si="24"/>
        <v>11.111111111111111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7</v>
      </c>
      <c r="C117" s="8">
        <f t="shared" si="20"/>
        <v>15.555555555555555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7</v>
      </c>
      <c r="I117" s="8">
        <f t="shared" si="24"/>
        <v>15.555555555555555</v>
      </c>
    </row>
    <row r="118" spans="1:9" x14ac:dyDescent="0.3">
      <c r="A118" s="5" t="s">
        <v>11</v>
      </c>
      <c r="B118" s="5">
        <v>5</v>
      </c>
      <c r="C118" s="8">
        <f t="shared" si="20"/>
        <v>11.111111111111111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5</v>
      </c>
      <c r="I118" s="8">
        <f t="shared" si="24"/>
        <v>11.111111111111111</v>
      </c>
    </row>
    <row r="119" spans="1:9" x14ac:dyDescent="0.3">
      <c r="A119" s="5" t="s">
        <v>12</v>
      </c>
      <c r="B119" s="5">
        <v>8</v>
      </c>
      <c r="C119" s="8">
        <f t="shared" si="20"/>
        <v>17.777777777777779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8</v>
      </c>
      <c r="I119" s="8">
        <f t="shared" si="24"/>
        <v>17.777777777777779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6</v>
      </c>
      <c r="C122" s="8">
        <f t="shared" si="20"/>
        <v>13.333333333333334</v>
      </c>
      <c r="D122" s="5">
        <v>0</v>
      </c>
      <c r="E122" s="8">
        <f t="shared" si="21"/>
        <v>0</v>
      </c>
      <c r="F122" s="5">
        <v>1</v>
      </c>
      <c r="G122" s="8">
        <f t="shared" si="22"/>
        <v>2.2222222222222223</v>
      </c>
      <c r="H122" s="5">
        <f t="shared" si="23"/>
        <v>7</v>
      </c>
      <c r="I122" s="8">
        <f t="shared" si="24"/>
        <v>15.555555555555555</v>
      </c>
    </row>
    <row r="123" spans="1:9" x14ac:dyDescent="0.3">
      <c r="A123" s="5" t="s">
        <v>16</v>
      </c>
      <c r="B123" s="5">
        <v>1</v>
      </c>
      <c r="C123" s="8">
        <f t="shared" si="20"/>
        <v>2.2222222222222223</v>
      </c>
      <c r="D123" s="5">
        <v>1</v>
      </c>
      <c r="E123" s="8">
        <f t="shared" si="21"/>
        <v>2.2222222222222223</v>
      </c>
      <c r="F123" s="5">
        <v>2</v>
      </c>
      <c r="G123" s="8">
        <f t="shared" si="22"/>
        <v>4.4444444444444446</v>
      </c>
      <c r="H123" s="5">
        <f t="shared" si="23"/>
        <v>4</v>
      </c>
      <c r="I123" s="8">
        <f t="shared" si="24"/>
        <v>8.8888888888888893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41</v>
      </c>
      <c r="C129" s="1">
        <f t="shared" si="20"/>
        <v>91.111111111111114</v>
      </c>
      <c r="D129" s="4">
        <f>SUM(D110:D128)</f>
        <v>1</v>
      </c>
      <c r="E129" s="1">
        <f t="shared" si="21"/>
        <v>2.2222222222222223</v>
      </c>
      <c r="F129" s="4">
        <f>SUM(F110:F128)</f>
        <v>3</v>
      </c>
      <c r="G129" s="1">
        <f t="shared" si="22"/>
        <v>6.666666666666667</v>
      </c>
      <c r="H129" s="4">
        <f>SUM(H110:H128)</f>
        <v>45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124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4</v>
      </c>
      <c r="C139" s="8">
        <f t="shared" si="25"/>
        <v>11.428571428571429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4</v>
      </c>
      <c r="I139" s="8">
        <f t="shared" si="29"/>
        <v>11.428571428571429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4</v>
      </c>
      <c r="C141" s="8">
        <f t="shared" si="25"/>
        <v>11.428571428571429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4</v>
      </c>
      <c r="I141" s="8">
        <f t="shared" si="29"/>
        <v>11.428571428571429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7</v>
      </c>
      <c r="C143" s="8">
        <f t="shared" si="25"/>
        <v>20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7</v>
      </c>
      <c r="I143" s="8">
        <f t="shared" si="29"/>
        <v>20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7</v>
      </c>
      <c r="C145" s="8">
        <f t="shared" si="25"/>
        <v>20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7</v>
      </c>
      <c r="I145" s="8">
        <f t="shared" si="29"/>
        <v>20</v>
      </c>
    </row>
    <row r="146" spans="1:9" x14ac:dyDescent="0.3">
      <c r="A146" s="5" t="s">
        <v>13</v>
      </c>
      <c r="B146" s="5">
        <v>2</v>
      </c>
      <c r="C146" s="8">
        <f t="shared" si="25"/>
        <v>5.7142857142857144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2</v>
      </c>
      <c r="I146" s="8">
        <f t="shared" si="29"/>
        <v>5.7142857142857144</v>
      </c>
    </row>
    <row r="147" spans="1:9" x14ac:dyDescent="0.3">
      <c r="A147" s="5" t="s">
        <v>14</v>
      </c>
      <c r="B147" s="5">
        <v>5</v>
      </c>
      <c r="C147" s="8">
        <f t="shared" si="25"/>
        <v>14.285714285714285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5</v>
      </c>
      <c r="I147" s="8">
        <f t="shared" si="29"/>
        <v>14.285714285714285</v>
      </c>
    </row>
    <row r="148" spans="1:9" x14ac:dyDescent="0.3">
      <c r="A148" s="5" t="s">
        <v>15</v>
      </c>
      <c r="B148" s="5">
        <v>3</v>
      </c>
      <c r="C148" s="8">
        <f t="shared" si="25"/>
        <v>8.5714285714285712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8.5714285714285712</v>
      </c>
    </row>
    <row r="149" spans="1:9" x14ac:dyDescent="0.3">
      <c r="A149" s="5" t="s">
        <v>16</v>
      </c>
      <c r="B149" s="5">
        <v>1</v>
      </c>
      <c r="C149" s="8">
        <f t="shared" si="25"/>
        <v>2.8571428571428572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2.8571428571428572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2.8571428571428572</v>
      </c>
      <c r="D151" s="5">
        <v>1</v>
      </c>
      <c r="E151" s="8">
        <f t="shared" si="26"/>
        <v>2.8571428571428572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5.7142857142857144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34</v>
      </c>
      <c r="C155" s="1">
        <f t="shared" si="25"/>
        <v>97.142857142857139</v>
      </c>
      <c r="D155" s="4">
        <f>SUM(D136:D154)</f>
        <v>1</v>
      </c>
      <c r="E155" s="1">
        <f t="shared" si="26"/>
        <v>2.8571428571428572</v>
      </c>
      <c r="F155" s="4">
        <f>SUM(F136:F154)</f>
        <v>0</v>
      </c>
      <c r="G155" s="1">
        <f t="shared" si="27"/>
        <v>0</v>
      </c>
      <c r="H155" s="4">
        <f>SUM(H136:H154)</f>
        <v>35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124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3</v>
      </c>
      <c r="C165" s="8">
        <f t="shared" si="30"/>
        <v>13.636363636363635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13.636363636363635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4.5454545454545459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4.5454545454545459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4.5454545454545459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4.5454545454545459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5</v>
      </c>
      <c r="C173" s="8">
        <f t="shared" si="30"/>
        <v>22.727272727272727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5</v>
      </c>
      <c r="I173" s="8">
        <f t="shared" si="34"/>
        <v>22.727272727272727</v>
      </c>
    </row>
    <row r="174" spans="1:9" x14ac:dyDescent="0.3">
      <c r="A174" s="5" t="s">
        <v>15</v>
      </c>
      <c r="B174" s="5">
        <v>3</v>
      </c>
      <c r="C174" s="8">
        <f t="shared" si="30"/>
        <v>13.636363636363635</v>
      </c>
      <c r="D174" s="5">
        <v>0</v>
      </c>
      <c r="E174" s="8">
        <f t="shared" si="31"/>
        <v>0</v>
      </c>
      <c r="F174" s="5">
        <v>1</v>
      </c>
      <c r="G174" s="8">
        <f t="shared" si="32"/>
        <v>4.5454545454545459</v>
      </c>
      <c r="H174" s="5">
        <f t="shared" si="33"/>
        <v>4</v>
      </c>
      <c r="I174" s="8">
        <f t="shared" si="34"/>
        <v>18.181818181818183</v>
      </c>
    </row>
    <row r="175" spans="1:9" x14ac:dyDescent="0.3">
      <c r="A175" s="5" t="s">
        <v>16</v>
      </c>
      <c r="B175" s="5">
        <v>3</v>
      </c>
      <c r="C175" s="8">
        <f t="shared" si="30"/>
        <v>13.636363636363635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3</v>
      </c>
      <c r="I175" s="8">
        <f t="shared" si="34"/>
        <v>13.636363636363635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4</v>
      </c>
      <c r="C177" s="8">
        <f t="shared" si="30"/>
        <v>18.181818181818183</v>
      </c>
      <c r="D177" s="5">
        <v>1</v>
      </c>
      <c r="E177" s="8">
        <f t="shared" si="31"/>
        <v>4.5454545454545459</v>
      </c>
      <c r="F177" s="5">
        <v>0</v>
      </c>
      <c r="G177" s="8">
        <f t="shared" si="32"/>
        <v>0</v>
      </c>
      <c r="H177" s="5">
        <f t="shared" si="33"/>
        <v>5</v>
      </c>
      <c r="I177" s="8">
        <f t="shared" si="34"/>
        <v>22.727272727272727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20</v>
      </c>
      <c r="C181" s="1">
        <f t="shared" si="30"/>
        <v>90.909090909090907</v>
      </c>
      <c r="D181" s="4">
        <f>SUM(D162:D180)</f>
        <v>1</v>
      </c>
      <c r="E181" s="1">
        <f t="shared" si="31"/>
        <v>4.5454545454545459</v>
      </c>
      <c r="F181" s="4">
        <f>SUM(F162:F180)</f>
        <v>1</v>
      </c>
      <c r="G181" s="1">
        <f>F181/$H$155*100</f>
        <v>2.8571428571428572</v>
      </c>
      <c r="H181" s="4">
        <f>SUM(H162:H180)</f>
        <v>22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124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124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15</v>
      </c>
      <c r="C190" s="8">
        <f t="shared" si="35"/>
        <v>5.4347826086956523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15</v>
      </c>
      <c r="I190" s="8">
        <f t="shared" ref="I190:I208" si="44">H190/$H$208*100</f>
        <v>5.4347826086956523</v>
      </c>
      <c r="K190" s="5" t="s">
        <v>4</v>
      </c>
      <c r="L190" s="6">
        <f t="shared" ref="L190:R207" si="45">B190/7</f>
        <v>2.1428571428571428</v>
      </c>
      <c r="M190" s="8">
        <f t="shared" si="38"/>
        <v>6.2111801242236027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2.1428571428571428</v>
      </c>
      <c r="S190" s="8">
        <f t="shared" ref="S190:S208" si="46">R190/$R$208*100</f>
        <v>6.2111801242236027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41</v>
      </c>
      <c r="C192" s="8">
        <f t="shared" si="35"/>
        <v>14.855072463768115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</v>
      </c>
      <c r="G192" s="8">
        <f t="shared" si="37"/>
        <v>0.72463768115942029</v>
      </c>
      <c r="H192" s="5">
        <f t="shared" si="43"/>
        <v>43</v>
      </c>
      <c r="I192" s="8">
        <f t="shared" si="44"/>
        <v>15.579710144927535</v>
      </c>
      <c r="K192" s="5" t="s">
        <v>6</v>
      </c>
      <c r="L192" s="6">
        <f t="shared" si="45"/>
        <v>5.8571428571428568</v>
      </c>
      <c r="M192" s="8">
        <f t="shared" si="38"/>
        <v>16.977225672877847</v>
      </c>
      <c r="N192" s="6">
        <f t="shared" si="45"/>
        <v>0</v>
      </c>
      <c r="O192" s="8">
        <f t="shared" si="39"/>
        <v>0</v>
      </c>
      <c r="P192" s="6">
        <f t="shared" si="45"/>
        <v>0.2857142857142857</v>
      </c>
      <c r="Q192" s="8">
        <f t="shared" si="40"/>
        <v>0.82815734989648027</v>
      </c>
      <c r="R192" s="6">
        <f t="shared" si="45"/>
        <v>6.1428571428571432</v>
      </c>
      <c r="S192" s="8">
        <f t="shared" si="46"/>
        <v>17.805383022774329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18</v>
      </c>
      <c r="C194" s="8">
        <f t="shared" si="35"/>
        <v>6.5217391304347823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18</v>
      </c>
      <c r="I194" s="8">
        <f t="shared" si="44"/>
        <v>6.5217391304347823</v>
      </c>
      <c r="K194" s="5" t="s">
        <v>8</v>
      </c>
      <c r="L194" s="6">
        <f t="shared" si="45"/>
        <v>2.5714285714285716</v>
      </c>
      <c r="M194" s="8">
        <f t="shared" si="38"/>
        <v>7.4534161490683228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2.5714285714285716</v>
      </c>
      <c r="S194" s="8">
        <f t="shared" si="46"/>
        <v>7.4534161490683228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33</v>
      </c>
      <c r="C196" s="8">
        <f t="shared" si="35"/>
        <v>11.956521739130435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2</v>
      </c>
      <c r="G196" s="8">
        <f t="shared" si="37"/>
        <v>0.72463768115942029</v>
      </c>
      <c r="H196" s="5">
        <f t="shared" si="43"/>
        <v>35</v>
      </c>
      <c r="I196" s="8">
        <f t="shared" si="44"/>
        <v>12.681159420289855</v>
      </c>
      <c r="K196" s="5" t="s">
        <v>10</v>
      </c>
      <c r="L196" s="6">
        <f t="shared" si="45"/>
        <v>4.7142857142857144</v>
      </c>
      <c r="M196" s="8">
        <f t="shared" si="38"/>
        <v>13.664596273291925</v>
      </c>
      <c r="N196" s="6">
        <f t="shared" si="45"/>
        <v>0</v>
      </c>
      <c r="O196" s="8">
        <f t="shared" si="39"/>
        <v>0</v>
      </c>
      <c r="P196" s="6">
        <f t="shared" si="45"/>
        <v>0.2857142857142857</v>
      </c>
      <c r="Q196" s="8">
        <f t="shared" si="40"/>
        <v>0.82815734989648027</v>
      </c>
      <c r="R196" s="6">
        <f t="shared" si="45"/>
        <v>5</v>
      </c>
      <c r="S196" s="8">
        <f t="shared" si="46"/>
        <v>14.492753623188406</v>
      </c>
    </row>
    <row r="197" spans="1:19" x14ac:dyDescent="0.3">
      <c r="A197" s="5" t="s">
        <v>11</v>
      </c>
      <c r="B197" s="5">
        <f t="shared" si="41"/>
        <v>21</v>
      </c>
      <c r="C197" s="8">
        <f t="shared" si="35"/>
        <v>7.608695652173914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21</v>
      </c>
      <c r="I197" s="8">
        <f t="shared" si="44"/>
        <v>7.608695652173914</v>
      </c>
      <c r="K197" s="5" t="s">
        <v>11</v>
      </c>
      <c r="L197" s="6">
        <f t="shared" si="45"/>
        <v>3</v>
      </c>
      <c r="M197" s="8">
        <f t="shared" si="38"/>
        <v>8.695652173913043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3</v>
      </c>
      <c r="S197" s="8">
        <f t="shared" si="46"/>
        <v>8.695652173913043</v>
      </c>
    </row>
    <row r="198" spans="1:19" x14ac:dyDescent="0.3">
      <c r="A198" s="5" t="s">
        <v>12</v>
      </c>
      <c r="B198" s="5">
        <f t="shared" si="41"/>
        <v>34</v>
      </c>
      <c r="C198" s="8">
        <f t="shared" si="35"/>
        <v>12.318840579710146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34</v>
      </c>
      <c r="I198" s="8">
        <f t="shared" si="44"/>
        <v>12.318840579710146</v>
      </c>
      <c r="K198" s="5" t="s">
        <v>12</v>
      </c>
      <c r="L198" s="6">
        <f t="shared" si="45"/>
        <v>4.8571428571428568</v>
      </c>
      <c r="M198" s="8">
        <f t="shared" si="38"/>
        <v>14.078674948240163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4.8571428571428568</v>
      </c>
      <c r="S198" s="8">
        <f t="shared" si="46"/>
        <v>14.078674948240163</v>
      </c>
    </row>
    <row r="199" spans="1:19" x14ac:dyDescent="0.3">
      <c r="A199" s="5" t="s">
        <v>13</v>
      </c>
      <c r="B199" s="5">
        <f t="shared" si="41"/>
        <v>2</v>
      </c>
      <c r="C199" s="8">
        <f t="shared" si="35"/>
        <v>0.72463768115942029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2</v>
      </c>
      <c r="I199" s="8">
        <f t="shared" si="44"/>
        <v>0.72463768115942029</v>
      </c>
      <c r="K199" s="5" t="s">
        <v>13</v>
      </c>
      <c r="L199" s="6">
        <f t="shared" si="45"/>
        <v>0.2857142857142857</v>
      </c>
      <c r="M199" s="8">
        <f t="shared" si="38"/>
        <v>0.82815734989648027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0.2857142857142857</v>
      </c>
      <c r="S199" s="8">
        <f t="shared" si="46"/>
        <v>0.82815734989648027</v>
      </c>
    </row>
    <row r="200" spans="1:19" x14ac:dyDescent="0.3">
      <c r="A200" s="5" t="s">
        <v>14</v>
      </c>
      <c r="B200" s="5">
        <f t="shared" si="41"/>
        <v>49</v>
      </c>
      <c r="C200" s="8">
        <f t="shared" si="35"/>
        <v>17.753623188405797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49</v>
      </c>
      <c r="I200" s="8">
        <f t="shared" si="44"/>
        <v>17.753623188405797</v>
      </c>
      <c r="K200" s="5" t="s">
        <v>14</v>
      </c>
      <c r="L200" s="6">
        <f t="shared" si="45"/>
        <v>7</v>
      </c>
      <c r="M200" s="8">
        <f t="shared" si="38"/>
        <v>20.289855072463769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7</v>
      </c>
      <c r="S200" s="8">
        <f t="shared" si="46"/>
        <v>20.289855072463769</v>
      </c>
    </row>
    <row r="201" spans="1:19" x14ac:dyDescent="0.3">
      <c r="A201" s="5" t="s">
        <v>15</v>
      </c>
      <c r="B201" s="5">
        <f t="shared" si="41"/>
        <v>24</v>
      </c>
      <c r="C201" s="8">
        <f t="shared" si="35"/>
        <v>8.695652173913043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4</v>
      </c>
      <c r="G201" s="8">
        <f t="shared" si="37"/>
        <v>1.4492753623188406</v>
      </c>
      <c r="H201" s="5">
        <f t="shared" si="43"/>
        <v>28</v>
      </c>
      <c r="I201" s="8">
        <f t="shared" si="44"/>
        <v>10.144927536231885</v>
      </c>
      <c r="K201" s="5" t="s">
        <v>15</v>
      </c>
      <c r="L201" s="6">
        <f t="shared" si="45"/>
        <v>3.4285714285714284</v>
      </c>
      <c r="M201" s="8">
        <f t="shared" si="38"/>
        <v>9.9378881987577632</v>
      </c>
      <c r="N201" s="6">
        <f t="shared" si="45"/>
        <v>0</v>
      </c>
      <c r="O201" s="8">
        <f t="shared" si="39"/>
        <v>0</v>
      </c>
      <c r="P201" s="6">
        <f t="shared" si="45"/>
        <v>0.5714285714285714</v>
      </c>
      <c r="Q201" s="8">
        <f t="shared" si="40"/>
        <v>1.6563146997929605</v>
      </c>
      <c r="R201" s="6">
        <f t="shared" si="45"/>
        <v>4</v>
      </c>
      <c r="S201" s="8">
        <f t="shared" si="46"/>
        <v>11.594202898550725</v>
      </c>
    </row>
    <row r="202" spans="1:19" x14ac:dyDescent="0.3">
      <c r="A202" s="5" t="s">
        <v>16</v>
      </c>
      <c r="B202" s="5">
        <f t="shared" si="41"/>
        <v>10</v>
      </c>
      <c r="C202" s="8">
        <f t="shared" si="35"/>
        <v>3.6231884057971016</v>
      </c>
      <c r="D202" s="5">
        <f t="shared" si="41"/>
        <v>1</v>
      </c>
      <c r="E202" s="8">
        <f t="shared" si="36"/>
        <v>0.36231884057971014</v>
      </c>
      <c r="F202" s="5">
        <f t="shared" ref="F202" si="58">F19+F45+F71+F97+F123+F149+F175</f>
        <v>2</v>
      </c>
      <c r="G202" s="8">
        <f t="shared" si="37"/>
        <v>0.72463768115942029</v>
      </c>
      <c r="H202" s="5">
        <f t="shared" si="43"/>
        <v>13</v>
      </c>
      <c r="I202" s="8">
        <f t="shared" si="44"/>
        <v>4.7101449275362324</v>
      </c>
      <c r="K202" s="5" t="s">
        <v>16</v>
      </c>
      <c r="L202" s="6">
        <f t="shared" si="45"/>
        <v>1.4285714285714286</v>
      </c>
      <c r="M202" s="8">
        <f t="shared" si="38"/>
        <v>4.1407867494824018</v>
      </c>
      <c r="N202" s="6">
        <f t="shared" si="45"/>
        <v>0.14285714285714285</v>
      </c>
      <c r="O202" s="8">
        <f t="shared" si="39"/>
        <v>0.41407867494824013</v>
      </c>
      <c r="P202" s="6">
        <f t="shared" si="45"/>
        <v>0.2857142857142857</v>
      </c>
      <c r="Q202" s="8">
        <f t="shared" si="40"/>
        <v>0.82815734989648027</v>
      </c>
      <c r="R202" s="6">
        <f t="shared" si="45"/>
        <v>1.8571428571428572</v>
      </c>
      <c r="S202" s="8">
        <f t="shared" si="46"/>
        <v>5.383022774327122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11</v>
      </c>
      <c r="C204" s="8">
        <f t="shared" si="35"/>
        <v>3.9855072463768111</v>
      </c>
      <c r="D204" s="5">
        <f t="shared" si="41"/>
        <v>5</v>
      </c>
      <c r="E204" s="8">
        <f t="shared" si="36"/>
        <v>1.8115942028985508</v>
      </c>
      <c r="F204" s="5">
        <f t="shared" ref="F204" si="60">F21+F47+F73+F99+F125+F151+F177</f>
        <v>2</v>
      </c>
      <c r="G204" s="8">
        <f t="shared" si="37"/>
        <v>0.72463768115942029</v>
      </c>
      <c r="H204" s="5">
        <f t="shared" si="43"/>
        <v>18</v>
      </c>
      <c r="I204" s="8">
        <f t="shared" si="44"/>
        <v>6.5217391304347823</v>
      </c>
      <c r="K204" s="5" t="s">
        <v>18</v>
      </c>
      <c r="L204" s="6">
        <f t="shared" si="45"/>
        <v>1.5714285714285714</v>
      </c>
      <c r="M204" s="8">
        <f t="shared" si="38"/>
        <v>4.5548654244306412</v>
      </c>
      <c r="N204" s="6">
        <f t="shared" si="45"/>
        <v>0.7142857142857143</v>
      </c>
      <c r="O204" s="8">
        <f t="shared" si="39"/>
        <v>2.0703933747412009</v>
      </c>
      <c r="P204" s="6">
        <f t="shared" si="45"/>
        <v>0.2857142857142857</v>
      </c>
      <c r="Q204" s="8">
        <f t="shared" si="40"/>
        <v>0.82815734989648027</v>
      </c>
      <c r="R204" s="6">
        <f t="shared" si="45"/>
        <v>2.5714285714285716</v>
      </c>
      <c r="S204" s="8">
        <f t="shared" si="46"/>
        <v>7.4534161490683228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258</v>
      </c>
      <c r="C208" s="1">
        <f t="shared" si="35"/>
        <v>93.478260869565219</v>
      </c>
      <c r="D208" s="4">
        <f>SUM(D189:D207)</f>
        <v>6</v>
      </c>
      <c r="E208" s="1">
        <f t="shared" si="36"/>
        <v>2.1739130434782608</v>
      </c>
      <c r="F208" s="4">
        <f>SUM(F189:F207)</f>
        <v>12</v>
      </c>
      <c r="G208" s="1">
        <f t="shared" si="37"/>
        <v>4.3478260869565215</v>
      </c>
      <c r="H208" s="4">
        <f>SUM(H189:H207)</f>
        <v>276</v>
      </c>
      <c r="I208" s="1">
        <f t="shared" si="44"/>
        <v>100</v>
      </c>
      <c r="K208" s="4" t="s">
        <v>27</v>
      </c>
      <c r="L208" s="7">
        <f>B208/8</f>
        <v>32.25</v>
      </c>
      <c r="M208" s="1">
        <f t="shared" si="38"/>
        <v>93.478260869565219</v>
      </c>
      <c r="N208" s="7">
        <f>D208/8</f>
        <v>0.75</v>
      </c>
      <c r="O208" s="1">
        <f t="shared" si="39"/>
        <v>2.1739130434782608</v>
      </c>
      <c r="P208" s="7">
        <f>F208/8</f>
        <v>1.5</v>
      </c>
      <c r="Q208" s="1">
        <f t="shared" si="40"/>
        <v>4.3478260869565215</v>
      </c>
      <c r="R208" s="7">
        <f>H208/8</f>
        <v>34.5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124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124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15</v>
      </c>
      <c r="C216" s="8">
        <f t="shared" si="64"/>
        <v>6.8493150684931505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15</v>
      </c>
      <c r="I216" s="8">
        <f t="shared" ref="I216:I234" si="73">H216/$H$234*100</f>
        <v>6.8493150684931505</v>
      </c>
      <c r="K216" s="5" t="s">
        <v>4</v>
      </c>
      <c r="L216" s="6">
        <f t="shared" ref="L216:R233" si="74">B216/5</f>
        <v>3</v>
      </c>
      <c r="M216" s="8">
        <f t="shared" si="67"/>
        <v>8.2191780821917799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3</v>
      </c>
      <c r="S216" s="8">
        <f t="shared" ref="S216:S234" si="75">R216/$R$234*100</f>
        <v>8.2191780821917799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34</v>
      </c>
      <c r="C218" s="8">
        <f t="shared" si="64"/>
        <v>15.52511415525114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</v>
      </c>
      <c r="G218" s="8">
        <f t="shared" si="66"/>
        <v>0.91324200913242004</v>
      </c>
      <c r="H218" s="5">
        <f t="shared" si="72"/>
        <v>36</v>
      </c>
      <c r="I218" s="8">
        <f t="shared" si="73"/>
        <v>16.43835616438356</v>
      </c>
      <c r="K218" s="5" t="s">
        <v>6</v>
      </c>
      <c r="L218" s="6">
        <f t="shared" si="74"/>
        <v>6.8</v>
      </c>
      <c r="M218" s="8">
        <f t="shared" si="67"/>
        <v>18.63013698630137</v>
      </c>
      <c r="N218" s="6">
        <f t="shared" si="74"/>
        <v>0</v>
      </c>
      <c r="O218" s="8">
        <f t="shared" si="68"/>
        <v>0</v>
      </c>
      <c r="P218" s="6">
        <f t="shared" si="74"/>
        <v>0.4</v>
      </c>
      <c r="Q218" s="8">
        <f t="shared" si="69"/>
        <v>1.095890410958904</v>
      </c>
      <c r="R218" s="6">
        <f t="shared" si="74"/>
        <v>7.2</v>
      </c>
      <c r="S218" s="8">
        <f t="shared" si="75"/>
        <v>19.726027397260275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13</v>
      </c>
      <c r="C220" s="8">
        <f t="shared" si="64"/>
        <v>5.93607305936073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13</v>
      </c>
      <c r="I220" s="8">
        <f t="shared" si="73"/>
        <v>5.93607305936073</v>
      </c>
      <c r="K220" s="5" t="s">
        <v>8</v>
      </c>
      <c r="L220" s="6">
        <f t="shared" si="74"/>
        <v>2.6</v>
      </c>
      <c r="M220" s="8">
        <f t="shared" si="67"/>
        <v>7.1232876712328768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2.6</v>
      </c>
      <c r="S220" s="8">
        <f t="shared" si="75"/>
        <v>7.1232876712328768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26</v>
      </c>
      <c r="C222" s="8">
        <f t="shared" si="64"/>
        <v>11.87214611872146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0.91324200913242004</v>
      </c>
      <c r="H222" s="5">
        <f t="shared" si="72"/>
        <v>28</v>
      </c>
      <c r="I222" s="8">
        <f t="shared" si="73"/>
        <v>12.785388127853881</v>
      </c>
      <c r="K222" s="5" t="s">
        <v>10</v>
      </c>
      <c r="L222" s="6">
        <f t="shared" si="74"/>
        <v>5.2</v>
      </c>
      <c r="M222" s="8">
        <f t="shared" si="67"/>
        <v>14.246575342465754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1.095890410958904</v>
      </c>
      <c r="R222" s="6">
        <f t="shared" si="74"/>
        <v>5.6</v>
      </c>
      <c r="S222" s="8">
        <f t="shared" si="75"/>
        <v>15.342465753424655</v>
      </c>
    </row>
    <row r="223" spans="1:19" x14ac:dyDescent="0.3">
      <c r="A223" s="5" t="s">
        <v>11</v>
      </c>
      <c r="B223" s="5">
        <f t="shared" si="70"/>
        <v>21</v>
      </c>
      <c r="C223" s="8">
        <f t="shared" si="64"/>
        <v>9.5890410958904102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21</v>
      </c>
      <c r="I223" s="8">
        <f t="shared" si="73"/>
        <v>9.5890410958904102</v>
      </c>
      <c r="K223" s="5" t="s">
        <v>11</v>
      </c>
      <c r="L223" s="6">
        <f t="shared" si="74"/>
        <v>4.2</v>
      </c>
      <c r="M223" s="8">
        <f t="shared" si="67"/>
        <v>11.506849315068493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4.2</v>
      </c>
      <c r="S223" s="8">
        <f t="shared" si="75"/>
        <v>11.506849315068493</v>
      </c>
    </row>
    <row r="224" spans="1:19" x14ac:dyDescent="0.3">
      <c r="A224" s="5" t="s">
        <v>12</v>
      </c>
      <c r="B224" s="5">
        <f t="shared" si="70"/>
        <v>26</v>
      </c>
      <c r="C224" s="8">
        <f t="shared" si="64"/>
        <v>11.87214611872146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26</v>
      </c>
      <c r="I224" s="8">
        <f t="shared" si="73"/>
        <v>11.87214611872146</v>
      </c>
      <c r="K224" s="5" t="s">
        <v>12</v>
      </c>
      <c r="L224" s="6">
        <f t="shared" si="74"/>
        <v>5.2</v>
      </c>
      <c r="M224" s="8">
        <f t="shared" si="67"/>
        <v>14.246575342465754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5.2</v>
      </c>
      <c r="S224" s="8">
        <f t="shared" si="75"/>
        <v>14.246575342465754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39</v>
      </c>
      <c r="C226" s="8">
        <f t="shared" si="64"/>
        <v>17.80821917808219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39</v>
      </c>
      <c r="I226" s="8">
        <f t="shared" si="73"/>
        <v>17.80821917808219</v>
      </c>
      <c r="K226" s="5" t="s">
        <v>14</v>
      </c>
      <c r="L226" s="6">
        <f t="shared" si="74"/>
        <v>7.8</v>
      </c>
      <c r="M226" s="8">
        <f t="shared" si="67"/>
        <v>21.369863013698627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7.8</v>
      </c>
      <c r="S226" s="8">
        <f t="shared" si="75"/>
        <v>21.369863013698627</v>
      </c>
    </row>
    <row r="227" spans="1:19" x14ac:dyDescent="0.3">
      <c r="A227" s="5" t="s">
        <v>15</v>
      </c>
      <c r="B227" s="5">
        <f t="shared" si="70"/>
        <v>18</v>
      </c>
      <c r="C227" s="8">
        <f t="shared" si="64"/>
        <v>8.2191780821917799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3</v>
      </c>
      <c r="G227" s="8">
        <f t="shared" si="66"/>
        <v>1.3698630136986301</v>
      </c>
      <c r="H227" s="5">
        <f t="shared" si="72"/>
        <v>21</v>
      </c>
      <c r="I227" s="8">
        <f t="shared" si="73"/>
        <v>9.5890410958904102</v>
      </c>
      <c r="K227" s="5" t="s">
        <v>15</v>
      </c>
      <c r="L227" s="6">
        <f t="shared" si="74"/>
        <v>3.6</v>
      </c>
      <c r="M227" s="8">
        <f t="shared" si="67"/>
        <v>9.8630136986301373</v>
      </c>
      <c r="N227" s="6">
        <f t="shared" si="74"/>
        <v>0</v>
      </c>
      <c r="O227" s="8">
        <f t="shared" si="68"/>
        <v>0</v>
      </c>
      <c r="P227" s="6">
        <f t="shared" si="74"/>
        <v>0.6</v>
      </c>
      <c r="Q227" s="8">
        <f t="shared" si="69"/>
        <v>1.6438356164383561</v>
      </c>
      <c r="R227" s="6">
        <f t="shared" si="74"/>
        <v>4.2</v>
      </c>
      <c r="S227" s="8">
        <f t="shared" si="75"/>
        <v>11.506849315068493</v>
      </c>
    </row>
    <row r="228" spans="1:19" x14ac:dyDescent="0.3">
      <c r="A228" s="5" t="s">
        <v>16</v>
      </c>
      <c r="B228" s="5">
        <f t="shared" si="70"/>
        <v>6</v>
      </c>
      <c r="C228" s="8">
        <f t="shared" si="64"/>
        <v>2.7397260273972601</v>
      </c>
      <c r="D228" s="5">
        <f t="shared" si="70"/>
        <v>1</v>
      </c>
      <c r="E228" s="8">
        <f t="shared" si="65"/>
        <v>0.45662100456621002</v>
      </c>
      <c r="F228" s="5">
        <f t="shared" ref="F228" si="87">F19+F45+F71+F97+F123</f>
        <v>2</v>
      </c>
      <c r="G228" s="8">
        <f t="shared" si="66"/>
        <v>0.91324200913242004</v>
      </c>
      <c r="H228" s="5">
        <f t="shared" si="72"/>
        <v>9</v>
      </c>
      <c r="I228" s="8">
        <f t="shared" si="73"/>
        <v>4.10958904109589</v>
      </c>
      <c r="K228" s="5" t="s">
        <v>16</v>
      </c>
      <c r="L228" s="6">
        <f t="shared" si="74"/>
        <v>1.2</v>
      </c>
      <c r="M228" s="8">
        <f t="shared" si="67"/>
        <v>3.2876712328767121</v>
      </c>
      <c r="N228" s="6">
        <f t="shared" si="74"/>
        <v>0.2</v>
      </c>
      <c r="O228" s="8">
        <f t="shared" si="68"/>
        <v>0.54794520547945202</v>
      </c>
      <c r="P228" s="6">
        <f t="shared" si="74"/>
        <v>0.4</v>
      </c>
      <c r="Q228" s="8">
        <f t="shared" si="69"/>
        <v>1.095890410958904</v>
      </c>
      <c r="R228" s="6">
        <f t="shared" si="74"/>
        <v>1.8</v>
      </c>
      <c r="S228" s="8">
        <f t="shared" si="75"/>
        <v>4.9315068493150687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6</v>
      </c>
      <c r="C230" s="8">
        <f t="shared" si="64"/>
        <v>2.7397260273972601</v>
      </c>
      <c r="D230" s="5">
        <f t="shared" si="70"/>
        <v>3</v>
      </c>
      <c r="E230" s="8">
        <f t="shared" si="65"/>
        <v>1.3698630136986301</v>
      </c>
      <c r="F230" s="5">
        <f t="shared" ref="F230" si="89">F21+F47+F73+F99+F125</f>
        <v>2</v>
      </c>
      <c r="G230" s="8">
        <f t="shared" si="66"/>
        <v>0.91324200913242004</v>
      </c>
      <c r="H230" s="5">
        <f t="shared" si="72"/>
        <v>11</v>
      </c>
      <c r="I230" s="8">
        <f t="shared" si="73"/>
        <v>5.0228310502283104</v>
      </c>
      <c r="K230" s="5" t="s">
        <v>18</v>
      </c>
      <c r="L230" s="6">
        <f t="shared" si="74"/>
        <v>1.2</v>
      </c>
      <c r="M230" s="8">
        <f t="shared" si="67"/>
        <v>3.2876712328767121</v>
      </c>
      <c r="N230" s="6">
        <f t="shared" si="74"/>
        <v>0.6</v>
      </c>
      <c r="O230" s="8">
        <f t="shared" si="68"/>
        <v>1.6438356164383561</v>
      </c>
      <c r="P230" s="6">
        <f t="shared" si="74"/>
        <v>0.4</v>
      </c>
      <c r="Q230" s="8">
        <f t="shared" si="69"/>
        <v>1.095890410958904</v>
      </c>
      <c r="R230" s="6">
        <f t="shared" si="74"/>
        <v>2.2000000000000002</v>
      </c>
      <c r="S230" s="8">
        <f t="shared" si="75"/>
        <v>6.0273972602739727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204</v>
      </c>
      <c r="C234" s="1">
        <f t="shared" si="64"/>
        <v>93.150684931506845</v>
      </c>
      <c r="D234" s="7">
        <f>SUM(D215:D233)</f>
        <v>4</v>
      </c>
      <c r="E234" s="1">
        <f t="shared" si="65"/>
        <v>1.8264840182648401</v>
      </c>
      <c r="F234" s="7">
        <f>SUM(F215:F233)</f>
        <v>11</v>
      </c>
      <c r="G234" s="1">
        <f t="shared" si="66"/>
        <v>5.0228310502283104</v>
      </c>
      <c r="H234" s="7">
        <f>SUM(H215:H233)</f>
        <v>219</v>
      </c>
      <c r="I234" s="1">
        <f t="shared" si="73"/>
        <v>100</v>
      </c>
      <c r="K234" s="4" t="s">
        <v>27</v>
      </c>
      <c r="L234" s="7">
        <f t="shared" ref="L234" si="93">B234/6</f>
        <v>34</v>
      </c>
      <c r="M234" s="1">
        <f t="shared" si="67"/>
        <v>93.150684931506845</v>
      </c>
      <c r="N234" s="7">
        <f t="shared" ref="N234" si="94">D234/6</f>
        <v>0.66666666666666663</v>
      </c>
      <c r="O234" s="1">
        <f t="shared" si="68"/>
        <v>1.8264840182648401</v>
      </c>
      <c r="P234" s="7">
        <f t="shared" ref="P234" si="95">F234/6</f>
        <v>1.8333333333333333</v>
      </c>
      <c r="Q234" s="1">
        <f t="shared" si="69"/>
        <v>5.0228310502283104</v>
      </c>
      <c r="R234" s="7">
        <f t="shared" ref="R234" si="96">H234/6</f>
        <v>36.5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124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124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7</v>
      </c>
      <c r="C244" s="8">
        <f t="shared" si="97"/>
        <v>12.280701754385964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7</v>
      </c>
      <c r="I244" s="8">
        <f t="shared" si="105"/>
        <v>12.280701754385964</v>
      </c>
      <c r="K244" s="5" t="s">
        <v>6</v>
      </c>
      <c r="L244" s="6">
        <f t="shared" si="106"/>
        <v>3.5</v>
      </c>
      <c r="M244" s="8">
        <f t="shared" si="100"/>
        <v>12.280701754385964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3.5</v>
      </c>
      <c r="S244" s="8">
        <f t="shared" si="108"/>
        <v>12.280701754385964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5</v>
      </c>
      <c r="C246" s="8">
        <f t="shared" si="97"/>
        <v>8.7719298245614024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5</v>
      </c>
      <c r="I246" s="8">
        <f t="shared" si="105"/>
        <v>8.7719298245614024</v>
      </c>
      <c r="K246" s="5" t="s">
        <v>8</v>
      </c>
      <c r="L246" s="6">
        <f t="shared" si="106"/>
        <v>2.5</v>
      </c>
      <c r="M246" s="8">
        <f t="shared" si="100"/>
        <v>8.7719298245614024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2.5</v>
      </c>
      <c r="S246" s="8">
        <f t="shared" si="108"/>
        <v>8.7719298245614024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7</v>
      </c>
      <c r="C248" s="8">
        <f t="shared" si="97"/>
        <v>12.280701754385964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7</v>
      </c>
      <c r="I248" s="8">
        <f t="shared" si="105"/>
        <v>12.280701754385964</v>
      </c>
      <c r="K248" s="5" t="s">
        <v>10</v>
      </c>
      <c r="L248" s="6">
        <f t="shared" si="106"/>
        <v>3.5</v>
      </c>
      <c r="M248" s="8">
        <f t="shared" si="100"/>
        <v>12.280701754385964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3.5</v>
      </c>
      <c r="S248" s="8">
        <f t="shared" si="108"/>
        <v>12.280701754385964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8</v>
      </c>
      <c r="C250" s="8">
        <f t="shared" si="97"/>
        <v>14.035087719298245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8</v>
      </c>
      <c r="I250" s="8">
        <f t="shared" si="105"/>
        <v>14.035087719298245</v>
      </c>
      <c r="K250" s="5" t="s">
        <v>12</v>
      </c>
      <c r="L250" s="6">
        <f t="shared" si="106"/>
        <v>4</v>
      </c>
      <c r="M250" s="8">
        <f t="shared" si="100"/>
        <v>14.035087719298245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4</v>
      </c>
      <c r="S250" s="8">
        <f t="shared" si="108"/>
        <v>14.035087719298245</v>
      </c>
    </row>
    <row r="251" spans="1:19" x14ac:dyDescent="0.3">
      <c r="A251" s="5" t="s">
        <v>13</v>
      </c>
      <c r="B251" s="5">
        <f t="shared" si="102"/>
        <v>2</v>
      </c>
      <c r="C251" s="8">
        <f t="shared" si="97"/>
        <v>3.5087719298245612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2</v>
      </c>
      <c r="I251" s="8">
        <f t="shared" si="105"/>
        <v>3.5087719298245612</v>
      </c>
      <c r="K251" s="5" t="s">
        <v>13</v>
      </c>
      <c r="L251" s="6">
        <f t="shared" si="106"/>
        <v>1</v>
      </c>
      <c r="M251" s="8">
        <f t="shared" si="100"/>
        <v>3.5087719298245612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</v>
      </c>
      <c r="S251" s="8">
        <f t="shared" si="108"/>
        <v>3.5087719298245612</v>
      </c>
    </row>
    <row r="252" spans="1:19" x14ac:dyDescent="0.3">
      <c r="A252" s="5" t="s">
        <v>14</v>
      </c>
      <c r="B252" s="5">
        <f t="shared" si="102"/>
        <v>10</v>
      </c>
      <c r="C252" s="8">
        <f t="shared" si="97"/>
        <v>17.543859649122805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10</v>
      </c>
      <c r="I252" s="8">
        <f t="shared" si="105"/>
        <v>17.543859649122805</v>
      </c>
      <c r="K252" s="5" t="s">
        <v>14</v>
      </c>
      <c r="L252" s="6">
        <f t="shared" si="106"/>
        <v>5</v>
      </c>
      <c r="M252" s="8">
        <f t="shared" si="100"/>
        <v>17.543859649122805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5</v>
      </c>
      <c r="S252" s="8">
        <f t="shared" si="108"/>
        <v>17.543859649122805</v>
      </c>
    </row>
    <row r="253" spans="1:19" x14ac:dyDescent="0.3">
      <c r="A253" s="5" t="s">
        <v>15</v>
      </c>
      <c r="B253" s="5">
        <f t="shared" si="102"/>
        <v>6</v>
      </c>
      <c r="C253" s="8">
        <f t="shared" si="97"/>
        <v>10.526315789473683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1.7543859649122806</v>
      </c>
      <c r="H253" s="6">
        <f t="shared" si="104"/>
        <v>7</v>
      </c>
      <c r="I253" s="8">
        <f t="shared" si="105"/>
        <v>12.280701754385964</v>
      </c>
      <c r="K253" s="5" t="s">
        <v>15</v>
      </c>
      <c r="L253" s="6">
        <f t="shared" si="106"/>
        <v>3</v>
      </c>
      <c r="M253" s="8">
        <f t="shared" si="100"/>
        <v>10.526315789473683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1.7543859649122806</v>
      </c>
      <c r="R253" s="6">
        <f t="shared" si="106"/>
        <v>3.5</v>
      </c>
      <c r="S253" s="8">
        <f t="shared" si="108"/>
        <v>12.280701754385964</v>
      </c>
    </row>
    <row r="254" spans="1:19" x14ac:dyDescent="0.3">
      <c r="A254" s="5" t="s">
        <v>16</v>
      </c>
      <c r="B254" s="5">
        <f t="shared" si="102"/>
        <v>4</v>
      </c>
      <c r="C254" s="8">
        <f t="shared" si="97"/>
        <v>7.0175438596491224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4</v>
      </c>
      <c r="I254" s="8">
        <f t="shared" si="105"/>
        <v>7.0175438596491224</v>
      </c>
      <c r="K254" s="5" t="s">
        <v>16</v>
      </c>
      <c r="L254" s="6">
        <f t="shared" si="106"/>
        <v>2</v>
      </c>
      <c r="M254" s="8">
        <f t="shared" si="100"/>
        <v>7.0175438596491224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2</v>
      </c>
      <c r="S254" s="8">
        <f t="shared" si="108"/>
        <v>7.0175438596491224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5</v>
      </c>
      <c r="C256" s="8">
        <f t="shared" si="97"/>
        <v>8.7719298245614024</v>
      </c>
      <c r="D256" s="5">
        <f t="shared" si="102"/>
        <v>2</v>
      </c>
      <c r="E256" s="8">
        <f t="shared" si="98"/>
        <v>3.5087719298245612</v>
      </c>
      <c r="F256" s="5">
        <f t="shared" ref="F256" si="122">F151+F177</f>
        <v>0</v>
      </c>
      <c r="G256" s="8">
        <f t="shared" si="99"/>
        <v>0</v>
      </c>
      <c r="H256" s="6">
        <f t="shared" si="104"/>
        <v>7</v>
      </c>
      <c r="I256" s="8">
        <f t="shared" si="105"/>
        <v>12.280701754385964</v>
      </c>
      <c r="K256" s="5" t="s">
        <v>18</v>
      </c>
      <c r="L256" s="6">
        <f t="shared" si="106"/>
        <v>2.5</v>
      </c>
      <c r="M256" s="8">
        <f t="shared" si="100"/>
        <v>8.7719298245614024</v>
      </c>
      <c r="N256" s="6">
        <f t="shared" si="106"/>
        <v>1</v>
      </c>
      <c r="O256" s="8">
        <f t="shared" si="107"/>
        <v>3.7037037037037033</v>
      </c>
      <c r="P256" s="6">
        <f t="shared" si="106"/>
        <v>0</v>
      </c>
      <c r="Q256" s="8">
        <f t="shared" si="101"/>
        <v>0</v>
      </c>
      <c r="R256" s="6">
        <f t="shared" si="106"/>
        <v>3.5</v>
      </c>
      <c r="S256" s="8">
        <f t="shared" si="108"/>
        <v>12.280701754385964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54</v>
      </c>
      <c r="C260" s="1">
        <f t="shared" si="97"/>
        <v>94.73684210526315</v>
      </c>
      <c r="D260" s="7">
        <f>SUM(D241:D259)</f>
        <v>2</v>
      </c>
      <c r="E260" s="1">
        <f t="shared" si="98"/>
        <v>3.5087719298245612</v>
      </c>
      <c r="F260" s="7">
        <f>SUM(F241:F259)</f>
        <v>1</v>
      </c>
      <c r="G260" s="1">
        <f t="shared" si="99"/>
        <v>1.7543859649122806</v>
      </c>
      <c r="H260" s="7">
        <f>SUM(H241:H259)</f>
        <v>57</v>
      </c>
      <c r="I260" s="1">
        <f t="shared" si="105"/>
        <v>100</v>
      </c>
      <c r="K260" s="4" t="s">
        <v>27</v>
      </c>
      <c r="L260" s="7">
        <f t="shared" si="106"/>
        <v>27</v>
      </c>
      <c r="M260" s="1">
        <f t="shared" si="100"/>
        <v>94.73684210526315</v>
      </c>
      <c r="N260" s="7">
        <f t="shared" si="106"/>
        <v>1</v>
      </c>
      <c r="O260" s="1">
        <f t="shared" si="125"/>
        <v>3.7037037037037033</v>
      </c>
      <c r="P260" s="7">
        <f t="shared" si="106"/>
        <v>0.5</v>
      </c>
      <c r="Q260" s="1">
        <f t="shared" si="101"/>
        <v>1.7543859649122806</v>
      </c>
      <c r="R260" s="7">
        <f t="shared" si="106"/>
        <v>28.5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66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49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9</v>
      </c>
      <c r="C8" s="8">
        <f t="shared" si="0"/>
        <v>45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9</v>
      </c>
      <c r="I8" s="8">
        <f t="shared" si="3"/>
        <v>45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2</v>
      </c>
      <c r="C10" s="8">
        <f t="shared" si="0"/>
        <v>10</v>
      </c>
      <c r="D10" s="5">
        <v>1</v>
      </c>
      <c r="E10" s="8">
        <f t="shared" si="0"/>
        <v>5</v>
      </c>
      <c r="F10" s="5">
        <v>0</v>
      </c>
      <c r="G10" s="8">
        <f t="shared" si="1"/>
        <v>0</v>
      </c>
      <c r="H10" s="5">
        <f t="shared" si="2"/>
        <v>3</v>
      </c>
      <c r="I10" s="8">
        <f t="shared" si="3"/>
        <v>15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3</v>
      </c>
      <c r="C13" s="8">
        <f t="shared" si="0"/>
        <v>15</v>
      </c>
      <c r="D13" s="5">
        <v>0</v>
      </c>
      <c r="E13" s="8">
        <f t="shared" si="0"/>
        <v>0</v>
      </c>
      <c r="F13" s="5">
        <v>1</v>
      </c>
      <c r="G13" s="8">
        <f t="shared" si="1"/>
        <v>5</v>
      </c>
      <c r="H13" s="5">
        <f t="shared" si="2"/>
        <v>4</v>
      </c>
      <c r="I13" s="8">
        <f t="shared" si="3"/>
        <v>20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5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1</v>
      </c>
      <c r="C17" s="8">
        <f t="shared" si="0"/>
        <v>5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5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2</v>
      </c>
      <c r="C20" s="8">
        <f t="shared" si="0"/>
        <v>10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</v>
      </c>
      <c r="I20" s="8">
        <f t="shared" si="3"/>
        <v>10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18</v>
      </c>
      <c r="C25" s="1">
        <f t="shared" si="4"/>
        <v>90</v>
      </c>
      <c r="D25" s="4">
        <f>SUM(D6:D24)</f>
        <v>1</v>
      </c>
      <c r="E25" s="1">
        <f t="shared" si="4"/>
        <v>5</v>
      </c>
      <c r="F25" s="4">
        <f>SUM(F6:F24)</f>
        <v>1</v>
      </c>
      <c r="G25" s="1">
        <f t="shared" si="1"/>
        <v>5</v>
      </c>
      <c r="H25" s="4">
        <f>SUM(H6:H24)</f>
        <v>20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49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11</v>
      </c>
      <c r="C34" s="8">
        <f t="shared" si="5"/>
        <v>84.615384615384613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11</v>
      </c>
      <c r="I34" s="8">
        <f t="shared" si="9"/>
        <v>84.615384615384613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7.6923076923076925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7.6923076923076925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7.6923076923076925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7.6923076923076925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13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49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9</v>
      </c>
      <c r="C60" s="8">
        <f t="shared" si="10"/>
        <v>64.285714285714292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9</v>
      </c>
      <c r="I60" s="8">
        <f t="shared" si="14"/>
        <v>64.285714285714292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1</v>
      </c>
      <c r="C62" s="8">
        <f t="shared" si="10"/>
        <v>7.1428571428571423</v>
      </c>
      <c r="D62" s="5">
        <v>1</v>
      </c>
      <c r="E62" s="8">
        <f t="shared" si="11"/>
        <v>7.1428571428571423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14.285714285714285</v>
      </c>
    </row>
    <row r="63" spans="1:9" x14ac:dyDescent="0.3">
      <c r="A63" s="5" t="s">
        <v>8</v>
      </c>
      <c r="B63" s="5">
        <v>1</v>
      </c>
      <c r="C63" s="8">
        <f t="shared" si="10"/>
        <v>7.1428571428571423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7.1428571428571423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2</v>
      </c>
      <c r="C72" s="8">
        <f t="shared" si="10"/>
        <v>14.285714285714285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2</v>
      </c>
      <c r="I72" s="8">
        <f t="shared" si="14"/>
        <v>14.285714285714285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13</v>
      </c>
      <c r="C77" s="1">
        <f t="shared" si="10"/>
        <v>92.857142857142861</v>
      </c>
      <c r="D77" s="4">
        <f>SUM(D58:D76)</f>
        <v>1</v>
      </c>
      <c r="E77" s="1">
        <f t="shared" si="11"/>
        <v>7.1428571428571423</v>
      </c>
      <c r="F77" s="4">
        <f>SUM(F58:F76)</f>
        <v>0</v>
      </c>
      <c r="G77" s="1">
        <f t="shared" si="12"/>
        <v>0</v>
      </c>
      <c r="H77" s="4">
        <f>SUM(H58:H76)</f>
        <v>14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49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9</v>
      </c>
      <c r="C86" s="8">
        <f t="shared" si="15"/>
        <v>56.25</v>
      </c>
      <c r="D86" s="5">
        <v>0</v>
      </c>
      <c r="E86" s="8">
        <f t="shared" si="16"/>
        <v>0</v>
      </c>
      <c r="F86" s="5">
        <v>1</v>
      </c>
      <c r="G86" s="8">
        <f t="shared" si="17"/>
        <v>6.25</v>
      </c>
      <c r="H86" s="5">
        <f t="shared" si="18"/>
        <v>10</v>
      </c>
      <c r="I86" s="8">
        <f t="shared" si="19"/>
        <v>62.5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1</v>
      </c>
      <c r="C88" s="8">
        <f t="shared" si="15"/>
        <v>6.25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6.25</v>
      </c>
    </row>
    <row r="89" spans="1:9" x14ac:dyDescent="0.3">
      <c r="A89" s="5" t="s">
        <v>8</v>
      </c>
      <c r="B89" s="5">
        <v>2</v>
      </c>
      <c r="C89" s="8">
        <f t="shared" si="15"/>
        <v>12.5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12.5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6.25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6.25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1</v>
      </c>
      <c r="C93" s="8">
        <f t="shared" si="15"/>
        <v>6.25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6.25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1</v>
      </c>
      <c r="C95" s="8">
        <f t="shared" si="15"/>
        <v>6.25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6.25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15</v>
      </c>
      <c r="C103" s="1">
        <f t="shared" si="15"/>
        <v>93.75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6.25</v>
      </c>
      <c r="H103" s="4">
        <f>SUM(H84:H102)</f>
        <v>16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49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10</v>
      </c>
      <c r="C112" s="8">
        <f t="shared" si="20"/>
        <v>38.461538461538467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10</v>
      </c>
      <c r="I112" s="8">
        <f t="shared" si="24"/>
        <v>38.461538461538467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1</v>
      </c>
      <c r="C114" s="8">
        <f t="shared" si="20"/>
        <v>3.8461538461538463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3.8461538461538463</v>
      </c>
    </row>
    <row r="115" spans="1:9" x14ac:dyDescent="0.3">
      <c r="A115" s="5" t="s">
        <v>8</v>
      </c>
      <c r="B115" s="5">
        <v>1</v>
      </c>
      <c r="C115" s="8">
        <f t="shared" si="20"/>
        <v>3.8461538461538463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</v>
      </c>
      <c r="I115" s="8">
        <f t="shared" si="24"/>
        <v>3.8461538461538463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4</v>
      </c>
      <c r="C117" s="8">
        <f t="shared" si="20"/>
        <v>15.384615384615385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4</v>
      </c>
      <c r="I117" s="8">
        <f t="shared" si="24"/>
        <v>15.384615384615385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9</v>
      </c>
      <c r="C120" s="8">
        <f t="shared" si="20"/>
        <v>34.615384615384613</v>
      </c>
      <c r="D120" s="5">
        <v>0</v>
      </c>
      <c r="E120" s="8">
        <f t="shared" si="21"/>
        <v>0</v>
      </c>
      <c r="F120" s="5">
        <v>1</v>
      </c>
      <c r="G120" s="8">
        <f t="shared" si="22"/>
        <v>3.8461538461538463</v>
      </c>
      <c r="H120" s="5">
        <f t="shared" si="23"/>
        <v>10</v>
      </c>
      <c r="I120" s="8">
        <f t="shared" si="24"/>
        <v>38.461538461538467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25</v>
      </c>
      <c r="C129" s="1">
        <f t="shared" si="20"/>
        <v>96.15384615384616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3.8461538461538463</v>
      </c>
      <c r="H129" s="4">
        <f>SUM(H110:H128)</f>
        <v>26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49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8</v>
      </c>
      <c r="C138" s="8">
        <f t="shared" si="25"/>
        <v>42.105263157894733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8</v>
      </c>
      <c r="I138" s="8">
        <f t="shared" si="29"/>
        <v>42.105263157894733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2</v>
      </c>
      <c r="C140" s="8">
        <f t="shared" si="25"/>
        <v>10.526315789473683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10.526315789473683</v>
      </c>
    </row>
    <row r="141" spans="1:9" x14ac:dyDescent="0.3">
      <c r="A141" s="5" t="s">
        <v>8</v>
      </c>
      <c r="B141" s="5">
        <v>1</v>
      </c>
      <c r="C141" s="8">
        <f t="shared" si="25"/>
        <v>5.2631578947368416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5.2631578947368416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2</v>
      </c>
      <c r="C143" s="8">
        <f t="shared" si="25"/>
        <v>10.526315789473683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10.526315789473683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21.052631578947366</v>
      </c>
      <c r="D145" s="5">
        <v>0</v>
      </c>
      <c r="E145" s="8">
        <f t="shared" si="26"/>
        <v>0</v>
      </c>
      <c r="F145" s="5">
        <v>1</v>
      </c>
      <c r="G145" s="8">
        <f t="shared" si="27"/>
        <v>5.2631578947368416</v>
      </c>
      <c r="H145" s="5">
        <f t="shared" si="28"/>
        <v>5</v>
      </c>
      <c r="I145" s="8">
        <f t="shared" si="29"/>
        <v>26.315789473684209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5.2631578947368416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5.2631578947368416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18</v>
      </c>
      <c r="C155" s="1">
        <f t="shared" si="25"/>
        <v>94.73684210526315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5.2631578947368416</v>
      </c>
      <c r="H155" s="4">
        <f>SUM(H136:H154)</f>
        <v>19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49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9.0909090909090917</v>
      </c>
      <c r="D166" s="5">
        <v>0</v>
      </c>
      <c r="E166" s="8">
        <f t="shared" si="31"/>
        <v>0</v>
      </c>
      <c r="F166" s="5">
        <v>1</v>
      </c>
      <c r="G166" s="8">
        <f t="shared" si="32"/>
        <v>9.0909090909090917</v>
      </c>
      <c r="H166" s="5">
        <f t="shared" si="33"/>
        <v>2</v>
      </c>
      <c r="I166" s="8">
        <f t="shared" si="34"/>
        <v>18.181818181818183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5</v>
      </c>
      <c r="C169" s="8">
        <f t="shared" si="30"/>
        <v>45.454545454545453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5</v>
      </c>
      <c r="I169" s="8">
        <f t="shared" si="34"/>
        <v>45.454545454545453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9.0909090909090917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9.0909090909090917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2</v>
      </c>
      <c r="C173" s="8">
        <f t="shared" si="30"/>
        <v>18.181818181818183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</v>
      </c>
      <c r="I173" s="8">
        <f t="shared" si="34"/>
        <v>18.181818181818183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9.0909090909090917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9.0909090909090917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10</v>
      </c>
      <c r="C181" s="1">
        <f t="shared" si="30"/>
        <v>90.909090909090907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5.2631578947368416</v>
      </c>
      <c r="H181" s="4">
        <f>SUM(H162:H180)</f>
        <v>11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49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49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56</v>
      </c>
      <c r="C191" s="8">
        <f t="shared" si="35"/>
        <v>47.058823529411761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0.84033613445378152</v>
      </c>
      <c r="H191" s="5">
        <f t="shared" si="43"/>
        <v>57</v>
      </c>
      <c r="I191" s="8">
        <f t="shared" si="44"/>
        <v>47.899159663865547</v>
      </c>
      <c r="K191" s="5" t="s">
        <v>5</v>
      </c>
      <c r="L191" s="6">
        <f t="shared" si="45"/>
        <v>8</v>
      </c>
      <c r="M191" s="8">
        <f t="shared" si="38"/>
        <v>53.781512605042018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0.96038415366146457</v>
      </c>
      <c r="R191" s="6">
        <f t="shared" si="45"/>
        <v>8.1428571428571423</v>
      </c>
      <c r="S191" s="8">
        <f t="shared" si="46"/>
        <v>54.741896758703476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8</v>
      </c>
      <c r="C193" s="8">
        <f t="shared" si="35"/>
        <v>6.7226890756302522</v>
      </c>
      <c r="D193" s="5">
        <f t="shared" si="41"/>
        <v>2</v>
      </c>
      <c r="E193" s="8">
        <f t="shared" si="36"/>
        <v>1.680672268907563</v>
      </c>
      <c r="F193" s="5">
        <f t="shared" ref="F193" si="49">F10+F36+F62+F88+F114+F140+F166</f>
        <v>1</v>
      </c>
      <c r="G193" s="8">
        <f t="shared" si="37"/>
        <v>0.84033613445378152</v>
      </c>
      <c r="H193" s="5">
        <f t="shared" si="43"/>
        <v>11</v>
      </c>
      <c r="I193" s="8">
        <f t="shared" si="44"/>
        <v>9.2436974789915975</v>
      </c>
      <c r="K193" s="5" t="s">
        <v>7</v>
      </c>
      <c r="L193" s="6">
        <f t="shared" si="45"/>
        <v>1.1428571428571428</v>
      </c>
      <c r="M193" s="8">
        <f t="shared" si="38"/>
        <v>7.6830732292917165</v>
      </c>
      <c r="N193" s="6">
        <f t="shared" si="45"/>
        <v>0.2857142857142857</v>
      </c>
      <c r="O193" s="8">
        <f t="shared" si="39"/>
        <v>1.9207683073229291</v>
      </c>
      <c r="P193" s="6">
        <f t="shared" si="45"/>
        <v>0.14285714285714285</v>
      </c>
      <c r="Q193" s="8">
        <f t="shared" si="40"/>
        <v>0.96038415366146457</v>
      </c>
      <c r="R193" s="6">
        <f t="shared" si="45"/>
        <v>1.5714285714285714</v>
      </c>
      <c r="S193" s="8">
        <f t="shared" si="46"/>
        <v>10.56422569027611</v>
      </c>
    </row>
    <row r="194" spans="1:19" x14ac:dyDescent="0.3">
      <c r="A194" s="5" t="s">
        <v>8</v>
      </c>
      <c r="B194" s="5">
        <f t="shared" si="41"/>
        <v>5</v>
      </c>
      <c r="C194" s="8">
        <f t="shared" si="35"/>
        <v>4.2016806722689077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5</v>
      </c>
      <c r="I194" s="8">
        <f t="shared" si="44"/>
        <v>4.2016806722689077</v>
      </c>
      <c r="K194" s="5" t="s">
        <v>8</v>
      </c>
      <c r="L194" s="6">
        <f t="shared" si="45"/>
        <v>0.7142857142857143</v>
      </c>
      <c r="M194" s="8">
        <f t="shared" si="38"/>
        <v>4.8019207683073235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0.7142857142857143</v>
      </c>
      <c r="S194" s="8">
        <f t="shared" si="46"/>
        <v>4.8019207683073235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15</v>
      </c>
      <c r="C196" s="8">
        <f t="shared" si="35"/>
        <v>12.605042016806722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0.84033613445378152</v>
      </c>
      <c r="H196" s="5">
        <f t="shared" si="43"/>
        <v>16</v>
      </c>
      <c r="I196" s="8">
        <f t="shared" si="44"/>
        <v>13.445378151260504</v>
      </c>
      <c r="K196" s="5" t="s">
        <v>10</v>
      </c>
      <c r="L196" s="6">
        <f t="shared" si="45"/>
        <v>2.1428571428571428</v>
      </c>
      <c r="M196" s="8">
        <f t="shared" si="38"/>
        <v>14.405762304921968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0.96038415366146457</v>
      </c>
      <c r="R196" s="6">
        <f t="shared" si="45"/>
        <v>2.2857142857142856</v>
      </c>
      <c r="S196" s="8">
        <f t="shared" si="46"/>
        <v>15.366146458583433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8</v>
      </c>
      <c r="C198" s="8">
        <f t="shared" si="35"/>
        <v>6.7226890756302522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0.84033613445378152</v>
      </c>
      <c r="H198" s="5">
        <f t="shared" si="43"/>
        <v>9</v>
      </c>
      <c r="I198" s="8">
        <f t="shared" si="44"/>
        <v>7.5630252100840334</v>
      </c>
      <c r="K198" s="5" t="s">
        <v>12</v>
      </c>
      <c r="L198" s="6">
        <f t="shared" si="45"/>
        <v>1.1428571428571428</v>
      </c>
      <c r="M198" s="8">
        <f t="shared" si="38"/>
        <v>7.6830732292917165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0.96038415366146457</v>
      </c>
      <c r="R198" s="6">
        <f t="shared" si="45"/>
        <v>1.2857142857142858</v>
      </c>
      <c r="S198" s="8">
        <f t="shared" si="46"/>
        <v>8.6434573829531818</v>
      </c>
    </row>
    <row r="199" spans="1:19" x14ac:dyDescent="0.3">
      <c r="A199" s="5" t="s">
        <v>13</v>
      </c>
      <c r="B199" s="5">
        <f t="shared" si="41"/>
        <v>9</v>
      </c>
      <c r="C199" s="8">
        <f t="shared" si="35"/>
        <v>7.5630252100840334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0.84033613445378152</v>
      </c>
      <c r="H199" s="5">
        <f t="shared" si="43"/>
        <v>10</v>
      </c>
      <c r="I199" s="8">
        <f t="shared" si="44"/>
        <v>8.4033613445378155</v>
      </c>
      <c r="K199" s="5" t="s">
        <v>13</v>
      </c>
      <c r="L199" s="6">
        <f t="shared" si="45"/>
        <v>1.2857142857142858</v>
      </c>
      <c r="M199" s="8">
        <f t="shared" si="38"/>
        <v>8.6434573829531818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0.96038415366146457</v>
      </c>
      <c r="R199" s="6">
        <f t="shared" si="45"/>
        <v>1.4285714285714286</v>
      </c>
      <c r="S199" s="8">
        <f t="shared" si="46"/>
        <v>9.603841536614647</v>
      </c>
    </row>
    <row r="200" spans="1:19" x14ac:dyDescent="0.3">
      <c r="A200" s="5" t="s">
        <v>14</v>
      </c>
      <c r="B200" s="5">
        <f t="shared" si="41"/>
        <v>4</v>
      </c>
      <c r="C200" s="8">
        <f t="shared" si="35"/>
        <v>3.3613445378151261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4</v>
      </c>
      <c r="I200" s="8">
        <f t="shared" si="44"/>
        <v>3.3613445378151261</v>
      </c>
      <c r="K200" s="5" t="s">
        <v>14</v>
      </c>
      <c r="L200" s="6">
        <f t="shared" si="45"/>
        <v>0.5714285714285714</v>
      </c>
      <c r="M200" s="8">
        <f t="shared" si="38"/>
        <v>3.8415366146458583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0.5714285714285714</v>
      </c>
      <c r="S200" s="8">
        <f t="shared" si="46"/>
        <v>3.8415366146458583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7</v>
      </c>
      <c r="C203" s="8">
        <f t="shared" si="35"/>
        <v>5.8823529411764701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7</v>
      </c>
      <c r="I203" s="8">
        <f t="shared" si="44"/>
        <v>5.8823529411764701</v>
      </c>
      <c r="K203" s="5" t="s">
        <v>17</v>
      </c>
      <c r="L203" s="6">
        <f t="shared" si="45"/>
        <v>1</v>
      </c>
      <c r="M203" s="8">
        <f t="shared" si="38"/>
        <v>6.7226890756302522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</v>
      </c>
      <c r="S203" s="8">
        <f t="shared" si="46"/>
        <v>6.7226890756302522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112</v>
      </c>
      <c r="C208" s="1">
        <f t="shared" si="35"/>
        <v>94.117647058823522</v>
      </c>
      <c r="D208" s="4">
        <f>SUM(D189:D207)</f>
        <v>2</v>
      </c>
      <c r="E208" s="1">
        <f t="shared" si="36"/>
        <v>1.680672268907563</v>
      </c>
      <c r="F208" s="4">
        <f>SUM(F189:F207)</f>
        <v>5</v>
      </c>
      <c r="G208" s="1">
        <f t="shared" si="37"/>
        <v>4.2016806722689077</v>
      </c>
      <c r="H208" s="4">
        <f>SUM(H189:H207)</f>
        <v>119</v>
      </c>
      <c r="I208" s="1">
        <f t="shared" si="44"/>
        <v>100</v>
      </c>
      <c r="K208" s="4" t="s">
        <v>27</v>
      </c>
      <c r="L208" s="7">
        <f>B208/8</f>
        <v>14</v>
      </c>
      <c r="M208" s="1">
        <f t="shared" si="38"/>
        <v>94.117647058823522</v>
      </c>
      <c r="N208" s="7">
        <f>D208/8</f>
        <v>0.25</v>
      </c>
      <c r="O208" s="1">
        <f t="shared" si="39"/>
        <v>1.680672268907563</v>
      </c>
      <c r="P208" s="7">
        <f>F208/8</f>
        <v>0.625</v>
      </c>
      <c r="Q208" s="1">
        <f t="shared" si="40"/>
        <v>4.2016806722689077</v>
      </c>
      <c r="R208" s="7">
        <f>H208/8</f>
        <v>14.875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49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49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48</v>
      </c>
      <c r="C217" s="8">
        <f t="shared" si="64"/>
        <v>53.932584269662918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1.1235955056179776</v>
      </c>
      <c r="H217" s="5">
        <f t="shared" si="72"/>
        <v>49</v>
      </c>
      <c r="I217" s="8">
        <f t="shared" si="73"/>
        <v>55.056179775280903</v>
      </c>
      <c r="K217" s="5" t="s">
        <v>5</v>
      </c>
      <c r="L217" s="6">
        <f t="shared" si="74"/>
        <v>9.6</v>
      </c>
      <c r="M217" s="8">
        <f t="shared" si="67"/>
        <v>64.719101123595507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1.348314606741573</v>
      </c>
      <c r="R217" s="6">
        <f t="shared" si="74"/>
        <v>9.8000000000000007</v>
      </c>
      <c r="S217" s="8">
        <f t="shared" si="75"/>
        <v>66.067415730337075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5</v>
      </c>
      <c r="C219" s="8">
        <f t="shared" si="64"/>
        <v>5.6179775280898872</v>
      </c>
      <c r="D219" s="5">
        <f t="shared" si="70"/>
        <v>2</v>
      </c>
      <c r="E219" s="8">
        <f t="shared" si="65"/>
        <v>2.2471910112359552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7</v>
      </c>
      <c r="I219" s="8">
        <f t="shared" si="73"/>
        <v>7.8651685393258424</v>
      </c>
      <c r="K219" s="5" t="s">
        <v>7</v>
      </c>
      <c r="L219" s="6">
        <f t="shared" si="74"/>
        <v>1</v>
      </c>
      <c r="M219" s="8">
        <f t="shared" si="67"/>
        <v>6.7415730337078648</v>
      </c>
      <c r="N219" s="6">
        <f t="shared" si="74"/>
        <v>0.4</v>
      </c>
      <c r="O219" s="8">
        <f t="shared" si="68"/>
        <v>2.696629213483146</v>
      </c>
      <c r="P219" s="6">
        <f t="shared" si="74"/>
        <v>0</v>
      </c>
      <c r="Q219" s="8">
        <f t="shared" si="69"/>
        <v>0</v>
      </c>
      <c r="R219" s="6">
        <f t="shared" si="74"/>
        <v>1.4</v>
      </c>
      <c r="S219" s="8">
        <f t="shared" si="75"/>
        <v>9.4382022471910112</v>
      </c>
    </row>
    <row r="220" spans="1:19" x14ac:dyDescent="0.3">
      <c r="A220" s="5" t="s">
        <v>8</v>
      </c>
      <c r="B220" s="5">
        <f t="shared" si="70"/>
        <v>4</v>
      </c>
      <c r="C220" s="8">
        <f t="shared" si="64"/>
        <v>4.4943820224719104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4</v>
      </c>
      <c r="I220" s="8">
        <f t="shared" si="73"/>
        <v>4.4943820224719104</v>
      </c>
      <c r="K220" s="5" t="s">
        <v>8</v>
      </c>
      <c r="L220" s="6">
        <f t="shared" si="74"/>
        <v>0.8</v>
      </c>
      <c r="M220" s="8">
        <f t="shared" si="67"/>
        <v>5.393258426966292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0.8</v>
      </c>
      <c r="S220" s="8">
        <f t="shared" si="75"/>
        <v>5.393258426966292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8</v>
      </c>
      <c r="C222" s="8">
        <f t="shared" si="64"/>
        <v>8.9887640449438209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1.1235955056179776</v>
      </c>
      <c r="H222" s="5">
        <f t="shared" si="72"/>
        <v>9</v>
      </c>
      <c r="I222" s="8">
        <f t="shared" si="73"/>
        <v>10.112359550561797</v>
      </c>
      <c r="K222" s="5" t="s">
        <v>10</v>
      </c>
      <c r="L222" s="6">
        <f t="shared" si="74"/>
        <v>1.6</v>
      </c>
      <c r="M222" s="8">
        <f t="shared" si="67"/>
        <v>10.786516853932584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1.348314606741573</v>
      </c>
      <c r="R222" s="6">
        <f t="shared" si="74"/>
        <v>1.8</v>
      </c>
      <c r="S222" s="8">
        <f t="shared" si="75"/>
        <v>12.134831460674157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3</v>
      </c>
      <c r="C224" s="8">
        <f t="shared" si="64"/>
        <v>3.3707865168539324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3</v>
      </c>
      <c r="I224" s="8">
        <f t="shared" si="73"/>
        <v>3.3707865168539324</v>
      </c>
      <c r="K224" s="5" t="s">
        <v>12</v>
      </c>
      <c r="L224" s="6">
        <f t="shared" si="74"/>
        <v>0.6</v>
      </c>
      <c r="M224" s="8">
        <f t="shared" si="67"/>
        <v>4.0449438202247192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0.6</v>
      </c>
      <c r="S224" s="8">
        <f t="shared" si="75"/>
        <v>4.0449438202247192</v>
      </c>
    </row>
    <row r="225" spans="1:19" x14ac:dyDescent="0.3">
      <c r="A225" s="5" t="s">
        <v>13</v>
      </c>
      <c r="B225" s="5">
        <f t="shared" si="70"/>
        <v>9</v>
      </c>
      <c r="C225" s="8">
        <f t="shared" si="64"/>
        <v>10.112359550561797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1.1235955056179776</v>
      </c>
      <c r="H225" s="5">
        <f t="shared" si="72"/>
        <v>10</v>
      </c>
      <c r="I225" s="8">
        <f t="shared" si="73"/>
        <v>11.235955056179774</v>
      </c>
      <c r="K225" s="5" t="s">
        <v>13</v>
      </c>
      <c r="L225" s="6">
        <f t="shared" si="74"/>
        <v>1.8</v>
      </c>
      <c r="M225" s="8">
        <f t="shared" si="67"/>
        <v>12.134831460674157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1.348314606741573</v>
      </c>
      <c r="R225" s="6">
        <f t="shared" si="74"/>
        <v>2</v>
      </c>
      <c r="S225" s="8">
        <f t="shared" si="75"/>
        <v>13.48314606741573</v>
      </c>
    </row>
    <row r="226" spans="1:19" x14ac:dyDescent="0.3">
      <c r="A226" s="5" t="s">
        <v>14</v>
      </c>
      <c r="B226" s="5">
        <f t="shared" si="70"/>
        <v>2</v>
      </c>
      <c r="C226" s="8">
        <f t="shared" si="64"/>
        <v>2.2471910112359552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2</v>
      </c>
      <c r="I226" s="8">
        <f t="shared" si="73"/>
        <v>2.2471910112359552</v>
      </c>
      <c r="K226" s="5" t="s">
        <v>14</v>
      </c>
      <c r="L226" s="6">
        <f t="shared" si="74"/>
        <v>0.4</v>
      </c>
      <c r="M226" s="8">
        <f t="shared" si="67"/>
        <v>2.696629213483146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0.4</v>
      </c>
      <c r="S226" s="8">
        <f t="shared" si="75"/>
        <v>2.696629213483146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5</v>
      </c>
      <c r="C229" s="8">
        <f t="shared" si="64"/>
        <v>5.6179775280898872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5</v>
      </c>
      <c r="I229" s="8">
        <f t="shared" si="73"/>
        <v>5.6179775280898872</v>
      </c>
      <c r="K229" s="5" t="s">
        <v>17</v>
      </c>
      <c r="L229" s="6">
        <f t="shared" si="74"/>
        <v>1</v>
      </c>
      <c r="M229" s="8">
        <f t="shared" si="67"/>
        <v>6.7415730337078648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1</v>
      </c>
      <c r="S229" s="8">
        <f t="shared" si="75"/>
        <v>6.7415730337078648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84</v>
      </c>
      <c r="C234" s="1">
        <f t="shared" si="64"/>
        <v>94.382022471910105</v>
      </c>
      <c r="D234" s="7">
        <f>SUM(D215:D233)</f>
        <v>2</v>
      </c>
      <c r="E234" s="1">
        <f t="shared" si="65"/>
        <v>2.2471910112359552</v>
      </c>
      <c r="F234" s="7">
        <f>SUM(F215:F233)</f>
        <v>3</v>
      </c>
      <c r="G234" s="1">
        <f t="shared" si="66"/>
        <v>3.3707865168539324</v>
      </c>
      <c r="H234" s="7">
        <f>SUM(H215:H233)</f>
        <v>89</v>
      </c>
      <c r="I234" s="1">
        <f t="shared" si="73"/>
        <v>100</v>
      </c>
      <c r="K234" s="4" t="s">
        <v>27</v>
      </c>
      <c r="L234" s="7">
        <f t="shared" ref="L234" si="93">B234/6</f>
        <v>14</v>
      </c>
      <c r="M234" s="1">
        <f t="shared" si="67"/>
        <v>94.382022471910105</v>
      </c>
      <c r="N234" s="7">
        <f t="shared" ref="N234" si="94">D234/6</f>
        <v>0.33333333333333331</v>
      </c>
      <c r="O234" s="1">
        <f t="shared" si="68"/>
        <v>2.2471910112359552</v>
      </c>
      <c r="P234" s="7">
        <f t="shared" ref="P234" si="95">F234/6</f>
        <v>0.5</v>
      </c>
      <c r="Q234" s="1">
        <f t="shared" si="69"/>
        <v>3.3707865168539324</v>
      </c>
      <c r="R234" s="7">
        <f t="shared" ref="R234" si="96">H234/6</f>
        <v>14.833333333333334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49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49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8</v>
      </c>
      <c r="C243" s="8">
        <f t="shared" si="97"/>
        <v>26.666666666666668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8</v>
      </c>
      <c r="I243" s="8">
        <f t="shared" si="105"/>
        <v>26.666666666666668</v>
      </c>
      <c r="K243" s="5" t="s">
        <v>5</v>
      </c>
      <c r="L243" s="6">
        <f t="shared" si="106"/>
        <v>4</v>
      </c>
      <c r="M243" s="8">
        <f t="shared" si="100"/>
        <v>26.666666666666668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4</v>
      </c>
      <c r="S243" s="8">
        <f t="shared" si="108"/>
        <v>26.666666666666668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10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3.3333333333333335</v>
      </c>
      <c r="H245" s="6">
        <f t="shared" si="104"/>
        <v>4</v>
      </c>
      <c r="I245" s="8">
        <f t="shared" si="105"/>
        <v>13.333333333333334</v>
      </c>
      <c r="K245" s="5" t="s">
        <v>7</v>
      </c>
      <c r="L245" s="6">
        <f t="shared" si="106"/>
        <v>1.5</v>
      </c>
      <c r="M245" s="8">
        <f t="shared" si="100"/>
        <v>10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3.3333333333333335</v>
      </c>
      <c r="R245" s="6">
        <f t="shared" si="106"/>
        <v>2</v>
      </c>
      <c r="S245" s="8">
        <f t="shared" si="108"/>
        <v>13.333333333333334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3.3333333333333335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3.3333333333333335</v>
      </c>
      <c r="K246" s="5" t="s">
        <v>8</v>
      </c>
      <c r="L246" s="6">
        <f t="shared" si="106"/>
        <v>0.5</v>
      </c>
      <c r="M246" s="8">
        <f t="shared" si="100"/>
        <v>3.3333333333333335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3.3333333333333335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7</v>
      </c>
      <c r="C248" s="8">
        <f t="shared" si="97"/>
        <v>23.333333333333332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7</v>
      </c>
      <c r="I248" s="8">
        <f t="shared" si="105"/>
        <v>23.333333333333332</v>
      </c>
      <c r="K248" s="5" t="s">
        <v>10</v>
      </c>
      <c r="L248" s="6">
        <f t="shared" si="106"/>
        <v>3.5</v>
      </c>
      <c r="M248" s="8">
        <f t="shared" si="100"/>
        <v>23.333333333333332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3.5</v>
      </c>
      <c r="S248" s="8">
        <f t="shared" si="108"/>
        <v>23.333333333333332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5</v>
      </c>
      <c r="C250" s="8">
        <f t="shared" si="97"/>
        <v>16.666666666666664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3.3333333333333335</v>
      </c>
      <c r="H250" s="6">
        <f t="shared" si="104"/>
        <v>6</v>
      </c>
      <c r="I250" s="8">
        <f t="shared" si="105"/>
        <v>20</v>
      </c>
      <c r="K250" s="5" t="s">
        <v>12</v>
      </c>
      <c r="L250" s="6">
        <f t="shared" si="106"/>
        <v>2.5</v>
      </c>
      <c r="M250" s="8">
        <f t="shared" si="100"/>
        <v>16.666666666666664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3.3333333333333335</v>
      </c>
      <c r="R250" s="6">
        <f t="shared" si="106"/>
        <v>3</v>
      </c>
      <c r="S250" s="8">
        <f t="shared" si="108"/>
        <v>20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2</v>
      </c>
      <c r="C252" s="8">
        <f t="shared" si="97"/>
        <v>6.666666666666667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2</v>
      </c>
      <c r="I252" s="8">
        <f t="shared" si="105"/>
        <v>6.666666666666667</v>
      </c>
      <c r="K252" s="5" t="s">
        <v>14</v>
      </c>
      <c r="L252" s="6">
        <f t="shared" si="106"/>
        <v>1</v>
      </c>
      <c r="M252" s="8">
        <f t="shared" si="100"/>
        <v>6.666666666666667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</v>
      </c>
      <c r="S252" s="8">
        <f t="shared" si="108"/>
        <v>6.666666666666667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6.666666666666667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6.666666666666667</v>
      </c>
      <c r="K255" s="5" t="s">
        <v>17</v>
      </c>
      <c r="L255" s="6">
        <f t="shared" si="106"/>
        <v>1</v>
      </c>
      <c r="M255" s="8">
        <f t="shared" si="100"/>
        <v>6.666666666666667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6.666666666666667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93.333333333333329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6.666666666666667</v>
      </c>
      <c r="H260" s="7">
        <f>SUM(H241:H259)</f>
        <v>30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0"/>
        <v>93.333333333333329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6.666666666666667</v>
      </c>
      <c r="R260" s="7">
        <f t="shared" si="106"/>
        <v>15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4.1666666666666661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4.1666666666666661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6</v>
      </c>
      <c r="C10" s="8">
        <f t="shared" si="0"/>
        <v>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25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3</v>
      </c>
      <c r="C13" s="8">
        <f t="shared" si="0"/>
        <v>12.5</v>
      </c>
      <c r="D13" s="5">
        <v>1</v>
      </c>
      <c r="E13" s="8">
        <f t="shared" si="0"/>
        <v>4.1666666666666661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16.666666666666664</v>
      </c>
    </row>
    <row r="14" spans="1:9" x14ac:dyDescent="0.3">
      <c r="A14" s="5" t="s">
        <v>11</v>
      </c>
      <c r="B14" s="5">
        <v>1</v>
      </c>
      <c r="C14" s="8">
        <f t="shared" si="0"/>
        <v>4.1666666666666661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4.1666666666666661</v>
      </c>
    </row>
    <row r="15" spans="1:9" x14ac:dyDescent="0.3">
      <c r="A15" s="5" t="s">
        <v>12</v>
      </c>
      <c r="B15" s="5">
        <v>1</v>
      </c>
      <c r="C15" s="8">
        <f t="shared" si="0"/>
        <v>4.1666666666666661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4.1666666666666661</v>
      </c>
    </row>
    <row r="16" spans="1:9" x14ac:dyDescent="0.3">
      <c r="A16" s="5" t="s">
        <v>13</v>
      </c>
      <c r="B16" s="5">
        <v>8</v>
      </c>
      <c r="C16" s="8">
        <f t="shared" si="0"/>
        <v>33.333333333333329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8</v>
      </c>
      <c r="I16" s="8">
        <f t="shared" si="3"/>
        <v>33.333333333333329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8.3333333333333321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2</v>
      </c>
      <c r="I19" s="8">
        <f t="shared" si="3"/>
        <v>8.3333333333333321</v>
      </c>
    </row>
    <row r="20" spans="1:9" x14ac:dyDescent="0.3">
      <c r="A20" s="5" t="s">
        <v>17</v>
      </c>
      <c r="B20" s="5">
        <v>1</v>
      </c>
      <c r="C20" s="8">
        <f t="shared" si="0"/>
        <v>4.1666666666666661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1</v>
      </c>
      <c r="I20" s="8">
        <f t="shared" si="3"/>
        <v>4.1666666666666661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23</v>
      </c>
      <c r="C25" s="1">
        <f t="shared" si="4"/>
        <v>95.833333333333343</v>
      </c>
      <c r="D25" s="4">
        <f>SUM(D6:D24)</f>
        <v>1</v>
      </c>
      <c r="E25" s="1">
        <f t="shared" si="4"/>
        <v>4.1666666666666661</v>
      </c>
      <c r="F25" s="4">
        <f>SUM(F6:F24)</f>
        <v>0</v>
      </c>
      <c r="G25" s="1">
        <f t="shared" si="1"/>
        <v>0</v>
      </c>
      <c r="H25" s="4">
        <f>SUM(H6:H24)</f>
        <v>24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10.526315789473683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2</v>
      </c>
      <c r="I33" s="8">
        <f t="shared" ref="I33:I51" si="9">H33/$H$51*100</f>
        <v>10.526315789473683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3</v>
      </c>
      <c r="C36" s="8">
        <f t="shared" si="5"/>
        <v>15.789473684210526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15.789473684210526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5.2631578947368416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5.2631578947368416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5.2631578947368416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5.2631578947368416</v>
      </c>
    </row>
    <row r="42" spans="1:9" x14ac:dyDescent="0.3">
      <c r="A42" s="5" t="s">
        <v>13</v>
      </c>
      <c r="B42" s="5">
        <v>8</v>
      </c>
      <c r="C42" s="8">
        <f t="shared" si="5"/>
        <v>42.105263157894733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8</v>
      </c>
      <c r="I42" s="8">
        <f t="shared" si="9"/>
        <v>42.105263157894733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4</v>
      </c>
      <c r="C45" s="8">
        <f t="shared" si="5"/>
        <v>21.052631578947366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4</v>
      </c>
      <c r="I45" s="8">
        <f t="shared" si="9"/>
        <v>21.052631578947366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19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5.2631578947368416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5.2631578947368416</v>
      </c>
    </row>
    <row r="60" spans="1:9" x14ac:dyDescent="0.3">
      <c r="A60" s="5" t="s">
        <v>5</v>
      </c>
      <c r="B60" s="5">
        <v>1</v>
      </c>
      <c r="C60" s="8">
        <f t="shared" si="10"/>
        <v>5.2631578947368416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5.2631578947368416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2</v>
      </c>
      <c r="C62" s="8">
        <f t="shared" si="10"/>
        <v>10.526315789473683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10.526315789473683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10.526315789473683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10.526315789473683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5.2631578947368416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5.2631578947368416</v>
      </c>
    </row>
    <row r="68" spans="1:9" x14ac:dyDescent="0.3">
      <c r="A68" s="5" t="s">
        <v>13</v>
      </c>
      <c r="B68" s="5">
        <v>5</v>
      </c>
      <c r="C68" s="8">
        <f t="shared" si="10"/>
        <v>26.315789473684209</v>
      </c>
      <c r="D68" s="5">
        <v>0</v>
      </c>
      <c r="E68" s="8">
        <f t="shared" si="11"/>
        <v>0</v>
      </c>
      <c r="F68" s="5">
        <v>1</v>
      </c>
      <c r="G68" s="8">
        <f t="shared" si="12"/>
        <v>5.2631578947368416</v>
      </c>
      <c r="H68" s="5">
        <f t="shared" si="13"/>
        <v>6</v>
      </c>
      <c r="I68" s="8">
        <f t="shared" si="14"/>
        <v>31.578947368421051</v>
      </c>
    </row>
    <row r="69" spans="1:9" x14ac:dyDescent="0.3">
      <c r="A69" s="5" t="s">
        <v>14</v>
      </c>
      <c r="B69" s="5">
        <v>2</v>
      </c>
      <c r="C69" s="8">
        <f t="shared" si="10"/>
        <v>10.526315789473683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2</v>
      </c>
      <c r="I69" s="8">
        <f t="shared" si="14"/>
        <v>10.526315789473683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2</v>
      </c>
      <c r="C71" s="8">
        <f t="shared" si="10"/>
        <v>10.526315789473683</v>
      </c>
      <c r="D71" s="5">
        <v>0</v>
      </c>
      <c r="E71" s="8">
        <f t="shared" si="11"/>
        <v>0</v>
      </c>
      <c r="F71" s="5">
        <v>1</v>
      </c>
      <c r="G71" s="8">
        <f t="shared" si="12"/>
        <v>5.2631578947368416</v>
      </c>
      <c r="H71" s="5">
        <f t="shared" si="13"/>
        <v>3</v>
      </c>
      <c r="I71" s="8">
        <f t="shared" si="14"/>
        <v>15.789473684210526</v>
      </c>
    </row>
    <row r="72" spans="1:9" x14ac:dyDescent="0.3">
      <c r="A72" s="5" t="s">
        <v>17</v>
      </c>
      <c r="B72" s="5">
        <v>1</v>
      </c>
      <c r="C72" s="8">
        <f t="shared" si="10"/>
        <v>5.2631578947368416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5.2631578947368416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89.473684210526315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10.526315789473683</v>
      </c>
      <c r="H77" s="4">
        <f>SUM(H58:H76)</f>
        <v>19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</v>
      </c>
      <c r="C85" s="8">
        <f t="shared" si="15"/>
        <v>6.25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</v>
      </c>
      <c r="I85" s="8">
        <f t="shared" si="19"/>
        <v>6.25</v>
      </c>
    </row>
    <row r="86" spans="1:9" x14ac:dyDescent="0.3">
      <c r="A86" s="5" t="s">
        <v>5</v>
      </c>
      <c r="B86" s="5">
        <v>1</v>
      </c>
      <c r="C86" s="8">
        <f t="shared" si="15"/>
        <v>6.25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</v>
      </c>
      <c r="I86" s="8">
        <f t="shared" si="19"/>
        <v>6.25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5</v>
      </c>
      <c r="C88" s="8">
        <f t="shared" si="15"/>
        <v>31.25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5</v>
      </c>
      <c r="I88" s="8">
        <f t="shared" si="19"/>
        <v>31.25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6.25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6.25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5</v>
      </c>
      <c r="C94" s="8">
        <f t="shared" si="15"/>
        <v>31.25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5</v>
      </c>
      <c r="I94" s="8">
        <f t="shared" si="19"/>
        <v>31.25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3</v>
      </c>
      <c r="C97" s="8">
        <f t="shared" si="15"/>
        <v>18.75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3</v>
      </c>
      <c r="I97" s="8">
        <f t="shared" si="19"/>
        <v>18.75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16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9.0909090909090917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9.0909090909090917</v>
      </c>
    </row>
    <row r="112" spans="1:9" x14ac:dyDescent="0.3">
      <c r="A112" s="5" t="s">
        <v>5</v>
      </c>
      <c r="B112" s="5">
        <v>2</v>
      </c>
      <c r="C112" s="8">
        <f t="shared" si="20"/>
        <v>18.181818181818183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2</v>
      </c>
      <c r="I112" s="8">
        <f t="shared" si="24"/>
        <v>18.181818181818183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3</v>
      </c>
      <c r="C114" s="8">
        <f t="shared" si="20"/>
        <v>27.27272727272727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27.27272727272727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1</v>
      </c>
      <c r="C117" s="8">
        <f t="shared" si="20"/>
        <v>9.0909090909090917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9.0909090909090917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1</v>
      </c>
      <c r="C121" s="8">
        <f t="shared" si="20"/>
        <v>9.0909090909090917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1</v>
      </c>
      <c r="I121" s="8">
        <f t="shared" si="24"/>
        <v>9.0909090909090917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2</v>
      </c>
      <c r="C123" s="8">
        <f t="shared" si="20"/>
        <v>18.181818181818183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2</v>
      </c>
      <c r="I123" s="8">
        <f t="shared" si="24"/>
        <v>18.181818181818183</v>
      </c>
    </row>
    <row r="124" spans="1:9" x14ac:dyDescent="0.3">
      <c r="A124" s="5" t="s">
        <v>17</v>
      </c>
      <c r="B124" s="5">
        <v>1</v>
      </c>
      <c r="C124" s="8">
        <f t="shared" si="20"/>
        <v>9.0909090909090917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1</v>
      </c>
      <c r="I124" s="8">
        <f t="shared" si="24"/>
        <v>9.0909090909090917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11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7.1428571428571423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7.1428571428571423</v>
      </c>
    </row>
    <row r="138" spans="1:9" x14ac:dyDescent="0.3">
      <c r="A138" s="5" t="s">
        <v>5</v>
      </c>
      <c r="B138" s="5">
        <v>2</v>
      </c>
      <c r="C138" s="8">
        <f t="shared" si="25"/>
        <v>14.285714285714285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14.285714285714285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5</v>
      </c>
      <c r="C140" s="8">
        <f t="shared" si="25"/>
        <v>35.714285714285715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5</v>
      </c>
      <c r="I140" s="8">
        <f t="shared" si="29"/>
        <v>35.714285714285715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4</v>
      </c>
      <c r="C143" s="8">
        <f t="shared" si="25"/>
        <v>28.571428571428569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4</v>
      </c>
      <c r="I143" s="8">
        <f t="shared" si="29"/>
        <v>28.571428571428569</v>
      </c>
    </row>
    <row r="144" spans="1:9" x14ac:dyDescent="0.3">
      <c r="A144" s="5" t="s">
        <v>11</v>
      </c>
      <c r="B144" s="5">
        <v>2</v>
      </c>
      <c r="C144" s="8">
        <f t="shared" si="25"/>
        <v>14.285714285714285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</v>
      </c>
      <c r="I144" s="8">
        <f t="shared" si="29"/>
        <v>14.285714285714285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14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20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20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2</v>
      </c>
      <c r="C166" s="8">
        <f t="shared" si="30"/>
        <v>40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40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20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20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1</v>
      </c>
      <c r="C175" s="8">
        <f t="shared" si="30"/>
        <v>20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20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8</v>
      </c>
      <c r="C190" s="8">
        <f t="shared" si="35"/>
        <v>7.4074074074074066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8</v>
      </c>
      <c r="I190" s="8">
        <f t="shared" ref="I190:I208" si="44">H190/$H$208*100</f>
        <v>7.4074074074074066</v>
      </c>
      <c r="K190" s="5" t="s">
        <v>4</v>
      </c>
      <c r="L190" s="6">
        <f t="shared" ref="L190:R207" si="45">B190/7</f>
        <v>1.1428571428571428</v>
      </c>
      <c r="M190" s="8">
        <f t="shared" si="38"/>
        <v>8.4656084656084651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1.1428571428571428</v>
      </c>
      <c r="S190" s="8">
        <f t="shared" ref="S190:S208" si="46">R190/$R$208*100</f>
        <v>8.4656084656084651</v>
      </c>
    </row>
    <row r="191" spans="1:19" x14ac:dyDescent="0.3">
      <c r="A191" s="5" t="s">
        <v>5</v>
      </c>
      <c r="B191" s="5">
        <f t="shared" si="41"/>
        <v>6</v>
      </c>
      <c r="C191" s="8">
        <f t="shared" si="35"/>
        <v>5.5555555555555554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6</v>
      </c>
      <c r="I191" s="8">
        <f t="shared" si="44"/>
        <v>5.5555555555555554</v>
      </c>
      <c r="K191" s="5" t="s">
        <v>5</v>
      </c>
      <c r="L191" s="6">
        <f t="shared" si="45"/>
        <v>0.8571428571428571</v>
      </c>
      <c r="M191" s="8">
        <f t="shared" si="38"/>
        <v>6.3492063492063489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0.8571428571428571</v>
      </c>
      <c r="S191" s="8">
        <f t="shared" si="46"/>
        <v>6.3492063492063489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26</v>
      </c>
      <c r="C193" s="8">
        <f t="shared" si="35"/>
        <v>24.074074074074073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26</v>
      </c>
      <c r="I193" s="8">
        <f t="shared" si="44"/>
        <v>24.074074074074073</v>
      </c>
      <c r="K193" s="5" t="s">
        <v>7</v>
      </c>
      <c r="L193" s="6">
        <f t="shared" si="45"/>
        <v>3.7142857142857144</v>
      </c>
      <c r="M193" s="8">
        <f t="shared" si="38"/>
        <v>27.513227513227513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3.7142857142857144</v>
      </c>
      <c r="S193" s="8">
        <f t="shared" si="46"/>
        <v>27.513227513227513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13</v>
      </c>
      <c r="C196" s="8">
        <f t="shared" si="35"/>
        <v>12.037037037037036</v>
      </c>
      <c r="D196" s="5">
        <f t="shared" si="41"/>
        <v>1</v>
      </c>
      <c r="E196" s="8">
        <f t="shared" si="36"/>
        <v>0.92592592592592582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14</v>
      </c>
      <c r="I196" s="8">
        <f t="shared" si="44"/>
        <v>12.962962962962962</v>
      </c>
      <c r="K196" s="5" t="s">
        <v>10</v>
      </c>
      <c r="L196" s="6">
        <f t="shared" si="45"/>
        <v>1.8571428571428572</v>
      </c>
      <c r="M196" s="8">
        <f t="shared" si="38"/>
        <v>13.756613756613756</v>
      </c>
      <c r="N196" s="6">
        <f t="shared" si="45"/>
        <v>0.14285714285714285</v>
      </c>
      <c r="O196" s="8">
        <f t="shared" si="39"/>
        <v>1.0582010582010581</v>
      </c>
      <c r="P196" s="6">
        <f t="shared" si="45"/>
        <v>0</v>
      </c>
      <c r="Q196" s="8">
        <f t="shared" si="40"/>
        <v>0</v>
      </c>
      <c r="R196" s="6">
        <f t="shared" si="45"/>
        <v>2</v>
      </c>
      <c r="S196" s="8">
        <f t="shared" si="46"/>
        <v>14.814814814814813</v>
      </c>
    </row>
    <row r="197" spans="1:19" x14ac:dyDescent="0.3">
      <c r="A197" s="5" t="s">
        <v>11</v>
      </c>
      <c r="B197" s="5">
        <f t="shared" si="41"/>
        <v>3</v>
      </c>
      <c r="C197" s="8">
        <f t="shared" si="35"/>
        <v>2.7777777777777777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3</v>
      </c>
      <c r="I197" s="8">
        <f t="shared" si="44"/>
        <v>2.7777777777777777</v>
      </c>
      <c r="K197" s="5" t="s">
        <v>11</v>
      </c>
      <c r="L197" s="6">
        <f t="shared" si="45"/>
        <v>0.42857142857142855</v>
      </c>
      <c r="M197" s="8">
        <f t="shared" si="38"/>
        <v>3.1746031746031744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0.42857142857142855</v>
      </c>
      <c r="S197" s="8">
        <f t="shared" si="46"/>
        <v>3.1746031746031744</v>
      </c>
    </row>
    <row r="198" spans="1:19" x14ac:dyDescent="0.3">
      <c r="A198" s="5" t="s">
        <v>12</v>
      </c>
      <c r="B198" s="5">
        <f t="shared" si="41"/>
        <v>3</v>
      </c>
      <c r="C198" s="8">
        <f t="shared" si="35"/>
        <v>2.7777777777777777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3</v>
      </c>
      <c r="I198" s="8">
        <f t="shared" si="44"/>
        <v>2.7777777777777777</v>
      </c>
      <c r="K198" s="5" t="s">
        <v>12</v>
      </c>
      <c r="L198" s="6">
        <f t="shared" si="45"/>
        <v>0.42857142857142855</v>
      </c>
      <c r="M198" s="8">
        <f t="shared" si="38"/>
        <v>3.1746031746031744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0.42857142857142855</v>
      </c>
      <c r="S198" s="8">
        <f t="shared" si="46"/>
        <v>3.1746031746031744</v>
      </c>
    </row>
    <row r="199" spans="1:19" x14ac:dyDescent="0.3">
      <c r="A199" s="5" t="s">
        <v>13</v>
      </c>
      <c r="B199" s="5">
        <f t="shared" si="41"/>
        <v>26</v>
      </c>
      <c r="C199" s="8">
        <f t="shared" si="35"/>
        <v>24.074074074074073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0.92592592592592582</v>
      </c>
      <c r="H199" s="5">
        <f t="shared" si="43"/>
        <v>27</v>
      </c>
      <c r="I199" s="8">
        <f t="shared" si="44"/>
        <v>25</v>
      </c>
      <c r="K199" s="5" t="s">
        <v>13</v>
      </c>
      <c r="L199" s="6">
        <f t="shared" si="45"/>
        <v>3.7142857142857144</v>
      </c>
      <c r="M199" s="8">
        <f t="shared" si="38"/>
        <v>27.513227513227513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1.0582010582010581</v>
      </c>
      <c r="R199" s="6">
        <f t="shared" si="45"/>
        <v>3.8571428571428572</v>
      </c>
      <c r="S199" s="8">
        <f t="shared" si="46"/>
        <v>28.571428571428569</v>
      </c>
    </row>
    <row r="200" spans="1:19" x14ac:dyDescent="0.3">
      <c r="A200" s="5" t="s">
        <v>14</v>
      </c>
      <c r="B200" s="5">
        <f t="shared" si="41"/>
        <v>3</v>
      </c>
      <c r="C200" s="8">
        <f t="shared" si="35"/>
        <v>2.7777777777777777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3</v>
      </c>
      <c r="I200" s="8">
        <f t="shared" si="44"/>
        <v>2.7777777777777777</v>
      </c>
      <c r="K200" s="5" t="s">
        <v>14</v>
      </c>
      <c r="L200" s="6">
        <f t="shared" si="45"/>
        <v>0.42857142857142855</v>
      </c>
      <c r="M200" s="8">
        <f t="shared" si="38"/>
        <v>3.1746031746031744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0.42857142857142855</v>
      </c>
      <c r="S200" s="8">
        <f t="shared" si="46"/>
        <v>3.1746031746031744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14</v>
      </c>
      <c r="C202" s="8">
        <f t="shared" si="35"/>
        <v>12.962962962962962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0.92592592592592582</v>
      </c>
      <c r="H202" s="5">
        <f t="shared" si="43"/>
        <v>15</v>
      </c>
      <c r="I202" s="8">
        <f t="shared" si="44"/>
        <v>13.888888888888889</v>
      </c>
      <c r="K202" s="5" t="s">
        <v>16</v>
      </c>
      <c r="L202" s="6">
        <f t="shared" si="45"/>
        <v>2</v>
      </c>
      <c r="M202" s="8">
        <f t="shared" si="38"/>
        <v>14.814814814814813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1.0582010582010581</v>
      </c>
      <c r="R202" s="6">
        <f t="shared" si="45"/>
        <v>2.1428571428571428</v>
      </c>
      <c r="S202" s="8">
        <f t="shared" si="46"/>
        <v>15.873015873015872</v>
      </c>
    </row>
    <row r="203" spans="1:19" x14ac:dyDescent="0.3">
      <c r="A203" s="5" t="s">
        <v>17</v>
      </c>
      <c r="B203" s="5">
        <f t="shared" si="41"/>
        <v>3</v>
      </c>
      <c r="C203" s="8">
        <f t="shared" si="35"/>
        <v>2.7777777777777777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3</v>
      </c>
      <c r="I203" s="8">
        <f t="shared" si="44"/>
        <v>2.7777777777777777</v>
      </c>
      <c r="K203" s="5" t="s">
        <v>17</v>
      </c>
      <c r="L203" s="6">
        <f t="shared" si="45"/>
        <v>0.42857142857142855</v>
      </c>
      <c r="M203" s="8">
        <f t="shared" si="38"/>
        <v>3.1746031746031744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0.42857142857142855</v>
      </c>
      <c r="S203" s="8">
        <f t="shared" si="46"/>
        <v>3.1746031746031744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105</v>
      </c>
      <c r="C208" s="1">
        <f t="shared" si="35"/>
        <v>97.222222222222214</v>
      </c>
      <c r="D208" s="4">
        <f>SUM(D189:D207)</f>
        <v>1</v>
      </c>
      <c r="E208" s="1">
        <f t="shared" si="36"/>
        <v>0.92592592592592582</v>
      </c>
      <c r="F208" s="4">
        <f>SUM(F189:F207)</f>
        <v>2</v>
      </c>
      <c r="G208" s="1">
        <f t="shared" si="37"/>
        <v>1.8518518518518516</v>
      </c>
      <c r="H208" s="4">
        <f>SUM(H189:H207)</f>
        <v>108</v>
      </c>
      <c r="I208" s="1">
        <f t="shared" si="44"/>
        <v>100</v>
      </c>
      <c r="K208" s="4" t="s">
        <v>27</v>
      </c>
      <c r="L208" s="7">
        <f>B208/8</f>
        <v>13.125</v>
      </c>
      <c r="M208" s="1">
        <f t="shared" si="38"/>
        <v>97.222222222222214</v>
      </c>
      <c r="N208" s="7">
        <f>D208/8</f>
        <v>0.125</v>
      </c>
      <c r="O208" s="1">
        <f t="shared" si="39"/>
        <v>0.92592592592592582</v>
      </c>
      <c r="P208" s="7">
        <f>F208/8</f>
        <v>0.25</v>
      </c>
      <c r="Q208" s="1">
        <f t="shared" si="40"/>
        <v>1.8518518518518516</v>
      </c>
      <c r="R208" s="7">
        <f>H208/8</f>
        <v>13.5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6</v>
      </c>
      <c r="C216" s="8">
        <f t="shared" si="64"/>
        <v>6.7415730337078648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6</v>
      </c>
      <c r="I216" s="8">
        <f t="shared" ref="I216:I234" si="73">H216/$H$234*100</f>
        <v>6.7415730337078648</v>
      </c>
      <c r="K216" s="5" t="s">
        <v>4</v>
      </c>
      <c r="L216" s="6">
        <f t="shared" ref="L216:R233" si="74">B216/5</f>
        <v>1.2</v>
      </c>
      <c r="M216" s="8">
        <f t="shared" si="67"/>
        <v>8.0898876404494384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1.2</v>
      </c>
      <c r="S216" s="8">
        <f t="shared" ref="S216:S234" si="75">R216/$R$234*100</f>
        <v>8.0898876404494384</v>
      </c>
    </row>
    <row r="217" spans="1:19" x14ac:dyDescent="0.3">
      <c r="A217" s="5" t="s">
        <v>5</v>
      </c>
      <c r="B217" s="5">
        <f t="shared" si="70"/>
        <v>4</v>
      </c>
      <c r="C217" s="8">
        <f t="shared" si="64"/>
        <v>4.4943820224719104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4</v>
      </c>
      <c r="I217" s="8">
        <f t="shared" si="73"/>
        <v>4.4943820224719104</v>
      </c>
      <c r="K217" s="5" t="s">
        <v>5</v>
      </c>
      <c r="L217" s="6">
        <f t="shared" si="74"/>
        <v>0.8</v>
      </c>
      <c r="M217" s="8">
        <f t="shared" si="67"/>
        <v>5.393258426966292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0.8</v>
      </c>
      <c r="S217" s="8">
        <f t="shared" si="75"/>
        <v>5.393258426966292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19</v>
      </c>
      <c r="C219" s="8">
        <f t="shared" si="64"/>
        <v>21.348314606741571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19</v>
      </c>
      <c r="I219" s="8">
        <f t="shared" si="73"/>
        <v>21.348314606741571</v>
      </c>
      <c r="K219" s="5" t="s">
        <v>7</v>
      </c>
      <c r="L219" s="6">
        <f t="shared" si="74"/>
        <v>3.8</v>
      </c>
      <c r="M219" s="8">
        <f t="shared" si="67"/>
        <v>25.617977528089884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3.8</v>
      </c>
      <c r="S219" s="8">
        <f t="shared" si="75"/>
        <v>25.617977528089884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8</v>
      </c>
      <c r="C222" s="8">
        <f t="shared" si="64"/>
        <v>8.9887640449438209</v>
      </c>
      <c r="D222" s="5">
        <f t="shared" si="70"/>
        <v>1</v>
      </c>
      <c r="E222" s="8">
        <f t="shared" si="65"/>
        <v>1.1235955056179776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9</v>
      </c>
      <c r="I222" s="8">
        <f t="shared" si="73"/>
        <v>10.112359550561797</v>
      </c>
      <c r="K222" s="5" t="s">
        <v>10</v>
      </c>
      <c r="L222" s="6">
        <f t="shared" si="74"/>
        <v>1.6</v>
      </c>
      <c r="M222" s="8">
        <f t="shared" si="67"/>
        <v>10.786516853932584</v>
      </c>
      <c r="N222" s="6">
        <f t="shared" si="74"/>
        <v>0.2</v>
      </c>
      <c r="O222" s="8">
        <f t="shared" si="68"/>
        <v>1.348314606741573</v>
      </c>
      <c r="P222" s="6">
        <f t="shared" si="74"/>
        <v>0</v>
      </c>
      <c r="Q222" s="8">
        <f t="shared" si="69"/>
        <v>0</v>
      </c>
      <c r="R222" s="6">
        <f t="shared" si="74"/>
        <v>1.8</v>
      </c>
      <c r="S222" s="8">
        <f t="shared" si="75"/>
        <v>12.134831460674157</v>
      </c>
    </row>
    <row r="223" spans="1:19" x14ac:dyDescent="0.3">
      <c r="A223" s="5" t="s">
        <v>11</v>
      </c>
      <c r="B223" s="5">
        <f t="shared" si="70"/>
        <v>1</v>
      </c>
      <c r="C223" s="8">
        <f t="shared" si="64"/>
        <v>1.1235955056179776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</v>
      </c>
      <c r="I223" s="8">
        <f t="shared" si="73"/>
        <v>1.1235955056179776</v>
      </c>
      <c r="K223" s="5" t="s">
        <v>11</v>
      </c>
      <c r="L223" s="6">
        <f t="shared" si="74"/>
        <v>0.2</v>
      </c>
      <c r="M223" s="8">
        <f t="shared" si="67"/>
        <v>1.348314606741573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0.2</v>
      </c>
      <c r="S223" s="8">
        <f t="shared" si="75"/>
        <v>1.348314606741573</v>
      </c>
    </row>
    <row r="224" spans="1:19" x14ac:dyDescent="0.3">
      <c r="A224" s="5" t="s">
        <v>12</v>
      </c>
      <c r="B224" s="5">
        <f t="shared" si="70"/>
        <v>3</v>
      </c>
      <c r="C224" s="8">
        <f t="shared" si="64"/>
        <v>3.3707865168539324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3</v>
      </c>
      <c r="I224" s="8">
        <f t="shared" si="73"/>
        <v>3.3707865168539324</v>
      </c>
      <c r="K224" s="5" t="s">
        <v>12</v>
      </c>
      <c r="L224" s="6">
        <f t="shared" si="74"/>
        <v>0.6</v>
      </c>
      <c r="M224" s="8">
        <f t="shared" si="67"/>
        <v>4.0449438202247192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0.6</v>
      </c>
      <c r="S224" s="8">
        <f t="shared" si="75"/>
        <v>4.0449438202247192</v>
      </c>
    </row>
    <row r="225" spans="1:19" x14ac:dyDescent="0.3">
      <c r="A225" s="5" t="s">
        <v>13</v>
      </c>
      <c r="B225" s="5">
        <f t="shared" si="70"/>
        <v>26</v>
      </c>
      <c r="C225" s="8">
        <f t="shared" si="64"/>
        <v>29.213483146067414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1.1235955056179776</v>
      </c>
      <c r="H225" s="5">
        <f t="shared" si="72"/>
        <v>27</v>
      </c>
      <c r="I225" s="8">
        <f t="shared" si="73"/>
        <v>30.337078651685395</v>
      </c>
      <c r="K225" s="5" t="s">
        <v>13</v>
      </c>
      <c r="L225" s="6">
        <f t="shared" si="74"/>
        <v>5.2</v>
      </c>
      <c r="M225" s="8">
        <f t="shared" si="67"/>
        <v>35.056179775280896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1.348314606741573</v>
      </c>
      <c r="R225" s="6">
        <f t="shared" si="74"/>
        <v>5.4</v>
      </c>
      <c r="S225" s="8">
        <f t="shared" si="75"/>
        <v>36.40449438202247</v>
      </c>
    </row>
    <row r="226" spans="1:19" x14ac:dyDescent="0.3">
      <c r="A226" s="5" t="s">
        <v>14</v>
      </c>
      <c r="B226" s="5">
        <f t="shared" si="70"/>
        <v>3</v>
      </c>
      <c r="C226" s="8">
        <f t="shared" si="64"/>
        <v>3.3707865168539324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</v>
      </c>
      <c r="I226" s="8">
        <f t="shared" si="73"/>
        <v>3.3707865168539324</v>
      </c>
      <c r="K226" s="5" t="s">
        <v>14</v>
      </c>
      <c r="L226" s="6">
        <f t="shared" si="74"/>
        <v>0.6</v>
      </c>
      <c r="M226" s="8">
        <f t="shared" si="67"/>
        <v>4.0449438202247192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0.6</v>
      </c>
      <c r="S226" s="8">
        <f t="shared" si="75"/>
        <v>4.0449438202247192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13</v>
      </c>
      <c r="C228" s="8">
        <f t="shared" si="64"/>
        <v>14.606741573033707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1.1235955056179776</v>
      </c>
      <c r="H228" s="5">
        <f t="shared" si="72"/>
        <v>14</v>
      </c>
      <c r="I228" s="8">
        <f t="shared" si="73"/>
        <v>15.730337078651685</v>
      </c>
      <c r="K228" s="5" t="s">
        <v>16</v>
      </c>
      <c r="L228" s="6">
        <f t="shared" si="74"/>
        <v>2.6</v>
      </c>
      <c r="M228" s="8">
        <f t="shared" si="67"/>
        <v>17.528089887640448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1.348314606741573</v>
      </c>
      <c r="R228" s="6">
        <f t="shared" si="74"/>
        <v>2.8</v>
      </c>
      <c r="S228" s="8">
        <f t="shared" si="75"/>
        <v>18.876404494382022</v>
      </c>
    </row>
    <row r="229" spans="1:19" x14ac:dyDescent="0.3">
      <c r="A229" s="5" t="s">
        <v>17</v>
      </c>
      <c r="B229" s="5">
        <f t="shared" si="70"/>
        <v>3</v>
      </c>
      <c r="C229" s="8">
        <f t="shared" si="64"/>
        <v>3.3707865168539324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3</v>
      </c>
      <c r="I229" s="8">
        <f t="shared" si="73"/>
        <v>3.3707865168539324</v>
      </c>
      <c r="K229" s="5" t="s">
        <v>17</v>
      </c>
      <c r="L229" s="6">
        <f t="shared" si="74"/>
        <v>0.6</v>
      </c>
      <c r="M229" s="8">
        <f t="shared" si="67"/>
        <v>4.0449438202247192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0.6</v>
      </c>
      <c r="S229" s="8">
        <f t="shared" si="75"/>
        <v>4.0449438202247192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86</v>
      </c>
      <c r="C234" s="1">
        <f t="shared" si="64"/>
        <v>96.629213483146074</v>
      </c>
      <c r="D234" s="7">
        <f>SUM(D215:D233)</f>
        <v>1</v>
      </c>
      <c r="E234" s="1">
        <f t="shared" si="65"/>
        <v>1.1235955056179776</v>
      </c>
      <c r="F234" s="7">
        <f>SUM(F215:F233)</f>
        <v>2</v>
      </c>
      <c r="G234" s="1">
        <f t="shared" si="66"/>
        <v>2.2471910112359552</v>
      </c>
      <c r="H234" s="7">
        <f>SUM(H215:H233)</f>
        <v>89</v>
      </c>
      <c r="I234" s="1">
        <f t="shared" si="73"/>
        <v>100</v>
      </c>
      <c r="K234" s="4" t="s">
        <v>27</v>
      </c>
      <c r="L234" s="7">
        <f t="shared" ref="L234" si="93">B234/6</f>
        <v>14.333333333333334</v>
      </c>
      <c r="M234" s="1">
        <f t="shared" si="67"/>
        <v>96.629213483146074</v>
      </c>
      <c r="N234" s="7">
        <f t="shared" ref="N234" si="94">D234/6</f>
        <v>0.16666666666666666</v>
      </c>
      <c r="O234" s="1">
        <f t="shared" si="68"/>
        <v>1.1235955056179776</v>
      </c>
      <c r="P234" s="7">
        <f t="shared" ref="P234" si="95">F234/6</f>
        <v>0.33333333333333331</v>
      </c>
      <c r="Q234" s="1">
        <f t="shared" si="69"/>
        <v>2.2471910112359552</v>
      </c>
      <c r="R234" s="7">
        <f t="shared" ref="R234" si="96">H234/6</f>
        <v>14.833333333333334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</v>
      </c>
      <c r="C242" s="8">
        <f t="shared" si="97"/>
        <v>10.526315789473683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</v>
      </c>
      <c r="I242" s="8">
        <f t="shared" ref="I242:I260" si="105">H242/$H$260*100</f>
        <v>10.526315789473683</v>
      </c>
      <c r="K242" s="5" t="s">
        <v>4</v>
      </c>
      <c r="L242" s="6">
        <f t="shared" ref="L242:R260" si="106">B242/2</f>
        <v>1</v>
      </c>
      <c r="M242" s="8">
        <f t="shared" si="100"/>
        <v>10.526315789473683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</v>
      </c>
      <c r="S242" s="8">
        <f t="shared" ref="S242:S260" si="108">R242/$R$260*100</f>
        <v>10.526315789473683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10.526315789473683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10.526315789473683</v>
      </c>
      <c r="K243" s="5" t="s">
        <v>5</v>
      </c>
      <c r="L243" s="6">
        <f t="shared" si="106"/>
        <v>1</v>
      </c>
      <c r="M243" s="8">
        <f t="shared" si="100"/>
        <v>10.526315789473683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10.526315789473683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7</v>
      </c>
      <c r="C245" s="8">
        <f t="shared" si="97"/>
        <v>36.84210526315789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7</v>
      </c>
      <c r="I245" s="8">
        <f t="shared" si="105"/>
        <v>36.84210526315789</v>
      </c>
      <c r="K245" s="5" t="s">
        <v>7</v>
      </c>
      <c r="L245" s="6">
        <f t="shared" si="106"/>
        <v>3.5</v>
      </c>
      <c r="M245" s="8">
        <f t="shared" si="100"/>
        <v>36.84210526315789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3.5</v>
      </c>
      <c r="S245" s="8">
        <f t="shared" si="108"/>
        <v>36.84210526315789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5</v>
      </c>
      <c r="C248" s="8">
        <f t="shared" si="97"/>
        <v>26.315789473684209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5</v>
      </c>
      <c r="I248" s="8">
        <f t="shared" si="105"/>
        <v>26.315789473684209</v>
      </c>
      <c r="K248" s="5" t="s">
        <v>10</v>
      </c>
      <c r="L248" s="6">
        <f t="shared" si="106"/>
        <v>2.5</v>
      </c>
      <c r="M248" s="8">
        <f t="shared" si="100"/>
        <v>26.315789473684209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2.5</v>
      </c>
      <c r="S248" s="8">
        <f t="shared" si="108"/>
        <v>26.315789473684209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10.526315789473683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2</v>
      </c>
      <c r="I249" s="8">
        <f t="shared" si="105"/>
        <v>10.526315789473683</v>
      </c>
      <c r="K249" s="5" t="s">
        <v>11</v>
      </c>
      <c r="L249" s="6">
        <f t="shared" si="106"/>
        <v>1</v>
      </c>
      <c r="M249" s="8">
        <f t="shared" si="100"/>
        <v>10.526315789473683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1</v>
      </c>
      <c r="S249" s="8">
        <f t="shared" si="108"/>
        <v>10.526315789473683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5.2631578947368416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</v>
      </c>
      <c r="I254" s="8">
        <f t="shared" si="105"/>
        <v>5.2631578947368416</v>
      </c>
      <c r="K254" s="5" t="s">
        <v>16</v>
      </c>
      <c r="L254" s="6">
        <f t="shared" si="106"/>
        <v>0.5</v>
      </c>
      <c r="M254" s="8">
        <f t="shared" si="100"/>
        <v>5.2631578947368416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0.5</v>
      </c>
      <c r="S254" s="8">
        <f t="shared" si="108"/>
        <v>5.2631578947368416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19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19</v>
      </c>
      <c r="I260" s="1">
        <f t="shared" si="105"/>
        <v>100</v>
      </c>
      <c r="K260" s="4" t="s">
        <v>27</v>
      </c>
      <c r="L260" s="7">
        <f t="shared" si="106"/>
        <v>9.5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9.5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10</v>
      </c>
      <c r="C7" s="8">
        <f t="shared" ref="C7:E22" si="0">B7/$H$25*100</f>
        <v>22.222222222222221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10</v>
      </c>
      <c r="I7" s="8">
        <f t="shared" ref="I7:I25" si="3">H7/$H$25*100</f>
        <v>22.222222222222221</v>
      </c>
    </row>
    <row r="8" spans="1:9" x14ac:dyDescent="0.3">
      <c r="A8" s="5" t="s">
        <v>5</v>
      </c>
      <c r="B8" s="5">
        <v>7</v>
      </c>
      <c r="C8" s="8">
        <f t="shared" si="0"/>
        <v>15.555555555555555</v>
      </c>
      <c r="D8" s="5">
        <v>0</v>
      </c>
      <c r="E8" s="8">
        <f t="shared" si="0"/>
        <v>0</v>
      </c>
      <c r="F8" s="5">
        <v>1</v>
      </c>
      <c r="G8" s="8">
        <f t="shared" si="1"/>
        <v>2.2222222222222223</v>
      </c>
      <c r="H8" s="5">
        <f t="shared" si="2"/>
        <v>8</v>
      </c>
      <c r="I8" s="8">
        <f t="shared" si="3"/>
        <v>17.777777777777779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9</v>
      </c>
      <c r="C10" s="8">
        <f t="shared" si="0"/>
        <v>20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9</v>
      </c>
      <c r="I10" s="8">
        <f t="shared" si="3"/>
        <v>20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6</v>
      </c>
      <c r="C12" s="8">
        <f t="shared" si="0"/>
        <v>13.333333333333334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6</v>
      </c>
      <c r="I12" s="8">
        <f t="shared" si="3"/>
        <v>13.333333333333334</v>
      </c>
    </row>
    <row r="13" spans="1:9" x14ac:dyDescent="0.3">
      <c r="A13" s="5" t="s">
        <v>10</v>
      </c>
      <c r="B13" s="5">
        <v>2</v>
      </c>
      <c r="C13" s="8">
        <f t="shared" si="0"/>
        <v>4.4444444444444446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4.4444444444444446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5</v>
      </c>
      <c r="C17" s="8">
        <f t="shared" si="0"/>
        <v>11.111111111111111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5</v>
      </c>
      <c r="I17" s="8">
        <f t="shared" si="3"/>
        <v>11.111111111111111</v>
      </c>
    </row>
    <row r="18" spans="1:9" x14ac:dyDescent="0.3">
      <c r="A18" s="5" t="s">
        <v>15</v>
      </c>
      <c r="B18" s="5">
        <v>2</v>
      </c>
      <c r="C18" s="8">
        <f t="shared" si="0"/>
        <v>4.4444444444444446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4.4444444444444446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3</v>
      </c>
      <c r="C21" s="8">
        <f t="shared" si="0"/>
        <v>6.666666666666667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3</v>
      </c>
      <c r="I21" s="8">
        <f t="shared" si="3"/>
        <v>6.666666666666667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44</v>
      </c>
      <c r="C25" s="1">
        <f t="shared" si="4"/>
        <v>97.777777777777771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2.2222222222222223</v>
      </c>
      <c r="H25" s="4">
        <f>SUM(H6:H24)</f>
        <v>45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9</v>
      </c>
      <c r="C33" s="8">
        <f t="shared" si="5"/>
        <v>31.03448275862069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9</v>
      </c>
      <c r="I33" s="8">
        <f t="shared" ref="I33:I51" si="9">H33/$H$51*100</f>
        <v>31.03448275862069</v>
      </c>
    </row>
    <row r="34" spans="1:9" x14ac:dyDescent="0.3">
      <c r="A34" s="5" t="s">
        <v>5</v>
      </c>
      <c r="B34" s="5">
        <v>3</v>
      </c>
      <c r="C34" s="8">
        <f t="shared" si="5"/>
        <v>10.344827586206897</v>
      </c>
      <c r="D34" s="5">
        <v>0</v>
      </c>
      <c r="E34" s="8">
        <f t="shared" si="6"/>
        <v>0</v>
      </c>
      <c r="F34" s="5">
        <v>3</v>
      </c>
      <c r="G34" s="8">
        <f t="shared" si="7"/>
        <v>10.344827586206897</v>
      </c>
      <c r="H34" s="5">
        <f t="shared" si="8"/>
        <v>6</v>
      </c>
      <c r="I34" s="8">
        <f t="shared" si="9"/>
        <v>20.689655172413794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4</v>
      </c>
      <c r="C36" s="8">
        <f t="shared" si="5"/>
        <v>13.793103448275861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4</v>
      </c>
      <c r="I36" s="8">
        <f t="shared" si="9"/>
        <v>13.793103448275861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2</v>
      </c>
      <c r="C38" s="8">
        <f t="shared" si="5"/>
        <v>6.8965517241379306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6.8965517241379306</v>
      </c>
    </row>
    <row r="39" spans="1:9" x14ac:dyDescent="0.3">
      <c r="A39" s="5" t="s">
        <v>10</v>
      </c>
      <c r="B39" s="5">
        <v>3</v>
      </c>
      <c r="C39" s="8">
        <f t="shared" si="5"/>
        <v>10.344827586206897</v>
      </c>
      <c r="D39" s="5">
        <v>0</v>
      </c>
      <c r="E39" s="8">
        <f t="shared" si="6"/>
        <v>0</v>
      </c>
      <c r="F39" s="5">
        <v>1</v>
      </c>
      <c r="G39" s="8">
        <f t="shared" si="7"/>
        <v>3.4482758620689653</v>
      </c>
      <c r="H39" s="5">
        <f t="shared" si="8"/>
        <v>4</v>
      </c>
      <c r="I39" s="8">
        <f t="shared" si="9"/>
        <v>13.793103448275861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2</v>
      </c>
      <c r="C41" s="8">
        <f t="shared" si="5"/>
        <v>6.8965517241379306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6.8965517241379306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</v>
      </c>
      <c r="C43" s="8">
        <f t="shared" si="5"/>
        <v>3.4482758620689653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3.4482758620689653</v>
      </c>
    </row>
    <row r="44" spans="1:9" x14ac:dyDescent="0.3">
      <c r="A44" s="5" t="s">
        <v>15</v>
      </c>
      <c r="B44" s="5">
        <v>1</v>
      </c>
      <c r="C44" s="8">
        <f t="shared" si="5"/>
        <v>3.4482758620689653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3.4482758620689653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25</v>
      </c>
      <c r="C51" s="1">
        <f t="shared" si="5"/>
        <v>86.206896551724128</v>
      </c>
      <c r="D51" s="4">
        <f>SUM(D32:D50)</f>
        <v>0</v>
      </c>
      <c r="E51" s="1">
        <f t="shared" si="6"/>
        <v>0</v>
      </c>
      <c r="F51" s="4">
        <f>SUM(F32:F50)</f>
        <v>4</v>
      </c>
      <c r="G51" s="1">
        <f t="shared" si="7"/>
        <v>13.793103448275861</v>
      </c>
      <c r="H51" s="4">
        <f>SUM(H32:H50)</f>
        <v>29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6</v>
      </c>
      <c r="C59" s="8">
        <f t="shared" si="10"/>
        <v>21.428571428571427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6</v>
      </c>
      <c r="I59" s="8">
        <f t="shared" si="14"/>
        <v>21.428571428571427</v>
      </c>
    </row>
    <row r="60" spans="1:9" x14ac:dyDescent="0.3">
      <c r="A60" s="5" t="s">
        <v>5</v>
      </c>
      <c r="B60" s="5">
        <v>5</v>
      </c>
      <c r="C60" s="8">
        <f t="shared" si="10"/>
        <v>17.857142857142858</v>
      </c>
      <c r="D60" s="5">
        <v>0</v>
      </c>
      <c r="E60" s="8">
        <f t="shared" si="11"/>
        <v>0</v>
      </c>
      <c r="F60" s="5">
        <v>4</v>
      </c>
      <c r="G60" s="8">
        <f t="shared" si="12"/>
        <v>14.285714285714285</v>
      </c>
      <c r="H60" s="5">
        <f t="shared" si="13"/>
        <v>9</v>
      </c>
      <c r="I60" s="8">
        <f t="shared" si="14"/>
        <v>32.142857142857146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2</v>
      </c>
      <c r="C64" s="8">
        <f t="shared" si="10"/>
        <v>7.1428571428571423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7.1428571428571423</v>
      </c>
    </row>
    <row r="65" spans="1:9" x14ac:dyDescent="0.3">
      <c r="A65" s="5" t="s">
        <v>10</v>
      </c>
      <c r="B65" s="5">
        <v>3</v>
      </c>
      <c r="C65" s="8">
        <f t="shared" si="10"/>
        <v>10.714285714285714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3</v>
      </c>
      <c r="I65" s="8">
        <f t="shared" si="14"/>
        <v>10.714285714285714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7</v>
      </c>
      <c r="C67" s="8">
        <f t="shared" si="10"/>
        <v>25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7</v>
      </c>
      <c r="I67" s="8">
        <f t="shared" si="14"/>
        <v>25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3.5714285714285712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3.5714285714285712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24</v>
      </c>
      <c r="C77" s="1">
        <f t="shared" si="10"/>
        <v>85.714285714285708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14.285714285714285</v>
      </c>
      <c r="H77" s="4">
        <f>SUM(H58:H76)</f>
        <v>28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9</v>
      </c>
      <c r="C85" s="8">
        <f t="shared" si="15"/>
        <v>29.032258064516132</v>
      </c>
      <c r="D85" s="5">
        <v>0</v>
      </c>
      <c r="E85" s="8">
        <f t="shared" si="16"/>
        <v>0</v>
      </c>
      <c r="F85" s="5">
        <v>1</v>
      </c>
      <c r="G85" s="8">
        <f t="shared" si="17"/>
        <v>3.225806451612903</v>
      </c>
      <c r="H85" s="5">
        <f t="shared" si="18"/>
        <v>10</v>
      </c>
      <c r="I85" s="8">
        <f t="shared" si="19"/>
        <v>32.258064516129032</v>
      </c>
    </row>
    <row r="86" spans="1:9" x14ac:dyDescent="0.3">
      <c r="A86" s="5" t="s">
        <v>5</v>
      </c>
      <c r="B86" s="5">
        <v>3</v>
      </c>
      <c r="C86" s="8">
        <f t="shared" si="15"/>
        <v>9.67741935483871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3</v>
      </c>
      <c r="I86" s="8">
        <f t="shared" si="19"/>
        <v>9.67741935483871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7</v>
      </c>
      <c r="C88" s="8">
        <f t="shared" si="15"/>
        <v>22.58064516129032</v>
      </c>
      <c r="D88" s="5">
        <v>0</v>
      </c>
      <c r="E88" s="8">
        <f t="shared" si="16"/>
        <v>0</v>
      </c>
      <c r="F88" s="5">
        <v>2</v>
      </c>
      <c r="G88" s="8">
        <f t="shared" si="17"/>
        <v>6.4516129032258061</v>
      </c>
      <c r="H88" s="5">
        <f t="shared" si="18"/>
        <v>9</v>
      </c>
      <c r="I88" s="8">
        <f t="shared" si="19"/>
        <v>29.032258064516132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3</v>
      </c>
      <c r="C90" s="8">
        <f t="shared" si="15"/>
        <v>9.67741935483871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3</v>
      </c>
      <c r="I90" s="8">
        <f t="shared" si="19"/>
        <v>9.67741935483871</v>
      </c>
    </row>
    <row r="91" spans="1:9" x14ac:dyDescent="0.3">
      <c r="A91" s="5" t="s">
        <v>10</v>
      </c>
      <c r="B91" s="5">
        <v>1</v>
      </c>
      <c r="C91" s="8">
        <f t="shared" si="15"/>
        <v>3.225806451612903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3.225806451612903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9.67741935483871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9.67741935483871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2</v>
      </c>
      <c r="C98" s="8">
        <f t="shared" si="15"/>
        <v>6.4516129032258061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2</v>
      </c>
      <c r="I98" s="8">
        <f t="shared" si="19"/>
        <v>6.4516129032258061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28</v>
      </c>
      <c r="C103" s="1">
        <f t="shared" si="15"/>
        <v>90.322580645161281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9.67741935483871</v>
      </c>
      <c r="H103" s="4">
        <f>SUM(H84:H102)</f>
        <v>31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11</v>
      </c>
      <c r="C111" s="8">
        <f t="shared" si="20"/>
        <v>27.500000000000004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11</v>
      </c>
      <c r="I111" s="8">
        <f t="shared" si="24"/>
        <v>27.500000000000004</v>
      </c>
    </row>
    <row r="112" spans="1:9" x14ac:dyDescent="0.3">
      <c r="A112" s="5" t="s">
        <v>5</v>
      </c>
      <c r="B112" s="5">
        <v>4</v>
      </c>
      <c r="C112" s="8">
        <f t="shared" si="20"/>
        <v>10</v>
      </c>
      <c r="D112" s="5">
        <v>0</v>
      </c>
      <c r="E112" s="8">
        <f t="shared" si="21"/>
        <v>0</v>
      </c>
      <c r="F112" s="5">
        <v>2</v>
      </c>
      <c r="G112" s="8">
        <f t="shared" si="22"/>
        <v>5</v>
      </c>
      <c r="H112" s="5">
        <f t="shared" si="23"/>
        <v>6</v>
      </c>
      <c r="I112" s="8">
        <f t="shared" si="24"/>
        <v>15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4</v>
      </c>
      <c r="C114" s="8">
        <f t="shared" si="20"/>
        <v>10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4</v>
      </c>
      <c r="I114" s="8">
        <f t="shared" si="24"/>
        <v>10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2.5</v>
      </c>
      <c r="D116" s="5">
        <v>0</v>
      </c>
      <c r="E116" s="8">
        <f t="shared" si="21"/>
        <v>0</v>
      </c>
      <c r="F116" s="5">
        <v>1</v>
      </c>
      <c r="G116" s="8">
        <f t="shared" si="22"/>
        <v>2.5</v>
      </c>
      <c r="H116" s="5">
        <f t="shared" si="23"/>
        <v>2</v>
      </c>
      <c r="I116" s="8">
        <f t="shared" si="24"/>
        <v>5</v>
      </c>
    </row>
    <row r="117" spans="1:9" x14ac:dyDescent="0.3">
      <c r="A117" s="5" t="s">
        <v>10</v>
      </c>
      <c r="B117" s="5">
        <v>2</v>
      </c>
      <c r="C117" s="8">
        <f t="shared" si="20"/>
        <v>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5</v>
      </c>
      <c r="C119" s="8">
        <f t="shared" si="20"/>
        <v>12.5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5</v>
      </c>
      <c r="I119" s="8">
        <f t="shared" si="24"/>
        <v>12.5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4</v>
      </c>
      <c r="C121" s="8">
        <f t="shared" si="20"/>
        <v>10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4</v>
      </c>
      <c r="I121" s="8">
        <f t="shared" si="24"/>
        <v>10</v>
      </c>
    </row>
    <row r="122" spans="1:9" x14ac:dyDescent="0.3">
      <c r="A122" s="5" t="s">
        <v>15</v>
      </c>
      <c r="B122" s="5">
        <v>2</v>
      </c>
      <c r="C122" s="8">
        <f t="shared" si="20"/>
        <v>5</v>
      </c>
      <c r="D122" s="5">
        <v>0</v>
      </c>
      <c r="E122" s="8">
        <f t="shared" si="21"/>
        <v>0</v>
      </c>
      <c r="F122" s="5">
        <v>1</v>
      </c>
      <c r="G122" s="8">
        <f t="shared" si="22"/>
        <v>2.5</v>
      </c>
      <c r="H122" s="5">
        <f t="shared" si="23"/>
        <v>3</v>
      </c>
      <c r="I122" s="8">
        <f t="shared" si="24"/>
        <v>7.5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1</v>
      </c>
      <c r="C124" s="8">
        <f t="shared" si="20"/>
        <v>2.5</v>
      </c>
      <c r="D124" s="5">
        <v>0</v>
      </c>
      <c r="E124" s="8">
        <f t="shared" si="21"/>
        <v>0</v>
      </c>
      <c r="F124" s="5">
        <v>1</v>
      </c>
      <c r="G124" s="8">
        <f t="shared" si="22"/>
        <v>2.5</v>
      </c>
      <c r="H124" s="5">
        <f t="shared" si="23"/>
        <v>2</v>
      </c>
      <c r="I124" s="8">
        <f t="shared" si="24"/>
        <v>5</v>
      </c>
    </row>
    <row r="125" spans="1:9" x14ac:dyDescent="0.3">
      <c r="A125" s="5" t="s">
        <v>18</v>
      </c>
      <c r="B125" s="5">
        <v>1</v>
      </c>
      <c r="C125" s="8">
        <f t="shared" si="20"/>
        <v>2.5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2.5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35</v>
      </c>
      <c r="C129" s="1">
        <f t="shared" si="20"/>
        <v>87.5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12.5</v>
      </c>
      <c r="H129" s="4">
        <f>SUM(H110:H128)</f>
        <v>40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7</v>
      </c>
      <c r="C137" s="8">
        <f t="shared" si="25"/>
        <v>15.217391304347828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7</v>
      </c>
      <c r="I137" s="8">
        <f t="shared" si="29"/>
        <v>15.217391304347828</v>
      </c>
    </row>
    <row r="138" spans="1:9" x14ac:dyDescent="0.3">
      <c r="A138" s="5" t="s">
        <v>5</v>
      </c>
      <c r="B138" s="5">
        <v>6</v>
      </c>
      <c r="C138" s="8">
        <f t="shared" si="25"/>
        <v>13.043478260869565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6</v>
      </c>
      <c r="I138" s="8">
        <f t="shared" si="29"/>
        <v>13.043478260869565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5</v>
      </c>
      <c r="C140" s="8">
        <f t="shared" si="25"/>
        <v>10.869565217391305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5</v>
      </c>
      <c r="I140" s="8">
        <f t="shared" si="29"/>
        <v>10.869565217391305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2</v>
      </c>
      <c r="C142" s="8">
        <f t="shared" si="25"/>
        <v>4.3478260869565215</v>
      </c>
      <c r="D142" s="5">
        <v>0</v>
      </c>
      <c r="E142" s="8">
        <f t="shared" si="26"/>
        <v>0</v>
      </c>
      <c r="F142" s="5">
        <v>1</v>
      </c>
      <c r="G142" s="8">
        <f t="shared" si="27"/>
        <v>2.1739130434782608</v>
      </c>
      <c r="H142" s="5">
        <f t="shared" si="28"/>
        <v>3</v>
      </c>
      <c r="I142" s="8">
        <f t="shared" si="29"/>
        <v>6.5217391304347823</v>
      </c>
    </row>
    <row r="143" spans="1:9" x14ac:dyDescent="0.3">
      <c r="A143" s="5" t="s">
        <v>10</v>
      </c>
      <c r="B143" s="5">
        <v>2</v>
      </c>
      <c r="C143" s="8">
        <f t="shared" si="25"/>
        <v>4.3478260869565215</v>
      </c>
      <c r="D143" s="5">
        <v>0</v>
      </c>
      <c r="E143" s="8">
        <f t="shared" si="26"/>
        <v>0</v>
      </c>
      <c r="F143" s="5">
        <v>2</v>
      </c>
      <c r="G143" s="8">
        <f t="shared" si="27"/>
        <v>4.3478260869565215</v>
      </c>
      <c r="H143" s="5">
        <f t="shared" si="28"/>
        <v>4</v>
      </c>
      <c r="I143" s="8">
        <f t="shared" si="29"/>
        <v>8.695652173913043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5</v>
      </c>
      <c r="C145" s="8">
        <f t="shared" si="25"/>
        <v>10.869565217391305</v>
      </c>
      <c r="D145" s="5">
        <v>0</v>
      </c>
      <c r="E145" s="8">
        <f t="shared" si="26"/>
        <v>0</v>
      </c>
      <c r="F145" s="5">
        <v>1</v>
      </c>
      <c r="G145" s="8">
        <f t="shared" si="27"/>
        <v>2.1739130434782608</v>
      </c>
      <c r="H145" s="5">
        <f t="shared" si="28"/>
        <v>6</v>
      </c>
      <c r="I145" s="8">
        <f t="shared" si="29"/>
        <v>13.043478260869565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4</v>
      </c>
      <c r="C147" s="8">
        <f t="shared" si="25"/>
        <v>8.695652173913043</v>
      </c>
      <c r="D147" s="5">
        <v>0</v>
      </c>
      <c r="E147" s="8">
        <f t="shared" si="26"/>
        <v>0</v>
      </c>
      <c r="F147" s="5">
        <v>3</v>
      </c>
      <c r="G147" s="8">
        <f t="shared" si="27"/>
        <v>6.5217391304347823</v>
      </c>
      <c r="H147" s="5">
        <f t="shared" si="28"/>
        <v>7</v>
      </c>
      <c r="I147" s="8">
        <f t="shared" si="29"/>
        <v>15.217391304347828</v>
      </c>
    </row>
    <row r="148" spans="1:9" x14ac:dyDescent="0.3">
      <c r="A148" s="5" t="s">
        <v>15</v>
      </c>
      <c r="B148" s="5">
        <v>3</v>
      </c>
      <c r="C148" s="8">
        <f t="shared" si="25"/>
        <v>6.5217391304347823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6.5217391304347823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3</v>
      </c>
      <c r="C150" s="8">
        <f t="shared" si="25"/>
        <v>6.5217391304347823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3</v>
      </c>
      <c r="I150" s="8">
        <f t="shared" si="29"/>
        <v>6.5217391304347823</v>
      </c>
    </row>
    <row r="151" spans="1:9" x14ac:dyDescent="0.3">
      <c r="A151" s="5" t="s">
        <v>18</v>
      </c>
      <c r="B151" s="5">
        <v>2</v>
      </c>
      <c r="C151" s="8">
        <f t="shared" si="25"/>
        <v>4.3478260869565215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4.3478260869565215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39</v>
      </c>
      <c r="C155" s="1">
        <f t="shared" si="25"/>
        <v>84.782608695652172</v>
      </c>
      <c r="D155" s="4">
        <f>SUM(D136:D154)</f>
        <v>0</v>
      </c>
      <c r="E155" s="1">
        <f t="shared" si="26"/>
        <v>0</v>
      </c>
      <c r="F155" s="4">
        <f>SUM(F136:F154)</f>
        <v>7</v>
      </c>
      <c r="G155" s="1">
        <f t="shared" si="27"/>
        <v>15.217391304347828</v>
      </c>
      <c r="H155" s="4">
        <f>SUM(H136:H154)</f>
        <v>46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15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15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2</v>
      </c>
      <c r="C166" s="8">
        <f t="shared" si="30"/>
        <v>10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10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2</v>
      </c>
      <c r="C168" s="8">
        <f t="shared" si="30"/>
        <v>10</v>
      </c>
      <c r="D168" s="5">
        <v>0</v>
      </c>
      <c r="E168" s="8">
        <f t="shared" si="31"/>
        <v>0</v>
      </c>
      <c r="F168" s="5">
        <v>2</v>
      </c>
      <c r="G168" s="8">
        <f t="shared" si="32"/>
        <v>10</v>
      </c>
      <c r="H168" s="5">
        <f t="shared" si="33"/>
        <v>4</v>
      </c>
      <c r="I168" s="8">
        <f t="shared" si="34"/>
        <v>20</v>
      </c>
    </row>
    <row r="169" spans="1:9" x14ac:dyDescent="0.3">
      <c r="A169" s="5" t="s">
        <v>10</v>
      </c>
      <c r="B169" s="5">
        <v>4</v>
      </c>
      <c r="C169" s="8">
        <f t="shared" si="30"/>
        <v>20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4</v>
      </c>
      <c r="I169" s="8">
        <f t="shared" si="34"/>
        <v>20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5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5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15</v>
      </c>
      <c r="D173" s="5">
        <v>0</v>
      </c>
      <c r="E173" s="8">
        <f t="shared" si="31"/>
        <v>0</v>
      </c>
      <c r="F173" s="5">
        <v>1</v>
      </c>
      <c r="G173" s="8">
        <f t="shared" si="32"/>
        <v>5</v>
      </c>
      <c r="H173" s="5">
        <f t="shared" si="33"/>
        <v>4</v>
      </c>
      <c r="I173" s="8">
        <f t="shared" si="34"/>
        <v>20</v>
      </c>
    </row>
    <row r="174" spans="1:9" x14ac:dyDescent="0.3">
      <c r="A174" s="5" t="s">
        <v>15</v>
      </c>
      <c r="B174" s="5">
        <v>2</v>
      </c>
      <c r="C174" s="8">
        <f t="shared" si="30"/>
        <v>10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10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</v>
      </c>
      <c r="C181" s="1">
        <f t="shared" si="30"/>
        <v>85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6.5217391304347823</v>
      </c>
      <c r="H181" s="4">
        <f>SUM(H162:H180)</f>
        <v>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52</v>
      </c>
      <c r="C190" s="8">
        <f t="shared" si="35"/>
        <v>21.75732217573222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</v>
      </c>
      <c r="G190" s="8">
        <f t="shared" si="37"/>
        <v>0.41841004184100417</v>
      </c>
      <c r="H190" s="5">
        <f t="shared" ref="H190:H207" si="43">B190+D190+F190</f>
        <v>53</v>
      </c>
      <c r="I190" s="8">
        <f t="shared" ref="I190:I208" si="44">H190/$H$208*100</f>
        <v>22.17573221757322</v>
      </c>
      <c r="K190" s="5" t="s">
        <v>4</v>
      </c>
      <c r="L190" s="6">
        <f t="shared" ref="L190:R207" si="45">B190/7</f>
        <v>7.4285714285714288</v>
      </c>
      <c r="M190" s="8">
        <f t="shared" si="38"/>
        <v>24.865511057979678</v>
      </c>
      <c r="N190" s="6">
        <f t="shared" si="45"/>
        <v>0</v>
      </c>
      <c r="O190" s="8">
        <f t="shared" si="39"/>
        <v>0</v>
      </c>
      <c r="P190" s="6">
        <f t="shared" si="45"/>
        <v>0.14285714285714285</v>
      </c>
      <c r="Q190" s="8">
        <f t="shared" si="40"/>
        <v>0.47818290496114757</v>
      </c>
      <c r="R190" s="6">
        <f t="shared" si="45"/>
        <v>7.5714285714285712</v>
      </c>
      <c r="S190" s="8">
        <f t="shared" ref="S190:S208" si="46">R190/$R$208*100</f>
        <v>25.343693962940822</v>
      </c>
    </row>
    <row r="191" spans="1:19" x14ac:dyDescent="0.3">
      <c r="A191" s="5" t="s">
        <v>5</v>
      </c>
      <c r="B191" s="5">
        <f t="shared" si="41"/>
        <v>31</v>
      </c>
      <c r="C191" s="8">
        <f t="shared" si="35"/>
        <v>12.97071129707113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10</v>
      </c>
      <c r="G191" s="8">
        <f t="shared" si="37"/>
        <v>4.1841004184100417</v>
      </c>
      <c r="H191" s="5">
        <f t="shared" si="43"/>
        <v>41</v>
      </c>
      <c r="I191" s="8">
        <f t="shared" si="44"/>
        <v>17.154811715481173</v>
      </c>
      <c r="K191" s="5" t="s">
        <v>5</v>
      </c>
      <c r="L191" s="6">
        <f t="shared" si="45"/>
        <v>4.4285714285714288</v>
      </c>
      <c r="M191" s="8">
        <f t="shared" si="38"/>
        <v>14.823670053795579</v>
      </c>
      <c r="N191" s="6">
        <f t="shared" si="45"/>
        <v>0</v>
      </c>
      <c r="O191" s="8">
        <f t="shared" si="39"/>
        <v>0</v>
      </c>
      <c r="P191" s="6">
        <f t="shared" si="45"/>
        <v>1.4285714285714286</v>
      </c>
      <c r="Q191" s="8">
        <f t="shared" si="40"/>
        <v>4.7818290496114768</v>
      </c>
      <c r="R191" s="6">
        <f t="shared" si="45"/>
        <v>5.8571428571428568</v>
      </c>
      <c r="S191" s="8">
        <f t="shared" si="46"/>
        <v>19.605499103407052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31</v>
      </c>
      <c r="C193" s="8">
        <f t="shared" si="35"/>
        <v>12.97071129707113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2</v>
      </c>
      <c r="G193" s="8">
        <f t="shared" si="37"/>
        <v>0.83682008368200833</v>
      </c>
      <c r="H193" s="5">
        <f t="shared" si="43"/>
        <v>33</v>
      </c>
      <c r="I193" s="8">
        <f t="shared" si="44"/>
        <v>13.807531380753138</v>
      </c>
      <c r="K193" s="5" t="s">
        <v>7</v>
      </c>
      <c r="L193" s="6">
        <f t="shared" si="45"/>
        <v>4.4285714285714288</v>
      </c>
      <c r="M193" s="8">
        <f t="shared" si="38"/>
        <v>14.823670053795579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0.95636580992229514</v>
      </c>
      <c r="R193" s="6">
        <f t="shared" si="45"/>
        <v>4.7142857142857144</v>
      </c>
      <c r="S193" s="8">
        <f t="shared" si="46"/>
        <v>15.780035863717872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18</v>
      </c>
      <c r="C195" s="8">
        <f t="shared" si="35"/>
        <v>7.5313807531380759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4</v>
      </c>
      <c r="G195" s="8">
        <f t="shared" si="37"/>
        <v>1.6736401673640167</v>
      </c>
      <c r="H195" s="5">
        <f t="shared" si="43"/>
        <v>22</v>
      </c>
      <c r="I195" s="8">
        <f t="shared" si="44"/>
        <v>9.2050209205020916</v>
      </c>
      <c r="K195" s="5" t="s">
        <v>9</v>
      </c>
      <c r="L195" s="6">
        <f t="shared" si="45"/>
        <v>2.5714285714285716</v>
      </c>
      <c r="M195" s="8">
        <f t="shared" si="38"/>
        <v>8.6072922893006574</v>
      </c>
      <c r="N195" s="6">
        <f t="shared" si="45"/>
        <v>0</v>
      </c>
      <c r="O195" s="8">
        <f t="shared" si="39"/>
        <v>0</v>
      </c>
      <c r="P195" s="6">
        <f t="shared" si="45"/>
        <v>0.5714285714285714</v>
      </c>
      <c r="Q195" s="8">
        <f t="shared" si="40"/>
        <v>1.9127316198445903</v>
      </c>
      <c r="R195" s="6">
        <f t="shared" si="45"/>
        <v>3.1428571428571428</v>
      </c>
      <c r="S195" s="8">
        <f t="shared" si="46"/>
        <v>10.520023909145246</v>
      </c>
    </row>
    <row r="196" spans="1:19" x14ac:dyDescent="0.3">
      <c r="A196" s="5" t="s">
        <v>10</v>
      </c>
      <c r="B196" s="5">
        <f t="shared" si="41"/>
        <v>17</v>
      </c>
      <c r="C196" s="8">
        <f t="shared" si="35"/>
        <v>7.1129707112970717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3</v>
      </c>
      <c r="G196" s="8">
        <f t="shared" si="37"/>
        <v>1.2552301255230125</v>
      </c>
      <c r="H196" s="5">
        <f t="shared" si="43"/>
        <v>20</v>
      </c>
      <c r="I196" s="8">
        <f t="shared" si="44"/>
        <v>8.3682008368200833</v>
      </c>
      <c r="K196" s="5" t="s">
        <v>10</v>
      </c>
      <c r="L196" s="6">
        <f t="shared" si="45"/>
        <v>2.4285714285714284</v>
      </c>
      <c r="M196" s="8">
        <f t="shared" si="38"/>
        <v>8.1291093843395092</v>
      </c>
      <c r="N196" s="6">
        <f t="shared" si="45"/>
        <v>0</v>
      </c>
      <c r="O196" s="8">
        <f t="shared" si="39"/>
        <v>0</v>
      </c>
      <c r="P196" s="6">
        <f t="shared" si="45"/>
        <v>0.42857142857142855</v>
      </c>
      <c r="Q196" s="8">
        <f t="shared" si="40"/>
        <v>1.4345487148834428</v>
      </c>
      <c r="R196" s="6">
        <f t="shared" si="45"/>
        <v>2.8571428571428572</v>
      </c>
      <c r="S196" s="8">
        <f t="shared" si="46"/>
        <v>9.5636580992229536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23</v>
      </c>
      <c r="C198" s="8">
        <f t="shared" si="35"/>
        <v>9.6234309623430967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0.41841004184100417</v>
      </c>
      <c r="H198" s="5">
        <f t="shared" si="43"/>
        <v>24</v>
      </c>
      <c r="I198" s="8">
        <f t="shared" si="44"/>
        <v>10.0418410041841</v>
      </c>
      <c r="K198" s="5" t="s">
        <v>12</v>
      </c>
      <c r="L198" s="6">
        <f t="shared" si="45"/>
        <v>3.2857142857142856</v>
      </c>
      <c r="M198" s="8">
        <f t="shared" si="38"/>
        <v>10.998206814106396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0.47818290496114757</v>
      </c>
      <c r="R198" s="6">
        <f t="shared" si="45"/>
        <v>3.4285714285714284</v>
      </c>
      <c r="S198" s="8">
        <f t="shared" si="46"/>
        <v>11.476389719067543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17</v>
      </c>
      <c r="C200" s="8">
        <f t="shared" si="35"/>
        <v>7.1129707112970717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1.6736401673640167</v>
      </c>
      <c r="H200" s="5">
        <f t="shared" si="43"/>
        <v>21</v>
      </c>
      <c r="I200" s="8">
        <f t="shared" si="44"/>
        <v>8.7866108786610866</v>
      </c>
      <c r="K200" s="5" t="s">
        <v>14</v>
      </c>
      <c r="L200" s="6">
        <f t="shared" si="45"/>
        <v>2.4285714285714284</v>
      </c>
      <c r="M200" s="8">
        <f t="shared" si="38"/>
        <v>8.1291093843395092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1.9127316198445903</v>
      </c>
      <c r="R200" s="6">
        <f t="shared" si="45"/>
        <v>3</v>
      </c>
      <c r="S200" s="8">
        <f t="shared" si="46"/>
        <v>10.0418410041841</v>
      </c>
    </row>
    <row r="201" spans="1:19" x14ac:dyDescent="0.3">
      <c r="A201" s="5" t="s">
        <v>15</v>
      </c>
      <c r="B201" s="5">
        <f t="shared" si="41"/>
        <v>10</v>
      </c>
      <c r="C201" s="8">
        <f t="shared" si="35"/>
        <v>4.1841004184100417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0.41841004184100417</v>
      </c>
      <c r="H201" s="5">
        <f t="shared" si="43"/>
        <v>11</v>
      </c>
      <c r="I201" s="8">
        <f t="shared" si="44"/>
        <v>4.6025104602510458</v>
      </c>
      <c r="K201" s="5" t="s">
        <v>15</v>
      </c>
      <c r="L201" s="6">
        <f t="shared" si="45"/>
        <v>1.4285714285714286</v>
      </c>
      <c r="M201" s="8">
        <f t="shared" si="38"/>
        <v>4.7818290496114768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0.47818290496114757</v>
      </c>
      <c r="R201" s="6">
        <f t="shared" si="45"/>
        <v>1.5714285714285714</v>
      </c>
      <c r="S201" s="8">
        <f t="shared" si="46"/>
        <v>5.2600119545726232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6</v>
      </c>
      <c r="C203" s="8">
        <f t="shared" si="35"/>
        <v>2.510460251046025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0.41841004184100417</v>
      </c>
      <c r="H203" s="5">
        <f t="shared" si="43"/>
        <v>7</v>
      </c>
      <c r="I203" s="8">
        <f t="shared" si="44"/>
        <v>2.9288702928870292</v>
      </c>
      <c r="K203" s="5" t="s">
        <v>17</v>
      </c>
      <c r="L203" s="6">
        <f t="shared" si="45"/>
        <v>0.8571428571428571</v>
      </c>
      <c r="M203" s="8">
        <f t="shared" si="38"/>
        <v>2.8690974297668856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0.47818290496114757</v>
      </c>
      <c r="R203" s="6">
        <f t="shared" si="45"/>
        <v>1</v>
      </c>
      <c r="S203" s="8">
        <f t="shared" si="46"/>
        <v>3.3472803347280333</v>
      </c>
    </row>
    <row r="204" spans="1:19" x14ac:dyDescent="0.3">
      <c r="A204" s="5" t="s">
        <v>18</v>
      </c>
      <c r="B204" s="5">
        <f t="shared" si="41"/>
        <v>7</v>
      </c>
      <c r="C204" s="8">
        <f t="shared" si="35"/>
        <v>2.9288702928870292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7</v>
      </c>
      <c r="I204" s="8">
        <f t="shared" si="44"/>
        <v>2.9288702928870292</v>
      </c>
      <c r="K204" s="5" t="s">
        <v>18</v>
      </c>
      <c r="L204" s="6">
        <f t="shared" si="45"/>
        <v>1</v>
      </c>
      <c r="M204" s="8">
        <f t="shared" si="38"/>
        <v>3.3472803347280333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</v>
      </c>
      <c r="S204" s="8">
        <f t="shared" si="46"/>
        <v>3.3472803347280333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212</v>
      </c>
      <c r="C208" s="1">
        <f t="shared" si="35"/>
        <v>88.70292887029288</v>
      </c>
      <c r="D208" s="4">
        <f>SUM(D189:D207)</f>
        <v>0</v>
      </c>
      <c r="E208" s="1">
        <f t="shared" si="36"/>
        <v>0</v>
      </c>
      <c r="F208" s="4">
        <f>SUM(F189:F207)</f>
        <v>27</v>
      </c>
      <c r="G208" s="1">
        <f t="shared" si="37"/>
        <v>11.297071129707113</v>
      </c>
      <c r="H208" s="4">
        <f>SUM(H189:H207)</f>
        <v>239</v>
      </c>
      <c r="I208" s="1">
        <f t="shared" si="44"/>
        <v>100</v>
      </c>
      <c r="K208" s="4" t="s">
        <v>27</v>
      </c>
      <c r="L208" s="7">
        <f>B208/8</f>
        <v>26.5</v>
      </c>
      <c r="M208" s="1">
        <f t="shared" si="38"/>
        <v>88.70292887029288</v>
      </c>
      <c r="N208" s="7">
        <f>D208/8</f>
        <v>0</v>
      </c>
      <c r="O208" s="1">
        <f t="shared" si="39"/>
        <v>0</v>
      </c>
      <c r="P208" s="7">
        <f>F208/8</f>
        <v>3.375</v>
      </c>
      <c r="Q208" s="1">
        <f t="shared" si="40"/>
        <v>11.297071129707113</v>
      </c>
      <c r="R208" s="7">
        <f>H208/8</f>
        <v>29.875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45</v>
      </c>
      <c r="C216" s="8">
        <f t="shared" si="64"/>
        <v>26.011560693641616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</v>
      </c>
      <c r="G216" s="8">
        <f t="shared" si="66"/>
        <v>0.57803468208092479</v>
      </c>
      <c r="H216" s="5">
        <f t="shared" ref="H216:H233" si="72">B216+D216+F216</f>
        <v>46</v>
      </c>
      <c r="I216" s="8">
        <f t="shared" ref="I216:I234" si="73">H216/$H$234*100</f>
        <v>26.589595375722542</v>
      </c>
      <c r="K216" s="5" t="s">
        <v>4</v>
      </c>
      <c r="L216" s="6">
        <f t="shared" ref="L216:R233" si="74">B216/5</f>
        <v>9</v>
      </c>
      <c r="M216" s="8">
        <f t="shared" si="67"/>
        <v>31.213872832369944</v>
      </c>
      <c r="N216" s="6">
        <f t="shared" si="74"/>
        <v>0</v>
      </c>
      <c r="O216" s="8">
        <f t="shared" si="68"/>
        <v>0</v>
      </c>
      <c r="P216" s="6">
        <f t="shared" si="74"/>
        <v>0.2</v>
      </c>
      <c r="Q216" s="8">
        <f t="shared" si="69"/>
        <v>0.69364161849710992</v>
      </c>
      <c r="R216" s="6">
        <f t="shared" si="74"/>
        <v>9.1999999999999993</v>
      </c>
      <c r="S216" s="8">
        <f t="shared" ref="S216:S234" si="75">R216/$R$234*100</f>
        <v>31.907514450867051</v>
      </c>
    </row>
    <row r="217" spans="1:19" x14ac:dyDescent="0.3">
      <c r="A217" s="5" t="s">
        <v>5</v>
      </c>
      <c r="B217" s="5">
        <f t="shared" si="70"/>
        <v>22</v>
      </c>
      <c r="C217" s="8">
        <f t="shared" si="64"/>
        <v>12.716763005780345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10</v>
      </c>
      <c r="G217" s="8">
        <f t="shared" si="66"/>
        <v>5.7803468208092488</v>
      </c>
      <c r="H217" s="5">
        <f t="shared" si="72"/>
        <v>32</v>
      </c>
      <c r="I217" s="8">
        <f t="shared" si="73"/>
        <v>18.497109826589593</v>
      </c>
      <c r="K217" s="5" t="s">
        <v>5</v>
      </c>
      <c r="L217" s="6">
        <f t="shared" si="74"/>
        <v>4.4000000000000004</v>
      </c>
      <c r="M217" s="8">
        <f t="shared" si="67"/>
        <v>15.260115606936417</v>
      </c>
      <c r="N217" s="6">
        <f t="shared" si="74"/>
        <v>0</v>
      </c>
      <c r="O217" s="8">
        <f t="shared" si="68"/>
        <v>0</v>
      </c>
      <c r="P217" s="6">
        <f t="shared" si="74"/>
        <v>2</v>
      </c>
      <c r="Q217" s="8">
        <f t="shared" si="69"/>
        <v>6.9364161849710992</v>
      </c>
      <c r="R217" s="6">
        <f t="shared" si="74"/>
        <v>6.4</v>
      </c>
      <c r="S217" s="8">
        <f t="shared" si="75"/>
        <v>22.196531791907518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24</v>
      </c>
      <c r="C219" s="8">
        <f t="shared" si="64"/>
        <v>13.872832369942195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1.1560693641618496</v>
      </c>
      <c r="H219" s="5">
        <f t="shared" si="72"/>
        <v>26</v>
      </c>
      <c r="I219" s="8">
        <f t="shared" si="73"/>
        <v>15.028901734104046</v>
      </c>
      <c r="K219" s="5" t="s">
        <v>7</v>
      </c>
      <c r="L219" s="6">
        <f t="shared" si="74"/>
        <v>4.8</v>
      </c>
      <c r="M219" s="8">
        <f t="shared" si="67"/>
        <v>16.647398843930635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1.3872832369942198</v>
      </c>
      <c r="R219" s="6">
        <f t="shared" si="74"/>
        <v>5.2</v>
      </c>
      <c r="S219" s="8">
        <f t="shared" si="75"/>
        <v>18.034682080924856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14</v>
      </c>
      <c r="C221" s="8">
        <f t="shared" si="64"/>
        <v>8.0924855491329488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0.57803468208092479</v>
      </c>
      <c r="H221" s="5">
        <f t="shared" si="72"/>
        <v>15</v>
      </c>
      <c r="I221" s="8">
        <f t="shared" si="73"/>
        <v>8.6705202312138727</v>
      </c>
      <c r="K221" s="5" t="s">
        <v>9</v>
      </c>
      <c r="L221" s="6">
        <f t="shared" si="74"/>
        <v>2.8</v>
      </c>
      <c r="M221" s="8">
        <f t="shared" si="67"/>
        <v>9.7109826589595372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0.69364161849710992</v>
      </c>
      <c r="R221" s="6">
        <f t="shared" si="74"/>
        <v>3</v>
      </c>
      <c r="S221" s="8">
        <f t="shared" si="75"/>
        <v>10.404624277456648</v>
      </c>
    </row>
    <row r="222" spans="1:19" x14ac:dyDescent="0.3">
      <c r="A222" s="5" t="s">
        <v>10</v>
      </c>
      <c r="B222" s="5">
        <f t="shared" si="70"/>
        <v>11</v>
      </c>
      <c r="C222" s="8">
        <f t="shared" si="64"/>
        <v>6.3583815028901727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0.57803468208092479</v>
      </c>
      <c r="H222" s="5">
        <f t="shared" si="72"/>
        <v>12</v>
      </c>
      <c r="I222" s="8">
        <f t="shared" si="73"/>
        <v>6.9364161849710975</v>
      </c>
      <c r="K222" s="5" t="s">
        <v>10</v>
      </c>
      <c r="L222" s="6">
        <f t="shared" si="74"/>
        <v>2.2000000000000002</v>
      </c>
      <c r="M222" s="8">
        <f t="shared" si="67"/>
        <v>7.6300578034682083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0.69364161849710992</v>
      </c>
      <c r="R222" s="6">
        <f t="shared" si="74"/>
        <v>2.4</v>
      </c>
      <c r="S222" s="8">
        <f t="shared" si="75"/>
        <v>8.3236994219653173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17</v>
      </c>
      <c r="C224" s="8">
        <f t="shared" si="64"/>
        <v>9.8265895953757223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17</v>
      </c>
      <c r="I224" s="8">
        <f t="shared" si="73"/>
        <v>9.8265895953757223</v>
      </c>
      <c r="K224" s="5" t="s">
        <v>12</v>
      </c>
      <c r="L224" s="6">
        <f t="shared" si="74"/>
        <v>3.4</v>
      </c>
      <c r="M224" s="8">
        <f t="shared" si="67"/>
        <v>11.791907514450866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3.4</v>
      </c>
      <c r="S224" s="8">
        <f t="shared" si="75"/>
        <v>11.791907514450866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10</v>
      </c>
      <c r="C226" s="8">
        <f t="shared" si="64"/>
        <v>5.7803468208092488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10</v>
      </c>
      <c r="I226" s="8">
        <f t="shared" si="73"/>
        <v>5.7803468208092488</v>
      </c>
      <c r="K226" s="5" t="s">
        <v>14</v>
      </c>
      <c r="L226" s="6">
        <f t="shared" si="74"/>
        <v>2</v>
      </c>
      <c r="M226" s="8">
        <f t="shared" si="67"/>
        <v>6.9364161849710992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2</v>
      </c>
      <c r="S226" s="8">
        <f t="shared" si="75"/>
        <v>6.9364161849710992</v>
      </c>
    </row>
    <row r="227" spans="1:19" x14ac:dyDescent="0.3">
      <c r="A227" s="5" t="s">
        <v>15</v>
      </c>
      <c r="B227" s="5">
        <f t="shared" si="70"/>
        <v>5</v>
      </c>
      <c r="C227" s="8">
        <f t="shared" si="64"/>
        <v>2.8901734104046244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0.57803468208092479</v>
      </c>
      <c r="H227" s="5">
        <f t="shared" si="72"/>
        <v>6</v>
      </c>
      <c r="I227" s="8">
        <f t="shared" si="73"/>
        <v>3.4682080924855487</v>
      </c>
      <c r="K227" s="5" t="s">
        <v>15</v>
      </c>
      <c r="L227" s="6">
        <f t="shared" si="74"/>
        <v>1</v>
      </c>
      <c r="M227" s="8">
        <f t="shared" si="67"/>
        <v>3.4682080924855496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0.69364161849710992</v>
      </c>
      <c r="R227" s="6">
        <f t="shared" si="74"/>
        <v>1.2</v>
      </c>
      <c r="S227" s="8">
        <f t="shared" si="75"/>
        <v>4.1618497109826587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3</v>
      </c>
      <c r="C229" s="8">
        <f t="shared" si="64"/>
        <v>1.7341040462427744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0.57803468208092479</v>
      </c>
      <c r="H229" s="5">
        <f t="shared" si="72"/>
        <v>4</v>
      </c>
      <c r="I229" s="8">
        <f t="shared" si="73"/>
        <v>2.3121387283236992</v>
      </c>
      <c r="K229" s="5" t="s">
        <v>17</v>
      </c>
      <c r="L229" s="6">
        <f t="shared" si="74"/>
        <v>0.6</v>
      </c>
      <c r="M229" s="8">
        <f t="shared" si="67"/>
        <v>2.0809248554913293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0.69364161849710992</v>
      </c>
      <c r="R229" s="6">
        <f t="shared" si="74"/>
        <v>0.8</v>
      </c>
      <c r="S229" s="8">
        <f t="shared" si="75"/>
        <v>2.7745664739884397</v>
      </c>
    </row>
    <row r="230" spans="1:19" x14ac:dyDescent="0.3">
      <c r="A230" s="5" t="s">
        <v>18</v>
      </c>
      <c r="B230" s="5">
        <f t="shared" si="70"/>
        <v>5</v>
      </c>
      <c r="C230" s="8">
        <f t="shared" si="64"/>
        <v>2.8901734104046244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5</v>
      </c>
      <c r="I230" s="8">
        <f t="shared" si="73"/>
        <v>2.8901734104046244</v>
      </c>
      <c r="K230" s="5" t="s">
        <v>18</v>
      </c>
      <c r="L230" s="6">
        <f t="shared" si="74"/>
        <v>1</v>
      </c>
      <c r="M230" s="8">
        <f t="shared" si="67"/>
        <v>3.4682080924855496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</v>
      </c>
      <c r="S230" s="8">
        <f t="shared" si="75"/>
        <v>3.4682080924855496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156</v>
      </c>
      <c r="C234" s="1">
        <f t="shared" si="64"/>
        <v>90.173410404624278</v>
      </c>
      <c r="D234" s="7">
        <f>SUM(D215:D233)</f>
        <v>0</v>
      </c>
      <c r="E234" s="1">
        <f t="shared" si="65"/>
        <v>0</v>
      </c>
      <c r="F234" s="7">
        <f>SUM(F215:F233)</f>
        <v>17</v>
      </c>
      <c r="G234" s="1">
        <f t="shared" si="66"/>
        <v>9.8265895953757223</v>
      </c>
      <c r="H234" s="7">
        <f>SUM(H215:H233)</f>
        <v>173</v>
      </c>
      <c r="I234" s="1">
        <f t="shared" si="73"/>
        <v>100</v>
      </c>
      <c r="K234" s="4" t="s">
        <v>27</v>
      </c>
      <c r="L234" s="7">
        <f t="shared" ref="L234" si="93">B234/6</f>
        <v>26</v>
      </c>
      <c r="M234" s="1">
        <f t="shared" si="67"/>
        <v>90.173410404624278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2.8333333333333335</v>
      </c>
      <c r="Q234" s="1">
        <f t="shared" si="69"/>
        <v>9.8265895953757223</v>
      </c>
      <c r="R234" s="7">
        <f t="shared" ref="R234" si="96">H234/6</f>
        <v>28.833333333333332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7</v>
      </c>
      <c r="C242" s="8">
        <f t="shared" si="97"/>
        <v>10.606060606060606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7</v>
      </c>
      <c r="I242" s="8">
        <f t="shared" ref="I242:I260" si="105">H242/$H$260*100</f>
        <v>10.606060606060606</v>
      </c>
      <c r="K242" s="5" t="s">
        <v>4</v>
      </c>
      <c r="L242" s="6">
        <f t="shared" ref="L242:R260" si="106">B242/2</f>
        <v>3.5</v>
      </c>
      <c r="M242" s="8">
        <f t="shared" si="100"/>
        <v>10.606060606060606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3.5</v>
      </c>
      <c r="S242" s="8">
        <f t="shared" ref="S242:S260" si="108">R242/$R$260*100</f>
        <v>10.606060606060606</v>
      </c>
    </row>
    <row r="243" spans="1:19" x14ac:dyDescent="0.3">
      <c r="A243" s="5" t="s">
        <v>5</v>
      </c>
      <c r="B243" s="5">
        <f t="shared" si="102"/>
        <v>9</v>
      </c>
      <c r="C243" s="8">
        <f t="shared" si="97"/>
        <v>13.636363636363635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9</v>
      </c>
      <c r="I243" s="8">
        <f t="shared" si="105"/>
        <v>13.636363636363635</v>
      </c>
      <c r="K243" s="5" t="s">
        <v>5</v>
      </c>
      <c r="L243" s="6">
        <f t="shared" si="106"/>
        <v>4.5</v>
      </c>
      <c r="M243" s="8">
        <f t="shared" si="100"/>
        <v>13.636363636363635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4.5</v>
      </c>
      <c r="S243" s="8">
        <f t="shared" si="108"/>
        <v>13.636363636363635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7</v>
      </c>
      <c r="C245" s="8">
        <f t="shared" si="97"/>
        <v>10.606060606060606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7</v>
      </c>
      <c r="I245" s="8">
        <f t="shared" si="105"/>
        <v>10.606060606060606</v>
      </c>
      <c r="K245" s="5" t="s">
        <v>7</v>
      </c>
      <c r="L245" s="6">
        <f t="shared" si="106"/>
        <v>3.5</v>
      </c>
      <c r="M245" s="8">
        <f t="shared" si="100"/>
        <v>10.606060606060606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3.5</v>
      </c>
      <c r="S245" s="8">
        <f t="shared" si="108"/>
        <v>10.606060606060606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4</v>
      </c>
      <c r="C247" s="8">
        <f t="shared" si="97"/>
        <v>6.0606060606060606</v>
      </c>
      <c r="D247" s="5">
        <f t="shared" si="102"/>
        <v>0</v>
      </c>
      <c r="E247" s="8">
        <f t="shared" si="98"/>
        <v>0</v>
      </c>
      <c r="F247" s="5">
        <f t="shared" ref="F247" si="113">F142+F168</f>
        <v>3</v>
      </c>
      <c r="G247" s="8">
        <f t="shared" si="99"/>
        <v>4.5454545454545459</v>
      </c>
      <c r="H247" s="6">
        <f t="shared" si="104"/>
        <v>7</v>
      </c>
      <c r="I247" s="8">
        <f t="shared" si="105"/>
        <v>10.606060606060606</v>
      </c>
      <c r="K247" s="5" t="s">
        <v>9</v>
      </c>
      <c r="L247" s="6">
        <f t="shared" si="106"/>
        <v>2</v>
      </c>
      <c r="M247" s="8">
        <f t="shared" si="100"/>
        <v>6.0606060606060606</v>
      </c>
      <c r="N247" s="6">
        <f t="shared" si="106"/>
        <v>0</v>
      </c>
      <c r="O247" s="8">
        <f t="shared" si="107"/>
        <v>0</v>
      </c>
      <c r="P247" s="6">
        <f t="shared" si="106"/>
        <v>1.5</v>
      </c>
      <c r="Q247" s="8">
        <f t="shared" si="101"/>
        <v>4.5454545454545459</v>
      </c>
      <c r="R247" s="6">
        <f t="shared" si="106"/>
        <v>3.5</v>
      </c>
      <c r="S247" s="8">
        <f t="shared" si="108"/>
        <v>10.606060606060606</v>
      </c>
    </row>
    <row r="248" spans="1:19" x14ac:dyDescent="0.3">
      <c r="A248" s="5" t="s">
        <v>10</v>
      </c>
      <c r="B248" s="5">
        <f t="shared" si="102"/>
        <v>6</v>
      </c>
      <c r="C248" s="8">
        <f t="shared" si="97"/>
        <v>9.0909090909090917</v>
      </c>
      <c r="D248" s="5">
        <f t="shared" si="102"/>
        <v>0</v>
      </c>
      <c r="E248" s="8">
        <f t="shared" si="98"/>
        <v>0</v>
      </c>
      <c r="F248" s="5">
        <f t="shared" ref="F248" si="114">F143+F169</f>
        <v>2</v>
      </c>
      <c r="G248" s="8">
        <f t="shared" si="99"/>
        <v>3.0303030303030303</v>
      </c>
      <c r="H248" s="6">
        <f t="shared" si="104"/>
        <v>8</v>
      </c>
      <c r="I248" s="8">
        <f t="shared" si="105"/>
        <v>12.121212121212121</v>
      </c>
      <c r="K248" s="5" t="s">
        <v>10</v>
      </c>
      <c r="L248" s="6">
        <f t="shared" si="106"/>
        <v>3</v>
      </c>
      <c r="M248" s="8">
        <f t="shared" si="100"/>
        <v>9.0909090909090917</v>
      </c>
      <c r="N248" s="6">
        <f t="shared" si="106"/>
        <v>0</v>
      </c>
      <c r="O248" s="8">
        <f t="shared" si="107"/>
        <v>0</v>
      </c>
      <c r="P248" s="6">
        <f t="shared" si="106"/>
        <v>1</v>
      </c>
      <c r="Q248" s="8">
        <f t="shared" si="101"/>
        <v>3.0303030303030303</v>
      </c>
      <c r="R248" s="6">
        <f t="shared" si="106"/>
        <v>4</v>
      </c>
      <c r="S248" s="8">
        <f t="shared" si="108"/>
        <v>12.121212121212121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6</v>
      </c>
      <c r="C250" s="8">
        <f t="shared" si="97"/>
        <v>9.0909090909090917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1.5151515151515151</v>
      </c>
      <c r="H250" s="6">
        <f t="shared" si="104"/>
        <v>7</v>
      </c>
      <c r="I250" s="8">
        <f t="shared" si="105"/>
        <v>10.606060606060606</v>
      </c>
      <c r="K250" s="5" t="s">
        <v>12</v>
      </c>
      <c r="L250" s="6">
        <f t="shared" si="106"/>
        <v>3</v>
      </c>
      <c r="M250" s="8">
        <f t="shared" si="100"/>
        <v>9.0909090909090917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1.5151515151515151</v>
      </c>
      <c r="R250" s="6">
        <f t="shared" si="106"/>
        <v>3.5</v>
      </c>
      <c r="S250" s="8">
        <f t="shared" si="108"/>
        <v>10.606060606060606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7</v>
      </c>
      <c r="C252" s="8">
        <f t="shared" si="97"/>
        <v>10.606060606060606</v>
      </c>
      <c r="D252" s="5">
        <f t="shared" si="102"/>
        <v>0</v>
      </c>
      <c r="E252" s="8">
        <f t="shared" si="98"/>
        <v>0</v>
      </c>
      <c r="F252" s="5">
        <f t="shared" ref="F252" si="118">F147+F173</f>
        <v>4</v>
      </c>
      <c r="G252" s="8">
        <f t="shared" si="99"/>
        <v>6.0606060606060606</v>
      </c>
      <c r="H252" s="6">
        <f t="shared" si="104"/>
        <v>11</v>
      </c>
      <c r="I252" s="8">
        <f t="shared" si="105"/>
        <v>16.666666666666664</v>
      </c>
      <c r="K252" s="5" t="s">
        <v>14</v>
      </c>
      <c r="L252" s="6">
        <f t="shared" si="106"/>
        <v>3.5</v>
      </c>
      <c r="M252" s="8">
        <f t="shared" si="100"/>
        <v>10.606060606060606</v>
      </c>
      <c r="N252" s="6">
        <f t="shared" si="106"/>
        <v>0</v>
      </c>
      <c r="O252" s="8">
        <f t="shared" si="107"/>
        <v>0</v>
      </c>
      <c r="P252" s="6">
        <f t="shared" si="106"/>
        <v>2</v>
      </c>
      <c r="Q252" s="8">
        <f t="shared" si="101"/>
        <v>6.0606060606060606</v>
      </c>
      <c r="R252" s="6">
        <f t="shared" si="106"/>
        <v>5.5</v>
      </c>
      <c r="S252" s="8">
        <f t="shared" si="108"/>
        <v>16.666666666666664</v>
      </c>
    </row>
    <row r="253" spans="1:19" x14ac:dyDescent="0.3">
      <c r="A253" s="5" t="s">
        <v>15</v>
      </c>
      <c r="B253" s="5">
        <f t="shared" si="102"/>
        <v>5</v>
      </c>
      <c r="C253" s="8">
        <f t="shared" si="97"/>
        <v>7.5757575757575761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5</v>
      </c>
      <c r="I253" s="8">
        <f t="shared" si="105"/>
        <v>7.5757575757575761</v>
      </c>
      <c r="K253" s="5" t="s">
        <v>15</v>
      </c>
      <c r="L253" s="6">
        <f t="shared" si="106"/>
        <v>2.5</v>
      </c>
      <c r="M253" s="8">
        <f t="shared" si="100"/>
        <v>7.5757575757575761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2.5</v>
      </c>
      <c r="S253" s="8">
        <f t="shared" si="108"/>
        <v>7.5757575757575761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3</v>
      </c>
      <c r="C255" s="8">
        <f t="shared" si="97"/>
        <v>4.5454545454545459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3</v>
      </c>
      <c r="I255" s="8">
        <f t="shared" si="105"/>
        <v>4.5454545454545459</v>
      </c>
      <c r="K255" s="5" t="s">
        <v>17</v>
      </c>
      <c r="L255" s="6">
        <f t="shared" si="106"/>
        <v>1.5</v>
      </c>
      <c r="M255" s="8">
        <f t="shared" si="100"/>
        <v>4.5454545454545459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1.5</v>
      </c>
      <c r="S255" s="8">
        <f t="shared" si="108"/>
        <v>4.5454545454545459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3.0303030303030303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3.0303030303030303</v>
      </c>
      <c r="K256" s="5" t="s">
        <v>18</v>
      </c>
      <c r="L256" s="6">
        <f t="shared" si="106"/>
        <v>1</v>
      </c>
      <c r="M256" s="8">
        <f t="shared" si="100"/>
        <v>3.0303030303030303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3.0303030303030303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56</v>
      </c>
      <c r="C260" s="1">
        <f t="shared" si="97"/>
        <v>84.848484848484844</v>
      </c>
      <c r="D260" s="7">
        <f>SUM(D241:D259)</f>
        <v>0</v>
      </c>
      <c r="E260" s="1">
        <f t="shared" si="98"/>
        <v>0</v>
      </c>
      <c r="F260" s="7">
        <f>SUM(F241:F259)</f>
        <v>10</v>
      </c>
      <c r="G260" s="1">
        <f t="shared" si="99"/>
        <v>15.151515151515152</v>
      </c>
      <c r="H260" s="7">
        <f>SUM(H241:H259)</f>
        <v>66</v>
      </c>
      <c r="I260" s="1">
        <f t="shared" si="105"/>
        <v>100</v>
      </c>
      <c r="K260" s="4" t="s">
        <v>27</v>
      </c>
      <c r="L260" s="7">
        <f t="shared" si="106"/>
        <v>28</v>
      </c>
      <c r="M260" s="1">
        <f t="shared" si="100"/>
        <v>84.848484848484844</v>
      </c>
      <c r="N260" s="7">
        <f t="shared" si="106"/>
        <v>0</v>
      </c>
      <c r="O260" s="1">
        <f t="shared" si="125"/>
        <v>0</v>
      </c>
      <c r="P260" s="7">
        <f t="shared" si="106"/>
        <v>5</v>
      </c>
      <c r="Q260" s="1">
        <f t="shared" si="101"/>
        <v>15.151515151515152</v>
      </c>
      <c r="R260" s="7">
        <f t="shared" si="106"/>
        <v>33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R239:S239"/>
    <mergeCell ref="L239:M239"/>
    <mergeCell ref="N239:O239"/>
    <mergeCell ref="P239:Q239"/>
    <mergeCell ref="A187:A188"/>
    <mergeCell ref="B187:C187"/>
    <mergeCell ref="D187:E187"/>
    <mergeCell ref="F187:G187"/>
    <mergeCell ref="H187:I187"/>
    <mergeCell ref="B184:I184"/>
    <mergeCell ref="R213:S213"/>
    <mergeCell ref="A213:A214"/>
    <mergeCell ref="B213:C213"/>
    <mergeCell ref="D213:E213"/>
    <mergeCell ref="F213:G213"/>
    <mergeCell ref="H213:I213"/>
    <mergeCell ref="L184:S184"/>
    <mergeCell ref="B185:I185"/>
    <mergeCell ref="L185:S185"/>
    <mergeCell ref="B186:I186"/>
    <mergeCell ref="L186:S186"/>
    <mergeCell ref="B210:I210"/>
    <mergeCell ref="L210:S210"/>
    <mergeCell ref="B211:I211"/>
    <mergeCell ref="L211:S211"/>
    <mergeCell ref="B212:I212"/>
    <mergeCell ref="L212:S212"/>
    <mergeCell ref="K187:K188"/>
    <mergeCell ref="B82:C82"/>
    <mergeCell ref="D82:E82"/>
    <mergeCell ref="F82:G82"/>
    <mergeCell ref="H82:I82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L187:M187"/>
    <mergeCell ref="N187:O187"/>
    <mergeCell ref="P187:Q187"/>
    <mergeCell ref="R187:S187"/>
    <mergeCell ref="K213:K214"/>
    <mergeCell ref="L213:M213"/>
    <mergeCell ref="N213:O213"/>
    <mergeCell ref="P213:Q213"/>
    <mergeCell ref="B1:I1"/>
    <mergeCell ref="B2:I2"/>
    <mergeCell ref="B3:I3"/>
    <mergeCell ref="B28:I28"/>
    <mergeCell ref="B29:I29"/>
    <mergeCell ref="B30:C30"/>
    <mergeCell ref="D30:E30"/>
    <mergeCell ref="F30:G30"/>
    <mergeCell ref="H30:I30"/>
    <mergeCell ref="B108:C108"/>
    <mergeCell ref="D108:E108"/>
    <mergeCell ref="F108:G108"/>
    <mergeCell ref="H108:I108"/>
    <mergeCell ref="B79:I79"/>
    <mergeCell ref="B80:I80"/>
    <mergeCell ref="B81:I81"/>
    <mergeCell ref="A4:A5"/>
    <mergeCell ref="B4:C4"/>
    <mergeCell ref="D4:E4"/>
    <mergeCell ref="F4:G4"/>
    <mergeCell ref="H4:I4"/>
    <mergeCell ref="K239:K240"/>
    <mergeCell ref="B157:I157"/>
    <mergeCell ref="B158:I158"/>
    <mergeCell ref="B159:I159"/>
    <mergeCell ref="B105:I105"/>
    <mergeCell ref="B106:I106"/>
    <mergeCell ref="B107:I107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A30:A31"/>
    <mergeCell ref="A108:A109"/>
    <mergeCell ref="A82:A83"/>
  </mergeCells>
  <phoneticPr fontId="2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128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2.2222222222222223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2.2222222222222223</v>
      </c>
    </row>
    <row r="8" spans="1:9" x14ac:dyDescent="0.3">
      <c r="A8" s="5" t="s">
        <v>5</v>
      </c>
      <c r="B8" s="5">
        <v>2</v>
      </c>
      <c r="C8" s="8">
        <f t="shared" si="0"/>
        <v>4.4444444444444446</v>
      </c>
      <c r="D8" s="5">
        <v>0</v>
      </c>
      <c r="E8" s="8">
        <f t="shared" si="0"/>
        <v>0</v>
      </c>
      <c r="F8" s="5">
        <v>1</v>
      </c>
      <c r="G8" s="8">
        <f t="shared" si="1"/>
        <v>2.2222222222222223</v>
      </c>
      <c r="H8" s="5">
        <f t="shared" si="2"/>
        <v>3</v>
      </c>
      <c r="I8" s="8">
        <f t="shared" si="3"/>
        <v>6.666666666666667</v>
      </c>
    </row>
    <row r="9" spans="1:9" x14ac:dyDescent="0.3">
      <c r="A9" s="5" t="s">
        <v>6</v>
      </c>
      <c r="B9" s="5">
        <v>2</v>
      </c>
      <c r="C9" s="8">
        <f t="shared" si="0"/>
        <v>4.4444444444444446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4.4444444444444446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5</v>
      </c>
      <c r="C11" s="8">
        <f t="shared" si="0"/>
        <v>11.111111111111111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5</v>
      </c>
      <c r="I11" s="8">
        <f t="shared" si="3"/>
        <v>11.111111111111111</v>
      </c>
    </row>
    <row r="12" spans="1:9" x14ac:dyDescent="0.3">
      <c r="A12" s="5" t="s">
        <v>9</v>
      </c>
      <c r="B12" s="5">
        <v>2</v>
      </c>
      <c r="C12" s="8">
        <f t="shared" si="0"/>
        <v>4.4444444444444446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4.4444444444444446</v>
      </c>
    </row>
    <row r="13" spans="1:9" x14ac:dyDescent="0.3">
      <c r="A13" s="5" t="s">
        <v>10</v>
      </c>
      <c r="B13" s="5">
        <v>1</v>
      </c>
      <c r="C13" s="8">
        <f t="shared" si="0"/>
        <v>2.2222222222222223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2.2222222222222223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5</v>
      </c>
      <c r="C15" s="8">
        <f t="shared" si="0"/>
        <v>11.111111111111111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5</v>
      </c>
      <c r="I15" s="8">
        <f t="shared" si="3"/>
        <v>11.111111111111111</v>
      </c>
    </row>
    <row r="16" spans="1:9" x14ac:dyDescent="0.3">
      <c r="A16" s="5" t="s">
        <v>13</v>
      </c>
      <c r="B16" s="5">
        <v>3</v>
      </c>
      <c r="C16" s="8">
        <f t="shared" si="0"/>
        <v>6.666666666666667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</v>
      </c>
      <c r="I16" s="8">
        <f t="shared" si="3"/>
        <v>6.666666666666667</v>
      </c>
    </row>
    <row r="17" spans="1:9" x14ac:dyDescent="0.3">
      <c r="A17" s="5" t="s">
        <v>14</v>
      </c>
      <c r="B17" s="5">
        <v>3</v>
      </c>
      <c r="C17" s="8">
        <f t="shared" si="0"/>
        <v>6.666666666666667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3</v>
      </c>
      <c r="I17" s="8">
        <f t="shared" si="3"/>
        <v>6.666666666666667</v>
      </c>
    </row>
    <row r="18" spans="1:9" x14ac:dyDescent="0.3">
      <c r="A18" s="5" t="s">
        <v>15</v>
      </c>
      <c r="B18" s="5">
        <v>8</v>
      </c>
      <c r="C18" s="8">
        <f t="shared" si="0"/>
        <v>17.777777777777779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8</v>
      </c>
      <c r="I18" s="8">
        <f t="shared" si="3"/>
        <v>17.777777777777779</v>
      </c>
    </row>
    <row r="19" spans="1:9" x14ac:dyDescent="0.3">
      <c r="A19" s="5" t="s">
        <v>16</v>
      </c>
      <c r="B19" s="5">
        <v>7</v>
      </c>
      <c r="C19" s="8">
        <f t="shared" si="0"/>
        <v>15.555555555555555</v>
      </c>
      <c r="D19" s="5">
        <v>0</v>
      </c>
      <c r="E19" s="8">
        <f t="shared" si="0"/>
        <v>0</v>
      </c>
      <c r="F19" s="5">
        <v>2</v>
      </c>
      <c r="G19" s="8">
        <f t="shared" si="1"/>
        <v>4.4444444444444446</v>
      </c>
      <c r="H19" s="5">
        <f t="shared" si="2"/>
        <v>9</v>
      </c>
      <c r="I19" s="8">
        <f t="shared" si="3"/>
        <v>20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2</v>
      </c>
      <c r="C21" s="8">
        <f t="shared" si="0"/>
        <v>4.4444444444444446</v>
      </c>
      <c r="D21" s="5">
        <v>0</v>
      </c>
      <c r="E21" s="8">
        <f t="shared" si="0"/>
        <v>0</v>
      </c>
      <c r="F21" s="5">
        <v>1</v>
      </c>
      <c r="G21" s="8">
        <f t="shared" si="1"/>
        <v>2.2222222222222223</v>
      </c>
      <c r="H21" s="5">
        <f t="shared" si="2"/>
        <v>3</v>
      </c>
      <c r="I21" s="8">
        <f t="shared" si="3"/>
        <v>6.666666666666667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41</v>
      </c>
      <c r="C25" s="1">
        <f t="shared" si="4"/>
        <v>91.111111111111114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8.8888888888888893</v>
      </c>
      <c r="H25" s="4">
        <f>SUM(H6:H24)</f>
        <v>45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128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2.7027027027027026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2.7027027027027026</v>
      </c>
    </row>
    <row r="34" spans="1:9" x14ac:dyDescent="0.3">
      <c r="A34" s="5" t="s">
        <v>5</v>
      </c>
      <c r="B34" s="5">
        <v>2</v>
      </c>
      <c r="C34" s="8">
        <f t="shared" si="5"/>
        <v>5.4054054054054053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5.4054054054054053</v>
      </c>
    </row>
    <row r="35" spans="1:9" x14ac:dyDescent="0.3">
      <c r="A35" s="5" t="s">
        <v>6</v>
      </c>
      <c r="B35" s="5">
        <v>4</v>
      </c>
      <c r="C35" s="8">
        <f t="shared" si="5"/>
        <v>10.810810810810811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4</v>
      </c>
      <c r="I35" s="8">
        <f t="shared" si="9"/>
        <v>10.810810810810811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1</v>
      </c>
      <c r="C37" s="8">
        <f t="shared" si="5"/>
        <v>2.7027027027027026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2.7027027027027026</v>
      </c>
    </row>
    <row r="38" spans="1:9" x14ac:dyDescent="0.3">
      <c r="A38" s="5" t="s">
        <v>9</v>
      </c>
      <c r="B38" s="5">
        <v>2</v>
      </c>
      <c r="C38" s="8">
        <f t="shared" si="5"/>
        <v>5.4054054054054053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5.4054054054054053</v>
      </c>
    </row>
    <row r="39" spans="1:9" x14ac:dyDescent="0.3">
      <c r="A39" s="5" t="s">
        <v>10</v>
      </c>
      <c r="B39" s="5">
        <v>1</v>
      </c>
      <c r="C39" s="8">
        <f t="shared" si="5"/>
        <v>2.7027027027027026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2.7027027027027026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5</v>
      </c>
      <c r="C41" s="8">
        <f t="shared" si="5"/>
        <v>13.513513513513514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5</v>
      </c>
      <c r="I41" s="8">
        <f t="shared" si="9"/>
        <v>13.513513513513514</v>
      </c>
    </row>
    <row r="42" spans="1:9" x14ac:dyDescent="0.3">
      <c r="A42" s="5" t="s">
        <v>13</v>
      </c>
      <c r="B42" s="5">
        <v>2</v>
      </c>
      <c r="C42" s="8">
        <f t="shared" si="5"/>
        <v>5.4054054054054053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5.4054054054054053</v>
      </c>
    </row>
    <row r="43" spans="1:9" x14ac:dyDescent="0.3">
      <c r="A43" s="5" t="s">
        <v>14</v>
      </c>
      <c r="B43" s="5">
        <v>2</v>
      </c>
      <c r="C43" s="8">
        <f t="shared" si="5"/>
        <v>5.4054054054054053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2</v>
      </c>
      <c r="I43" s="8">
        <f t="shared" si="9"/>
        <v>5.4054054054054053</v>
      </c>
    </row>
    <row r="44" spans="1:9" x14ac:dyDescent="0.3">
      <c r="A44" s="5" t="s">
        <v>15</v>
      </c>
      <c r="B44" s="5">
        <v>6</v>
      </c>
      <c r="C44" s="8">
        <f t="shared" si="5"/>
        <v>16.216216216216218</v>
      </c>
      <c r="D44" s="5">
        <v>0</v>
      </c>
      <c r="E44" s="8">
        <f t="shared" si="6"/>
        <v>0</v>
      </c>
      <c r="F44" s="5">
        <v>1</v>
      </c>
      <c r="G44" s="8">
        <f t="shared" si="7"/>
        <v>2.7027027027027026</v>
      </c>
      <c r="H44" s="5">
        <f t="shared" si="8"/>
        <v>7</v>
      </c>
      <c r="I44" s="8">
        <f t="shared" si="9"/>
        <v>18.918918918918919</v>
      </c>
    </row>
    <row r="45" spans="1:9" x14ac:dyDescent="0.3">
      <c r="A45" s="5" t="s">
        <v>16</v>
      </c>
      <c r="B45" s="5">
        <v>5</v>
      </c>
      <c r="C45" s="8">
        <f t="shared" si="5"/>
        <v>13.513513513513514</v>
      </c>
      <c r="D45" s="5">
        <v>0</v>
      </c>
      <c r="E45" s="8">
        <f t="shared" si="6"/>
        <v>0</v>
      </c>
      <c r="F45" s="5">
        <v>1</v>
      </c>
      <c r="G45" s="8">
        <f t="shared" si="7"/>
        <v>2.7027027027027026</v>
      </c>
      <c r="H45" s="5">
        <f t="shared" si="8"/>
        <v>6</v>
      </c>
      <c r="I45" s="8">
        <f t="shared" si="9"/>
        <v>16.216216216216218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2.7027027027027026</v>
      </c>
      <c r="D47" s="5">
        <v>0</v>
      </c>
      <c r="E47" s="8">
        <f t="shared" si="6"/>
        <v>0</v>
      </c>
      <c r="F47" s="5">
        <v>3</v>
      </c>
      <c r="G47" s="8">
        <f t="shared" si="7"/>
        <v>8.1081081081081088</v>
      </c>
      <c r="H47" s="5">
        <f t="shared" si="8"/>
        <v>4</v>
      </c>
      <c r="I47" s="8">
        <f t="shared" si="9"/>
        <v>10.810810810810811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32</v>
      </c>
      <c r="C51" s="1">
        <f t="shared" si="5"/>
        <v>86.486486486486484</v>
      </c>
      <c r="D51" s="4">
        <f>SUM(D32:D50)</f>
        <v>0</v>
      </c>
      <c r="E51" s="1">
        <f t="shared" si="6"/>
        <v>0</v>
      </c>
      <c r="F51" s="4">
        <f>SUM(F32:F50)</f>
        <v>5</v>
      </c>
      <c r="G51" s="1">
        <f t="shared" si="7"/>
        <v>13.513513513513514</v>
      </c>
      <c r="H51" s="4">
        <f>SUM(H32:H50)</f>
        <v>37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128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3.225806451612903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3.225806451612903</v>
      </c>
    </row>
    <row r="61" spans="1:9" x14ac:dyDescent="0.3">
      <c r="A61" s="5" t="s">
        <v>6</v>
      </c>
      <c r="B61" s="5">
        <v>4</v>
      </c>
      <c r="C61" s="8">
        <f t="shared" si="10"/>
        <v>12.903225806451612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4</v>
      </c>
      <c r="I61" s="8">
        <f t="shared" si="14"/>
        <v>12.903225806451612</v>
      </c>
    </row>
    <row r="62" spans="1:9" x14ac:dyDescent="0.3">
      <c r="A62" s="5" t="s">
        <v>7</v>
      </c>
      <c r="B62" s="5">
        <v>5</v>
      </c>
      <c r="C62" s="8">
        <f t="shared" si="10"/>
        <v>16.129032258064516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5</v>
      </c>
      <c r="I62" s="8">
        <f t="shared" si="14"/>
        <v>16.129032258064516</v>
      </c>
    </row>
    <row r="63" spans="1:9" x14ac:dyDescent="0.3">
      <c r="A63" s="5" t="s">
        <v>8</v>
      </c>
      <c r="B63" s="5">
        <v>2</v>
      </c>
      <c r="C63" s="8">
        <f t="shared" si="10"/>
        <v>6.4516129032258061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6.4516129032258061</v>
      </c>
    </row>
    <row r="64" spans="1:9" x14ac:dyDescent="0.3">
      <c r="A64" s="5" t="s">
        <v>9</v>
      </c>
      <c r="B64" s="5">
        <v>4</v>
      </c>
      <c r="C64" s="8">
        <f t="shared" si="10"/>
        <v>12.903225806451612</v>
      </c>
      <c r="D64" s="5">
        <v>0</v>
      </c>
      <c r="E64" s="8">
        <f t="shared" si="11"/>
        <v>0</v>
      </c>
      <c r="F64" s="5">
        <v>1</v>
      </c>
      <c r="G64" s="8">
        <f t="shared" si="12"/>
        <v>3.225806451612903</v>
      </c>
      <c r="H64" s="5">
        <f t="shared" si="13"/>
        <v>5</v>
      </c>
      <c r="I64" s="8">
        <f t="shared" si="14"/>
        <v>16.129032258064516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5</v>
      </c>
      <c r="C67" s="8">
        <f t="shared" si="10"/>
        <v>16.129032258064516</v>
      </c>
      <c r="D67" s="5">
        <v>0</v>
      </c>
      <c r="E67" s="8">
        <f t="shared" si="11"/>
        <v>0</v>
      </c>
      <c r="F67" s="5">
        <v>2</v>
      </c>
      <c r="G67" s="8">
        <f t="shared" si="12"/>
        <v>6.4516129032258061</v>
      </c>
      <c r="H67" s="5">
        <f t="shared" si="13"/>
        <v>7</v>
      </c>
      <c r="I67" s="8">
        <f t="shared" si="14"/>
        <v>22.58064516129032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4</v>
      </c>
      <c r="C71" s="8">
        <f t="shared" si="10"/>
        <v>12.903225806451612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4</v>
      </c>
      <c r="I71" s="8">
        <f t="shared" si="14"/>
        <v>12.903225806451612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2</v>
      </c>
      <c r="C73" s="8">
        <f t="shared" si="10"/>
        <v>6.4516129032258061</v>
      </c>
      <c r="D73" s="5">
        <v>0</v>
      </c>
      <c r="E73" s="8">
        <f t="shared" si="11"/>
        <v>0</v>
      </c>
      <c r="F73" s="5">
        <v>1</v>
      </c>
      <c r="G73" s="8">
        <f t="shared" si="12"/>
        <v>3.225806451612903</v>
      </c>
      <c r="H73" s="5">
        <f t="shared" si="13"/>
        <v>3</v>
      </c>
      <c r="I73" s="8">
        <f t="shared" si="14"/>
        <v>9.67741935483871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27</v>
      </c>
      <c r="C77" s="1">
        <f t="shared" si="10"/>
        <v>87.096774193548384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12.903225806451612</v>
      </c>
      <c r="H77" s="4">
        <f>SUM(H58:H76)</f>
        <v>31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128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4</v>
      </c>
      <c r="C87" s="8">
        <f t="shared" si="15"/>
        <v>9.7560975609756095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4</v>
      </c>
      <c r="I87" s="8">
        <f t="shared" si="19"/>
        <v>9.7560975609756095</v>
      </c>
    </row>
    <row r="88" spans="1:9" x14ac:dyDescent="0.3">
      <c r="A88" s="5" t="s">
        <v>7</v>
      </c>
      <c r="B88" s="5">
        <v>3</v>
      </c>
      <c r="C88" s="8">
        <f t="shared" si="15"/>
        <v>7.3170731707317067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7.3170731707317067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6</v>
      </c>
      <c r="C90" s="8">
        <f t="shared" si="15"/>
        <v>14.634146341463413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6</v>
      </c>
      <c r="I90" s="8">
        <f t="shared" si="19"/>
        <v>14.634146341463413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7.3170731707317067</v>
      </c>
      <c r="D93" s="5">
        <v>0</v>
      </c>
      <c r="E93" s="8">
        <f t="shared" si="16"/>
        <v>0</v>
      </c>
      <c r="F93" s="5">
        <v>1</v>
      </c>
      <c r="G93" s="8">
        <f t="shared" si="17"/>
        <v>2.4390243902439024</v>
      </c>
      <c r="H93" s="5">
        <f t="shared" si="18"/>
        <v>4</v>
      </c>
      <c r="I93" s="8">
        <f t="shared" si="19"/>
        <v>9.7560975609756095</v>
      </c>
    </row>
    <row r="94" spans="1:9" x14ac:dyDescent="0.3">
      <c r="A94" s="5" t="s">
        <v>13</v>
      </c>
      <c r="B94" s="5">
        <v>6</v>
      </c>
      <c r="C94" s="8">
        <f t="shared" si="15"/>
        <v>14.634146341463413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6</v>
      </c>
      <c r="I94" s="8">
        <f t="shared" si="19"/>
        <v>14.634146341463413</v>
      </c>
    </row>
    <row r="95" spans="1:9" x14ac:dyDescent="0.3">
      <c r="A95" s="5" t="s">
        <v>14</v>
      </c>
      <c r="B95" s="5">
        <v>1</v>
      </c>
      <c r="C95" s="8">
        <f t="shared" si="15"/>
        <v>2.4390243902439024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2.4390243902439024</v>
      </c>
    </row>
    <row r="96" spans="1:9" x14ac:dyDescent="0.3">
      <c r="A96" s="5" t="s">
        <v>15</v>
      </c>
      <c r="B96" s="5">
        <v>4</v>
      </c>
      <c r="C96" s="8">
        <f t="shared" si="15"/>
        <v>9.7560975609756095</v>
      </c>
      <c r="D96" s="5">
        <v>0</v>
      </c>
      <c r="E96" s="8">
        <f t="shared" si="16"/>
        <v>0</v>
      </c>
      <c r="F96" s="5">
        <v>1</v>
      </c>
      <c r="G96" s="8">
        <f t="shared" si="17"/>
        <v>2.4390243902439024</v>
      </c>
      <c r="H96" s="5">
        <f t="shared" si="18"/>
        <v>5</v>
      </c>
      <c r="I96" s="8">
        <f t="shared" si="19"/>
        <v>12.195121951219512</v>
      </c>
    </row>
    <row r="97" spans="1:9" x14ac:dyDescent="0.3">
      <c r="A97" s="5" t="s">
        <v>16</v>
      </c>
      <c r="B97" s="5">
        <v>4</v>
      </c>
      <c r="C97" s="8">
        <f t="shared" si="15"/>
        <v>9.7560975609756095</v>
      </c>
      <c r="D97" s="5">
        <v>0</v>
      </c>
      <c r="E97" s="8">
        <f t="shared" si="16"/>
        <v>0</v>
      </c>
      <c r="F97" s="5">
        <v>2</v>
      </c>
      <c r="G97" s="8">
        <f t="shared" si="17"/>
        <v>4.8780487804878048</v>
      </c>
      <c r="H97" s="5">
        <f t="shared" si="18"/>
        <v>6</v>
      </c>
      <c r="I97" s="8">
        <f t="shared" si="19"/>
        <v>14.634146341463413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5</v>
      </c>
      <c r="C99" s="8">
        <f t="shared" si="15"/>
        <v>12.195121951219512</v>
      </c>
      <c r="D99" s="5">
        <v>0</v>
      </c>
      <c r="E99" s="8">
        <f t="shared" si="16"/>
        <v>0</v>
      </c>
      <c r="F99" s="5">
        <v>1</v>
      </c>
      <c r="G99" s="8">
        <f t="shared" si="17"/>
        <v>2.4390243902439024</v>
      </c>
      <c r="H99" s="5">
        <f t="shared" si="18"/>
        <v>6</v>
      </c>
      <c r="I99" s="8">
        <f t="shared" si="19"/>
        <v>14.634146341463413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36</v>
      </c>
      <c r="C103" s="1">
        <f t="shared" si="15"/>
        <v>87.804878048780495</v>
      </c>
      <c r="D103" s="4">
        <f>SUM(D84:D102)</f>
        <v>0</v>
      </c>
      <c r="E103" s="1">
        <f t="shared" si="16"/>
        <v>0</v>
      </c>
      <c r="F103" s="4">
        <f>SUM(F84:F102)</f>
        <v>5</v>
      </c>
      <c r="G103" s="1">
        <f t="shared" si="17"/>
        <v>12.195121951219512</v>
      </c>
      <c r="H103" s="4">
        <f>SUM(H84:H102)</f>
        <v>41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128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2.3809523809523809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2.3809523809523809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6</v>
      </c>
      <c r="C113" s="8">
        <f t="shared" si="20"/>
        <v>14.285714285714285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6</v>
      </c>
      <c r="I113" s="8">
        <f t="shared" si="24"/>
        <v>14.285714285714285</v>
      </c>
    </row>
    <row r="114" spans="1:9" x14ac:dyDescent="0.3">
      <c r="A114" s="5" t="s">
        <v>7</v>
      </c>
      <c r="B114" s="5">
        <v>1</v>
      </c>
      <c r="C114" s="8">
        <f t="shared" si="20"/>
        <v>2.3809523809523809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2.3809523809523809</v>
      </c>
    </row>
    <row r="115" spans="1:9" x14ac:dyDescent="0.3">
      <c r="A115" s="5" t="s">
        <v>8</v>
      </c>
      <c r="B115" s="5">
        <v>1</v>
      </c>
      <c r="C115" s="8">
        <f t="shared" si="20"/>
        <v>2.3809523809523809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</v>
      </c>
      <c r="I115" s="8">
        <f t="shared" si="24"/>
        <v>2.3809523809523809</v>
      </c>
    </row>
    <row r="116" spans="1:9" x14ac:dyDescent="0.3">
      <c r="A116" s="5" t="s">
        <v>9</v>
      </c>
      <c r="B116" s="5">
        <v>3</v>
      </c>
      <c r="C116" s="8">
        <f t="shared" si="20"/>
        <v>7.1428571428571423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7.1428571428571423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3</v>
      </c>
      <c r="C119" s="8">
        <f t="shared" si="20"/>
        <v>7.1428571428571423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7.1428571428571423</v>
      </c>
    </row>
    <row r="120" spans="1:9" x14ac:dyDescent="0.3">
      <c r="A120" s="5" t="s">
        <v>13</v>
      </c>
      <c r="B120" s="5">
        <v>6</v>
      </c>
      <c r="C120" s="8">
        <f t="shared" si="20"/>
        <v>14.285714285714285</v>
      </c>
      <c r="D120" s="5">
        <v>0</v>
      </c>
      <c r="E120" s="8">
        <f t="shared" si="21"/>
        <v>0</v>
      </c>
      <c r="F120" s="5">
        <v>2</v>
      </c>
      <c r="G120" s="8">
        <f t="shared" si="22"/>
        <v>4.7619047619047619</v>
      </c>
      <c r="H120" s="5">
        <f t="shared" si="23"/>
        <v>8</v>
      </c>
      <c r="I120" s="8">
        <f t="shared" si="24"/>
        <v>19.047619047619047</v>
      </c>
    </row>
    <row r="121" spans="1:9" x14ac:dyDescent="0.3">
      <c r="A121" s="5" t="s">
        <v>14</v>
      </c>
      <c r="B121" s="5">
        <v>1</v>
      </c>
      <c r="C121" s="8">
        <f t="shared" si="20"/>
        <v>2.3809523809523809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1</v>
      </c>
      <c r="I121" s="8">
        <f t="shared" si="24"/>
        <v>2.3809523809523809</v>
      </c>
    </row>
    <row r="122" spans="1:9" x14ac:dyDescent="0.3">
      <c r="A122" s="5" t="s">
        <v>15</v>
      </c>
      <c r="B122" s="5">
        <v>6</v>
      </c>
      <c r="C122" s="8">
        <f t="shared" si="20"/>
        <v>14.285714285714285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6</v>
      </c>
      <c r="I122" s="8">
        <f t="shared" si="24"/>
        <v>14.285714285714285</v>
      </c>
    </row>
    <row r="123" spans="1:9" x14ac:dyDescent="0.3">
      <c r="A123" s="5" t="s">
        <v>16</v>
      </c>
      <c r="B123" s="5">
        <v>5</v>
      </c>
      <c r="C123" s="8">
        <f t="shared" si="20"/>
        <v>11.904761904761903</v>
      </c>
      <c r="D123" s="5">
        <v>0</v>
      </c>
      <c r="E123" s="8">
        <f t="shared" si="21"/>
        <v>0</v>
      </c>
      <c r="F123" s="5">
        <v>2</v>
      </c>
      <c r="G123" s="8">
        <f t="shared" si="22"/>
        <v>4.7619047619047619</v>
      </c>
      <c r="H123" s="5">
        <f t="shared" si="23"/>
        <v>7</v>
      </c>
      <c r="I123" s="8">
        <f t="shared" si="24"/>
        <v>16.666666666666664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4</v>
      </c>
      <c r="C125" s="8">
        <f t="shared" si="20"/>
        <v>9.5238095238095237</v>
      </c>
      <c r="D125" s="5">
        <v>0</v>
      </c>
      <c r="E125" s="8">
        <f t="shared" si="21"/>
        <v>0</v>
      </c>
      <c r="F125" s="5">
        <v>1</v>
      </c>
      <c r="G125" s="8">
        <f t="shared" si="22"/>
        <v>2.3809523809523809</v>
      </c>
      <c r="H125" s="5">
        <f t="shared" si="23"/>
        <v>5</v>
      </c>
      <c r="I125" s="8">
        <f t="shared" si="24"/>
        <v>11.904761904761903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37</v>
      </c>
      <c r="C129" s="1">
        <f t="shared" si="20"/>
        <v>88.095238095238088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11.904761904761903</v>
      </c>
      <c r="H129" s="4">
        <f>SUM(H110:H128)</f>
        <v>42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128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8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8</v>
      </c>
    </row>
    <row r="138" spans="1:9" x14ac:dyDescent="0.3">
      <c r="A138" s="5" t="s">
        <v>5</v>
      </c>
      <c r="B138" s="5">
        <v>1</v>
      </c>
      <c r="C138" s="8">
        <f t="shared" si="25"/>
        <v>4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4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5</v>
      </c>
      <c r="C141" s="8">
        <f t="shared" si="25"/>
        <v>20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5</v>
      </c>
      <c r="I141" s="8">
        <f t="shared" si="29"/>
        <v>20</v>
      </c>
    </row>
    <row r="142" spans="1:9" x14ac:dyDescent="0.3">
      <c r="A142" s="5" t="s">
        <v>9</v>
      </c>
      <c r="B142" s="5">
        <v>5</v>
      </c>
      <c r="C142" s="8">
        <f t="shared" si="25"/>
        <v>20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5</v>
      </c>
      <c r="I142" s="8">
        <f t="shared" si="29"/>
        <v>20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3</v>
      </c>
      <c r="C145" s="8">
        <f t="shared" si="25"/>
        <v>12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3</v>
      </c>
      <c r="I145" s="8">
        <f t="shared" si="29"/>
        <v>12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1</v>
      </c>
      <c r="G147" s="8">
        <f t="shared" si="27"/>
        <v>4</v>
      </c>
      <c r="H147" s="5">
        <f t="shared" si="28"/>
        <v>1</v>
      </c>
      <c r="I147" s="8">
        <f t="shared" si="29"/>
        <v>4</v>
      </c>
    </row>
    <row r="148" spans="1:9" x14ac:dyDescent="0.3">
      <c r="A148" s="5" t="s">
        <v>15</v>
      </c>
      <c r="B148" s="5">
        <v>1</v>
      </c>
      <c r="C148" s="8">
        <f t="shared" si="25"/>
        <v>4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4</v>
      </c>
    </row>
    <row r="149" spans="1:9" x14ac:dyDescent="0.3">
      <c r="A149" s="5" t="s">
        <v>16</v>
      </c>
      <c r="B149" s="5">
        <v>4</v>
      </c>
      <c r="C149" s="8">
        <f t="shared" si="25"/>
        <v>16</v>
      </c>
      <c r="D149" s="5">
        <v>0</v>
      </c>
      <c r="E149" s="8">
        <f t="shared" si="26"/>
        <v>0</v>
      </c>
      <c r="F149" s="5">
        <v>1</v>
      </c>
      <c r="G149" s="8">
        <f t="shared" si="27"/>
        <v>4</v>
      </c>
      <c r="H149" s="5">
        <f t="shared" si="28"/>
        <v>5</v>
      </c>
      <c r="I149" s="8">
        <f t="shared" si="29"/>
        <v>20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4</v>
      </c>
      <c r="D151" s="5">
        <v>0</v>
      </c>
      <c r="E151" s="8">
        <f t="shared" si="26"/>
        <v>0</v>
      </c>
      <c r="F151" s="5">
        <v>1</v>
      </c>
      <c r="G151" s="8">
        <f t="shared" si="27"/>
        <v>4</v>
      </c>
      <c r="H151" s="5">
        <f t="shared" si="28"/>
        <v>2</v>
      </c>
      <c r="I151" s="8">
        <f t="shared" si="29"/>
        <v>8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22</v>
      </c>
      <c r="C155" s="1">
        <f t="shared" si="25"/>
        <v>88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12</v>
      </c>
      <c r="H155" s="4">
        <f>SUM(H136:H154)</f>
        <v>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128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5.8823529411764701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5.8823529411764701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1</v>
      </c>
      <c r="G164" s="8">
        <f t="shared" si="32"/>
        <v>5.8823529411764701</v>
      </c>
      <c r="H164" s="5">
        <f t="shared" si="33"/>
        <v>1</v>
      </c>
      <c r="I164" s="8">
        <f t="shared" si="34"/>
        <v>5.8823529411764701</v>
      </c>
    </row>
    <row r="165" spans="1:9" x14ac:dyDescent="0.3">
      <c r="A165" s="5" t="s">
        <v>6</v>
      </c>
      <c r="B165" s="5">
        <v>3</v>
      </c>
      <c r="C165" s="8">
        <f t="shared" si="30"/>
        <v>17.647058823529413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17.647058823529413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5.8823529411764701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5.8823529411764701</v>
      </c>
    </row>
    <row r="168" spans="1:9" x14ac:dyDescent="0.3">
      <c r="A168" s="5" t="s">
        <v>9</v>
      </c>
      <c r="B168" s="5">
        <v>1</v>
      </c>
      <c r="C168" s="8">
        <f t="shared" si="30"/>
        <v>5.8823529411764701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</v>
      </c>
      <c r="I168" s="8">
        <f t="shared" si="34"/>
        <v>5.8823529411764701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5.8823529411764701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5.8823529411764701</v>
      </c>
    </row>
    <row r="172" spans="1:9" x14ac:dyDescent="0.3">
      <c r="A172" s="5" t="s">
        <v>13</v>
      </c>
      <c r="B172" s="5">
        <v>1</v>
      </c>
      <c r="C172" s="8">
        <f t="shared" si="30"/>
        <v>5.8823529411764701</v>
      </c>
      <c r="D172" s="5">
        <v>0</v>
      </c>
      <c r="E172" s="8">
        <f t="shared" si="31"/>
        <v>0</v>
      </c>
      <c r="F172" s="5">
        <v>2</v>
      </c>
      <c r="G172" s="8">
        <f t="shared" si="32"/>
        <v>11.76470588235294</v>
      </c>
      <c r="H172" s="5">
        <f t="shared" si="33"/>
        <v>3</v>
      </c>
      <c r="I172" s="8">
        <f t="shared" si="34"/>
        <v>17.647058823529413</v>
      </c>
    </row>
    <row r="173" spans="1:9" x14ac:dyDescent="0.3">
      <c r="A173" s="5" t="s">
        <v>14</v>
      </c>
      <c r="B173" s="5">
        <v>1</v>
      </c>
      <c r="C173" s="8">
        <f t="shared" si="30"/>
        <v>5.8823529411764701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5.8823529411764701</v>
      </c>
    </row>
    <row r="174" spans="1:9" x14ac:dyDescent="0.3">
      <c r="A174" s="5" t="s">
        <v>15</v>
      </c>
      <c r="B174" s="5">
        <v>2</v>
      </c>
      <c r="C174" s="8">
        <f t="shared" si="30"/>
        <v>11.76470588235294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11.76470588235294</v>
      </c>
    </row>
    <row r="175" spans="1:9" x14ac:dyDescent="0.3">
      <c r="A175" s="5" t="s">
        <v>16</v>
      </c>
      <c r="B175" s="5">
        <v>1</v>
      </c>
      <c r="C175" s="8">
        <f t="shared" si="30"/>
        <v>5.8823529411764701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5.8823529411764701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5.8823529411764701</v>
      </c>
      <c r="D177" s="5">
        <v>0</v>
      </c>
      <c r="E177" s="8">
        <f t="shared" si="31"/>
        <v>0</v>
      </c>
      <c r="F177" s="5">
        <v>1</v>
      </c>
      <c r="G177" s="8">
        <f t="shared" si="32"/>
        <v>5.8823529411764701</v>
      </c>
      <c r="H177" s="5">
        <f t="shared" si="33"/>
        <v>2</v>
      </c>
      <c r="I177" s="8">
        <f t="shared" si="34"/>
        <v>11.76470588235294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13</v>
      </c>
      <c r="C181" s="1">
        <f t="shared" si="30"/>
        <v>76.470588235294116</v>
      </c>
      <c r="D181" s="4">
        <f>SUM(D162:D180)</f>
        <v>0</v>
      </c>
      <c r="E181" s="1">
        <f t="shared" si="31"/>
        <v>0</v>
      </c>
      <c r="F181" s="4">
        <f>SUM(F162:F180)</f>
        <v>4</v>
      </c>
      <c r="G181" s="1">
        <f>F181/$H$155*100</f>
        <v>16</v>
      </c>
      <c r="H181" s="4">
        <f>SUM(H162:H180)</f>
        <v>17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128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128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6</v>
      </c>
      <c r="C190" s="8">
        <f t="shared" si="35"/>
        <v>2.5210084033613445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6</v>
      </c>
      <c r="I190" s="8">
        <f t="shared" ref="I190:I208" si="44">H190/$H$208*100</f>
        <v>2.5210084033613445</v>
      </c>
      <c r="K190" s="5" t="s">
        <v>4</v>
      </c>
      <c r="L190" s="6">
        <f t="shared" ref="L190:R207" si="45">B190/7</f>
        <v>0.8571428571428571</v>
      </c>
      <c r="M190" s="8">
        <f t="shared" si="38"/>
        <v>2.8811524609843939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0.8571428571428571</v>
      </c>
      <c r="S190" s="8">
        <f t="shared" ref="S190:S208" si="46">R190/$R$208*100</f>
        <v>2.8811524609843939</v>
      </c>
    </row>
    <row r="191" spans="1:19" x14ac:dyDescent="0.3">
      <c r="A191" s="5" t="s">
        <v>5</v>
      </c>
      <c r="B191" s="5">
        <f t="shared" si="41"/>
        <v>6</v>
      </c>
      <c r="C191" s="8">
        <f t="shared" si="35"/>
        <v>2.5210084033613445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2</v>
      </c>
      <c r="G191" s="8">
        <f t="shared" si="37"/>
        <v>0.84033613445378152</v>
      </c>
      <c r="H191" s="5">
        <f t="shared" si="43"/>
        <v>8</v>
      </c>
      <c r="I191" s="8">
        <f t="shared" si="44"/>
        <v>3.3613445378151261</v>
      </c>
      <c r="K191" s="5" t="s">
        <v>5</v>
      </c>
      <c r="L191" s="6">
        <f t="shared" si="45"/>
        <v>0.8571428571428571</v>
      </c>
      <c r="M191" s="8">
        <f t="shared" si="38"/>
        <v>2.8811524609843939</v>
      </c>
      <c r="N191" s="6">
        <f t="shared" si="45"/>
        <v>0</v>
      </c>
      <c r="O191" s="8">
        <f t="shared" si="39"/>
        <v>0</v>
      </c>
      <c r="P191" s="6">
        <f t="shared" si="45"/>
        <v>0.2857142857142857</v>
      </c>
      <c r="Q191" s="8">
        <f t="shared" si="40"/>
        <v>0.96038415366146457</v>
      </c>
      <c r="R191" s="6">
        <f t="shared" si="45"/>
        <v>1.1428571428571428</v>
      </c>
      <c r="S191" s="8">
        <f t="shared" si="46"/>
        <v>3.8415366146458583</v>
      </c>
    </row>
    <row r="192" spans="1:19" x14ac:dyDescent="0.3">
      <c r="A192" s="5" t="s">
        <v>6</v>
      </c>
      <c r="B192" s="5">
        <f t="shared" si="41"/>
        <v>23</v>
      </c>
      <c r="C192" s="8">
        <f t="shared" si="35"/>
        <v>9.6638655462184886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23</v>
      </c>
      <c r="I192" s="8">
        <f t="shared" si="44"/>
        <v>9.6638655462184886</v>
      </c>
      <c r="K192" s="5" t="s">
        <v>6</v>
      </c>
      <c r="L192" s="6">
        <f t="shared" si="45"/>
        <v>3.2857142857142856</v>
      </c>
      <c r="M192" s="8">
        <f t="shared" si="38"/>
        <v>11.044417767106843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3.2857142857142856</v>
      </c>
      <c r="S192" s="8">
        <f t="shared" si="46"/>
        <v>11.044417767106843</v>
      </c>
    </row>
    <row r="193" spans="1:19" x14ac:dyDescent="0.3">
      <c r="A193" s="5" t="s">
        <v>7</v>
      </c>
      <c r="B193" s="5">
        <f t="shared" si="41"/>
        <v>9</v>
      </c>
      <c r="C193" s="8">
        <f t="shared" si="35"/>
        <v>3.7815126050420167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9</v>
      </c>
      <c r="I193" s="8">
        <f t="shared" si="44"/>
        <v>3.7815126050420167</v>
      </c>
      <c r="K193" s="5" t="s">
        <v>7</v>
      </c>
      <c r="L193" s="6">
        <f t="shared" si="45"/>
        <v>1.2857142857142858</v>
      </c>
      <c r="M193" s="8">
        <f t="shared" si="38"/>
        <v>4.3217286914765909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1.2857142857142858</v>
      </c>
      <c r="S193" s="8">
        <f t="shared" si="46"/>
        <v>4.3217286914765909</v>
      </c>
    </row>
    <row r="194" spans="1:19" x14ac:dyDescent="0.3">
      <c r="A194" s="5" t="s">
        <v>8</v>
      </c>
      <c r="B194" s="5">
        <f t="shared" si="41"/>
        <v>15</v>
      </c>
      <c r="C194" s="8">
        <f t="shared" si="35"/>
        <v>6.3025210084033612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15</v>
      </c>
      <c r="I194" s="8">
        <f t="shared" si="44"/>
        <v>6.3025210084033612</v>
      </c>
      <c r="K194" s="5" t="s">
        <v>8</v>
      </c>
      <c r="L194" s="6">
        <f t="shared" si="45"/>
        <v>2.1428571428571428</v>
      </c>
      <c r="M194" s="8">
        <f t="shared" si="38"/>
        <v>7.2028811524609839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2.1428571428571428</v>
      </c>
      <c r="S194" s="8">
        <f t="shared" si="46"/>
        <v>7.2028811524609839</v>
      </c>
    </row>
    <row r="195" spans="1:19" x14ac:dyDescent="0.3">
      <c r="A195" s="5" t="s">
        <v>9</v>
      </c>
      <c r="B195" s="5">
        <f t="shared" si="41"/>
        <v>23</v>
      </c>
      <c r="C195" s="8">
        <f t="shared" si="35"/>
        <v>9.6638655462184886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0.42016806722689076</v>
      </c>
      <c r="H195" s="5">
        <f t="shared" si="43"/>
        <v>24</v>
      </c>
      <c r="I195" s="8">
        <f t="shared" si="44"/>
        <v>10.084033613445378</v>
      </c>
      <c r="K195" s="5" t="s">
        <v>9</v>
      </c>
      <c r="L195" s="6">
        <f t="shared" si="45"/>
        <v>3.2857142857142856</v>
      </c>
      <c r="M195" s="8">
        <f t="shared" si="38"/>
        <v>11.044417767106843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0.48019207683073228</v>
      </c>
      <c r="R195" s="6">
        <f t="shared" si="45"/>
        <v>3.4285714285714284</v>
      </c>
      <c r="S195" s="8">
        <f t="shared" si="46"/>
        <v>11.524609843937576</v>
      </c>
    </row>
    <row r="196" spans="1:19" x14ac:dyDescent="0.3">
      <c r="A196" s="5" t="s">
        <v>10</v>
      </c>
      <c r="B196" s="5">
        <f t="shared" si="41"/>
        <v>2</v>
      </c>
      <c r="C196" s="8">
        <f t="shared" si="35"/>
        <v>0.84033613445378152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</v>
      </c>
      <c r="I196" s="8">
        <f t="shared" si="44"/>
        <v>0.84033613445378152</v>
      </c>
      <c r="K196" s="5" t="s">
        <v>10</v>
      </c>
      <c r="L196" s="6">
        <f t="shared" si="45"/>
        <v>0.2857142857142857</v>
      </c>
      <c r="M196" s="8">
        <f t="shared" si="38"/>
        <v>0.96038415366146457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0.2857142857142857</v>
      </c>
      <c r="S196" s="8">
        <f t="shared" si="46"/>
        <v>0.96038415366146457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25</v>
      </c>
      <c r="C198" s="8">
        <f t="shared" si="35"/>
        <v>10.504201680672269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3</v>
      </c>
      <c r="G198" s="8">
        <f t="shared" si="37"/>
        <v>1.2605042016806722</v>
      </c>
      <c r="H198" s="5">
        <f t="shared" si="43"/>
        <v>28</v>
      </c>
      <c r="I198" s="8">
        <f t="shared" si="44"/>
        <v>11.76470588235294</v>
      </c>
      <c r="K198" s="5" t="s">
        <v>12</v>
      </c>
      <c r="L198" s="6">
        <f t="shared" si="45"/>
        <v>3.5714285714285716</v>
      </c>
      <c r="M198" s="8">
        <f t="shared" si="38"/>
        <v>12.004801920768308</v>
      </c>
      <c r="N198" s="6">
        <f t="shared" si="45"/>
        <v>0</v>
      </c>
      <c r="O198" s="8">
        <f t="shared" si="39"/>
        <v>0</v>
      </c>
      <c r="P198" s="6">
        <f t="shared" si="45"/>
        <v>0.42857142857142855</v>
      </c>
      <c r="Q198" s="8">
        <f t="shared" si="40"/>
        <v>1.440576230492197</v>
      </c>
      <c r="R198" s="6">
        <f t="shared" si="45"/>
        <v>4</v>
      </c>
      <c r="S198" s="8">
        <f t="shared" si="46"/>
        <v>13.445378151260504</v>
      </c>
    </row>
    <row r="199" spans="1:19" x14ac:dyDescent="0.3">
      <c r="A199" s="5" t="s">
        <v>13</v>
      </c>
      <c r="B199" s="5">
        <f t="shared" si="41"/>
        <v>18</v>
      </c>
      <c r="C199" s="8">
        <f t="shared" si="35"/>
        <v>7.5630252100840334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4</v>
      </c>
      <c r="G199" s="8">
        <f t="shared" si="37"/>
        <v>1.680672268907563</v>
      </c>
      <c r="H199" s="5">
        <f t="shared" si="43"/>
        <v>22</v>
      </c>
      <c r="I199" s="8">
        <f t="shared" si="44"/>
        <v>9.2436974789915975</v>
      </c>
      <c r="K199" s="5" t="s">
        <v>13</v>
      </c>
      <c r="L199" s="6">
        <f t="shared" si="45"/>
        <v>2.5714285714285716</v>
      </c>
      <c r="M199" s="8">
        <f t="shared" si="38"/>
        <v>8.6434573829531818</v>
      </c>
      <c r="N199" s="6">
        <f t="shared" si="45"/>
        <v>0</v>
      </c>
      <c r="O199" s="8">
        <f t="shared" si="39"/>
        <v>0</v>
      </c>
      <c r="P199" s="6">
        <f t="shared" si="45"/>
        <v>0.5714285714285714</v>
      </c>
      <c r="Q199" s="8">
        <f t="shared" si="40"/>
        <v>1.9207683073229291</v>
      </c>
      <c r="R199" s="6">
        <f t="shared" si="45"/>
        <v>3.1428571428571428</v>
      </c>
      <c r="S199" s="8">
        <f t="shared" si="46"/>
        <v>10.56422569027611</v>
      </c>
    </row>
    <row r="200" spans="1:19" x14ac:dyDescent="0.3">
      <c r="A200" s="5" t="s">
        <v>14</v>
      </c>
      <c r="B200" s="5">
        <f t="shared" si="41"/>
        <v>8</v>
      </c>
      <c r="C200" s="8">
        <f t="shared" si="35"/>
        <v>3.3613445378151261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0.42016806722689076</v>
      </c>
      <c r="H200" s="5">
        <f t="shared" si="43"/>
        <v>9</v>
      </c>
      <c r="I200" s="8">
        <f t="shared" si="44"/>
        <v>3.7815126050420167</v>
      </c>
      <c r="K200" s="5" t="s">
        <v>14</v>
      </c>
      <c r="L200" s="6">
        <f t="shared" si="45"/>
        <v>1.1428571428571428</v>
      </c>
      <c r="M200" s="8">
        <f t="shared" si="38"/>
        <v>3.8415366146458583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0.48019207683073228</v>
      </c>
      <c r="R200" s="6">
        <f t="shared" si="45"/>
        <v>1.2857142857142858</v>
      </c>
      <c r="S200" s="8">
        <f t="shared" si="46"/>
        <v>4.3217286914765909</v>
      </c>
    </row>
    <row r="201" spans="1:19" x14ac:dyDescent="0.3">
      <c r="A201" s="5" t="s">
        <v>15</v>
      </c>
      <c r="B201" s="5">
        <f t="shared" si="41"/>
        <v>27</v>
      </c>
      <c r="C201" s="8">
        <f t="shared" si="35"/>
        <v>11.344537815126051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2</v>
      </c>
      <c r="G201" s="8">
        <f t="shared" si="37"/>
        <v>0.84033613445378152</v>
      </c>
      <c r="H201" s="5">
        <f t="shared" si="43"/>
        <v>29</v>
      </c>
      <c r="I201" s="8">
        <f t="shared" si="44"/>
        <v>12.184873949579831</v>
      </c>
      <c r="K201" s="5" t="s">
        <v>15</v>
      </c>
      <c r="L201" s="6">
        <f t="shared" si="45"/>
        <v>3.8571428571428572</v>
      </c>
      <c r="M201" s="8">
        <f t="shared" si="38"/>
        <v>12.965186074429772</v>
      </c>
      <c r="N201" s="6">
        <f t="shared" si="45"/>
        <v>0</v>
      </c>
      <c r="O201" s="8">
        <f t="shared" si="39"/>
        <v>0</v>
      </c>
      <c r="P201" s="6">
        <f t="shared" si="45"/>
        <v>0.2857142857142857</v>
      </c>
      <c r="Q201" s="8">
        <f t="shared" si="40"/>
        <v>0.96038415366146457</v>
      </c>
      <c r="R201" s="6">
        <f t="shared" si="45"/>
        <v>4.1428571428571432</v>
      </c>
      <c r="S201" s="8">
        <f t="shared" si="46"/>
        <v>13.925570228091239</v>
      </c>
    </row>
    <row r="202" spans="1:19" x14ac:dyDescent="0.3">
      <c r="A202" s="5" t="s">
        <v>16</v>
      </c>
      <c r="B202" s="5">
        <f t="shared" si="41"/>
        <v>30</v>
      </c>
      <c r="C202" s="8">
        <f t="shared" si="35"/>
        <v>12.605042016806722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8</v>
      </c>
      <c r="G202" s="8">
        <f t="shared" si="37"/>
        <v>3.3613445378151261</v>
      </c>
      <c r="H202" s="5">
        <f t="shared" si="43"/>
        <v>38</v>
      </c>
      <c r="I202" s="8">
        <f t="shared" si="44"/>
        <v>15.966386554621847</v>
      </c>
      <c r="K202" s="5" t="s">
        <v>16</v>
      </c>
      <c r="L202" s="6">
        <f t="shared" si="45"/>
        <v>4.2857142857142856</v>
      </c>
      <c r="M202" s="8">
        <f t="shared" si="38"/>
        <v>14.405762304921968</v>
      </c>
      <c r="N202" s="6">
        <f t="shared" si="45"/>
        <v>0</v>
      </c>
      <c r="O202" s="8">
        <f t="shared" si="39"/>
        <v>0</v>
      </c>
      <c r="P202" s="6">
        <f t="shared" si="45"/>
        <v>1.1428571428571428</v>
      </c>
      <c r="Q202" s="8">
        <f t="shared" si="40"/>
        <v>3.8415366146458583</v>
      </c>
      <c r="R202" s="6">
        <f t="shared" si="45"/>
        <v>5.4285714285714288</v>
      </c>
      <c r="S202" s="8">
        <f t="shared" si="46"/>
        <v>18.247298919567829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16</v>
      </c>
      <c r="C204" s="8">
        <f t="shared" si="35"/>
        <v>6.7226890756302522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9</v>
      </c>
      <c r="G204" s="8">
        <f t="shared" si="37"/>
        <v>3.7815126050420167</v>
      </c>
      <c r="H204" s="5">
        <f t="shared" si="43"/>
        <v>25</v>
      </c>
      <c r="I204" s="8">
        <f t="shared" si="44"/>
        <v>10.504201680672269</v>
      </c>
      <c r="K204" s="5" t="s">
        <v>18</v>
      </c>
      <c r="L204" s="6">
        <f t="shared" si="45"/>
        <v>2.2857142857142856</v>
      </c>
      <c r="M204" s="8">
        <f t="shared" si="38"/>
        <v>7.6830732292917165</v>
      </c>
      <c r="N204" s="6">
        <f t="shared" si="45"/>
        <v>0</v>
      </c>
      <c r="O204" s="8">
        <f t="shared" si="39"/>
        <v>0</v>
      </c>
      <c r="P204" s="6">
        <f t="shared" si="45"/>
        <v>1.2857142857142858</v>
      </c>
      <c r="Q204" s="8">
        <f t="shared" si="40"/>
        <v>4.3217286914765909</v>
      </c>
      <c r="R204" s="6">
        <f t="shared" si="45"/>
        <v>3.5714285714285716</v>
      </c>
      <c r="S204" s="8">
        <f t="shared" si="46"/>
        <v>12.004801920768308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208</v>
      </c>
      <c r="C208" s="1">
        <f t="shared" si="35"/>
        <v>87.394957983193279</v>
      </c>
      <c r="D208" s="4">
        <f>SUM(D189:D207)</f>
        <v>0</v>
      </c>
      <c r="E208" s="1">
        <f t="shared" si="36"/>
        <v>0</v>
      </c>
      <c r="F208" s="4">
        <f>SUM(F189:F207)</f>
        <v>30</v>
      </c>
      <c r="G208" s="1">
        <f t="shared" si="37"/>
        <v>12.605042016806722</v>
      </c>
      <c r="H208" s="4">
        <f>SUM(H189:H207)</f>
        <v>238</v>
      </c>
      <c r="I208" s="1">
        <f t="shared" si="44"/>
        <v>100</v>
      </c>
      <c r="K208" s="4" t="s">
        <v>27</v>
      </c>
      <c r="L208" s="7">
        <f>B208/8</f>
        <v>26</v>
      </c>
      <c r="M208" s="1">
        <f t="shared" si="38"/>
        <v>87.394957983193279</v>
      </c>
      <c r="N208" s="7">
        <f>D208/8</f>
        <v>0</v>
      </c>
      <c r="O208" s="1">
        <f t="shared" si="39"/>
        <v>0</v>
      </c>
      <c r="P208" s="7">
        <f>F208/8</f>
        <v>3.75</v>
      </c>
      <c r="Q208" s="1">
        <f t="shared" si="40"/>
        <v>12.605042016806722</v>
      </c>
      <c r="R208" s="7">
        <f>H208/8</f>
        <v>29.75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128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128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3</v>
      </c>
      <c r="C216" s="8">
        <f t="shared" si="64"/>
        <v>1.5306122448979591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3</v>
      </c>
      <c r="I216" s="8">
        <f t="shared" ref="I216:I234" si="73">H216/$H$234*100</f>
        <v>1.5306122448979591</v>
      </c>
      <c r="K216" s="5" t="s">
        <v>4</v>
      </c>
      <c r="L216" s="6">
        <f t="shared" ref="L216:R233" si="74">B216/5</f>
        <v>0.6</v>
      </c>
      <c r="M216" s="8">
        <f t="shared" si="67"/>
        <v>1.8367346938775513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0.6</v>
      </c>
      <c r="S216" s="8">
        <f t="shared" ref="S216:S234" si="75">R216/$R$234*100</f>
        <v>1.8367346938775513</v>
      </c>
    </row>
    <row r="217" spans="1:19" x14ac:dyDescent="0.3">
      <c r="A217" s="5" t="s">
        <v>5</v>
      </c>
      <c r="B217" s="5">
        <f t="shared" si="70"/>
        <v>5</v>
      </c>
      <c r="C217" s="8">
        <f t="shared" si="64"/>
        <v>2.5510204081632653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0.51020408163265307</v>
      </c>
      <c r="H217" s="5">
        <f t="shared" si="72"/>
        <v>6</v>
      </c>
      <c r="I217" s="8">
        <f t="shared" si="73"/>
        <v>3.0612244897959182</v>
      </c>
      <c r="K217" s="5" t="s">
        <v>5</v>
      </c>
      <c r="L217" s="6">
        <f t="shared" si="74"/>
        <v>1</v>
      </c>
      <c r="M217" s="8">
        <f t="shared" si="67"/>
        <v>3.0612244897959187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0.61224489795918369</v>
      </c>
      <c r="R217" s="6">
        <f t="shared" si="74"/>
        <v>1.2</v>
      </c>
      <c r="S217" s="8">
        <f t="shared" si="75"/>
        <v>3.6734693877551026</v>
      </c>
    </row>
    <row r="218" spans="1:19" x14ac:dyDescent="0.3">
      <c r="A218" s="5" t="s">
        <v>6</v>
      </c>
      <c r="B218" s="5">
        <f t="shared" si="70"/>
        <v>20</v>
      </c>
      <c r="C218" s="8">
        <f t="shared" si="64"/>
        <v>10.204081632653061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20</v>
      </c>
      <c r="I218" s="8">
        <f t="shared" si="73"/>
        <v>10.204081632653061</v>
      </c>
      <c r="K218" s="5" t="s">
        <v>6</v>
      </c>
      <c r="L218" s="6">
        <f t="shared" si="74"/>
        <v>4</v>
      </c>
      <c r="M218" s="8">
        <f t="shared" si="67"/>
        <v>12.244897959183675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4</v>
      </c>
      <c r="S218" s="8">
        <f t="shared" si="75"/>
        <v>12.244897959183675</v>
      </c>
    </row>
    <row r="219" spans="1:19" x14ac:dyDescent="0.3">
      <c r="A219" s="5" t="s">
        <v>7</v>
      </c>
      <c r="B219" s="5">
        <f t="shared" si="70"/>
        <v>9</v>
      </c>
      <c r="C219" s="8">
        <f t="shared" si="64"/>
        <v>4.591836734693878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9</v>
      </c>
      <c r="I219" s="8">
        <f t="shared" si="73"/>
        <v>4.591836734693878</v>
      </c>
      <c r="K219" s="5" t="s">
        <v>7</v>
      </c>
      <c r="L219" s="6">
        <f t="shared" si="74"/>
        <v>1.8</v>
      </c>
      <c r="M219" s="8">
        <f t="shared" si="67"/>
        <v>5.5102040816326543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1.8</v>
      </c>
      <c r="S219" s="8">
        <f t="shared" si="75"/>
        <v>5.5102040816326543</v>
      </c>
    </row>
    <row r="220" spans="1:19" x14ac:dyDescent="0.3">
      <c r="A220" s="5" t="s">
        <v>8</v>
      </c>
      <c r="B220" s="5">
        <f t="shared" si="70"/>
        <v>9</v>
      </c>
      <c r="C220" s="8">
        <f t="shared" si="64"/>
        <v>4.591836734693878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9</v>
      </c>
      <c r="I220" s="8">
        <f t="shared" si="73"/>
        <v>4.591836734693878</v>
      </c>
      <c r="K220" s="5" t="s">
        <v>8</v>
      </c>
      <c r="L220" s="6">
        <f t="shared" si="74"/>
        <v>1.8</v>
      </c>
      <c r="M220" s="8">
        <f t="shared" si="67"/>
        <v>5.5102040816326543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1.8</v>
      </c>
      <c r="S220" s="8">
        <f t="shared" si="75"/>
        <v>5.5102040816326543</v>
      </c>
    </row>
    <row r="221" spans="1:19" x14ac:dyDescent="0.3">
      <c r="A221" s="5" t="s">
        <v>9</v>
      </c>
      <c r="B221" s="5">
        <f t="shared" si="70"/>
        <v>17</v>
      </c>
      <c r="C221" s="8">
        <f t="shared" si="64"/>
        <v>8.6734693877551017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0.51020408163265307</v>
      </c>
      <c r="H221" s="5">
        <f t="shared" si="72"/>
        <v>18</v>
      </c>
      <c r="I221" s="8">
        <f t="shared" si="73"/>
        <v>9.183673469387756</v>
      </c>
      <c r="K221" s="5" t="s">
        <v>9</v>
      </c>
      <c r="L221" s="6">
        <f t="shared" si="74"/>
        <v>3.4</v>
      </c>
      <c r="M221" s="8">
        <f t="shared" si="67"/>
        <v>10.408163265306122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0.61224489795918369</v>
      </c>
      <c r="R221" s="6">
        <f t="shared" si="74"/>
        <v>3.6</v>
      </c>
      <c r="S221" s="8">
        <f t="shared" si="75"/>
        <v>11.020408163265309</v>
      </c>
    </row>
    <row r="222" spans="1:19" x14ac:dyDescent="0.3">
      <c r="A222" s="5" t="s">
        <v>10</v>
      </c>
      <c r="B222" s="5">
        <f t="shared" si="70"/>
        <v>2</v>
      </c>
      <c r="C222" s="8">
        <f t="shared" si="64"/>
        <v>1.0204081632653061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</v>
      </c>
      <c r="I222" s="8">
        <f t="shared" si="73"/>
        <v>1.0204081632653061</v>
      </c>
      <c r="K222" s="5" t="s">
        <v>10</v>
      </c>
      <c r="L222" s="6">
        <f t="shared" si="74"/>
        <v>0.4</v>
      </c>
      <c r="M222" s="8">
        <f t="shared" si="67"/>
        <v>1.2244897959183674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0.4</v>
      </c>
      <c r="S222" s="8">
        <f t="shared" si="75"/>
        <v>1.2244897959183674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21</v>
      </c>
      <c r="C224" s="8">
        <f t="shared" si="64"/>
        <v>10.714285714285714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3</v>
      </c>
      <c r="G224" s="8">
        <f t="shared" si="66"/>
        <v>1.5306122448979591</v>
      </c>
      <c r="H224" s="5">
        <f t="shared" si="72"/>
        <v>24</v>
      </c>
      <c r="I224" s="8">
        <f t="shared" si="73"/>
        <v>12.244897959183673</v>
      </c>
      <c r="K224" s="5" t="s">
        <v>12</v>
      </c>
      <c r="L224" s="6">
        <f t="shared" si="74"/>
        <v>4.2</v>
      </c>
      <c r="M224" s="8">
        <f t="shared" si="67"/>
        <v>12.857142857142859</v>
      </c>
      <c r="N224" s="6">
        <f t="shared" si="74"/>
        <v>0</v>
      </c>
      <c r="O224" s="8">
        <f t="shared" si="68"/>
        <v>0</v>
      </c>
      <c r="P224" s="6">
        <f t="shared" si="74"/>
        <v>0.6</v>
      </c>
      <c r="Q224" s="8">
        <f t="shared" si="69"/>
        <v>1.8367346938775513</v>
      </c>
      <c r="R224" s="6">
        <f t="shared" si="74"/>
        <v>4.8</v>
      </c>
      <c r="S224" s="8">
        <f t="shared" si="75"/>
        <v>14.69387755102041</v>
      </c>
    </row>
    <row r="225" spans="1:19" x14ac:dyDescent="0.3">
      <c r="A225" s="5" t="s">
        <v>13</v>
      </c>
      <c r="B225" s="5">
        <f t="shared" si="70"/>
        <v>17</v>
      </c>
      <c r="C225" s="8">
        <f t="shared" si="64"/>
        <v>8.6734693877551017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2</v>
      </c>
      <c r="G225" s="8">
        <f t="shared" si="66"/>
        <v>1.0204081632653061</v>
      </c>
      <c r="H225" s="5">
        <f t="shared" si="72"/>
        <v>19</v>
      </c>
      <c r="I225" s="8">
        <f t="shared" si="73"/>
        <v>9.6938775510204085</v>
      </c>
      <c r="K225" s="5" t="s">
        <v>13</v>
      </c>
      <c r="L225" s="6">
        <f t="shared" si="74"/>
        <v>3.4</v>
      </c>
      <c r="M225" s="8">
        <f t="shared" si="67"/>
        <v>10.408163265306122</v>
      </c>
      <c r="N225" s="6">
        <f t="shared" si="74"/>
        <v>0</v>
      </c>
      <c r="O225" s="8">
        <f t="shared" si="68"/>
        <v>0</v>
      </c>
      <c r="P225" s="6">
        <f t="shared" si="74"/>
        <v>0.4</v>
      </c>
      <c r="Q225" s="8">
        <f t="shared" si="69"/>
        <v>1.2244897959183674</v>
      </c>
      <c r="R225" s="6">
        <f t="shared" si="74"/>
        <v>3.8</v>
      </c>
      <c r="S225" s="8">
        <f t="shared" si="75"/>
        <v>11.63265306122449</v>
      </c>
    </row>
    <row r="226" spans="1:19" x14ac:dyDescent="0.3">
      <c r="A226" s="5" t="s">
        <v>14</v>
      </c>
      <c r="B226" s="5">
        <f t="shared" si="70"/>
        <v>7</v>
      </c>
      <c r="C226" s="8">
        <f t="shared" si="64"/>
        <v>3.5714285714285712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7</v>
      </c>
      <c r="I226" s="8">
        <f t="shared" si="73"/>
        <v>3.5714285714285712</v>
      </c>
      <c r="K226" s="5" t="s">
        <v>14</v>
      </c>
      <c r="L226" s="6">
        <f t="shared" si="74"/>
        <v>1.4</v>
      </c>
      <c r="M226" s="8">
        <f t="shared" si="67"/>
        <v>4.2857142857142856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1.4</v>
      </c>
      <c r="S226" s="8">
        <f t="shared" si="75"/>
        <v>4.2857142857142856</v>
      </c>
    </row>
    <row r="227" spans="1:19" x14ac:dyDescent="0.3">
      <c r="A227" s="5" t="s">
        <v>15</v>
      </c>
      <c r="B227" s="5">
        <f t="shared" si="70"/>
        <v>24</v>
      </c>
      <c r="C227" s="8">
        <f t="shared" si="64"/>
        <v>12.244897959183673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</v>
      </c>
      <c r="G227" s="8">
        <f t="shared" si="66"/>
        <v>1.0204081632653061</v>
      </c>
      <c r="H227" s="5">
        <f t="shared" si="72"/>
        <v>26</v>
      </c>
      <c r="I227" s="8">
        <f t="shared" si="73"/>
        <v>13.26530612244898</v>
      </c>
      <c r="K227" s="5" t="s">
        <v>15</v>
      </c>
      <c r="L227" s="6">
        <f t="shared" si="74"/>
        <v>4.8</v>
      </c>
      <c r="M227" s="8">
        <f t="shared" si="67"/>
        <v>14.69387755102041</v>
      </c>
      <c r="N227" s="6">
        <f t="shared" si="74"/>
        <v>0</v>
      </c>
      <c r="O227" s="8">
        <f t="shared" si="68"/>
        <v>0</v>
      </c>
      <c r="P227" s="6">
        <f t="shared" si="74"/>
        <v>0.4</v>
      </c>
      <c r="Q227" s="8">
        <f t="shared" si="69"/>
        <v>1.2244897959183674</v>
      </c>
      <c r="R227" s="6">
        <f t="shared" si="74"/>
        <v>5.2</v>
      </c>
      <c r="S227" s="8">
        <f t="shared" si="75"/>
        <v>15.918367346938778</v>
      </c>
    </row>
    <row r="228" spans="1:19" x14ac:dyDescent="0.3">
      <c r="A228" s="5" t="s">
        <v>16</v>
      </c>
      <c r="B228" s="5">
        <f t="shared" si="70"/>
        <v>25</v>
      </c>
      <c r="C228" s="8">
        <f t="shared" si="64"/>
        <v>12.755102040816327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7</v>
      </c>
      <c r="G228" s="8">
        <f t="shared" si="66"/>
        <v>3.5714285714285712</v>
      </c>
      <c r="H228" s="5">
        <f t="shared" si="72"/>
        <v>32</v>
      </c>
      <c r="I228" s="8">
        <f t="shared" si="73"/>
        <v>16.326530612244898</v>
      </c>
      <c r="K228" s="5" t="s">
        <v>16</v>
      </c>
      <c r="L228" s="6">
        <f t="shared" si="74"/>
        <v>5</v>
      </c>
      <c r="M228" s="8">
        <f t="shared" si="67"/>
        <v>15.306122448979592</v>
      </c>
      <c r="N228" s="6">
        <f t="shared" si="74"/>
        <v>0</v>
      </c>
      <c r="O228" s="8">
        <f t="shared" si="68"/>
        <v>0</v>
      </c>
      <c r="P228" s="6">
        <f t="shared" si="74"/>
        <v>1.4</v>
      </c>
      <c r="Q228" s="8">
        <f t="shared" si="69"/>
        <v>4.2857142857142856</v>
      </c>
      <c r="R228" s="6">
        <f t="shared" si="74"/>
        <v>6.4</v>
      </c>
      <c r="S228" s="8">
        <f t="shared" si="75"/>
        <v>19.591836734693878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14</v>
      </c>
      <c r="C230" s="8">
        <f t="shared" si="64"/>
        <v>7.1428571428571423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7</v>
      </c>
      <c r="G230" s="8">
        <f t="shared" si="66"/>
        <v>3.5714285714285712</v>
      </c>
      <c r="H230" s="5">
        <f t="shared" si="72"/>
        <v>21</v>
      </c>
      <c r="I230" s="8">
        <f t="shared" si="73"/>
        <v>10.714285714285714</v>
      </c>
      <c r="K230" s="5" t="s">
        <v>18</v>
      </c>
      <c r="L230" s="6">
        <f t="shared" si="74"/>
        <v>2.8</v>
      </c>
      <c r="M230" s="8">
        <f t="shared" si="67"/>
        <v>8.5714285714285712</v>
      </c>
      <c r="N230" s="6">
        <f t="shared" si="74"/>
        <v>0</v>
      </c>
      <c r="O230" s="8">
        <f t="shared" si="68"/>
        <v>0</v>
      </c>
      <c r="P230" s="6">
        <f t="shared" si="74"/>
        <v>1.4</v>
      </c>
      <c r="Q230" s="8">
        <f t="shared" si="69"/>
        <v>4.2857142857142856</v>
      </c>
      <c r="R230" s="6">
        <f t="shared" si="74"/>
        <v>4.2</v>
      </c>
      <c r="S230" s="8">
        <f t="shared" si="75"/>
        <v>12.857142857142859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173</v>
      </c>
      <c r="C234" s="1">
        <f t="shared" si="64"/>
        <v>88.265306122448976</v>
      </c>
      <c r="D234" s="7">
        <f>SUM(D215:D233)</f>
        <v>0</v>
      </c>
      <c r="E234" s="1">
        <f t="shared" si="65"/>
        <v>0</v>
      </c>
      <c r="F234" s="7">
        <f>SUM(F215:F233)</f>
        <v>23</v>
      </c>
      <c r="G234" s="1">
        <f t="shared" si="66"/>
        <v>11.73469387755102</v>
      </c>
      <c r="H234" s="7">
        <f>SUM(H215:H233)</f>
        <v>196</v>
      </c>
      <c r="I234" s="1">
        <f t="shared" si="73"/>
        <v>100</v>
      </c>
      <c r="K234" s="4" t="s">
        <v>27</v>
      </c>
      <c r="L234" s="7">
        <f t="shared" ref="L234" si="93">B234/6</f>
        <v>28.833333333333332</v>
      </c>
      <c r="M234" s="1">
        <f t="shared" si="67"/>
        <v>88.265306122448976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3.8333333333333335</v>
      </c>
      <c r="Q234" s="1">
        <f t="shared" si="69"/>
        <v>11.734693877551022</v>
      </c>
      <c r="R234" s="7">
        <f t="shared" ref="R234" si="96">H234/6</f>
        <v>32.666666666666664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128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128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7.1428571428571423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7.1428571428571423</v>
      </c>
      <c r="K242" s="5" t="s">
        <v>4</v>
      </c>
      <c r="L242" s="6">
        <f t="shared" ref="L242:R260" si="106">B242/2</f>
        <v>1.5</v>
      </c>
      <c r="M242" s="8">
        <f t="shared" si="100"/>
        <v>7.1428571428571423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7.1428571428571423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2.3809523809523809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1</v>
      </c>
      <c r="G243" s="8">
        <f t="shared" si="99"/>
        <v>2.3809523809523809</v>
      </c>
      <c r="H243" s="6">
        <f t="shared" si="104"/>
        <v>2</v>
      </c>
      <c r="I243" s="8">
        <f t="shared" si="105"/>
        <v>4.7619047619047619</v>
      </c>
      <c r="K243" s="5" t="s">
        <v>5</v>
      </c>
      <c r="L243" s="6">
        <f t="shared" si="106"/>
        <v>0.5</v>
      </c>
      <c r="M243" s="8">
        <f t="shared" si="100"/>
        <v>2.3809523809523809</v>
      </c>
      <c r="N243" s="6">
        <f t="shared" si="106"/>
        <v>0</v>
      </c>
      <c r="O243" s="8">
        <f t="shared" si="107"/>
        <v>0</v>
      </c>
      <c r="P243" s="6">
        <f t="shared" si="106"/>
        <v>0.5</v>
      </c>
      <c r="Q243" s="8">
        <f t="shared" si="101"/>
        <v>2.3809523809523809</v>
      </c>
      <c r="R243" s="6">
        <f t="shared" si="106"/>
        <v>1</v>
      </c>
      <c r="S243" s="8">
        <f t="shared" si="108"/>
        <v>4.7619047619047619</v>
      </c>
    </row>
    <row r="244" spans="1:19" x14ac:dyDescent="0.3">
      <c r="A244" s="5" t="s">
        <v>6</v>
      </c>
      <c r="B244" s="5">
        <f t="shared" si="102"/>
        <v>3</v>
      </c>
      <c r="C244" s="8">
        <f t="shared" si="97"/>
        <v>7.1428571428571423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3</v>
      </c>
      <c r="I244" s="8">
        <f t="shared" si="105"/>
        <v>7.1428571428571423</v>
      </c>
      <c r="K244" s="5" t="s">
        <v>6</v>
      </c>
      <c r="L244" s="6">
        <f t="shared" si="106"/>
        <v>1.5</v>
      </c>
      <c r="M244" s="8">
        <f t="shared" si="100"/>
        <v>7.1428571428571423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1.5</v>
      </c>
      <c r="S244" s="8">
        <f t="shared" si="108"/>
        <v>7.1428571428571423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6</v>
      </c>
      <c r="C246" s="8">
        <f t="shared" si="97"/>
        <v>14.285714285714285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6</v>
      </c>
      <c r="I246" s="8">
        <f t="shared" si="105"/>
        <v>14.285714285714285</v>
      </c>
      <c r="K246" s="5" t="s">
        <v>8</v>
      </c>
      <c r="L246" s="6">
        <f t="shared" si="106"/>
        <v>3</v>
      </c>
      <c r="M246" s="8">
        <f t="shared" si="100"/>
        <v>14.285714285714285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3</v>
      </c>
      <c r="S246" s="8">
        <f t="shared" si="108"/>
        <v>14.285714285714285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14.285714285714285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14.285714285714285</v>
      </c>
      <c r="K247" s="5" t="s">
        <v>9</v>
      </c>
      <c r="L247" s="6">
        <f t="shared" si="106"/>
        <v>3</v>
      </c>
      <c r="M247" s="8">
        <f t="shared" si="100"/>
        <v>14.285714285714285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14.285714285714285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4</v>
      </c>
      <c r="C250" s="8">
        <f t="shared" si="97"/>
        <v>9.5238095238095237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4</v>
      </c>
      <c r="I250" s="8">
        <f t="shared" si="105"/>
        <v>9.5238095238095237</v>
      </c>
      <c r="K250" s="5" t="s">
        <v>12</v>
      </c>
      <c r="L250" s="6">
        <f t="shared" si="106"/>
        <v>2</v>
      </c>
      <c r="M250" s="8">
        <f t="shared" si="100"/>
        <v>9.5238095238095237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2</v>
      </c>
      <c r="S250" s="8">
        <f t="shared" si="108"/>
        <v>9.5238095238095237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2.3809523809523809</v>
      </c>
      <c r="D251" s="5">
        <f t="shared" si="102"/>
        <v>0</v>
      </c>
      <c r="E251" s="8">
        <f t="shared" si="98"/>
        <v>0</v>
      </c>
      <c r="F251" s="5">
        <f t="shared" ref="F251" si="117">F146+F172</f>
        <v>2</v>
      </c>
      <c r="G251" s="8">
        <f t="shared" si="99"/>
        <v>4.7619047619047619</v>
      </c>
      <c r="H251" s="6">
        <f t="shared" si="104"/>
        <v>3</v>
      </c>
      <c r="I251" s="8">
        <f t="shared" si="105"/>
        <v>7.1428571428571423</v>
      </c>
      <c r="K251" s="5" t="s">
        <v>13</v>
      </c>
      <c r="L251" s="6">
        <f t="shared" si="106"/>
        <v>0.5</v>
      </c>
      <c r="M251" s="8">
        <f t="shared" si="100"/>
        <v>2.3809523809523809</v>
      </c>
      <c r="N251" s="6">
        <f t="shared" si="106"/>
        <v>0</v>
      </c>
      <c r="O251" s="8">
        <f t="shared" si="107"/>
        <v>0</v>
      </c>
      <c r="P251" s="6">
        <f t="shared" si="106"/>
        <v>1</v>
      </c>
      <c r="Q251" s="8">
        <f t="shared" si="101"/>
        <v>4.7619047619047619</v>
      </c>
      <c r="R251" s="6">
        <f t="shared" si="106"/>
        <v>1.5</v>
      </c>
      <c r="S251" s="8">
        <f t="shared" si="108"/>
        <v>7.1428571428571423</v>
      </c>
    </row>
    <row r="252" spans="1:19" x14ac:dyDescent="0.3">
      <c r="A252" s="5" t="s">
        <v>14</v>
      </c>
      <c r="B252" s="5">
        <f t="shared" si="102"/>
        <v>1</v>
      </c>
      <c r="C252" s="8">
        <f t="shared" si="97"/>
        <v>2.3809523809523809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2.3809523809523809</v>
      </c>
      <c r="H252" s="6">
        <f t="shared" si="104"/>
        <v>2</v>
      </c>
      <c r="I252" s="8">
        <f t="shared" si="105"/>
        <v>4.7619047619047619</v>
      </c>
      <c r="K252" s="5" t="s">
        <v>14</v>
      </c>
      <c r="L252" s="6">
        <f t="shared" si="106"/>
        <v>0.5</v>
      </c>
      <c r="M252" s="8">
        <f t="shared" si="100"/>
        <v>2.3809523809523809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2.3809523809523809</v>
      </c>
      <c r="R252" s="6">
        <f t="shared" si="106"/>
        <v>1</v>
      </c>
      <c r="S252" s="8">
        <f t="shared" si="108"/>
        <v>4.7619047619047619</v>
      </c>
    </row>
    <row r="253" spans="1:19" x14ac:dyDescent="0.3">
      <c r="A253" s="5" t="s">
        <v>15</v>
      </c>
      <c r="B253" s="5">
        <f t="shared" si="102"/>
        <v>3</v>
      </c>
      <c r="C253" s="8">
        <f t="shared" si="97"/>
        <v>7.1428571428571423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3</v>
      </c>
      <c r="I253" s="8">
        <f t="shared" si="105"/>
        <v>7.1428571428571423</v>
      </c>
      <c r="K253" s="5" t="s">
        <v>15</v>
      </c>
      <c r="L253" s="6">
        <f t="shared" si="106"/>
        <v>1.5</v>
      </c>
      <c r="M253" s="8">
        <f t="shared" si="100"/>
        <v>7.1428571428571423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1.5</v>
      </c>
      <c r="S253" s="8">
        <f t="shared" si="108"/>
        <v>7.1428571428571423</v>
      </c>
    </row>
    <row r="254" spans="1:19" x14ac:dyDescent="0.3">
      <c r="A254" s="5" t="s">
        <v>16</v>
      </c>
      <c r="B254" s="5">
        <f t="shared" si="102"/>
        <v>5</v>
      </c>
      <c r="C254" s="8">
        <f t="shared" si="97"/>
        <v>11.904761904761903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2.3809523809523809</v>
      </c>
      <c r="H254" s="6">
        <f t="shared" si="104"/>
        <v>6</v>
      </c>
      <c r="I254" s="8">
        <f t="shared" si="105"/>
        <v>14.285714285714285</v>
      </c>
      <c r="K254" s="5" t="s">
        <v>16</v>
      </c>
      <c r="L254" s="6">
        <f t="shared" si="106"/>
        <v>2.5</v>
      </c>
      <c r="M254" s="8">
        <f t="shared" si="100"/>
        <v>11.904761904761903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2.3809523809523809</v>
      </c>
      <c r="R254" s="6">
        <f t="shared" si="106"/>
        <v>3</v>
      </c>
      <c r="S254" s="8">
        <f t="shared" si="108"/>
        <v>14.285714285714285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4.7619047619047619</v>
      </c>
      <c r="D256" s="5">
        <f t="shared" si="102"/>
        <v>0</v>
      </c>
      <c r="E256" s="8">
        <f t="shared" si="98"/>
        <v>0</v>
      </c>
      <c r="F256" s="5">
        <f t="shared" ref="F256" si="122">F151+F177</f>
        <v>2</v>
      </c>
      <c r="G256" s="8">
        <f t="shared" si="99"/>
        <v>4.7619047619047619</v>
      </c>
      <c r="H256" s="6">
        <f t="shared" si="104"/>
        <v>4</v>
      </c>
      <c r="I256" s="8">
        <f t="shared" si="105"/>
        <v>9.5238095238095237</v>
      </c>
      <c r="K256" s="5" t="s">
        <v>18</v>
      </c>
      <c r="L256" s="6">
        <f t="shared" si="106"/>
        <v>1</v>
      </c>
      <c r="M256" s="8">
        <f t="shared" si="100"/>
        <v>4.7619047619047619</v>
      </c>
      <c r="N256" s="6">
        <f t="shared" si="106"/>
        <v>0</v>
      </c>
      <c r="O256" s="8">
        <f t="shared" si="107"/>
        <v>0</v>
      </c>
      <c r="P256" s="6">
        <f t="shared" si="106"/>
        <v>1</v>
      </c>
      <c r="Q256" s="8">
        <f t="shared" si="101"/>
        <v>4.7619047619047619</v>
      </c>
      <c r="R256" s="6">
        <f t="shared" si="106"/>
        <v>2</v>
      </c>
      <c r="S256" s="8">
        <f t="shared" si="108"/>
        <v>9.5238095238095237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35</v>
      </c>
      <c r="C260" s="1">
        <f t="shared" si="97"/>
        <v>83.333333333333343</v>
      </c>
      <c r="D260" s="7">
        <f>SUM(D241:D259)</f>
        <v>0</v>
      </c>
      <c r="E260" s="1">
        <f t="shared" si="98"/>
        <v>0</v>
      </c>
      <c r="F260" s="7">
        <f>SUM(F241:F259)</f>
        <v>7</v>
      </c>
      <c r="G260" s="1">
        <f t="shared" si="99"/>
        <v>16.666666666666664</v>
      </c>
      <c r="H260" s="7">
        <f>SUM(H241:H259)</f>
        <v>42</v>
      </c>
      <c r="I260" s="1">
        <f t="shared" si="105"/>
        <v>100</v>
      </c>
      <c r="K260" s="4" t="s">
        <v>27</v>
      </c>
      <c r="L260" s="7">
        <f t="shared" si="106"/>
        <v>17.5</v>
      </c>
      <c r="M260" s="1">
        <f t="shared" si="100"/>
        <v>83.333333333333343</v>
      </c>
      <c r="N260" s="7">
        <f t="shared" si="106"/>
        <v>0</v>
      </c>
      <c r="O260" s="1">
        <f t="shared" si="125"/>
        <v>0</v>
      </c>
      <c r="P260" s="7">
        <f t="shared" si="106"/>
        <v>3.5</v>
      </c>
      <c r="Q260" s="1">
        <f t="shared" si="101"/>
        <v>16.666666666666664</v>
      </c>
      <c r="R260" s="7">
        <f t="shared" si="106"/>
        <v>21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129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2</v>
      </c>
      <c r="C9" s="8">
        <f t="shared" si="0"/>
        <v>40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40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2</v>
      </c>
      <c r="C11" s="8">
        <f t="shared" si="0"/>
        <v>40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40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1</v>
      </c>
      <c r="C19" s="8">
        <f t="shared" si="0"/>
        <v>20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</v>
      </c>
      <c r="I19" s="8">
        <f t="shared" si="3"/>
        <v>20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129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2</v>
      </c>
      <c r="C42" s="8">
        <f t="shared" si="5"/>
        <v>100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100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129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</v>
      </c>
      <c r="C61" s="8">
        <f t="shared" si="10"/>
        <v>50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50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50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50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129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14.285714285714285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14.285714285714285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1</v>
      </c>
      <c r="C89" s="8">
        <f t="shared" si="15"/>
        <v>14.285714285714285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14.285714285714285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1</v>
      </c>
      <c r="C92" s="8">
        <f t="shared" si="15"/>
        <v>14.285714285714285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14.285714285714285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3</v>
      </c>
      <c r="C94" s="8">
        <f t="shared" si="15"/>
        <v>42.857142857142854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3</v>
      </c>
      <c r="I94" s="8">
        <f t="shared" si="19"/>
        <v>42.857142857142854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1</v>
      </c>
      <c r="C97" s="8">
        <f t="shared" si="15"/>
        <v>14.285714285714285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</v>
      </c>
      <c r="I97" s="8">
        <f t="shared" si="19"/>
        <v>14.285714285714285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7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129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10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10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1</v>
      </c>
      <c r="G113" s="8">
        <f t="shared" si="22"/>
        <v>10</v>
      </c>
      <c r="H113" s="5">
        <f t="shared" si="23"/>
        <v>1</v>
      </c>
      <c r="I113" s="8">
        <f t="shared" si="24"/>
        <v>10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7</v>
      </c>
      <c r="C118" s="8">
        <f t="shared" si="20"/>
        <v>70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7</v>
      </c>
      <c r="I118" s="8">
        <f t="shared" si="24"/>
        <v>70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10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10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9</v>
      </c>
      <c r="C129" s="1">
        <f t="shared" si="20"/>
        <v>90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10</v>
      </c>
      <c r="H129" s="4">
        <f>SUM(H110:H128)</f>
        <v>10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129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1</v>
      </c>
      <c r="C144" s="8">
        <f t="shared" si="25"/>
        <v>100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1</v>
      </c>
      <c r="I144" s="8">
        <f t="shared" si="29"/>
        <v>100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129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2</v>
      </c>
      <c r="C165" s="8">
        <f t="shared" si="30"/>
        <v>20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</v>
      </c>
      <c r="I165" s="8">
        <f t="shared" si="34"/>
        <v>20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1</v>
      </c>
      <c r="C170" s="8">
        <f t="shared" si="30"/>
        <v>10</v>
      </c>
      <c r="D170" s="5">
        <v>1</v>
      </c>
      <c r="E170" s="8">
        <f t="shared" si="31"/>
        <v>10</v>
      </c>
      <c r="F170" s="5">
        <v>1</v>
      </c>
      <c r="G170" s="8">
        <f t="shared" si="32"/>
        <v>10</v>
      </c>
      <c r="H170" s="5">
        <f t="shared" si="33"/>
        <v>3</v>
      </c>
      <c r="I170" s="8">
        <f t="shared" si="34"/>
        <v>30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2</v>
      </c>
      <c r="G172" s="8">
        <f t="shared" si="32"/>
        <v>20</v>
      </c>
      <c r="H172" s="5">
        <f t="shared" si="33"/>
        <v>2</v>
      </c>
      <c r="I172" s="8">
        <f t="shared" si="34"/>
        <v>20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2</v>
      </c>
      <c r="C175" s="8">
        <f t="shared" si="30"/>
        <v>20</v>
      </c>
      <c r="D175" s="5">
        <v>0</v>
      </c>
      <c r="E175" s="8">
        <f t="shared" si="31"/>
        <v>0</v>
      </c>
      <c r="F175" s="5">
        <v>1</v>
      </c>
      <c r="G175" s="8">
        <f t="shared" si="32"/>
        <v>10</v>
      </c>
      <c r="H175" s="5">
        <f t="shared" si="33"/>
        <v>3</v>
      </c>
      <c r="I175" s="8">
        <f t="shared" si="34"/>
        <v>30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</v>
      </c>
      <c r="C181" s="1">
        <f t="shared" si="30"/>
        <v>50</v>
      </c>
      <c r="D181" s="4">
        <f>SUM(D162:D180)</f>
        <v>1</v>
      </c>
      <c r="E181" s="1">
        <f t="shared" si="31"/>
        <v>10</v>
      </c>
      <c r="F181" s="4">
        <f>SUM(F162:F180)</f>
        <v>4</v>
      </c>
      <c r="G181" s="1">
        <f>F181/$H$155*100</f>
        <v>400</v>
      </c>
      <c r="H181" s="4">
        <f>SUM(H162:H180)</f>
        <v>10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129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129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1</v>
      </c>
      <c r="C191" s="8">
        <f t="shared" si="35"/>
        <v>2.7027027027027026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1</v>
      </c>
      <c r="I191" s="8">
        <f t="shared" si="44"/>
        <v>2.7027027027027026</v>
      </c>
      <c r="K191" s="5" t="s">
        <v>5</v>
      </c>
      <c r="L191" s="6">
        <f t="shared" si="45"/>
        <v>0.14285714285714285</v>
      </c>
      <c r="M191" s="8">
        <f t="shared" si="38"/>
        <v>3.0888030888030884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0.14285714285714285</v>
      </c>
      <c r="S191" s="8">
        <f t="shared" si="46"/>
        <v>3.0888030888030884</v>
      </c>
    </row>
    <row r="192" spans="1:19" x14ac:dyDescent="0.3">
      <c r="A192" s="5" t="s">
        <v>6</v>
      </c>
      <c r="B192" s="5">
        <f t="shared" si="41"/>
        <v>6</v>
      </c>
      <c r="C192" s="8">
        <f t="shared" si="35"/>
        <v>16.216216216216218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2.7027027027027026</v>
      </c>
      <c r="H192" s="5">
        <f t="shared" si="43"/>
        <v>7</v>
      </c>
      <c r="I192" s="8">
        <f t="shared" si="44"/>
        <v>18.918918918918919</v>
      </c>
      <c r="K192" s="5" t="s">
        <v>6</v>
      </c>
      <c r="L192" s="6">
        <f t="shared" si="45"/>
        <v>0.8571428571428571</v>
      </c>
      <c r="M192" s="8">
        <f t="shared" si="38"/>
        <v>18.532818532818531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3.0888030888030884</v>
      </c>
      <c r="R192" s="6">
        <f t="shared" si="45"/>
        <v>1</v>
      </c>
      <c r="S192" s="8">
        <f t="shared" si="46"/>
        <v>21.621621621621621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3</v>
      </c>
      <c r="C194" s="8">
        <f t="shared" si="35"/>
        <v>8.1081081081081088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3</v>
      </c>
      <c r="I194" s="8">
        <f t="shared" si="44"/>
        <v>8.1081081081081088</v>
      </c>
      <c r="K194" s="5" t="s">
        <v>8</v>
      </c>
      <c r="L194" s="6">
        <f t="shared" si="45"/>
        <v>0.42857142857142855</v>
      </c>
      <c r="M194" s="8">
        <f t="shared" si="38"/>
        <v>9.2664092664092657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0.42857142857142855</v>
      </c>
      <c r="S194" s="8">
        <f t="shared" si="46"/>
        <v>9.2664092664092657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10</v>
      </c>
      <c r="C197" s="8">
        <f t="shared" si="35"/>
        <v>27.027027027027028</v>
      </c>
      <c r="D197" s="5">
        <f t="shared" si="41"/>
        <v>1</v>
      </c>
      <c r="E197" s="8">
        <f t="shared" si="36"/>
        <v>2.7027027027027026</v>
      </c>
      <c r="F197" s="5">
        <f t="shared" ref="F197" si="53">F14+F40+F66+F92+F118+F144+F170</f>
        <v>1</v>
      </c>
      <c r="G197" s="8">
        <f t="shared" si="37"/>
        <v>2.7027027027027026</v>
      </c>
      <c r="H197" s="5">
        <f t="shared" si="43"/>
        <v>12</v>
      </c>
      <c r="I197" s="8">
        <f t="shared" si="44"/>
        <v>32.432432432432435</v>
      </c>
      <c r="K197" s="5" t="s">
        <v>11</v>
      </c>
      <c r="L197" s="6">
        <f t="shared" si="45"/>
        <v>1.4285714285714286</v>
      </c>
      <c r="M197" s="8">
        <f t="shared" si="38"/>
        <v>30.888030888030887</v>
      </c>
      <c r="N197" s="6">
        <f t="shared" si="45"/>
        <v>0.14285714285714285</v>
      </c>
      <c r="O197" s="8">
        <f t="shared" si="39"/>
        <v>3.0888030888030884</v>
      </c>
      <c r="P197" s="6">
        <f t="shared" si="45"/>
        <v>0.14285714285714285</v>
      </c>
      <c r="Q197" s="8">
        <f t="shared" si="40"/>
        <v>3.0888030888030884</v>
      </c>
      <c r="R197" s="6">
        <f t="shared" si="45"/>
        <v>1.7142857142857142</v>
      </c>
      <c r="S197" s="8">
        <f t="shared" si="46"/>
        <v>37.065637065637063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13.513513513513514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2</v>
      </c>
      <c r="G199" s="8">
        <f t="shared" si="37"/>
        <v>5.4054054054054053</v>
      </c>
      <c r="H199" s="5">
        <f t="shared" si="43"/>
        <v>7</v>
      </c>
      <c r="I199" s="8">
        <f t="shared" si="44"/>
        <v>18.918918918918919</v>
      </c>
      <c r="K199" s="5" t="s">
        <v>13</v>
      </c>
      <c r="L199" s="6">
        <f t="shared" si="45"/>
        <v>0.7142857142857143</v>
      </c>
      <c r="M199" s="8">
        <f t="shared" si="38"/>
        <v>15.444015444015443</v>
      </c>
      <c r="N199" s="6">
        <f t="shared" si="45"/>
        <v>0</v>
      </c>
      <c r="O199" s="8">
        <f t="shared" si="39"/>
        <v>0</v>
      </c>
      <c r="P199" s="6">
        <f t="shared" si="45"/>
        <v>0.2857142857142857</v>
      </c>
      <c r="Q199" s="8">
        <f t="shared" si="40"/>
        <v>6.1776061776061768</v>
      </c>
      <c r="R199" s="6">
        <f t="shared" si="45"/>
        <v>1</v>
      </c>
      <c r="S199" s="8">
        <f t="shared" si="46"/>
        <v>21.621621621621621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1</v>
      </c>
      <c r="C201" s="8">
        <f t="shared" si="35"/>
        <v>2.7027027027027026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</v>
      </c>
      <c r="I201" s="8">
        <f t="shared" si="44"/>
        <v>2.7027027027027026</v>
      </c>
      <c r="K201" s="5" t="s">
        <v>15</v>
      </c>
      <c r="L201" s="6">
        <f t="shared" si="45"/>
        <v>0.14285714285714285</v>
      </c>
      <c r="M201" s="8">
        <f t="shared" si="38"/>
        <v>3.0888030888030884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0.14285714285714285</v>
      </c>
      <c r="S201" s="8">
        <f t="shared" si="46"/>
        <v>3.0888030888030884</v>
      </c>
    </row>
    <row r="202" spans="1:19" x14ac:dyDescent="0.3">
      <c r="A202" s="5" t="s">
        <v>16</v>
      </c>
      <c r="B202" s="5">
        <f t="shared" si="41"/>
        <v>5</v>
      </c>
      <c r="C202" s="8">
        <f t="shared" si="35"/>
        <v>13.513513513513514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2.7027027027027026</v>
      </c>
      <c r="H202" s="5">
        <f t="shared" si="43"/>
        <v>6</v>
      </c>
      <c r="I202" s="8">
        <f t="shared" si="44"/>
        <v>16.216216216216218</v>
      </c>
      <c r="K202" s="5" t="s">
        <v>16</v>
      </c>
      <c r="L202" s="6">
        <f t="shared" si="45"/>
        <v>0.7142857142857143</v>
      </c>
      <c r="M202" s="8">
        <f t="shared" si="38"/>
        <v>15.444015444015443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3.0888030888030884</v>
      </c>
      <c r="R202" s="6">
        <f t="shared" si="45"/>
        <v>0.8571428571428571</v>
      </c>
      <c r="S202" s="8">
        <f t="shared" si="46"/>
        <v>18.532818532818531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31</v>
      </c>
      <c r="C208" s="1">
        <f t="shared" si="35"/>
        <v>83.78378378378379</v>
      </c>
      <c r="D208" s="4">
        <f>SUM(D189:D207)</f>
        <v>1</v>
      </c>
      <c r="E208" s="1">
        <f t="shared" si="36"/>
        <v>2.7027027027027026</v>
      </c>
      <c r="F208" s="4">
        <f>SUM(F189:F207)</f>
        <v>5</v>
      </c>
      <c r="G208" s="1">
        <f t="shared" si="37"/>
        <v>13.513513513513514</v>
      </c>
      <c r="H208" s="4">
        <f>SUM(H189:H207)</f>
        <v>37</v>
      </c>
      <c r="I208" s="1">
        <f t="shared" si="44"/>
        <v>100</v>
      </c>
      <c r="K208" s="4" t="s">
        <v>27</v>
      </c>
      <c r="L208" s="7">
        <f>B208/8</f>
        <v>3.875</v>
      </c>
      <c r="M208" s="1">
        <f t="shared" si="38"/>
        <v>83.78378378378379</v>
      </c>
      <c r="N208" s="7">
        <f>D208/8</f>
        <v>0.125</v>
      </c>
      <c r="O208" s="1">
        <f t="shared" si="39"/>
        <v>2.7027027027027026</v>
      </c>
      <c r="P208" s="7">
        <f>F208/8</f>
        <v>0.625</v>
      </c>
      <c r="Q208" s="1">
        <f t="shared" si="40"/>
        <v>13.513513513513514</v>
      </c>
      <c r="R208" s="7">
        <f>H208/8</f>
        <v>4.625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129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129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</v>
      </c>
      <c r="C217" s="8">
        <f t="shared" si="64"/>
        <v>3.8461538461538463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1</v>
      </c>
      <c r="I217" s="8">
        <f t="shared" si="73"/>
        <v>3.8461538461538463</v>
      </c>
      <c r="K217" s="5" t="s">
        <v>5</v>
      </c>
      <c r="L217" s="6">
        <f t="shared" si="74"/>
        <v>0.2</v>
      </c>
      <c r="M217" s="8">
        <f t="shared" si="67"/>
        <v>4.6153846153846159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0.2</v>
      </c>
      <c r="S217" s="8">
        <f t="shared" si="75"/>
        <v>4.6153846153846159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15.384615384615385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3.8461538461538463</v>
      </c>
      <c r="H218" s="5">
        <f t="shared" si="72"/>
        <v>5</v>
      </c>
      <c r="I218" s="8">
        <f t="shared" si="73"/>
        <v>19.230769230769234</v>
      </c>
      <c r="K218" s="5" t="s">
        <v>6</v>
      </c>
      <c r="L218" s="6">
        <f t="shared" si="74"/>
        <v>0.8</v>
      </c>
      <c r="M218" s="8">
        <f t="shared" si="67"/>
        <v>18.461538461538463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4.6153846153846159</v>
      </c>
      <c r="R218" s="6">
        <f t="shared" si="74"/>
        <v>1</v>
      </c>
      <c r="S218" s="8">
        <f t="shared" si="75"/>
        <v>23.076923076923077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3</v>
      </c>
      <c r="C220" s="8">
        <f t="shared" si="64"/>
        <v>11.538461538461538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3</v>
      </c>
      <c r="I220" s="8">
        <f t="shared" si="73"/>
        <v>11.538461538461538</v>
      </c>
      <c r="K220" s="5" t="s">
        <v>8</v>
      </c>
      <c r="L220" s="6">
        <f t="shared" si="74"/>
        <v>0.6</v>
      </c>
      <c r="M220" s="8">
        <f t="shared" si="67"/>
        <v>13.846153846153847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0.6</v>
      </c>
      <c r="S220" s="8">
        <f t="shared" si="75"/>
        <v>13.846153846153847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8</v>
      </c>
      <c r="C223" s="8">
        <f t="shared" si="64"/>
        <v>30.76923076923077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8</v>
      </c>
      <c r="I223" s="8">
        <f t="shared" si="73"/>
        <v>30.76923076923077</v>
      </c>
      <c r="K223" s="5" t="s">
        <v>11</v>
      </c>
      <c r="L223" s="6">
        <f t="shared" si="74"/>
        <v>1.6</v>
      </c>
      <c r="M223" s="8">
        <f t="shared" si="67"/>
        <v>36.923076923076927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1.6</v>
      </c>
      <c r="S223" s="8">
        <f t="shared" si="75"/>
        <v>36.923076923076927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5</v>
      </c>
      <c r="C225" s="8">
        <f t="shared" si="64"/>
        <v>19.230769230769234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5</v>
      </c>
      <c r="I225" s="8">
        <f t="shared" si="73"/>
        <v>19.230769230769234</v>
      </c>
      <c r="K225" s="5" t="s">
        <v>13</v>
      </c>
      <c r="L225" s="6">
        <f t="shared" si="74"/>
        <v>1</v>
      </c>
      <c r="M225" s="8">
        <f t="shared" si="67"/>
        <v>23.076923076923077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</v>
      </c>
      <c r="S225" s="8">
        <f t="shared" si="75"/>
        <v>23.076923076923077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1</v>
      </c>
      <c r="C227" s="8">
        <f t="shared" si="64"/>
        <v>3.8461538461538463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</v>
      </c>
      <c r="I227" s="8">
        <f t="shared" si="73"/>
        <v>3.8461538461538463</v>
      </c>
      <c r="K227" s="5" t="s">
        <v>15</v>
      </c>
      <c r="L227" s="6">
        <f t="shared" si="74"/>
        <v>0.2</v>
      </c>
      <c r="M227" s="8">
        <f t="shared" si="67"/>
        <v>4.6153846153846159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0.2</v>
      </c>
      <c r="S227" s="8">
        <f t="shared" si="75"/>
        <v>4.6153846153846159</v>
      </c>
    </row>
    <row r="228" spans="1:19" x14ac:dyDescent="0.3">
      <c r="A228" s="5" t="s">
        <v>16</v>
      </c>
      <c r="B228" s="5">
        <f t="shared" si="70"/>
        <v>3</v>
      </c>
      <c r="C228" s="8">
        <f t="shared" si="64"/>
        <v>11.538461538461538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3</v>
      </c>
      <c r="I228" s="8">
        <f t="shared" si="73"/>
        <v>11.538461538461538</v>
      </c>
      <c r="K228" s="5" t="s">
        <v>16</v>
      </c>
      <c r="L228" s="6">
        <f t="shared" si="74"/>
        <v>0.6</v>
      </c>
      <c r="M228" s="8">
        <f t="shared" si="67"/>
        <v>13.846153846153847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0.6</v>
      </c>
      <c r="S228" s="8">
        <f t="shared" si="75"/>
        <v>13.846153846153847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25</v>
      </c>
      <c r="C234" s="1">
        <f t="shared" si="64"/>
        <v>96.15384615384616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3.8461538461538463</v>
      </c>
      <c r="H234" s="7">
        <f>SUM(H215:H233)</f>
        <v>26</v>
      </c>
      <c r="I234" s="1">
        <f t="shared" si="73"/>
        <v>100</v>
      </c>
      <c r="K234" s="4" t="s">
        <v>27</v>
      </c>
      <c r="L234" s="7">
        <f t="shared" ref="L234" si="93">B234/6</f>
        <v>4.166666666666667</v>
      </c>
      <c r="M234" s="1">
        <f t="shared" si="67"/>
        <v>96.15384615384616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3.8461538461538463</v>
      </c>
      <c r="R234" s="7">
        <f t="shared" ref="R234" si="96">H234/6</f>
        <v>4.333333333333333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129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129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18.181818181818183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18.181818181818183</v>
      </c>
      <c r="K244" s="5" t="s">
        <v>6</v>
      </c>
      <c r="L244" s="6">
        <f t="shared" si="106"/>
        <v>1</v>
      </c>
      <c r="M244" s="8">
        <f t="shared" si="100"/>
        <v>18.181818181818183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18.181818181818183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18.181818181818183</v>
      </c>
      <c r="D249" s="5">
        <f t="shared" si="102"/>
        <v>1</v>
      </c>
      <c r="E249" s="8">
        <f t="shared" si="98"/>
        <v>9.0909090909090917</v>
      </c>
      <c r="F249" s="5">
        <f t="shared" ref="F249" si="115">F144+F170</f>
        <v>1</v>
      </c>
      <c r="G249" s="8">
        <f t="shared" si="99"/>
        <v>9.0909090909090917</v>
      </c>
      <c r="H249" s="6">
        <f t="shared" si="104"/>
        <v>4</v>
      </c>
      <c r="I249" s="8">
        <f t="shared" si="105"/>
        <v>36.363636363636367</v>
      </c>
      <c r="K249" s="5" t="s">
        <v>11</v>
      </c>
      <c r="L249" s="6">
        <f t="shared" si="106"/>
        <v>1</v>
      </c>
      <c r="M249" s="8">
        <f t="shared" si="100"/>
        <v>18.181818181818183</v>
      </c>
      <c r="N249" s="6">
        <f t="shared" si="106"/>
        <v>0.5</v>
      </c>
      <c r="O249" s="8">
        <f t="shared" si="107"/>
        <v>16.666666666666664</v>
      </c>
      <c r="P249" s="6">
        <f t="shared" si="106"/>
        <v>0.5</v>
      </c>
      <c r="Q249" s="8">
        <f t="shared" si="101"/>
        <v>9.0909090909090917</v>
      </c>
      <c r="R249" s="6">
        <f t="shared" si="106"/>
        <v>2</v>
      </c>
      <c r="S249" s="8">
        <f t="shared" si="108"/>
        <v>36.363636363636367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2</v>
      </c>
      <c r="G251" s="8">
        <f t="shared" si="99"/>
        <v>18.181818181818183</v>
      </c>
      <c r="H251" s="6">
        <f t="shared" si="104"/>
        <v>2</v>
      </c>
      <c r="I251" s="8">
        <f t="shared" si="105"/>
        <v>18.181818181818183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1</v>
      </c>
      <c r="Q251" s="8">
        <f t="shared" si="101"/>
        <v>18.181818181818183</v>
      </c>
      <c r="R251" s="6">
        <f t="shared" si="106"/>
        <v>1</v>
      </c>
      <c r="S251" s="8">
        <f t="shared" si="108"/>
        <v>18.181818181818183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2</v>
      </c>
      <c r="C254" s="8">
        <f t="shared" si="97"/>
        <v>18.181818181818183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9.0909090909090917</v>
      </c>
      <c r="H254" s="6">
        <f t="shared" si="104"/>
        <v>3</v>
      </c>
      <c r="I254" s="8">
        <f t="shared" si="105"/>
        <v>27.27272727272727</v>
      </c>
      <c r="K254" s="5" t="s">
        <v>16</v>
      </c>
      <c r="L254" s="6">
        <f t="shared" si="106"/>
        <v>1</v>
      </c>
      <c r="M254" s="8">
        <f t="shared" si="100"/>
        <v>18.181818181818183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9.0909090909090917</v>
      </c>
      <c r="R254" s="6">
        <f t="shared" si="106"/>
        <v>1.5</v>
      </c>
      <c r="S254" s="8">
        <f t="shared" si="108"/>
        <v>27.27272727272727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6</v>
      </c>
      <c r="C260" s="1">
        <f t="shared" si="97"/>
        <v>54.54545454545454</v>
      </c>
      <c r="D260" s="7">
        <f>SUM(D241:D259)</f>
        <v>1</v>
      </c>
      <c r="E260" s="1">
        <f t="shared" si="98"/>
        <v>9.0909090909090917</v>
      </c>
      <c r="F260" s="7">
        <f>SUM(F241:F259)</f>
        <v>4</v>
      </c>
      <c r="G260" s="1">
        <f t="shared" si="99"/>
        <v>36.363636363636367</v>
      </c>
      <c r="H260" s="7">
        <f>SUM(H241:H259)</f>
        <v>11</v>
      </c>
      <c r="I260" s="1">
        <f t="shared" si="105"/>
        <v>100</v>
      </c>
      <c r="K260" s="4" t="s">
        <v>27</v>
      </c>
      <c r="L260" s="7">
        <f t="shared" si="106"/>
        <v>3</v>
      </c>
      <c r="M260" s="1">
        <f t="shared" si="100"/>
        <v>54.54545454545454</v>
      </c>
      <c r="N260" s="7">
        <f t="shared" si="106"/>
        <v>0.5</v>
      </c>
      <c r="O260" s="1">
        <f t="shared" si="125"/>
        <v>16.666666666666664</v>
      </c>
      <c r="P260" s="7">
        <f t="shared" si="106"/>
        <v>2</v>
      </c>
      <c r="Q260" s="1">
        <f t="shared" si="101"/>
        <v>36.363636363636367</v>
      </c>
      <c r="R260" s="7">
        <f t="shared" si="106"/>
        <v>5.5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79:I79"/>
    <mergeCell ref="B80:I80"/>
    <mergeCell ref="B81:I81"/>
    <mergeCell ref="B105:I105"/>
    <mergeCell ref="B28:I28"/>
    <mergeCell ref="B29:I29"/>
  </mergeCells>
  <phoneticPr fontId="2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212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2</v>
      </c>
      <c r="C8" s="8">
        <f t="shared" si="0"/>
        <v>5.7142857142857144</v>
      </c>
      <c r="D8" s="5">
        <v>0</v>
      </c>
      <c r="E8" s="8">
        <f t="shared" si="0"/>
        <v>0</v>
      </c>
      <c r="F8" s="5">
        <v>1</v>
      </c>
      <c r="G8" s="8">
        <f t="shared" si="1"/>
        <v>2.8571428571428572</v>
      </c>
      <c r="H8" s="5">
        <f t="shared" si="2"/>
        <v>3</v>
      </c>
      <c r="I8" s="8">
        <f t="shared" si="3"/>
        <v>8.5714285714285712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3</v>
      </c>
      <c r="C10" s="8">
        <f t="shared" si="0"/>
        <v>8.5714285714285712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3</v>
      </c>
      <c r="I10" s="8">
        <f t="shared" si="3"/>
        <v>8.5714285714285712</v>
      </c>
    </row>
    <row r="11" spans="1:9" x14ac:dyDescent="0.3">
      <c r="A11" s="5" t="s">
        <v>8</v>
      </c>
      <c r="B11" s="5">
        <v>10</v>
      </c>
      <c r="C11" s="8">
        <f t="shared" si="0"/>
        <v>28.571428571428569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10</v>
      </c>
      <c r="I11" s="8">
        <f t="shared" si="3"/>
        <v>28.571428571428569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10</v>
      </c>
      <c r="C13" s="8">
        <f t="shared" si="0"/>
        <v>28.571428571428569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10</v>
      </c>
      <c r="I13" s="8">
        <f t="shared" si="3"/>
        <v>28.571428571428569</v>
      </c>
    </row>
    <row r="14" spans="1:9" x14ac:dyDescent="0.3">
      <c r="A14" s="5" t="s">
        <v>11</v>
      </c>
      <c r="B14" s="5">
        <v>2</v>
      </c>
      <c r="C14" s="8">
        <f t="shared" si="0"/>
        <v>5.7142857142857144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</v>
      </c>
      <c r="I14" s="8">
        <f t="shared" si="3"/>
        <v>5.7142857142857144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2</v>
      </c>
      <c r="C16" s="8">
        <f t="shared" si="0"/>
        <v>5.7142857142857144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</v>
      </c>
      <c r="I16" s="8">
        <f t="shared" si="3"/>
        <v>5.7142857142857144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1</v>
      </c>
      <c r="C18" s="8">
        <f t="shared" si="0"/>
        <v>2.8571428571428572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2.8571428571428572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4</v>
      </c>
      <c r="C20" s="8">
        <f t="shared" si="0"/>
        <v>11.428571428571429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4</v>
      </c>
      <c r="I20" s="8">
        <f t="shared" si="3"/>
        <v>11.428571428571429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34</v>
      </c>
      <c r="C25" s="1">
        <f t="shared" si="4"/>
        <v>97.142857142857139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2.8571428571428572</v>
      </c>
      <c r="H25" s="4">
        <f>SUM(H6:H24)</f>
        <v>35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212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1</v>
      </c>
      <c r="G34" s="8">
        <f t="shared" si="7"/>
        <v>9.0909090909090917</v>
      </c>
      <c r="H34" s="5">
        <f t="shared" si="8"/>
        <v>1</v>
      </c>
      <c r="I34" s="8">
        <f t="shared" si="9"/>
        <v>9.0909090909090917</v>
      </c>
    </row>
    <row r="35" spans="1:9" x14ac:dyDescent="0.3">
      <c r="A35" s="5" t="s">
        <v>6</v>
      </c>
      <c r="B35" s="5">
        <v>2</v>
      </c>
      <c r="C35" s="8">
        <f t="shared" si="5"/>
        <v>18.181818181818183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18.181818181818183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4</v>
      </c>
      <c r="C37" s="8">
        <f t="shared" si="5"/>
        <v>36.363636363636367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4</v>
      </c>
      <c r="I37" s="8">
        <f t="shared" si="9"/>
        <v>36.363636363636367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9.0909090909090917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9.0909090909090917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3</v>
      </c>
      <c r="C44" s="8">
        <f t="shared" si="5"/>
        <v>27.27272727272727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3</v>
      </c>
      <c r="I44" s="8">
        <f t="shared" si="9"/>
        <v>27.27272727272727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10</v>
      </c>
      <c r="C51" s="1">
        <f t="shared" si="5"/>
        <v>90.909090909090907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9.0909090909090917</v>
      </c>
      <c r="H51" s="4">
        <f>SUM(H32:H50)</f>
        <v>11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212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3</v>
      </c>
      <c r="C60" s="8">
        <f t="shared" si="10"/>
        <v>30</v>
      </c>
      <c r="D60" s="5">
        <v>0</v>
      </c>
      <c r="E60" s="8">
        <f t="shared" si="11"/>
        <v>0</v>
      </c>
      <c r="F60" s="5">
        <v>1</v>
      </c>
      <c r="G60" s="8">
        <f t="shared" si="12"/>
        <v>10</v>
      </c>
      <c r="H60" s="5">
        <f t="shared" si="13"/>
        <v>4</v>
      </c>
      <c r="I60" s="8">
        <f t="shared" si="14"/>
        <v>40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2</v>
      </c>
      <c r="C62" s="8">
        <f t="shared" si="10"/>
        <v>20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20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10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10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2</v>
      </c>
      <c r="C68" s="8">
        <f t="shared" si="10"/>
        <v>20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</v>
      </c>
      <c r="I68" s="8">
        <f t="shared" si="14"/>
        <v>20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10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10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9</v>
      </c>
      <c r="C77" s="1">
        <f t="shared" si="10"/>
        <v>90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10</v>
      </c>
      <c r="H77" s="4">
        <f>SUM(H58:H76)</f>
        <v>10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212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5</v>
      </c>
      <c r="C86" s="8">
        <f t="shared" si="15"/>
        <v>23.809523809523807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5</v>
      </c>
      <c r="I86" s="8">
        <f t="shared" si="19"/>
        <v>23.809523809523807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3</v>
      </c>
      <c r="C88" s="8">
        <f t="shared" si="15"/>
        <v>14.285714285714285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14.285714285714285</v>
      </c>
    </row>
    <row r="89" spans="1:9" x14ac:dyDescent="0.3">
      <c r="A89" s="5" t="s">
        <v>8</v>
      </c>
      <c r="B89" s="5">
        <v>4</v>
      </c>
      <c r="C89" s="8">
        <f t="shared" si="15"/>
        <v>19.047619047619047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4</v>
      </c>
      <c r="I89" s="8">
        <f t="shared" si="19"/>
        <v>19.047619047619047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3</v>
      </c>
      <c r="C91" s="8">
        <f t="shared" si="15"/>
        <v>14.285714285714285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14.285714285714285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1</v>
      </c>
      <c r="C94" s="8">
        <f t="shared" si="15"/>
        <v>4.7619047619047619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</v>
      </c>
      <c r="I94" s="8">
        <f t="shared" si="19"/>
        <v>4.7619047619047619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3</v>
      </c>
      <c r="C96" s="8">
        <f t="shared" si="15"/>
        <v>14.285714285714285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</v>
      </c>
      <c r="I96" s="8">
        <f t="shared" si="19"/>
        <v>14.285714285714285</v>
      </c>
    </row>
    <row r="97" spans="1:9" x14ac:dyDescent="0.3">
      <c r="A97" s="5" t="s">
        <v>16</v>
      </c>
      <c r="B97" s="5">
        <v>1</v>
      </c>
      <c r="C97" s="8">
        <f t="shared" si="15"/>
        <v>4.7619047619047619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</v>
      </c>
      <c r="I97" s="8">
        <f t="shared" si="19"/>
        <v>4.7619047619047619</v>
      </c>
    </row>
    <row r="98" spans="1:9" x14ac:dyDescent="0.3">
      <c r="A98" s="5" t="s">
        <v>17</v>
      </c>
      <c r="B98" s="5">
        <v>1</v>
      </c>
      <c r="C98" s="8">
        <f t="shared" si="15"/>
        <v>4.7619047619047619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1</v>
      </c>
      <c r="I98" s="8">
        <f t="shared" si="19"/>
        <v>4.7619047619047619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21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21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212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6.25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6.25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2</v>
      </c>
      <c r="C114" s="8">
        <f t="shared" si="20"/>
        <v>12.5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</v>
      </c>
      <c r="I114" s="8">
        <f t="shared" si="24"/>
        <v>12.5</v>
      </c>
    </row>
    <row r="115" spans="1:9" x14ac:dyDescent="0.3">
      <c r="A115" s="5" t="s">
        <v>8</v>
      </c>
      <c r="B115" s="5">
        <v>3</v>
      </c>
      <c r="C115" s="8">
        <f t="shared" si="20"/>
        <v>18.75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18.75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1</v>
      </c>
      <c r="C117" s="8">
        <f t="shared" si="20"/>
        <v>6.25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6.25</v>
      </c>
    </row>
    <row r="118" spans="1:9" x14ac:dyDescent="0.3">
      <c r="A118" s="5" t="s">
        <v>11</v>
      </c>
      <c r="B118" s="5">
        <v>1</v>
      </c>
      <c r="C118" s="8">
        <f t="shared" si="20"/>
        <v>6.25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6.25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4</v>
      </c>
      <c r="C120" s="8">
        <f t="shared" si="20"/>
        <v>25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4</v>
      </c>
      <c r="I120" s="8">
        <f t="shared" si="24"/>
        <v>25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4</v>
      </c>
      <c r="C123" s="8">
        <f t="shared" si="20"/>
        <v>25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4</v>
      </c>
      <c r="I123" s="8">
        <f t="shared" si="24"/>
        <v>25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16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212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4</v>
      </c>
      <c r="C138" s="8">
        <f t="shared" si="25"/>
        <v>16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4</v>
      </c>
      <c r="I138" s="8">
        <f t="shared" si="29"/>
        <v>16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2</v>
      </c>
      <c r="C140" s="8">
        <f t="shared" si="25"/>
        <v>8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8</v>
      </c>
    </row>
    <row r="141" spans="1:9" x14ac:dyDescent="0.3">
      <c r="A141" s="5" t="s">
        <v>8</v>
      </c>
      <c r="B141" s="5">
        <v>7</v>
      </c>
      <c r="C141" s="8">
        <f t="shared" si="25"/>
        <v>28.000000000000004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7</v>
      </c>
      <c r="I141" s="8">
        <f t="shared" si="29"/>
        <v>28.000000000000004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2</v>
      </c>
      <c r="C143" s="8">
        <f t="shared" si="25"/>
        <v>8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8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8</v>
      </c>
      <c r="C146" s="8">
        <f t="shared" si="25"/>
        <v>32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8</v>
      </c>
      <c r="I146" s="8">
        <f t="shared" si="29"/>
        <v>32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4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4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4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4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25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212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16.666666666666664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16.666666666666664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</v>
      </c>
      <c r="C172" s="8">
        <f t="shared" si="30"/>
        <v>16.666666666666664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16.666666666666664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33.333333333333329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33.333333333333329</v>
      </c>
    </row>
    <row r="175" spans="1:9" x14ac:dyDescent="0.3">
      <c r="A175" s="5" t="s">
        <v>16</v>
      </c>
      <c r="B175" s="5">
        <v>1</v>
      </c>
      <c r="C175" s="8">
        <f t="shared" si="30"/>
        <v>16.666666666666664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16.666666666666664</v>
      </c>
    </row>
    <row r="176" spans="1:9" x14ac:dyDescent="0.3">
      <c r="A176" s="5" t="s">
        <v>17</v>
      </c>
      <c r="B176" s="5">
        <v>1</v>
      </c>
      <c r="C176" s="8">
        <f t="shared" si="30"/>
        <v>16.666666666666664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16.666666666666664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6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6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212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212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15</v>
      </c>
      <c r="C191" s="8">
        <f t="shared" si="35"/>
        <v>12.096774193548388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3</v>
      </c>
      <c r="G191" s="8">
        <f t="shared" si="37"/>
        <v>2.4193548387096775</v>
      </c>
      <c r="H191" s="5">
        <f t="shared" si="43"/>
        <v>18</v>
      </c>
      <c r="I191" s="8">
        <f t="shared" si="44"/>
        <v>14.516129032258066</v>
      </c>
      <c r="K191" s="5" t="s">
        <v>5</v>
      </c>
      <c r="L191" s="6">
        <f t="shared" si="45"/>
        <v>2.1428571428571428</v>
      </c>
      <c r="M191" s="8">
        <f t="shared" si="38"/>
        <v>13.824884792626726</v>
      </c>
      <c r="N191" s="6">
        <f t="shared" si="45"/>
        <v>0</v>
      </c>
      <c r="O191" s="8">
        <f t="shared" si="39"/>
        <v>0</v>
      </c>
      <c r="P191" s="6">
        <f t="shared" si="45"/>
        <v>0.42857142857142855</v>
      </c>
      <c r="Q191" s="8">
        <f t="shared" si="40"/>
        <v>2.7649769585253456</v>
      </c>
      <c r="R191" s="6">
        <f t="shared" si="45"/>
        <v>2.5714285714285716</v>
      </c>
      <c r="S191" s="8">
        <f t="shared" si="46"/>
        <v>16.589861751152075</v>
      </c>
    </row>
    <row r="192" spans="1:19" x14ac:dyDescent="0.3">
      <c r="A192" s="5" t="s">
        <v>6</v>
      </c>
      <c r="B192" s="5">
        <f t="shared" si="41"/>
        <v>2</v>
      </c>
      <c r="C192" s="8">
        <f t="shared" si="35"/>
        <v>1.6129032258064515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</v>
      </c>
      <c r="I192" s="8">
        <f t="shared" si="44"/>
        <v>1.6129032258064515</v>
      </c>
      <c r="K192" s="5" t="s">
        <v>6</v>
      </c>
      <c r="L192" s="6">
        <f t="shared" si="45"/>
        <v>0.2857142857142857</v>
      </c>
      <c r="M192" s="8">
        <f t="shared" si="38"/>
        <v>1.8433179723502304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0.2857142857142857</v>
      </c>
      <c r="S192" s="8">
        <f t="shared" si="46"/>
        <v>1.8433179723502304</v>
      </c>
    </row>
    <row r="193" spans="1:19" x14ac:dyDescent="0.3">
      <c r="A193" s="5" t="s">
        <v>7</v>
      </c>
      <c r="B193" s="5">
        <f t="shared" si="41"/>
        <v>12</v>
      </c>
      <c r="C193" s="8">
        <f t="shared" si="35"/>
        <v>9.67741935483871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12</v>
      </c>
      <c r="I193" s="8">
        <f t="shared" si="44"/>
        <v>9.67741935483871</v>
      </c>
      <c r="K193" s="5" t="s">
        <v>7</v>
      </c>
      <c r="L193" s="6">
        <f t="shared" si="45"/>
        <v>1.7142857142857142</v>
      </c>
      <c r="M193" s="8">
        <f t="shared" si="38"/>
        <v>11.059907834101383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1.7142857142857142</v>
      </c>
      <c r="S193" s="8">
        <f t="shared" si="46"/>
        <v>11.059907834101383</v>
      </c>
    </row>
    <row r="194" spans="1:19" x14ac:dyDescent="0.3">
      <c r="A194" s="5" t="s">
        <v>8</v>
      </c>
      <c r="B194" s="5">
        <f t="shared" si="41"/>
        <v>29</v>
      </c>
      <c r="C194" s="8">
        <f t="shared" si="35"/>
        <v>23.387096774193548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29</v>
      </c>
      <c r="I194" s="8">
        <f t="shared" si="44"/>
        <v>23.387096774193548</v>
      </c>
      <c r="K194" s="5" t="s">
        <v>8</v>
      </c>
      <c r="L194" s="6">
        <f t="shared" si="45"/>
        <v>4.1428571428571432</v>
      </c>
      <c r="M194" s="8">
        <f t="shared" si="38"/>
        <v>26.728110599078342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4.1428571428571432</v>
      </c>
      <c r="S194" s="8">
        <f t="shared" si="46"/>
        <v>26.728110599078342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17</v>
      </c>
      <c r="C196" s="8">
        <f t="shared" si="35"/>
        <v>13.709677419354838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17</v>
      </c>
      <c r="I196" s="8">
        <f t="shared" si="44"/>
        <v>13.709677419354838</v>
      </c>
      <c r="K196" s="5" t="s">
        <v>10</v>
      </c>
      <c r="L196" s="6">
        <f t="shared" si="45"/>
        <v>2.4285714285714284</v>
      </c>
      <c r="M196" s="8">
        <f t="shared" si="38"/>
        <v>15.668202764976957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2.4285714285714284</v>
      </c>
      <c r="S196" s="8">
        <f t="shared" si="46"/>
        <v>15.668202764976957</v>
      </c>
    </row>
    <row r="197" spans="1:19" x14ac:dyDescent="0.3">
      <c r="A197" s="5" t="s">
        <v>11</v>
      </c>
      <c r="B197" s="5">
        <f t="shared" si="41"/>
        <v>4</v>
      </c>
      <c r="C197" s="8">
        <f t="shared" si="35"/>
        <v>3.225806451612903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4</v>
      </c>
      <c r="I197" s="8">
        <f t="shared" si="44"/>
        <v>3.225806451612903</v>
      </c>
      <c r="K197" s="5" t="s">
        <v>11</v>
      </c>
      <c r="L197" s="6">
        <f t="shared" si="45"/>
        <v>0.5714285714285714</v>
      </c>
      <c r="M197" s="8">
        <f t="shared" si="38"/>
        <v>3.6866359447004609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0.5714285714285714</v>
      </c>
      <c r="S197" s="8">
        <f t="shared" si="46"/>
        <v>3.6866359447004609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18</v>
      </c>
      <c r="C199" s="8">
        <f t="shared" si="35"/>
        <v>14.516129032258066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18</v>
      </c>
      <c r="I199" s="8">
        <f t="shared" si="44"/>
        <v>14.516129032258066</v>
      </c>
      <c r="K199" s="5" t="s">
        <v>13</v>
      </c>
      <c r="L199" s="6">
        <f t="shared" si="45"/>
        <v>2.5714285714285716</v>
      </c>
      <c r="M199" s="8">
        <f t="shared" si="38"/>
        <v>16.589861751152075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2.5714285714285716</v>
      </c>
      <c r="S199" s="8">
        <f t="shared" si="46"/>
        <v>16.589861751152075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10</v>
      </c>
      <c r="C201" s="8">
        <f t="shared" si="35"/>
        <v>8.064516129032258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10</v>
      </c>
      <c r="I201" s="8">
        <f t="shared" si="44"/>
        <v>8.064516129032258</v>
      </c>
      <c r="K201" s="5" t="s">
        <v>15</v>
      </c>
      <c r="L201" s="6">
        <f t="shared" si="45"/>
        <v>1.4285714285714286</v>
      </c>
      <c r="M201" s="8">
        <f t="shared" si="38"/>
        <v>9.216589861751153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1.4285714285714286</v>
      </c>
      <c r="S201" s="8">
        <f t="shared" si="46"/>
        <v>9.216589861751153</v>
      </c>
    </row>
    <row r="202" spans="1:19" x14ac:dyDescent="0.3">
      <c r="A202" s="5" t="s">
        <v>16</v>
      </c>
      <c r="B202" s="5">
        <f t="shared" si="41"/>
        <v>7</v>
      </c>
      <c r="C202" s="8">
        <f t="shared" si="35"/>
        <v>5.6451612903225801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7</v>
      </c>
      <c r="I202" s="8">
        <f t="shared" si="44"/>
        <v>5.6451612903225801</v>
      </c>
      <c r="K202" s="5" t="s">
        <v>16</v>
      </c>
      <c r="L202" s="6">
        <f t="shared" si="45"/>
        <v>1</v>
      </c>
      <c r="M202" s="8">
        <f t="shared" si="38"/>
        <v>6.4516129032258061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1</v>
      </c>
      <c r="S202" s="8">
        <f t="shared" si="46"/>
        <v>6.4516129032258061</v>
      </c>
    </row>
    <row r="203" spans="1:19" x14ac:dyDescent="0.3">
      <c r="A203" s="5" t="s">
        <v>17</v>
      </c>
      <c r="B203" s="5">
        <f t="shared" si="41"/>
        <v>7</v>
      </c>
      <c r="C203" s="8">
        <f t="shared" si="35"/>
        <v>5.6451612903225801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7</v>
      </c>
      <c r="I203" s="8">
        <f t="shared" si="44"/>
        <v>5.6451612903225801</v>
      </c>
      <c r="K203" s="5" t="s">
        <v>17</v>
      </c>
      <c r="L203" s="6">
        <f t="shared" si="45"/>
        <v>1</v>
      </c>
      <c r="M203" s="8">
        <f t="shared" si="38"/>
        <v>6.4516129032258061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</v>
      </c>
      <c r="S203" s="8">
        <f t="shared" si="46"/>
        <v>6.4516129032258061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121</v>
      </c>
      <c r="C208" s="1">
        <f t="shared" si="35"/>
        <v>97.58064516129032</v>
      </c>
      <c r="D208" s="4">
        <f>SUM(D189:D207)</f>
        <v>0</v>
      </c>
      <c r="E208" s="1">
        <f t="shared" si="36"/>
        <v>0</v>
      </c>
      <c r="F208" s="4">
        <f>SUM(F189:F207)</f>
        <v>3</v>
      </c>
      <c r="G208" s="1">
        <f t="shared" si="37"/>
        <v>2.4193548387096775</v>
      </c>
      <c r="H208" s="4">
        <f>SUM(H189:H207)</f>
        <v>124</v>
      </c>
      <c r="I208" s="1">
        <f t="shared" si="44"/>
        <v>100</v>
      </c>
      <c r="K208" s="4" t="s">
        <v>27</v>
      </c>
      <c r="L208" s="7">
        <f>B208/8</f>
        <v>15.125</v>
      </c>
      <c r="M208" s="1">
        <f t="shared" si="38"/>
        <v>97.58064516129032</v>
      </c>
      <c r="N208" s="7">
        <f>D208/8</f>
        <v>0</v>
      </c>
      <c r="O208" s="1">
        <f t="shared" si="39"/>
        <v>0</v>
      </c>
      <c r="P208" s="7">
        <f>F208/8</f>
        <v>0.375</v>
      </c>
      <c r="Q208" s="1">
        <f t="shared" si="40"/>
        <v>2.4193548387096775</v>
      </c>
      <c r="R208" s="7">
        <f>H208/8</f>
        <v>15.5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11</v>
      </c>
      <c r="C217" s="8">
        <f t="shared" si="64"/>
        <v>11.827956989247312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</v>
      </c>
      <c r="G217" s="8">
        <f t="shared" si="66"/>
        <v>3.225806451612903</v>
      </c>
      <c r="H217" s="5">
        <f t="shared" si="72"/>
        <v>14</v>
      </c>
      <c r="I217" s="8">
        <f t="shared" si="73"/>
        <v>15.053763440860216</v>
      </c>
      <c r="K217" s="5" t="s">
        <v>5</v>
      </c>
      <c r="L217" s="6">
        <f t="shared" si="74"/>
        <v>2.2000000000000002</v>
      </c>
      <c r="M217" s="8">
        <f t="shared" si="67"/>
        <v>14.193548387096774</v>
      </c>
      <c r="N217" s="6">
        <f t="shared" si="74"/>
        <v>0</v>
      </c>
      <c r="O217" s="8">
        <f t="shared" si="68"/>
        <v>0</v>
      </c>
      <c r="P217" s="6">
        <f t="shared" si="74"/>
        <v>0.6</v>
      </c>
      <c r="Q217" s="8">
        <f t="shared" si="69"/>
        <v>3.870967741935484</v>
      </c>
      <c r="R217" s="6">
        <f t="shared" si="74"/>
        <v>2.8</v>
      </c>
      <c r="S217" s="8">
        <f t="shared" si="75"/>
        <v>18.064516129032256</v>
      </c>
    </row>
    <row r="218" spans="1:19" x14ac:dyDescent="0.3">
      <c r="A218" s="5" t="s">
        <v>6</v>
      </c>
      <c r="B218" s="5">
        <f t="shared" si="70"/>
        <v>2</v>
      </c>
      <c r="C218" s="8">
        <f t="shared" si="64"/>
        <v>2.1505376344086025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</v>
      </c>
      <c r="I218" s="8">
        <f t="shared" si="73"/>
        <v>2.1505376344086025</v>
      </c>
      <c r="K218" s="5" t="s">
        <v>6</v>
      </c>
      <c r="L218" s="6">
        <f t="shared" si="74"/>
        <v>0.4</v>
      </c>
      <c r="M218" s="8">
        <f t="shared" si="67"/>
        <v>2.5806451612903225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0.4</v>
      </c>
      <c r="S218" s="8">
        <f t="shared" si="75"/>
        <v>2.5806451612903225</v>
      </c>
    </row>
    <row r="219" spans="1:19" x14ac:dyDescent="0.3">
      <c r="A219" s="5" t="s">
        <v>7</v>
      </c>
      <c r="B219" s="5">
        <f t="shared" si="70"/>
        <v>10</v>
      </c>
      <c r="C219" s="8">
        <f t="shared" si="64"/>
        <v>10.75268817204301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10</v>
      </c>
      <c r="I219" s="8">
        <f t="shared" si="73"/>
        <v>10.75268817204301</v>
      </c>
      <c r="K219" s="5" t="s">
        <v>7</v>
      </c>
      <c r="L219" s="6">
        <f t="shared" si="74"/>
        <v>2</v>
      </c>
      <c r="M219" s="8">
        <f t="shared" si="67"/>
        <v>12.903225806451612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</v>
      </c>
      <c r="S219" s="8">
        <f t="shared" si="75"/>
        <v>12.903225806451612</v>
      </c>
    </row>
    <row r="220" spans="1:19" x14ac:dyDescent="0.3">
      <c r="A220" s="5" t="s">
        <v>8</v>
      </c>
      <c r="B220" s="5">
        <f t="shared" si="70"/>
        <v>21</v>
      </c>
      <c r="C220" s="8">
        <f t="shared" si="64"/>
        <v>22.58064516129032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21</v>
      </c>
      <c r="I220" s="8">
        <f t="shared" si="73"/>
        <v>22.58064516129032</v>
      </c>
      <c r="K220" s="5" t="s">
        <v>8</v>
      </c>
      <c r="L220" s="6">
        <f t="shared" si="74"/>
        <v>4.2</v>
      </c>
      <c r="M220" s="8">
        <f t="shared" si="67"/>
        <v>27.096774193548391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4.2</v>
      </c>
      <c r="S220" s="8">
        <f t="shared" si="75"/>
        <v>27.096774193548391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15</v>
      </c>
      <c r="C222" s="8">
        <f t="shared" si="64"/>
        <v>16.129032258064516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15</v>
      </c>
      <c r="I222" s="8">
        <f t="shared" si="73"/>
        <v>16.129032258064516</v>
      </c>
      <c r="K222" s="5" t="s">
        <v>10</v>
      </c>
      <c r="L222" s="6">
        <f t="shared" si="74"/>
        <v>3</v>
      </c>
      <c r="M222" s="8">
        <f t="shared" si="67"/>
        <v>19.35483870967742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3</v>
      </c>
      <c r="S222" s="8">
        <f t="shared" si="75"/>
        <v>19.35483870967742</v>
      </c>
    </row>
    <row r="223" spans="1:19" x14ac:dyDescent="0.3">
      <c r="A223" s="5" t="s">
        <v>11</v>
      </c>
      <c r="B223" s="5">
        <f t="shared" si="70"/>
        <v>4</v>
      </c>
      <c r="C223" s="8">
        <f t="shared" si="64"/>
        <v>4.3010752688172049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4</v>
      </c>
      <c r="I223" s="8">
        <f t="shared" si="73"/>
        <v>4.3010752688172049</v>
      </c>
      <c r="K223" s="5" t="s">
        <v>11</v>
      </c>
      <c r="L223" s="6">
        <f t="shared" si="74"/>
        <v>0.8</v>
      </c>
      <c r="M223" s="8">
        <f t="shared" si="67"/>
        <v>5.161290322580645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0.8</v>
      </c>
      <c r="S223" s="8">
        <f t="shared" si="75"/>
        <v>5.161290322580645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9</v>
      </c>
      <c r="C225" s="8">
        <f t="shared" si="64"/>
        <v>9.67741935483871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9</v>
      </c>
      <c r="I225" s="8">
        <f t="shared" si="73"/>
        <v>9.67741935483871</v>
      </c>
      <c r="K225" s="5" t="s">
        <v>13</v>
      </c>
      <c r="L225" s="6">
        <f t="shared" si="74"/>
        <v>1.8</v>
      </c>
      <c r="M225" s="8">
        <f t="shared" si="67"/>
        <v>11.612903225806452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1.8</v>
      </c>
      <c r="S225" s="8">
        <f t="shared" si="75"/>
        <v>11.612903225806452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7</v>
      </c>
      <c r="C227" s="8">
        <f t="shared" si="64"/>
        <v>7.5268817204301079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7</v>
      </c>
      <c r="I227" s="8">
        <f t="shared" si="73"/>
        <v>7.5268817204301079</v>
      </c>
      <c r="K227" s="5" t="s">
        <v>15</v>
      </c>
      <c r="L227" s="6">
        <f t="shared" si="74"/>
        <v>1.4</v>
      </c>
      <c r="M227" s="8">
        <f t="shared" si="67"/>
        <v>9.0322580645161281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1.4</v>
      </c>
      <c r="S227" s="8">
        <f t="shared" si="75"/>
        <v>9.0322580645161281</v>
      </c>
    </row>
    <row r="228" spans="1:19" x14ac:dyDescent="0.3">
      <c r="A228" s="5" t="s">
        <v>16</v>
      </c>
      <c r="B228" s="5">
        <f t="shared" si="70"/>
        <v>6</v>
      </c>
      <c r="C228" s="8">
        <f t="shared" si="64"/>
        <v>6.4516129032258061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6</v>
      </c>
      <c r="I228" s="8">
        <f t="shared" si="73"/>
        <v>6.4516129032258061</v>
      </c>
      <c r="K228" s="5" t="s">
        <v>16</v>
      </c>
      <c r="L228" s="6">
        <f t="shared" si="74"/>
        <v>1.2</v>
      </c>
      <c r="M228" s="8">
        <f t="shared" si="67"/>
        <v>7.741935483870968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1.2</v>
      </c>
      <c r="S228" s="8">
        <f t="shared" si="75"/>
        <v>7.741935483870968</v>
      </c>
    </row>
    <row r="229" spans="1:19" x14ac:dyDescent="0.3">
      <c r="A229" s="5" t="s">
        <v>17</v>
      </c>
      <c r="B229" s="5">
        <f t="shared" si="70"/>
        <v>5</v>
      </c>
      <c r="C229" s="8">
        <f t="shared" si="64"/>
        <v>5.376344086021505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5</v>
      </c>
      <c r="I229" s="8">
        <f t="shared" si="73"/>
        <v>5.376344086021505</v>
      </c>
      <c r="K229" s="5" t="s">
        <v>17</v>
      </c>
      <c r="L229" s="6">
        <f t="shared" si="74"/>
        <v>1</v>
      </c>
      <c r="M229" s="8">
        <f t="shared" si="67"/>
        <v>6.4516129032258061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1</v>
      </c>
      <c r="S229" s="8">
        <f t="shared" si="75"/>
        <v>6.4516129032258061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90</v>
      </c>
      <c r="C234" s="1">
        <f t="shared" si="64"/>
        <v>96.774193548387103</v>
      </c>
      <c r="D234" s="7">
        <f>SUM(D215:D233)</f>
        <v>0</v>
      </c>
      <c r="E234" s="1">
        <f t="shared" si="65"/>
        <v>0</v>
      </c>
      <c r="F234" s="7">
        <f>SUM(F215:F233)</f>
        <v>3</v>
      </c>
      <c r="G234" s="1">
        <f t="shared" si="66"/>
        <v>3.225806451612903</v>
      </c>
      <c r="H234" s="7">
        <f>SUM(H215:H233)</f>
        <v>93</v>
      </c>
      <c r="I234" s="1">
        <f t="shared" si="73"/>
        <v>100</v>
      </c>
      <c r="K234" s="4" t="s">
        <v>27</v>
      </c>
      <c r="L234" s="7">
        <f t="shared" ref="L234" si="93">B234/6</f>
        <v>15</v>
      </c>
      <c r="M234" s="1">
        <f t="shared" si="67"/>
        <v>96.774193548387103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0.5</v>
      </c>
      <c r="Q234" s="1">
        <f t="shared" si="69"/>
        <v>3.225806451612903</v>
      </c>
      <c r="R234" s="7">
        <f t="shared" ref="R234" si="96">H234/6</f>
        <v>15.5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4</v>
      </c>
      <c r="C243" s="8">
        <f t="shared" si="97"/>
        <v>12.903225806451612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4</v>
      </c>
      <c r="I243" s="8">
        <f t="shared" si="105"/>
        <v>12.903225806451612</v>
      </c>
      <c r="K243" s="5" t="s">
        <v>5</v>
      </c>
      <c r="L243" s="6">
        <f t="shared" si="106"/>
        <v>2</v>
      </c>
      <c r="M243" s="8">
        <f t="shared" si="100"/>
        <v>12.903225806451612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</v>
      </c>
      <c r="S243" s="8">
        <f t="shared" si="108"/>
        <v>12.903225806451612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2</v>
      </c>
      <c r="C245" s="8">
        <f t="shared" si="97"/>
        <v>6.4516129032258061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2</v>
      </c>
      <c r="I245" s="8">
        <f t="shared" si="105"/>
        <v>6.4516129032258061</v>
      </c>
      <c r="K245" s="5" t="s">
        <v>7</v>
      </c>
      <c r="L245" s="6">
        <f t="shared" si="106"/>
        <v>1</v>
      </c>
      <c r="M245" s="8">
        <f t="shared" si="100"/>
        <v>6.4516129032258061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1</v>
      </c>
      <c r="S245" s="8">
        <f t="shared" si="108"/>
        <v>6.4516129032258061</v>
      </c>
    </row>
    <row r="246" spans="1:19" x14ac:dyDescent="0.3">
      <c r="A246" s="5" t="s">
        <v>8</v>
      </c>
      <c r="B246" s="5">
        <f t="shared" si="102"/>
        <v>8</v>
      </c>
      <c r="C246" s="8">
        <f t="shared" si="97"/>
        <v>25.806451612903224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8</v>
      </c>
      <c r="I246" s="8">
        <f t="shared" si="105"/>
        <v>25.806451612903224</v>
      </c>
      <c r="K246" s="5" t="s">
        <v>8</v>
      </c>
      <c r="L246" s="6">
        <f t="shared" si="106"/>
        <v>4</v>
      </c>
      <c r="M246" s="8">
        <f t="shared" si="100"/>
        <v>25.806451612903224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4</v>
      </c>
      <c r="S246" s="8">
        <f t="shared" si="108"/>
        <v>25.806451612903224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6.4516129032258061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6.4516129032258061</v>
      </c>
      <c r="K248" s="5" t="s">
        <v>10</v>
      </c>
      <c r="L248" s="6">
        <f t="shared" si="106"/>
        <v>1</v>
      </c>
      <c r="M248" s="8">
        <f t="shared" si="100"/>
        <v>6.4516129032258061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6.4516129032258061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9</v>
      </c>
      <c r="C251" s="8">
        <f t="shared" si="97"/>
        <v>29.032258064516132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9</v>
      </c>
      <c r="I251" s="8">
        <f t="shared" si="105"/>
        <v>29.032258064516132</v>
      </c>
      <c r="K251" s="5" t="s">
        <v>13</v>
      </c>
      <c r="L251" s="6">
        <f t="shared" si="106"/>
        <v>4.5</v>
      </c>
      <c r="M251" s="8">
        <f t="shared" si="100"/>
        <v>29.032258064516132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4.5</v>
      </c>
      <c r="S251" s="8">
        <f t="shared" si="108"/>
        <v>29.032258064516132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3</v>
      </c>
      <c r="C253" s="8">
        <f t="shared" si="97"/>
        <v>9.67741935483871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3</v>
      </c>
      <c r="I253" s="8">
        <f t="shared" si="105"/>
        <v>9.67741935483871</v>
      </c>
      <c r="K253" s="5" t="s">
        <v>15</v>
      </c>
      <c r="L253" s="6">
        <f t="shared" si="106"/>
        <v>1.5</v>
      </c>
      <c r="M253" s="8">
        <f t="shared" si="100"/>
        <v>9.67741935483871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1.5</v>
      </c>
      <c r="S253" s="8">
        <f t="shared" si="108"/>
        <v>9.67741935483871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3.225806451612903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</v>
      </c>
      <c r="I254" s="8">
        <f t="shared" si="105"/>
        <v>3.225806451612903</v>
      </c>
      <c r="K254" s="5" t="s">
        <v>16</v>
      </c>
      <c r="L254" s="6">
        <f t="shared" si="106"/>
        <v>0.5</v>
      </c>
      <c r="M254" s="8">
        <f t="shared" si="100"/>
        <v>3.225806451612903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0.5</v>
      </c>
      <c r="S254" s="8">
        <f t="shared" si="108"/>
        <v>3.225806451612903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6.4516129032258061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6.4516129032258061</v>
      </c>
      <c r="K255" s="5" t="s">
        <v>17</v>
      </c>
      <c r="L255" s="6">
        <f t="shared" si="106"/>
        <v>1</v>
      </c>
      <c r="M255" s="8">
        <f t="shared" si="100"/>
        <v>6.4516129032258061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6.4516129032258061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31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31</v>
      </c>
      <c r="I260" s="1">
        <f t="shared" si="105"/>
        <v>100</v>
      </c>
      <c r="K260" s="4" t="s">
        <v>27</v>
      </c>
      <c r="L260" s="7">
        <f t="shared" si="106"/>
        <v>15.5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15.5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53:I53"/>
    <mergeCell ref="B54:I54"/>
    <mergeCell ref="B55:I55"/>
    <mergeCell ref="B28:I28"/>
    <mergeCell ref="B29:I29"/>
  </mergeCells>
  <phoneticPr fontId="2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21</v>
      </c>
      <c r="C7" s="8">
        <f t="shared" ref="C7:E22" si="0">B7/$H$25*100</f>
        <v>4.1749502982107352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21</v>
      </c>
      <c r="I7" s="8">
        <f t="shared" ref="I7:I25" si="3">H7/$H$25*100</f>
        <v>4.1749502982107352</v>
      </c>
    </row>
    <row r="8" spans="1:9" x14ac:dyDescent="0.3">
      <c r="A8" s="5" t="s">
        <v>5</v>
      </c>
      <c r="B8" s="5">
        <v>42</v>
      </c>
      <c r="C8" s="8">
        <f t="shared" si="0"/>
        <v>8.3499005964214703</v>
      </c>
      <c r="D8" s="5">
        <v>0</v>
      </c>
      <c r="E8" s="8">
        <f t="shared" si="0"/>
        <v>0</v>
      </c>
      <c r="F8" s="5">
        <v>4</v>
      </c>
      <c r="G8" s="8">
        <f t="shared" si="1"/>
        <v>0.79522862823061624</v>
      </c>
      <c r="H8" s="5">
        <f t="shared" si="2"/>
        <v>46</v>
      </c>
      <c r="I8" s="8">
        <f t="shared" si="3"/>
        <v>9.1451292246520879</v>
      </c>
    </row>
    <row r="9" spans="1:9" x14ac:dyDescent="0.3">
      <c r="A9" s="5" t="s">
        <v>6</v>
      </c>
      <c r="B9" s="5">
        <v>49</v>
      </c>
      <c r="C9" s="8">
        <f t="shared" si="0"/>
        <v>9.7415506958250493</v>
      </c>
      <c r="D9" s="5">
        <v>0</v>
      </c>
      <c r="E9" s="8">
        <f t="shared" si="0"/>
        <v>0</v>
      </c>
      <c r="F9" s="5">
        <v>1</v>
      </c>
      <c r="G9" s="8">
        <f t="shared" si="1"/>
        <v>0.19880715705765406</v>
      </c>
      <c r="H9" s="5">
        <f t="shared" si="2"/>
        <v>50</v>
      </c>
      <c r="I9" s="8">
        <f t="shared" si="3"/>
        <v>9.9403578528827037</v>
      </c>
    </row>
    <row r="10" spans="1:9" x14ac:dyDescent="0.3">
      <c r="A10" s="5" t="s">
        <v>7</v>
      </c>
      <c r="B10" s="5">
        <v>52</v>
      </c>
      <c r="C10" s="8">
        <f t="shared" si="0"/>
        <v>10.337972166998012</v>
      </c>
      <c r="D10" s="5">
        <v>0</v>
      </c>
      <c r="E10" s="8">
        <f t="shared" si="0"/>
        <v>0</v>
      </c>
      <c r="F10" s="5">
        <v>2</v>
      </c>
      <c r="G10" s="8">
        <f t="shared" si="1"/>
        <v>0.39761431411530812</v>
      </c>
      <c r="H10" s="5">
        <f t="shared" si="2"/>
        <v>54</v>
      </c>
      <c r="I10" s="8">
        <f t="shared" si="3"/>
        <v>10.735586481113319</v>
      </c>
    </row>
    <row r="11" spans="1:9" x14ac:dyDescent="0.3">
      <c r="A11" s="5" t="s">
        <v>8</v>
      </c>
      <c r="B11" s="5">
        <v>26</v>
      </c>
      <c r="C11" s="8">
        <f t="shared" si="0"/>
        <v>5.1689860834990062</v>
      </c>
      <c r="D11" s="5">
        <v>0</v>
      </c>
      <c r="E11" s="8">
        <f t="shared" si="0"/>
        <v>0</v>
      </c>
      <c r="F11" s="5">
        <v>1</v>
      </c>
      <c r="G11" s="8">
        <f t="shared" si="1"/>
        <v>0.19880715705765406</v>
      </c>
      <c r="H11" s="5">
        <f t="shared" si="2"/>
        <v>27</v>
      </c>
      <c r="I11" s="8">
        <f t="shared" si="3"/>
        <v>5.3677932405566597</v>
      </c>
    </row>
    <row r="12" spans="1:9" x14ac:dyDescent="0.3">
      <c r="A12" s="5" t="s">
        <v>9</v>
      </c>
      <c r="B12" s="5">
        <v>28</v>
      </c>
      <c r="C12" s="8">
        <f t="shared" si="0"/>
        <v>5.5666003976143141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28</v>
      </c>
      <c r="I12" s="8">
        <f t="shared" si="3"/>
        <v>5.5666003976143141</v>
      </c>
    </row>
    <row r="13" spans="1:9" x14ac:dyDescent="0.3">
      <c r="A13" s="5" t="s">
        <v>10</v>
      </c>
      <c r="B13" s="5">
        <v>23</v>
      </c>
      <c r="C13" s="8">
        <f t="shared" si="0"/>
        <v>4.5725646123260439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23</v>
      </c>
      <c r="I13" s="8">
        <f t="shared" si="3"/>
        <v>4.5725646123260439</v>
      </c>
    </row>
    <row r="14" spans="1:9" x14ac:dyDescent="0.3">
      <c r="A14" s="5" t="s">
        <v>11</v>
      </c>
      <c r="B14" s="5">
        <v>11</v>
      </c>
      <c r="C14" s="8">
        <f t="shared" si="0"/>
        <v>2.1868787276341948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11</v>
      </c>
      <c r="I14" s="8">
        <f t="shared" si="3"/>
        <v>2.1868787276341948</v>
      </c>
    </row>
    <row r="15" spans="1:9" x14ac:dyDescent="0.3">
      <c r="A15" s="5" t="s">
        <v>12</v>
      </c>
      <c r="B15" s="5">
        <v>17</v>
      </c>
      <c r="C15" s="8">
        <f t="shared" si="0"/>
        <v>3.3797216699801194</v>
      </c>
      <c r="D15" s="5">
        <v>1</v>
      </c>
      <c r="E15" s="8">
        <f t="shared" si="0"/>
        <v>0.19880715705765406</v>
      </c>
      <c r="F15" s="5">
        <v>0</v>
      </c>
      <c r="G15" s="8">
        <f t="shared" si="1"/>
        <v>0</v>
      </c>
      <c r="H15" s="5">
        <f t="shared" si="2"/>
        <v>18</v>
      </c>
      <c r="I15" s="8">
        <f t="shared" si="3"/>
        <v>3.5785288270377733</v>
      </c>
    </row>
    <row r="16" spans="1:9" x14ac:dyDescent="0.3">
      <c r="A16" s="5" t="s">
        <v>13</v>
      </c>
      <c r="B16" s="5">
        <v>30</v>
      </c>
      <c r="C16" s="8">
        <f t="shared" si="0"/>
        <v>5.964214711729622</v>
      </c>
      <c r="D16" s="5">
        <v>2</v>
      </c>
      <c r="E16" s="8">
        <f t="shared" si="0"/>
        <v>0.39761431411530812</v>
      </c>
      <c r="F16" s="5">
        <v>0</v>
      </c>
      <c r="G16" s="8">
        <f t="shared" si="1"/>
        <v>0</v>
      </c>
      <c r="H16" s="5">
        <f t="shared" si="2"/>
        <v>32</v>
      </c>
      <c r="I16" s="8">
        <f t="shared" si="3"/>
        <v>6.3618290258449299</v>
      </c>
    </row>
    <row r="17" spans="1:9" x14ac:dyDescent="0.3">
      <c r="A17" s="5" t="s">
        <v>14</v>
      </c>
      <c r="B17" s="5">
        <v>52</v>
      </c>
      <c r="C17" s="8">
        <f t="shared" si="0"/>
        <v>10.337972166998012</v>
      </c>
      <c r="D17" s="5">
        <v>0</v>
      </c>
      <c r="E17" s="8">
        <f t="shared" si="0"/>
        <v>0</v>
      </c>
      <c r="F17" s="5">
        <v>1</v>
      </c>
      <c r="G17" s="8">
        <f t="shared" si="1"/>
        <v>0.19880715705765406</v>
      </c>
      <c r="H17" s="5">
        <f t="shared" si="2"/>
        <v>53</v>
      </c>
      <c r="I17" s="8">
        <f t="shared" si="3"/>
        <v>10.536779324055665</v>
      </c>
    </row>
    <row r="18" spans="1:9" x14ac:dyDescent="0.3">
      <c r="A18" s="5" t="s">
        <v>15</v>
      </c>
      <c r="B18" s="5">
        <v>38</v>
      </c>
      <c r="C18" s="8">
        <f t="shared" si="0"/>
        <v>7.5546719681908545</v>
      </c>
      <c r="D18" s="5">
        <v>1</v>
      </c>
      <c r="E18" s="8">
        <f t="shared" si="0"/>
        <v>0.19880715705765406</v>
      </c>
      <c r="F18" s="5">
        <v>5</v>
      </c>
      <c r="G18" s="8">
        <f t="shared" si="1"/>
        <v>0.99403578528827041</v>
      </c>
      <c r="H18" s="5">
        <f t="shared" si="2"/>
        <v>44</v>
      </c>
      <c r="I18" s="8">
        <f t="shared" si="3"/>
        <v>8.7475149105367791</v>
      </c>
    </row>
    <row r="19" spans="1:9" x14ac:dyDescent="0.3">
      <c r="A19" s="5" t="s">
        <v>16</v>
      </c>
      <c r="B19" s="5">
        <v>24</v>
      </c>
      <c r="C19" s="8">
        <f t="shared" si="0"/>
        <v>4.7713717693836974</v>
      </c>
      <c r="D19" s="5">
        <v>0</v>
      </c>
      <c r="E19" s="8">
        <f t="shared" si="0"/>
        <v>0</v>
      </c>
      <c r="F19" s="5">
        <v>3</v>
      </c>
      <c r="G19" s="8">
        <f t="shared" si="1"/>
        <v>0.59642147117296218</v>
      </c>
      <c r="H19" s="5">
        <f t="shared" si="2"/>
        <v>27</v>
      </c>
      <c r="I19" s="8">
        <f t="shared" si="3"/>
        <v>5.3677932405566597</v>
      </c>
    </row>
    <row r="20" spans="1:9" x14ac:dyDescent="0.3">
      <c r="A20" s="5" t="s">
        <v>17</v>
      </c>
      <c r="B20" s="5">
        <v>22</v>
      </c>
      <c r="C20" s="8">
        <f t="shared" si="0"/>
        <v>4.3737574552683895</v>
      </c>
      <c r="D20" s="5">
        <v>0</v>
      </c>
      <c r="E20" s="8">
        <f t="shared" si="0"/>
        <v>0</v>
      </c>
      <c r="F20" s="5">
        <v>3</v>
      </c>
      <c r="G20" s="8">
        <f t="shared" si="1"/>
        <v>0.59642147117296218</v>
      </c>
      <c r="H20" s="5">
        <f t="shared" si="2"/>
        <v>25</v>
      </c>
      <c r="I20" s="8">
        <f t="shared" si="3"/>
        <v>4.9701789264413518</v>
      </c>
    </row>
    <row r="21" spans="1:9" x14ac:dyDescent="0.3">
      <c r="A21" s="5" t="s">
        <v>18</v>
      </c>
      <c r="B21" s="5">
        <v>10</v>
      </c>
      <c r="C21" s="8">
        <f t="shared" si="0"/>
        <v>1.9880715705765408</v>
      </c>
      <c r="D21" s="5">
        <v>0</v>
      </c>
      <c r="E21" s="8">
        <f t="shared" si="0"/>
        <v>0</v>
      </c>
      <c r="F21" s="5">
        <v>4</v>
      </c>
      <c r="G21" s="8">
        <f t="shared" si="1"/>
        <v>0.79522862823061624</v>
      </c>
      <c r="H21" s="5">
        <f t="shared" si="2"/>
        <v>14</v>
      </c>
      <c r="I21" s="8">
        <f t="shared" si="3"/>
        <v>2.7833001988071571</v>
      </c>
    </row>
    <row r="22" spans="1:9" x14ac:dyDescent="0.3">
      <c r="A22" s="5" t="s">
        <v>19</v>
      </c>
      <c r="B22" s="5">
        <v>16</v>
      </c>
      <c r="C22" s="8">
        <f t="shared" si="0"/>
        <v>3.180914512922465</v>
      </c>
      <c r="D22" s="5">
        <v>0</v>
      </c>
      <c r="E22" s="8">
        <f t="shared" si="0"/>
        <v>0</v>
      </c>
      <c r="F22" s="5">
        <v>2</v>
      </c>
      <c r="G22" s="8">
        <f t="shared" si="1"/>
        <v>0.39761431411530812</v>
      </c>
      <c r="H22" s="5">
        <f t="shared" si="2"/>
        <v>18</v>
      </c>
      <c r="I22" s="8">
        <f t="shared" si="3"/>
        <v>3.5785288270377733</v>
      </c>
    </row>
    <row r="23" spans="1:9" x14ac:dyDescent="0.3">
      <c r="A23" s="5" t="s">
        <v>20</v>
      </c>
      <c r="B23" s="5">
        <v>8</v>
      </c>
      <c r="C23" s="8">
        <f t="shared" ref="C23:E25" si="4">B23/$H$25*100</f>
        <v>1.5904572564612325</v>
      </c>
      <c r="D23" s="5">
        <v>0</v>
      </c>
      <c r="E23" s="8">
        <f t="shared" si="4"/>
        <v>0</v>
      </c>
      <c r="F23" s="5">
        <v>4</v>
      </c>
      <c r="G23" s="8">
        <f t="shared" si="1"/>
        <v>0.79522862823061624</v>
      </c>
      <c r="H23" s="5">
        <f t="shared" si="2"/>
        <v>12</v>
      </c>
      <c r="I23" s="8">
        <f t="shared" si="3"/>
        <v>2.3856858846918487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469</v>
      </c>
      <c r="C25" s="1">
        <f t="shared" si="4"/>
        <v>93.240556660039758</v>
      </c>
      <c r="D25" s="4">
        <f>SUM(D6:D24)</f>
        <v>4</v>
      </c>
      <c r="E25" s="1">
        <f t="shared" si="4"/>
        <v>0.79522862823061624</v>
      </c>
      <c r="F25" s="4">
        <f>SUM(F6:F24)</f>
        <v>30</v>
      </c>
      <c r="G25" s="1">
        <f t="shared" si="1"/>
        <v>5.964214711729622</v>
      </c>
      <c r="H25" s="4">
        <f>SUM(H6:H24)</f>
        <v>503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18</v>
      </c>
      <c r="C33" s="8">
        <f t="shared" si="5"/>
        <v>3.5363457760314341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18</v>
      </c>
      <c r="I33" s="8">
        <f t="shared" ref="I33:I51" si="9">H33/$H$51*100</f>
        <v>3.5363457760314341</v>
      </c>
    </row>
    <row r="34" spans="1:9" x14ac:dyDescent="0.3">
      <c r="A34" s="5" t="s">
        <v>5</v>
      </c>
      <c r="B34" s="5">
        <v>43</v>
      </c>
      <c r="C34" s="8">
        <f t="shared" si="5"/>
        <v>8.4479371316306473</v>
      </c>
      <c r="D34" s="5">
        <v>0</v>
      </c>
      <c r="E34" s="8">
        <f t="shared" si="6"/>
        <v>0</v>
      </c>
      <c r="F34" s="5">
        <v>4</v>
      </c>
      <c r="G34" s="8">
        <f t="shared" si="7"/>
        <v>0.78585461689587421</v>
      </c>
      <c r="H34" s="5">
        <f t="shared" si="8"/>
        <v>47</v>
      </c>
      <c r="I34" s="8">
        <f t="shared" si="9"/>
        <v>9.2337917485265226</v>
      </c>
    </row>
    <row r="35" spans="1:9" x14ac:dyDescent="0.3">
      <c r="A35" s="5" t="s">
        <v>6</v>
      </c>
      <c r="B35" s="5">
        <v>45</v>
      </c>
      <c r="C35" s="8">
        <f t="shared" si="5"/>
        <v>8.840864440078585</v>
      </c>
      <c r="D35" s="5">
        <v>1</v>
      </c>
      <c r="E35" s="8">
        <f t="shared" si="6"/>
        <v>0.19646365422396855</v>
      </c>
      <c r="F35" s="5">
        <v>1</v>
      </c>
      <c r="G35" s="8">
        <f t="shared" si="7"/>
        <v>0.19646365422396855</v>
      </c>
      <c r="H35" s="5">
        <f t="shared" si="8"/>
        <v>47</v>
      </c>
      <c r="I35" s="8">
        <f t="shared" si="9"/>
        <v>9.2337917485265226</v>
      </c>
    </row>
    <row r="36" spans="1:9" x14ac:dyDescent="0.3">
      <c r="A36" s="5" t="s">
        <v>7</v>
      </c>
      <c r="B36" s="5">
        <v>24</v>
      </c>
      <c r="C36" s="8">
        <f t="shared" si="5"/>
        <v>4.7151277013752457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24</v>
      </c>
      <c r="I36" s="8">
        <f t="shared" si="9"/>
        <v>4.7151277013752457</v>
      </c>
    </row>
    <row r="37" spans="1:9" x14ac:dyDescent="0.3">
      <c r="A37" s="5" t="s">
        <v>8</v>
      </c>
      <c r="B37" s="5">
        <v>30</v>
      </c>
      <c r="C37" s="8">
        <f t="shared" si="5"/>
        <v>5.8939096267190569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30</v>
      </c>
      <c r="I37" s="8">
        <f t="shared" si="9"/>
        <v>5.8939096267190569</v>
      </c>
    </row>
    <row r="38" spans="1:9" x14ac:dyDescent="0.3">
      <c r="A38" s="5" t="s">
        <v>9</v>
      </c>
      <c r="B38" s="5">
        <v>24</v>
      </c>
      <c r="C38" s="8">
        <f t="shared" si="5"/>
        <v>4.7151277013752457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24</v>
      </c>
      <c r="I38" s="8">
        <f t="shared" si="9"/>
        <v>4.7151277013752457</v>
      </c>
    </row>
    <row r="39" spans="1:9" x14ac:dyDescent="0.3">
      <c r="A39" s="5" t="s">
        <v>10</v>
      </c>
      <c r="B39" s="5">
        <v>14</v>
      </c>
      <c r="C39" s="8">
        <f t="shared" si="5"/>
        <v>2.7504911591355601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14</v>
      </c>
      <c r="I39" s="8">
        <f t="shared" si="9"/>
        <v>2.7504911591355601</v>
      </c>
    </row>
    <row r="40" spans="1:9" x14ac:dyDescent="0.3">
      <c r="A40" s="5" t="s">
        <v>11</v>
      </c>
      <c r="B40" s="5">
        <v>17</v>
      </c>
      <c r="C40" s="8">
        <f t="shared" si="5"/>
        <v>3.3398821218074657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17</v>
      </c>
      <c r="I40" s="8">
        <f t="shared" si="9"/>
        <v>3.3398821218074657</v>
      </c>
    </row>
    <row r="41" spans="1:9" x14ac:dyDescent="0.3">
      <c r="A41" s="5" t="s">
        <v>12</v>
      </c>
      <c r="B41" s="5">
        <v>21</v>
      </c>
      <c r="C41" s="8">
        <f t="shared" si="5"/>
        <v>4.1257367387033401</v>
      </c>
      <c r="D41" s="5">
        <v>1</v>
      </c>
      <c r="E41" s="8">
        <f t="shared" si="6"/>
        <v>0.19646365422396855</v>
      </c>
      <c r="F41" s="5">
        <v>1</v>
      </c>
      <c r="G41" s="8">
        <f t="shared" si="7"/>
        <v>0.19646365422396855</v>
      </c>
      <c r="H41" s="5">
        <f t="shared" si="8"/>
        <v>23</v>
      </c>
      <c r="I41" s="8">
        <f t="shared" si="9"/>
        <v>4.5186640471512778</v>
      </c>
    </row>
    <row r="42" spans="1:9" x14ac:dyDescent="0.3">
      <c r="A42" s="5" t="s">
        <v>13</v>
      </c>
      <c r="B42" s="5">
        <v>32</v>
      </c>
      <c r="C42" s="8">
        <f t="shared" si="5"/>
        <v>6.2868369351669937</v>
      </c>
      <c r="D42" s="5">
        <v>1</v>
      </c>
      <c r="E42" s="8">
        <f t="shared" si="6"/>
        <v>0.19646365422396855</v>
      </c>
      <c r="F42" s="5">
        <v>1</v>
      </c>
      <c r="G42" s="8">
        <f t="shared" si="7"/>
        <v>0.19646365422396855</v>
      </c>
      <c r="H42" s="5">
        <f t="shared" si="8"/>
        <v>34</v>
      </c>
      <c r="I42" s="8">
        <f t="shared" si="9"/>
        <v>6.6797642436149314</v>
      </c>
    </row>
    <row r="43" spans="1:9" x14ac:dyDescent="0.3">
      <c r="A43" s="5" t="s">
        <v>14</v>
      </c>
      <c r="B43" s="5">
        <v>55</v>
      </c>
      <c r="C43" s="8">
        <f t="shared" si="5"/>
        <v>10.805500982318271</v>
      </c>
      <c r="D43" s="5">
        <v>1</v>
      </c>
      <c r="E43" s="8">
        <f t="shared" si="6"/>
        <v>0.19646365422396855</v>
      </c>
      <c r="F43" s="5">
        <v>2</v>
      </c>
      <c r="G43" s="8">
        <f t="shared" si="7"/>
        <v>0.39292730844793711</v>
      </c>
      <c r="H43" s="5">
        <f t="shared" si="8"/>
        <v>58</v>
      </c>
      <c r="I43" s="8">
        <f t="shared" si="9"/>
        <v>11.394891944990176</v>
      </c>
    </row>
    <row r="44" spans="1:9" x14ac:dyDescent="0.3">
      <c r="A44" s="5" t="s">
        <v>15</v>
      </c>
      <c r="B44" s="5">
        <v>48</v>
      </c>
      <c r="C44" s="8">
        <f t="shared" si="5"/>
        <v>9.4302554027504915</v>
      </c>
      <c r="D44" s="5">
        <v>0</v>
      </c>
      <c r="E44" s="8">
        <f t="shared" si="6"/>
        <v>0</v>
      </c>
      <c r="F44" s="5">
        <v>3</v>
      </c>
      <c r="G44" s="8">
        <f t="shared" si="7"/>
        <v>0.58939096267190572</v>
      </c>
      <c r="H44" s="5">
        <f t="shared" si="8"/>
        <v>51</v>
      </c>
      <c r="I44" s="8">
        <f t="shared" si="9"/>
        <v>10.019646365422396</v>
      </c>
    </row>
    <row r="45" spans="1:9" x14ac:dyDescent="0.3">
      <c r="A45" s="5" t="s">
        <v>16</v>
      </c>
      <c r="B45" s="5">
        <v>29</v>
      </c>
      <c r="C45" s="8">
        <f t="shared" si="5"/>
        <v>5.6974459724950881</v>
      </c>
      <c r="D45" s="5">
        <v>0</v>
      </c>
      <c r="E45" s="8">
        <f t="shared" si="6"/>
        <v>0</v>
      </c>
      <c r="F45" s="5">
        <v>2</v>
      </c>
      <c r="G45" s="8">
        <f t="shared" si="7"/>
        <v>0.39292730844793711</v>
      </c>
      <c r="H45" s="5">
        <f t="shared" si="8"/>
        <v>31</v>
      </c>
      <c r="I45" s="8">
        <f t="shared" si="9"/>
        <v>6.0903732809430258</v>
      </c>
    </row>
    <row r="46" spans="1:9" x14ac:dyDescent="0.3">
      <c r="A46" s="5" t="s">
        <v>17</v>
      </c>
      <c r="B46" s="5">
        <v>32</v>
      </c>
      <c r="C46" s="8">
        <f t="shared" si="5"/>
        <v>6.2868369351669937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32</v>
      </c>
      <c r="I46" s="8">
        <f t="shared" si="9"/>
        <v>6.2868369351669937</v>
      </c>
    </row>
    <row r="47" spans="1:9" x14ac:dyDescent="0.3">
      <c r="A47" s="5" t="s">
        <v>18</v>
      </c>
      <c r="B47" s="5">
        <v>20</v>
      </c>
      <c r="C47" s="8">
        <f t="shared" si="5"/>
        <v>3.9292730844793713</v>
      </c>
      <c r="D47" s="5">
        <v>0</v>
      </c>
      <c r="E47" s="8">
        <f t="shared" si="6"/>
        <v>0</v>
      </c>
      <c r="F47" s="5">
        <v>3</v>
      </c>
      <c r="G47" s="8">
        <f t="shared" si="7"/>
        <v>0.58939096267190572</v>
      </c>
      <c r="H47" s="5">
        <f t="shared" si="8"/>
        <v>23</v>
      </c>
      <c r="I47" s="8">
        <f t="shared" si="9"/>
        <v>4.5186640471512778</v>
      </c>
    </row>
    <row r="48" spans="1:9" x14ac:dyDescent="0.3">
      <c r="A48" s="5" t="s">
        <v>19</v>
      </c>
      <c r="B48" s="5">
        <v>22</v>
      </c>
      <c r="C48" s="8">
        <f t="shared" si="5"/>
        <v>4.3222003929273081</v>
      </c>
      <c r="D48" s="5">
        <v>0</v>
      </c>
      <c r="E48" s="8">
        <f t="shared" si="6"/>
        <v>0</v>
      </c>
      <c r="F48" s="5">
        <v>5</v>
      </c>
      <c r="G48" s="8">
        <f t="shared" si="7"/>
        <v>0.98231827111984282</v>
      </c>
      <c r="H48" s="5">
        <f t="shared" si="8"/>
        <v>27</v>
      </c>
      <c r="I48" s="8">
        <f t="shared" si="9"/>
        <v>5.3045186640471513</v>
      </c>
    </row>
    <row r="49" spans="1:9" x14ac:dyDescent="0.3">
      <c r="A49" s="5" t="s">
        <v>20</v>
      </c>
      <c r="B49" s="5">
        <v>6</v>
      </c>
      <c r="C49" s="8">
        <f t="shared" si="5"/>
        <v>1.1787819253438114</v>
      </c>
      <c r="D49" s="5">
        <v>0</v>
      </c>
      <c r="E49" s="8">
        <f t="shared" si="6"/>
        <v>0</v>
      </c>
      <c r="F49" s="5">
        <v>3</v>
      </c>
      <c r="G49" s="8">
        <f t="shared" si="7"/>
        <v>0.58939096267190572</v>
      </c>
      <c r="H49" s="5">
        <f t="shared" si="8"/>
        <v>9</v>
      </c>
      <c r="I49" s="8">
        <f t="shared" si="9"/>
        <v>1.768172888015717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480</v>
      </c>
      <c r="C51" s="1">
        <f t="shared" si="5"/>
        <v>94.302554027504911</v>
      </c>
      <c r="D51" s="4">
        <f>SUM(D32:D50)</f>
        <v>4</v>
      </c>
      <c r="E51" s="1">
        <f t="shared" si="6"/>
        <v>0.78585461689587421</v>
      </c>
      <c r="F51" s="4">
        <f>SUM(F32:F50)</f>
        <v>25</v>
      </c>
      <c r="G51" s="1">
        <f t="shared" si="7"/>
        <v>4.9115913555992137</v>
      </c>
      <c r="H51" s="4">
        <f>SUM(H32:H50)</f>
        <v>509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17</v>
      </c>
      <c r="C59" s="8">
        <f t="shared" si="10"/>
        <v>2.9668411867364748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17</v>
      </c>
      <c r="I59" s="8">
        <f t="shared" si="14"/>
        <v>2.9668411867364748</v>
      </c>
    </row>
    <row r="60" spans="1:9" x14ac:dyDescent="0.3">
      <c r="A60" s="5" t="s">
        <v>5</v>
      </c>
      <c r="B60" s="5">
        <v>48</v>
      </c>
      <c r="C60" s="8">
        <f t="shared" si="10"/>
        <v>8.3769633507853403</v>
      </c>
      <c r="D60" s="5">
        <v>0</v>
      </c>
      <c r="E60" s="8">
        <f t="shared" si="11"/>
        <v>0</v>
      </c>
      <c r="F60" s="5">
        <v>6</v>
      </c>
      <c r="G60" s="8">
        <f t="shared" si="12"/>
        <v>1.0471204188481675</v>
      </c>
      <c r="H60" s="5">
        <f t="shared" si="13"/>
        <v>54</v>
      </c>
      <c r="I60" s="8">
        <f t="shared" si="14"/>
        <v>9.4240837696335085</v>
      </c>
    </row>
    <row r="61" spans="1:9" x14ac:dyDescent="0.3">
      <c r="A61" s="5" t="s">
        <v>6</v>
      </c>
      <c r="B61" s="5">
        <v>70</v>
      </c>
      <c r="C61" s="8">
        <f t="shared" si="10"/>
        <v>12.216404886561955</v>
      </c>
      <c r="D61" s="5">
        <v>1</v>
      </c>
      <c r="E61" s="8">
        <f t="shared" si="11"/>
        <v>0.17452006980802792</v>
      </c>
      <c r="F61" s="5">
        <v>0</v>
      </c>
      <c r="G61" s="8">
        <f t="shared" si="12"/>
        <v>0</v>
      </c>
      <c r="H61" s="5">
        <f t="shared" si="13"/>
        <v>71</v>
      </c>
      <c r="I61" s="8">
        <f t="shared" si="14"/>
        <v>12.390924956369982</v>
      </c>
    </row>
    <row r="62" spans="1:9" x14ac:dyDescent="0.3">
      <c r="A62" s="5" t="s">
        <v>7</v>
      </c>
      <c r="B62" s="5">
        <v>47</v>
      </c>
      <c r="C62" s="8">
        <f t="shared" si="10"/>
        <v>8.2024432809773113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47</v>
      </c>
      <c r="I62" s="8">
        <f t="shared" si="14"/>
        <v>8.2024432809773113</v>
      </c>
    </row>
    <row r="63" spans="1:9" x14ac:dyDescent="0.3">
      <c r="A63" s="5" t="s">
        <v>8</v>
      </c>
      <c r="B63" s="5">
        <v>29</v>
      </c>
      <c r="C63" s="8">
        <f t="shared" si="10"/>
        <v>5.0610820244328103</v>
      </c>
      <c r="D63" s="5">
        <v>0</v>
      </c>
      <c r="E63" s="8">
        <f t="shared" si="11"/>
        <v>0</v>
      </c>
      <c r="F63" s="5">
        <v>3</v>
      </c>
      <c r="G63" s="8">
        <f t="shared" si="12"/>
        <v>0.52356020942408377</v>
      </c>
      <c r="H63" s="5">
        <f t="shared" si="13"/>
        <v>32</v>
      </c>
      <c r="I63" s="8">
        <f t="shared" si="14"/>
        <v>5.5846422338568935</v>
      </c>
    </row>
    <row r="64" spans="1:9" x14ac:dyDescent="0.3">
      <c r="A64" s="5" t="s">
        <v>9</v>
      </c>
      <c r="B64" s="5">
        <v>39</v>
      </c>
      <c r="C64" s="8">
        <f t="shared" si="10"/>
        <v>6.8062827225130889</v>
      </c>
      <c r="D64" s="5">
        <v>0</v>
      </c>
      <c r="E64" s="8">
        <f t="shared" si="11"/>
        <v>0</v>
      </c>
      <c r="F64" s="5">
        <v>6</v>
      </c>
      <c r="G64" s="8">
        <f t="shared" si="12"/>
        <v>1.0471204188481675</v>
      </c>
      <c r="H64" s="5">
        <f t="shared" si="13"/>
        <v>45</v>
      </c>
      <c r="I64" s="8">
        <f t="shared" si="14"/>
        <v>7.8534031413612562</v>
      </c>
    </row>
    <row r="65" spans="1:9" x14ac:dyDescent="0.3">
      <c r="A65" s="5" t="s">
        <v>10</v>
      </c>
      <c r="B65" s="5">
        <v>21</v>
      </c>
      <c r="C65" s="8">
        <f t="shared" si="10"/>
        <v>3.664921465968586</v>
      </c>
      <c r="D65" s="5">
        <v>0</v>
      </c>
      <c r="E65" s="8">
        <f t="shared" si="11"/>
        <v>0</v>
      </c>
      <c r="F65" s="5">
        <v>2</v>
      </c>
      <c r="G65" s="8">
        <f t="shared" si="12"/>
        <v>0.34904013961605584</v>
      </c>
      <c r="H65" s="5">
        <f t="shared" si="13"/>
        <v>23</v>
      </c>
      <c r="I65" s="8">
        <f t="shared" si="14"/>
        <v>4.0139616055846421</v>
      </c>
    </row>
    <row r="66" spans="1:9" x14ac:dyDescent="0.3">
      <c r="A66" s="5" t="s">
        <v>11</v>
      </c>
      <c r="B66" s="5">
        <v>30</v>
      </c>
      <c r="C66" s="8">
        <f t="shared" si="10"/>
        <v>5.2356020942408374</v>
      </c>
      <c r="D66" s="5">
        <v>1</v>
      </c>
      <c r="E66" s="8">
        <f t="shared" si="11"/>
        <v>0.17452006980802792</v>
      </c>
      <c r="F66" s="5">
        <v>0</v>
      </c>
      <c r="G66" s="8">
        <f t="shared" si="12"/>
        <v>0</v>
      </c>
      <c r="H66" s="5">
        <f t="shared" si="13"/>
        <v>31</v>
      </c>
      <c r="I66" s="8">
        <f t="shared" si="14"/>
        <v>5.4101221640488655</v>
      </c>
    </row>
    <row r="67" spans="1:9" x14ac:dyDescent="0.3">
      <c r="A67" s="5" t="s">
        <v>12</v>
      </c>
      <c r="B67" s="5">
        <v>28</v>
      </c>
      <c r="C67" s="8">
        <f t="shared" si="10"/>
        <v>4.8865619546247814</v>
      </c>
      <c r="D67" s="5">
        <v>1</v>
      </c>
      <c r="E67" s="8">
        <f t="shared" si="11"/>
        <v>0.17452006980802792</v>
      </c>
      <c r="F67" s="5">
        <v>4</v>
      </c>
      <c r="G67" s="8">
        <f t="shared" si="12"/>
        <v>0.69808027923211169</v>
      </c>
      <c r="H67" s="5">
        <f t="shared" si="13"/>
        <v>33</v>
      </c>
      <c r="I67" s="8">
        <f t="shared" si="14"/>
        <v>5.7591623036649215</v>
      </c>
    </row>
    <row r="68" spans="1:9" x14ac:dyDescent="0.3">
      <c r="A68" s="5" t="s">
        <v>13</v>
      </c>
      <c r="B68" s="5">
        <v>29</v>
      </c>
      <c r="C68" s="8">
        <f t="shared" si="10"/>
        <v>5.0610820244328103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29</v>
      </c>
      <c r="I68" s="8">
        <f t="shared" si="14"/>
        <v>5.0610820244328103</v>
      </c>
    </row>
    <row r="69" spans="1:9" x14ac:dyDescent="0.3">
      <c r="A69" s="5" t="s">
        <v>14</v>
      </c>
      <c r="B69" s="5">
        <v>47</v>
      </c>
      <c r="C69" s="8">
        <f t="shared" si="10"/>
        <v>8.2024432809773113</v>
      </c>
      <c r="D69" s="5">
        <v>0</v>
      </c>
      <c r="E69" s="8">
        <f t="shared" si="11"/>
        <v>0</v>
      </c>
      <c r="F69" s="5">
        <v>2</v>
      </c>
      <c r="G69" s="8">
        <f t="shared" si="12"/>
        <v>0.34904013961605584</v>
      </c>
      <c r="H69" s="5">
        <f t="shared" si="13"/>
        <v>49</v>
      </c>
      <c r="I69" s="8">
        <f t="shared" si="14"/>
        <v>8.5514834205933692</v>
      </c>
    </row>
    <row r="70" spans="1:9" x14ac:dyDescent="0.3">
      <c r="A70" s="5" t="s">
        <v>15</v>
      </c>
      <c r="B70" s="5">
        <v>40</v>
      </c>
      <c r="C70" s="8">
        <f t="shared" si="10"/>
        <v>6.9808027923211169</v>
      </c>
      <c r="D70" s="5">
        <v>1</v>
      </c>
      <c r="E70" s="8">
        <f t="shared" si="11"/>
        <v>0.17452006980802792</v>
      </c>
      <c r="F70" s="5">
        <v>1</v>
      </c>
      <c r="G70" s="8">
        <f t="shared" si="12"/>
        <v>0.17452006980802792</v>
      </c>
      <c r="H70" s="5">
        <f t="shared" si="13"/>
        <v>42</v>
      </c>
      <c r="I70" s="8">
        <f t="shared" si="14"/>
        <v>7.3298429319371721</v>
      </c>
    </row>
    <row r="71" spans="1:9" x14ac:dyDescent="0.3">
      <c r="A71" s="5" t="s">
        <v>16</v>
      </c>
      <c r="B71" s="5">
        <v>28</v>
      </c>
      <c r="C71" s="8">
        <f t="shared" si="10"/>
        <v>4.8865619546247814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28</v>
      </c>
      <c r="I71" s="8">
        <f t="shared" si="14"/>
        <v>4.8865619546247814</v>
      </c>
    </row>
    <row r="72" spans="1:9" x14ac:dyDescent="0.3">
      <c r="A72" s="5" t="s">
        <v>17</v>
      </c>
      <c r="B72" s="5">
        <v>30</v>
      </c>
      <c r="C72" s="8">
        <f t="shared" si="10"/>
        <v>5.2356020942408374</v>
      </c>
      <c r="D72" s="5">
        <v>0</v>
      </c>
      <c r="E72" s="8">
        <f t="shared" si="11"/>
        <v>0</v>
      </c>
      <c r="F72" s="5">
        <v>3</v>
      </c>
      <c r="G72" s="8">
        <f t="shared" si="12"/>
        <v>0.52356020942408377</v>
      </c>
      <c r="H72" s="5">
        <f t="shared" si="13"/>
        <v>33</v>
      </c>
      <c r="I72" s="8">
        <f t="shared" si="14"/>
        <v>5.7591623036649215</v>
      </c>
    </row>
    <row r="73" spans="1:9" x14ac:dyDescent="0.3">
      <c r="A73" s="5" t="s">
        <v>18</v>
      </c>
      <c r="B73" s="5">
        <v>7</v>
      </c>
      <c r="C73" s="8">
        <f t="shared" si="10"/>
        <v>1.2216404886561953</v>
      </c>
      <c r="D73" s="5">
        <v>0</v>
      </c>
      <c r="E73" s="8">
        <f t="shared" si="11"/>
        <v>0</v>
      </c>
      <c r="F73" s="5">
        <v>3</v>
      </c>
      <c r="G73" s="8">
        <f t="shared" si="12"/>
        <v>0.52356020942408377</v>
      </c>
      <c r="H73" s="5">
        <f t="shared" si="13"/>
        <v>10</v>
      </c>
      <c r="I73" s="8">
        <f t="shared" si="14"/>
        <v>1.7452006980802792</v>
      </c>
    </row>
    <row r="74" spans="1:9" x14ac:dyDescent="0.3">
      <c r="A74" s="5" t="s">
        <v>19</v>
      </c>
      <c r="B74" s="5">
        <v>18</v>
      </c>
      <c r="C74" s="8">
        <f t="shared" si="10"/>
        <v>3.1413612565445024</v>
      </c>
      <c r="D74" s="5">
        <v>0</v>
      </c>
      <c r="E74" s="8">
        <f t="shared" si="11"/>
        <v>0</v>
      </c>
      <c r="F74" s="5">
        <v>3</v>
      </c>
      <c r="G74" s="8">
        <f t="shared" si="12"/>
        <v>0.52356020942408377</v>
      </c>
      <c r="H74" s="5">
        <f t="shared" si="13"/>
        <v>21</v>
      </c>
      <c r="I74" s="8">
        <f t="shared" si="14"/>
        <v>3.664921465968586</v>
      </c>
    </row>
    <row r="75" spans="1:9" x14ac:dyDescent="0.3">
      <c r="A75" s="5" t="s">
        <v>20</v>
      </c>
      <c r="B75" s="5">
        <v>4</v>
      </c>
      <c r="C75" s="8">
        <f t="shared" si="10"/>
        <v>0.69808027923211169</v>
      </c>
      <c r="D75" s="5">
        <v>0</v>
      </c>
      <c r="E75" s="8">
        <f t="shared" si="11"/>
        <v>0</v>
      </c>
      <c r="F75" s="5">
        <v>4</v>
      </c>
      <c r="G75" s="8">
        <f t="shared" si="12"/>
        <v>0.69808027923211169</v>
      </c>
      <c r="H75" s="5">
        <f t="shared" si="13"/>
        <v>8</v>
      </c>
      <c r="I75" s="8">
        <f t="shared" si="14"/>
        <v>1.3961605584642234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532</v>
      </c>
      <c r="C77" s="1">
        <f t="shared" si="10"/>
        <v>92.84467713787086</v>
      </c>
      <c r="D77" s="4">
        <f>SUM(D58:D76)</f>
        <v>4</v>
      </c>
      <c r="E77" s="1">
        <f t="shared" si="11"/>
        <v>0.69808027923211169</v>
      </c>
      <c r="F77" s="4">
        <f>SUM(F58:F76)</f>
        <v>37</v>
      </c>
      <c r="G77" s="1">
        <f t="shared" si="12"/>
        <v>6.4572425828970328</v>
      </c>
      <c r="H77" s="4">
        <f>SUM(H58:H76)</f>
        <v>573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21</v>
      </c>
      <c r="C85" s="8">
        <f t="shared" si="15"/>
        <v>4.10958904109589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21</v>
      </c>
      <c r="I85" s="8">
        <f t="shared" si="19"/>
        <v>4.10958904109589</v>
      </c>
    </row>
    <row r="86" spans="1:9" x14ac:dyDescent="0.3">
      <c r="A86" s="5" t="s">
        <v>5</v>
      </c>
      <c r="B86" s="5">
        <v>37</v>
      </c>
      <c r="C86" s="8">
        <f t="shared" si="15"/>
        <v>7.240704500978473</v>
      </c>
      <c r="D86" s="5">
        <v>0</v>
      </c>
      <c r="E86" s="8">
        <f t="shared" si="16"/>
        <v>0</v>
      </c>
      <c r="F86" s="5">
        <v>1</v>
      </c>
      <c r="G86" s="8">
        <f t="shared" si="17"/>
        <v>0.19569471624266144</v>
      </c>
      <c r="H86" s="5">
        <f t="shared" si="18"/>
        <v>38</v>
      </c>
      <c r="I86" s="8">
        <f t="shared" si="19"/>
        <v>7.4363992172211351</v>
      </c>
    </row>
    <row r="87" spans="1:9" x14ac:dyDescent="0.3">
      <c r="A87" s="5" t="s">
        <v>6</v>
      </c>
      <c r="B87" s="5">
        <v>61</v>
      </c>
      <c r="C87" s="8">
        <f t="shared" si="15"/>
        <v>11.937377690802348</v>
      </c>
      <c r="D87" s="5">
        <v>0</v>
      </c>
      <c r="E87" s="8">
        <f t="shared" si="16"/>
        <v>0</v>
      </c>
      <c r="F87" s="5">
        <v>3</v>
      </c>
      <c r="G87" s="8">
        <f t="shared" si="17"/>
        <v>0.58708414872798431</v>
      </c>
      <c r="H87" s="5">
        <f t="shared" si="18"/>
        <v>64</v>
      </c>
      <c r="I87" s="8">
        <f t="shared" si="19"/>
        <v>12.524461839530332</v>
      </c>
    </row>
    <row r="88" spans="1:9" x14ac:dyDescent="0.3">
      <c r="A88" s="5" t="s">
        <v>7</v>
      </c>
      <c r="B88" s="5">
        <v>39</v>
      </c>
      <c r="C88" s="8">
        <f t="shared" si="15"/>
        <v>7.6320939334637963</v>
      </c>
      <c r="D88" s="5">
        <v>0</v>
      </c>
      <c r="E88" s="8">
        <f t="shared" si="16"/>
        <v>0</v>
      </c>
      <c r="F88" s="5">
        <v>1</v>
      </c>
      <c r="G88" s="8">
        <f t="shared" si="17"/>
        <v>0.19569471624266144</v>
      </c>
      <c r="H88" s="5">
        <f t="shared" si="18"/>
        <v>40</v>
      </c>
      <c r="I88" s="8">
        <f t="shared" si="19"/>
        <v>7.8277886497064575</v>
      </c>
    </row>
    <row r="89" spans="1:9" x14ac:dyDescent="0.3">
      <c r="A89" s="5" t="s">
        <v>8</v>
      </c>
      <c r="B89" s="5">
        <v>27</v>
      </c>
      <c r="C89" s="8">
        <f t="shared" si="15"/>
        <v>5.283757338551859</v>
      </c>
      <c r="D89" s="5">
        <v>0</v>
      </c>
      <c r="E89" s="8">
        <f t="shared" si="16"/>
        <v>0</v>
      </c>
      <c r="F89" s="5">
        <v>1</v>
      </c>
      <c r="G89" s="8">
        <f t="shared" si="17"/>
        <v>0.19569471624266144</v>
      </c>
      <c r="H89" s="5">
        <f t="shared" si="18"/>
        <v>28</v>
      </c>
      <c r="I89" s="8">
        <f t="shared" si="19"/>
        <v>5.4794520547945202</v>
      </c>
    </row>
    <row r="90" spans="1:9" x14ac:dyDescent="0.3">
      <c r="A90" s="5" t="s">
        <v>9</v>
      </c>
      <c r="B90" s="5">
        <v>26</v>
      </c>
      <c r="C90" s="8">
        <f t="shared" si="15"/>
        <v>5.0880626223091969</v>
      </c>
      <c r="D90" s="5">
        <v>0</v>
      </c>
      <c r="E90" s="8">
        <f t="shared" si="16"/>
        <v>0</v>
      </c>
      <c r="F90" s="5">
        <v>2</v>
      </c>
      <c r="G90" s="8">
        <f t="shared" si="17"/>
        <v>0.39138943248532287</v>
      </c>
      <c r="H90" s="5">
        <f t="shared" si="18"/>
        <v>28</v>
      </c>
      <c r="I90" s="8">
        <f t="shared" si="19"/>
        <v>5.4794520547945202</v>
      </c>
    </row>
    <row r="91" spans="1:9" x14ac:dyDescent="0.3">
      <c r="A91" s="5" t="s">
        <v>10</v>
      </c>
      <c r="B91" s="5">
        <v>17</v>
      </c>
      <c r="C91" s="8">
        <f t="shared" si="15"/>
        <v>3.3268101761252442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17</v>
      </c>
      <c r="I91" s="8">
        <f t="shared" si="19"/>
        <v>3.3268101761252442</v>
      </c>
    </row>
    <row r="92" spans="1:9" x14ac:dyDescent="0.3">
      <c r="A92" s="5" t="s">
        <v>11</v>
      </c>
      <c r="B92" s="5">
        <v>25</v>
      </c>
      <c r="C92" s="8">
        <f t="shared" si="15"/>
        <v>4.8923679060665357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25</v>
      </c>
      <c r="I92" s="8">
        <f t="shared" si="19"/>
        <v>4.8923679060665357</v>
      </c>
    </row>
    <row r="93" spans="1:9" x14ac:dyDescent="0.3">
      <c r="A93" s="5" t="s">
        <v>12</v>
      </c>
      <c r="B93" s="5">
        <v>18</v>
      </c>
      <c r="C93" s="8">
        <f t="shared" si="15"/>
        <v>3.5225048923679059</v>
      </c>
      <c r="D93" s="5">
        <v>1</v>
      </c>
      <c r="E93" s="8">
        <f t="shared" si="16"/>
        <v>0.19569471624266144</v>
      </c>
      <c r="F93" s="5">
        <v>4</v>
      </c>
      <c r="G93" s="8">
        <f t="shared" si="17"/>
        <v>0.78277886497064575</v>
      </c>
      <c r="H93" s="5">
        <f t="shared" si="18"/>
        <v>23</v>
      </c>
      <c r="I93" s="8">
        <f t="shared" si="19"/>
        <v>4.5009784735812133</v>
      </c>
    </row>
    <row r="94" spans="1:9" x14ac:dyDescent="0.3">
      <c r="A94" s="5" t="s">
        <v>13</v>
      </c>
      <c r="B94" s="5">
        <v>27</v>
      </c>
      <c r="C94" s="8">
        <f t="shared" si="15"/>
        <v>5.283757338551859</v>
      </c>
      <c r="D94" s="5">
        <v>1</v>
      </c>
      <c r="E94" s="8">
        <f t="shared" si="16"/>
        <v>0.19569471624266144</v>
      </c>
      <c r="F94" s="5">
        <v>1</v>
      </c>
      <c r="G94" s="8">
        <f t="shared" si="17"/>
        <v>0.19569471624266144</v>
      </c>
      <c r="H94" s="5">
        <f t="shared" si="18"/>
        <v>29</v>
      </c>
      <c r="I94" s="8">
        <f t="shared" si="19"/>
        <v>5.6751467710371815</v>
      </c>
    </row>
    <row r="95" spans="1:9" x14ac:dyDescent="0.3">
      <c r="A95" s="5" t="s">
        <v>14</v>
      </c>
      <c r="B95" s="5">
        <v>47</v>
      </c>
      <c r="C95" s="8">
        <f t="shared" si="15"/>
        <v>9.1976516634050878</v>
      </c>
      <c r="D95" s="5">
        <v>1</v>
      </c>
      <c r="E95" s="8">
        <f t="shared" si="16"/>
        <v>0.19569471624266144</v>
      </c>
      <c r="F95" s="5">
        <v>1</v>
      </c>
      <c r="G95" s="8">
        <f t="shared" si="17"/>
        <v>0.19569471624266144</v>
      </c>
      <c r="H95" s="5">
        <f t="shared" si="18"/>
        <v>49</v>
      </c>
      <c r="I95" s="8">
        <f t="shared" si="19"/>
        <v>9.5890410958904102</v>
      </c>
    </row>
    <row r="96" spans="1:9" x14ac:dyDescent="0.3">
      <c r="A96" s="5" t="s">
        <v>15</v>
      </c>
      <c r="B96" s="5">
        <v>42</v>
      </c>
      <c r="C96" s="8">
        <f t="shared" si="15"/>
        <v>8.2191780821917799</v>
      </c>
      <c r="D96" s="5">
        <v>1</v>
      </c>
      <c r="E96" s="8">
        <f t="shared" si="16"/>
        <v>0.19569471624266144</v>
      </c>
      <c r="F96" s="5">
        <v>1</v>
      </c>
      <c r="G96" s="8">
        <f t="shared" si="17"/>
        <v>0.19569471624266144</v>
      </c>
      <c r="H96" s="5">
        <f t="shared" si="18"/>
        <v>44</v>
      </c>
      <c r="I96" s="8">
        <f t="shared" si="19"/>
        <v>8.6105675146771041</v>
      </c>
    </row>
    <row r="97" spans="1:9" x14ac:dyDescent="0.3">
      <c r="A97" s="5" t="s">
        <v>16</v>
      </c>
      <c r="B97" s="5">
        <v>38</v>
      </c>
      <c r="C97" s="8">
        <f t="shared" si="15"/>
        <v>7.4363992172211351</v>
      </c>
      <c r="D97" s="5">
        <v>1</v>
      </c>
      <c r="E97" s="8">
        <f t="shared" si="16"/>
        <v>0.19569471624266144</v>
      </c>
      <c r="F97" s="5">
        <v>3</v>
      </c>
      <c r="G97" s="8">
        <f t="shared" si="17"/>
        <v>0.58708414872798431</v>
      </c>
      <c r="H97" s="5">
        <f t="shared" si="18"/>
        <v>42</v>
      </c>
      <c r="I97" s="8">
        <f t="shared" si="19"/>
        <v>8.2191780821917799</v>
      </c>
    </row>
    <row r="98" spans="1:9" x14ac:dyDescent="0.3">
      <c r="A98" s="5" t="s">
        <v>17</v>
      </c>
      <c r="B98" s="5">
        <v>16</v>
      </c>
      <c r="C98" s="8">
        <f t="shared" si="15"/>
        <v>3.131115459882583</v>
      </c>
      <c r="D98" s="5">
        <v>0</v>
      </c>
      <c r="E98" s="8">
        <f t="shared" si="16"/>
        <v>0</v>
      </c>
      <c r="F98" s="5">
        <v>3</v>
      </c>
      <c r="G98" s="8">
        <f t="shared" si="17"/>
        <v>0.58708414872798431</v>
      </c>
      <c r="H98" s="5">
        <f t="shared" si="18"/>
        <v>19</v>
      </c>
      <c r="I98" s="8">
        <f t="shared" si="19"/>
        <v>3.7181996086105675</v>
      </c>
    </row>
    <row r="99" spans="1:9" x14ac:dyDescent="0.3">
      <c r="A99" s="5" t="s">
        <v>18</v>
      </c>
      <c r="B99" s="5">
        <v>11</v>
      </c>
      <c r="C99" s="8">
        <f t="shared" si="15"/>
        <v>2.152641878669276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11</v>
      </c>
      <c r="I99" s="8">
        <f t="shared" si="19"/>
        <v>2.152641878669276</v>
      </c>
    </row>
    <row r="100" spans="1:9" x14ac:dyDescent="0.3">
      <c r="A100" s="5" t="s">
        <v>19</v>
      </c>
      <c r="B100" s="5">
        <v>16</v>
      </c>
      <c r="C100" s="8">
        <f t="shared" si="15"/>
        <v>3.131115459882583</v>
      </c>
      <c r="D100" s="5">
        <v>0</v>
      </c>
      <c r="E100" s="8">
        <f t="shared" si="16"/>
        <v>0</v>
      </c>
      <c r="F100" s="5">
        <v>4</v>
      </c>
      <c r="G100" s="8">
        <f t="shared" si="17"/>
        <v>0.78277886497064575</v>
      </c>
      <c r="H100" s="5">
        <f t="shared" si="18"/>
        <v>20</v>
      </c>
      <c r="I100" s="8">
        <f t="shared" si="19"/>
        <v>3.9138943248532287</v>
      </c>
    </row>
    <row r="101" spans="1:9" x14ac:dyDescent="0.3">
      <c r="A101" s="5" t="s">
        <v>20</v>
      </c>
      <c r="B101" s="5">
        <v>10</v>
      </c>
      <c r="C101" s="8">
        <f t="shared" si="15"/>
        <v>1.9569471624266144</v>
      </c>
      <c r="D101" s="5">
        <v>0</v>
      </c>
      <c r="E101" s="8">
        <f t="shared" si="16"/>
        <v>0</v>
      </c>
      <c r="F101" s="5">
        <v>3</v>
      </c>
      <c r="G101" s="8">
        <f t="shared" si="17"/>
        <v>0.58708414872798431</v>
      </c>
      <c r="H101" s="5">
        <f t="shared" si="18"/>
        <v>13</v>
      </c>
      <c r="I101" s="8">
        <f t="shared" si="19"/>
        <v>2.5440313111545985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478</v>
      </c>
      <c r="C103" s="1">
        <f t="shared" si="15"/>
        <v>93.542074363992171</v>
      </c>
      <c r="D103" s="4">
        <f>SUM(D84:D102)</f>
        <v>5</v>
      </c>
      <c r="E103" s="1">
        <f t="shared" si="16"/>
        <v>0.97847358121330719</v>
      </c>
      <c r="F103" s="4">
        <f>SUM(F84:F102)</f>
        <v>28</v>
      </c>
      <c r="G103" s="1">
        <f t="shared" si="17"/>
        <v>5.4794520547945202</v>
      </c>
      <c r="H103" s="4">
        <f>SUM(H84:H102)</f>
        <v>511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22</v>
      </c>
      <c r="C111" s="8">
        <f t="shared" si="20"/>
        <v>3.9783001808318263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22</v>
      </c>
      <c r="I111" s="8">
        <f t="shared" si="24"/>
        <v>3.9783001808318263</v>
      </c>
    </row>
    <row r="112" spans="1:9" x14ac:dyDescent="0.3">
      <c r="A112" s="5" t="s">
        <v>5</v>
      </c>
      <c r="B112" s="5">
        <v>48</v>
      </c>
      <c r="C112" s="8">
        <f t="shared" si="20"/>
        <v>8.679927667269439</v>
      </c>
      <c r="D112" s="5">
        <v>1</v>
      </c>
      <c r="E112" s="8">
        <f t="shared" si="21"/>
        <v>0.18083182640144665</v>
      </c>
      <c r="F112" s="5">
        <v>1</v>
      </c>
      <c r="G112" s="8">
        <f t="shared" si="22"/>
        <v>0.18083182640144665</v>
      </c>
      <c r="H112" s="5">
        <f t="shared" si="23"/>
        <v>50</v>
      </c>
      <c r="I112" s="8">
        <f t="shared" si="24"/>
        <v>9.0415913200723335</v>
      </c>
    </row>
    <row r="113" spans="1:9" x14ac:dyDescent="0.3">
      <c r="A113" s="5" t="s">
        <v>6</v>
      </c>
      <c r="B113" s="5">
        <v>55</v>
      </c>
      <c r="C113" s="8">
        <f t="shared" si="20"/>
        <v>9.9457504520795652</v>
      </c>
      <c r="D113" s="5">
        <v>0</v>
      </c>
      <c r="E113" s="8">
        <f t="shared" si="21"/>
        <v>0</v>
      </c>
      <c r="F113" s="5">
        <v>4</v>
      </c>
      <c r="G113" s="8">
        <f t="shared" si="22"/>
        <v>0.72332730560578662</v>
      </c>
      <c r="H113" s="5">
        <f t="shared" si="23"/>
        <v>59</v>
      </c>
      <c r="I113" s="8">
        <f t="shared" si="24"/>
        <v>10.669077757685352</v>
      </c>
    </row>
    <row r="114" spans="1:9" x14ac:dyDescent="0.3">
      <c r="A114" s="5" t="s">
        <v>7</v>
      </c>
      <c r="B114" s="5">
        <v>28</v>
      </c>
      <c r="C114" s="8">
        <f t="shared" si="20"/>
        <v>5.0632911392405067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28</v>
      </c>
      <c r="I114" s="8">
        <f t="shared" si="24"/>
        <v>5.0632911392405067</v>
      </c>
    </row>
    <row r="115" spans="1:9" x14ac:dyDescent="0.3">
      <c r="A115" s="5" t="s">
        <v>8</v>
      </c>
      <c r="B115" s="5">
        <v>22</v>
      </c>
      <c r="C115" s="8">
        <f t="shared" si="20"/>
        <v>3.9783001808318263</v>
      </c>
      <c r="D115" s="5">
        <v>1</v>
      </c>
      <c r="E115" s="8">
        <f t="shared" si="21"/>
        <v>0.18083182640144665</v>
      </c>
      <c r="F115" s="5">
        <v>1</v>
      </c>
      <c r="G115" s="8">
        <f t="shared" si="22"/>
        <v>0.18083182640144665</v>
      </c>
      <c r="H115" s="5">
        <f t="shared" si="23"/>
        <v>24</v>
      </c>
      <c r="I115" s="8">
        <f t="shared" si="24"/>
        <v>4.3399638336347195</v>
      </c>
    </row>
    <row r="116" spans="1:9" x14ac:dyDescent="0.3">
      <c r="A116" s="5" t="s">
        <v>9</v>
      </c>
      <c r="B116" s="5">
        <v>19</v>
      </c>
      <c r="C116" s="8">
        <f t="shared" si="20"/>
        <v>3.4358047016274864</v>
      </c>
      <c r="D116" s="5">
        <v>0</v>
      </c>
      <c r="E116" s="8">
        <f t="shared" si="21"/>
        <v>0</v>
      </c>
      <c r="F116" s="5">
        <v>3</v>
      </c>
      <c r="G116" s="8">
        <f t="shared" si="22"/>
        <v>0.54249547920433994</v>
      </c>
      <c r="H116" s="5">
        <f t="shared" si="23"/>
        <v>22</v>
      </c>
      <c r="I116" s="8">
        <f t="shared" si="24"/>
        <v>3.9783001808318263</v>
      </c>
    </row>
    <row r="117" spans="1:9" x14ac:dyDescent="0.3">
      <c r="A117" s="5" t="s">
        <v>10</v>
      </c>
      <c r="B117" s="5">
        <v>21</v>
      </c>
      <c r="C117" s="8">
        <f t="shared" si="20"/>
        <v>3.79746835443038</v>
      </c>
      <c r="D117" s="5">
        <v>0</v>
      </c>
      <c r="E117" s="8">
        <f t="shared" si="21"/>
        <v>0</v>
      </c>
      <c r="F117" s="5">
        <v>2</v>
      </c>
      <c r="G117" s="8">
        <f t="shared" si="22"/>
        <v>0.36166365280289331</v>
      </c>
      <c r="H117" s="5">
        <f t="shared" si="23"/>
        <v>23</v>
      </c>
      <c r="I117" s="8">
        <f t="shared" si="24"/>
        <v>4.1591320072332731</v>
      </c>
    </row>
    <row r="118" spans="1:9" x14ac:dyDescent="0.3">
      <c r="A118" s="5" t="s">
        <v>11</v>
      </c>
      <c r="B118" s="5">
        <v>16</v>
      </c>
      <c r="C118" s="8">
        <f t="shared" si="20"/>
        <v>2.8933092224231465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16</v>
      </c>
      <c r="I118" s="8">
        <f t="shared" si="24"/>
        <v>2.8933092224231465</v>
      </c>
    </row>
    <row r="119" spans="1:9" x14ac:dyDescent="0.3">
      <c r="A119" s="5" t="s">
        <v>12</v>
      </c>
      <c r="B119" s="5">
        <v>21</v>
      </c>
      <c r="C119" s="8">
        <f t="shared" si="20"/>
        <v>3.79746835443038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21</v>
      </c>
      <c r="I119" s="8">
        <f t="shared" si="24"/>
        <v>3.79746835443038</v>
      </c>
    </row>
    <row r="120" spans="1:9" x14ac:dyDescent="0.3">
      <c r="A120" s="5" t="s">
        <v>13</v>
      </c>
      <c r="B120" s="5">
        <v>40</v>
      </c>
      <c r="C120" s="8">
        <f t="shared" si="20"/>
        <v>7.2332730560578664</v>
      </c>
      <c r="D120" s="5">
        <v>1</v>
      </c>
      <c r="E120" s="8">
        <f t="shared" si="21"/>
        <v>0.18083182640144665</v>
      </c>
      <c r="F120" s="5">
        <v>3</v>
      </c>
      <c r="G120" s="8">
        <f t="shared" si="22"/>
        <v>0.54249547920433994</v>
      </c>
      <c r="H120" s="5">
        <f t="shared" si="23"/>
        <v>44</v>
      </c>
      <c r="I120" s="8">
        <f t="shared" si="24"/>
        <v>7.9566003616636527</v>
      </c>
    </row>
    <row r="121" spans="1:9" x14ac:dyDescent="0.3">
      <c r="A121" s="5" t="s">
        <v>14</v>
      </c>
      <c r="B121" s="5">
        <v>51</v>
      </c>
      <c r="C121" s="8">
        <f t="shared" si="20"/>
        <v>9.2224231464737798</v>
      </c>
      <c r="D121" s="5">
        <v>1</v>
      </c>
      <c r="E121" s="8">
        <f t="shared" si="21"/>
        <v>0.18083182640144665</v>
      </c>
      <c r="F121" s="5">
        <v>3</v>
      </c>
      <c r="G121" s="8">
        <f t="shared" si="22"/>
        <v>0.54249547920433994</v>
      </c>
      <c r="H121" s="5">
        <f t="shared" si="23"/>
        <v>55</v>
      </c>
      <c r="I121" s="8">
        <f t="shared" si="24"/>
        <v>9.9457504520795652</v>
      </c>
    </row>
    <row r="122" spans="1:9" x14ac:dyDescent="0.3">
      <c r="A122" s="5" t="s">
        <v>15</v>
      </c>
      <c r="B122" s="5">
        <v>47</v>
      </c>
      <c r="C122" s="8">
        <f t="shared" si="20"/>
        <v>8.4990958408679926</v>
      </c>
      <c r="D122" s="5">
        <v>1</v>
      </c>
      <c r="E122" s="8">
        <f t="shared" si="21"/>
        <v>0.18083182640144665</v>
      </c>
      <c r="F122" s="5">
        <v>7</v>
      </c>
      <c r="G122" s="8">
        <f t="shared" si="22"/>
        <v>1.2658227848101267</v>
      </c>
      <c r="H122" s="5">
        <f t="shared" si="23"/>
        <v>55</v>
      </c>
      <c r="I122" s="8">
        <f t="shared" si="24"/>
        <v>9.9457504520795652</v>
      </c>
    </row>
    <row r="123" spans="1:9" x14ac:dyDescent="0.3">
      <c r="A123" s="5" t="s">
        <v>16</v>
      </c>
      <c r="B123" s="5">
        <v>40</v>
      </c>
      <c r="C123" s="8">
        <f t="shared" si="20"/>
        <v>7.2332730560578664</v>
      </c>
      <c r="D123" s="5">
        <v>0</v>
      </c>
      <c r="E123" s="8">
        <f t="shared" si="21"/>
        <v>0</v>
      </c>
      <c r="F123" s="5">
        <v>1</v>
      </c>
      <c r="G123" s="8">
        <f t="shared" si="22"/>
        <v>0.18083182640144665</v>
      </c>
      <c r="H123" s="5">
        <f t="shared" si="23"/>
        <v>41</v>
      </c>
      <c r="I123" s="8">
        <f t="shared" si="24"/>
        <v>7.4141048824593128</v>
      </c>
    </row>
    <row r="124" spans="1:9" x14ac:dyDescent="0.3">
      <c r="A124" s="5" t="s">
        <v>17</v>
      </c>
      <c r="B124" s="5">
        <v>37</v>
      </c>
      <c r="C124" s="8">
        <f t="shared" si="20"/>
        <v>6.6907775768535265</v>
      </c>
      <c r="D124" s="5">
        <v>1</v>
      </c>
      <c r="E124" s="8">
        <f t="shared" si="21"/>
        <v>0.18083182640144665</v>
      </c>
      <c r="F124" s="5">
        <v>3</v>
      </c>
      <c r="G124" s="8">
        <f t="shared" si="22"/>
        <v>0.54249547920433994</v>
      </c>
      <c r="H124" s="5">
        <f t="shared" si="23"/>
        <v>41</v>
      </c>
      <c r="I124" s="8">
        <f t="shared" si="24"/>
        <v>7.4141048824593128</v>
      </c>
    </row>
    <row r="125" spans="1:9" x14ac:dyDescent="0.3">
      <c r="A125" s="5" t="s">
        <v>18</v>
      </c>
      <c r="B125" s="5">
        <v>19</v>
      </c>
      <c r="C125" s="8">
        <f t="shared" si="20"/>
        <v>3.4358047016274864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19</v>
      </c>
      <c r="I125" s="8">
        <f t="shared" si="24"/>
        <v>3.4358047016274864</v>
      </c>
    </row>
    <row r="126" spans="1:9" x14ac:dyDescent="0.3">
      <c r="A126" s="5" t="s">
        <v>19</v>
      </c>
      <c r="B126" s="5">
        <v>20</v>
      </c>
      <c r="C126" s="8">
        <f t="shared" si="20"/>
        <v>3.6166365280289332</v>
      </c>
      <c r="D126" s="5">
        <v>0</v>
      </c>
      <c r="E126" s="8">
        <f t="shared" si="21"/>
        <v>0</v>
      </c>
      <c r="F126" s="5">
        <v>3</v>
      </c>
      <c r="G126" s="8">
        <f t="shared" si="22"/>
        <v>0.54249547920433994</v>
      </c>
      <c r="H126" s="5">
        <f t="shared" si="23"/>
        <v>23</v>
      </c>
      <c r="I126" s="8">
        <f t="shared" si="24"/>
        <v>4.1591320072332731</v>
      </c>
    </row>
    <row r="127" spans="1:9" x14ac:dyDescent="0.3">
      <c r="A127" s="5" t="s">
        <v>20</v>
      </c>
      <c r="B127" s="5">
        <v>8</v>
      </c>
      <c r="C127" s="8">
        <f t="shared" si="20"/>
        <v>1.4466546112115732</v>
      </c>
      <c r="D127" s="5">
        <v>0</v>
      </c>
      <c r="E127" s="8">
        <f t="shared" si="21"/>
        <v>0</v>
      </c>
      <c r="F127" s="5">
        <v>2</v>
      </c>
      <c r="G127" s="8">
        <f t="shared" si="22"/>
        <v>0.36166365280289331</v>
      </c>
      <c r="H127" s="5">
        <f t="shared" si="23"/>
        <v>10</v>
      </c>
      <c r="I127" s="8">
        <f t="shared" si="24"/>
        <v>1.8083182640144666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514</v>
      </c>
      <c r="C129" s="1">
        <f t="shared" si="20"/>
        <v>92.947558770343591</v>
      </c>
      <c r="D129" s="4">
        <f>SUM(D110:D128)</f>
        <v>6</v>
      </c>
      <c r="E129" s="1">
        <f t="shared" si="21"/>
        <v>1.0849909584086799</v>
      </c>
      <c r="F129" s="4">
        <f>SUM(F110:F128)</f>
        <v>33</v>
      </c>
      <c r="G129" s="1">
        <f t="shared" si="22"/>
        <v>5.9674502712477393</v>
      </c>
      <c r="H129" s="4">
        <f>SUM(H110:H128)</f>
        <v>553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20</v>
      </c>
      <c r="C137" s="8">
        <f t="shared" si="25"/>
        <v>4.4247787610619467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20</v>
      </c>
      <c r="I137" s="8">
        <f t="shared" si="29"/>
        <v>4.4247787610619467</v>
      </c>
    </row>
    <row r="138" spans="1:9" x14ac:dyDescent="0.3">
      <c r="A138" s="5" t="s">
        <v>5</v>
      </c>
      <c r="B138" s="5">
        <v>43</v>
      </c>
      <c r="C138" s="8">
        <f t="shared" si="25"/>
        <v>9.5132743362831853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43</v>
      </c>
      <c r="I138" s="8">
        <f t="shared" si="29"/>
        <v>9.5132743362831853</v>
      </c>
    </row>
    <row r="139" spans="1:9" x14ac:dyDescent="0.3">
      <c r="A139" s="5" t="s">
        <v>6</v>
      </c>
      <c r="B139" s="5">
        <v>64</v>
      </c>
      <c r="C139" s="8">
        <f t="shared" si="25"/>
        <v>14.159292035398231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64</v>
      </c>
      <c r="I139" s="8">
        <f t="shared" si="29"/>
        <v>14.159292035398231</v>
      </c>
    </row>
    <row r="140" spans="1:9" x14ac:dyDescent="0.3">
      <c r="A140" s="5" t="s">
        <v>7</v>
      </c>
      <c r="B140" s="5">
        <v>20</v>
      </c>
      <c r="C140" s="8">
        <f t="shared" si="25"/>
        <v>4.4247787610619467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20</v>
      </c>
      <c r="I140" s="8">
        <f t="shared" si="29"/>
        <v>4.4247787610619467</v>
      </c>
    </row>
    <row r="141" spans="1:9" x14ac:dyDescent="0.3">
      <c r="A141" s="5" t="s">
        <v>8</v>
      </c>
      <c r="B141" s="5">
        <v>33</v>
      </c>
      <c r="C141" s="8">
        <f t="shared" si="25"/>
        <v>7.3008849557522124</v>
      </c>
      <c r="D141" s="5">
        <v>0</v>
      </c>
      <c r="E141" s="8">
        <f t="shared" si="26"/>
        <v>0</v>
      </c>
      <c r="F141" s="5">
        <v>3</v>
      </c>
      <c r="G141" s="8">
        <f t="shared" si="27"/>
        <v>0.66371681415929207</v>
      </c>
      <c r="H141" s="5">
        <f t="shared" si="28"/>
        <v>36</v>
      </c>
      <c r="I141" s="8">
        <f t="shared" si="29"/>
        <v>7.9646017699115044</v>
      </c>
    </row>
    <row r="142" spans="1:9" x14ac:dyDescent="0.3">
      <c r="A142" s="5" t="s">
        <v>9</v>
      </c>
      <c r="B142" s="5">
        <v>36</v>
      </c>
      <c r="C142" s="8">
        <f t="shared" si="25"/>
        <v>7.9646017699115044</v>
      </c>
      <c r="D142" s="5">
        <v>4</v>
      </c>
      <c r="E142" s="8">
        <f t="shared" si="26"/>
        <v>0.88495575221238942</v>
      </c>
      <c r="F142" s="5">
        <v>1</v>
      </c>
      <c r="G142" s="8">
        <f t="shared" si="27"/>
        <v>0.22123893805309736</v>
      </c>
      <c r="H142" s="5">
        <f t="shared" si="28"/>
        <v>41</v>
      </c>
      <c r="I142" s="8">
        <f t="shared" si="29"/>
        <v>9.0707964601769913</v>
      </c>
    </row>
    <row r="143" spans="1:9" x14ac:dyDescent="0.3">
      <c r="A143" s="5" t="s">
        <v>10</v>
      </c>
      <c r="B143" s="5">
        <v>36</v>
      </c>
      <c r="C143" s="8">
        <f t="shared" si="25"/>
        <v>7.9646017699115044</v>
      </c>
      <c r="D143" s="5">
        <v>1</v>
      </c>
      <c r="E143" s="8">
        <f t="shared" si="26"/>
        <v>0.22123893805309736</v>
      </c>
      <c r="F143" s="5">
        <v>4</v>
      </c>
      <c r="G143" s="8">
        <f t="shared" si="27"/>
        <v>0.88495575221238942</v>
      </c>
      <c r="H143" s="5">
        <f t="shared" si="28"/>
        <v>41</v>
      </c>
      <c r="I143" s="8">
        <f t="shared" si="29"/>
        <v>9.0707964601769913</v>
      </c>
    </row>
    <row r="144" spans="1:9" x14ac:dyDescent="0.3">
      <c r="A144" s="5" t="s">
        <v>11</v>
      </c>
      <c r="B144" s="5">
        <v>36</v>
      </c>
      <c r="C144" s="8">
        <f t="shared" si="25"/>
        <v>7.9646017699115044</v>
      </c>
      <c r="D144" s="5">
        <v>0</v>
      </c>
      <c r="E144" s="8">
        <f t="shared" si="26"/>
        <v>0</v>
      </c>
      <c r="F144" s="5">
        <v>1</v>
      </c>
      <c r="G144" s="8">
        <f t="shared" si="27"/>
        <v>0.22123893805309736</v>
      </c>
      <c r="H144" s="5">
        <f t="shared" si="28"/>
        <v>37</v>
      </c>
      <c r="I144" s="8">
        <f t="shared" si="29"/>
        <v>8.1858407079646014</v>
      </c>
    </row>
    <row r="145" spans="1:9" x14ac:dyDescent="0.3">
      <c r="A145" s="5" t="s">
        <v>12</v>
      </c>
      <c r="B145" s="5">
        <v>31</v>
      </c>
      <c r="C145" s="8">
        <f t="shared" si="25"/>
        <v>6.8584070796460175</v>
      </c>
      <c r="D145" s="5">
        <v>2</v>
      </c>
      <c r="E145" s="8">
        <f t="shared" si="26"/>
        <v>0.44247787610619471</v>
      </c>
      <c r="F145" s="5">
        <v>1</v>
      </c>
      <c r="G145" s="8">
        <f t="shared" si="27"/>
        <v>0.22123893805309736</v>
      </c>
      <c r="H145" s="5">
        <f t="shared" si="28"/>
        <v>34</v>
      </c>
      <c r="I145" s="8">
        <f t="shared" si="29"/>
        <v>7.5221238938053103</v>
      </c>
    </row>
    <row r="146" spans="1:9" x14ac:dyDescent="0.3">
      <c r="A146" s="5" t="s">
        <v>13</v>
      </c>
      <c r="B146" s="5">
        <v>14</v>
      </c>
      <c r="C146" s="8">
        <f t="shared" si="25"/>
        <v>3.0973451327433628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14</v>
      </c>
      <c r="I146" s="8">
        <f t="shared" si="29"/>
        <v>3.0973451327433628</v>
      </c>
    </row>
    <row r="147" spans="1:9" x14ac:dyDescent="0.3">
      <c r="A147" s="5" t="s">
        <v>14</v>
      </c>
      <c r="B147" s="5">
        <v>19</v>
      </c>
      <c r="C147" s="8">
        <f t="shared" si="25"/>
        <v>4.2035398230088497</v>
      </c>
      <c r="D147" s="5">
        <v>0</v>
      </c>
      <c r="E147" s="8">
        <f t="shared" si="26"/>
        <v>0</v>
      </c>
      <c r="F147" s="5">
        <v>3</v>
      </c>
      <c r="G147" s="8">
        <f t="shared" si="27"/>
        <v>0.66371681415929207</v>
      </c>
      <c r="H147" s="5">
        <f t="shared" si="28"/>
        <v>22</v>
      </c>
      <c r="I147" s="8">
        <f t="shared" si="29"/>
        <v>4.8672566371681416</v>
      </c>
    </row>
    <row r="148" spans="1:9" x14ac:dyDescent="0.3">
      <c r="A148" s="5" t="s">
        <v>15</v>
      </c>
      <c r="B148" s="5">
        <v>25</v>
      </c>
      <c r="C148" s="8">
        <f t="shared" si="25"/>
        <v>5.5309734513274336</v>
      </c>
      <c r="D148" s="5">
        <v>0</v>
      </c>
      <c r="E148" s="8">
        <f t="shared" si="26"/>
        <v>0</v>
      </c>
      <c r="F148" s="5">
        <v>2</v>
      </c>
      <c r="G148" s="8">
        <f t="shared" si="27"/>
        <v>0.44247787610619471</v>
      </c>
      <c r="H148" s="5">
        <f t="shared" si="28"/>
        <v>27</v>
      </c>
      <c r="I148" s="8">
        <f t="shared" si="29"/>
        <v>5.9734513274336285</v>
      </c>
    </row>
    <row r="149" spans="1:9" x14ac:dyDescent="0.3">
      <c r="A149" s="5" t="s">
        <v>16</v>
      </c>
      <c r="B149" s="5">
        <v>11</v>
      </c>
      <c r="C149" s="8">
        <f t="shared" si="25"/>
        <v>2.4336283185840708</v>
      </c>
      <c r="D149" s="5">
        <v>0</v>
      </c>
      <c r="E149" s="8">
        <f t="shared" si="26"/>
        <v>0</v>
      </c>
      <c r="F149" s="5">
        <v>3</v>
      </c>
      <c r="G149" s="8">
        <f t="shared" si="27"/>
        <v>0.66371681415929207</v>
      </c>
      <c r="H149" s="5">
        <f t="shared" si="28"/>
        <v>14</v>
      </c>
      <c r="I149" s="8">
        <f t="shared" si="29"/>
        <v>3.0973451327433628</v>
      </c>
    </row>
    <row r="150" spans="1:9" x14ac:dyDescent="0.3">
      <c r="A150" s="5" t="s">
        <v>17</v>
      </c>
      <c r="B150" s="5">
        <v>13</v>
      </c>
      <c r="C150" s="8">
        <f t="shared" si="25"/>
        <v>2.8761061946902653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13</v>
      </c>
      <c r="I150" s="8">
        <f t="shared" si="29"/>
        <v>2.8761061946902653</v>
      </c>
    </row>
    <row r="151" spans="1:9" x14ac:dyDescent="0.3">
      <c r="A151" s="5" t="s">
        <v>18</v>
      </c>
      <c r="B151" s="5">
        <v>17</v>
      </c>
      <c r="C151" s="8">
        <f t="shared" si="25"/>
        <v>3.7610619469026552</v>
      </c>
      <c r="D151" s="5">
        <v>0</v>
      </c>
      <c r="E151" s="8">
        <f t="shared" si="26"/>
        <v>0</v>
      </c>
      <c r="F151" s="5">
        <v>1</v>
      </c>
      <c r="G151" s="8">
        <f t="shared" si="27"/>
        <v>0.22123893805309736</v>
      </c>
      <c r="H151" s="5">
        <f t="shared" si="28"/>
        <v>18</v>
      </c>
      <c r="I151" s="8">
        <f t="shared" si="29"/>
        <v>3.9823008849557522</v>
      </c>
    </row>
    <row r="152" spans="1:9" x14ac:dyDescent="0.3">
      <c r="A152" s="5" t="s">
        <v>19</v>
      </c>
      <c r="B152" s="5">
        <v>2</v>
      </c>
      <c r="C152" s="8">
        <f t="shared" si="25"/>
        <v>0.44247787610619471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2</v>
      </c>
      <c r="I152" s="8">
        <f t="shared" si="29"/>
        <v>0.44247787610619471</v>
      </c>
    </row>
    <row r="153" spans="1:9" x14ac:dyDescent="0.3">
      <c r="A153" s="5" t="s">
        <v>20</v>
      </c>
      <c r="B153" s="5">
        <v>3</v>
      </c>
      <c r="C153" s="8">
        <f t="shared" si="25"/>
        <v>0.66371681415929207</v>
      </c>
      <c r="D153" s="5">
        <v>0</v>
      </c>
      <c r="E153" s="8">
        <f t="shared" si="26"/>
        <v>0</v>
      </c>
      <c r="F153" s="5">
        <v>3</v>
      </c>
      <c r="G153" s="8">
        <f t="shared" si="27"/>
        <v>0.66371681415929207</v>
      </c>
      <c r="H153" s="5">
        <f t="shared" si="28"/>
        <v>6</v>
      </c>
      <c r="I153" s="8">
        <f t="shared" si="29"/>
        <v>1.3274336283185841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423</v>
      </c>
      <c r="C155" s="1">
        <f t="shared" si="25"/>
        <v>93.584070796460168</v>
      </c>
      <c r="D155" s="4">
        <f>SUM(D136:D154)</f>
        <v>7</v>
      </c>
      <c r="E155" s="1">
        <f t="shared" si="26"/>
        <v>1.5486725663716814</v>
      </c>
      <c r="F155" s="4">
        <f>SUM(F136:F154)</f>
        <v>22</v>
      </c>
      <c r="G155" s="1">
        <f t="shared" si="27"/>
        <v>4.8672566371681416</v>
      </c>
      <c r="H155" s="4">
        <f>SUM(H136:H154)</f>
        <v>452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7</v>
      </c>
      <c r="C163" s="8">
        <f t="shared" si="30"/>
        <v>3.7433155080213902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7</v>
      </c>
      <c r="I163" s="8">
        <f t="shared" si="34"/>
        <v>3.7433155080213902</v>
      </c>
    </row>
    <row r="164" spans="1:9" x14ac:dyDescent="0.3">
      <c r="A164" s="5" t="s">
        <v>5</v>
      </c>
      <c r="B164" s="5">
        <v>7</v>
      </c>
      <c r="C164" s="8">
        <f t="shared" si="30"/>
        <v>3.7433155080213902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7</v>
      </c>
      <c r="I164" s="8">
        <f t="shared" si="34"/>
        <v>3.7433155080213902</v>
      </c>
    </row>
    <row r="165" spans="1:9" x14ac:dyDescent="0.3">
      <c r="A165" s="5" t="s">
        <v>6</v>
      </c>
      <c r="B165" s="5">
        <v>27</v>
      </c>
      <c r="C165" s="8">
        <f t="shared" si="30"/>
        <v>14.438502673796791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27</v>
      </c>
      <c r="I165" s="8">
        <f t="shared" si="34"/>
        <v>14.438502673796791</v>
      </c>
    </row>
    <row r="166" spans="1:9" x14ac:dyDescent="0.3">
      <c r="A166" s="5" t="s">
        <v>7</v>
      </c>
      <c r="B166" s="5">
        <v>7</v>
      </c>
      <c r="C166" s="8">
        <f t="shared" si="30"/>
        <v>3.7433155080213902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7</v>
      </c>
      <c r="I166" s="8">
        <f t="shared" si="34"/>
        <v>3.7433155080213902</v>
      </c>
    </row>
    <row r="167" spans="1:9" x14ac:dyDescent="0.3">
      <c r="A167" s="5" t="s">
        <v>8</v>
      </c>
      <c r="B167" s="5">
        <v>13</v>
      </c>
      <c r="C167" s="8">
        <f t="shared" si="30"/>
        <v>6.9518716577540109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13</v>
      </c>
      <c r="I167" s="8">
        <f t="shared" si="34"/>
        <v>6.9518716577540109</v>
      </c>
    </row>
    <row r="168" spans="1:9" x14ac:dyDescent="0.3">
      <c r="A168" s="5" t="s">
        <v>9</v>
      </c>
      <c r="B168" s="5">
        <v>6</v>
      </c>
      <c r="C168" s="8">
        <f t="shared" si="30"/>
        <v>3.2085561497326207</v>
      </c>
      <c r="D168" s="5">
        <v>0</v>
      </c>
      <c r="E168" s="8">
        <f t="shared" si="31"/>
        <v>0</v>
      </c>
      <c r="F168" s="5">
        <v>1</v>
      </c>
      <c r="G168" s="8">
        <f t="shared" si="32"/>
        <v>0.53475935828876997</v>
      </c>
      <c r="H168" s="5">
        <f t="shared" si="33"/>
        <v>7</v>
      </c>
      <c r="I168" s="8">
        <f t="shared" si="34"/>
        <v>3.7433155080213902</v>
      </c>
    </row>
    <row r="169" spans="1:9" x14ac:dyDescent="0.3">
      <c r="A169" s="5" t="s">
        <v>10</v>
      </c>
      <c r="B169" s="5">
        <v>13</v>
      </c>
      <c r="C169" s="8">
        <f t="shared" si="30"/>
        <v>6.9518716577540109</v>
      </c>
      <c r="D169" s="5">
        <v>0</v>
      </c>
      <c r="E169" s="8">
        <f t="shared" si="31"/>
        <v>0</v>
      </c>
      <c r="F169" s="5">
        <v>5</v>
      </c>
      <c r="G169" s="8">
        <f t="shared" si="32"/>
        <v>2.6737967914438503</v>
      </c>
      <c r="H169" s="5">
        <f t="shared" si="33"/>
        <v>18</v>
      </c>
      <c r="I169" s="8">
        <f t="shared" si="34"/>
        <v>9.6256684491978604</v>
      </c>
    </row>
    <row r="170" spans="1:9" x14ac:dyDescent="0.3">
      <c r="A170" s="5" t="s">
        <v>11</v>
      </c>
      <c r="B170" s="5">
        <v>27</v>
      </c>
      <c r="C170" s="8">
        <f t="shared" si="30"/>
        <v>14.438502673796791</v>
      </c>
      <c r="D170" s="5">
        <v>1</v>
      </c>
      <c r="E170" s="8">
        <f t="shared" si="31"/>
        <v>0.53475935828876997</v>
      </c>
      <c r="F170" s="5">
        <v>2</v>
      </c>
      <c r="G170" s="8">
        <f t="shared" si="32"/>
        <v>1.0695187165775399</v>
      </c>
      <c r="H170" s="5">
        <f t="shared" si="33"/>
        <v>30</v>
      </c>
      <c r="I170" s="8">
        <f t="shared" si="34"/>
        <v>16.042780748663102</v>
      </c>
    </row>
    <row r="171" spans="1:9" x14ac:dyDescent="0.3">
      <c r="A171" s="5" t="s">
        <v>12</v>
      </c>
      <c r="B171" s="5">
        <v>21</v>
      </c>
      <c r="C171" s="8">
        <f t="shared" si="30"/>
        <v>11.229946524064172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21</v>
      </c>
      <c r="I171" s="8">
        <f t="shared" si="34"/>
        <v>11.229946524064172</v>
      </c>
    </row>
    <row r="172" spans="1:9" x14ac:dyDescent="0.3">
      <c r="A172" s="5" t="s">
        <v>13</v>
      </c>
      <c r="B172" s="5">
        <v>4</v>
      </c>
      <c r="C172" s="8">
        <f t="shared" si="30"/>
        <v>2.1390374331550799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4</v>
      </c>
      <c r="I172" s="8">
        <f t="shared" si="34"/>
        <v>2.1390374331550799</v>
      </c>
    </row>
    <row r="173" spans="1:9" x14ac:dyDescent="0.3">
      <c r="A173" s="5" t="s">
        <v>14</v>
      </c>
      <c r="B173" s="5">
        <v>21</v>
      </c>
      <c r="C173" s="8">
        <f t="shared" si="30"/>
        <v>11.229946524064172</v>
      </c>
      <c r="D173" s="5">
        <v>0</v>
      </c>
      <c r="E173" s="8">
        <f t="shared" si="31"/>
        <v>0</v>
      </c>
      <c r="F173" s="5">
        <v>1</v>
      </c>
      <c r="G173" s="8">
        <f t="shared" si="32"/>
        <v>0.53475935828876997</v>
      </c>
      <c r="H173" s="5">
        <f t="shared" si="33"/>
        <v>22</v>
      </c>
      <c r="I173" s="8">
        <f t="shared" si="34"/>
        <v>11.76470588235294</v>
      </c>
    </row>
    <row r="174" spans="1:9" x14ac:dyDescent="0.3">
      <c r="A174" s="5" t="s">
        <v>15</v>
      </c>
      <c r="B174" s="5">
        <v>15</v>
      </c>
      <c r="C174" s="8">
        <f t="shared" si="30"/>
        <v>8.0213903743315509</v>
      </c>
      <c r="D174" s="5">
        <v>0</v>
      </c>
      <c r="E174" s="8">
        <f t="shared" si="31"/>
        <v>0</v>
      </c>
      <c r="F174" s="5">
        <v>1</v>
      </c>
      <c r="G174" s="8">
        <f t="shared" si="32"/>
        <v>0.53475935828876997</v>
      </c>
      <c r="H174" s="5">
        <f t="shared" si="33"/>
        <v>16</v>
      </c>
      <c r="I174" s="8">
        <f t="shared" si="34"/>
        <v>8.5561497326203195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7</v>
      </c>
      <c r="C176" s="8">
        <f t="shared" si="30"/>
        <v>3.7433155080213902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7</v>
      </c>
      <c r="I176" s="8">
        <f t="shared" si="34"/>
        <v>3.7433155080213902</v>
      </c>
    </row>
    <row r="177" spans="1:19" x14ac:dyDescent="0.3">
      <c r="A177" s="5" t="s">
        <v>18</v>
      </c>
      <c r="B177" s="5">
        <v>1</v>
      </c>
      <c r="C177" s="8">
        <f t="shared" si="30"/>
        <v>0.53475935828876997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0.53475935828876997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176</v>
      </c>
      <c r="C181" s="1">
        <f t="shared" si="30"/>
        <v>94.117647058823522</v>
      </c>
      <c r="D181" s="4">
        <f>SUM(D162:D180)</f>
        <v>1</v>
      </c>
      <c r="E181" s="1">
        <f t="shared" si="31"/>
        <v>0.53475935828876997</v>
      </c>
      <c r="F181" s="4">
        <f>SUM(F162:F180)</f>
        <v>10</v>
      </c>
      <c r="G181" s="1">
        <f>F181/$H$155*100</f>
        <v>2.2123893805309733</v>
      </c>
      <c r="H181" s="4">
        <f>SUM(H162:H180)</f>
        <v>187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126</v>
      </c>
      <c r="C190" s="8">
        <f t="shared" si="35"/>
        <v>3.832116788321168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126</v>
      </c>
      <c r="I190" s="8">
        <f t="shared" ref="I190:I208" si="44">H190/$H$208*100</f>
        <v>3.832116788321168</v>
      </c>
      <c r="K190" s="5" t="s">
        <v>4</v>
      </c>
      <c r="L190" s="6">
        <f t="shared" ref="L190:R207" si="45">B190/7</f>
        <v>18</v>
      </c>
      <c r="M190" s="8">
        <f t="shared" si="38"/>
        <v>4.3795620437956204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18</v>
      </c>
      <c r="S190" s="8">
        <f t="shared" ref="S190:S208" si="46">R190/$R$208*100</f>
        <v>4.3795620437956204</v>
      </c>
    </row>
    <row r="191" spans="1:19" x14ac:dyDescent="0.3">
      <c r="A191" s="5" t="s">
        <v>5</v>
      </c>
      <c r="B191" s="5">
        <f t="shared" si="41"/>
        <v>268</v>
      </c>
      <c r="C191" s="8">
        <f t="shared" si="35"/>
        <v>8.1508515815085154</v>
      </c>
      <c r="D191" s="5">
        <f t="shared" si="41"/>
        <v>1</v>
      </c>
      <c r="E191" s="8">
        <f t="shared" si="36"/>
        <v>3.0413625304136254E-2</v>
      </c>
      <c r="F191" s="5">
        <f t="shared" ref="F191" si="47">F8+F34+F60+F86+F112+F138+F164</f>
        <v>16</v>
      </c>
      <c r="G191" s="8">
        <f t="shared" si="37"/>
        <v>0.48661800486618007</v>
      </c>
      <c r="H191" s="5">
        <f t="shared" si="43"/>
        <v>285</v>
      </c>
      <c r="I191" s="8">
        <f t="shared" si="44"/>
        <v>8.6678832116788325</v>
      </c>
      <c r="K191" s="5" t="s">
        <v>5</v>
      </c>
      <c r="L191" s="6">
        <f t="shared" si="45"/>
        <v>38.285714285714285</v>
      </c>
      <c r="M191" s="8">
        <f t="shared" si="38"/>
        <v>9.3152589502954459</v>
      </c>
      <c r="N191" s="6">
        <f t="shared" si="45"/>
        <v>0.14285714285714285</v>
      </c>
      <c r="O191" s="8">
        <f t="shared" si="39"/>
        <v>3.4758428919012853E-2</v>
      </c>
      <c r="P191" s="6">
        <f t="shared" si="45"/>
        <v>2.2857142857142856</v>
      </c>
      <c r="Q191" s="8">
        <f t="shared" si="40"/>
        <v>0.55613486270420565</v>
      </c>
      <c r="R191" s="6">
        <f t="shared" si="45"/>
        <v>40.714285714285715</v>
      </c>
      <c r="S191" s="8">
        <f t="shared" si="46"/>
        <v>9.9061522419186652</v>
      </c>
    </row>
    <row r="192" spans="1:19" x14ac:dyDescent="0.3">
      <c r="A192" s="5" t="s">
        <v>6</v>
      </c>
      <c r="B192" s="5">
        <f t="shared" si="41"/>
        <v>371</v>
      </c>
      <c r="C192" s="8">
        <f t="shared" si="35"/>
        <v>11.283454987834549</v>
      </c>
      <c r="D192" s="5">
        <f t="shared" si="41"/>
        <v>2</v>
      </c>
      <c r="E192" s="8">
        <f t="shared" si="36"/>
        <v>6.0827250608272508E-2</v>
      </c>
      <c r="F192" s="5">
        <f t="shared" ref="F192" si="48">F9+F35+F61+F87+F113+F139+F165</f>
        <v>9</v>
      </c>
      <c r="G192" s="8">
        <f t="shared" si="37"/>
        <v>0.27372262773722628</v>
      </c>
      <c r="H192" s="5">
        <f t="shared" si="43"/>
        <v>382</v>
      </c>
      <c r="I192" s="8">
        <f t="shared" si="44"/>
        <v>11.618004866180048</v>
      </c>
      <c r="K192" s="5" t="s">
        <v>6</v>
      </c>
      <c r="L192" s="6">
        <f t="shared" si="45"/>
        <v>53</v>
      </c>
      <c r="M192" s="8">
        <f t="shared" si="38"/>
        <v>12.895377128953772</v>
      </c>
      <c r="N192" s="6">
        <f t="shared" si="45"/>
        <v>0.2857142857142857</v>
      </c>
      <c r="O192" s="8">
        <f t="shared" si="39"/>
        <v>6.9516857838025706E-2</v>
      </c>
      <c r="P192" s="6">
        <f t="shared" si="45"/>
        <v>1.2857142857142858</v>
      </c>
      <c r="Q192" s="8">
        <f t="shared" si="40"/>
        <v>0.31282586027111575</v>
      </c>
      <c r="R192" s="6">
        <f t="shared" si="45"/>
        <v>54.571428571428569</v>
      </c>
      <c r="S192" s="8">
        <f t="shared" si="46"/>
        <v>13.277719847062913</v>
      </c>
    </row>
    <row r="193" spans="1:19" x14ac:dyDescent="0.3">
      <c r="A193" s="5" t="s">
        <v>7</v>
      </c>
      <c r="B193" s="5">
        <f t="shared" si="41"/>
        <v>217</v>
      </c>
      <c r="C193" s="8">
        <f t="shared" si="35"/>
        <v>6.5997566909975669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3</v>
      </c>
      <c r="G193" s="8">
        <f t="shared" si="37"/>
        <v>9.1240875912408759E-2</v>
      </c>
      <c r="H193" s="5">
        <f t="shared" si="43"/>
        <v>220</v>
      </c>
      <c r="I193" s="8">
        <f t="shared" si="44"/>
        <v>6.6909975669099762</v>
      </c>
      <c r="K193" s="5" t="s">
        <v>7</v>
      </c>
      <c r="L193" s="6">
        <f t="shared" si="45"/>
        <v>31</v>
      </c>
      <c r="M193" s="8">
        <f t="shared" si="38"/>
        <v>7.5425790754257909</v>
      </c>
      <c r="N193" s="6">
        <f t="shared" si="45"/>
        <v>0</v>
      </c>
      <c r="O193" s="8">
        <f t="shared" si="39"/>
        <v>0</v>
      </c>
      <c r="P193" s="6">
        <f t="shared" si="45"/>
        <v>0.42857142857142855</v>
      </c>
      <c r="Q193" s="8">
        <f t="shared" si="40"/>
        <v>0.10427528675703858</v>
      </c>
      <c r="R193" s="6">
        <f t="shared" si="45"/>
        <v>31.428571428571427</v>
      </c>
      <c r="S193" s="8">
        <f t="shared" si="46"/>
        <v>7.646854362182828</v>
      </c>
    </row>
    <row r="194" spans="1:19" x14ac:dyDescent="0.3">
      <c r="A194" s="5" t="s">
        <v>8</v>
      </c>
      <c r="B194" s="5">
        <f t="shared" si="41"/>
        <v>180</v>
      </c>
      <c r="C194" s="8">
        <f t="shared" si="35"/>
        <v>5.4744525547445262</v>
      </c>
      <c r="D194" s="5">
        <f t="shared" si="41"/>
        <v>1</v>
      </c>
      <c r="E194" s="8">
        <f t="shared" si="36"/>
        <v>3.0413625304136254E-2</v>
      </c>
      <c r="F194" s="5">
        <f t="shared" ref="F194" si="50">F11+F37+F63+F89+F115+F141+F167</f>
        <v>9</v>
      </c>
      <c r="G194" s="8">
        <f t="shared" si="37"/>
        <v>0.27372262773722628</v>
      </c>
      <c r="H194" s="5">
        <f t="shared" si="43"/>
        <v>190</v>
      </c>
      <c r="I194" s="8">
        <f t="shared" si="44"/>
        <v>5.778588807785888</v>
      </c>
      <c r="K194" s="5" t="s">
        <v>8</v>
      </c>
      <c r="L194" s="6">
        <f t="shared" si="45"/>
        <v>25.714285714285715</v>
      </c>
      <c r="M194" s="8">
        <f t="shared" si="38"/>
        <v>6.2565172054223153</v>
      </c>
      <c r="N194" s="6">
        <f t="shared" si="45"/>
        <v>0.14285714285714285</v>
      </c>
      <c r="O194" s="8">
        <f t="shared" si="39"/>
        <v>3.4758428919012853E-2</v>
      </c>
      <c r="P194" s="6">
        <f t="shared" si="45"/>
        <v>1.2857142857142858</v>
      </c>
      <c r="Q194" s="8">
        <f t="shared" si="40"/>
        <v>0.31282586027111575</v>
      </c>
      <c r="R194" s="6">
        <f t="shared" si="45"/>
        <v>27.142857142857142</v>
      </c>
      <c r="S194" s="8">
        <f t="shared" si="46"/>
        <v>6.6041014946124434</v>
      </c>
    </row>
    <row r="195" spans="1:19" x14ac:dyDescent="0.3">
      <c r="A195" s="5" t="s">
        <v>9</v>
      </c>
      <c r="B195" s="5">
        <f t="shared" si="41"/>
        <v>178</v>
      </c>
      <c r="C195" s="8">
        <f t="shared" si="35"/>
        <v>5.4136253041362536</v>
      </c>
      <c r="D195" s="5">
        <f t="shared" si="41"/>
        <v>4</v>
      </c>
      <c r="E195" s="8">
        <f t="shared" si="36"/>
        <v>0.12165450121654502</v>
      </c>
      <c r="F195" s="5">
        <f t="shared" ref="F195" si="51">F12+F38+F64+F90+F116+F142+F168</f>
        <v>13</v>
      </c>
      <c r="G195" s="8">
        <f t="shared" si="37"/>
        <v>0.39537712895377131</v>
      </c>
      <c r="H195" s="5">
        <f t="shared" si="43"/>
        <v>195</v>
      </c>
      <c r="I195" s="8">
        <f t="shared" si="44"/>
        <v>5.9306569343065689</v>
      </c>
      <c r="K195" s="5" t="s">
        <v>9</v>
      </c>
      <c r="L195" s="6">
        <f t="shared" si="45"/>
        <v>25.428571428571427</v>
      </c>
      <c r="M195" s="8">
        <f t="shared" si="38"/>
        <v>6.1870003475842887</v>
      </c>
      <c r="N195" s="6">
        <f t="shared" si="45"/>
        <v>0.5714285714285714</v>
      </c>
      <c r="O195" s="8">
        <f t="shared" si="39"/>
        <v>0.13903371567605141</v>
      </c>
      <c r="P195" s="6">
        <f t="shared" si="45"/>
        <v>1.8571428571428572</v>
      </c>
      <c r="Q195" s="8">
        <f t="shared" si="40"/>
        <v>0.45185957594716725</v>
      </c>
      <c r="R195" s="6">
        <f t="shared" si="45"/>
        <v>27.857142857142858</v>
      </c>
      <c r="S195" s="8">
        <f t="shared" si="46"/>
        <v>6.777893639207508</v>
      </c>
    </row>
    <row r="196" spans="1:19" x14ac:dyDescent="0.3">
      <c r="A196" s="5" t="s">
        <v>10</v>
      </c>
      <c r="B196" s="5">
        <f t="shared" si="41"/>
        <v>145</v>
      </c>
      <c r="C196" s="8">
        <f t="shared" si="35"/>
        <v>4.4099756690997571</v>
      </c>
      <c r="D196" s="5">
        <f t="shared" si="41"/>
        <v>1</v>
      </c>
      <c r="E196" s="8">
        <f t="shared" si="36"/>
        <v>3.0413625304136254E-2</v>
      </c>
      <c r="F196" s="5">
        <f t="shared" ref="F196" si="52">F13+F39+F65+F91+F117+F143+F169</f>
        <v>13</v>
      </c>
      <c r="G196" s="8">
        <f t="shared" si="37"/>
        <v>0.39537712895377131</v>
      </c>
      <c r="H196" s="5">
        <f t="shared" si="43"/>
        <v>159</v>
      </c>
      <c r="I196" s="8">
        <f t="shared" si="44"/>
        <v>4.8357664233576649</v>
      </c>
      <c r="K196" s="5" t="s">
        <v>10</v>
      </c>
      <c r="L196" s="6">
        <f t="shared" si="45"/>
        <v>20.714285714285715</v>
      </c>
      <c r="M196" s="8">
        <f t="shared" si="38"/>
        <v>5.0399721932568653</v>
      </c>
      <c r="N196" s="6">
        <f t="shared" si="45"/>
        <v>0.14285714285714285</v>
      </c>
      <c r="O196" s="8">
        <f t="shared" si="39"/>
        <v>3.4758428919012853E-2</v>
      </c>
      <c r="P196" s="6">
        <f t="shared" si="45"/>
        <v>1.8571428571428572</v>
      </c>
      <c r="Q196" s="8">
        <f t="shared" si="40"/>
        <v>0.45185957594716725</v>
      </c>
      <c r="R196" s="6">
        <f t="shared" si="45"/>
        <v>22.714285714285715</v>
      </c>
      <c r="S196" s="8">
        <f t="shared" si="46"/>
        <v>5.5265901981230448</v>
      </c>
    </row>
    <row r="197" spans="1:19" x14ac:dyDescent="0.3">
      <c r="A197" s="5" t="s">
        <v>11</v>
      </c>
      <c r="B197" s="5">
        <f t="shared" si="41"/>
        <v>162</v>
      </c>
      <c r="C197" s="8">
        <f t="shared" si="35"/>
        <v>4.9270072992700733</v>
      </c>
      <c r="D197" s="5">
        <f t="shared" si="41"/>
        <v>2</v>
      </c>
      <c r="E197" s="8">
        <f t="shared" si="36"/>
        <v>6.0827250608272508E-2</v>
      </c>
      <c r="F197" s="5">
        <f t="shared" ref="F197" si="53">F14+F40+F66+F92+F118+F144+F170</f>
        <v>3</v>
      </c>
      <c r="G197" s="8">
        <f t="shared" si="37"/>
        <v>9.1240875912408759E-2</v>
      </c>
      <c r="H197" s="5">
        <f t="shared" si="43"/>
        <v>167</v>
      </c>
      <c r="I197" s="8">
        <f t="shared" si="44"/>
        <v>5.0790754257907542</v>
      </c>
      <c r="K197" s="5" t="s">
        <v>11</v>
      </c>
      <c r="L197" s="6">
        <f t="shared" si="45"/>
        <v>23.142857142857142</v>
      </c>
      <c r="M197" s="8">
        <f t="shared" si="38"/>
        <v>5.6308654848800836</v>
      </c>
      <c r="N197" s="6">
        <f t="shared" si="45"/>
        <v>0.2857142857142857</v>
      </c>
      <c r="O197" s="8">
        <f t="shared" si="39"/>
        <v>6.9516857838025706E-2</v>
      </c>
      <c r="P197" s="6">
        <f t="shared" si="45"/>
        <v>0.42857142857142855</v>
      </c>
      <c r="Q197" s="8">
        <f t="shared" si="40"/>
        <v>0.10427528675703858</v>
      </c>
      <c r="R197" s="6">
        <f t="shared" si="45"/>
        <v>23.857142857142858</v>
      </c>
      <c r="S197" s="8">
        <f t="shared" si="46"/>
        <v>5.8046576294751473</v>
      </c>
    </row>
    <row r="198" spans="1:19" x14ac:dyDescent="0.3">
      <c r="A198" s="5" t="s">
        <v>12</v>
      </c>
      <c r="B198" s="5">
        <f t="shared" si="41"/>
        <v>157</v>
      </c>
      <c r="C198" s="8">
        <f t="shared" si="35"/>
        <v>4.7749391727493915</v>
      </c>
      <c r="D198" s="5">
        <f t="shared" si="41"/>
        <v>6</v>
      </c>
      <c r="E198" s="8">
        <f t="shared" si="36"/>
        <v>0.18248175182481752</v>
      </c>
      <c r="F198" s="5">
        <f t="shared" ref="F198" si="54">F15+F41+F67+F93+F119+F145+F171</f>
        <v>10</v>
      </c>
      <c r="G198" s="8">
        <f t="shared" si="37"/>
        <v>0.30413625304136255</v>
      </c>
      <c r="H198" s="5">
        <f t="shared" si="43"/>
        <v>173</v>
      </c>
      <c r="I198" s="8">
        <f t="shared" si="44"/>
        <v>5.2615571776155718</v>
      </c>
      <c r="K198" s="5" t="s">
        <v>12</v>
      </c>
      <c r="L198" s="6">
        <f t="shared" si="45"/>
        <v>22.428571428571427</v>
      </c>
      <c r="M198" s="8">
        <f t="shared" si="38"/>
        <v>5.4570733402850191</v>
      </c>
      <c r="N198" s="6">
        <f t="shared" si="45"/>
        <v>0.8571428571428571</v>
      </c>
      <c r="O198" s="8">
        <f t="shared" si="39"/>
        <v>0.20855057351407716</v>
      </c>
      <c r="P198" s="6">
        <f t="shared" si="45"/>
        <v>1.4285714285714286</v>
      </c>
      <c r="Q198" s="8">
        <f t="shared" si="40"/>
        <v>0.34758428919012863</v>
      </c>
      <c r="R198" s="6">
        <f t="shared" si="45"/>
        <v>24.714285714285715</v>
      </c>
      <c r="S198" s="8">
        <f t="shared" si="46"/>
        <v>6.0132082029892251</v>
      </c>
    </row>
    <row r="199" spans="1:19" x14ac:dyDescent="0.3">
      <c r="A199" s="5" t="s">
        <v>13</v>
      </c>
      <c r="B199" s="5">
        <f t="shared" si="41"/>
        <v>176</v>
      </c>
      <c r="C199" s="8">
        <f t="shared" si="35"/>
        <v>5.3527980535279802</v>
      </c>
      <c r="D199" s="5">
        <f t="shared" si="41"/>
        <v>5</v>
      </c>
      <c r="E199" s="8">
        <f t="shared" si="36"/>
        <v>0.15206812652068127</v>
      </c>
      <c r="F199" s="5">
        <f t="shared" ref="F199" si="55">F16+F42+F68+F94+F120+F146+F172</f>
        <v>5</v>
      </c>
      <c r="G199" s="8">
        <f t="shared" si="37"/>
        <v>0.15206812652068127</v>
      </c>
      <c r="H199" s="5">
        <f t="shared" si="43"/>
        <v>186</v>
      </c>
      <c r="I199" s="8">
        <f t="shared" si="44"/>
        <v>5.6569343065693429</v>
      </c>
      <c r="K199" s="5" t="s">
        <v>13</v>
      </c>
      <c r="L199" s="6">
        <f t="shared" si="45"/>
        <v>25.142857142857142</v>
      </c>
      <c r="M199" s="8">
        <f t="shared" si="38"/>
        <v>6.117483489746264</v>
      </c>
      <c r="N199" s="6">
        <f t="shared" si="45"/>
        <v>0.7142857142857143</v>
      </c>
      <c r="O199" s="8">
        <f t="shared" si="39"/>
        <v>0.17379214459506431</v>
      </c>
      <c r="P199" s="6">
        <f t="shared" si="45"/>
        <v>0.7142857142857143</v>
      </c>
      <c r="Q199" s="8">
        <f t="shared" si="40"/>
        <v>0.17379214459506431</v>
      </c>
      <c r="R199" s="6">
        <f t="shared" si="45"/>
        <v>26.571428571428573</v>
      </c>
      <c r="S199" s="8">
        <f t="shared" si="46"/>
        <v>6.4650677789363922</v>
      </c>
    </row>
    <row r="200" spans="1:19" x14ac:dyDescent="0.3">
      <c r="A200" s="5" t="s">
        <v>14</v>
      </c>
      <c r="B200" s="5">
        <f t="shared" si="41"/>
        <v>292</v>
      </c>
      <c r="C200" s="8">
        <f t="shared" si="35"/>
        <v>8.8807785888077859</v>
      </c>
      <c r="D200" s="5">
        <f t="shared" si="41"/>
        <v>3</v>
      </c>
      <c r="E200" s="8">
        <f t="shared" si="36"/>
        <v>9.1240875912408759E-2</v>
      </c>
      <c r="F200" s="5">
        <f t="shared" ref="F200" si="56">F17+F43+F69+F95+F121+F147+F173</f>
        <v>13</v>
      </c>
      <c r="G200" s="8">
        <f t="shared" si="37"/>
        <v>0.39537712895377131</v>
      </c>
      <c r="H200" s="5">
        <f t="shared" si="43"/>
        <v>308</v>
      </c>
      <c r="I200" s="8">
        <f t="shared" si="44"/>
        <v>9.3673965936739663</v>
      </c>
      <c r="K200" s="5" t="s">
        <v>14</v>
      </c>
      <c r="L200" s="6">
        <f t="shared" si="45"/>
        <v>41.714285714285715</v>
      </c>
      <c r="M200" s="8">
        <f t="shared" si="38"/>
        <v>10.149461244351755</v>
      </c>
      <c r="N200" s="6">
        <f t="shared" si="45"/>
        <v>0.42857142857142855</v>
      </c>
      <c r="O200" s="8">
        <f t="shared" si="39"/>
        <v>0.10427528675703858</v>
      </c>
      <c r="P200" s="6">
        <f t="shared" si="45"/>
        <v>1.8571428571428572</v>
      </c>
      <c r="Q200" s="8">
        <f t="shared" si="40"/>
        <v>0.45185957594716725</v>
      </c>
      <c r="R200" s="6">
        <f t="shared" si="45"/>
        <v>44</v>
      </c>
      <c r="S200" s="8">
        <f t="shared" si="46"/>
        <v>10.70559610705596</v>
      </c>
    </row>
    <row r="201" spans="1:19" x14ac:dyDescent="0.3">
      <c r="A201" s="5" t="s">
        <v>15</v>
      </c>
      <c r="B201" s="5">
        <f t="shared" si="41"/>
        <v>255</v>
      </c>
      <c r="C201" s="8">
        <f t="shared" si="35"/>
        <v>7.7554744525547452</v>
      </c>
      <c r="D201" s="5">
        <f t="shared" si="41"/>
        <v>4</v>
      </c>
      <c r="E201" s="8">
        <f t="shared" si="36"/>
        <v>0.12165450121654502</v>
      </c>
      <c r="F201" s="5">
        <f t="shared" ref="F201" si="57">F18+F44+F70+F96+F122+F148+F174</f>
        <v>20</v>
      </c>
      <c r="G201" s="8">
        <f t="shared" si="37"/>
        <v>0.6082725060827251</v>
      </c>
      <c r="H201" s="5">
        <f t="shared" si="43"/>
        <v>279</v>
      </c>
      <c r="I201" s="8">
        <f t="shared" si="44"/>
        <v>8.485401459854014</v>
      </c>
      <c r="K201" s="5" t="s">
        <v>15</v>
      </c>
      <c r="L201" s="6">
        <f t="shared" si="45"/>
        <v>36.428571428571431</v>
      </c>
      <c r="M201" s="8">
        <f t="shared" si="38"/>
        <v>8.8633993743482797</v>
      </c>
      <c r="N201" s="6">
        <f t="shared" si="45"/>
        <v>0.5714285714285714</v>
      </c>
      <c r="O201" s="8">
        <f t="shared" si="39"/>
        <v>0.13903371567605141</v>
      </c>
      <c r="P201" s="6">
        <f t="shared" si="45"/>
        <v>2.8571428571428572</v>
      </c>
      <c r="Q201" s="8">
        <f t="shared" si="40"/>
        <v>0.69516857838025725</v>
      </c>
      <c r="R201" s="6">
        <f t="shared" si="45"/>
        <v>39.857142857142854</v>
      </c>
      <c r="S201" s="8">
        <f t="shared" si="46"/>
        <v>9.6976016684045874</v>
      </c>
    </row>
    <row r="202" spans="1:19" x14ac:dyDescent="0.3">
      <c r="A202" s="5" t="s">
        <v>16</v>
      </c>
      <c r="B202" s="5">
        <f t="shared" si="41"/>
        <v>170</v>
      </c>
      <c r="C202" s="8">
        <f t="shared" si="35"/>
        <v>5.1703163017031626</v>
      </c>
      <c r="D202" s="5">
        <f t="shared" si="41"/>
        <v>1</v>
      </c>
      <c r="E202" s="8">
        <f t="shared" si="36"/>
        <v>3.0413625304136254E-2</v>
      </c>
      <c r="F202" s="5">
        <f t="shared" ref="F202" si="58">F19+F45+F71+F97+F123+F149+F175</f>
        <v>12</v>
      </c>
      <c r="G202" s="8">
        <f t="shared" si="37"/>
        <v>0.36496350364963503</v>
      </c>
      <c r="H202" s="5">
        <f t="shared" si="43"/>
        <v>183</v>
      </c>
      <c r="I202" s="8">
        <f t="shared" si="44"/>
        <v>5.5656934306569346</v>
      </c>
      <c r="K202" s="5" t="s">
        <v>16</v>
      </c>
      <c r="L202" s="6">
        <f t="shared" si="45"/>
        <v>24.285714285714285</v>
      </c>
      <c r="M202" s="8">
        <f t="shared" si="38"/>
        <v>5.9089329162321862</v>
      </c>
      <c r="N202" s="6">
        <f t="shared" si="45"/>
        <v>0.14285714285714285</v>
      </c>
      <c r="O202" s="8">
        <f t="shared" si="39"/>
        <v>3.4758428919012853E-2</v>
      </c>
      <c r="P202" s="6">
        <f t="shared" si="45"/>
        <v>1.7142857142857142</v>
      </c>
      <c r="Q202" s="8">
        <f t="shared" si="40"/>
        <v>0.41710114702815432</v>
      </c>
      <c r="R202" s="6">
        <f t="shared" si="45"/>
        <v>26.142857142857142</v>
      </c>
      <c r="S202" s="8">
        <f t="shared" si="46"/>
        <v>6.3607924921793542</v>
      </c>
    </row>
    <row r="203" spans="1:19" x14ac:dyDescent="0.3">
      <c r="A203" s="5" t="s">
        <v>17</v>
      </c>
      <c r="B203" s="5">
        <f t="shared" si="41"/>
        <v>157</v>
      </c>
      <c r="C203" s="8">
        <f t="shared" si="35"/>
        <v>4.7749391727493915</v>
      </c>
      <c r="D203" s="5">
        <f t="shared" si="41"/>
        <v>1</v>
      </c>
      <c r="E203" s="8">
        <f t="shared" si="36"/>
        <v>3.0413625304136254E-2</v>
      </c>
      <c r="F203" s="5">
        <f t="shared" ref="F203" si="59">F20+F46+F72+F98+F124+F150+F176</f>
        <v>12</v>
      </c>
      <c r="G203" s="8">
        <f t="shared" si="37"/>
        <v>0.36496350364963503</v>
      </c>
      <c r="H203" s="5">
        <f t="shared" si="43"/>
        <v>170</v>
      </c>
      <c r="I203" s="8">
        <f t="shared" si="44"/>
        <v>5.1703163017031626</v>
      </c>
      <c r="K203" s="5" t="s">
        <v>17</v>
      </c>
      <c r="L203" s="6">
        <f t="shared" si="45"/>
        <v>22.428571428571427</v>
      </c>
      <c r="M203" s="8">
        <f t="shared" si="38"/>
        <v>5.4570733402850191</v>
      </c>
      <c r="N203" s="6">
        <f t="shared" si="45"/>
        <v>0.14285714285714285</v>
      </c>
      <c r="O203" s="8">
        <f t="shared" si="39"/>
        <v>3.4758428919012853E-2</v>
      </c>
      <c r="P203" s="6">
        <f t="shared" si="45"/>
        <v>1.7142857142857142</v>
      </c>
      <c r="Q203" s="8">
        <f t="shared" si="40"/>
        <v>0.41710114702815432</v>
      </c>
      <c r="R203" s="6">
        <f t="shared" si="45"/>
        <v>24.285714285714285</v>
      </c>
      <c r="S203" s="8">
        <f t="shared" si="46"/>
        <v>5.9089329162321862</v>
      </c>
    </row>
    <row r="204" spans="1:19" x14ac:dyDescent="0.3">
      <c r="A204" s="5" t="s">
        <v>18</v>
      </c>
      <c r="B204" s="5">
        <f t="shared" si="41"/>
        <v>85</v>
      </c>
      <c r="C204" s="8">
        <f t="shared" si="35"/>
        <v>2.5851581508515813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11</v>
      </c>
      <c r="G204" s="8">
        <f t="shared" si="37"/>
        <v>0.33454987834549876</v>
      </c>
      <c r="H204" s="5">
        <f t="shared" si="43"/>
        <v>96</v>
      </c>
      <c r="I204" s="8">
        <f t="shared" si="44"/>
        <v>2.9197080291970803</v>
      </c>
      <c r="K204" s="5" t="s">
        <v>18</v>
      </c>
      <c r="L204" s="6">
        <f t="shared" si="45"/>
        <v>12.142857142857142</v>
      </c>
      <c r="M204" s="8">
        <f t="shared" si="38"/>
        <v>2.9544664581160931</v>
      </c>
      <c r="N204" s="6">
        <f t="shared" si="45"/>
        <v>0</v>
      </c>
      <c r="O204" s="8">
        <f t="shared" si="39"/>
        <v>0</v>
      </c>
      <c r="P204" s="6">
        <f t="shared" si="45"/>
        <v>1.5714285714285714</v>
      </c>
      <c r="Q204" s="8">
        <f t="shared" si="40"/>
        <v>0.3823427181091415</v>
      </c>
      <c r="R204" s="6">
        <f t="shared" si="45"/>
        <v>13.714285714285714</v>
      </c>
      <c r="S204" s="8">
        <f t="shared" si="46"/>
        <v>3.3368091762252345</v>
      </c>
    </row>
    <row r="205" spans="1:19" x14ac:dyDescent="0.3">
      <c r="A205" s="5" t="s">
        <v>19</v>
      </c>
      <c r="B205" s="5">
        <f t="shared" si="41"/>
        <v>94</v>
      </c>
      <c r="C205" s="8">
        <f t="shared" si="35"/>
        <v>2.8588807785888077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17</v>
      </c>
      <c r="G205" s="8">
        <f t="shared" si="37"/>
        <v>0.51703163017031628</v>
      </c>
      <c r="H205" s="5">
        <f t="shared" si="43"/>
        <v>111</v>
      </c>
      <c r="I205" s="8">
        <f t="shared" si="44"/>
        <v>3.3759124087591239</v>
      </c>
      <c r="K205" s="5" t="s">
        <v>19</v>
      </c>
      <c r="L205" s="6">
        <f t="shared" si="45"/>
        <v>13.428571428571429</v>
      </c>
      <c r="M205" s="8">
        <f t="shared" si="38"/>
        <v>3.2672923183872089</v>
      </c>
      <c r="N205" s="6">
        <f t="shared" si="45"/>
        <v>0</v>
      </c>
      <c r="O205" s="8">
        <f t="shared" si="39"/>
        <v>0</v>
      </c>
      <c r="P205" s="6">
        <f t="shared" si="45"/>
        <v>2.4285714285714284</v>
      </c>
      <c r="Q205" s="8">
        <f t="shared" si="40"/>
        <v>0.59089329162321858</v>
      </c>
      <c r="R205" s="6">
        <f t="shared" si="45"/>
        <v>15.857142857142858</v>
      </c>
      <c r="S205" s="8">
        <f t="shared" si="46"/>
        <v>3.8581856100104277</v>
      </c>
    </row>
    <row r="206" spans="1:19" x14ac:dyDescent="0.3">
      <c r="A206" s="5" t="s">
        <v>20</v>
      </c>
      <c r="B206" s="5">
        <f t="shared" si="41"/>
        <v>39</v>
      </c>
      <c r="C206" s="8">
        <f t="shared" si="35"/>
        <v>1.1861313868613137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19</v>
      </c>
      <c r="G206" s="8">
        <f t="shared" si="37"/>
        <v>0.57785888077858882</v>
      </c>
      <c r="H206" s="5">
        <f t="shared" si="43"/>
        <v>58</v>
      </c>
      <c r="I206" s="8">
        <f t="shared" si="44"/>
        <v>1.7639902676399026</v>
      </c>
      <c r="K206" s="5" t="s">
        <v>20</v>
      </c>
      <c r="L206" s="6">
        <f t="shared" si="45"/>
        <v>5.5714285714285712</v>
      </c>
      <c r="M206" s="8">
        <f t="shared" si="38"/>
        <v>1.3555787278415015</v>
      </c>
      <c r="N206" s="6">
        <f t="shared" si="45"/>
        <v>0</v>
      </c>
      <c r="O206" s="8">
        <f t="shared" si="39"/>
        <v>0</v>
      </c>
      <c r="P206" s="6">
        <f t="shared" si="45"/>
        <v>2.7142857142857144</v>
      </c>
      <c r="Q206" s="8">
        <f t="shared" si="40"/>
        <v>0.66041014946124443</v>
      </c>
      <c r="R206" s="6">
        <f t="shared" si="45"/>
        <v>8.2857142857142865</v>
      </c>
      <c r="S206" s="8">
        <f t="shared" si="46"/>
        <v>2.0159888773027461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3072</v>
      </c>
      <c r="C208" s="1">
        <f t="shared" si="35"/>
        <v>93.430656934306569</v>
      </c>
      <c r="D208" s="4">
        <f>SUM(D189:D207)</f>
        <v>31</v>
      </c>
      <c r="E208" s="1">
        <f t="shared" si="36"/>
        <v>0.94282238442822386</v>
      </c>
      <c r="F208" s="4">
        <f>SUM(F189:F207)</f>
        <v>185</v>
      </c>
      <c r="G208" s="1">
        <f t="shared" si="37"/>
        <v>5.6265206812652071</v>
      </c>
      <c r="H208" s="4">
        <f>SUM(H189:H207)</f>
        <v>3288</v>
      </c>
      <c r="I208" s="1">
        <f t="shared" si="44"/>
        <v>100</v>
      </c>
      <c r="K208" s="4" t="s">
        <v>27</v>
      </c>
      <c r="L208" s="7">
        <f>B208/8</f>
        <v>384</v>
      </c>
      <c r="M208" s="1">
        <f t="shared" si="38"/>
        <v>93.430656934306569</v>
      </c>
      <c r="N208" s="7">
        <f>D208/8</f>
        <v>3.875</v>
      </c>
      <c r="O208" s="1">
        <f t="shared" si="39"/>
        <v>0.94282238442822386</v>
      </c>
      <c r="P208" s="7">
        <f>F208/8</f>
        <v>23.125</v>
      </c>
      <c r="Q208" s="1">
        <f t="shared" si="40"/>
        <v>5.6265206812652071</v>
      </c>
      <c r="R208" s="7">
        <f>H208/8</f>
        <v>411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99</v>
      </c>
      <c r="C216" s="8">
        <f t="shared" si="64"/>
        <v>3.7372593431483581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99</v>
      </c>
      <c r="I216" s="8">
        <f t="shared" ref="I216:I234" si="73">H216/$H$234*100</f>
        <v>3.7372593431483581</v>
      </c>
      <c r="K216" s="5" t="s">
        <v>4</v>
      </c>
      <c r="L216" s="6">
        <f t="shared" ref="L216:R233" si="74">B216/5</f>
        <v>19.8</v>
      </c>
      <c r="M216" s="8">
        <f t="shared" si="67"/>
        <v>4.4847112117780297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19.8</v>
      </c>
      <c r="S216" s="8">
        <f t="shared" ref="S216:S234" si="75">R216/$R$234*100</f>
        <v>4.4847112117780297</v>
      </c>
    </row>
    <row r="217" spans="1:19" x14ac:dyDescent="0.3">
      <c r="A217" s="5" t="s">
        <v>5</v>
      </c>
      <c r="B217" s="5">
        <f t="shared" si="70"/>
        <v>218</v>
      </c>
      <c r="C217" s="8">
        <f t="shared" si="64"/>
        <v>8.2295205738014339</v>
      </c>
      <c r="D217" s="5">
        <f t="shared" si="70"/>
        <v>1</v>
      </c>
      <c r="E217" s="8">
        <f t="shared" si="65"/>
        <v>3.7750094375235937E-2</v>
      </c>
      <c r="F217" s="5">
        <f t="shared" ref="F217" si="76">F8+F34+F60+F86+F112</f>
        <v>16</v>
      </c>
      <c r="G217" s="8">
        <f t="shared" si="66"/>
        <v>0.604001510003775</v>
      </c>
      <c r="H217" s="5">
        <f t="shared" si="72"/>
        <v>235</v>
      </c>
      <c r="I217" s="8">
        <f t="shared" si="73"/>
        <v>8.871272178180444</v>
      </c>
      <c r="K217" s="5" t="s">
        <v>5</v>
      </c>
      <c r="L217" s="6">
        <f t="shared" si="74"/>
        <v>43.6</v>
      </c>
      <c r="M217" s="8">
        <f t="shared" si="67"/>
        <v>9.8754246885617221</v>
      </c>
      <c r="N217" s="6">
        <f t="shared" si="74"/>
        <v>0.2</v>
      </c>
      <c r="O217" s="8">
        <f t="shared" si="68"/>
        <v>4.5300113250283124E-2</v>
      </c>
      <c r="P217" s="6">
        <f t="shared" si="74"/>
        <v>3.2</v>
      </c>
      <c r="Q217" s="8">
        <f t="shared" si="69"/>
        <v>0.72480181200452998</v>
      </c>
      <c r="R217" s="6">
        <f t="shared" si="74"/>
        <v>47</v>
      </c>
      <c r="S217" s="8">
        <f t="shared" si="75"/>
        <v>10.645526613816534</v>
      </c>
    </row>
    <row r="218" spans="1:19" x14ac:dyDescent="0.3">
      <c r="A218" s="5" t="s">
        <v>6</v>
      </c>
      <c r="B218" s="5">
        <f t="shared" si="70"/>
        <v>280</v>
      </c>
      <c r="C218" s="8">
        <f t="shared" si="64"/>
        <v>10.570026425066063</v>
      </c>
      <c r="D218" s="5">
        <f t="shared" si="70"/>
        <v>2</v>
      </c>
      <c r="E218" s="8">
        <f t="shared" si="65"/>
        <v>7.5500188750471875E-2</v>
      </c>
      <c r="F218" s="5">
        <f t="shared" ref="F218" si="77">F9+F35+F61+F87+F113</f>
        <v>9</v>
      </c>
      <c r="G218" s="8">
        <f t="shared" si="66"/>
        <v>0.33975084937712347</v>
      </c>
      <c r="H218" s="5">
        <f t="shared" si="72"/>
        <v>291</v>
      </c>
      <c r="I218" s="8">
        <f t="shared" si="73"/>
        <v>10.985277463193659</v>
      </c>
      <c r="K218" s="5" t="s">
        <v>6</v>
      </c>
      <c r="L218" s="6">
        <f t="shared" si="74"/>
        <v>56</v>
      </c>
      <c r="M218" s="8">
        <f t="shared" si="67"/>
        <v>12.684031710079275</v>
      </c>
      <c r="N218" s="6">
        <f t="shared" si="74"/>
        <v>0.4</v>
      </c>
      <c r="O218" s="8">
        <f t="shared" si="68"/>
        <v>9.0600226500566247E-2</v>
      </c>
      <c r="P218" s="6">
        <f t="shared" si="74"/>
        <v>1.8</v>
      </c>
      <c r="Q218" s="8">
        <f t="shared" si="69"/>
        <v>0.40770101925254815</v>
      </c>
      <c r="R218" s="6">
        <f t="shared" si="74"/>
        <v>58.2</v>
      </c>
      <c r="S218" s="8">
        <f t="shared" si="75"/>
        <v>13.18233295583239</v>
      </c>
    </row>
    <row r="219" spans="1:19" x14ac:dyDescent="0.3">
      <c r="A219" s="5" t="s">
        <v>7</v>
      </c>
      <c r="B219" s="5">
        <f t="shared" si="70"/>
        <v>190</v>
      </c>
      <c r="C219" s="8">
        <f t="shared" si="64"/>
        <v>7.172517931294828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3</v>
      </c>
      <c r="G219" s="8">
        <f t="shared" si="66"/>
        <v>0.11325028312570783</v>
      </c>
      <c r="H219" s="5">
        <f t="shared" si="72"/>
        <v>193</v>
      </c>
      <c r="I219" s="8">
        <f t="shared" si="73"/>
        <v>7.2857682144205365</v>
      </c>
      <c r="K219" s="5" t="s">
        <v>7</v>
      </c>
      <c r="L219" s="6">
        <f t="shared" si="74"/>
        <v>38</v>
      </c>
      <c r="M219" s="8">
        <f t="shared" si="67"/>
        <v>8.6070215175537932</v>
      </c>
      <c r="N219" s="6">
        <f t="shared" si="74"/>
        <v>0</v>
      </c>
      <c r="O219" s="8">
        <f t="shared" si="68"/>
        <v>0</v>
      </c>
      <c r="P219" s="6">
        <f t="shared" si="74"/>
        <v>0.6</v>
      </c>
      <c r="Q219" s="8">
        <f t="shared" si="69"/>
        <v>0.13590033975084936</v>
      </c>
      <c r="R219" s="6">
        <f t="shared" si="74"/>
        <v>38.6</v>
      </c>
      <c r="S219" s="8">
        <f t="shared" si="75"/>
        <v>8.7429218573046441</v>
      </c>
    </row>
    <row r="220" spans="1:19" x14ac:dyDescent="0.3">
      <c r="A220" s="5" t="s">
        <v>8</v>
      </c>
      <c r="B220" s="5">
        <f t="shared" si="70"/>
        <v>134</v>
      </c>
      <c r="C220" s="8">
        <f t="shared" si="64"/>
        <v>5.0585126462816152</v>
      </c>
      <c r="D220" s="5">
        <f t="shared" si="70"/>
        <v>1</v>
      </c>
      <c r="E220" s="8">
        <f t="shared" si="65"/>
        <v>3.7750094375235937E-2</v>
      </c>
      <c r="F220" s="5">
        <f t="shared" ref="F220" si="79">F11+F37+F63+F89+F115</f>
        <v>6</v>
      </c>
      <c r="G220" s="8">
        <f t="shared" si="66"/>
        <v>0.22650056625141565</v>
      </c>
      <c r="H220" s="5">
        <f t="shared" si="72"/>
        <v>141</v>
      </c>
      <c r="I220" s="8">
        <f t="shared" si="73"/>
        <v>5.3227633069082669</v>
      </c>
      <c r="K220" s="5" t="s">
        <v>8</v>
      </c>
      <c r="L220" s="6">
        <f t="shared" si="74"/>
        <v>26.8</v>
      </c>
      <c r="M220" s="8">
        <f t="shared" si="67"/>
        <v>6.070215175537939</v>
      </c>
      <c r="N220" s="6">
        <f t="shared" si="74"/>
        <v>0.2</v>
      </c>
      <c r="O220" s="8">
        <f t="shared" si="68"/>
        <v>4.5300113250283124E-2</v>
      </c>
      <c r="P220" s="6">
        <f t="shared" si="74"/>
        <v>1.2</v>
      </c>
      <c r="Q220" s="8">
        <f t="shared" si="69"/>
        <v>0.27180067950169873</v>
      </c>
      <c r="R220" s="6">
        <f t="shared" si="74"/>
        <v>28.2</v>
      </c>
      <c r="S220" s="8">
        <f t="shared" si="75"/>
        <v>6.3873159682899212</v>
      </c>
    </row>
    <row r="221" spans="1:19" x14ac:dyDescent="0.3">
      <c r="A221" s="5" t="s">
        <v>9</v>
      </c>
      <c r="B221" s="5">
        <f t="shared" si="70"/>
        <v>136</v>
      </c>
      <c r="C221" s="8">
        <f t="shared" si="64"/>
        <v>5.1340128350320873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11</v>
      </c>
      <c r="G221" s="8">
        <f t="shared" si="66"/>
        <v>0.41525103812759534</v>
      </c>
      <c r="H221" s="5">
        <f t="shared" si="72"/>
        <v>147</v>
      </c>
      <c r="I221" s="8">
        <f t="shared" si="73"/>
        <v>5.5492638731596831</v>
      </c>
      <c r="K221" s="5" t="s">
        <v>9</v>
      </c>
      <c r="L221" s="6">
        <f t="shared" si="74"/>
        <v>27.2</v>
      </c>
      <c r="M221" s="8">
        <f t="shared" si="67"/>
        <v>6.1608154020385042</v>
      </c>
      <c r="N221" s="6">
        <f t="shared" si="74"/>
        <v>0</v>
      </c>
      <c r="O221" s="8">
        <f t="shared" si="68"/>
        <v>0</v>
      </c>
      <c r="P221" s="6">
        <f t="shared" si="74"/>
        <v>2.2000000000000002</v>
      </c>
      <c r="Q221" s="8">
        <f t="shared" si="69"/>
        <v>0.49830124575311441</v>
      </c>
      <c r="R221" s="6">
        <f t="shared" si="74"/>
        <v>29.4</v>
      </c>
      <c r="S221" s="8">
        <f t="shared" si="75"/>
        <v>6.6591166477916186</v>
      </c>
    </row>
    <row r="222" spans="1:19" x14ac:dyDescent="0.3">
      <c r="A222" s="5" t="s">
        <v>10</v>
      </c>
      <c r="B222" s="5">
        <f t="shared" si="70"/>
        <v>96</v>
      </c>
      <c r="C222" s="8">
        <f t="shared" si="64"/>
        <v>3.6240090600226504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4</v>
      </c>
      <c r="G222" s="8">
        <f t="shared" si="66"/>
        <v>0.15100037750094375</v>
      </c>
      <c r="H222" s="5">
        <f t="shared" si="72"/>
        <v>100</v>
      </c>
      <c r="I222" s="8">
        <f t="shared" si="73"/>
        <v>3.7750094375235936</v>
      </c>
      <c r="K222" s="5" t="s">
        <v>10</v>
      </c>
      <c r="L222" s="6">
        <f t="shared" si="74"/>
        <v>19.2</v>
      </c>
      <c r="M222" s="8">
        <f t="shared" si="67"/>
        <v>4.3488108720271796</v>
      </c>
      <c r="N222" s="6">
        <f t="shared" si="74"/>
        <v>0</v>
      </c>
      <c r="O222" s="8">
        <f t="shared" si="68"/>
        <v>0</v>
      </c>
      <c r="P222" s="6">
        <f t="shared" si="74"/>
        <v>0.8</v>
      </c>
      <c r="Q222" s="8">
        <f t="shared" si="69"/>
        <v>0.18120045300113249</v>
      </c>
      <c r="R222" s="6">
        <f t="shared" si="74"/>
        <v>20</v>
      </c>
      <c r="S222" s="8">
        <f t="shared" si="75"/>
        <v>4.5300113250283127</v>
      </c>
    </row>
    <row r="223" spans="1:19" x14ac:dyDescent="0.3">
      <c r="A223" s="5" t="s">
        <v>11</v>
      </c>
      <c r="B223" s="5">
        <f t="shared" si="70"/>
        <v>99</v>
      </c>
      <c r="C223" s="8">
        <f t="shared" si="64"/>
        <v>3.7372593431483581</v>
      </c>
      <c r="D223" s="5">
        <f t="shared" si="70"/>
        <v>1</v>
      </c>
      <c r="E223" s="8">
        <f t="shared" si="65"/>
        <v>3.7750094375235937E-2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100</v>
      </c>
      <c r="I223" s="8">
        <f t="shared" si="73"/>
        <v>3.7750094375235936</v>
      </c>
      <c r="K223" s="5" t="s">
        <v>11</v>
      </c>
      <c r="L223" s="6">
        <f t="shared" si="74"/>
        <v>19.8</v>
      </c>
      <c r="M223" s="8">
        <f t="shared" si="67"/>
        <v>4.4847112117780297</v>
      </c>
      <c r="N223" s="6">
        <f t="shared" si="74"/>
        <v>0.2</v>
      </c>
      <c r="O223" s="8">
        <f t="shared" si="68"/>
        <v>4.5300113250283124E-2</v>
      </c>
      <c r="P223" s="6">
        <f t="shared" si="74"/>
        <v>0</v>
      </c>
      <c r="Q223" s="8">
        <f t="shared" si="69"/>
        <v>0</v>
      </c>
      <c r="R223" s="6">
        <f t="shared" si="74"/>
        <v>20</v>
      </c>
      <c r="S223" s="8">
        <f t="shared" si="75"/>
        <v>4.5300113250283127</v>
      </c>
    </row>
    <row r="224" spans="1:19" x14ac:dyDescent="0.3">
      <c r="A224" s="5" t="s">
        <v>12</v>
      </c>
      <c r="B224" s="5">
        <f t="shared" si="70"/>
        <v>105</v>
      </c>
      <c r="C224" s="8">
        <f t="shared" si="64"/>
        <v>3.9637599093997737</v>
      </c>
      <c r="D224" s="5">
        <f t="shared" si="70"/>
        <v>4</v>
      </c>
      <c r="E224" s="8">
        <f t="shared" si="65"/>
        <v>0.15100037750094375</v>
      </c>
      <c r="F224" s="5">
        <f t="shared" ref="F224" si="83">F15+F41+F67+F93+F119</f>
        <v>9</v>
      </c>
      <c r="G224" s="8">
        <f t="shared" si="66"/>
        <v>0.33975084937712347</v>
      </c>
      <c r="H224" s="5">
        <f t="shared" si="72"/>
        <v>118</v>
      </c>
      <c r="I224" s="8">
        <f t="shared" si="73"/>
        <v>4.4545111362778407</v>
      </c>
      <c r="K224" s="5" t="s">
        <v>12</v>
      </c>
      <c r="L224" s="6">
        <f t="shared" si="74"/>
        <v>21</v>
      </c>
      <c r="M224" s="8">
        <f t="shared" si="67"/>
        <v>4.756511891279728</v>
      </c>
      <c r="N224" s="6">
        <f t="shared" si="74"/>
        <v>0.8</v>
      </c>
      <c r="O224" s="8">
        <f t="shared" si="68"/>
        <v>0.18120045300113249</v>
      </c>
      <c r="P224" s="6">
        <f t="shared" si="74"/>
        <v>1.8</v>
      </c>
      <c r="Q224" s="8">
        <f t="shared" si="69"/>
        <v>0.40770101925254815</v>
      </c>
      <c r="R224" s="6">
        <f t="shared" si="74"/>
        <v>23.6</v>
      </c>
      <c r="S224" s="8">
        <f t="shared" si="75"/>
        <v>5.3454133635334093</v>
      </c>
    </row>
    <row r="225" spans="1:19" x14ac:dyDescent="0.3">
      <c r="A225" s="5" t="s">
        <v>13</v>
      </c>
      <c r="B225" s="5">
        <f t="shared" si="70"/>
        <v>158</v>
      </c>
      <c r="C225" s="8">
        <f t="shared" si="64"/>
        <v>5.964514911287278</v>
      </c>
      <c r="D225" s="5">
        <f t="shared" si="70"/>
        <v>5</v>
      </c>
      <c r="E225" s="8">
        <f t="shared" si="65"/>
        <v>0.18875047187617969</v>
      </c>
      <c r="F225" s="5">
        <f t="shared" ref="F225" si="84">F16+F42+F68+F94+F120</f>
        <v>5</v>
      </c>
      <c r="G225" s="8">
        <f t="shared" si="66"/>
        <v>0.18875047187617969</v>
      </c>
      <c r="H225" s="5">
        <f t="shared" si="72"/>
        <v>168</v>
      </c>
      <c r="I225" s="8">
        <f t="shared" si="73"/>
        <v>6.3420158550396373</v>
      </c>
      <c r="K225" s="5" t="s">
        <v>13</v>
      </c>
      <c r="L225" s="6">
        <f t="shared" si="74"/>
        <v>31.6</v>
      </c>
      <c r="M225" s="8">
        <f t="shared" si="67"/>
        <v>7.1574178935447348</v>
      </c>
      <c r="N225" s="6">
        <f t="shared" si="74"/>
        <v>1</v>
      </c>
      <c r="O225" s="8">
        <f t="shared" si="68"/>
        <v>0.22650056625141565</v>
      </c>
      <c r="P225" s="6">
        <f t="shared" si="74"/>
        <v>1</v>
      </c>
      <c r="Q225" s="8">
        <f t="shared" si="69"/>
        <v>0.22650056625141565</v>
      </c>
      <c r="R225" s="6">
        <f t="shared" si="74"/>
        <v>33.6</v>
      </c>
      <c r="S225" s="8">
        <f t="shared" si="75"/>
        <v>7.6104190260475661</v>
      </c>
    </row>
    <row r="226" spans="1:19" x14ac:dyDescent="0.3">
      <c r="A226" s="5" t="s">
        <v>14</v>
      </c>
      <c r="B226" s="5">
        <f t="shared" si="70"/>
        <v>252</v>
      </c>
      <c r="C226" s="8">
        <f t="shared" si="64"/>
        <v>9.5130237825594559</v>
      </c>
      <c r="D226" s="5">
        <f t="shared" si="70"/>
        <v>3</v>
      </c>
      <c r="E226" s="8">
        <f t="shared" si="65"/>
        <v>0.11325028312570783</v>
      </c>
      <c r="F226" s="5">
        <f t="shared" ref="F226" si="85">F17+F43+F69+F95+F121</f>
        <v>9</v>
      </c>
      <c r="G226" s="8">
        <f t="shared" si="66"/>
        <v>0.33975084937712347</v>
      </c>
      <c r="H226" s="5">
        <f t="shared" si="72"/>
        <v>264</v>
      </c>
      <c r="I226" s="8">
        <f t="shared" si="73"/>
        <v>9.9660249150622882</v>
      </c>
      <c r="K226" s="5" t="s">
        <v>14</v>
      </c>
      <c r="L226" s="6">
        <f t="shared" si="74"/>
        <v>50.4</v>
      </c>
      <c r="M226" s="8">
        <f t="shared" si="67"/>
        <v>11.415628539071347</v>
      </c>
      <c r="N226" s="6">
        <f t="shared" si="74"/>
        <v>0.6</v>
      </c>
      <c r="O226" s="8">
        <f t="shared" si="68"/>
        <v>0.13590033975084936</v>
      </c>
      <c r="P226" s="6">
        <f t="shared" si="74"/>
        <v>1.8</v>
      </c>
      <c r="Q226" s="8">
        <f t="shared" si="69"/>
        <v>0.40770101925254815</v>
      </c>
      <c r="R226" s="6">
        <f t="shared" si="74"/>
        <v>52.8</v>
      </c>
      <c r="S226" s="8">
        <f t="shared" si="75"/>
        <v>11.959229898074744</v>
      </c>
    </row>
    <row r="227" spans="1:19" x14ac:dyDescent="0.3">
      <c r="A227" s="5" t="s">
        <v>15</v>
      </c>
      <c r="B227" s="5">
        <f t="shared" si="70"/>
        <v>215</v>
      </c>
      <c r="C227" s="8">
        <f t="shared" si="64"/>
        <v>8.1162702906757271</v>
      </c>
      <c r="D227" s="5">
        <f t="shared" si="70"/>
        <v>4</v>
      </c>
      <c r="E227" s="8">
        <f t="shared" si="65"/>
        <v>0.15100037750094375</v>
      </c>
      <c r="F227" s="5">
        <f t="shared" ref="F227" si="86">F18+F44+F70+F96+F122</f>
        <v>17</v>
      </c>
      <c r="G227" s="8">
        <f t="shared" si="66"/>
        <v>0.64175160437901091</v>
      </c>
      <c r="H227" s="5">
        <f t="shared" si="72"/>
        <v>236</v>
      </c>
      <c r="I227" s="8">
        <f t="shared" si="73"/>
        <v>8.9090222725556814</v>
      </c>
      <c r="K227" s="5" t="s">
        <v>15</v>
      </c>
      <c r="L227" s="6">
        <f t="shared" si="74"/>
        <v>43</v>
      </c>
      <c r="M227" s="8">
        <f t="shared" si="67"/>
        <v>9.7395243488108729</v>
      </c>
      <c r="N227" s="6">
        <f t="shared" si="74"/>
        <v>0.8</v>
      </c>
      <c r="O227" s="8">
        <f t="shared" si="68"/>
        <v>0.18120045300113249</v>
      </c>
      <c r="P227" s="6">
        <f t="shared" si="74"/>
        <v>3.4</v>
      </c>
      <c r="Q227" s="8">
        <f t="shared" si="69"/>
        <v>0.77010192525481302</v>
      </c>
      <c r="R227" s="6">
        <f t="shared" si="74"/>
        <v>47.2</v>
      </c>
      <c r="S227" s="8">
        <f t="shared" si="75"/>
        <v>10.690826727066819</v>
      </c>
    </row>
    <row r="228" spans="1:19" x14ac:dyDescent="0.3">
      <c r="A228" s="5" t="s">
        <v>16</v>
      </c>
      <c r="B228" s="5">
        <f t="shared" si="70"/>
        <v>159</v>
      </c>
      <c r="C228" s="8">
        <f t="shared" si="64"/>
        <v>6.0022650056625135</v>
      </c>
      <c r="D228" s="5">
        <f t="shared" si="70"/>
        <v>1</v>
      </c>
      <c r="E228" s="8">
        <f t="shared" si="65"/>
        <v>3.7750094375235937E-2</v>
      </c>
      <c r="F228" s="5">
        <f t="shared" ref="F228" si="87">F19+F45+F71+F97+F123</f>
        <v>9</v>
      </c>
      <c r="G228" s="8">
        <f t="shared" si="66"/>
        <v>0.33975084937712347</v>
      </c>
      <c r="H228" s="5">
        <f t="shared" si="72"/>
        <v>169</v>
      </c>
      <c r="I228" s="8">
        <f t="shared" si="73"/>
        <v>6.3797659494148728</v>
      </c>
      <c r="K228" s="5" t="s">
        <v>16</v>
      </c>
      <c r="L228" s="6">
        <f t="shared" si="74"/>
        <v>31.8</v>
      </c>
      <c r="M228" s="8">
        <f t="shared" si="67"/>
        <v>7.2027180067950169</v>
      </c>
      <c r="N228" s="6">
        <f t="shared" si="74"/>
        <v>0.2</v>
      </c>
      <c r="O228" s="8">
        <f t="shared" si="68"/>
        <v>4.5300113250283124E-2</v>
      </c>
      <c r="P228" s="6">
        <f t="shared" si="74"/>
        <v>1.8</v>
      </c>
      <c r="Q228" s="8">
        <f t="shared" si="69"/>
        <v>0.40770101925254815</v>
      </c>
      <c r="R228" s="6">
        <f t="shared" si="74"/>
        <v>33.799999999999997</v>
      </c>
      <c r="S228" s="8">
        <f t="shared" si="75"/>
        <v>7.6557191392978483</v>
      </c>
    </row>
    <row r="229" spans="1:19" x14ac:dyDescent="0.3">
      <c r="A229" s="5" t="s">
        <v>17</v>
      </c>
      <c r="B229" s="5">
        <f t="shared" si="70"/>
        <v>137</v>
      </c>
      <c r="C229" s="8">
        <f t="shared" si="64"/>
        <v>5.1717629294073229</v>
      </c>
      <c r="D229" s="5">
        <f t="shared" si="70"/>
        <v>1</v>
      </c>
      <c r="E229" s="8">
        <f t="shared" si="65"/>
        <v>3.7750094375235937E-2</v>
      </c>
      <c r="F229" s="5">
        <f t="shared" ref="F229" si="88">F20+F46+F72+F98+F124</f>
        <v>12</v>
      </c>
      <c r="G229" s="8">
        <f t="shared" si="66"/>
        <v>0.45300113250283131</v>
      </c>
      <c r="H229" s="5">
        <f t="shared" si="72"/>
        <v>150</v>
      </c>
      <c r="I229" s="8">
        <f t="shared" si="73"/>
        <v>5.6625141562853907</v>
      </c>
      <c r="K229" s="5" t="s">
        <v>17</v>
      </c>
      <c r="L229" s="6">
        <f t="shared" si="74"/>
        <v>27.4</v>
      </c>
      <c r="M229" s="8">
        <f t="shared" si="67"/>
        <v>6.2061155152887872</v>
      </c>
      <c r="N229" s="6">
        <f t="shared" si="74"/>
        <v>0.2</v>
      </c>
      <c r="O229" s="8">
        <f t="shared" si="68"/>
        <v>4.5300113250283124E-2</v>
      </c>
      <c r="P229" s="6">
        <f t="shared" si="74"/>
        <v>2.4</v>
      </c>
      <c r="Q229" s="8">
        <f t="shared" si="69"/>
        <v>0.54360135900339746</v>
      </c>
      <c r="R229" s="6">
        <f t="shared" si="74"/>
        <v>30</v>
      </c>
      <c r="S229" s="8">
        <f t="shared" si="75"/>
        <v>6.7950169875424677</v>
      </c>
    </row>
    <row r="230" spans="1:19" x14ac:dyDescent="0.3">
      <c r="A230" s="5" t="s">
        <v>18</v>
      </c>
      <c r="B230" s="5">
        <f t="shared" si="70"/>
        <v>67</v>
      </c>
      <c r="C230" s="8">
        <f t="shared" si="64"/>
        <v>2.5292563231408076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10</v>
      </c>
      <c r="G230" s="8">
        <f t="shared" si="66"/>
        <v>0.37750094375235937</v>
      </c>
      <c r="H230" s="5">
        <f t="shared" si="72"/>
        <v>77</v>
      </c>
      <c r="I230" s="8">
        <f t="shared" si="73"/>
        <v>2.9067572668931674</v>
      </c>
      <c r="K230" s="5" t="s">
        <v>18</v>
      </c>
      <c r="L230" s="6">
        <f t="shared" si="74"/>
        <v>13.4</v>
      </c>
      <c r="M230" s="8">
        <f t="shared" si="67"/>
        <v>3.0351075877689695</v>
      </c>
      <c r="N230" s="6">
        <f t="shared" si="74"/>
        <v>0</v>
      </c>
      <c r="O230" s="8">
        <f t="shared" si="68"/>
        <v>0</v>
      </c>
      <c r="P230" s="6">
        <f t="shared" si="74"/>
        <v>2</v>
      </c>
      <c r="Q230" s="8">
        <f t="shared" si="69"/>
        <v>0.45300113250283131</v>
      </c>
      <c r="R230" s="6">
        <f t="shared" si="74"/>
        <v>15.4</v>
      </c>
      <c r="S230" s="8">
        <f t="shared" si="75"/>
        <v>3.4881087202718009</v>
      </c>
    </row>
    <row r="231" spans="1:19" x14ac:dyDescent="0.3">
      <c r="A231" s="5" t="s">
        <v>19</v>
      </c>
      <c r="B231" s="5">
        <f t="shared" si="70"/>
        <v>92</v>
      </c>
      <c r="C231" s="8">
        <f t="shared" si="64"/>
        <v>3.4730086825217064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17</v>
      </c>
      <c r="G231" s="8">
        <f t="shared" si="66"/>
        <v>0.64175160437901091</v>
      </c>
      <c r="H231" s="5">
        <f t="shared" si="72"/>
        <v>109</v>
      </c>
      <c r="I231" s="8">
        <f t="shared" si="73"/>
        <v>4.1147602869007169</v>
      </c>
      <c r="K231" s="5" t="s">
        <v>19</v>
      </c>
      <c r="L231" s="6">
        <f t="shared" si="74"/>
        <v>18.399999999999999</v>
      </c>
      <c r="M231" s="8">
        <f t="shared" si="67"/>
        <v>4.1676104190260475</v>
      </c>
      <c r="N231" s="6">
        <f t="shared" si="74"/>
        <v>0</v>
      </c>
      <c r="O231" s="8">
        <f t="shared" si="68"/>
        <v>0</v>
      </c>
      <c r="P231" s="6">
        <f t="shared" si="74"/>
        <v>3.4</v>
      </c>
      <c r="Q231" s="8">
        <f t="shared" si="69"/>
        <v>0.77010192525481302</v>
      </c>
      <c r="R231" s="6">
        <f t="shared" si="74"/>
        <v>21.8</v>
      </c>
      <c r="S231" s="8">
        <f t="shared" si="75"/>
        <v>4.937712344280861</v>
      </c>
    </row>
    <row r="232" spans="1:19" x14ac:dyDescent="0.3">
      <c r="A232" s="5" t="s">
        <v>20</v>
      </c>
      <c r="B232" s="5">
        <f t="shared" si="70"/>
        <v>36</v>
      </c>
      <c r="C232" s="8">
        <f t="shared" si="64"/>
        <v>1.3590033975084939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16</v>
      </c>
      <c r="G232" s="8">
        <f t="shared" si="66"/>
        <v>0.604001510003775</v>
      </c>
      <c r="H232" s="5">
        <f t="shared" si="72"/>
        <v>52</v>
      </c>
      <c r="I232" s="8">
        <f t="shared" si="73"/>
        <v>1.9630049075122689</v>
      </c>
      <c r="K232" s="5" t="s">
        <v>20</v>
      </c>
      <c r="L232" s="6">
        <f t="shared" si="74"/>
        <v>7.2</v>
      </c>
      <c r="M232" s="8">
        <f t="shared" si="67"/>
        <v>1.6308040770101926</v>
      </c>
      <c r="N232" s="6">
        <f t="shared" si="74"/>
        <v>0</v>
      </c>
      <c r="O232" s="8">
        <f t="shared" si="68"/>
        <v>0</v>
      </c>
      <c r="P232" s="6">
        <f t="shared" si="74"/>
        <v>3.2</v>
      </c>
      <c r="Q232" s="8">
        <f t="shared" si="69"/>
        <v>0.72480181200452998</v>
      </c>
      <c r="R232" s="6">
        <f t="shared" si="74"/>
        <v>10.4</v>
      </c>
      <c r="S232" s="8">
        <f t="shared" si="75"/>
        <v>2.3556058890147225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2473</v>
      </c>
      <c r="C234" s="1">
        <f t="shared" si="64"/>
        <v>93.355983389958482</v>
      </c>
      <c r="D234" s="7">
        <f>SUM(D215:D233)</f>
        <v>23</v>
      </c>
      <c r="E234" s="1">
        <f t="shared" si="65"/>
        <v>0.86825217063042659</v>
      </c>
      <c r="F234" s="7">
        <f>SUM(F215:F233)</f>
        <v>153</v>
      </c>
      <c r="G234" s="1">
        <f t="shared" si="66"/>
        <v>5.7757644394110983</v>
      </c>
      <c r="H234" s="7">
        <f>SUM(H215:H233)</f>
        <v>2649</v>
      </c>
      <c r="I234" s="1">
        <f t="shared" si="73"/>
        <v>100</v>
      </c>
      <c r="K234" s="4" t="s">
        <v>27</v>
      </c>
      <c r="L234" s="7">
        <f t="shared" ref="L234" si="93">B234/6</f>
        <v>412.16666666666669</v>
      </c>
      <c r="M234" s="1">
        <f t="shared" si="67"/>
        <v>93.355983389958482</v>
      </c>
      <c r="N234" s="7">
        <f t="shared" ref="N234" si="94">D234/6</f>
        <v>3.8333333333333335</v>
      </c>
      <c r="O234" s="1">
        <f t="shared" si="68"/>
        <v>0.86825217063042659</v>
      </c>
      <c r="P234" s="7">
        <f t="shared" ref="P234" si="95">F234/6</f>
        <v>25.5</v>
      </c>
      <c r="Q234" s="1">
        <f t="shared" si="69"/>
        <v>5.7757644394110983</v>
      </c>
      <c r="R234" s="7">
        <f t="shared" ref="R234" si="96">H234/6</f>
        <v>441.5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27</v>
      </c>
      <c r="C242" s="8">
        <f t="shared" si="97"/>
        <v>4.225352112676056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27</v>
      </c>
      <c r="I242" s="8">
        <f t="shared" ref="I242:I260" si="105">H242/$H$260*100</f>
        <v>4.225352112676056</v>
      </c>
      <c r="K242" s="5" t="s">
        <v>4</v>
      </c>
      <c r="L242" s="6">
        <f t="shared" ref="L242:R260" si="106">B242/2</f>
        <v>13.5</v>
      </c>
      <c r="M242" s="8">
        <f t="shared" si="100"/>
        <v>4.225352112676056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13.5</v>
      </c>
      <c r="S242" s="8">
        <f t="shared" ref="S242:S260" si="108">R242/$R$260*100</f>
        <v>4.225352112676056</v>
      </c>
    </row>
    <row r="243" spans="1:19" x14ac:dyDescent="0.3">
      <c r="A243" s="5" t="s">
        <v>5</v>
      </c>
      <c r="B243" s="5">
        <f t="shared" si="102"/>
        <v>50</v>
      </c>
      <c r="C243" s="8">
        <f t="shared" si="97"/>
        <v>7.8247261345852896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50</v>
      </c>
      <c r="I243" s="8">
        <f t="shared" si="105"/>
        <v>7.8247261345852896</v>
      </c>
      <c r="K243" s="5" t="s">
        <v>5</v>
      </c>
      <c r="L243" s="6">
        <f t="shared" si="106"/>
        <v>25</v>
      </c>
      <c r="M243" s="8">
        <f t="shared" si="100"/>
        <v>7.8247261345852896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25</v>
      </c>
      <c r="S243" s="8">
        <f t="shared" si="108"/>
        <v>7.8247261345852896</v>
      </c>
    </row>
    <row r="244" spans="1:19" x14ac:dyDescent="0.3">
      <c r="A244" s="5" t="s">
        <v>6</v>
      </c>
      <c r="B244" s="5">
        <f t="shared" si="102"/>
        <v>91</v>
      </c>
      <c r="C244" s="8">
        <f t="shared" si="97"/>
        <v>14.241001564945227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91</v>
      </c>
      <c r="I244" s="8">
        <f t="shared" si="105"/>
        <v>14.241001564945227</v>
      </c>
      <c r="K244" s="5" t="s">
        <v>6</v>
      </c>
      <c r="L244" s="6">
        <f t="shared" si="106"/>
        <v>45.5</v>
      </c>
      <c r="M244" s="8">
        <f t="shared" si="100"/>
        <v>14.241001564945227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45.5</v>
      </c>
      <c r="S244" s="8">
        <f t="shared" si="108"/>
        <v>14.241001564945227</v>
      </c>
    </row>
    <row r="245" spans="1:19" x14ac:dyDescent="0.3">
      <c r="A245" s="5" t="s">
        <v>7</v>
      </c>
      <c r="B245" s="5">
        <f t="shared" si="102"/>
        <v>27</v>
      </c>
      <c r="C245" s="8">
        <f t="shared" si="97"/>
        <v>4.225352112676056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27</v>
      </c>
      <c r="I245" s="8">
        <f t="shared" si="105"/>
        <v>4.225352112676056</v>
      </c>
      <c r="K245" s="5" t="s">
        <v>7</v>
      </c>
      <c r="L245" s="6">
        <f t="shared" si="106"/>
        <v>13.5</v>
      </c>
      <c r="M245" s="8">
        <f t="shared" si="100"/>
        <v>4.225352112676056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13.5</v>
      </c>
      <c r="S245" s="8">
        <f t="shared" si="108"/>
        <v>4.225352112676056</v>
      </c>
    </row>
    <row r="246" spans="1:19" x14ac:dyDescent="0.3">
      <c r="A246" s="5" t="s">
        <v>8</v>
      </c>
      <c r="B246" s="5">
        <f t="shared" si="102"/>
        <v>46</v>
      </c>
      <c r="C246" s="8">
        <f t="shared" si="97"/>
        <v>7.1987480438184663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3</v>
      </c>
      <c r="G246" s="8">
        <f t="shared" si="99"/>
        <v>0.46948356807511737</v>
      </c>
      <c r="H246" s="6">
        <f t="shared" si="104"/>
        <v>49</v>
      </c>
      <c r="I246" s="8">
        <f t="shared" si="105"/>
        <v>7.6682316118935834</v>
      </c>
      <c r="K246" s="5" t="s">
        <v>8</v>
      </c>
      <c r="L246" s="6">
        <f t="shared" si="106"/>
        <v>23</v>
      </c>
      <c r="M246" s="8">
        <f t="shared" si="100"/>
        <v>7.1987480438184663</v>
      </c>
      <c r="N246" s="6">
        <f t="shared" si="106"/>
        <v>0</v>
      </c>
      <c r="O246" s="8">
        <f t="shared" si="107"/>
        <v>0</v>
      </c>
      <c r="P246" s="6">
        <f t="shared" si="106"/>
        <v>1.5</v>
      </c>
      <c r="Q246" s="8">
        <f t="shared" si="101"/>
        <v>0.46948356807511737</v>
      </c>
      <c r="R246" s="6">
        <f t="shared" si="106"/>
        <v>24.5</v>
      </c>
      <c r="S246" s="8">
        <f t="shared" si="108"/>
        <v>7.6682316118935834</v>
      </c>
    </row>
    <row r="247" spans="1:19" x14ac:dyDescent="0.3">
      <c r="A247" s="5" t="s">
        <v>9</v>
      </c>
      <c r="B247" s="5">
        <f t="shared" si="102"/>
        <v>42</v>
      </c>
      <c r="C247" s="8">
        <f t="shared" si="97"/>
        <v>6.5727699530516439</v>
      </c>
      <c r="D247" s="5">
        <f t="shared" si="102"/>
        <v>4</v>
      </c>
      <c r="E247" s="8">
        <f t="shared" si="98"/>
        <v>0.6259780907668232</v>
      </c>
      <c r="F247" s="5">
        <f t="shared" ref="F247" si="113">F142+F168</f>
        <v>2</v>
      </c>
      <c r="G247" s="8">
        <f t="shared" si="99"/>
        <v>0.3129890453834116</v>
      </c>
      <c r="H247" s="6">
        <f t="shared" si="104"/>
        <v>48</v>
      </c>
      <c r="I247" s="8">
        <f t="shared" si="105"/>
        <v>7.511737089201878</v>
      </c>
      <c r="K247" s="5" t="s">
        <v>9</v>
      </c>
      <c r="L247" s="6">
        <f t="shared" si="106"/>
        <v>21</v>
      </c>
      <c r="M247" s="8">
        <f t="shared" si="100"/>
        <v>6.5727699530516439</v>
      </c>
      <c r="N247" s="6">
        <f t="shared" si="106"/>
        <v>2</v>
      </c>
      <c r="O247" s="8">
        <f t="shared" si="107"/>
        <v>0.667779632721202</v>
      </c>
      <c r="P247" s="6">
        <f t="shared" si="106"/>
        <v>1</v>
      </c>
      <c r="Q247" s="8">
        <f t="shared" si="101"/>
        <v>0.3129890453834116</v>
      </c>
      <c r="R247" s="6">
        <f t="shared" si="106"/>
        <v>24</v>
      </c>
      <c r="S247" s="8">
        <f t="shared" si="108"/>
        <v>7.511737089201878</v>
      </c>
    </row>
    <row r="248" spans="1:19" x14ac:dyDescent="0.3">
      <c r="A248" s="5" t="s">
        <v>10</v>
      </c>
      <c r="B248" s="5">
        <f t="shared" si="102"/>
        <v>49</v>
      </c>
      <c r="C248" s="8">
        <f t="shared" si="97"/>
        <v>7.6682316118935834</v>
      </c>
      <c r="D248" s="5">
        <f t="shared" si="102"/>
        <v>1</v>
      </c>
      <c r="E248" s="8">
        <f t="shared" si="98"/>
        <v>0.1564945226917058</v>
      </c>
      <c r="F248" s="5">
        <f t="shared" ref="F248" si="114">F143+F169</f>
        <v>9</v>
      </c>
      <c r="G248" s="8">
        <f t="shared" si="99"/>
        <v>1.4084507042253522</v>
      </c>
      <c r="H248" s="6">
        <f t="shared" si="104"/>
        <v>59</v>
      </c>
      <c r="I248" s="8">
        <f t="shared" si="105"/>
        <v>9.2331768388106426</v>
      </c>
      <c r="K248" s="5" t="s">
        <v>10</v>
      </c>
      <c r="L248" s="6">
        <f t="shared" si="106"/>
        <v>24.5</v>
      </c>
      <c r="M248" s="8">
        <f t="shared" si="100"/>
        <v>7.6682316118935834</v>
      </c>
      <c r="N248" s="6">
        <f t="shared" si="106"/>
        <v>0.5</v>
      </c>
      <c r="O248" s="8">
        <f t="shared" si="107"/>
        <v>0.1669449081803005</v>
      </c>
      <c r="P248" s="6">
        <f t="shared" si="106"/>
        <v>4.5</v>
      </c>
      <c r="Q248" s="8">
        <f t="shared" si="101"/>
        <v>1.4084507042253522</v>
      </c>
      <c r="R248" s="6">
        <f t="shared" si="106"/>
        <v>29.5</v>
      </c>
      <c r="S248" s="8">
        <f t="shared" si="108"/>
        <v>9.2331768388106426</v>
      </c>
    </row>
    <row r="249" spans="1:19" x14ac:dyDescent="0.3">
      <c r="A249" s="5" t="s">
        <v>11</v>
      </c>
      <c r="B249" s="5">
        <f t="shared" si="102"/>
        <v>63</v>
      </c>
      <c r="C249" s="8">
        <f t="shared" si="97"/>
        <v>9.8591549295774641</v>
      </c>
      <c r="D249" s="5">
        <f t="shared" si="102"/>
        <v>1</v>
      </c>
      <c r="E249" s="8">
        <f t="shared" si="98"/>
        <v>0.1564945226917058</v>
      </c>
      <c r="F249" s="5">
        <f t="shared" ref="F249" si="115">F144+F170</f>
        <v>3</v>
      </c>
      <c r="G249" s="8">
        <f t="shared" si="99"/>
        <v>0.46948356807511737</v>
      </c>
      <c r="H249" s="6">
        <f t="shared" si="104"/>
        <v>67</v>
      </c>
      <c r="I249" s="8">
        <f t="shared" si="105"/>
        <v>10.485133020344287</v>
      </c>
      <c r="K249" s="5" t="s">
        <v>11</v>
      </c>
      <c r="L249" s="6">
        <f t="shared" si="106"/>
        <v>31.5</v>
      </c>
      <c r="M249" s="8">
        <f t="shared" si="100"/>
        <v>9.8591549295774641</v>
      </c>
      <c r="N249" s="6">
        <f t="shared" si="106"/>
        <v>0.5</v>
      </c>
      <c r="O249" s="8">
        <f t="shared" si="107"/>
        <v>0.1669449081803005</v>
      </c>
      <c r="P249" s="6">
        <f t="shared" si="106"/>
        <v>1.5</v>
      </c>
      <c r="Q249" s="8">
        <f t="shared" si="101"/>
        <v>0.46948356807511737</v>
      </c>
      <c r="R249" s="6">
        <f t="shared" si="106"/>
        <v>33.5</v>
      </c>
      <c r="S249" s="8">
        <f t="shared" si="108"/>
        <v>10.485133020344287</v>
      </c>
    </row>
    <row r="250" spans="1:19" x14ac:dyDescent="0.3">
      <c r="A250" s="5" t="s">
        <v>12</v>
      </c>
      <c r="B250" s="5">
        <f t="shared" si="102"/>
        <v>52</v>
      </c>
      <c r="C250" s="8">
        <f t="shared" si="97"/>
        <v>8.1377151799687013</v>
      </c>
      <c r="D250" s="5">
        <f t="shared" si="102"/>
        <v>2</v>
      </c>
      <c r="E250" s="8">
        <f t="shared" si="98"/>
        <v>0.3129890453834116</v>
      </c>
      <c r="F250" s="5">
        <f t="shared" ref="F250" si="116">F145+F171</f>
        <v>1</v>
      </c>
      <c r="G250" s="8">
        <f t="shared" si="99"/>
        <v>0.1564945226917058</v>
      </c>
      <c r="H250" s="6">
        <f t="shared" si="104"/>
        <v>55</v>
      </c>
      <c r="I250" s="8">
        <f t="shared" si="105"/>
        <v>8.6071987480438175</v>
      </c>
      <c r="K250" s="5" t="s">
        <v>12</v>
      </c>
      <c r="L250" s="6">
        <f t="shared" si="106"/>
        <v>26</v>
      </c>
      <c r="M250" s="8">
        <f t="shared" si="100"/>
        <v>8.1377151799687013</v>
      </c>
      <c r="N250" s="6">
        <f t="shared" si="106"/>
        <v>1</v>
      </c>
      <c r="O250" s="8">
        <f t="shared" si="107"/>
        <v>0.333889816360601</v>
      </c>
      <c r="P250" s="6">
        <f t="shared" si="106"/>
        <v>0.5</v>
      </c>
      <c r="Q250" s="8">
        <f t="shared" si="101"/>
        <v>0.1564945226917058</v>
      </c>
      <c r="R250" s="6">
        <f t="shared" si="106"/>
        <v>27.5</v>
      </c>
      <c r="S250" s="8">
        <f t="shared" si="108"/>
        <v>8.6071987480438175</v>
      </c>
    </row>
    <row r="251" spans="1:19" x14ac:dyDescent="0.3">
      <c r="A251" s="5" t="s">
        <v>13</v>
      </c>
      <c r="B251" s="5">
        <f t="shared" si="102"/>
        <v>18</v>
      </c>
      <c r="C251" s="8">
        <f t="shared" si="97"/>
        <v>2.8169014084507045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18</v>
      </c>
      <c r="I251" s="8">
        <f t="shared" si="105"/>
        <v>2.8169014084507045</v>
      </c>
      <c r="K251" s="5" t="s">
        <v>13</v>
      </c>
      <c r="L251" s="6">
        <f t="shared" si="106"/>
        <v>9</v>
      </c>
      <c r="M251" s="8">
        <f t="shared" si="100"/>
        <v>2.8169014084507045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9</v>
      </c>
      <c r="S251" s="8">
        <f t="shared" si="108"/>
        <v>2.8169014084507045</v>
      </c>
    </row>
    <row r="252" spans="1:19" x14ac:dyDescent="0.3">
      <c r="A252" s="5" t="s">
        <v>14</v>
      </c>
      <c r="B252" s="5">
        <f t="shared" si="102"/>
        <v>40</v>
      </c>
      <c r="C252" s="8">
        <f t="shared" si="97"/>
        <v>6.2597809076682314</v>
      </c>
      <c r="D252" s="5">
        <f t="shared" si="102"/>
        <v>0</v>
      </c>
      <c r="E252" s="8">
        <f t="shared" si="98"/>
        <v>0</v>
      </c>
      <c r="F252" s="5">
        <f t="shared" ref="F252" si="118">F147+F173</f>
        <v>4</v>
      </c>
      <c r="G252" s="8">
        <f t="shared" si="99"/>
        <v>0.6259780907668232</v>
      </c>
      <c r="H252" s="6">
        <f t="shared" si="104"/>
        <v>44</v>
      </c>
      <c r="I252" s="8">
        <f t="shared" si="105"/>
        <v>6.8857589984350547</v>
      </c>
      <c r="K252" s="5" t="s">
        <v>14</v>
      </c>
      <c r="L252" s="6">
        <f t="shared" si="106"/>
        <v>20</v>
      </c>
      <c r="M252" s="8">
        <f t="shared" si="100"/>
        <v>6.2597809076682314</v>
      </c>
      <c r="N252" s="6">
        <f t="shared" si="106"/>
        <v>0</v>
      </c>
      <c r="O252" s="8">
        <f t="shared" si="107"/>
        <v>0</v>
      </c>
      <c r="P252" s="6">
        <f t="shared" si="106"/>
        <v>2</v>
      </c>
      <c r="Q252" s="8">
        <f t="shared" si="101"/>
        <v>0.6259780907668232</v>
      </c>
      <c r="R252" s="6">
        <f t="shared" si="106"/>
        <v>22</v>
      </c>
      <c r="S252" s="8">
        <f t="shared" si="108"/>
        <v>6.8857589984350547</v>
      </c>
    </row>
    <row r="253" spans="1:19" x14ac:dyDescent="0.3">
      <c r="A253" s="5" t="s">
        <v>15</v>
      </c>
      <c r="B253" s="5">
        <f t="shared" si="102"/>
        <v>40</v>
      </c>
      <c r="C253" s="8">
        <f t="shared" si="97"/>
        <v>6.2597809076682314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3</v>
      </c>
      <c r="G253" s="8">
        <f t="shared" si="99"/>
        <v>0.46948356807511737</v>
      </c>
      <c r="H253" s="6">
        <f t="shared" si="104"/>
        <v>43</v>
      </c>
      <c r="I253" s="8">
        <f t="shared" si="105"/>
        <v>6.7292644757433493</v>
      </c>
      <c r="K253" s="5" t="s">
        <v>15</v>
      </c>
      <c r="L253" s="6">
        <f t="shared" si="106"/>
        <v>20</v>
      </c>
      <c r="M253" s="8">
        <f t="shared" si="100"/>
        <v>6.2597809076682314</v>
      </c>
      <c r="N253" s="6">
        <f t="shared" si="106"/>
        <v>0</v>
      </c>
      <c r="O253" s="8">
        <f t="shared" si="107"/>
        <v>0</v>
      </c>
      <c r="P253" s="6">
        <f t="shared" si="106"/>
        <v>1.5</v>
      </c>
      <c r="Q253" s="8">
        <f t="shared" si="101"/>
        <v>0.46948356807511737</v>
      </c>
      <c r="R253" s="6">
        <f t="shared" si="106"/>
        <v>21.5</v>
      </c>
      <c r="S253" s="8">
        <f t="shared" si="108"/>
        <v>6.7292644757433493</v>
      </c>
    </row>
    <row r="254" spans="1:19" x14ac:dyDescent="0.3">
      <c r="A254" s="5" t="s">
        <v>16</v>
      </c>
      <c r="B254" s="5">
        <f t="shared" si="102"/>
        <v>11</v>
      </c>
      <c r="C254" s="8">
        <f t="shared" si="97"/>
        <v>1.7214397496087637</v>
      </c>
      <c r="D254" s="5">
        <f t="shared" si="102"/>
        <v>0</v>
      </c>
      <c r="E254" s="8">
        <f t="shared" si="98"/>
        <v>0</v>
      </c>
      <c r="F254" s="5">
        <f t="shared" ref="F254" si="120">F149+F175</f>
        <v>3</v>
      </c>
      <c r="G254" s="8">
        <f t="shared" si="99"/>
        <v>0.46948356807511737</v>
      </c>
      <c r="H254" s="6">
        <f t="shared" si="104"/>
        <v>14</v>
      </c>
      <c r="I254" s="8">
        <f t="shared" si="105"/>
        <v>2.1909233176838812</v>
      </c>
      <c r="K254" s="5" t="s">
        <v>16</v>
      </c>
      <c r="L254" s="6">
        <f t="shared" si="106"/>
        <v>5.5</v>
      </c>
      <c r="M254" s="8">
        <f t="shared" si="100"/>
        <v>1.7214397496087637</v>
      </c>
      <c r="N254" s="6">
        <f t="shared" si="106"/>
        <v>0</v>
      </c>
      <c r="O254" s="8">
        <f t="shared" si="107"/>
        <v>0</v>
      </c>
      <c r="P254" s="6">
        <f t="shared" si="106"/>
        <v>1.5</v>
      </c>
      <c r="Q254" s="8">
        <f t="shared" si="101"/>
        <v>0.46948356807511737</v>
      </c>
      <c r="R254" s="6">
        <f t="shared" si="106"/>
        <v>7</v>
      </c>
      <c r="S254" s="8">
        <f t="shared" si="108"/>
        <v>2.1909233176838812</v>
      </c>
    </row>
    <row r="255" spans="1:19" x14ac:dyDescent="0.3">
      <c r="A255" s="5" t="s">
        <v>17</v>
      </c>
      <c r="B255" s="5">
        <f t="shared" si="102"/>
        <v>20</v>
      </c>
      <c r="C255" s="8">
        <f t="shared" si="97"/>
        <v>3.1298904538341157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20</v>
      </c>
      <c r="I255" s="8">
        <f t="shared" si="105"/>
        <v>3.1298904538341157</v>
      </c>
      <c r="K255" s="5" t="s">
        <v>17</v>
      </c>
      <c r="L255" s="6">
        <f t="shared" si="106"/>
        <v>10</v>
      </c>
      <c r="M255" s="8">
        <f t="shared" si="100"/>
        <v>3.1298904538341157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10</v>
      </c>
      <c r="S255" s="8">
        <f t="shared" si="108"/>
        <v>3.1298904538341157</v>
      </c>
    </row>
    <row r="256" spans="1:19" x14ac:dyDescent="0.3">
      <c r="A256" s="5" t="s">
        <v>18</v>
      </c>
      <c r="B256" s="5">
        <f t="shared" si="102"/>
        <v>18</v>
      </c>
      <c r="C256" s="8">
        <f t="shared" si="97"/>
        <v>2.8169014084507045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0.1564945226917058</v>
      </c>
      <c r="H256" s="6">
        <f t="shared" si="104"/>
        <v>19</v>
      </c>
      <c r="I256" s="8">
        <f t="shared" si="105"/>
        <v>2.9733959311424099</v>
      </c>
      <c r="K256" s="5" t="s">
        <v>18</v>
      </c>
      <c r="L256" s="6">
        <f t="shared" si="106"/>
        <v>9</v>
      </c>
      <c r="M256" s="8">
        <f t="shared" si="100"/>
        <v>2.8169014084507045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0.1564945226917058</v>
      </c>
      <c r="R256" s="6">
        <f t="shared" si="106"/>
        <v>9.5</v>
      </c>
      <c r="S256" s="8">
        <f t="shared" si="108"/>
        <v>2.9733959311424099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0.3129890453834116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2</v>
      </c>
      <c r="I257" s="8">
        <f t="shared" si="105"/>
        <v>0.3129890453834116</v>
      </c>
      <c r="K257" s="5" t="s">
        <v>19</v>
      </c>
      <c r="L257" s="6">
        <f t="shared" si="106"/>
        <v>1</v>
      </c>
      <c r="M257" s="8">
        <f t="shared" si="100"/>
        <v>0.3129890453834116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1</v>
      </c>
      <c r="S257" s="8">
        <f t="shared" si="108"/>
        <v>0.3129890453834116</v>
      </c>
    </row>
    <row r="258" spans="1:19" x14ac:dyDescent="0.3">
      <c r="A258" s="5" t="s">
        <v>20</v>
      </c>
      <c r="B258" s="5">
        <f t="shared" si="102"/>
        <v>3</v>
      </c>
      <c r="C258" s="8">
        <f t="shared" si="97"/>
        <v>0.46948356807511737</v>
      </c>
      <c r="D258" s="5">
        <f t="shared" si="102"/>
        <v>0</v>
      </c>
      <c r="E258" s="8">
        <f t="shared" si="98"/>
        <v>0</v>
      </c>
      <c r="F258" s="5">
        <f t="shared" ref="F258" si="124">F153+F179</f>
        <v>3</v>
      </c>
      <c r="G258" s="8">
        <f t="shared" si="99"/>
        <v>0.46948356807511737</v>
      </c>
      <c r="H258" s="6">
        <f t="shared" si="104"/>
        <v>6</v>
      </c>
      <c r="I258" s="8">
        <f t="shared" si="105"/>
        <v>0.93896713615023475</v>
      </c>
      <c r="K258" s="5" t="s">
        <v>20</v>
      </c>
      <c r="L258" s="6">
        <f t="shared" si="106"/>
        <v>1.5</v>
      </c>
      <c r="M258" s="8">
        <f t="shared" si="100"/>
        <v>0.46948356807511737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1.5</v>
      </c>
      <c r="Q258" s="8">
        <f t="shared" si="101"/>
        <v>0.46948356807511737</v>
      </c>
      <c r="R258" s="6">
        <f t="shared" si="106"/>
        <v>3</v>
      </c>
      <c r="S258" s="8">
        <f t="shared" si="108"/>
        <v>0.93896713615023475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599</v>
      </c>
      <c r="C260" s="1">
        <f t="shared" si="97"/>
        <v>93.74021909233177</v>
      </c>
      <c r="D260" s="7">
        <f>SUM(D241:D259)</f>
        <v>8</v>
      </c>
      <c r="E260" s="1">
        <f t="shared" si="98"/>
        <v>1.2519561815336464</v>
      </c>
      <c r="F260" s="7">
        <f>SUM(F241:F259)</f>
        <v>32</v>
      </c>
      <c r="G260" s="1">
        <f t="shared" si="99"/>
        <v>5.0078247261345856</v>
      </c>
      <c r="H260" s="7">
        <f>SUM(H241:H259)</f>
        <v>639</v>
      </c>
      <c r="I260" s="1">
        <f t="shared" si="105"/>
        <v>100</v>
      </c>
      <c r="K260" s="4" t="s">
        <v>27</v>
      </c>
      <c r="L260" s="7">
        <f t="shared" si="106"/>
        <v>299.5</v>
      </c>
      <c r="M260" s="1">
        <f t="shared" si="100"/>
        <v>93.74021909233177</v>
      </c>
      <c r="N260" s="7">
        <f t="shared" si="106"/>
        <v>4</v>
      </c>
      <c r="O260" s="1">
        <f t="shared" si="125"/>
        <v>1.335559265442404</v>
      </c>
      <c r="P260" s="7">
        <f t="shared" si="106"/>
        <v>16</v>
      </c>
      <c r="Q260" s="1">
        <f t="shared" si="101"/>
        <v>5.0078247261345856</v>
      </c>
      <c r="R260" s="7">
        <f t="shared" si="106"/>
        <v>319.5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210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14</v>
      </c>
      <c r="C7" s="8">
        <f t="shared" ref="C7:E22" si="0">B7/$H$25*100</f>
        <v>2.3450586264656614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14</v>
      </c>
      <c r="I7" s="8">
        <f t="shared" ref="I7:I25" si="3">H7/$H$25*100</f>
        <v>2.3450586264656614</v>
      </c>
    </row>
    <row r="8" spans="1:9" x14ac:dyDescent="0.3">
      <c r="A8" s="5" t="s">
        <v>5</v>
      </c>
      <c r="B8" s="5">
        <v>35</v>
      </c>
      <c r="C8" s="8">
        <f t="shared" si="0"/>
        <v>5.8626465661641545</v>
      </c>
      <c r="D8" s="5">
        <v>0</v>
      </c>
      <c r="E8" s="8">
        <f t="shared" si="0"/>
        <v>0</v>
      </c>
      <c r="F8" s="5">
        <v>7</v>
      </c>
      <c r="G8" s="8">
        <f t="shared" si="1"/>
        <v>1.1725293132328307</v>
      </c>
      <c r="H8" s="5">
        <f t="shared" si="2"/>
        <v>42</v>
      </c>
      <c r="I8" s="8">
        <f t="shared" si="3"/>
        <v>7.0351758793969852</v>
      </c>
    </row>
    <row r="9" spans="1:9" x14ac:dyDescent="0.3">
      <c r="A9" s="5" t="s">
        <v>6</v>
      </c>
      <c r="B9" s="5">
        <v>79</v>
      </c>
      <c r="C9" s="8">
        <f t="shared" si="0"/>
        <v>13.23283082077052</v>
      </c>
      <c r="D9" s="5">
        <v>0</v>
      </c>
      <c r="E9" s="8">
        <f t="shared" si="0"/>
        <v>0</v>
      </c>
      <c r="F9" s="5">
        <v>3</v>
      </c>
      <c r="G9" s="8">
        <f t="shared" si="1"/>
        <v>0.50251256281407031</v>
      </c>
      <c r="H9" s="5">
        <f t="shared" si="2"/>
        <v>82</v>
      </c>
      <c r="I9" s="8">
        <f t="shared" si="3"/>
        <v>13.735343383584588</v>
      </c>
    </row>
    <row r="10" spans="1:9" x14ac:dyDescent="0.3">
      <c r="A10" s="5" t="s">
        <v>7</v>
      </c>
      <c r="B10" s="5">
        <v>31</v>
      </c>
      <c r="C10" s="8">
        <f t="shared" si="0"/>
        <v>5.1926298157453932</v>
      </c>
      <c r="D10" s="5">
        <v>0</v>
      </c>
      <c r="E10" s="8">
        <f t="shared" si="0"/>
        <v>0</v>
      </c>
      <c r="F10" s="5">
        <v>1</v>
      </c>
      <c r="G10" s="8">
        <f t="shared" si="1"/>
        <v>0.16750418760469013</v>
      </c>
      <c r="H10" s="5">
        <f t="shared" si="2"/>
        <v>32</v>
      </c>
      <c r="I10" s="8">
        <f t="shared" si="3"/>
        <v>5.3601340033500842</v>
      </c>
    </row>
    <row r="11" spans="1:9" x14ac:dyDescent="0.3">
      <c r="A11" s="5" t="s">
        <v>8</v>
      </c>
      <c r="B11" s="5">
        <v>21</v>
      </c>
      <c r="C11" s="8">
        <f t="shared" si="0"/>
        <v>3.5175879396984926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21</v>
      </c>
      <c r="I11" s="8">
        <f t="shared" si="3"/>
        <v>3.5175879396984926</v>
      </c>
    </row>
    <row r="12" spans="1:9" x14ac:dyDescent="0.3">
      <c r="A12" s="5" t="s">
        <v>9</v>
      </c>
      <c r="B12" s="5">
        <v>30</v>
      </c>
      <c r="C12" s="8">
        <f t="shared" si="0"/>
        <v>5.025125628140704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30</v>
      </c>
      <c r="I12" s="8">
        <f t="shared" si="3"/>
        <v>5.025125628140704</v>
      </c>
    </row>
    <row r="13" spans="1:9" x14ac:dyDescent="0.3">
      <c r="A13" s="5" t="s">
        <v>10</v>
      </c>
      <c r="B13" s="5">
        <v>28</v>
      </c>
      <c r="C13" s="8">
        <f t="shared" si="0"/>
        <v>4.6901172529313229</v>
      </c>
      <c r="D13" s="5">
        <v>0</v>
      </c>
      <c r="E13" s="8">
        <f t="shared" si="0"/>
        <v>0</v>
      </c>
      <c r="F13" s="5">
        <v>1</v>
      </c>
      <c r="G13" s="8">
        <f t="shared" si="1"/>
        <v>0.16750418760469013</v>
      </c>
      <c r="H13" s="5">
        <f t="shared" si="2"/>
        <v>29</v>
      </c>
      <c r="I13" s="8">
        <f t="shared" si="3"/>
        <v>4.857621440536013</v>
      </c>
    </row>
    <row r="14" spans="1:9" x14ac:dyDescent="0.3">
      <c r="A14" s="5" t="s">
        <v>11</v>
      </c>
      <c r="B14" s="5">
        <v>28</v>
      </c>
      <c r="C14" s="8">
        <f t="shared" si="0"/>
        <v>4.6901172529313229</v>
      </c>
      <c r="D14" s="5">
        <v>0</v>
      </c>
      <c r="E14" s="8">
        <f t="shared" si="0"/>
        <v>0</v>
      </c>
      <c r="F14" s="5">
        <v>1</v>
      </c>
      <c r="G14" s="8">
        <f t="shared" si="1"/>
        <v>0.16750418760469013</v>
      </c>
      <c r="H14" s="5">
        <f t="shared" si="2"/>
        <v>29</v>
      </c>
      <c r="I14" s="8">
        <f t="shared" si="3"/>
        <v>4.857621440536013</v>
      </c>
    </row>
    <row r="15" spans="1:9" x14ac:dyDescent="0.3">
      <c r="A15" s="5" t="s">
        <v>12</v>
      </c>
      <c r="B15" s="5">
        <v>27</v>
      </c>
      <c r="C15" s="8">
        <f t="shared" si="0"/>
        <v>4.5226130653266337</v>
      </c>
      <c r="D15" s="5">
        <v>1</v>
      </c>
      <c r="E15" s="8">
        <f t="shared" si="0"/>
        <v>0.16750418760469013</v>
      </c>
      <c r="F15" s="5">
        <v>1</v>
      </c>
      <c r="G15" s="8">
        <f t="shared" si="1"/>
        <v>0.16750418760469013</v>
      </c>
      <c r="H15" s="5">
        <f t="shared" si="2"/>
        <v>29</v>
      </c>
      <c r="I15" s="8">
        <f t="shared" si="3"/>
        <v>4.857621440536013</v>
      </c>
    </row>
    <row r="16" spans="1:9" x14ac:dyDescent="0.3">
      <c r="A16" s="5" t="s">
        <v>13</v>
      </c>
      <c r="B16" s="5">
        <v>50</v>
      </c>
      <c r="C16" s="8">
        <f t="shared" si="0"/>
        <v>8.3752093802345069</v>
      </c>
      <c r="D16" s="5">
        <v>1</v>
      </c>
      <c r="E16" s="8">
        <f t="shared" si="0"/>
        <v>0.16750418760469013</v>
      </c>
      <c r="F16" s="5">
        <v>1</v>
      </c>
      <c r="G16" s="8">
        <f t="shared" si="1"/>
        <v>0.16750418760469013</v>
      </c>
      <c r="H16" s="5">
        <f t="shared" si="2"/>
        <v>52</v>
      </c>
      <c r="I16" s="8">
        <f t="shared" si="3"/>
        <v>8.7102177554438853</v>
      </c>
    </row>
    <row r="17" spans="1:9" x14ac:dyDescent="0.3">
      <c r="A17" s="5" t="s">
        <v>14</v>
      </c>
      <c r="B17" s="5">
        <v>46</v>
      </c>
      <c r="C17" s="8">
        <f t="shared" si="0"/>
        <v>7.7051926298157447</v>
      </c>
      <c r="D17" s="5">
        <v>0</v>
      </c>
      <c r="E17" s="8">
        <f t="shared" si="0"/>
        <v>0</v>
      </c>
      <c r="F17" s="5">
        <v>3</v>
      </c>
      <c r="G17" s="8">
        <f t="shared" si="1"/>
        <v>0.50251256281407031</v>
      </c>
      <c r="H17" s="5">
        <f t="shared" si="2"/>
        <v>49</v>
      </c>
      <c r="I17" s="8">
        <f t="shared" si="3"/>
        <v>8.2077051926298168</v>
      </c>
    </row>
    <row r="18" spans="1:9" x14ac:dyDescent="0.3">
      <c r="A18" s="5" t="s">
        <v>15</v>
      </c>
      <c r="B18" s="5">
        <v>39</v>
      </c>
      <c r="C18" s="8">
        <f t="shared" si="0"/>
        <v>6.5326633165829149</v>
      </c>
      <c r="D18" s="5">
        <v>0</v>
      </c>
      <c r="E18" s="8">
        <f t="shared" si="0"/>
        <v>0</v>
      </c>
      <c r="F18" s="5">
        <v>3</v>
      </c>
      <c r="G18" s="8">
        <f t="shared" si="1"/>
        <v>0.50251256281407031</v>
      </c>
      <c r="H18" s="5">
        <f t="shared" si="2"/>
        <v>42</v>
      </c>
      <c r="I18" s="8">
        <f t="shared" si="3"/>
        <v>7.0351758793969852</v>
      </c>
    </row>
    <row r="19" spans="1:9" x14ac:dyDescent="0.3">
      <c r="A19" s="5" t="s">
        <v>16</v>
      </c>
      <c r="B19" s="5">
        <v>53</v>
      </c>
      <c r="C19" s="8">
        <f t="shared" si="0"/>
        <v>8.8777219430485754</v>
      </c>
      <c r="D19" s="5">
        <v>0</v>
      </c>
      <c r="E19" s="8">
        <f t="shared" si="0"/>
        <v>0</v>
      </c>
      <c r="F19" s="5">
        <v>2</v>
      </c>
      <c r="G19" s="8">
        <f t="shared" si="1"/>
        <v>0.33500837520938026</v>
      </c>
      <c r="H19" s="5">
        <f t="shared" si="2"/>
        <v>55</v>
      </c>
      <c r="I19" s="8">
        <f t="shared" si="3"/>
        <v>9.2127303182579574</v>
      </c>
    </row>
    <row r="20" spans="1:9" x14ac:dyDescent="0.3">
      <c r="A20" s="5" t="s">
        <v>17</v>
      </c>
      <c r="B20" s="5">
        <v>18</v>
      </c>
      <c r="C20" s="8">
        <f t="shared" si="0"/>
        <v>3.0150753768844218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18</v>
      </c>
      <c r="I20" s="8">
        <f t="shared" si="3"/>
        <v>3.0150753768844218</v>
      </c>
    </row>
    <row r="21" spans="1:9" x14ac:dyDescent="0.3">
      <c r="A21" s="5" t="s">
        <v>18</v>
      </c>
      <c r="B21" s="5">
        <v>31</v>
      </c>
      <c r="C21" s="8">
        <f t="shared" si="0"/>
        <v>5.1926298157453932</v>
      </c>
      <c r="D21" s="5">
        <v>0</v>
      </c>
      <c r="E21" s="8">
        <f t="shared" si="0"/>
        <v>0</v>
      </c>
      <c r="F21" s="5">
        <v>4</v>
      </c>
      <c r="G21" s="8">
        <f t="shared" si="1"/>
        <v>0.67001675041876052</v>
      </c>
      <c r="H21" s="5">
        <f t="shared" si="2"/>
        <v>35</v>
      </c>
      <c r="I21" s="8">
        <f t="shared" si="3"/>
        <v>5.8626465661641545</v>
      </c>
    </row>
    <row r="22" spans="1:9" x14ac:dyDescent="0.3">
      <c r="A22" s="5" t="s">
        <v>19</v>
      </c>
      <c r="B22" s="5">
        <v>13</v>
      </c>
      <c r="C22" s="8">
        <f t="shared" si="0"/>
        <v>2.1775544388609713</v>
      </c>
      <c r="D22" s="5">
        <v>1</v>
      </c>
      <c r="E22" s="8">
        <f t="shared" si="0"/>
        <v>0.16750418760469013</v>
      </c>
      <c r="F22" s="5">
        <v>3</v>
      </c>
      <c r="G22" s="8">
        <f t="shared" si="1"/>
        <v>0.50251256281407031</v>
      </c>
      <c r="H22" s="5">
        <f t="shared" si="2"/>
        <v>17</v>
      </c>
      <c r="I22" s="8">
        <f t="shared" si="3"/>
        <v>2.8475711892797317</v>
      </c>
    </row>
    <row r="23" spans="1:9" x14ac:dyDescent="0.3">
      <c r="A23" s="5" t="s">
        <v>20</v>
      </c>
      <c r="B23" s="5">
        <v>14</v>
      </c>
      <c r="C23" s="8">
        <f t="shared" ref="C23:E25" si="4">B23/$H$25*100</f>
        <v>2.3450586264656614</v>
      </c>
      <c r="D23" s="5">
        <v>0</v>
      </c>
      <c r="E23" s="8">
        <f t="shared" si="4"/>
        <v>0</v>
      </c>
      <c r="F23" s="5">
        <v>1</v>
      </c>
      <c r="G23" s="8">
        <f t="shared" si="1"/>
        <v>0.16750418760469013</v>
      </c>
      <c r="H23" s="5">
        <f t="shared" si="2"/>
        <v>15</v>
      </c>
      <c r="I23" s="8">
        <f t="shared" si="3"/>
        <v>2.512562814070352</v>
      </c>
    </row>
    <row r="24" spans="1:9" x14ac:dyDescent="0.3">
      <c r="A24" s="5" t="s">
        <v>21</v>
      </c>
      <c r="B24" s="5">
        <v>6</v>
      </c>
      <c r="C24" s="8">
        <f t="shared" si="4"/>
        <v>1.0050251256281406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6</v>
      </c>
      <c r="I24" s="8">
        <f t="shared" si="3"/>
        <v>1.0050251256281406</v>
      </c>
    </row>
    <row r="25" spans="1:9" x14ac:dyDescent="0.3">
      <c r="A25" s="4" t="s">
        <v>27</v>
      </c>
      <c r="B25" s="4">
        <f>SUM(B6:B24)</f>
        <v>563</v>
      </c>
      <c r="C25" s="1">
        <f t="shared" si="4"/>
        <v>94.304857621440547</v>
      </c>
      <c r="D25" s="4">
        <f>SUM(D6:D24)</f>
        <v>3</v>
      </c>
      <c r="E25" s="1">
        <f t="shared" si="4"/>
        <v>0.50251256281407031</v>
      </c>
      <c r="F25" s="4">
        <f>SUM(F6:F24)</f>
        <v>31</v>
      </c>
      <c r="G25" s="1">
        <f t="shared" si="1"/>
        <v>5.1926298157453932</v>
      </c>
      <c r="H25" s="4">
        <f>SUM(H6:H24)</f>
        <v>597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210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17</v>
      </c>
      <c r="C33" s="8">
        <f t="shared" si="5"/>
        <v>2.8960817717206133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17</v>
      </c>
      <c r="I33" s="8">
        <f t="shared" ref="I33:I51" si="9">H33/$H$51*100</f>
        <v>2.8960817717206133</v>
      </c>
    </row>
    <row r="34" spans="1:9" x14ac:dyDescent="0.3">
      <c r="A34" s="5" t="s">
        <v>5</v>
      </c>
      <c r="B34" s="5">
        <v>44</v>
      </c>
      <c r="C34" s="8">
        <f t="shared" si="5"/>
        <v>7.4957410562180584</v>
      </c>
      <c r="D34" s="5">
        <v>0</v>
      </c>
      <c r="E34" s="8">
        <f t="shared" si="6"/>
        <v>0</v>
      </c>
      <c r="F34" s="5">
        <v>11</v>
      </c>
      <c r="G34" s="8">
        <f t="shared" si="7"/>
        <v>1.8739352640545146</v>
      </c>
      <c r="H34" s="5">
        <f t="shared" si="8"/>
        <v>55</v>
      </c>
      <c r="I34" s="8">
        <f t="shared" si="9"/>
        <v>9.369676320272573</v>
      </c>
    </row>
    <row r="35" spans="1:9" x14ac:dyDescent="0.3">
      <c r="A35" s="5" t="s">
        <v>6</v>
      </c>
      <c r="B35" s="5">
        <v>72</v>
      </c>
      <c r="C35" s="8">
        <f t="shared" si="5"/>
        <v>12.265758091993186</v>
      </c>
      <c r="D35" s="5">
        <v>0</v>
      </c>
      <c r="E35" s="8">
        <f t="shared" si="6"/>
        <v>0</v>
      </c>
      <c r="F35" s="5">
        <v>3</v>
      </c>
      <c r="G35" s="8">
        <f t="shared" si="7"/>
        <v>0.51107325383304936</v>
      </c>
      <c r="H35" s="5">
        <f t="shared" si="8"/>
        <v>75</v>
      </c>
      <c r="I35" s="8">
        <f t="shared" si="9"/>
        <v>12.776831345826235</v>
      </c>
    </row>
    <row r="36" spans="1:9" x14ac:dyDescent="0.3">
      <c r="A36" s="5" t="s">
        <v>7</v>
      </c>
      <c r="B36" s="5">
        <v>30</v>
      </c>
      <c r="C36" s="8">
        <f t="shared" si="5"/>
        <v>5.1107325383304936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30</v>
      </c>
      <c r="I36" s="8">
        <f t="shared" si="9"/>
        <v>5.1107325383304936</v>
      </c>
    </row>
    <row r="37" spans="1:9" x14ac:dyDescent="0.3">
      <c r="A37" s="5" t="s">
        <v>8</v>
      </c>
      <c r="B37" s="5">
        <v>15</v>
      </c>
      <c r="C37" s="8">
        <f t="shared" si="5"/>
        <v>2.5553662691652468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15</v>
      </c>
      <c r="I37" s="8">
        <f t="shared" si="9"/>
        <v>2.5553662691652468</v>
      </c>
    </row>
    <row r="38" spans="1:9" x14ac:dyDescent="0.3">
      <c r="A38" s="5" t="s">
        <v>9</v>
      </c>
      <c r="B38" s="5">
        <v>25</v>
      </c>
      <c r="C38" s="8">
        <f t="shared" si="5"/>
        <v>4.2589437819420786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25</v>
      </c>
      <c r="I38" s="8">
        <f t="shared" si="9"/>
        <v>4.2589437819420786</v>
      </c>
    </row>
    <row r="39" spans="1:9" x14ac:dyDescent="0.3">
      <c r="A39" s="5" t="s">
        <v>10</v>
      </c>
      <c r="B39" s="5">
        <v>45</v>
      </c>
      <c r="C39" s="8">
        <f t="shared" si="5"/>
        <v>7.6660988074957412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45</v>
      </c>
      <c r="I39" s="8">
        <f t="shared" si="9"/>
        <v>7.6660988074957412</v>
      </c>
    </row>
    <row r="40" spans="1:9" x14ac:dyDescent="0.3">
      <c r="A40" s="5" t="s">
        <v>11</v>
      </c>
      <c r="B40" s="5">
        <v>31</v>
      </c>
      <c r="C40" s="8">
        <f t="shared" si="5"/>
        <v>5.2810902896081773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31</v>
      </c>
      <c r="I40" s="8">
        <f t="shared" si="9"/>
        <v>5.2810902896081773</v>
      </c>
    </row>
    <row r="41" spans="1:9" x14ac:dyDescent="0.3">
      <c r="A41" s="5" t="s">
        <v>12</v>
      </c>
      <c r="B41" s="5">
        <v>25</v>
      </c>
      <c r="C41" s="8">
        <f t="shared" si="5"/>
        <v>4.2589437819420786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25</v>
      </c>
      <c r="I41" s="8">
        <f t="shared" si="9"/>
        <v>4.2589437819420786</v>
      </c>
    </row>
    <row r="42" spans="1:9" x14ac:dyDescent="0.3">
      <c r="A42" s="5" t="s">
        <v>13</v>
      </c>
      <c r="B42" s="5">
        <v>42</v>
      </c>
      <c r="C42" s="8">
        <f t="shared" si="5"/>
        <v>7.1550255536626919</v>
      </c>
      <c r="D42" s="5">
        <v>0</v>
      </c>
      <c r="E42" s="8">
        <f t="shared" si="6"/>
        <v>0</v>
      </c>
      <c r="F42" s="5">
        <v>3</v>
      </c>
      <c r="G42" s="8">
        <f t="shared" si="7"/>
        <v>0.51107325383304936</v>
      </c>
      <c r="H42" s="5">
        <f t="shared" si="8"/>
        <v>45</v>
      </c>
      <c r="I42" s="8">
        <f t="shared" si="9"/>
        <v>7.6660988074957412</v>
      </c>
    </row>
    <row r="43" spans="1:9" x14ac:dyDescent="0.3">
      <c r="A43" s="5" t="s">
        <v>14</v>
      </c>
      <c r="B43" s="5">
        <v>24</v>
      </c>
      <c r="C43" s="8">
        <f t="shared" si="5"/>
        <v>4.0885860306643949</v>
      </c>
      <c r="D43" s="5">
        <v>1</v>
      </c>
      <c r="E43" s="8">
        <f t="shared" si="6"/>
        <v>0.17035775127768313</v>
      </c>
      <c r="F43" s="5">
        <v>2</v>
      </c>
      <c r="G43" s="8">
        <f t="shared" si="7"/>
        <v>0.34071550255536626</v>
      </c>
      <c r="H43" s="5">
        <f t="shared" si="8"/>
        <v>27</v>
      </c>
      <c r="I43" s="8">
        <f t="shared" si="9"/>
        <v>4.5996592844974451</v>
      </c>
    </row>
    <row r="44" spans="1:9" x14ac:dyDescent="0.3">
      <c r="A44" s="5" t="s">
        <v>15</v>
      </c>
      <c r="B44" s="5">
        <v>38</v>
      </c>
      <c r="C44" s="8">
        <f t="shared" si="5"/>
        <v>6.4735945485519588</v>
      </c>
      <c r="D44" s="5">
        <v>2</v>
      </c>
      <c r="E44" s="8">
        <f t="shared" si="6"/>
        <v>0.34071550255536626</v>
      </c>
      <c r="F44" s="5">
        <v>3</v>
      </c>
      <c r="G44" s="8">
        <f t="shared" si="7"/>
        <v>0.51107325383304936</v>
      </c>
      <c r="H44" s="5">
        <f t="shared" si="8"/>
        <v>43</v>
      </c>
      <c r="I44" s="8">
        <f t="shared" si="9"/>
        <v>7.3253833049403747</v>
      </c>
    </row>
    <row r="45" spans="1:9" x14ac:dyDescent="0.3">
      <c r="A45" s="5" t="s">
        <v>16</v>
      </c>
      <c r="B45" s="5">
        <v>49</v>
      </c>
      <c r="C45" s="8">
        <f t="shared" si="5"/>
        <v>8.3475298126064725</v>
      </c>
      <c r="D45" s="5">
        <v>2</v>
      </c>
      <c r="E45" s="8">
        <f t="shared" si="6"/>
        <v>0.34071550255536626</v>
      </c>
      <c r="F45" s="5">
        <v>0</v>
      </c>
      <c r="G45" s="8">
        <f t="shared" si="7"/>
        <v>0</v>
      </c>
      <c r="H45" s="5">
        <f t="shared" si="8"/>
        <v>51</v>
      </c>
      <c r="I45" s="8">
        <f t="shared" si="9"/>
        <v>8.68824531516184</v>
      </c>
    </row>
    <row r="46" spans="1:9" x14ac:dyDescent="0.3">
      <c r="A46" s="5" t="s">
        <v>17</v>
      </c>
      <c r="B46" s="5">
        <v>26</v>
      </c>
      <c r="C46" s="8">
        <f t="shared" si="5"/>
        <v>4.4293015332197614</v>
      </c>
      <c r="D46" s="5">
        <v>1</v>
      </c>
      <c r="E46" s="8">
        <f t="shared" si="6"/>
        <v>0.17035775127768313</v>
      </c>
      <c r="F46" s="5">
        <v>1</v>
      </c>
      <c r="G46" s="8">
        <f t="shared" si="7"/>
        <v>0.17035775127768313</v>
      </c>
      <c r="H46" s="5">
        <f t="shared" si="8"/>
        <v>28</v>
      </c>
      <c r="I46" s="8">
        <f t="shared" si="9"/>
        <v>4.7700170357751279</v>
      </c>
    </row>
    <row r="47" spans="1:9" x14ac:dyDescent="0.3">
      <c r="A47" s="5" t="s">
        <v>18</v>
      </c>
      <c r="B47" s="5">
        <v>30</v>
      </c>
      <c r="C47" s="8">
        <f t="shared" si="5"/>
        <v>5.1107325383304936</v>
      </c>
      <c r="D47" s="5">
        <v>0</v>
      </c>
      <c r="E47" s="8">
        <f t="shared" si="6"/>
        <v>0</v>
      </c>
      <c r="F47" s="5">
        <v>2</v>
      </c>
      <c r="G47" s="8">
        <f t="shared" si="7"/>
        <v>0.34071550255536626</v>
      </c>
      <c r="H47" s="5">
        <f t="shared" si="8"/>
        <v>32</v>
      </c>
      <c r="I47" s="8">
        <f t="shared" si="9"/>
        <v>5.4514480408858601</v>
      </c>
    </row>
    <row r="48" spans="1:9" x14ac:dyDescent="0.3">
      <c r="A48" s="5" t="s">
        <v>19</v>
      </c>
      <c r="B48" s="5">
        <v>18</v>
      </c>
      <c r="C48" s="8">
        <f t="shared" si="5"/>
        <v>3.0664395229982966</v>
      </c>
      <c r="D48" s="5">
        <v>0</v>
      </c>
      <c r="E48" s="8">
        <f t="shared" si="6"/>
        <v>0</v>
      </c>
      <c r="F48" s="5">
        <v>3</v>
      </c>
      <c r="G48" s="8">
        <f t="shared" si="7"/>
        <v>0.51107325383304936</v>
      </c>
      <c r="H48" s="5">
        <f t="shared" si="8"/>
        <v>21</v>
      </c>
      <c r="I48" s="8">
        <f t="shared" si="9"/>
        <v>3.5775127768313459</v>
      </c>
    </row>
    <row r="49" spans="1:9" x14ac:dyDescent="0.3">
      <c r="A49" s="5" t="s">
        <v>20</v>
      </c>
      <c r="B49" s="5">
        <v>16</v>
      </c>
      <c r="C49" s="8">
        <f t="shared" si="5"/>
        <v>2.7257240204429301</v>
      </c>
      <c r="D49" s="5">
        <v>0</v>
      </c>
      <c r="E49" s="8">
        <f t="shared" si="6"/>
        <v>0</v>
      </c>
      <c r="F49" s="5">
        <v>2</v>
      </c>
      <c r="G49" s="8">
        <f t="shared" si="7"/>
        <v>0.34071550255536626</v>
      </c>
      <c r="H49" s="5">
        <f t="shared" si="8"/>
        <v>18</v>
      </c>
      <c r="I49" s="8">
        <f t="shared" si="9"/>
        <v>3.0664395229982966</v>
      </c>
    </row>
    <row r="50" spans="1:9" x14ac:dyDescent="0.3">
      <c r="A50" s="5" t="s">
        <v>21</v>
      </c>
      <c r="B50" s="5">
        <v>4</v>
      </c>
      <c r="C50" s="8">
        <f t="shared" si="5"/>
        <v>0.68143100511073251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4</v>
      </c>
      <c r="I50" s="8">
        <f t="shared" si="9"/>
        <v>0.68143100511073251</v>
      </c>
    </row>
    <row r="51" spans="1:9" x14ac:dyDescent="0.3">
      <c r="A51" s="4" t="s">
        <v>27</v>
      </c>
      <c r="B51" s="4">
        <f>SUM(B32:B50)</f>
        <v>551</v>
      </c>
      <c r="C51" s="1">
        <f t="shared" si="5"/>
        <v>93.867120954003397</v>
      </c>
      <c r="D51" s="4">
        <f>SUM(D32:D50)</f>
        <v>6</v>
      </c>
      <c r="E51" s="1">
        <f t="shared" si="6"/>
        <v>1.0221465076660987</v>
      </c>
      <c r="F51" s="4">
        <f>SUM(F32:F50)</f>
        <v>30</v>
      </c>
      <c r="G51" s="1">
        <f t="shared" si="7"/>
        <v>5.1107325383304936</v>
      </c>
      <c r="H51" s="4">
        <f>SUM(H32:H50)</f>
        <v>587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210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10</v>
      </c>
      <c r="C59" s="8">
        <f t="shared" si="10"/>
        <v>1.6207455429497568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10</v>
      </c>
      <c r="I59" s="8">
        <f t="shared" si="14"/>
        <v>1.6207455429497568</v>
      </c>
    </row>
    <row r="60" spans="1:9" x14ac:dyDescent="0.3">
      <c r="A60" s="5" t="s">
        <v>5</v>
      </c>
      <c r="B60" s="5">
        <v>35</v>
      </c>
      <c r="C60" s="8">
        <f t="shared" si="10"/>
        <v>5.6726094003241485</v>
      </c>
      <c r="D60" s="5">
        <v>0</v>
      </c>
      <c r="E60" s="8">
        <f t="shared" si="11"/>
        <v>0</v>
      </c>
      <c r="F60" s="5">
        <v>8</v>
      </c>
      <c r="G60" s="8">
        <f t="shared" si="12"/>
        <v>1.2965964343598055</v>
      </c>
      <c r="H60" s="5">
        <f t="shared" si="13"/>
        <v>43</v>
      </c>
      <c r="I60" s="8">
        <f t="shared" si="14"/>
        <v>6.9692058346839545</v>
      </c>
    </row>
    <row r="61" spans="1:9" x14ac:dyDescent="0.3">
      <c r="A61" s="5" t="s">
        <v>6</v>
      </c>
      <c r="B61" s="5">
        <v>63</v>
      </c>
      <c r="C61" s="8">
        <f t="shared" si="10"/>
        <v>10.210696920583469</v>
      </c>
      <c r="D61" s="5">
        <v>0</v>
      </c>
      <c r="E61" s="8">
        <f t="shared" si="11"/>
        <v>0</v>
      </c>
      <c r="F61" s="5">
        <v>3</v>
      </c>
      <c r="G61" s="8">
        <f t="shared" si="12"/>
        <v>0.48622366288492713</v>
      </c>
      <c r="H61" s="5">
        <f t="shared" si="13"/>
        <v>66</v>
      </c>
      <c r="I61" s="8">
        <f t="shared" si="14"/>
        <v>10.696920583468396</v>
      </c>
    </row>
    <row r="62" spans="1:9" x14ac:dyDescent="0.3">
      <c r="A62" s="5" t="s">
        <v>7</v>
      </c>
      <c r="B62" s="5">
        <v>21</v>
      </c>
      <c r="C62" s="8">
        <f t="shared" si="10"/>
        <v>3.4035656401944889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21</v>
      </c>
      <c r="I62" s="8">
        <f t="shared" si="14"/>
        <v>3.4035656401944889</v>
      </c>
    </row>
    <row r="63" spans="1:9" x14ac:dyDescent="0.3">
      <c r="A63" s="5" t="s">
        <v>8</v>
      </c>
      <c r="B63" s="5">
        <v>27</v>
      </c>
      <c r="C63" s="8">
        <f t="shared" si="10"/>
        <v>4.3760129659643443</v>
      </c>
      <c r="D63" s="5">
        <v>0</v>
      </c>
      <c r="E63" s="8">
        <f t="shared" si="11"/>
        <v>0</v>
      </c>
      <c r="F63" s="5">
        <v>1</v>
      </c>
      <c r="G63" s="8">
        <f t="shared" si="12"/>
        <v>0.16207455429497569</v>
      </c>
      <c r="H63" s="5">
        <f t="shared" si="13"/>
        <v>28</v>
      </c>
      <c r="I63" s="8">
        <f t="shared" si="14"/>
        <v>4.5380875202593192</v>
      </c>
    </row>
    <row r="64" spans="1:9" x14ac:dyDescent="0.3">
      <c r="A64" s="5" t="s">
        <v>9</v>
      </c>
      <c r="B64" s="5">
        <v>33</v>
      </c>
      <c r="C64" s="8">
        <f t="shared" si="10"/>
        <v>5.3484602917341979</v>
      </c>
      <c r="D64" s="5">
        <v>0</v>
      </c>
      <c r="E64" s="8">
        <f t="shared" si="11"/>
        <v>0</v>
      </c>
      <c r="F64" s="5">
        <v>1</v>
      </c>
      <c r="G64" s="8">
        <f t="shared" si="12"/>
        <v>0.16207455429497569</v>
      </c>
      <c r="H64" s="5">
        <f t="shared" si="13"/>
        <v>34</v>
      </c>
      <c r="I64" s="8">
        <f t="shared" si="14"/>
        <v>5.5105348460291737</v>
      </c>
    </row>
    <row r="65" spans="1:9" x14ac:dyDescent="0.3">
      <c r="A65" s="5" t="s">
        <v>10</v>
      </c>
      <c r="B65" s="5">
        <v>42</v>
      </c>
      <c r="C65" s="8">
        <f t="shared" si="10"/>
        <v>6.8071312803889779</v>
      </c>
      <c r="D65" s="5">
        <v>0</v>
      </c>
      <c r="E65" s="8">
        <f t="shared" si="11"/>
        <v>0</v>
      </c>
      <c r="F65" s="5">
        <v>3</v>
      </c>
      <c r="G65" s="8">
        <f t="shared" si="12"/>
        <v>0.48622366288492713</v>
      </c>
      <c r="H65" s="5">
        <f t="shared" si="13"/>
        <v>45</v>
      </c>
      <c r="I65" s="8">
        <f t="shared" si="14"/>
        <v>7.2933549432739051</v>
      </c>
    </row>
    <row r="66" spans="1:9" x14ac:dyDescent="0.3">
      <c r="A66" s="5" t="s">
        <v>11</v>
      </c>
      <c r="B66" s="5">
        <v>34</v>
      </c>
      <c r="C66" s="8">
        <f t="shared" si="10"/>
        <v>5.5105348460291737</v>
      </c>
      <c r="D66" s="5">
        <v>0</v>
      </c>
      <c r="E66" s="8">
        <f t="shared" si="11"/>
        <v>0</v>
      </c>
      <c r="F66" s="5">
        <v>1</v>
      </c>
      <c r="G66" s="8">
        <f t="shared" si="12"/>
        <v>0.16207455429497569</v>
      </c>
      <c r="H66" s="5">
        <f t="shared" si="13"/>
        <v>35</v>
      </c>
      <c r="I66" s="8">
        <f t="shared" si="14"/>
        <v>5.6726094003241485</v>
      </c>
    </row>
    <row r="67" spans="1:9" x14ac:dyDescent="0.3">
      <c r="A67" s="5" t="s">
        <v>12</v>
      </c>
      <c r="B67" s="5">
        <v>34</v>
      </c>
      <c r="C67" s="8">
        <f t="shared" si="10"/>
        <v>5.5105348460291737</v>
      </c>
      <c r="D67" s="5">
        <v>1</v>
      </c>
      <c r="E67" s="8">
        <f t="shared" si="11"/>
        <v>0.16207455429497569</v>
      </c>
      <c r="F67" s="5">
        <v>3</v>
      </c>
      <c r="G67" s="8">
        <f t="shared" si="12"/>
        <v>0.48622366288492713</v>
      </c>
      <c r="H67" s="5">
        <f t="shared" si="13"/>
        <v>38</v>
      </c>
      <c r="I67" s="8">
        <f t="shared" si="14"/>
        <v>6.1588330632090758</v>
      </c>
    </row>
    <row r="68" spans="1:9" x14ac:dyDescent="0.3">
      <c r="A68" s="5" t="s">
        <v>13</v>
      </c>
      <c r="B68" s="5">
        <v>43</v>
      </c>
      <c r="C68" s="8">
        <f t="shared" si="10"/>
        <v>6.9692058346839545</v>
      </c>
      <c r="D68" s="5">
        <v>1</v>
      </c>
      <c r="E68" s="8">
        <f t="shared" si="11"/>
        <v>0.16207455429497569</v>
      </c>
      <c r="F68" s="5">
        <v>2</v>
      </c>
      <c r="G68" s="8">
        <f t="shared" si="12"/>
        <v>0.32414910858995138</v>
      </c>
      <c r="H68" s="5">
        <f t="shared" si="13"/>
        <v>46</v>
      </c>
      <c r="I68" s="8">
        <f t="shared" si="14"/>
        <v>7.4554294975688817</v>
      </c>
    </row>
    <row r="69" spans="1:9" x14ac:dyDescent="0.3">
      <c r="A69" s="5" t="s">
        <v>14</v>
      </c>
      <c r="B69" s="5">
        <v>53</v>
      </c>
      <c r="C69" s="8">
        <f t="shared" si="10"/>
        <v>8.589951377633712</v>
      </c>
      <c r="D69" s="5">
        <v>0</v>
      </c>
      <c r="E69" s="8">
        <f t="shared" si="11"/>
        <v>0</v>
      </c>
      <c r="F69" s="5">
        <v>1</v>
      </c>
      <c r="G69" s="8">
        <f t="shared" si="12"/>
        <v>0.16207455429497569</v>
      </c>
      <c r="H69" s="5">
        <f t="shared" si="13"/>
        <v>54</v>
      </c>
      <c r="I69" s="8">
        <f t="shared" si="14"/>
        <v>8.7520259319286886</v>
      </c>
    </row>
    <row r="70" spans="1:9" x14ac:dyDescent="0.3">
      <c r="A70" s="5" t="s">
        <v>15</v>
      </c>
      <c r="B70" s="5">
        <v>54</v>
      </c>
      <c r="C70" s="8">
        <f t="shared" si="10"/>
        <v>8.7520259319286886</v>
      </c>
      <c r="D70" s="5">
        <v>0</v>
      </c>
      <c r="E70" s="8">
        <f t="shared" si="11"/>
        <v>0</v>
      </c>
      <c r="F70" s="5">
        <v>1</v>
      </c>
      <c r="G70" s="8">
        <f t="shared" si="12"/>
        <v>0.16207455429497569</v>
      </c>
      <c r="H70" s="5">
        <f t="shared" si="13"/>
        <v>55</v>
      </c>
      <c r="I70" s="8">
        <f t="shared" si="14"/>
        <v>8.9141004862236617</v>
      </c>
    </row>
    <row r="71" spans="1:9" x14ac:dyDescent="0.3">
      <c r="A71" s="5" t="s">
        <v>16</v>
      </c>
      <c r="B71" s="5">
        <v>53</v>
      </c>
      <c r="C71" s="8">
        <f t="shared" si="10"/>
        <v>8.589951377633712</v>
      </c>
      <c r="D71" s="5">
        <v>1</v>
      </c>
      <c r="E71" s="8">
        <f t="shared" si="11"/>
        <v>0.16207455429497569</v>
      </c>
      <c r="F71" s="5">
        <v>4</v>
      </c>
      <c r="G71" s="8">
        <f t="shared" si="12"/>
        <v>0.64829821717990277</v>
      </c>
      <c r="H71" s="5">
        <f t="shared" si="13"/>
        <v>58</v>
      </c>
      <c r="I71" s="8">
        <f t="shared" si="14"/>
        <v>9.4003241491085898</v>
      </c>
    </row>
    <row r="72" spans="1:9" x14ac:dyDescent="0.3">
      <c r="A72" s="5" t="s">
        <v>17</v>
      </c>
      <c r="B72" s="5">
        <v>27</v>
      </c>
      <c r="C72" s="8">
        <f t="shared" si="10"/>
        <v>4.3760129659643443</v>
      </c>
      <c r="D72" s="5">
        <v>1</v>
      </c>
      <c r="E72" s="8">
        <f t="shared" si="11"/>
        <v>0.16207455429497569</v>
      </c>
      <c r="F72" s="5">
        <v>1</v>
      </c>
      <c r="G72" s="8">
        <f t="shared" si="12"/>
        <v>0.16207455429497569</v>
      </c>
      <c r="H72" s="5">
        <f t="shared" si="13"/>
        <v>29</v>
      </c>
      <c r="I72" s="8">
        <f t="shared" si="14"/>
        <v>4.7001620745542949</v>
      </c>
    </row>
    <row r="73" spans="1:9" x14ac:dyDescent="0.3">
      <c r="A73" s="5" t="s">
        <v>18</v>
      </c>
      <c r="B73" s="5">
        <v>13</v>
      </c>
      <c r="C73" s="8">
        <f t="shared" si="10"/>
        <v>2.1069692058346838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13</v>
      </c>
      <c r="I73" s="8">
        <f t="shared" si="14"/>
        <v>2.1069692058346838</v>
      </c>
    </row>
    <row r="74" spans="1:9" x14ac:dyDescent="0.3">
      <c r="A74" s="5" t="s">
        <v>19</v>
      </c>
      <c r="B74" s="5">
        <v>11</v>
      </c>
      <c r="C74" s="8">
        <f t="shared" si="10"/>
        <v>1.7828200972447326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11</v>
      </c>
      <c r="I74" s="8">
        <f t="shared" si="14"/>
        <v>1.7828200972447326</v>
      </c>
    </row>
    <row r="75" spans="1:9" x14ac:dyDescent="0.3">
      <c r="A75" s="5" t="s">
        <v>20</v>
      </c>
      <c r="B75" s="5">
        <v>27</v>
      </c>
      <c r="C75" s="8">
        <f t="shared" si="10"/>
        <v>4.3760129659643443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27</v>
      </c>
      <c r="I75" s="8">
        <f t="shared" si="14"/>
        <v>4.3760129659643443</v>
      </c>
    </row>
    <row r="76" spans="1:9" x14ac:dyDescent="0.3">
      <c r="A76" s="5" t="s">
        <v>21</v>
      </c>
      <c r="B76" s="5">
        <v>4</v>
      </c>
      <c r="C76" s="8">
        <f t="shared" si="10"/>
        <v>0.64829821717990277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4</v>
      </c>
      <c r="I76" s="8">
        <f t="shared" si="14"/>
        <v>0.64829821717990277</v>
      </c>
    </row>
    <row r="77" spans="1:9" x14ac:dyDescent="0.3">
      <c r="A77" s="4" t="s">
        <v>27</v>
      </c>
      <c r="B77" s="4">
        <f>SUM(B58:B76)</f>
        <v>584</v>
      </c>
      <c r="C77" s="1">
        <f t="shared" si="10"/>
        <v>94.651539708265801</v>
      </c>
      <c r="D77" s="4">
        <f>SUM(D58:D76)</f>
        <v>4</v>
      </c>
      <c r="E77" s="1">
        <f t="shared" si="11"/>
        <v>0.64829821717990277</v>
      </c>
      <c r="F77" s="4">
        <f>SUM(F58:F76)</f>
        <v>29</v>
      </c>
      <c r="G77" s="1">
        <f t="shared" si="12"/>
        <v>4.7001620745542949</v>
      </c>
      <c r="H77" s="4">
        <f>SUM(H58:H76)</f>
        <v>617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210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15</v>
      </c>
      <c r="C85" s="8">
        <f t="shared" si="15"/>
        <v>2.5553662691652468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15</v>
      </c>
      <c r="I85" s="8">
        <f t="shared" si="19"/>
        <v>2.5553662691652468</v>
      </c>
    </row>
    <row r="86" spans="1:9" x14ac:dyDescent="0.3">
      <c r="A86" s="5" t="s">
        <v>5</v>
      </c>
      <c r="B86" s="5">
        <v>32</v>
      </c>
      <c r="C86" s="8">
        <f t="shared" si="15"/>
        <v>5.4514480408858601</v>
      </c>
      <c r="D86" s="5">
        <v>0</v>
      </c>
      <c r="E86" s="8">
        <f t="shared" si="16"/>
        <v>0</v>
      </c>
      <c r="F86" s="5">
        <v>1</v>
      </c>
      <c r="G86" s="8">
        <f t="shared" si="17"/>
        <v>0.17035775127768313</v>
      </c>
      <c r="H86" s="5">
        <f t="shared" si="18"/>
        <v>33</v>
      </c>
      <c r="I86" s="8">
        <f t="shared" si="19"/>
        <v>5.6218057921635438</v>
      </c>
    </row>
    <row r="87" spans="1:9" x14ac:dyDescent="0.3">
      <c r="A87" s="5" t="s">
        <v>6</v>
      </c>
      <c r="B87" s="5">
        <v>61</v>
      </c>
      <c r="C87" s="8">
        <f t="shared" si="15"/>
        <v>10.391822827938672</v>
      </c>
      <c r="D87" s="5">
        <v>0</v>
      </c>
      <c r="E87" s="8">
        <f t="shared" si="16"/>
        <v>0</v>
      </c>
      <c r="F87" s="5">
        <v>1</v>
      </c>
      <c r="G87" s="8">
        <f t="shared" si="17"/>
        <v>0.17035775127768313</v>
      </c>
      <c r="H87" s="5">
        <f t="shared" si="18"/>
        <v>62</v>
      </c>
      <c r="I87" s="8">
        <f t="shared" si="19"/>
        <v>10.562180579216355</v>
      </c>
    </row>
    <row r="88" spans="1:9" x14ac:dyDescent="0.3">
      <c r="A88" s="5" t="s">
        <v>7</v>
      </c>
      <c r="B88" s="5">
        <v>29</v>
      </c>
      <c r="C88" s="8">
        <f t="shared" si="15"/>
        <v>4.9403747870528107</v>
      </c>
      <c r="D88" s="5">
        <v>0</v>
      </c>
      <c r="E88" s="8">
        <f t="shared" si="16"/>
        <v>0</v>
      </c>
      <c r="F88" s="5">
        <v>4</v>
      </c>
      <c r="G88" s="8">
        <f t="shared" si="17"/>
        <v>0.68143100511073251</v>
      </c>
      <c r="H88" s="5">
        <f t="shared" si="18"/>
        <v>33</v>
      </c>
      <c r="I88" s="8">
        <f t="shared" si="19"/>
        <v>5.6218057921635438</v>
      </c>
    </row>
    <row r="89" spans="1:9" x14ac:dyDescent="0.3">
      <c r="A89" s="5" t="s">
        <v>8</v>
      </c>
      <c r="B89" s="5">
        <v>28</v>
      </c>
      <c r="C89" s="8">
        <f t="shared" si="15"/>
        <v>4.7700170357751279</v>
      </c>
      <c r="D89" s="5">
        <v>0</v>
      </c>
      <c r="E89" s="8">
        <f t="shared" si="16"/>
        <v>0</v>
      </c>
      <c r="F89" s="5">
        <v>1</v>
      </c>
      <c r="G89" s="8">
        <f t="shared" si="17"/>
        <v>0.17035775127768313</v>
      </c>
      <c r="H89" s="5">
        <f t="shared" si="18"/>
        <v>29</v>
      </c>
      <c r="I89" s="8">
        <f t="shared" si="19"/>
        <v>4.9403747870528107</v>
      </c>
    </row>
    <row r="90" spans="1:9" x14ac:dyDescent="0.3">
      <c r="A90" s="5" t="s">
        <v>9</v>
      </c>
      <c r="B90" s="5">
        <v>20</v>
      </c>
      <c r="C90" s="8">
        <f t="shared" si="15"/>
        <v>3.4071550255536627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20</v>
      </c>
      <c r="I90" s="8">
        <f t="shared" si="19"/>
        <v>3.4071550255536627</v>
      </c>
    </row>
    <row r="91" spans="1:9" x14ac:dyDescent="0.3">
      <c r="A91" s="5" t="s">
        <v>10</v>
      </c>
      <c r="B91" s="5">
        <v>31</v>
      </c>
      <c r="C91" s="8">
        <f t="shared" si="15"/>
        <v>5.2810902896081773</v>
      </c>
      <c r="D91" s="5">
        <v>0</v>
      </c>
      <c r="E91" s="8">
        <f t="shared" si="16"/>
        <v>0</v>
      </c>
      <c r="F91" s="5">
        <v>2</v>
      </c>
      <c r="G91" s="8">
        <f t="shared" si="17"/>
        <v>0.34071550255536626</v>
      </c>
      <c r="H91" s="5">
        <f t="shared" si="18"/>
        <v>33</v>
      </c>
      <c r="I91" s="8">
        <f t="shared" si="19"/>
        <v>5.6218057921635438</v>
      </c>
    </row>
    <row r="92" spans="1:9" x14ac:dyDescent="0.3">
      <c r="A92" s="5" t="s">
        <v>11</v>
      </c>
      <c r="B92" s="5">
        <v>34</v>
      </c>
      <c r="C92" s="8">
        <f t="shared" si="15"/>
        <v>5.7921635434412266</v>
      </c>
      <c r="D92" s="5">
        <v>0</v>
      </c>
      <c r="E92" s="8">
        <f t="shared" si="16"/>
        <v>0</v>
      </c>
      <c r="F92" s="5">
        <v>4</v>
      </c>
      <c r="G92" s="8">
        <f t="shared" si="17"/>
        <v>0.68143100511073251</v>
      </c>
      <c r="H92" s="5">
        <f t="shared" si="18"/>
        <v>38</v>
      </c>
      <c r="I92" s="8">
        <f t="shared" si="19"/>
        <v>6.4735945485519588</v>
      </c>
    </row>
    <row r="93" spans="1:9" x14ac:dyDescent="0.3">
      <c r="A93" s="5" t="s">
        <v>12</v>
      </c>
      <c r="B93" s="5">
        <v>25</v>
      </c>
      <c r="C93" s="8">
        <f t="shared" si="15"/>
        <v>4.2589437819420786</v>
      </c>
      <c r="D93" s="5">
        <v>0</v>
      </c>
      <c r="E93" s="8">
        <f t="shared" si="16"/>
        <v>0</v>
      </c>
      <c r="F93" s="5">
        <v>2</v>
      </c>
      <c r="G93" s="8">
        <f t="shared" si="17"/>
        <v>0.34071550255536626</v>
      </c>
      <c r="H93" s="5">
        <f t="shared" si="18"/>
        <v>27</v>
      </c>
      <c r="I93" s="8">
        <f t="shared" si="19"/>
        <v>4.5996592844974451</v>
      </c>
    </row>
    <row r="94" spans="1:9" x14ac:dyDescent="0.3">
      <c r="A94" s="5" t="s">
        <v>13</v>
      </c>
      <c r="B94" s="5">
        <v>41</v>
      </c>
      <c r="C94" s="8">
        <f t="shared" si="15"/>
        <v>6.9846678023850082</v>
      </c>
      <c r="D94" s="5">
        <v>1</v>
      </c>
      <c r="E94" s="8">
        <f t="shared" si="16"/>
        <v>0.17035775127768313</v>
      </c>
      <c r="F94" s="5">
        <v>3</v>
      </c>
      <c r="G94" s="8">
        <f t="shared" si="17"/>
        <v>0.51107325383304936</v>
      </c>
      <c r="H94" s="5">
        <f t="shared" si="18"/>
        <v>45</v>
      </c>
      <c r="I94" s="8">
        <f t="shared" si="19"/>
        <v>7.6660988074957412</v>
      </c>
    </row>
    <row r="95" spans="1:9" x14ac:dyDescent="0.3">
      <c r="A95" s="5" t="s">
        <v>14</v>
      </c>
      <c r="B95" s="5">
        <v>41</v>
      </c>
      <c r="C95" s="8">
        <f t="shared" si="15"/>
        <v>6.9846678023850082</v>
      </c>
      <c r="D95" s="5">
        <v>1</v>
      </c>
      <c r="E95" s="8">
        <f t="shared" si="16"/>
        <v>0.17035775127768313</v>
      </c>
      <c r="F95" s="5">
        <v>4</v>
      </c>
      <c r="G95" s="8">
        <f t="shared" si="17"/>
        <v>0.68143100511073251</v>
      </c>
      <c r="H95" s="5">
        <f t="shared" si="18"/>
        <v>46</v>
      </c>
      <c r="I95" s="8">
        <f t="shared" si="19"/>
        <v>7.836456558773425</v>
      </c>
    </row>
    <row r="96" spans="1:9" x14ac:dyDescent="0.3">
      <c r="A96" s="5" t="s">
        <v>15</v>
      </c>
      <c r="B96" s="5">
        <v>46</v>
      </c>
      <c r="C96" s="8">
        <f t="shared" si="15"/>
        <v>7.836456558773425</v>
      </c>
      <c r="D96" s="5">
        <v>1</v>
      </c>
      <c r="E96" s="8">
        <f t="shared" si="16"/>
        <v>0.17035775127768313</v>
      </c>
      <c r="F96" s="5">
        <v>5</v>
      </c>
      <c r="G96" s="8">
        <f t="shared" si="17"/>
        <v>0.85178875638841567</v>
      </c>
      <c r="H96" s="5">
        <f t="shared" si="18"/>
        <v>52</v>
      </c>
      <c r="I96" s="8">
        <f t="shared" si="19"/>
        <v>8.8586030664395228</v>
      </c>
    </row>
    <row r="97" spans="1:9" x14ac:dyDescent="0.3">
      <c r="A97" s="5" t="s">
        <v>16</v>
      </c>
      <c r="B97" s="5">
        <v>45</v>
      </c>
      <c r="C97" s="8">
        <f t="shared" si="15"/>
        <v>7.6660988074957412</v>
      </c>
      <c r="D97" s="5">
        <v>0</v>
      </c>
      <c r="E97" s="8">
        <f t="shared" si="16"/>
        <v>0</v>
      </c>
      <c r="F97" s="5">
        <v>1</v>
      </c>
      <c r="G97" s="8">
        <f t="shared" si="17"/>
        <v>0.17035775127768313</v>
      </c>
      <c r="H97" s="5">
        <f t="shared" si="18"/>
        <v>46</v>
      </c>
      <c r="I97" s="8">
        <f t="shared" si="19"/>
        <v>7.836456558773425</v>
      </c>
    </row>
    <row r="98" spans="1:9" x14ac:dyDescent="0.3">
      <c r="A98" s="5" t="s">
        <v>17</v>
      </c>
      <c r="B98" s="5">
        <v>23</v>
      </c>
      <c r="C98" s="8">
        <f t="shared" si="15"/>
        <v>3.9182282793867125</v>
      </c>
      <c r="D98" s="5">
        <v>0</v>
      </c>
      <c r="E98" s="8">
        <f t="shared" si="16"/>
        <v>0</v>
      </c>
      <c r="F98" s="5">
        <v>1</v>
      </c>
      <c r="G98" s="8">
        <f t="shared" si="17"/>
        <v>0.17035775127768313</v>
      </c>
      <c r="H98" s="5">
        <f t="shared" si="18"/>
        <v>24</v>
      </c>
      <c r="I98" s="8">
        <f t="shared" si="19"/>
        <v>4.0885860306643949</v>
      </c>
    </row>
    <row r="99" spans="1:9" x14ac:dyDescent="0.3">
      <c r="A99" s="5" t="s">
        <v>18</v>
      </c>
      <c r="B99" s="5">
        <v>42</v>
      </c>
      <c r="C99" s="8">
        <f t="shared" si="15"/>
        <v>7.1550255536626919</v>
      </c>
      <c r="D99" s="5">
        <v>1</v>
      </c>
      <c r="E99" s="8">
        <f t="shared" si="16"/>
        <v>0.17035775127768313</v>
      </c>
      <c r="F99" s="5">
        <v>2</v>
      </c>
      <c r="G99" s="8">
        <f t="shared" si="17"/>
        <v>0.34071550255536626</v>
      </c>
      <c r="H99" s="5">
        <f t="shared" si="18"/>
        <v>45</v>
      </c>
      <c r="I99" s="8">
        <f t="shared" si="19"/>
        <v>7.6660988074957412</v>
      </c>
    </row>
    <row r="100" spans="1:9" x14ac:dyDescent="0.3">
      <c r="A100" s="5" t="s">
        <v>19</v>
      </c>
      <c r="B100" s="5">
        <v>11</v>
      </c>
      <c r="C100" s="8">
        <f t="shared" si="15"/>
        <v>1.8739352640545146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11</v>
      </c>
      <c r="I100" s="8">
        <f t="shared" si="19"/>
        <v>1.8739352640545146</v>
      </c>
    </row>
    <row r="101" spans="1:9" x14ac:dyDescent="0.3">
      <c r="A101" s="5" t="s">
        <v>20</v>
      </c>
      <c r="B101" s="5">
        <v>19</v>
      </c>
      <c r="C101" s="8">
        <f t="shared" si="15"/>
        <v>3.2367972742759794</v>
      </c>
      <c r="D101" s="5">
        <v>2</v>
      </c>
      <c r="E101" s="8">
        <f t="shared" si="16"/>
        <v>0.34071550255536626</v>
      </c>
      <c r="F101" s="5">
        <v>1</v>
      </c>
      <c r="G101" s="8">
        <f t="shared" si="17"/>
        <v>0.17035775127768313</v>
      </c>
      <c r="H101" s="5">
        <f t="shared" si="18"/>
        <v>22</v>
      </c>
      <c r="I101" s="8">
        <f t="shared" si="19"/>
        <v>3.7478705281090292</v>
      </c>
    </row>
    <row r="102" spans="1:9" x14ac:dyDescent="0.3">
      <c r="A102" s="5" t="s">
        <v>21</v>
      </c>
      <c r="B102" s="5">
        <v>6</v>
      </c>
      <c r="C102" s="8">
        <f t="shared" si="15"/>
        <v>1.0221465076660987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6</v>
      </c>
      <c r="I102" s="8">
        <f t="shared" si="19"/>
        <v>1.0221465076660987</v>
      </c>
    </row>
    <row r="103" spans="1:9" x14ac:dyDescent="0.3">
      <c r="A103" s="4" t="s">
        <v>27</v>
      </c>
      <c r="B103" s="4">
        <f>SUM(B84:B102)</f>
        <v>549</v>
      </c>
      <c r="C103" s="1">
        <f t="shared" si="15"/>
        <v>93.526405451448042</v>
      </c>
      <c r="D103" s="4">
        <f>SUM(D84:D102)</f>
        <v>6</v>
      </c>
      <c r="E103" s="1">
        <f t="shared" si="16"/>
        <v>1.0221465076660987</v>
      </c>
      <c r="F103" s="4">
        <f>SUM(F84:F102)</f>
        <v>32</v>
      </c>
      <c r="G103" s="1">
        <f t="shared" si="17"/>
        <v>5.4514480408858601</v>
      </c>
      <c r="H103" s="4">
        <f>SUM(H84:H102)</f>
        <v>587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210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12</v>
      </c>
      <c r="C111" s="8">
        <f t="shared" si="20"/>
        <v>2.0442930153321974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12</v>
      </c>
      <c r="I111" s="8">
        <f t="shared" si="24"/>
        <v>2.0442930153321974</v>
      </c>
    </row>
    <row r="112" spans="1:9" x14ac:dyDescent="0.3">
      <c r="A112" s="5" t="s">
        <v>5</v>
      </c>
      <c r="B112" s="5">
        <v>45</v>
      </c>
      <c r="C112" s="8">
        <f t="shared" si="20"/>
        <v>7.6660988074957412</v>
      </c>
      <c r="D112" s="5">
        <v>0</v>
      </c>
      <c r="E112" s="8">
        <f t="shared" si="21"/>
        <v>0</v>
      </c>
      <c r="F112" s="5">
        <v>7</v>
      </c>
      <c r="G112" s="8">
        <f t="shared" si="22"/>
        <v>1.192504258943782</v>
      </c>
      <c r="H112" s="5">
        <f t="shared" si="23"/>
        <v>52</v>
      </c>
      <c r="I112" s="8">
        <f t="shared" si="24"/>
        <v>8.8586030664395228</v>
      </c>
    </row>
    <row r="113" spans="1:9" x14ac:dyDescent="0.3">
      <c r="A113" s="5" t="s">
        <v>6</v>
      </c>
      <c r="B113" s="5">
        <v>56</v>
      </c>
      <c r="C113" s="8">
        <f t="shared" si="20"/>
        <v>9.5400340715502558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56</v>
      </c>
      <c r="I113" s="8">
        <f t="shared" si="24"/>
        <v>9.5400340715502558</v>
      </c>
    </row>
    <row r="114" spans="1:9" x14ac:dyDescent="0.3">
      <c r="A114" s="5" t="s">
        <v>7</v>
      </c>
      <c r="B114" s="5">
        <v>29</v>
      </c>
      <c r="C114" s="8">
        <f t="shared" si="20"/>
        <v>4.9403747870528107</v>
      </c>
      <c r="D114" s="5">
        <v>0</v>
      </c>
      <c r="E114" s="8">
        <f t="shared" si="21"/>
        <v>0</v>
      </c>
      <c r="F114" s="5">
        <v>1</v>
      </c>
      <c r="G114" s="8">
        <f t="shared" si="22"/>
        <v>0.17035775127768313</v>
      </c>
      <c r="H114" s="5">
        <f t="shared" si="23"/>
        <v>30</v>
      </c>
      <c r="I114" s="8">
        <f t="shared" si="24"/>
        <v>5.1107325383304936</v>
      </c>
    </row>
    <row r="115" spans="1:9" x14ac:dyDescent="0.3">
      <c r="A115" s="5" t="s">
        <v>8</v>
      </c>
      <c r="B115" s="5">
        <v>20</v>
      </c>
      <c r="C115" s="8">
        <f t="shared" si="20"/>
        <v>3.4071550255536627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20</v>
      </c>
      <c r="I115" s="8">
        <f t="shared" si="24"/>
        <v>3.4071550255536627</v>
      </c>
    </row>
    <row r="116" spans="1:9" x14ac:dyDescent="0.3">
      <c r="A116" s="5" t="s">
        <v>9</v>
      </c>
      <c r="B116" s="5">
        <v>20</v>
      </c>
      <c r="C116" s="8">
        <f t="shared" si="20"/>
        <v>3.4071550255536627</v>
      </c>
      <c r="D116" s="5">
        <v>0</v>
      </c>
      <c r="E116" s="8">
        <f t="shared" si="21"/>
        <v>0</v>
      </c>
      <c r="F116" s="5">
        <v>1</v>
      </c>
      <c r="G116" s="8">
        <f t="shared" si="22"/>
        <v>0.17035775127768313</v>
      </c>
      <c r="H116" s="5">
        <f t="shared" si="23"/>
        <v>21</v>
      </c>
      <c r="I116" s="8">
        <f t="shared" si="24"/>
        <v>3.5775127768313459</v>
      </c>
    </row>
    <row r="117" spans="1:9" x14ac:dyDescent="0.3">
      <c r="A117" s="5" t="s">
        <v>10</v>
      </c>
      <c r="B117" s="5">
        <v>32</v>
      </c>
      <c r="C117" s="8">
        <f t="shared" si="20"/>
        <v>5.4514480408858601</v>
      </c>
      <c r="D117" s="5">
        <v>0</v>
      </c>
      <c r="E117" s="8">
        <f t="shared" si="21"/>
        <v>0</v>
      </c>
      <c r="F117" s="5">
        <v>1</v>
      </c>
      <c r="G117" s="8">
        <f t="shared" si="22"/>
        <v>0.17035775127768313</v>
      </c>
      <c r="H117" s="5">
        <f t="shared" si="23"/>
        <v>33</v>
      </c>
      <c r="I117" s="8">
        <f t="shared" si="24"/>
        <v>5.6218057921635438</v>
      </c>
    </row>
    <row r="118" spans="1:9" x14ac:dyDescent="0.3">
      <c r="A118" s="5" t="s">
        <v>11</v>
      </c>
      <c r="B118" s="5">
        <v>39</v>
      </c>
      <c r="C118" s="8">
        <f t="shared" si="20"/>
        <v>6.6439522998296416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39</v>
      </c>
      <c r="I118" s="8">
        <f t="shared" si="24"/>
        <v>6.6439522998296416</v>
      </c>
    </row>
    <row r="119" spans="1:9" x14ac:dyDescent="0.3">
      <c r="A119" s="5" t="s">
        <v>12</v>
      </c>
      <c r="B119" s="5">
        <v>22</v>
      </c>
      <c r="C119" s="8">
        <f t="shared" si="20"/>
        <v>3.7478705281090292</v>
      </c>
      <c r="D119" s="5">
        <v>1</v>
      </c>
      <c r="E119" s="8">
        <f t="shared" si="21"/>
        <v>0.17035775127768313</v>
      </c>
      <c r="F119" s="5">
        <v>1</v>
      </c>
      <c r="G119" s="8">
        <f t="shared" si="22"/>
        <v>0.17035775127768313</v>
      </c>
      <c r="H119" s="5">
        <f t="shared" si="23"/>
        <v>24</v>
      </c>
      <c r="I119" s="8">
        <f t="shared" si="24"/>
        <v>4.0885860306643949</v>
      </c>
    </row>
    <row r="120" spans="1:9" x14ac:dyDescent="0.3">
      <c r="A120" s="5" t="s">
        <v>13</v>
      </c>
      <c r="B120" s="5">
        <v>30</v>
      </c>
      <c r="C120" s="8">
        <f t="shared" si="20"/>
        <v>5.1107325383304936</v>
      </c>
      <c r="D120" s="5">
        <v>2</v>
      </c>
      <c r="E120" s="8">
        <f t="shared" si="21"/>
        <v>0.34071550255536626</v>
      </c>
      <c r="F120" s="5">
        <v>3</v>
      </c>
      <c r="G120" s="8">
        <f t="shared" si="22"/>
        <v>0.51107325383304936</v>
      </c>
      <c r="H120" s="5">
        <f t="shared" si="23"/>
        <v>35</v>
      </c>
      <c r="I120" s="8">
        <f t="shared" si="24"/>
        <v>5.9625212947189095</v>
      </c>
    </row>
    <row r="121" spans="1:9" x14ac:dyDescent="0.3">
      <c r="A121" s="5" t="s">
        <v>14</v>
      </c>
      <c r="B121" s="5">
        <v>42</v>
      </c>
      <c r="C121" s="8">
        <f t="shared" si="20"/>
        <v>7.1550255536626919</v>
      </c>
      <c r="D121" s="5">
        <v>1</v>
      </c>
      <c r="E121" s="8">
        <f t="shared" si="21"/>
        <v>0.17035775127768313</v>
      </c>
      <c r="F121" s="5">
        <v>5</v>
      </c>
      <c r="G121" s="8">
        <f t="shared" si="22"/>
        <v>0.85178875638841567</v>
      </c>
      <c r="H121" s="5">
        <f t="shared" si="23"/>
        <v>48</v>
      </c>
      <c r="I121" s="8">
        <f t="shared" si="24"/>
        <v>8.1771720613287897</v>
      </c>
    </row>
    <row r="122" spans="1:9" x14ac:dyDescent="0.3">
      <c r="A122" s="5" t="s">
        <v>15</v>
      </c>
      <c r="B122" s="5">
        <v>48</v>
      </c>
      <c r="C122" s="8">
        <f t="shared" si="20"/>
        <v>8.1771720613287897</v>
      </c>
      <c r="D122" s="5">
        <v>0</v>
      </c>
      <c r="E122" s="8">
        <f t="shared" si="21"/>
        <v>0</v>
      </c>
      <c r="F122" s="5">
        <v>1</v>
      </c>
      <c r="G122" s="8">
        <f t="shared" si="22"/>
        <v>0.17035775127768313</v>
      </c>
      <c r="H122" s="5">
        <f t="shared" si="23"/>
        <v>49</v>
      </c>
      <c r="I122" s="8">
        <f t="shared" si="24"/>
        <v>8.3475298126064725</v>
      </c>
    </row>
    <row r="123" spans="1:9" x14ac:dyDescent="0.3">
      <c r="A123" s="5" t="s">
        <v>16</v>
      </c>
      <c r="B123" s="5">
        <v>65</v>
      </c>
      <c r="C123" s="8">
        <f t="shared" si="20"/>
        <v>11.073253833049405</v>
      </c>
      <c r="D123" s="5">
        <v>0</v>
      </c>
      <c r="E123" s="8">
        <f t="shared" si="21"/>
        <v>0</v>
      </c>
      <c r="F123" s="5">
        <v>3</v>
      </c>
      <c r="G123" s="8">
        <f t="shared" si="22"/>
        <v>0.51107325383304936</v>
      </c>
      <c r="H123" s="5">
        <f t="shared" si="23"/>
        <v>68</v>
      </c>
      <c r="I123" s="8">
        <f t="shared" si="24"/>
        <v>11.584327086882453</v>
      </c>
    </row>
    <row r="124" spans="1:9" x14ac:dyDescent="0.3">
      <c r="A124" s="5" t="s">
        <v>17</v>
      </c>
      <c r="B124" s="5">
        <v>25</v>
      </c>
      <c r="C124" s="8">
        <f t="shared" si="20"/>
        <v>4.2589437819420786</v>
      </c>
      <c r="D124" s="5">
        <v>2</v>
      </c>
      <c r="E124" s="8">
        <f t="shared" si="21"/>
        <v>0.34071550255536626</v>
      </c>
      <c r="F124" s="5">
        <v>1</v>
      </c>
      <c r="G124" s="8">
        <f t="shared" si="22"/>
        <v>0.17035775127768313</v>
      </c>
      <c r="H124" s="5">
        <f t="shared" si="23"/>
        <v>28</v>
      </c>
      <c r="I124" s="8">
        <f t="shared" si="24"/>
        <v>4.7700170357751279</v>
      </c>
    </row>
    <row r="125" spans="1:9" x14ac:dyDescent="0.3">
      <c r="A125" s="5" t="s">
        <v>18</v>
      </c>
      <c r="B125" s="5">
        <v>26</v>
      </c>
      <c r="C125" s="8">
        <f t="shared" si="20"/>
        <v>4.4293015332197614</v>
      </c>
      <c r="D125" s="5">
        <v>0</v>
      </c>
      <c r="E125" s="8">
        <f t="shared" si="21"/>
        <v>0</v>
      </c>
      <c r="F125" s="5">
        <v>1</v>
      </c>
      <c r="G125" s="8">
        <f t="shared" si="22"/>
        <v>0.17035775127768313</v>
      </c>
      <c r="H125" s="5">
        <f t="shared" si="23"/>
        <v>27</v>
      </c>
      <c r="I125" s="8">
        <f t="shared" si="24"/>
        <v>4.5996592844974451</v>
      </c>
    </row>
    <row r="126" spans="1:9" x14ac:dyDescent="0.3">
      <c r="A126" s="5" t="s">
        <v>19</v>
      </c>
      <c r="B126" s="5">
        <v>22</v>
      </c>
      <c r="C126" s="8">
        <f t="shared" si="20"/>
        <v>3.7478705281090292</v>
      </c>
      <c r="D126" s="5">
        <v>0</v>
      </c>
      <c r="E126" s="8">
        <f t="shared" si="21"/>
        <v>0</v>
      </c>
      <c r="F126" s="5">
        <v>1</v>
      </c>
      <c r="G126" s="8">
        <f t="shared" si="22"/>
        <v>0.17035775127768313</v>
      </c>
      <c r="H126" s="5">
        <f t="shared" si="23"/>
        <v>23</v>
      </c>
      <c r="I126" s="8">
        <f t="shared" si="24"/>
        <v>3.9182282793867125</v>
      </c>
    </row>
    <row r="127" spans="1:9" x14ac:dyDescent="0.3">
      <c r="A127" s="5" t="s">
        <v>20</v>
      </c>
      <c r="B127" s="5">
        <v>18</v>
      </c>
      <c r="C127" s="8">
        <f t="shared" si="20"/>
        <v>3.0664395229982966</v>
      </c>
      <c r="D127" s="5">
        <v>0</v>
      </c>
      <c r="E127" s="8">
        <f t="shared" si="21"/>
        <v>0</v>
      </c>
      <c r="F127" s="5">
        <v>2</v>
      </c>
      <c r="G127" s="8">
        <f t="shared" si="22"/>
        <v>0.34071550255536626</v>
      </c>
      <c r="H127" s="5">
        <f t="shared" si="23"/>
        <v>20</v>
      </c>
      <c r="I127" s="8">
        <f t="shared" si="24"/>
        <v>3.4071550255536627</v>
      </c>
    </row>
    <row r="128" spans="1:9" x14ac:dyDescent="0.3">
      <c r="A128" s="5" t="s">
        <v>21</v>
      </c>
      <c r="B128" s="5">
        <v>2</v>
      </c>
      <c r="C128" s="8">
        <f t="shared" si="20"/>
        <v>0.34071550255536626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2</v>
      </c>
      <c r="I128" s="8">
        <f t="shared" si="24"/>
        <v>0.34071550255536626</v>
      </c>
    </row>
    <row r="129" spans="1:9" x14ac:dyDescent="0.3">
      <c r="A129" s="4" t="s">
        <v>27</v>
      </c>
      <c r="B129" s="4">
        <f>SUM(B110:B128)</f>
        <v>553</v>
      </c>
      <c r="C129" s="1">
        <f t="shared" si="20"/>
        <v>94.207836456558766</v>
      </c>
      <c r="D129" s="4">
        <f>SUM(D110:D128)</f>
        <v>6</v>
      </c>
      <c r="E129" s="1">
        <f t="shared" si="21"/>
        <v>1.0221465076660987</v>
      </c>
      <c r="F129" s="4">
        <f>SUM(F110:F128)</f>
        <v>28</v>
      </c>
      <c r="G129" s="1">
        <f t="shared" si="22"/>
        <v>4.7700170357751279</v>
      </c>
      <c r="H129" s="4">
        <f>SUM(H110:H128)</f>
        <v>587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210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9</v>
      </c>
      <c r="C137" s="8">
        <f t="shared" si="25"/>
        <v>1.7647058823529411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9</v>
      </c>
      <c r="I137" s="8">
        <f t="shared" si="29"/>
        <v>1.7647058823529411</v>
      </c>
    </row>
    <row r="138" spans="1:9" x14ac:dyDescent="0.3">
      <c r="A138" s="5" t="s">
        <v>5</v>
      </c>
      <c r="B138" s="5">
        <v>21</v>
      </c>
      <c r="C138" s="8">
        <f t="shared" si="25"/>
        <v>4.117647058823529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21</v>
      </c>
      <c r="I138" s="8">
        <f t="shared" si="29"/>
        <v>4.117647058823529</v>
      </c>
    </row>
    <row r="139" spans="1:9" x14ac:dyDescent="0.3">
      <c r="A139" s="5" t="s">
        <v>6</v>
      </c>
      <c r="B139" s="5">
        <v>36</v>
      </c>
      <c r="C139" s="8">
        <f t="shared" si="25"/>
        <v>7.0588235294117645</v>
      </c>
      <c r="D139" s="5">
        <v>1</v>
      </c>
      <c r="E139" s="8">
        <f t="shared" si="26"/>
        <v>0.19607843137254902</v>
      </c>
      <c r="F139" s="5">
        <v>0</v>
      </c>
      <c r="G139" s="8">
        <f t="shared" si="27"/>
        <v>0</v>
      </c>
      <c r="H139" s="5">
        <f t="shared" si="28"/>
        <v>37</v>
      </c>
      <c r="I139" s="8">
        <f t="shared" si="29"/>
        <v>7.2549019607843146</v>
      </c>
    </row>
    <row r="140" spans="1:9" x14ac:dyDescent="0.3">
      <c r="A140" s="5" t="s">
        <v>7</v>
      </c>
      <c r="B140" s="5">
        <v>28</v>
      </c>
      <c r="C140" s="8">
        <f t="shared" si="25"/>
        <v>5.4901960784313726</v>
      </c>
      <c r="D140" s="5">
        <v>1</v>
      </c>
      <c r="E140" s="8">
        <f t="shared" si="26"/>
        <v>0.19607843137254902</v>
      </c>
      <c r="F140" s="5">
        <v>0</v>
      </c>
      <c r="G140" s="8">
        <f t="shared" si="27"/>
        <v>0</v>
      </c>
      <c r="H140" s="5">
        <f t="shared" si="28"/>
        <v>29</v>
      </c>
      <c r="I140" s="8">
        <f t="shared" si="29"/>
        <v>5.6862745098039218</v>
      </c>
    </row>
    <row r="141" spans="1:9" x14ac:dyDescent="0.3">
      <c r="A141" s="5" t="s">
        <v>8</v>
      </c>
      <c r="B141" s="5">
        <v>33</v>
      </c>
      <c r="C141" s="8">
        <f t="shared" si="25"/>
        <v>6.4705882352941186</v>
      </c>
      <c r="D141" s="5">
        <v>0</v>
      </c>
      <c r="E141" s="8">
        <f t="shared" si="26"/>
        <v>0</v>
      </c>
      <c r="F141" s="5">
        <v>4</v>
      </c>
      <c r="G141" s="8">
        <f t="shared" si="27"/>
        <v>0.78431372549019607</v>
      </c>
      <c r="H141" s="5">
        <f t="shared" si="28"/>
        <v>37</v>
      </c>
      <c r="I141" s="8">
        <f t="shared" si="29"/>
        <v>7.2549019607843146</v>
      </c>
    </row>
    <row r="142" spans="1:9" x14ac:dyDescent="0.3">
      <c r="A142" s="5" t="s">
        <v>9</v>
      </c>
      <c r="B142" s="5">
        <v>30</v>
      </c>
      <c r="C142" s="8">
        <f t="shared" si="25"/>
        <v>5.8823529411764701</v>
      </c>
      <c r="D142" s="5">
        <v>1</v>
      </c>
      <c r="E142" s="8">
        <f t="shared" si="26"/>
        <v>0.19607843137254902</v>
      </c>
      <c r="F142" s="5">
        <v>2</v>
      </c>
      <c r="G142" s="8">
        <f t="shared" si="27"/>
        <v>0.39215686274509803</v>
      </c>
      <c r="H142" s="5">
        <f t="shared" si="28"/>
        <v>33</v>
      </c>
      <c r="I142" s="8">
        <f t="shared" si="29"/>
        <v>6.4705882352941186</v>
      </c>
    </row>
    <row r="143" spans="1:9" x14ac:dyDescent="0.3">
      <c r="A143" s="5" t="s">
        <v>10</v>
      </c>
      <c r="B143" s="5">
        <v>45</v>
      </c>
      <c r="C143" s="8">
        <f t="shared" si="25"/>
        <v>8.8235294117647065</v>
      </c>
      <c r="D143" s="5">
        <v>0</v>
      </c>
      <c r="E143" s="8">
        <f t="shared" si="26"/>
        <v>0</v>
      </c>
      <c r="F143" s="5">
        <v>1</v>
      </c>
      <c r="G143" s="8">
        <f t="shared" si="27"/>
        <v>0.19607843137254902</v>
      </c>
      <c r="H143" s="5">
        <f t="shared" si="28"/>
        <v>46</v>
      </c>
      <c r="I143" s="8">
        <f t="shared" si="29"/>
        <v>9.0196078431372548</v>
      </c>
    </row>
    <row r="144" spans="1:9" x14ac:dyDescent="0.3">
      <c r="A144" s="5" t="s">
        <v>11</v>
      </c>
      <c r="B144" s="5">
        <v>27</v>
      </c>
      <c r="C144" s="8">
        <f t="shared" si="25"/>
        <v>5.2941176470588234</v>
      </c>
      <c r="D144" s="5">
        <v>6</v>
      </c>
      <c r="E144" s="8">
        <f t="shared" si="26"/>
        <v>1.1764705882352942</v>
      </c>
      <c r="F144" s="5">
        <v>0</v>
      </c>
      <c r="G144" s="8">
        <f t="shared" si="27"/>
        <v>0</v>
      </c>
      <c r="H144" s="5">
        <f t="shared" si="28"/>
        <v>33</v>
      </c>
      <c r="I144" s="8">
        <f t="shared" si="29"/>
        <v>6.4705882352941186</v>
      </c>
    </row>
    <row r="145" spans="1:9" x14ac:dyDescent="0.3">
      <c r="A145" s="5" t="s">
        <v>12</v>
      </c>
      <c r="B145" s="5">
        <v>26</v>
      </c>
      <c r="C145" s="8">
        <f t="shared" si="25"/>
        <v>5.0980392156862742</v>
      </c>
      <c r="D145" s="5">
        <v>0</v>
      </c>
      <c r="E145" s="8">
        <f t="shared" si="26"/>
        <v>0</v>
      </c>
      <c r="F145" s="5">
        <v>6</v>
      </c>
      <c r="G145" s="8">
        <f t="shared" si="27"/>
        <v>1.1764705882352942</v>
      </c>
      <c r="H145" s="5">
        <f t="shared" si="28"/>
        <v>32</v>
      </c>
      <c r="I145" s="8">
        <f t="shared" si="29"/>
        <v>6.2745098039215685</v>
      </c>
    </row>
    <row r="146" spans="1:9" x14ac:dyDescent="0.3">
      <c r="A146" s="5" t="s">
        <v>13</v>
      </c>
      <c r="B146" s="5">
        <v>31</v>
      </c>
      <c r="C146" s="8">
        <f t="shared" si="25"/>
        <v>6.0784313725490193</v>
      </c>
      <c r="D146" s="5">
        <v>2</v>
      </c>
      <c r="E146" s="8">
        <f t="shared" si="26"/>
        <v>0.39215686274509803</v>
      </c>
      <c r="F146" s="5">
        <v>2</v>
      </c>
      <c r="G146" s="8">
        <f t="shared" si="27"/>
        <v>0.39215686274509803</v>
      </c>
      <c r="H146" s="5">
        <f t="shared" si="28"/>
        <v>35</v>
      </c>
      <c r="I146" s="8">
        <f t="shared" si="29"/>
        <v>6.8627450980392162</v>
      </c>
    </row>
    <row r="147" spans="1:9" x14ac:dyDescent="0.3">
      <c r="A147" s="5" t="s">
        <v>14</v>
      </c>
      <c r="B147" s="5">
        <v>38</v>
      </c>
      <c r="C147" s="8">
        <f t="shared" si="25"/>
        <v>7.4509803921568629</v>
      </c>
      <c r="D147" s="5">
        <v>0</v>
      </c>
      <c r="E147" s="8">
        <f t="shared" si="26"/>
        <v>0</v>
      </c>
      <c r="F147" s="5">
        <v>1</v>
      </c>
      <c r="G147" s="8">
        <f t="shared" si="27"/>
        <v>0.19607843137254902</v>
      </c>
      <c r="H147" s="5">
        <f t="shared" si="28"/>
        <v>39</v>
      </c>
      <c r="I147" s="8">
        <f t="shared" si="29"/>
        <v>7.6470588235294121</v>
      </c>
    </row>
    <row r="148" spans="1:9" x14ac:dyDescent="0.3">
      <c r="A148" s="5" t="s">
        <v>15</v>
      </c>
      <c r="B148" s="5">
        <v>30</v>
      </c>
      <c r="C148" s="8">
        <f t="shared" si="25"/>
        <v>5.8823529411764701</v>
      </c>
      <c r="D148" s="5">
        <v>1</v>
      </c>
      <c r="E148" s="8">
        <f t="shared" si="26"/>
        <v>0.19607843137254902</v>
      </c>
      <c r="F148" s="5">
        <v>3</v>
      </c>
      <c r="G148" s="8">
        <f t="shared" si="27"/>
        <v>0.58823529411764708</v>
      </c>
      <c r="H148" s="5">
        <f t="shared" si="28"/>
        <v>34</v>
      </c>
      <c r="I148" s="8">
        <f t="shared" si="29"/>
        <v>6.666666666666667</v>
      </c>
    </row>
    <row r="149" spans="1:9" x14ac:dyDescent="0.3">
      <c r="A149" s="5" t="s">
        <v>16</v>
      </c>
      <c r="B149" s="5">
        <v>53</v>
      </c>
      <c r="C149" s="8">
        <f t="shared" si="25"/>
        <v>10.392156862745098</v>
      </c>
      <c r="D149" s="5">
        <v>0</v>
      </c>
      <c r="E149" s="8">
        <f t="shared" si="26"/>
        <v>0</v>
      </c>
      <c r="F149" s="5">
        <v>3</v>
      </c>
      <c r="G149" s="8">
        <f t="shared" si="27"/>
        <v>0.58823529411764708</v>
      </c>
      <c r="H149" s="5">
        <f t="shared" si="28"/>
        <v>56</v>
      </c>
      <c r="I149" s="8">
        <f t="shared" si="29"/>
        <v>10.980392156862745</v>
      </c>
    </row>
    <row r="150" spans="1:9" x14ac:dyDescent="0.3">
      <c r="A150" s="5" t="s">
        <v>17</v>
      </c>
      <c r="B150" s="5">
        <v>22</v>
      </c>
      <c r="C150" s="8">
        <f t="shared" si="25"/>
        <v>4.3137254901960782</v>
      </c>
      <c r="D150" s="5">
        <v>0</v>
      </c>
      <c r="E150" s="8">
        <f t="shared" si="26"/>
        <v>0</v>
      </c>
      <c r="F150" s="5">
        <v>1</v>
      </c>
      <c r="G150" s="8">
        <f t="shared" si="27"/>
        <v>0.19607843137254902</v>
      </c>
      <c r="H150" s="5">
        <f t="shared" si="28"/>
        <v>23</v>
      </c>
      <c r="I150" s="8">
        <f t="shared" si="29"/>
        <v>4.5098039215686274</v>
      </c>
    </row>
    <row r="151" spans="1:9" x14ac:dyDescent="0.3">
      <c r="A151" s="5" t="s">
        <v>18</v>
      </c>
      <c r="B151" s="5">
        <v>15</v>
      </c>
      <c r="C151" s="8">
        <f t="shared" si="25"/>
        <v>2.9411764705882351</v>
      </c>
      <c r="D151" s="5">
        <v>0</v>
      </c>
      <c r="E151" s="8">
        <f t="shared" si="26"/>
        <v>0</v>
      </c>
      <c r="F151" s="5">
        <v>1</v>
      </c>
      <c r="G151" s="8">
        <f t="shared" si="27"/>
        <v>0.19607843137254902</v>
      </c>
      <c r="H151" s="5">
        <f t="shared" si="28"/>
        <v>16</v>
      </c>
      <c r="I151" s="8">
        <f t="shared" si="29"/>
        <v>3.1372549019607843</v>
      </c>
    </row>
    <row r="152" spans="1:9" x14ac:dyDescent="0.3">
      <c r="A152" s="5" t="s">
        <v>19</v>
      </c>
      <c r="B152" s="5">
        <v>26</v>
      </c>
      <c r="C152" s="8">
        <f t="shared" si="25"/>
        <v>5.0980392156862742</v>
      </c>
      <c r="D152" s="5">
        <v>0</v>
      </c>
      <c r="E152" s="8">
        <f t="shared" si="26"/>
        <v>0</v>
      </c>
      <c r="F152" s="5">
        <v>1</v>
      </c>
      <c r="G152" s="8">
        <f t="shared" si="27"/>
        <v>0.19607843137254902</v>
      </c>
      <c r="H152" s="5">
        <f t="shared" si="28"/>
        <v>27</v>
      </c>
      <c r="I152" s="8">
        <f t="shared" si="29"/>
        <v>5.2941176470588234</v>
      </c>
    </row>
    <row r="153" spans="1:9" x14ac:dyDescent="0.3">
      <c r="A153" s="5" t="s">
        <v>20</v>
      </c>
      <c r="B153" s="5">
        <v>2</v>
      </c>
      <c r="C153" s="8">
        <f t="shared" si="25"/>
        <v>0.39215686274509803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2</v>
      </c>
      <c r="I153" s="8">
        <f t="shared" si="29"/>
        <v>0.39215686274509803</v>
      </c>
    </row>
    <row r="154" spans="1:9" x14ac:dyDescent="0.3">
      <c r="A154" s="5" t="s">
        <v>21</v>
      </c>
      <c r="B154" s="5">
        <v>1</v>
      </c>
      <c r="C154" s="8">
        <f t="shared" si="25"/>
        <v>0.19607843137254902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1</v>
      </c>
      <c r="I154" s="8">
        <f t="shared" si="29"/>
        <v>0.19607843137254902</v>
      </c>
    </row>
    <row r="155" spans="1:9" x14ac:dyDescent="0.3">
      <c r="A155" s="4" t="s">
        <v>27</v>
      </c>
      <c r="B155" s="4">
        <f>SUM(B136:B154)</f>
        <v>473</v>
      </c>
      <c r="C155" s="1">
        <f t="shared" si="25"/>
        <v>92.745098039215691</v>
      </c>
      <c r="D155" s="4">
        <f>SUM(D136:D154)</f>
        <v>12</v>
      </c>
      <c r="E155" s="1">
        <f t="shared" si="26"/>
        <v>2.3529411764705883</v>
      </c>
      <c r="F155" s="4">
        <f>SUM(F136:F154)</f>
        <v>25</v>
      </c>
      <c r="G155" s="1">
        <f t="shared" si="27"/>
        <v>4.9019607843137258</v>
      </c>
      <c r="H155" s="4">
        <f>SUM(H136:H154)</f>
        <v>510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210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4</v>
      </c>
      <c r="C163" s="8">
        <f t="shared" si="30"/>
        <v>1.4598540145985401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4</v>
      </c>
      <c r="I163" s="8">
        <f t="shared" si="34"/>
        <v>1.4598540145985401</v>
      </c>
    </row>
    <row r="164" spans="1:9" x14ac:dyDescent="0.3">
      <c r="A164" s="5" t="s">
        <v>5</v>
      </c>
      <c r="B164" s="5">
        <v>6</v>
      </c>
      <c r="C164" s="8">
        <f t="shared" si="30"/>
        <v>2.1897810218978102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6</v>
      </c>
      <c r="I164" s="8">
        <f t="shared" si="34"/>
        <v>2.1897810218978102</v>
      </c>
    </row>
    <row r="165" spans="1:9" x14ac:dyDescent="0.3">
      <c r="A165" s="5" t="s">
        <v>6</v>
      </c>
      <c r="B165" s="5">
        <v>19</v>
      </c>
      <c r="C165" s="8">
        <f t="shared" si="30"/>
        <v>6.9343065693430654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19</v>
      </c>
      <c r="I165" s="8">
        <f t="shared" si="34"/>
        <v>6.9343065693430654</v>
      </c>
    </row>
    <row r="166" spans="1:9" x14ac:dyDescent="0.3">
      <c r="A166" s="5" t="s">
        <v>7</v>
      </c>
      <c r="B166" s="5">
        <v>22</v>
      </c>
      <c r="C166" s="8">
        <f t="shared" si="30"/>
        <v>8.0291970802919703</v>
      </c>
      <c r="D166" s="5">
        <v>0</v>
      </c>
      <c r="E166" s="8">
        <f t="shared" si="31"/>
        <v>0</v>
      </c>
      <c r="F166" s="5">
        <v>1</v>
      </c>
      <c r="G166" s="8">
        <f t="shared" si="32"/>
        <v>0.36496350364963503</v>
      </c>
      <c r="H166" s="5">
        <f t="shared" si="33"/>
        <v>23</v>
      </c>
      <c r="I166" s="8">
        <f t="shared" si="34"/>
        <v>8.3941605839416056</v>
      </c>
    </row>
    <row r="167" spans="1:9" x14ac:dyDescent="0.3">
      <c r="A167" s="5" t="s">
        <v>8</v>
      </c>
      <c r="B167" s="5">
        <v>18</v>
      </c>
      <c r="C167" s="8">
        <f t="shared" si="30"/>
        <v>6.5693430656934311</v>
      </c>
      <c r="D167" s="5">
        <v>0</v>
      </c>
      <c r="E167" s="8">
        <f t="shared" si="31"/>
        <v>0</v>
      </c>
      <c r="F167" s="5">
        <v>1</v>
      </c>
      <c r="G167" s="8">
        <f t="shared" si="32"/>
        <v>0.36496350364963503</v>
      </c>
      <c r="H167" s="5">
        <f t="shared" si="33"/>
        <v>19</v>
      </c>
      <c r="I167" s="8">
        <f t="shared" si="34"/>
        <v>6.9343065693430654</v>
      </c>
    </row>
    <row r="168" spans="1:9" x14ac:dyDescent="0.3">
      <c r="A168" s="5" t="s">
        <v>9</v>
      </c>
      <c r="B168" s="5">
        <v>13</v>
      </c>
      <c r="C168" s="8">
        <f t="shared" si="30"/>
        <v>4.7445255474452548</v>
      </c>
      <c r="D168" s="5">
        <v>1</v>
      </c>
      <c r="E168" s="8">
        <f t="shared" si="31"/>
        <v>0.36496350364963503</v>
      </c>
      <c r="F168" s="5">
        <v>1</v>
      </c>
      <c r="G168" s="8">
        <f t="shared" si="32"/>
        <v>0.36496350364963503</v>
      </c>
      <c r="H168" s="5">
        <f t="shared" si="33"/>
        <v>15</v>
      </c>
      <c r="I168" s="8">
        <f t="shared" si="34"/>
        <v>5.4744525547445262</v>
      </c>
    </row>
    <row r="169" spans="1:9" x14ac:dyDescent="0.3">
      <c r="A169" s="5" t="s">
        <v>10</v>
      </c>
      <c r="B169" s="5">
        <v>9</v>
      </c>
      <c r="C169" s="8">
        <f t="shared" si="30"/>
        <v>3.2846715328467155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9</v>
      </c>
      <c r="I169" s="8">
        <f t="shared" si="34"/>
        <v>3.2846715328467155</v>
      </c>
    </row>
    <row r="170" spans="1:9" x14ac:dyDescent="0.3">
      <c r="A170" s="5" t="s">
        <v>11</v>
      </c>
      <c r="B170" s="5">
        <v>14</v>
      </c>
      <c r="C170" s="8">
        <f t="shared" si="30"/>
        <v>5.1094890510948909</v>
      </c>
      <c r="D170" s="5">
        <v>0</v>
      </c>
      <c r="E170" s="8">
        <f t="shared" si="31"/>
        <v>0</v>
      </c>
      <c r="F170" s="5">
        <v>2</v>
      </c>
      <c r="G170" s="8">
        <f t="shared" si="32"/>
        <v>0.72992700729927007</v>
      </c>
      <c r="H170" s="5">
        <f t="shared" si="33"/>
        <v>16</v>
      </c>
      <c r="I170" s="8">
        <f t="shared" si="34"/>
        <v>5.8394160583941606</v>
      </c>
    </row>
    <row r="171" spans="1:9" x14ac:dyDescent="0.3">
      <c r="A171" s="5" t="s">
        <v>12</v>
      </c>
      <c r="B171" s="5">
        <v>16</v>
      </c>
      <c r="C171" s="8">
        <f t="shared" si="30"/>
        <v>5.8394160583941606</v>
      </c>
      <c r="D171" s="5">
        <v>0</v>
      </c>
      <c r="E171" s="8">
        <f t="shared" si="31"/>
        <v>0</v>
      </c>
      <c r="F171" s="5">
        <v>2</v>
      </c>
      <c r="G171" s="8">
        <f t="shared" si="32"/>
        <v>0.72992700729927007</v>
      </c>
      <c r="H171" s="5">
        <f t="shared" si="33"/>
        <v>18</v>
      </c>
      <c r="I171" s="8">
        <f t="shared" si="34"/>
        <v>6.5693430656934311</v>
      </c>
    </row>
    <row r="172" spans="1:9" x14ac:dyDescent="0.3">
      <c r="A172" s="5" t="s">
        <v>13</v>
      </c>
      <c r="B172" s="5">
        <v>22</v>
      </c>
      <c r="C172" s="8">
        <f t="shared" si="30"/>
        <v>8.0291970802919703</v>
      </c>
      <c r="D172" s="5">
        <v>0</v>
      </c>
      <c r="E172" s="8">
        <f t="shared" si="31"/>
        <v>0</v>
      </c>
      <c r="F172" s="5">
        <v>4</v>
      </c>
      <c r="G172" s="8">
        <f t="shared" si="32"/>
        <v>1.4598540145985401</v>
      </c>
      <c r="H172" s="5">
        <f t="shared" si="33"/>
        <v>26</v>
      </c>
      <c r="I172" s="8">
        <f t="shared" si="34"/>
        <v>9.4890510948905096</v>
      </c>
    </row>
    <row r="173" spans="1:9" x14ac:dyDescent="0.3">
      <c r="A173" s="5" t="s">
        <v>14</v>
      </c>
      <c r="B173" s="5">
        <v>25</v>
      </c>
      <c r="C173" s="8">
        <f t="shared" si="30"/>
        <v>9.1240875912408761</v>
      </c>
      <c r="D173" s="5">
        <v>2</v>
      </c>
      <c r="E173" s="8">
        <f t="shared" si="31"/>
        <v>0.72992700729927007</v>
      </c>
      <c r="F173" s="5">
        <v>6</v>
      </c>
      <c r="G173" s="8">
        <f t="shared" si="32"/>
        <v>2.1897810218978102</v>
      </c>
      <c r="H173" s="5">
        <f t="shared" si="33"/>
        <v>33</v>
      </c>
      <c r="I173" s="8">
        <f t="shared" si="34"/>
        <v>12.043795620437956</v>
      </c>
    </row>
    <row r="174" spans="1:9" x14ac:dyDescent="0.3">
      <c r="A174" s="5" t="s">
        <v>15</v>
      </c>
      <c r="B174" s="5">
        <v>30</v>
      </c>
      <c r="C174" s="8">
        <f t="shared" si="30"/>
        <v>10.948905109489052</v>
      </c>
      <c r="D174" s="5">
        <v>1</v>
      </c>
      <c r="E174" s="8">
        <f t="shared" si="31"/>
        <v>0.36496350364963503</v>
      </c>
      <c r="F174" s="5">
        <v>4</v>
      </c>
      <c r="G174" s="8">
        <f t="shared" si="32"/>
        <v>1.4598540145985401</v>
      </c>
      <c r="H174" s="5">
        <f t="shared" si="33"/>
        <v>35</v>
      </c>
      <c r="I174" s="8">
        <f t="shared" si="34"/>
        <v>12.773722627737227</v>
      </c>
    </row>
    <row r="175" spans="1:9" x14ac:dyDescent="0.3">
      <c r="A175" s="5" t="s">
        <v>16</v>
      </c>
      <c r="B175" s="5">
        <v>43</v>
      </c>
      <c r="C175" s="8">
        <f t="shared" si="30"/>
        <v>15.693430656934307</v>
      </c>
      <c r="D175" s="5">
        <v>0</v>
      </c>
      <c r="E175" s="8">
        <f t="shared" si="31"/>
        <v>0</v>
      </c>
      <c r="F175" s="5">
        <v>1</v>
      </c>
      <c r="G175" s="8">
        <f t="shared" si="32"/>
        <v>0.36496350364963503</v>
      </c>
      <c r="H175" s="5">
        <f t="shared" si="33"/>
        <v>44</v>
      </c>
      <c r="I175" s="8">
        <f t="shared" si="34"/>
        <v>16.058394160583941</v>
      </c>
    </row>
    <row r="176" spans="1:9" x14ac:dyDescent="0.3">
      <c r="A176" s="5" t="s">
        <v>17</v>
      </c>
      <c r="B176" s="5">
        <v>1</v>
      </c>
      <c r="C176" s="8">
        <f t="shared" si="30"/>
        <v>0.36496350364963503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0.36496350364963503</v>
      </c>
    </row>
    <row r="177" spans="1:19" x14ac:dyDescent="0.3">
      <c r="A177" s="5" t="s">
        <v>18</v>
      </c>
      <c r="B177" s="5">
        <v>3</v>
      </c>
      <c r="C177" s="8">
        <f t="shared" si="30"/>
        <v>1.0948905109489051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3</v>
      </c>
      <c r="I177" s="8">
        <f t="shared" si="34"/>
        <v>1.0948905109489051</v>
      </c>
    </row>
    <row r="178" spans="1:19" x14ac:dyDescent="0.3">
      <c r="A178" s="5" t="s">
        <v>19</v>
      </c>
      <c r="B178" s="5">
        <v>3</v>
      </c>
      <c r="C178" s="8">
        <f t="shared" si="30"/>
        <v>1.0948905109489051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3</v>
      </c>
      <c r="I178" s="8">
        <f t="shared" si="34"/>
        <v>1.0948905109489051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248</v>
      </c>
      <c r="C181" s="1">
        <f t="shared" si="30"/>
        <v>90.510948905109487</v>
      </c>
      <c r="D181" s="4">
        <f>SUM(D162:D180)</f>
        <v>4</v>
      </c>
      <c r="E181" s="1">
        <f t="shared" si="31"/>
        <v>1.4598540145985401</v>
      </c>
      <c r="F181" s="4">
        <f>SUM(F162:F180)</f>
        <v>22</v>
      </c>
      <c r="G181" s="1">
        <f>F181/$H$155*100</f>
        <v>4.3137254901960782</v>
      </c>
      <c r="H181" s="4">
        <f>SUM(H162:H180)</f>
        <v>274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210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210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81</v>
      </c>
      <c r="C190" s="8">
        <f t="shared" si="35"/>
        <v>2.1548284118116521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81</v>
      </c>
      <c r="I190" s="8">
        <f t="shared" ref="I190:I208" si="44">H190/$H$208*100</f>
        <v>2.1548284118116521</v>
      </c>
      <c r="K190" s="5" t="s">
        <v>4</v>
      </c>
      <c r="L190" s="6">
        <f t="shared" ref="L190:R207" si="45">B190/7</f>
        <v>11.571428571428571</v>
      </c>
      <c r="M190" s="8">
        <f t="shared" si="38"/>
        <v>2.4626610420704593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11.571428571428571</v>
      </c>
      <c r="S190" s="8">
        <f t="shared" ref="S190:S208" si="46">R190/$R$208*100</f>
        <v>2.4626610420704593</v>
      </c>
    </row>
    <row r="191" spans="1:19" x14ac:dyDescent="0.3">
      <c r="A191" s="5" t="s">
        <v>5</v>
      </c>
      <c r="B191" s="5">
        <f t="shared" si="41"/>
        <v>218</v>
      </c>
      <c r="C191" s="8">
        <f t="shared" si="35"/>
        <v>5.7994147379622243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34</v>
      </c>
      <c r="G191" s="8">
        <f t="shared" si="37"/>
        <v>0.90449587656291563</v>
      </c>
      <c r="H191" s="5">
        <f t="shared" si="43"/>
        <v>252</v>
      </c>
      <c r="I191" s="8">
        <f t="shared" si="44"/>
        <v>6.7039106145251397</v>
      </c>
      <c r="K191" s="5" t="s">
        <v>5</v>
      </c>
      <c r="L191" s="6">
        <f t="shared" si="45"/>
        <v>31.142857142857142</v>
      </c>
      <c r="M191" s="8">
        <f t="shared" si="38"/>
        <v>6.6279025576711126</v>
      </c>
      <c r="N191" s="6">
        <f t="shared" si="45"/>
        <v>0</v>
      </c>
      <c r="O191" s="8">
        <f t="shared" si="39"/>
        <v>0</v>
      </c>
      <c r="P191" s="6">
        <f t="shared" si="45"/>
        <v>4.8571428571428568</v>
      </c>
      <c r="Q191" s="8">
        <f t="shared" si="40"/>
        <v>1.0337095732147608</v>
      </c>
      <c r="R191" s="6">
        <f t="shared" si="45"/>
        <v>36</v>
      </c>
      <c r="S191" s="8">
        <f t="shared" si="46"/>
        <v>7.6616121308858736</v>
      </c>
    </row>
    <row r="192" spans="1:19" x14ac:dyDescent="0.3">
      <c r="A192" s="5" t="s">
        <v>6</v>
      </c>
      <c r="B192" s="5">
        <f t="shared" si="41"/>
        <v>386</v>
      </c>
      <c r="C192" s="8">
        <f t="shared" si="35"/>
        <v>10.268688480978984</v>
      </c>
      <c r="D192" s="5">
        <f t="shared" si="41"/>
        <v>1</v>
      </c>
      <c r="E192" s="8">
        <f t="shared" si="36"/>
        <v>2.6602819898909287E-2</v>
      </c>
      <c r="F192" s="5">
        <f t="shared" ref="F192" si="48">F9+F35+F61+F87+F113+F139+F165</f>
        <v>10</v>
      </c>
      <c r="G192" s="8">
        <f t="shared" si="37"/>
        <v>0.26602819898909286</v>
      </c>
      <c r="H192" s="5">
        <f t="shared" si="43"/>
        <v>397</v>
      </c>
      <c r="I192" s="8">
        <f t="shared" si="44"/>
        <v>10.561319499866986</v>
      </c>
      <c r="K192" s="5" t="s">
        <v>6</v>
      </c>
      <c r="L192" s="6">
        <f t="shared" si="45"/>
        <v>55.142857142857146</v>
      </c>
      <c r="M192" s="8">
        <f t="shared" si="38"/>
        <v>11.735643978261697</v>
      </c>
      <c r="N192" s="6">
        <f t="shared" si="45"/>
        <v>0.14285714285714285</v>
      </c>
      <c r="O192" s="8">
        <f t="shared" si="39"/>
        <v>3.040322274161061E-2</v>
      </c>
      <c r="P192" s="6">
        <f t="shared" si="45"/>
        <v>1.4285714285714286</v>
      </c>
      <c r="Q192" s="8">
        <f t="shared" si="40"/>
        <v>0.30403222741610614</v>
      </c>
      <c r="R192" s="6">
        <f t="shared" si="45"/>
        <v>56.714285714285715</v>
      </c>
      <c r="S192" s="8">
        <f t="shared" si="46"/>
        <v>12.070079428419414</v>
      </c>
    </row>
    <row r="193" spans="1:19" x14ac:dyDescent="0.3">
      <c r="A193" s="5" t="s">
        <v>7</v>
      </c>
      <c r="B193" s="5">
        <f t="shared" si="41"/>
        <v>190</v>
      </c>
      <c r="C193" s="8">
        <f t="shared" si="35"/>
        <v>5.0545357807927642</v>
      </c>
      <c r="D193" s="5">
        <f t="shared" si="41"/>
        <v>1</v>
      </c>
      <c r="E193" s="8">
        <f t="shared" si="36"/>
        <v>2.6602819898909287E-2</v>
      </c>
      <c r="F193" s="5">
        <f t="shared" ref="F193" si="49">F10+F36+F62+F88+F114+F140+F166</f>
        <v>7</v>
      </c>
      <c r="G193" s="8">
        <f t="shared" si="37"/>
        <v>0.18621973929236499</v>
      </c>
      <c r="H193" s="5">
        <f t="shared" si="43"/>
        <v>198</v>
      </c>
      <c r="I193" s="8">
        <f t="shared" si="44"/>
        <v>5.2673583399840389</v>
      </c>
      <c r="K193" s="5" t="s">
        <v>7</v>
      </c>
      <c r="L193" s="6">
        <f t="shared" si="45"/>
        <v>27.142857142857142</v>
      </c>
      <c r="M193" s="8">
        <f t="shared" si="38"/>
        <v>5.7766123209060165</v>
      </c>
      <c r="N193" s="6">
        <f t="shared" si="45"/>
        <v>0.14285714285714285</v>
      </c>
      <c r="O193" s="8">
        <f t="shared" si="39"/>
        <v>3.040322274161061E-2</v>
      </c>
      <c r="P193" s="6">
        <f t="shared" si="45"/>
        <v>1</v>
      </c>
      <c r="Q193" s="8">
        <f t="shared" si="40"/>
        <v>0.2128225591912743</v>
      </c>
      <c r="R193" s="6">
        <f t="shared" si="45"/>
        <v>28.285714285714285</v>
      </c>
      <c r="S193" s="8">
        <f t="shared" si="46"/>
        <v>6.019838102838901</v>
      </c>
    </row>
    <row r="194" spans="1:19" x14ac:dyDescent="0.3">
      <c r="A194" s="5" t="s">
        <v>8</v>
      </c>
      <c r="B194" s="5">
        <f t="shared" si="41"/>
        <v>162</v>
      </c>
      <c r="C194" s="8">
        <f t="shared" si="35"/>
        <v>4.3096568236233042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7</v>
      </c>
      <c r="G194" s="8">
        <f t="shared" si="37"/>
        <v>0.18621973929236499</v>
      </c>
      <c r="H194" s="5">
        <f t="shared" si="43"/>
        <v>169</v>
      </c>
      <c r="I194" s="8">
        <f t="shared" si="44"/>
        <v>4.4958765629156687</v>
      </c>
      <c r="K194" s="5" t="s">
        <v>8</v>
      </c>
      <c r="L194" s="6">
        <f t="shared" si="45"/>
        <v>23.142857142857142</v>
      </c>
      <c r="M194" s="8">
        <f t="shared" si="38"/>
        <v>4.9253220841409187</v>
      </c>
      <c r="N194" s="6">
        <f t="shared" si="45"/>
        <v>0</v>
      </c>
      <c r="O194" s="8">
        <f t="shared" si="39"/>
        <v>0</v>
      </c>
      <c r="P194" s="6">
        <f t="shared" si="45"/>
        <v>1</v>
      </c>
      <c r="Q194" s="8">
        <f t="shared" si="40"/>
        <v>0.2128225591912743</v>
      </c>
      <c r="R194" s="6">
        <f t="shared" si="45"/>
        <v>24.142857142857142</v>
      </c>
      <c r="S194" s="8">
        <f t="shared" si="46"/>
        <v>5.1381446433321933</v>
      </c>
    </row>
    <row r="195" spans="1:19" x14ac:dyDescent="0.3">
      <c r="A195" s="5" t="s">
        <v>9</v>
      </c>
      <c r="B195" s="5">
        <f t="shared" si="41"/>
        <v>171</v>
      </c>
      <c r="C195" s="8">
        <f t="shared" si="35"/>
        <v>4.5490822027134881</v>
      </c>
      <c r="D195" s="5">
        <f t="shared" si="41"/>
        <v>2</v>
      </c>
      <c r="E195" s="8">
        <f t="shared" si="36"/>
        <v>5.3205639797818574E-2</v>
      </c>
      <c r="F195" s="5">
        <f t="shared" ref="F195" si="51">F12+F38+F64+F90+F116+F142+F168</f>
        <v>5</v>
      </c>
      <c r="G195" s="8">
        <f t="shared" si="37"/>
        <v>0.13301409949454643</v>
      </c>
      <c r="H195" s="5">
        <f t="shared" si="43"/>
        <v>178</v>
      </c>
      <c r="I195" s="8">
        <f t="shared" si="44"/>
        <v>4.7353019420058526</v>
      </c>
      <c r="K195" s="5" t="s">
        <v>9</v>
      </c>
      <c r="L195" s="6">
        <f t="shared" si="45"/>
        <v>24.428571428571427</v>
      </c>
      <c r="M195" s="8">
        <f t="shared" si="38"/>
        <v>5.1989510888154147</v>
      </c>
      <c r="N195" s="6">
        <f t="shared" si="45"/>
        <v>0.2857142857142857</v>
      </c>
      <c r="O195" s="8">
        <f t="shared" si="39"/>
        <v>6.0806445483221221E-2</v>
      </c>
      <c r="P195" s="6">
        <f t="shared" si="45"/>
        <v>0.7142857142857143</v>
      </c>
      <c r="Q195" s="8">
        <f t="shared" si="40"/>
        <v>0.15201611370805307</v>
      </c>
      <c r="R195" s="6">
        <f t="shared" si="45"/>
        <v>25.428571428571427</v>
      </c>
      <c r="S195" s="8">
        <f t="shared" si="46"/>
        <v>5.4117736480066885</v>
      </c>
    </row>
    <row r="196" spans="1:19" x14ac:dyDescent="0.3">
      <c r="A196" s="5" t="s">
        <v>10</v>
      </c>
      <c r="B196" s="5">
        <f t="shared" si="41"/>
        <v>232</v>
      </c>
      <c r="C196" s="8">
        <f t="shared" si="35"/>
        <v>6.1718542165469543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8</v>
      </c>
      <c r="G196" s="8">
        <f t="shared" si="37"/>
        <v>0.2128225591912743</v>
      </c>
      <c r="H196" s="5">
        <f t="shared" si="43"/>
        <v>240</v>
      </c>
      <c r="I196" s="8">
        <f t="shared" si="44"/>
        <v>6.3846767757382281</v>
      </c>
      <c r="K196" s="5" t="s">
        <v>10</v>
      </c>
      <c r="L196" s="6">
        <f t="shared" si="45"/>
        <v>33.142857142857146</v>
      </c>
      <c r="M196" s="8">
        <f t="shared" si="38"/>
        <v>7.053547676053662</v>
      </c>
      <c r="N196" s="6">
        <f t="shared" si="45"/>
        <v>0</v>
      </c>
      <c r="O196" s="8">
        <f t="shared" si="39"/>
        <v>0</v>
      </c>
      <c r="P196" s="6">
        <f t="shared" si="45"/>
        <v>1.1428571428571428</v>
      </c>
      <c r="Q196" s="8">
        <f t="shared" si="40"/>
        <v>0.24322578193288488</v>
      </c>
      <c r="R196" s="6">
        <f t="shared" si="45"/>
        <v>34.285714285714285</v>
      </c>
      <c r="S196" s="8">
        <f t="shared" si="46"/>
        <v>7.2967734579865464</v>
      </c>
    </row>
    <row r="197" spans="1:19" x14ac:dyDescent="0.3">
      <c r="A197" s="5" t="s">
        <v>11</v>
      </c>
      <c r="B197" s="5">
        <f t="shared" si="41"/>
        <v>207</v>
      </c>
      <c r="C197" s="8">
        <f t="shared" si="35"/>
        <v>5.5067837190742219</v>
      </c>
      <c r="D197" s="5">
        <f t="shared" si="41"/>
        <v>6</v>
      </c>
      <c r="E197" s="8">
        <f t="shared" si="36"/>
        <v>0.15961691939345571</v>
      </c>
      <c r="F197" s="5">
        <f t="shared" ref="F197" si="53">F14+F40+F66+F92+F118+F144+F170</f>
        <v>8</v>
      </c>
      <c r="G197" s="8">
        <f t="shared" si="37"/>
        <v>0.2128225591912743</v>
      </c>
      <c r="H197" s="5">
        <f t="shared" si="43"/>
        <v>221</v>
      </c>
      <c r="I197" s="8">
        <f t="shared" si="44"/>
        <v>5.879223197658952</v>
      </c>
      <c r="K197" s="5" t="s">
        <v>11</v>
      </c>
      <c r="L197" s="6">
        <f t="shared" si="45"/>
        <v>29.571428571428573</v>
      </c>
      <c r="M197" s="8">
        <f t="shared" si="38"/>
        <v>6.293467107513397</v>
      </c>
      <c r="N197" s="6">
        <f t="shared" si="45"/>
        <v>0.8571428571428571</v>
      </c>
      <c r="O197" s="8">
        <f t="shared" si="39"/>
        <v>0.18241933644966365</v>
      </c>
      <c r="P197" s="6">
        <f t="shared" si="45"/>
        <v>1.1428571428571428</v>
      </c>
      <c r="Q197" s="8">
        <f t="shared" si="40"/>
        <v>0.24322578193288488</v>
      </c>
      <c r="R197" s="6">
        <f t="shared" si="45"/>
        <v>31.571428571428573</v>
      </c>
      <c r="S197" s="8">
        <f t="shared" si="46"/>
        <v>6.7191122258959455</v>
      </c>
    </row>
    <row r="198" spans="1:19" x14ac:dyDescent="0.3">
      <c r="A198" s="5" t="s">
        <v>12</v>
      </c>
      <c r="B198" s="5">
        <f t="shared" si="41"/>
        <v>175</v>
      </c>
      <c r="C198" s="8">
        <f t="shared" si="35"/>
        <v>4.655493482309125</v>
      </c>
      <c r="D198" s="5">
        <f t="shared" si="41"/>
        <v>3</v>
      </c>
      <c r="E198" s="8">
        <f t="shared" si="36"/>
        <v>7.9808459696727854E-2</v>
      </c>
      <c r="F198" s="5">
        <f t="shared" ref="F198" si="54">F15+F41+F67+F93+F119+F145+F171</f>
        <v>15</v>
      </c>
      <c r="G198" s="8">
        <f t="shared" si="37"/>
        <v>0.39904229848363926</v>
      </c>
      <c r="H198" s="5">
        <f t="shared" si="43"/>
        <v>193</v>
      </c>
      <c r="I198" s="8">
        <f t="shared" si="44"/>
        <v>5.1343442404894919</v>
      </c>
      <c r="K198" s="5" t="s">
        <v>12</v>
      </c>
      <c r="L198" s="6">
        <f t="shared" si="45"/>
        <v>25</v>
      </c>
      <c r="M198" s="8">
        <f t="shared" si="38"/>
        <v>5.3205639797818565</v>
      </c>
      <c r="N198" s="6">
        <f t="shared" si="45"/>
        <v>0.42857142857142855</v>
      </c>
      <c r="O198" s="8">
        <f t="shared" si="39"/>
        <v>9.1209668224831827E-2</v>
      </c>
      <c r="P198" s="6">
        <f t="shared" si="45"/>
        <v>2.1428571428571428</v>
      </c>
      <c r="Q198" s="8">
        <f t="shared" si="40"/>
        <v>0.45604834112415915</v>
      </c>
      <c r="R198" s="6">
        <f t="shared" si="45"/>
        <v>27.571428571428573</v>
      </c>
      <c r="S198" s="8">
        <f t="shared" si="46"/>
        <v>5.8678219891308485</v>
      </c>
    </row>
    <row r="199" spans="1:19" x14ac:dyDescent="0.3">
      <c r="A199" s="5" t="s">
        <v>13</v>
      </c>
      <c r="B199" s="5">
        <f t="shared" si="41"/>
        <v>259</v>
      </c>
      <c r="C199" s="8">
        <f t="shared" si="35"/>
        <v>6.8901303538175043</v>
      </c>
      <c r="D199" s="5">
        <f t="shared" si="41"/>
        <v>7</v>
      </c>
      <c r="E199" s="8">
        <f t="shared" si="36"/>
        <v>0.18621973929236499</v>
      </c>
      <c r="F199" s="5">
        <f t="shared" ref="F199" si="55">F16+F42+F68+F94+F120+F146+F172</f>
        <v>18</v>
      </c>
      <c r="G199" s="8">
        <f t="shared" si="37"/>
        <v>0.4788507581803671</v>
      </c>
      <c r="H199" s="5">
        <f t="shared" si="43"/>
        <v>284</v>
      </c>
      <c r="I199" s="8">
        <f t="shared" si="44"/>
        <v>7.5552008512902367</v>
      </c>
      <c r="K199" s="5" t="s">
        <v>13</v>
      </c>
      <c r="L199" s="6">
        <f t="shared" si="45"/>
        <v>37</v>
      </c>
      <c r="M199" s="8">
        <f t="shared" si="38"/>
        <v>7.8744346900771482</v>
      </c>
      <c r="N199" s="6">
        <f t="shared" si="45"/>
        <v>1</v>
      </c>
      <c r="O199" s="8">
        <f t="shared" si="39"/>
        <v>0.2128225591912743</v>
      </c>
      <c r="P199" s="6">
        <f t="shared" si="45"/>
        <v>2.5714285714285716</v>
      </c>
      <c r="Q199" s="8">
        <f t="shared" si="40"/>
        <v>0.54725800934899105</v>
      </c>
      <c r="R199" s="6">
        <f t="shared" si="45"/>
        <v>40.571428571428569</v>
      </c>
      <c r="S199" s="8">
        <f t="shared" si="46"/>
        <v>8.6345152586174123</v>
      </c>
    </row>
    <row r="200" spans="1:19" x14ac:dyDescent="0.3">
      <c r="A200" s="5" t="s">
        <v>14</v>
      </c>
      <c r="B200" s="5">
        <f t="shared" si="41"/>
        <v>269</v>
      </c>
      <c r="C200" s="8">
        <f t="shared" si="35"/>
        <v>7.1561585528065974</v>
      </c>
      <c r="D200" s="5">
        <f t="shared" si="41"/>
        <v>5</v>
      </c>
      <c r="E200" s="8">
        <f t="shared" si="36"/>
        <v>0.13301409949454643</v>
      </c>
      <c r="F200" s="5">
        <f t="shared" ref="F200" si="56">F17+F43+F69+F95+F121+F147+F173</f>
        <v>22</v>
      </c>
      <c r="G200" s="8">
        <f t="shared" si="37"/>
        <v>0.58526203777600427</v>
      </c>
      <c r="H200" s="5">
        <f t="shared" si="43"/>
        <v>296</v>
      </c>
      <c r="I200" s="8">
        <f t="shared" si="44"/>
        <v>7.8744346900771482</v>
      </c>
      <c r="K200" s="5" t="s">
        <v>14</v>
      </c>
      <c r="L200" s="6">
        <f t="shared" si="45"/>
        <v>38.428571428571431</v>
      </c>
      <c r="M200" s="8">
        <f t="shared" si="38"/>
        <v>8.1784669174932549</v>
      </c>
      <c r="N200" s="6">
        <f t="shared" si="45"/>
        <v>0.7142857142857143</v>
      </c>
      <c r="O200" s="8">
        <f t="shared" si="39"/>
        <v>0.15201611370805307</v>
      </c>
      <c r="P200" s="6">
        <f t="shared" si="45"/>
        <v>3.1428571428571428</v>
      </c>
      <c r="Q200" s="8">
        <f t="shared" si="40"/>
        <v>0.6688709003154335</v>
      </c>
      <c r="R200" s="6">
        <f t="shared" si="45"/>
        <v>42.285714285714285</v>
      </c>
      <c r="S200" s="8">
        <f t="shared" si="46"/>
        <v>8.9993539315167403</v>
      </c>
    </row>
    <row r="201" spans="1:19" x14ac:dyDescent="0.3">
      <c r="A201" s="5" t="s">
        <v>15</v>
      </c>
      <c r="B201" s="5">
        <f t="shared" si="41"/>
        <v>285</v>
      </c>
      <c r="C201" s="8">
        <f t="shared" si="35"/>
        <v>7.581803671189145</v>
      </c>
      <c r="D201" s="5">
        <f t="shared" si="41"/>
        <v>5</v>
      </c>
      <c r="E201" s="8">
        <f t="shared" si="36"/>
        <v>0.13301409949454643</v>
      </c>
      <c r="F201" s="5">
        <f t="shared" ref="F201" si="57">F18+F44+F70+F96+F122+F148+F174</f>
        <v>20</v>
      </c>
      <c r="G201" s="8">
        <f t="shared" si="37"/>
        <v>0.53205639797818571</v>
      </c>
      <c r="H201" s="5">
        <f t="shared" si="43"/>
        <v>310</v>
      </c>
      <c r="I201" s="8">
        <f t="shared" si="44"/>
        <v>8.2468741686618792</v>
      </c>
      <c r="K201" s="5" t="s">
        <v>15</v>
      </c>
      <c r="L201" s="6">
        <f t="shared" si="45"/>
        <v>40.714285714285715</v>
      </c>
      <c r="M201" s="8">
        <f t="shared" si="38"/>
        <v>8.6649184813590239</v>
      </c>
      <c r="N201" s="6">
        <f t="shared" si="45"/>
        <v>0.7142857142857143</v>
      </c>
      <c r="O201" s="8">
        <f t="shared" si="39"/>
        <v>0.15201611370805307</v>
      </c>
      <c r="P201" s="6">
        <f t="shared" si="45"/>
        <v>2.8571428571428572</v>
      </c>
      <c r="Q201" s="8">
        <f t="shared" si="40"/>
        <v>0.60806445483221228</v>
      </c>
      <c r="R201" s="6">
        <f t="shared" si="45"/>
        <v>44.285714285714285</v>
      </c>
      <c r="S201" s="8">
        <f t="shared" si="46"/>
        <v>9.4249990498992897</v>
      </c>
    </row>
    <row r="202" spans="1:19" x14ac:dyDescent="0.3">
      <c r="A202" s="5" t="s">
        <v>16</v>
      </c>
      <c r="B202" s="5">
        <f t="shared" si="41"/>
        <v>361</v>
      </c>
      <c r="C202" s="8">
        <f t="shared" si="35"/>
        <v>9.6036179835062523</v>
      </c>
      <c r="D202" s="5">
        <f t="shared" si="41"/>
        <v>3</v>
      </c>
      <c r="E202" s="8">
        <f t="shared" si="36"/>
        <v>7.9808459696727854E-2</v>
      </c>
      <c r="F202" s="5">
        <f t="shared" ref="F202" si="58">F19+F45+F71+F97+F123+F149+F175</f>
        <v>14</v>
      </c>
      <c r="G202" s="8">
        <f t="shared" si="37"/>
        <v>0.37243947858472998</v>
      </c>
      <c r="H202" s="5">
        <f t="shared" si="43"/>
        <v>378</v>
      </c>
      <c r="I202" s="8">
        <f t="shared" si="44"/>
        <v>10.05586592178771</v>
      </c>
      <c r="K202" s="5" t="s">
        <v>16</v>
      </c>
      <c r="L202" s="6">
        <f t="shared" si="45"/>
        <v>51.571428571428569</v>
      </c>
      <c r="M202" s="8">
        <f t="shared" si="38"/>
        <v>10.975563409721429</v>
      </c>
      <c r="N202" s="6">
        <f t="shared" si="45"/>
        <v>0.42857142857142855</v>
      </c>
      <c r="O202" s="8">
        <f t="shared" si="39"/>
        <v>9.1209668224831827E-2</v>
      </c>
      <c r="P202" s="6">
        <f t="shared" si="45"/>
        <v>2</v>
      </c>
      <c r="Q202" s="8">
        <f t="shared" si="40"/>
        <v>0.42564511838254859</v>
      </c>
      <c r="R202" s="6">
        <f t="shared" si="45"/>
        <v>54</v>
      </c>
      <c r="S202" s="8">
        <f t="shared" si="46"/>
        <v>11.49241819632881</v>
      </c>
    </row>
    <row r="203" spans="1:19" x14ac:dyDescent="0.3">
      <c r="A203" s="5" t="s">
        <v>17</v>
      </c>
      <c r="B203" s="5">
        <f t="shared" si="41"/>
        <v>142</v>
      </c>
      <c r="C203" s="8">
        <f t="shared" si="35"/>
        <v>3.7776004256451183</v>
      </c>
      <c r="D203" s="5">
        <f t="shared" si="41"/>
        <v>4</v>
      </c>
      <c r="E203" s="8">
        <f t="shared" si="36"/>
        <v>0.10641127959563715</v>
      </c>
      <c r="F203" s="5">
        <f t="shared" ref="F203" si="59">F20+F46+F72+F98+F124+F150+F176</f>
        <v>5</v>
      </c>
      <c r="G203" s="8">
        <f t="shared" si="37"/>
        <v>0.13301409949454643</v>
      </c>
      <c r="H203" s="5">
        <f t="shared" si="43"/>
        <v>151</v>
      </c>
      <c r="I203" s="8">
        <f t="shared" si="44"/>
        <v>4.0170258047353018</v>
      </c>
      <c r="K203" s="5" t="s">
        <v>17</v>
      </c>
      <c r="L203" s="6">
        <f t="shared" si="45"/>
        <v>20.285714285714285</v>
      </c>
      <c r="M203" s="8">
        <f t="shared" si="38"/>
        <v>4.3172576293087062</v>
      </c>
      <c r="N203" s="6">
        <f t="shared" si="45"/>
        <v>0.5714285714285714</v>
      </c>
      <c r="O203" s="8">
        <f t="shared" si="39"/>
        <v>0.12161289096644244</v>
      </c>
      <c r="P203" s="6">
        <f t="shared" si="45"/>
        <v>0.7142857142857143</v>
      </c>
      <c r="Q203" s="8">
        <f t="shared" si="40"/>
        <v>0.15201611370805307</v>
      </c>
      <c r="R203" s="6">
        <f t="shared" si="45"/>
        <v>21.571428571428573</v>
      </c>
      <c r="S203" s="8">
        <f t="shared" si="46"/>
        <v>4.5908866339832022</v>
      </c>
    </row>
    <row r="204" spans="1:19" x14ac:dyDescent="0.3">
      <c r="A204" s="5" t="s">
        <v>18</v>
      </c>
      <c r="B204" s="5">
        <f t="shared" si="41"/>
        <v>160</v>
      </c>
      <c r="C204" s="8">
        <f t="shared" si="35"/>
        <v>4.2564511838254857</v>
      </c>
      <c r="D204" s="5">
        <f t="shared" si="41"/>
        <v>1</v>
      </c>
      <c r="E204" s="8">
        <f t="shared" si="36"/>
        <v>2.6602819898909287E-2</v>
      </c>
      <c r="F204" s="5">
        <f t="shared" ref="F204" si="60">F21+F47+F73+F99+F125+F151+F177</f>
        <v>10</v>
      </c>
      <c r="G204" s="8">
        <f t="shared" si="37"/>
        <v>0.26602819898909286</v>
      </c>
      <c r="H204" s="5">
        <f t="shared" si="43"/>
        <v>171</v>
      </c>
      <c r="I204" s="8">
        <f t="shared" si="44"/>
        <v>4.5490822027134881</v>
      </c>
      <c r="K204" s="5" t="s">
        <v>18</v>
      </c>
      <c r="L204" s="6">
        <f t="shared" si="45"/>
        <v>22.857142857142858</v>
      </c>
      <c r="M204" s="8">
        <f t="shared" si="38"/>
        <v>4.8645156386576982</v>
      </c>
      <c r="N204" s="6">
        <f t="shared" si="45"/>
        <v>0.14285714285714285</v>
      </c>
      <c r="O204" s="8">
        <f t="shared" si="39"/>
        <v>3.040322274161061E-2</v>
      </c>
      <c r="P204" s="6">
        <f t="shared" si="45"/>
        <v>1.4285714285714286</v>
      </c>
      <c r="Q204" s="8">
        <f t="shared" si="40"/>
        <v>0.30403222741610614</v>
      </c>
      <c r="R204" s="6">
        <f t="shared" si="45"/>
        <v>24.428571428571427</v>
      </c>
      <c r="S204" s="8">
        <f t="shared" si="46"/>
        <v>5.1989510888154147</v>
      </c>
    </row>
    <row r="205" spans="1:19" x14ac:dyDescent="0.3">
      <c r="A205" s="5" t="s">
        <v>19</v>
      </c>
      <c r="B205" s="5">
        <f t="shared" si="41"/>
        <v>104</v>
      </c>
      <c r="C205" s="8">
        <f t="shared" si="35"/>
        <v>2.7666932694865656</v>
      </c>
      <c r="D205" s="5">
        <f t="shared" si="41"/>
        <v>1</v>
      </c>
      <c r="E205" s="8">
        <f t="shared" si="36"/>
        <v>2.6602819898909287E-2</v>
      </c>
      <c r="F205" s="5">
        <f t="shared" ref="F205" si="61">F22+F48+F74+F100+F126+F152+F178</f>
        <v>8</v>
      </c>
      <c r="G205" s="8">
        <f t="shared" si="37"/>
        <v>0.2128225591912743</v>
      </c>
      <c r="H205" s="5">
        <f t="shared" si="43"/>
        <v>113</v>
      </c>
      <c r="I205" s="8">
        <f t="shared" si="44"/>
        <v>3.006118648576749</v>
      </c>
      <c r="K205" s="5" t="s">
        <v>19</v>
      </c>
      <c r="L205" s="6">
        <f t="shared" si="45"/>
        <v>14.857142857142858</v>
      </c>
      <c r="M205" s="8">
        <f t="shared" si="38"/>
        <v>3.1619351651275038</v>
      </c>
      <c r="N205" s="6">
        <f t="shared" si="45"/>
        <v>0.14285714285714285</v>
      </c>
      <c r="O205" s="8">
        <f t="shared" si="39"/>
        <v>3.040322274161061E-2</v>
      </c>
      <c r="P205" s="6">
        <f t="shared" si="45"/>
        <v>1.1428571428571428</v>
      </c>
      <c r="Q205" s="8">
        <f t="shared" si="40"/>
        <v>0.24322578193288488</v>
      </c>
      <c r="R205" s="6">
        <f t="shared" si="45"/>
        <v>16.142857142857142</v>
      </c>
      <c r="S205" s="8">
        <f t="shared" si="46"/>
        <v>3.435564169801999</v>
      </c>
    </row>
    <row r="206" spans="1:19" x14ac:dyDescent="0.3">
      <c r="A206" s="5" t="s">
        <v>20</v>
      </c>
      <c r="B206" s="5">
        <f t="shared" si="41"/>
        <v>96</v>
      </c>
      <c r="C206" s="8">
        <f t="shared" si="35"/>
        <v>2.5538707102952913</v>
      </c>
      <c r="D206" s="5">
        <f t="shared" si="41"/>
        <v>2</v>
      </c>
      <c r="E206" s="8">
        <f t="shared" si="36"/>
        <v>5.3205639797818574E-2</v>
      </c>
      <c r="F206" s="5">
        <f t="shared" ref="F206" si="62">F23+F49+F75+F101+F127+F153+F179</f>
        <v>6</v>
      </c>
      <c r="G206" s="8">
        <f t="shared" si="37"/>
        <v>0.15961691939345571</v>
      </c>
      <c r="H206" s="5">
        <f t="shared" si="43"/>
        <v>104</v>
      </c>
      <c r="I206" s="8">
        <f t="shared" si="44"/>
        <v>2.7666932694865656</v>
      </c>
      <c r="K206" s="5" t="s">
        <v>20</v>
      </c>
      <c r="L206" s="6">
        <f t="shared" si="45"/>
        <v>13.714285714285714</v>
      </c>
      <c r="M206" s="8">
        <f t="shared" si="38"/>
        <v>2.9187093831946185</v>
      </c>
      <c r="N206" s="6">
        <f t="shared" si="45"/>
        <v>0.2857142857142857</v>
      </c>
      <c r="O206" s="8">
        <f t="shared" si="39"/>
        <v>6.0806445483221221E-2</v>
      </c>
      <c r="P206" s="6">
        <f t="shared" si="45"/>
        <v>0.8571428571428571</v>
      </c>
      <c r="Q206" s="8">
        <f t="shared" si="40"/>
        <v>0.18241933644966365</v>
      </c>
      <c r="R206" s="6">
        <f t="shared" si="45"/>
        <v>14.857142857142858</v>
      </c>
      <c r="S206" s="8">
        <f t="shared" si="46"/>
        <v>3.1619351651275038</v>
      </c>
    </row>
    <row r="207" spans="1:19" x14ac:dyDescent="0.3">
      <c r="A207" s="5" t="s">
        <v>21</v>
      </c>
      <c r="B207" s="5">
        <f t="shared" si="41"/>
        <v>23</v>
      </c>
      <c r="C207" s="8">
        <f t="shared" si="35"/>
        <v>0.6118648576749135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23</v>
      </c>
      <c r="I207" s="8">
        <f t="shared" si="44"/>
        <v>0.6118648576749135</v>
      </c>
      <c r="K207" s="5" t="s">
        <v>21</v>
      </c>
      <c r="L207" s="6">
        <f t="shared" si="45"/>
        <v>3.2857142857142856</v>
      </c>
      <c r="M207" s="8">
        <f t="shared" si="38"/>
        <v>0.69927412305704406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3.2857142857142856</v>
      </c>
      <c r="S207" s="8">
        <f t="shared" si="46"/>
        <v>0.69927412305704406</v>
      </c>
    </row>
    <row r="208" spans="1:19" ht="33" x14ac:dyDescent="0.3">
      <c r="A208" s="4" t="s">
        <v>27</v>
      </c>
      <c r="B208" s="4">
        <f>SUM(B189:B207)</f>
        <v>3521</v>
      </c>
      <c r="C208" s="1">
        <f t="shared" si="35"/>
        <v>93.668528864059581</v>
      </c>
      <c r="D208" s="4">
        <f>SUM(D189:D207)</f>
        <v>41</v>
      </c>
      <c r="E208" s="1">
        <f t="shared" si="36"/>
        <v>1.0907156158552807</v>
      </c>
      <c r="F208" s="4">
        <f>SUM(F189:F207)</f>
        <v>197</v>
      </c>
      <c r="G208" s="1">
        <f t="shared" si="37"/>
        <v>5.2407555200851288</v>
      </c>
      <c r="H208" s="4">
        <f>SUM(H189:H207)</f>
        <v>3759</v>
      </c>
      <c r="I208" s="1">
        <f t="shared" si="44"/>
        <v>100</v>
      </c>
      <c r="K208" s="4" t="s">
        <v>27</v>
      </c>
      <c r="L208" s="7">
        <f>B208/8</f>
        <v>440.125</v>
      </c>
      <c r="M208" s="1">
        <f t="shared" si="38"/>
        <v>93.668528864059581</v>
      </c>
      <c r="N208" s="7">
        <f>D208/8</f>
        <v>5.125</v>
      </c>
      <c r="O208" s="1">
        <f t="shared" si="39"/>
        <v>1.0907156158552807</v>
      </c>
      <c r="P208" s="7">
        <f>F208/8</f>
        <v>24.625</v>
      </c>
      <c r="Q208" s="1">
        <f t="shared" si="40"/>
        <v>5.2407555200851288</v>
      </c>
      <c r="R208" s="7">
        <f>H208/8</f>
        <v>469.875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210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210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68</v>
      </c>
      <c r="C216" s="8">
        <f t="shared" si="64"/>
        <v>2.2857142857142856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68</v>
      </c>
      <c r="I216" s="8">
        <f t="shared" ref="I216:I234" si="73">H216/$H$234*100</f>
        <v>2.2857142857142856</v>
      </c>
      <c r="K216" s="5" t="s">
        <v>4</v>
      </c>
      <c r="L216" s="6">
        <f t="shared" ref="L216:R233" si="74">B216/5</f>
        <v>13.6</v>
      </c>
      <c r="M216" s="8">
        <f t="shared" si="67"/>
        <v>2.7428571428571429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13.6</v>
      </c>
      <c r="S216" s="8">
        <f t="shared" ref="S216:S234" si="75">R216/$R$234*100</f>
        <v>2.7428571428571429</v>
      </c>
    </row>
    <row r="217" spans="1:19" x14ac:dyDescent="0.3">
      <c r="A217" s="5" t="s">
        <v>5</v>
      </c>
      <c r="B217" s="5">
        <f t="shared" si="70"/>
        <v>191</v>
      </c>
      <c r="C217" s="8">
        <f t="shared" si="64"/>
        <v>6.4201680672268902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34</v>
      </c>
      <c r="G217" s="8">
        <f t="shared" si="66"/>
        <v>1.1428571428571428</v>
      </c>
      <c r="H217" s="5">
        <f t="shared" si="72"/>
        <v>225</v>
      </c>
      <c r="I217" s="8">
        <f t="shared" si="73"/>
        <v>7.5630252100840334</v>
      </c>
      <c r="K217" s="5" t="s">
        <v>5</v>
      </c>
      <c r="L217" s="6">
        <f t="shared" si="74"/>
        <v>38.200000000000003</v>
      </c>
      <c r="M217" s="8">
        <f t="shared" si="67"/>
        <v>7.7042016806722691</v>
      </c>
      <c r="N217" s="6">
        <f t="shared" si="74"/>
        <v>0</v>
      </c>
      <c r="O217" s="8">
        <f t="shared" si="68"/>
        <v>0</v>
      </c>
      <c r="P217" s="6">
        <f t="shared" si="74"/>
        <v>6.8</v>
      </c>
      <c r="Q217" s="8">
        <f t="shared" si="69"/>
        <v>1.3714285714285714</v>
      </c>
      <c r="R217" s="6">
        <f t="shared" si="74"/>
        <v>45</v>
      </c>
      <c r="S217" s="8">
        <f t="shared" si="75"/>
        <v>9.0756302521008401</v>
      </c>
    </row>
    <row r="218" spans="1:19" x14ac:dyDescent="0.3">
      <c r="A218" s="5" t="s">
        <v>6</v>
      </c>
      <c r="B218" s="5">
        <f t="shared" si="70"/>
        <v>331</v>
      </c>
      <c r="C218" s="8">
        <f t="shared" si="64"/>
        <v>11.126050420168067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10</v>
      </c>
      <c r="G218" s="8">
        <f t="shared" si="66"/>
        <v>0.33613445378151263</v>
      </c>
      <c r="H218" s="5">
        <f t="shared" si="72"/>
        <v>341</v>
      </c>
      <c r="I218" s="8">
        <f t="shared" si="73"/>
        <v>11.46218487394958</v>
      </c>
      <c r="K218" s="5" t="s">
        <v>6</v>
      </c>
      <c r="L218" s="6">
        <f t="shared" si="74"/>
        <v>66.2</v>
      </c>
      <c r="M218" s="8">
        <f t="shared" si="67"/>
        <v>13.351260504201681</v>
      </c>
      <c r="N218" s="6">
        <f t="shared" si="74"/>
        <v>0</v>
      </c>
      <c r="O218" s="8">
        <f t="shared" si="68"/>
        <v>0</v>
      </c>
      <c r="P218" s="6">
        <f t="shared" si="74"/>
        <v>2</v>
      </c>
      <c r="Q218" s="8">
        <f t="shared" si="69"/>
        <v>0.40336134453781514</v>
      </c>
      <c r="R218" s="6">
        <f t="shared" si="74"/>
        <v>68.2</v>
      </c>
      <c r="S218" s="8">
        <f t="shared" si="75"/>
        <v>13.754621848739495</v>
      </c>
    </row>
    <row r="219" spans="1:19" x14ac:dyDescent="0.3">
      <c r="A219" s="5" t="s">
        <v>7</v>
      </c>
      <c r="B219" s="5">
        <f t="shared" si="70"/>
        <v>140</v>
      </c>
      <c r="C219" s="8">
        <f t="shared" si="64"/>
        <v>4.7058823529411766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6</v>
      </c>
      <c r="G219" s="8">
        <f t="shared" si="66"/>
        <v>0.20168067226890757</v>
      </c>
      <c r="H219" s="5">
        <f t="shared" si="72"/>
        <v>146</v>
      </c>
      <c r="I219" s="8">
        <f t="shared" si="73"/>
        <v>4.9075630252100844</v>
      </c>
      <c r="K219" s="5" t="s">
        <v>7</v>
      </c>
      <c r="L219" s="6">
        <f t="shared" si="74"/>
        <v>28</v>
      </c>
      <c r="M219" s="8">
        <f t="shared" si="67"/>
        <v>5.6470588235294121</v>
      </c>
      <c r="N219" s="6">
        <f t="shared" si="74"/>
        <v>0</v>
      </c>
      <c r="O219" s="8">
        <f t="shared" si="68"/>
        <v>0</v>
      </c>
      <c r="P219" s="6">
        <f t="shared" si="74"/>
        <v>1.2</v>
      </c>
      <c r="Q219" s="8">
        <f t="shared" si="69"/>
        <v>0.24201680672268905</v>
      </c>
      <c r="R219" s="6">
        <f t="shared" si="74"/>
        <v>29.2</v>
      </c>
      <c r="S219" s="8">
        <f t="shared" si="75"/>
        <v>5.8890756302521012</v>
      </c>
    </row>
    <row r="220" spans="1:19" x14ac:dyDescent="0.3">
      <c r="A220" s="5" t="s">
        <v>8</v>
      </c>
      <c r="B220" s="5">
        <f t="shared" si="70"/>
        <v>111</v>
      </c>
      <c r="C220" s="8">
        <f t="shared" si="64"/>
        <v>3.73109243697479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2</v>
      </c>
      <c r="G220" s="8">
        <f t="shared" si="66"/>
        <v>6.7226890756302518E-2</v>
      </c>
      <c r="H220" s="5">
        <f t="shared" si="72"/>
        <v>113</v>
      </c>
      <c r="I220" s="8">
        <f t="shared" si="73"/>
        <v>3.7983193277310923</v>
      </c>
      <c r="K220" s="5" t="s">
        <v>8</v>
      </c>
      <c r="L220" s="6">
        <f t="shared" si="74"/>
        <v>22.2</v>
      </c>
      <c r="M220" s="8">
        <f t="shared" si="67"/>
        <v>4.477310924369748</v>
      </c>
      <c r="N220" s="6">
        <f t="shared" si="74"/>
        <v>0</v>
      </c>
      <c r="O220" s="8">
        <f t="shared" si="68"/>
        <v>0</v>
      </c>
      <c r="P220" s="6">
        <f t="shared" si="74"/>
        <v>0.4</v>
      </c>
      <c r="Q220" s="8">
        <f t="shared" si="69"/>
        <v>8.067226890756303E-2</v>
      </c>
      <c r="R220" s="6">
        <f t="shared" si="74"/>
        <v>22.6</v>
      </c>
      <c r="S220" s="8">
        <f t="shared" si="75"/>
        <v>4.5579831932773116</v>
      </c>
    </row>
    <row r="221" spans="1:19" x14ac:dyDescent="0.3">
      <c r="A221" s="5" t="s">
        <v>9</v>
      </c>
      <c r="B221" s="5">
        <f t="shared" si="70"/>
        <v>128</v>
      </c>
      <c r="C221" s="8">
        <f t="shared" si="64"/>
        <v>4.3025210084033612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</v>
      </c>
      <c r="G221" s="8">
        <f t="shared" si="66"/>
        <v>6.7226890756302518E-2</v>
      </c>
      <c r="H221" s="5">
        <f t="shared" si="72"/>
        <v>130</v>
      </c>
      <c r="I221" s="8">
        <f t="shared" si="73"/>
        <v>4.3697478991596634</v>
      </c>
      <c r="K221" s="5" t="s">
        <v>9</v>
      </c>
      <c r="L221" s="6">
        <f t="shared" si="74"/>
        <v>25.6</v>
      </c>
      <c r="M221" s="8">
        <f t="shared" si="67"/>
        <v>5.1630252100840339</v>
      </c>
      <c r="N221" s="6">
        <f t="shared" si="74"/>
        <v>0</v>
      </c>
      <c r="O221" s="8">
        <f t="shared" si="68"/>
        <v>0</v>
      </c>
      <c r="P221" s="6">
        <f t="shared" si="74"/>
        <v>0.4</v>
      </c>
      <c r="Q221" s="8">
        <f t="shared" si="69"/>
        <v>8.067226890756303E-2</v>
      </c>
      <c r="R221" s="6">
        <f t="shared" si="74"/>
        <v>26</v>
      </c>
      <c r="S221" s="8">
        <f t="shared" si="75"/>
        <v>5.2436974789915967</v>
      </c>
    </row>
    <row r="222" spans="1:19" x14ac:dyDescent="0.3">
      <c r="A222" s="5" t="s">
        <v>10</v>
      </c>
      <c r="B222" s="5">
        <f t="shared" si="70"/>
        <v>178</v>
      </c>
      <c r="C222" s="8">
        <f t="shared" si="64"/>
        <v>5.9831932773109244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7</v>
      </c>
      <c r="G222" s="8">
        <f t="shared" si="66"/>
        <v>0.23529411764705879</v>
      </c>
      <c r="H222" s="5">
        <f t="shared" si="72"/>
        <v>185</v>
      </c>
      <c r="I222" s="8">
        <f t="shared" si="73"/>
        <v>6.2184873949579833</v>
      </c>
      <c r="K222" s="5" t="s">
        <v>10</v>
      </c>
      <c r="L222" s="6">
        <f t="shared" si="74"/>
        <v>35.6</v>
      </c>
      <c r="M222" s="8">
        <f t="shared" si="67"/>
        <v>7.1798319327731095</v>
      </c>
      <c r="N222" s="6">
        <f t="shared" si="74"/>
        <v>0</v>
      </c>
      <c r="O222" s="8">
        <f t="shared" si="68"/>
        <v>0</v>
      </c>
      <c r="P222" s="6">
        <f t="shared" si="74"/>
        <v>1.4</v>
      </c>
      <c r="Q222" s="8">
        <f t="shared" si="69"/>
        <v>0.28235294117647058</v>
      </c>
      <c r="R222" s="6">
        <f t="shared" si="74"/>
        <v>37</v>
      </c>
      <c r="S222" s="8">
        <f t="shared" si="75"/>
        <v>7.46218487394958</v>
      </c>
    </row>
    <row r="223" spans="1:19" x14ac:dyDescent="0.3">
      <c r="A223" s="5" t="s">
        <v>11</v>
      </c>
      <c r="B223" s="5">
        <f t="shared" si="70"/>
        <v>166</v>
      </c>
      <c r="C223" s="8">
        <f t="shared" si="64"/>
        <v>5.579831932773109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6</v>
      </c>
      <c r="G223" s="8">
        <f t="shared" si="66"/>
        <v>0.20168067226890757</v>
      </c>
      <c r="H223" s="5">
        <f t="shared" si="72"/>
        <v>172</v>
      </c>
      <c r="I223" s="8">
        <f t="shared" si="73"/>
        <v>5.7815126050420167</v>
      </c>
      <c r="K223" s="5" t="s">
        <v>11</v>
      </c>
      <c r="L223" s="6">
        <f t="shared" si="74"/>
        <v>33.200000000000003</v>
      </c>
      <c r="M223" s="8">
        <f t="shared" si="67"/>
        <v>6.6957983193277322</v>
      </c>
      <c r="N223" s="6">
        <f t="shared" si="74"/>
        <v>0</v>
      </c>
      <c r="O223" s="8">
        <f t="shared" si="68"/>
        <v>0</v>
      </c>
      <c r="P223" s="6">
        <f t="shared" si="74"/>
        <v>1.2</v>
      </c>
      <c r="Q223" s="8">
        <f t="shared" si="69"/>
        <v>0.24201680672268905</v>
      </c>
      <c r="R223" s="6">
        <f t="shared" si="74"/>
        <v>34.4</v>
      </c>
      <c r="S223" s="8">
        <f t="shared" si="75"/>
        <v>6.9378151260504204</v>
      </c>
    </row>
    <row r="224" spans="1:19" x14ac:dyDescent="0.3">
      <c r="A224" s="5" t="s">
        <v>12</v>
      </c>
      <c r="B224" s="5">
        <f t="shared" si="70"/>
        <v>133</v>
      </c>
      <c r="C224" s="8">
        <f t="shared" si="64"/>
        <v>4.4705882352941178</v>
      </c>
      <c r="D224" s="5">
        <f t="shared" si="70"/>
        <v>3</v>
      </c>
      <c r="E224" s="8">
        <f t="shared" si="65"/>
        <v>0.10084033613445378</v>
      </c>
      <c r="F224" s="5">
        <f t="shared" ref="F224" si="83">F15+F41+F67+F93+F119</f>
        <v>7</v>
      </c>
      <c r="G224" s="8">
        <f t="shared" si="66"/>
        <v>0.23529411764705879</v>
      </c>
      <c r="H224" s="5">
        <f t="shared" si="72"/>
        <v>143</v>
      </c>
      <c r="I224" s="8">
        <f t="shared" si="73"/>
        <v>4.8067226890756301</v>
      </c>
      <c r="K224" s="5" t="s">
        <v>12</v>
      </c>
      <c r="L224" s="6">
        <f t="shared" si="74"/>
        <v>26.6</v>
      </c>
      <c r="M224" s="8">
        <f t="shared" si="67"/>
        <v>5.3647058823529417</v>
      </c>
      <c r="N224" s="6">
        <f t="shared" si="74"/>
        <v>0.6</v>
      </c>
      <c r="O224" s="8">
        <f t="shared" si="68"/>
        <v>0.12100840336134452</v>
      </c>
      <c r="P224" s="6">
        <f t="shared" si="74"/>
        <v>1.4</v>
      </c>
      <c r="Q224" s="8">
        <f t="shared" si="69"/>
        <v>0.28235294117647058</v>
      </c>
      <c r="R224" s="6">
        <f t="shared" si="74"/>
        <v>28.6</v>
      </c>
      <c r="S224" s="8">
        <f t="shared" si="75"/>
        <v>5.7680672268907562</v>
      </c>
    </row>
    <row r="225" spans="1:19" x14ac:dyDescent="0.3">
      <c r="A225" s="5" t="s">
        <v>13</v>
      </c>
      <c r="B225" s="5">
        <f t="shared" si="70"/>
        <v>206</v>
      </c>
      <c r="C225" s="8">
        <f t="shared" si="64"/>
        <v>6.9243697478991599</v>
      </c>
      <c r="D225" s="5">
        <f t="shared" si="70"/>
        <v>5</v>
      </c>
      <c r="E225" s="8">
        <f t="shared" si="65"/>
        <v>0.16806722689075632</v>
      </c>
      <c r="F225" s="5">
        <f t="shared" ref="F225" si="84">F16+F42+F68+F94+F120</f>
        <v>12</v>
      </c>
      <c r="G225" s="8">
        <f t="shared" si="66"/>
        <v>0.40336134453781514</v>
      </c>
      <c r="H225" s="5">
        <f t="shared" si="72"/>
        <v>223</v>
      </c>
      <c r="I225" s="8">
        <f t="shared" si="73"/>
        <v>7.495798319327732</v>
      </c>
      <c r="K225" s="5" t="s">
        <v>13</v>
      </c>
      <c r="L225" s="6">
        <f t="shared" si="74"/>
        <v>41.2</v>
      </c>
      <c r="M225" s="8">
        <f t="shared" si="67"/>
        <v>8.3092436974789923</v>
      </c>
      <c r="N225" s="6">
        <f t="shared" si="74"/>
        <v>1</v>
      </c>
      <c r="O225" s="8">
        <f t="shared" si="68"/>
        <v>0.20168067226890757</v>
      </c>
      <c r="P225" s="6">
        <f t="shared" si="74"/>
        <v>2.4</v>
      </c>
      <c r="Q225" s="8">
        <f t="shared" si="69"/>
        <v>0.4840336134453781</v>
      </c>
      <c r="R225" s="6">
        <f t="shared" si="74"/>
        <v>44.6</v>
      </c>
      <c r="S225" s="8">
        <f t="shared" si="75"/>
        <v>8.9949579831932773</v>
      </c>
    </row>
    <row r="226" spans="1:19" x14ac:dyDescent="0.3">
      <c r="A226" s="5" t="s">
        <v>14</v>
      </c>
      <c r="B226" s="5">
        <f t="shared" si="70"/>
        <v>206</v>
      </c>
      <c r="C226" s="8">
        <f t="shared" si="64"/>
        <v>6.9243697478991599</v>
      </c>
      <c r="D226" s="5">
        <f t="shared" si="70"/>
        <v>3</v>
      </c>
      <c r="E226" s="8">
        <f t="shared" si="65"/>
        <v>0.10084033613445378</v>
      </c>
      <c r="F226" s="5">
        <f t="shared" ref="F226" si="85">F17+F43+F69+F95+F121</f>
        <v>15</v>
      </c>
      <c r="G226" s="8">
        <f t="shared" si="66"/>
        <v>0.50420168067226889</v>
      </c>
      <c r="H226" s="5">
        <f t="shared" si="72"/>
        <v>224</v>
      </c>
      <c r="I226" s="8">
        <f t="shared" si="73"/>
        <v>7.5294117647058814</v>
      </c>
      <c r="K226" s="5" t="s">
        <v>14</v>
      </c>
      <c r="L226" s="6">
        <f t="shared" si="74"/>
        <v>41.2</v>
      </c>
      <c r="M226" s="8">
        <f t="shared" si="67"/>
        <v>8.3092436974789923</v>
      </c>
      <c r="N226" s="6">
        <f t="shared" si="74"/>
        <v>0.6</v>
      </c>
      <c r="O226" s="8">
        <f t="shared" si="68"/>
        <v>0.12100840336134452</v>
      </c>
      <c r="P226" s="6">
        <f t="shared" si="74"/>
        <v>3</v>
      </c>
      <c r="Q226" s="8">
        <f t="shared" si="69"/>
        <v>0.60504201680672265</v>
      </c>
      <c r="R226" s="6">
        <f t="shared" si="74"/>
        <v>44.8</v>
      </c>
      <c r="S226" s="8">
        <f t="shared" si="75"/>
        <v>9.0352941176470587</v>
      </c>
    </row>
    <row r="227" spans="1:19" x14ac:dyDescent="0.3">
      <c r="A227" s="5" t="s">
        <v>15</v>
      </c>
      <c r="B227" s="5">
        <f t="shared" si="70"/>
        <v>225</v>
      </c>
      <c r="C227" s="8">
        <f t="shared" si="64"/>
        <v>7.5630252100840334</v>
      </c>
      <c r="D227" s="5">
        <f t="shared" si="70"/>
        <v>3</v>
      </c>
      <c r="E227" s="8">
        <f t="shared" si="65"/>
        <v>0.10084033613445378</v>
      </c>
      <c r="F227" s="5">
        <f t="shared" ref="F227" si="86">F18+F44+F70+F96+F122</f>
        <v>13</v>
      </c>
      <c r="G227" s="8">
        <f t="shared" si="66"/>
        <v>0.43697478991596639</v>
      </c>
      <c r="H227" s="5">
        <f t="shared" si="72"/>
        <v>241</v>
      </c>
      <c r="I227" s="8">
        <f t="shared" si="73"/>
        <v>8.1008403361344552</v>
      </c>
      <c r="K227" s="5" t="s">
        <v>15</v>
      </c>
      <c r="L227" s="6">
        <f t="shared" si="74"/>
        <v>45</v>
      </c>
      <c r="M227" s="8">
        <f t="shared" si="67"/>
        <v>9.0756302521008401</v>
      </c>
      <c r="N227" s="6">
        <f t="shared" si="74"/>
        <v>0.6</v>
      </c>
      <c r="O227" s="8">
        <f t="shared" si="68"/>
        <v>0.12100840336134452</v>
      </c>
      <c r="P227" s="6">
        <f t="shared" si="74"/>
        <v>2.6</v>
      </c>
      <c r="Q227" s="8">
        <f t="shared" si="69"/>
        <v>0.52436974789915969</v>
      </c>
      <c r="R227" s="6">
        <f t="shared" si="74"/>
        <v>48.2</v>
      </c>
      <c r="S227" s="8">
        <f t="shared" si="75"/>
        <v>9.7210084033613455</v>
      </c>
    </row>
    <row r="228" spans="1:19" x14ac:dyDescent="0.3">
      <c r="A228" s="5" t="s">
        <v>16</v>
      </c>
      <c r="B228" s="5">
        <f t="shared" si="70"/>
        <v>265</v>
      </c>
      <c r="C228" s="8">
        <f t="shared" si="64"/>
        <v>8.9075630252100844</v>
      </c>
      <c r="D228" s="5">
        <f t="shared" si="70"/>
        <v>3</v>
      </c>
      <c r="E228" s="8">
        <f t="shared" si="65"/>
        <v>0.10084033613445378</v>
      </c>
      <c r="F228" s="5">
        <f t="shared" ref="F228" si="87">F19+F45+F71+F97+F123</f>
        <v>10</v>
      </c>
      <c r="G228" s="8">
        <f t="shared" si="66"/>
        <v>0.33613445378151263</v>
      </c>
      <c r="H228" s="5">
        <f t="shared" si="72"/>
        <v>278</v>
      </c>
      <c r="I228" s="8">
        <f t="shared" si="73"/>
        <v>9.3445378151260492</v>
      </c>
      <c r="K228" s="5" t="s">
        <v>16</v>
      </c>
      <c r="L228" s="6">
        <f t="shared" si="74"/>
        <v>53</v>
      </c>
      <c r="M228" s="8">
        <f t="shared" si="67"/>
        <v>10.689075630252102</v>
      </c>
      <c r="N228" s="6">
        <f t="shared" si="74"/>
        <v>0.6</v>
      </c>
      <c r="O228" s="8">
        <f t="shared" si="68"/>
        <v>0.12100840336134452</v>
      </c>
      <c r="P228" s="6">
        <f t="shared" si="74"/>
        <v>2</v>
      </c>
      <c r="Q228" s="8">
        <f t="shared" si="69"/>
        <v>0.40336134453781514</v>
      </c>
      <c r="R228" s="6">
        <f t="shared" si="74"/>
        <v>55.6</v>
      </c>
      <c r="S228" s="8">
        <f t="shared" si="75"/>
        <v>11.213445378151262</v>
      </c>
    </row>
    <row r="229" spans="1:19" x14ac:dyDescent="0.3">
      <c r="A229" s="5" t="s">
        <v>17</v>
      </c>
      <c r="B229" s="5">
        <f t="shared" si="70"/>
        <v>119</v>
      </c>
      <c r="C229" s="8">
        <f t="shared" si="64"/>
        <v>4</v>
      </c>
      <c r="D229" s="5">
        <f t="shared" si="70"/>
        <v>4</v>
      </c>
      <c r="E229" s="8">
        <f t="shared" si="65"/>
        <v>0.13445378151260504</v>
      </c>
      <c r="F229" s="5">
        <f t="shared" ref="F229" si="88">F20+F46+F72+F98+F124</f>
        <v>4</v>
      </c>
      <c r="G229" s="8">
        <f t="shared" si="66"/>
        <v>0.13445378151260504</v>
      </c>
      <c r="H229" s="5">
        <f t="shared" si="72"/>
        <v>127</v>
      </c>
      <c r="I229" s="8">
        <f t="shared" si="73"/>
        <v>4.26890756302521</v>
      </c>
      <c r="K229" s="5" t="s">
        <v>17</v>
      </c>
      <c r="L229" s="6">
        <f t="shared" si="74"/>
        <v>23.8</v>
      </c>
      <c r="M229" s="8">
        <f t="shared" si="67"/>
        <v>4.8</v>
      </c>
      <c r="N229" s="6">
        <f t="shared" si="74"/>
        <v>0.8</v>
      </c>
      <c r="O229" s="8">
        <f t="shared" si="68"/>
        <v>0.16134453781512606</v>
      </c>
      <c r="P229" s="6">
        <f t="shared" si="74"/>
        <v>0.8</v>
      </c>
      <c r="Q229" s="8">
        <f t="shared" si="69"/>
        <v>0.16134453781512606</v>
      </c>
      <c r="R229" s="6">
        <f t="shared" si="74"/>
        <v>25.4</v>
      </c>
      <c r="S229" s="8">
        <f t="shared" si="75"/>
        <v>5.1226890756302517</v>
      </c>
    </row>
    <row r="230" spans="1:19" x14ac:dyDescent="0.3">
      <c r="A230" s="5" t="s">
        <v>18</v>
      </c>
      <c r="B230" s="5">
        <f t="shared" si="70"/>
        <v>142</v>
      </c>
      <c r="C230" s="8">
        <f t="shared" si="64"/>
        <v>4.7731092436974789</v>
      </c>
      <c r="D230" s="5">
        <f t="shared" si="70"/>
        <v>1</v>
      </c>
      <c r="E230" s="8">
        <f t="shared" si="65"/>
        <v>3.3613445378151259E-2</v>
      </c>
      <c r="F230" s="5">
        <f t="shared" ref="F230" si="89">F21+F47+F73+F99+F125</f>
        <v>9</v>
      </c>
      <c r="G230" s="8">
        <f t="shared" si="66"/>
        <v>0.30252100840336132</v>
      </c>
      <c r="H230" s="5">
        <f t="shared" si="72"/>
        <v>152</v>
      </c>
      <c r="I230" s="8">
        <f t="shared" si="73"/>
        <v>5.1092436974789912</v>
      </c>
      <c r="K230" s="5" t="s">
        <v>18</v>
      </c>
      <c r="L230" s="6">
        <f t="shared" si="74"/>
        <v>28.4</v>
      </c>
      <c r="M230" s="8">
        <f t="shared" si="67"/>
        <v>5.7277310924369749</v>
      </c>
      <c r="N230" s="6">
        <f t="shared" si="74"/>
        <v>0.2</v>
      </c>
      <c r="O230" s="8">
        <f t="shared" si="68"/>
        <v>4.0336134453781515E-2</v>
      </c>
      <c r="P230" s="6">
        <f t="shared" si="74"/>
        <v>1.8</v>
      </c>
      <c r="Q230" s="8">
        <f t="shared" si="69"/>
        <v>0.36302521008403366</v>
      </c>
      <c r="R230" s="6">
        <f t="shared" si="74"/>
        <v>30.4</v>
      </c>
      <c r="S230" s="8">
        <f t="shared" si="75"/>
        <v>6.1310924369747903</v>
      </c>
    </row>
    <row r="231" spans="1:19" x14ac:dyDescent="0.3">
      <c r="A231" s="5" t="s">
        <v>19</v>
      </c>
      <c r="B231" s="5">
        <f t="shared" si="70"/>
        <v>75</v>
      </c>
      <c r="C231" s="8">
        <f t="shared" si="64"/>
        <v>2.5210084033613445</v>
      </c>
      <c r="D231" s="5">
        <f t="shared" si="70"/>
        <v>1</v>
      </c>
      <c r="E231" s="8">
        <f t="shared" si="65"/>
        <v>3.3613445378151259E-2</v>
      </c>
      <c r="F231" s="5">
        <f t="shared" ref="F231" si="90">F22+F48+F74+F100+F126</f>
        <v>7</v>
      </c>
      <c r="G231" s="8">
        <f t="shared" si="66"/>
        <v>0.23529411764705879</v>
      </c>
      <c r="H231" s="5">
        <f t="shared" si="72"/>
        <v>83</v>
      </c>
      <c r="I231" s="8">
        <f t="shared" si="73"/>
        <v>2.7899159663865545</v>
      </c>
      <c r="K231" s="5" t="s">
        <v>19</v>
      </c>
      <c r="L231" s="6">
        <f t="shared" si="74"/>
        <v>15</v>
      </c>
      <c r="M231" s="8">
        <f t="shared" si="67"/>
        <v>3.0252100840336134</v>
      </c>
      <c r="N231" s="6">
        <f t="shared" si="74"/>
        <v>0.2</v>
      </c>
      <c r="O231" s="8">
        <f t="shared" si="68"/>
        <v>4.0336134453781515E-2</v>
      </c>
      <c r="P231" s="6">
        <f t="shared" si="74"/>
        <v>1.4</v>
      </c>
      <c r="Q231" s="8">
        <f t="shared" si="69"/>
        <v>0.28235294117647058</v>
      </c>
      <c r="R231" s="6">
        <f t="shared" si="74"/>
        <v>16.600000000000001</v>
      </c>
      <c r="S231" s="8">
        <f t="shared" si="75"/>
        <v>3.3478991596638661</v>
      </c>
    </row>
    <row r="232" spans="1:19" x14ac:dyDescent="0.3">
      <c r="A232" s="5" t="s">
        <v>20</v>
      </c>
      <c r="B232" s="5">
        <f t="shared" si="70"/>
        <v>94</v>
      </c>
      <c r="C232" s="8">
        <f t="shared" si="64"/>
        <v>3.1596638655462188</v>
      </c>
      <c r="D232" s="5">
        <f t="shared" si="70"/>
        <v>2</v>
      </c>
      <c r="E232" s="8">
        <f t="shared" si="65"/>
        <v>6.7226890756302518E-2</v>
      </c>
      <c r="F232" s="5">
        <f t="shared" ref="F232" si="91">F23+F49+F75+F101+F127</f>
        <v>6</v>
      </c>
      <c r="G232" s="8">
        <f t="shared" si="66"/>
        <v>0.20168067226890757</v>
      </c>
      <c r="H232" s="5">
        <f t="shared" si="72"/>
        <v>102</v>
      </c>
      <c r="I232" s="8">
        <f t="shared" si="73"/>
        <v>3.4285714285714288</v>
      </c>
      <c r="K232" s="5" t="s">
        <v>20</v>
      </c>
      <c r="L232" s="6">
        <f t="shared" si="74"/>
        <v>18.8</v>
      </c>
      <c r="M232" s="8">
        <f t="shared" si="67"/>
        <v>3.7915966386554625</v>
      </c>
      <c r="N232" s="6">
        <f t="shared" si="74"/>
        <v>0.4</v>
      </c>
      <c r="O232" s="8">
        <f t="shared" si="68"/>
        <v>8.067226890756303E-2</v>
      </c>
      <c r="P232" s="6">
        <f t="shared" si="74"/>
        <v>1.2</v>
      </c>
      <c r="Q232" s="8">
        <f t="shared" si="69"/>
        <v>0.24201680672268905</v>
      </c>
      <c r="R232" s="6">
        <f t="shared" si="74"/>
        <v>20.399999999999999</v>
      </c>
      <c r="S232" s="8">
        <f t="shared" si="75"/>
        <v>4.1142857142857139</v>
      </c>
    </row>
    <row r="233" spans="1:19" x14ac:dyDescent="0.3">
      <c r="A233" s="5" t="s">
        <v>21</v>
      </c>
      <c r="B233" s="5">
        <f t="shared" si="70"/>
        <v>22</v>
      </c>
      <c r="C233" s="8">
        <f t="shared" si="64"/>
        <v>0.73949579831932777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22</v>
      </c>
      <c r="I233" s="8">
        <f t="shared" si="73"/>
        <v>0.73949579831932777</v>
      </c>
      <c r="K233" s="5" t="s">
        <v>21</v>
      </c>
      <c r="L233" s="6">
        <f t="shared" si="74"/>
        <v>4.4000000000000004</v>
      </c>
      <c r="M233" s="8">
        <f t="shared" si="67"/>
        <v>0.88739495798319334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4.4000000000000004</v>
      </c>
      <c r="S233" s="8">
        <f t="shared" si="75"/>
        <v>0.88739495798319334</v>
      </c>
    </row>
    <row r="234" spans="1:19" ht="33" x14ac:dyDescent="0.3">
      <c r="A234" s="4" t="s">
        <v>27</v>
      </c>
      <c r="B234" s="7">
        <f>SUM(B215:B233)</f>
        <v>2800</v>
      </c>
      <c r="C234" s="1">
        <f t="shared" si="64"/>
        <v>94.117647058823522</v>
      </c>
      <c r="D234" s="7">
        <f>SUM(D215:D233)</f>
        <v>25</v>
      </c>
      <c r="E234" s="1">
        <f t="shared" si="65"/>
        <v>0.84033613445378152</v>
      </c>
      <c r="F234" s="7">
        <f>SUM(F215:F233)</f>
        <v>150</v>
      </c>
      <c r="G234" s="1">
        <f t="shared" si="66"/>
        <v>5.0420168067226889</v>
      </c>
      <c r="H234" s="7">
        <f>SUM(H215:H233)</f>
        <v>2975</v>
      </c>
      <c r="I234" s="1">
        <f t="shared" si="73"/>
        <v>100</v>
      </c>
      <c r="K234" s="4" t="s">
        <v>27</v>
      </c>
      <c r="L234" s="7">
        <f t="shared" ref="L234" si="93">B234/6</f>
        <v>466.66666666666669</v>
      </c>
      <c r="M234" s="1">
        <f t="shared" si="67"/>
        <v>94.117647058823536</v>
      </c>
      <c r="N234" s="7">
        <f t="shared" ref="N234" si="94">D234/6</f>
        <v>4.166666666666667</v>
      </c>
      <c r="O234" s="1">
        <f t="shared" si="68"/>
        <v>0.84033613445378164</v>
      </c>
      <c r="P234" s="7">
        <f t="shared" ref="P234" si="95">F234/6</f>
        <v>25</v>
      </c>
      <c r="Q234" s="1">
        <f t="shared" si="69"/>
        <v>5.0420168067226889</v>
      </c>
      <c r="R234" s="7">
        <f t="shared" ref="R234" si="96">H234/6</f>
        <v>495.83333333333331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210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210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13</v>
      </c>
      <c r="C242" s="8">
        <f t="shared" si="97"/>
        <v>1.6581632653061225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13</v>
      </c>
      <c r="I242" s="8">
        <f t="shared" ref="I242:I260" si="105">H242/$H$260*100</f>
        <v>1.6581632653061225</v>
      </c>
      <c r="K242" s="5" t="s">
        <v>4</v>
      </c>
      <c r="L242" s="6">
        <f t="shared" ref="L242:R260" si="106">B242/2</f>
        <v>6.5</v>
      </c>
      <c r="M242" s="8">
        <f t="shared" si="100"/>
        <v>1.6581632653061225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6.5</v>
      </c>
      <c r="S242" s="8">
        <f t="shared" ref="S242:S260" si="108">R242/$R$260*100</f>
        <v>1.6581632653061225</v>
      </c>
    </row>
    <row r="243" spans="1:19" x14ac:dyDescent="0.3">
      <c r="A243" s="5" t="s">
        <v>5</v>
      </c>
      <c r="B243" s="5">
        <f t="shared" si="102"/>
        <v>27</v>
      </c>
      <c r="C243" s="8">
        <f t="shared" si="97"/>
        <v>3.4438775510204076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27</v>
      </c>
      <c r="I243" s="8">
        <f t="shared" si="105"/>
        <v>3.4438775510204076</v>
      </c>
      <c r="K243" s="5" t="s">
        <v>5</v>
      </c>
      <c r="L243" s="6">
        <f t="shared" si="106"/>
        <v>13.5</v>
      </c>
      <c r="M243" s="8">
        <f t="shared" si="100"/>
        <v>3.4438775510204076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13.5</v>
      </c>
      <c r="S243" s="8">
        <f t="shared" si="108"/>
        <v>3.4438775510204076</v>
      </c>
    </row>
    <row r="244" spans="1:19" x14ac:dyDescent="0.3">
      <c r="A244" s="5" t="s">
        <v>6</v>
      </c>
      <c r="B244" s="5">
        <f t="shared" si="102"/>
        <v>55</v>
      </c>
      <c r="C244" s="8">
        <f t="shared" si="97"/>
        <v>7.0153061224489788</v>
      </c>
      <c r="D244" s="5">
        <f t="shared" si="102"/>
        <v>1</v>
      </c>
      <c r="E244" s="8">
        <f t="shared" si="98"/>
        <v>0.12755102040816327</v>
      </c>
      <c r="F244" s="5">
        <f t="shared" ref="F244" si="110">F139+F165</f>
        <v>0</v>
      </c>
      <c r="G244" s="8">
        <f t="shared" si="99"/>
        <v>0</v>
      </c>
      <c r="H244" s="6">
        <f t="shared" si="104"/>
        <v>56</v>
      </c>
      <c r="I244" s="8">
        <f t="shared" si="105"/>
        <v>7.1428571428571423</v>
      </c>
      <c r="K244" s="5" t="s">
        <v>6</v>
      </c>
      <c r="L244" s="6">
        <f t="shared" si="106"/>
        <v>27.5</v>
      </c>
      <c r="M244" s="8">
        <f t="shared" si="100"/>
        <v>7.0153061224489788</v>
      </c>
      <c r="N244" s="6">
        <f t="shared" si="106"/>
        <v>0.5</v>
      </c>
      <c r="O244" s="8">
        <f t="shared" si="107"/>
        <v>0.13869625520110956</v>
      </c>
      <c r="P244" s="6">
        <f t="shared" si="106"/>
        <v>0</v>
      </c>
      <c r="Q244" s="8">
        <f t="shared" si="101"/>
        <v>0</v>
      </c>
      <c r="R244" s="6">
        <f t="shared" si="106"/>
        <v>28</v>
      </c>
      <c r="S244" s="8">
        <f t="shared" si="108"/>
        <v>7.1428571428571423</v>
      </c>
    </row>
    <row r="245" spans="1:19" x14ac:dyDescent="0.3">
      <c r="A245" s="5" t="s">
        <v>7</v>
      </c>
      <c r="B245" s="5">
        <f t="shared" si="102"/>
        <v>50</v>
      </c>
      <c r="C245" s="8">
        <f t="shared" si="97"/>
        <v>6.3775510204081636</v>
      </c>
      <c r="D245" s="5">
        <f t="shared" si="102"/>
        <v>1</v>
      </c>
      <c r="E245" s="8">
        <f t="shared" si="98"/>
        <v>0.12755102040816327</v>
      </c>
      <c r="F245" s="5">
        <f t="shared" ref="F245" si="111">F140+F166</f>
        <v>1</v>
      </c>
      <c r="G245" s="8">
        <f t="shared" si="99"/>
        <v>0.12755102040816327</v>
      </c>
      <c r="H245" s="6">
        <f t="shared" si="104"/>
        <v>52</v>
      </c>
      <c r="I245" s="8">
        <f t="shared" si="105"/>
        <v>6.6326530612244898</v>
      </c>
      <c r="K245" s="5" t="s">
        <v>7</v>
      </c>
      <c r="L245" s="6">
        <f t="shared" si="106"/>
        <v>25</v>
      </c>
      <c r="M245" s="8">
        <f t="shared" si="100"/>
        <v>6.3775510204081636</v>
      </c>
      <c r="N245" s="6">
        <f t="shared" si="106"/>
        <v>0.5</v>
      </c>
      <c r="O245" s="8">
        <f t="shared" si="107"/>
        <v>0.13869625520110956</v>
      </c>
      <c r="P245" s="6">
        <f t="shared" si="106"/>
        <v>0.5</v>
      </c>
      <c r="Q245" s="8">
        <f t="shared" si="101"/>
        <v>0.12755102040816327</v>
      </c>
      <c r="R245" s="6">
        <f t="shared" si="106"/>
        <v>26</v>
      </c>
      <c r="S245" s="8">
        <f t="shared" si="108"/>
        <v>6.6326530612244898</v>
      </c>
    </row>
    <row r="246" spans="1:19" x14ac:dyDescent="0.3">
      <c r="A246" s="5" t="s">
        <v>8</v>
      </c>
      <c r="B246" s="5">
        <f t="shared" si="102"/>
        <v>51</v>
      </c>
      <c r="C246" s="8">
        <f t="shared" si="97"/>
        <v>6.5051020408163271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5</v>
      </c>
      <c r="G246" s="8">
        <f t="shared" si="99"/>
        <v>0.63775510204081631</v>
      </c>
      <c r="H246" s="6">
        <f t="shared" si="104"/>
        <v>56</v>
      </c>
      <c r="I246" s="8">
        <f t="shared" si="105"/>
        <v>7.1428571428571423</v>
      </c>
      <c r="K246" s="5" t="s">
        <v>8</v>
      </c>
      <c r="L246" s="6">
        <f t="shared" si="106"/>
        <v>25.5</v>
      </c>
      <c r="M246" s="8">
        <f t="shared" si="100"/>
        <v>6.5051020408163271</v>
      </c>
      <c r="N246" s="6">
        <f t="shared" si="106"/>
        <v>0</v>
      </c>
      <c r="O246" s="8">
        <f t="shared" si="107"/>
        <v>0</v>
      </c>
      <c r="P246" s="6">
        <f t="shared" si="106"/>
        <v>2.5</v>
      </c>
      <c r="Q246" s="8">
        <f t="shared" si="101"/>
        <v>0.63775510204081631</v>
      </c>
      <c r="R246" s="6">
        <f t="shared" si="106"/>
        <v>28</v>
      </c>
      <c r="S246" s="8">
        <f t="shared" si="108"/>
        <v>7.1428571428571423</v>
      </c>
    </row>
    <row r="247" spans="1:19" x14ac:dyDescent="0.3">
      <c r="A247" s="5" t="s">
        <v>9</v>
      </c>
      <c r="B247" s="5">
        <f t="shared" si="102"/>
        <v>43</v>
      </c>
      <c r="C247" s="8">
        <f t="shared" si="97"/>
        <v>5.4846938775510203</v>
      </c>
      <c r="D247" s="5">
        <f t="shared" si="102"/>
        <v>2</v>
      </c>
      <c r="E247" s="8">
        <f t="shared" si="98"/>
        <v>0.25510204081632654</v>
      </c>
      <c r="F247" s="5">
        <f t="shared" ref="F247" si="113">F142+F168</f>
        <v>3</v>
      </c>
      <c r="G247" s="8">
        <f t="shared" si="99"/>
        <v>0.38265306122448978</v>
      </c>
      <c r="H247" s="6">
        <f t="shared" si="104"/>
        <v>48</v>
      </c>
      <c r="I247" s="8">
        <f t="shared" si="105"/>
        <v>6.1224489795918364</v>
      </c>
      <c r="K247" s="5" t="s">
        <v>9</v>
      </c>
      <c r="L247" s="6">
        <f t="shared" si="106"/>
        <v>21.5</v>
      </c>
      <c r="M247" s="8">
        <f t="shared" si="100"/>
        <v>5.4846938775510203</v>
      </c>
      <c r="N247" s="6">
        <f t="shared" si="106"/>
        <v>1</v>
      </c>
      <c r="O247" s="8">
        <f t="shared" si="107"/>
        <v>0.27739251040221913</v>
      </c>
      <c r="P247" s="6">
        <f t="shared" si="106"/>
        <v>1.5</v>
      </c>
      <c r="Q247" s="8">
        <f t="shared" si="101"/>
        <v>0.38265306122448978</v>
      </c>
      <c r="R247" s="6">
        <f t="shared" si="106"/>
        <v>24</v>
      </c>
      <c r="S247" s="8">
        <f t="shared" si="108"/>
        <v>6.1224489795918364</v>
      </c>
    </row>
    <row r="248" spans="1:19" x14ac:dyDescent="0.3">
      <c r="A248" s="5" t="s">
        <v>10</v>
      </c>
      <c r="B248" s="5">
        <f t="shared" si="102"/>
        <v>54</v>
      </c>
      <c r="C248" s="8">
        <f t="shared" si="97"/>
        <v>6.8877551020408152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0.12755102040816327</v>
      </c>
      <c r="H248" s="6">
        <f t="shared" si="104"/>
        <v>55</v>
      </c>
      <c r="I248" s="8">
        <f t="shared" si="105"/>
        <v>7.0153061224489788</v>
      </c>
      <c r="K248" s="5" t="s">
        <v>10</v>
      </c>
      <c r="L248" s="6">
        <f t="shared" si="106"/>
        <v>27</v>
      </c>
      <c r="M248" s="8">
        <f t="shared" si="100"/>
        <v>6.8877551020408152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0.12755102040816327</v>
      </c>
      <c r="R248" s="6">
        <f t="shared" si="106"/>
        <v>27.5</v>
      </c>
      <c r="S248" s="8">
        <f t="shared" si="108"/>
        <v>7.0153061224489788</v>
      </c>
    </row>
    <row r="249" spans="1:19" x14ac:dyDescent="0.3">
      <c r="A249" s="5" t="s">
        <v>11</v>
      </c>
      <c r="B249" s="5">
        <f t="shared" si="102"/>
        <v>41</v>
      </c>
      <c r="C249" s="8">
        <f t="shared" si="97"/>
        <v>5.2295918367346941</v>
      </c>
      <c r="D249" s="5">
        <f t="shared" si="102"/>
        <v>6</v>
      </c>
      <c r="E249" s="8">
        <f t="shared" si="98"/>
        <v>0.76530612244897955</v>
      </c>
      <c r="F249" s="5">
        <f t="shared" ref="F249" si="115">F144+F170</f>
        <v>2</v>
      </c>
      <c r="G249" s="8">
        <f t="shared" si="99"/>
        <v>0.25510204081632654</v>
      </c>
      <c r="H249" s="6">
        <f t="shared" si="104"/>
        <v>49</v>
      </c>
      <c r="I249" s="8">
        <f t="shared" si="105"/>
        <v>6.25</v>
      </c>
      <c r="K249" s="5" t="s">
        <v>11</v>
      </c>
      <c r="L249" s="6">
        <f t="shared" si="106"/>
        <v>20.5</v>
      </c>
      <c r="M249" s="8">
        <f t="shared" si="100"/>
        <v>5.2295918367346941</v>
      </c>
      <c r="N249" s="6">
        <f t="shared" si="106"/>
        <v>3</v>
      </c>
      <c r="O249" s="8">
        <f t="shared" si="107"/>
        <v>0.83217753120665738</v>
      </c>
      <c r="P249" s="6">
        <f t="shared" si="106"/>
        <v>1</v>
      </c>
      <c r="Q249" s="8">
        <f t="shared" si="101"/>
        <v>0.25510204081632654</v>
      </c>
      <c r="R249" s="6">
        <f t="shared" si="106"/>
        <v>24.5</v>
      </c>
      <c r="S249" s="8">
        <f t="shared" si="108"/>
        <v>6.25</v>
      </c>
    </row>
    <row r="250" spans="1:19" x14ac:dyDescent="0.3">
      <c r="A250" s="5" t="s">
        <v>12</v>
      </c>
      <c r="B250" s="5">
        <f t="shared" si="102"/>
        <v>42</v>
      </c>
      <c r="C250" s="8">
        <f t="shared" si="97"/>
        <v>5.3571428571428568</v>
      </c>
      <c r="D250" s="5">
        <f t="shared" si="102"/>
        <v>0</v>
      </c>
      <c r="E250" s="8">
        <f t="shared" si="98"/>
        <v>0</v>
      </c>
      <c r="F250" s="5">
        <f t="shared" ref="F250" si="116">F145+F171</f>
        <v>8</v>
      </c>
      <c r="G250" s="8">
        <f t="shared" si="99"/>
        <v>1.0204081632653061</v>
      </c>
      <c r="H250" s="6">
        <f t="shared" si="104"/>
        <v>50</v>
      </c>
      <c r="I250" s="8">
        <f t="shared" si="105"/>
        <v>6.3775510204081636</v>
      </c>
      <c r="K250" s="5" t="s">
        <v>12</v>
      </c>
      <c r="L250" s="6">
        <f t="shared" si="106"/>
        <v>21</v>
      </c>
      <c r="M250" s="8">
        <f t="shared" si="100"/>
        <v>5.3571428571428568</v>
      </c>
      <c r="N250" s="6">
        <f t="shared" si="106"/>
        <v>0</v>
      </c>
      <c r="O250" s="8">
        <f t="shared" si="107"/>
        <v>0</v>
      </c>
      <c r="P250" s="6">
        <f t="shared" si="106"/>
        <v>4</v>
      </c>
      <c r="Q250" s="8">
        <f t="shared" si="101"/>
        <v>1.0204081632653061</v>
      </c>
      <c r="R250" s="6">
        <f t="shared" si="106"/>
        <v>25</v>
      </c>
      <c r="S250" s="8">
        <f t="shared" si="108"/>
        <v>6.3775510204081636</v>
      </c>
    </row>
    <row r="251" spans="1:19" x14ac:dyDescent="0.3">
      <c r="A251" s="5" t="s">
        <v>13</v>
      </c>
      <c r="B251" s="5">
        <f t="shared" si="102"/>
        <v>53</v>
      </c>
      <c r="C251" s="8">
        <f t="shared" si="97"/>
        <v>6.7602040816326534</v>
      </c>
      <c r="D251" s="5">
        <f t="shared" si="102"/>
        <v>2</v>
      </c>
      <c r="E251" s="8">
        <f t="shared" si="98"/>
        <v>0.25510204081632654</v>
      </c>
      <c r="F251" s="5">
        <f t="shared" ref="F251" si="117">F146+F172</f>
        <v>6</v>
      </c>
      <c r="G251" s="8">
        <f t="shared" si="99"/>
        <v>0.76530612244897955</v>
      </c>
      <c r="H251" s="6">
        <f t="shared" si="104"/>
        <v>61</v>
      </c>
      <c r="I251" s="8">
        <f t="shared" si="105"/>
        <v>7.7806122448979593</v>
      </c>
      <c r="K251" s="5" t="s">
        <v>13</v>
      </c>
      <c r="L251" s="6">
        <f t="shared" si="106"/>
        <v>26.5</v>
      </c>
      <c r="M251" s="8">
        <f t="shared" si="100"/>
        <v>6.7602040816326534</v>
      </c>
      <c r="N251" s="6">
        <f t="shared" si="106"/>
        <v>1</v>
      </c>
      <c r="O251" s="8">
        <f t="shared" si="107"/>
        <v>0.27739251040221913</v>
      </c>
      <c r="P251" s="6">
        <f t="shared" si="106"/>
        <v>3</v>
      </c>
      <c r="Q251" s="8">
        <f t="shared" si="101"/>
        <v>0.76530612244897955</v>
      </c>
      <c r="R251" s="6">
        <f t="shared" si="106"/>
        <v>30.5</v>
      </c>
      <c r="S251" s="8">
        <f t="shared" si="108"/>
        <v>7.7806122448979593</v>
      </c>
    </row>
    <row r="252" spans="1:19" x14ac:dyDescent="0.3">
      <c r="A252" s="5" t="s">
        <v>14</v>
      </c>
      <c r="B252" s="5">
        <f t="shared" si="102"/>
        <v>63</v>
      </c>
      <c r="C252" s="8">
        <f t="shared" si="97"/>
        <v>8.0357142857142865</v>
      </c>
      <c r="D252" s="5">
        <f t="shared" si="102"/>
        <v>2</v>
      </c>
      <c r="E252" s="8">
        <f t="shared" si="98"/>
        <v>0.25510204081632654</v>
      </c>
      <c r="F252" s="5">
        <f t="shared" ref="F252" si="118">F147+F173</f>
        <v>7</v>
      </c>
      <c r="G252" s="8">
        <f t="shared" si="99"/>
        <v>0.89285714285714279</v>
      </c>
      <c r="H252" s="6">
        <f t="shared" si="104"/>
        <v>72</v>
      </c>
      <c r="I252" s="8">
        <f t="shared" si="105"/>
        <v>9.183673469387756</v>
      </c>
      <c r="K252" s="5" t="s">
        <v>14</v>
      </c>
      <c r="L252" s="6">
        <f t="shared" si="106"/>
        <v>31.5</v>
      </c>
      <c r="M252" s="8">
        <f t="shared" si="100"/>
        <v>8.0357142857142865</v>
      </c>
      <c r="N252" s="6">
        <f t="shared" si="106"/>
        <v>1</v>
      </c>
      <c r="O252" s="8">
        <f t="shared" si="107"/>
        <v>0.27739251040221913</v>
      </c>
      <c r="P252" s="6">
        <f t="shared" si="106"/>
        <v>3.5</v>
      </c>
      <c r="Q252" s="8">
        <f t="shared" si="101"/>
        <v>0.89285714285714279</v>
      </c>
      <c r="R252" s="6">
        <f t="shared" si="106"/>
        <v>36</v>
      </c>
      <c r="S252" s="8">
        <f t="shared" si="108"/>
        <v>9.183673469387756</v>
      </c>
    </row>
    <row r="253" spans="1:19" x14ac:dyDescent="0.3">
      <c r="A253" s="5" t="s">
        <v>15</v>
      </c>
      <c r="B253" s="5">
        <f t="shared" si="102"/>
        <v>60</v>
      </c>
      <c r="C253" s="8">
        <f t="shared" si="97"/>
        <v>7.6530612244897958</v>
      </c>
      <c r="D253" s="5">
        <f t="shared" si="102"/>
        <v>2</v>
      </c>
      <c r="E253" s="8">
        <f t="shared" si="98"/>
        <v>0.25510204081632654</v>
      </c>
      <c r="F253" s="5">
        <f t="shared" ref="F253" si="119">F148+F174</f>
        <v>7</v>
      </c>
      <c r="G253" s="8">
        <f t="shared" si="99"/>
        <v>0.89285714285714279</v>
      </c>
      <c r="H253" s="6">
        <f t="shared" si="104"/>
        <v>69</v>
      </c>
      <c r="I253" s="8">
        <f t="shared" si="105"/>
        <v>8.8010204081632661</v>
      </c>
      <c r="K253" s="5" t="s">
        <v>15</v>
      </c>
      <c r="L253" s="6">
        <f t="shared" si="106"/>
        <v>30</v>
      </c>
      <c r="M253" s="8">
        <f t="shared" si="100"/>
        <v>7.6530612244897958</v>
      </c>
      <c r="N253" s="6">
        <f t="shared" si="106"/>
        <v>1</v>
      </c>
      <c r="O253" s="8">
        <f t="shared" si="107"/>
        <v>0.27739251040221913</v>
      </c>
      <c r="P253" s="6">
        <f t="shared" si="106"/>
        <v>3.5</v>
      </c>
      <c r="Q253" s="8">
        <f t="shared" si="101"/>
        <v>0.89285714285714279</v>
      </c>
      <c r="R253" s="6">
        <f t="shared" si="106"/>
        <v>34.5</v>
      </c>
      <c r="S253" s="8">
        <f t="shared" si="108"/>
        <v>8.8010204081632661</v>
      </c>
    </row>
    <row r="254" spans="1:19" x14ac:dyDescent="0.3">
      <c r="A254" s="5" t="s">
        <v>16</v>
      </c>
      <c r="B254" s="5">
        <f t="shared" si="102"/>
        <v>96</v>
      </c>
      <c r="C254" s="8">
        <f t="shared" si="97"/>
        <v>12.244897959183673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4</v>
      </c>
      <c r="G254" s="8">
        <f t="shared" si="99"/>
        <v>0.51020408163265307</v>
      </c>
      <c r="H254" s="6">
        <f t="shared" si="104"/>
        <v>100</v>
      </c>
      <c r="I254" s="8">
        <f t="shared" si="105"/>
        <v>12.755102040816327</v>
      </c>
      <c r="K254" s="5" t="s">
        <v>16</v>
      </c>
      <c r="L254" s="6">
        <f t="shared" si="106"/>
        <v>48</v>
      </c>
      <c r="M254" s="8">
        <f t="shared" si="100"/>
        <v>12.244897959183673</v>
      </c>
      <c r="N254" s="6">
        <f t="shared" si="106"/>
        <v>0</v>
      </c>
      <c r="O254" s="8">
        <f t="shared" si="107"/>
        <v>0</v>
      </c>
      <c r="P254" s="6">
        <f t="shared" si="106"/>
        <v>2</v>
      </c>
      <c r="Q254" s="8">
        <f t="shared" si="101"/>
        <v>0.51020408163265307</v>
      </c>
      <c r="R254" s="6">
        <f t="shared" si="106"/>
        <v>50</v>
      </c>
      <c r="S254" s="8">
        <f t="shared" si="108"/>
        <v>12.755102040816327</v>
      </c>
    </row>
    <row r="255" spans="1:19" x14ac:dyDescent="0.3">
      <c r="A255" s="5" t="s">
        <v>17</v>
      </c>
      <c r="B255" s="5">
        <f t="shared" si="102"/>
        <v>23</v>
      </c>
      <c r="C255" s="8">
        <f t="shared" si="97"/>
        <v>2.9336734693877551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0.12755102040816327</v>
      </c>
      <c r="H255" s="6">
        <f t="shared" si="104"/>
        <v>24</v>
      </c>
      <c r="I255" s="8">
        <f t="shared" si="105"/>
        <v>3.0612244897959182</v>
      </c>
      <c r="K255" s="5" t="s">
        <v>17</v>
      </c>
      <c r="L255" s="6">
        <f t="shared" si="106"/>
        <v>11.5</v>
      </c>
      <c r="M255" s="8">
        <f t="shared" si="100"/>
        <v>2.9336734693877551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0.12755102040816327</v>
      </c>
      <c r="R255" s="6">
        <f t="shared" si="106"/>
        <v>12</v>
      </c>
      <c r="S255" s="8">
        <f t="shared" si="108"/>
        <v>3.0612244897959182</v>
      </c>
    </row>
    <row r="256" spans="1:19" x14ac:dyDescent="0.3">
      <c r="A256" s="5" t="s">
        <v>18</v>
      </c>
      <c r="B256" s="5">
        <f t="shared" si="102"/>
        <v>18</v>
      </c>
      <c r="C256" s="8">
        <f t="shared" si="97"/>
        <v>2.295918367346939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0.12755102040816327</v>
      </c>
      <c r="H256" s="6">
        <f t="shared" si="104"/>
        <v>19</v>
      </c>
      <c r="I256" s="8">
        <f t="shared" si="105"/>
        <v>2.4234693877551021</v>
      </c>
      <c r="K256" s="5" t="s">
        <v>18</v>
      </c>
      <c r="L256" s="6">
        <f t="shared" si="106"/>
        <v>9</v>
      </c>
      <c r="M256" s="8">
        <f t="shared" si="100"/>
        <v>2.295918367346939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0.12755102040816327</v>
      </c>
      <c r="R256" s="6">
        <f t="shared" si="106"/>
        <v>9.5</v>
      </c>
      <c r="S256" s="8">
        <f t="shared" si="108"/>
        <v>2.4234693877551021</v>
      </c>
    </row>
    <row r="257" spans="1:19" x14ac:dyDescent="0.3">
      <c r="A257" s="5" t="s">
        <v>19</v>
      </c>
      <c r="B257" s="5">
        <f t="shared" si="102"/>
        <v>29</v>
      </c>
      <c r="C257" s="8">
        <f t="shared" si="97"/>
        <v>3.6989795918367347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0.12755102040816327</v>
      </c>
      <c r="H257" s="6">
        <f t="shared" si="104"/>
        <v>30</v>
      </c>
      <c r="I257" s="8">
        <f t="shared" si="105"/>
        <v>3.8265306122448979</v>
      </c>
      <c r="K257" s="5" t="s">
        <v>19</v>
      </c>
      <c r="L257" s="6">
        <f t="shared" si="106"/>
        <v>14.5</v>
      </c>
      <c r="M257" s="8">
        <f t="shared" si="100"/>
        <v>3.6989795918367347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0.12755102040816327</v>
      </c>
      <c r="R257" s="6">
        <f t="shared" si="106"/>
        <v>15</v>
      </c>
      <c r="S257" s="8">
        <f t="shared" si="108"/>
        <v>3.8265306122448979</v>
      </c>
    </row>
    <row r="258" spans="1:19" x14ac:dyDescent="0.3">
      <c r="A258" s="5" t="s">
        <v>20</v>
      </c>
      <c r="B258" s="5">
        <f t="shared" si="102"/>
        <v>2</v>
      </c>
      <c r="C258" s="8">
        <f t="shared" si="97"/>
        <v>0.25510204081632654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2</v>
      </c>
      <c r="I258" s="8">
        <f t="shared" si="105"/>
        <v>0.25510204081632654</v>
      </c>
      <c r="K258" s="5" t="s">
        <v>20</v>
      </c>
      <c r="L258" s="6">
        <f t="shared" si="106"/>
        <v>1</v>
      </c>
      <c r="M258" s="8">
        <f t="shared" si="100"/>
        <v>0.25510204081632654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1</v>
      </c>
      <c r="S258" s="8">
        <f t="shared" si="108"/>
        <v>0.25510204081632654</v>
      </c>
    </row>
    <row r="259" spans="1:19" x14ac:dyDescent="0.3">
      <c r="A259" s="5" t="s">
        <v>21</v>
      </c>
      <c r="B259" s="5">
        <f t="shared" si="102"/>
        <v>1</v>
      </c>
      <c r="C259" s="8">
        <f t="shared" si="97"/>
        <v>0.12755102040816327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1</v>
      </c>
      <c r="I259" s="8">
        <f t="shared" si="105"/>
        <v>0.12755102040816327</v>
      </c>
      <c r="K259" s="5" t="s">
        <v>21</v>
      </c>
      <c r="L259" s="6">
        <f t="shared" si="106"/>
        <v>0.5</v>
      </c>
      <c r="M259" s="8">
        <f t="shared" si="100"/>
        <v>0.12755102040816327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0.5</v>
      </c>
      <c r="S259" s="8">
        <f t="shared" si="108"/>
        <v>0.12755102040816327</v>
      </c>
    </row>
    <row r="260" spans="1:19" ht="33" x14ac:dyDescent="0.3">
      <c r="A260" s="4" t="s">
        <v>27</v>
      </c>
      <c r="B260" s="7">
        <f>SUM(B241:B259)</f>
        <v>721</v>
      </c>
      <c r="C260" s="1">
        <f t="shared" si="97"/>
        <v>91.964285714285708</v>
      </c>
      <c r="D260" s="7">
        <f>SUM(D241:D259)</f>
        <v>16</v>
      </c>
      <c r="E260" s="1">
        <f t="shared" si="98"/>
        <v>2.0408163265306123</v>
      </c>
      <c r="F260" s="7">
        <f>SUM(F241:F259)</f>
        <v>47</v>
      </c>
      <c r="G260" s="1">
        <f t="shared" si="99"/>
        <v>5.9948979591836729</v>
      </c>
      <c r="H260" s="7">
        <f>SUM(H241:H259)</f>
        <v>784</v>
      </c>
      <c r="I260" s="1">
        <f t="shared" si="105"/>
        <v>100</v>
      </c>
      <c r="K260" s="4" t="s">
        <v>27</v>
      </c>
      <c r="L260" s="7">
        <f t="shared" si="106"/>
        <v>360.5</v>
      </c>
      <c r="M260" s="1">
        <f t="shared" si="100"/>
        <v>91.964285714285708</v>
      </c>
      <c r="N260" s="7">
        <f t="shared" si="106"/>
        <v>8</v>
      </c>
      <c r="O260" s="1">
        <f t="shared" si="125"/>
        <v>2.219140083217753</v>
      </c>
      <c r="P260" s="7">
        <f t="shared" si="106"/>
        <v>23.5</v>
      </c>
      <c r="Q260" s="1">
        <f t="shared" si="101"/>
        <v>5.9948979591836729</v>
      </c>
      <c r="R260" s="7">
        <f t="shared" si="106"/>
        <v>392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132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8</v>
      </c>
      <c r="C10" s="8">
        <f t="shared" si="0"/>
        <v>57.142857142857139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8</v>
      </c>
      <c r="I10" s="8">
        <f t="shared" si="3"/>
        <v>57.142857142857139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1</v>
      </c>
      <c r="C13" s="8">
        <f t="shared" si="0"/>
        <v>7.1428571428571423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7.1428571428571423</v>
      </c>
    </row>
    <row r="14" spans="1:9" x14ac:dyDescent="0.3">
      <c r="A14" s="5" t="s">
        <v>11</v>
      </c>
      <c r="B14" s="5">
        <v>1</v>
      </c>
      <c r="C14" s="8">
        <f t="shared" si="0"/>
        <v>7.1428571428571423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7.1428571428571423</v>
      </c>
    </row>
    <row r="15" spans="1:9" x14ac:dyDescent="0.3">
      <c r="A15" s="5" t="s">
        <v>12</v>
      </c>
      <c r="B15" s="5">
        <v>1</v>
      </c>
      <c r="C15" s="8">
        <f t="shared" si="0"/>
        <v>7.1428571428571423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7.1428571428571423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2</v>
      </c>
      <c r="C17" s="8">
        <f t="shared" si="0"/>
        <v>14.285714285714285</v>
      </c>
      <c r="D17" s="5">
        <v>0</v>
      </c>
      <c r="E17" s="8">
        <f t="shared" si="0"/>
        <v>0</v>
      </c>
      <c r="F17" s="5">
        <v>1</v>
      </c>
      <c r="G17" s="8">
        <f t="shared" si="1"/>
        <v>7.1428571428571423</v>
      </c>
      <c r="H17" s="5">
        <f t="shared" si="2"/>
        <v>3</v>
      </c>
      <c r="I17" s="8">
        <f t="shared" si="3"/>
        <v>21.428571428571427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13</v>
      </c>
      <c r="C25" s="1">
        <f t="shared" si="4"/>
        <v>92.857142857142861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7.1428571428571423</v>
      </c>
      <c r="H25" s="4">
        <f>SUM(H6:H24)</f>
        <v>14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132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11</v>
      </c>
      <c r="C34" s="8">
        <f t="shared" si="5"/>
        <v>44</v>
      </c>
      <c r="D34" s="5">
        <v>0</v>
      </c>
      <c r="E34" s="8">
        <f t="shared" si="6"/>
        <v>0</v>
      </c>
      <c r="F34" s="5">
        <v>1</v>
      </c>
      <c r="G34" s="8">
        <f t="shared" si="7"/>
        <v>4</v>
      </c>
      <c r="H34" s="5">
        <f t="shared" si="8"/>
        <v>12</v>
      </c>
      <c r="I34" s="8">
        <f t="shared" si="9"/>
        <v>48</v>
      </c>
    </row>
    <row r="35" spans="1:9" x14ac:dyDescent="0.3">
      <c r="A35" s="5" t="s">
        <v>6</v>
      </c>
      <c r="B35" s="5">
        <v>1</v>
      </c>
      <c r="C35" s="8">
        <f t="shared" si="5"/>
        <v>4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4</v>
      </c>
    </row>
    <row r="36" spans="1:9" x14ac:dyDescent="0.3">
      <c r="A36" s="5" t="s">
        <v>7</v>
      </c>
      <c r="B36" s="5">
        <v>4</v>
      </c>
      <c r="C36" s="8">
        <f t="shared" si="5"/>
        <v>16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4</v>
      </c>
      <c r="I36" s="8">
        <f t="shared" si="9"/>
        <v>16</v>
      </c>
    </row>
    <row r="37" spans="1:9" x14ac:dyDescent="0.3">
      <c r="A37" s="5" t="s">
        <v>8</v>
      </c>
      <c r="B37" s="5">
        <v>4</v>
      </c>
      <c r="C37" s="8">
        <f t="shared" si="5"/>
        <v>16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4</v>
      </c>
      <c r="I37" s="8">
        <f t="shared" si="9"/>
        <v>16</v>
      </c>
    </row>
    <row r="38" spans="1:9" x14ac:dyDescent="0.3">
      <c r="A38" s="5" t="s">
        <v>9</v>
      </c>
      <c r="B38" s="5">
        <v>1</v>
      </c>
      <c r="C38" s="8">
        <f t="shared" si="5"/>
        <v>4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4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2</v>
      </c>
      <c r="C43" s="8">
        <f t="shared" si="5"/>
        <v>8</v>
      </c>
      <c r="D43" s="5">
        <v>0</v>
      </c>
      <c r="E43" s="8">
        <f t="shared" si="6"/>
        <v>0</v>
      </c>
      <c r="F43" s="5">
        <v>1</v>
      </c>
      <c r="G43" s="8">
        <f t="shared" si="7"/>
        <v>4</v>
      </c>
      <c r="H43" s="5">
        <f t="shared" si="8"/>
        <v>3</v>
      </c>
      <c r="I43" s="8">
        <f t="shared" si="9"/>
        <v>12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23</v>
      </c>
      <c r="C51" s="1">
        <f t="shared" si="5"/>
        <v>92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8</v>
      </c>
      <c r="H51" s="4">
        <f>SUM(H32:H50)</f>
        <v>25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132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6</v>
      </c>
      <c r="C62" s="8">
        <f t="shared" si="10"/>
        <v>46.153846153846153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6</v>
      </c>
      <c r="I62" s="8">
        <f t="shared" si="14"/>
        <v>46.153846153846153</v>
      </c>
    </row>
    <row r="63" spans="1:9" x14ac:dyDescent="0.3">
      <c r="A63" s="5" t="s">
        <v>8</v>
      </c>
      <c r="B63" s="5">
        <v>2</v>
      </c>
      <c r="C63" s="8">
        <f t="shared" si="10"/>
        <v>15.384615384615385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15.384615384615385</v>
      </c>
    </row>
    <row r="64" spans="1:9" x14ac:dyDescent="0.3">
      <c r="A64" s="5" t="s">
        <v>9</v>
      </c>
      <c r="B64" s="5">
        <v>2</v>
      </c>
      <c r="C64" s="8">
        <f t="shared" si="10"/>
        <v>15.384615384615385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15.384615384615385</v>
      </c>
    </row>
    <row r="65" spans="1:9" x14ac:dyDescent="0.3">
      <c r="A65" s="5" t="s">
        <v>10</v>
      </c>
      <c r="B65" s="5">
        <v>1</v>
      </c>
      <c r="C65" s="8">
        <f t="shared" si="10"/>
        <v>7.6923076923076925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7.6923076923076925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7.6923076923076925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7.6923076923076925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1</v>
      </c>
      <c r="G69" s="8">
        <f t="shared" si="12"/>
        <v>7.6923076923076925</v>
      </c>
      <c r="H69" s="5">
        <f t="shared" si="13"/>
        <v>1</v>
      </c>
      <c r="I69" s="8">
        <f t="shared" si="14"/>
        <v>7.6923076923076925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12</v>
      </c>
      <c r="C77" s="1">
        <f t="shared" si="10"/>
        <v>92.307692307692307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7.6923076923076925</v>
      </c>
      <c r="H77" s="4">
        <f>SUM(H58:H76)</f>
        <v>13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132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5</v>
      </c>
      <c r="C88" s="8">
        <f t="shared" si="15"/>
        <v>71.428571428571431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5</v>
      </c>
      <c r="I88" s="8">
        <f t="shared" si="19"/>
        <v>71.428571428571431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2</v>
      </c>
      <c r="C92" s="8">
        <f t="shared" si="15"/>
        <v>28.571428571428569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28.571428571428569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7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132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3</v>
      </c>
      <c r="C114" s="8">
        <f t="shared" si="20"/>
        <v>37.5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37.5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12.5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12.5</v>
      </c>
    </row>
    <row r="117" spans="1:9" x14ac:dyDescent="0.3">
      <c r="A117" s="5" t="s">
        <v>10</v>
      </c>
      <c r="B117" s="5">
        <v>1</v>
      </c>
      <c r="C117" s="8">
        <f t="shared" si="20"/>
        <v>12.5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12.5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1</v>
      </c>
      <c r="C119" s="8">
        <f t="shared" si="20"/>
        <v>12.5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12.5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1</v>
      </c>
      <c r="C121" s="8">
        <f t="shared" si="20"/>
        <v>12.5</v>
      </c>
      <c r="D121" s="5">
        <v>0</v>
      </c>
      <c r="E121" s="8">
        <f t="shared" si="21"/>
        <v>0</v>
      </c>
      <c r="F121" s="5">
        <v>1</v>
      </c>
      <c r="G121" s="8">
        <f t="shared" si="22"/>
        <v>12.5</v>
      </c>
      <c r="H121" s="5">
        <f t="shared" si="23"/>
        <v>2</v>
      </c>
      <c r="I121" s="8">
        <f t="shared" si="24"/>
        <v>25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7</v>
      </c>
      <c r="C129" s="1">
        <f t="shared" si="20"/>
        <v>87.5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12.5</v>
      </c>
      <c r="H129" s="4">
        <f>SUM(H110:H128)</f>
        <v>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132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7</v>
      </c>
      <c r="C140" s="8">
        <f t="shared" si="25"/>
        <v>58.333333333333336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7</v>
      </c>
      <c r="I140" s="8">
        <f t="shared" si="29"/>
        <v>58.333333333333336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1</v>
      </c>
      <c r="C142" s="8">
        <f t="shared" si="25"/>
        <v>8.3333333333333321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1</v>
      </c>
      <c r="I142" s="8">
        <f t="shared" si="29"/>
        <v>8.3333333333333321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1</v>
      </c>
      <c r="C144" s="8">
        <f t="shared" si="25"/>
        <v>8.3333333333333321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1</v>
      </c>
      <c r="I144" s="8">
        <f t="shared" si="29"/>
        <v>8.3333333333333321</v>
      </c>
    </row>
    <row r="145" spans="1:9" x14ac:dyDescent="0.3">
      <c r="A145" s="5" t="s">
        <v>12</v>
      </c>
      <c r="B145" s="5">
        <v>1</v>
      </c>
      <c r="C145" s="8">
        <f t="shared" si="25"/>
        <v>8.3333333333333321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1</v>
      </c>
      <c r="I145" s="8">
        <f t="shared" si="29"/>
        <v>8.3333333333333321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2</v>
      </c>
      <c r="C147" s="8">
        <f t="shared" si="25"/>
        <v>16.666666666666664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2</v>
      </c>
      <c r="I147" s="8">
        <f t="shared" si="29"/>
        <v>16.666666666666664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12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132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4</v>
      </c>
      <c r="C166" s="8">
        <f t="shared" si="30"/>
        <v>40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4</v>
      </c>
      <c r="I166" s="8">
        <f t="shared" si="34"/>
        <v>40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2</v>
      </c>
      <c r="C168" s="8">
        <f t="shared" si="30"/>
        <v>20</v>
      </c>
      <c r="D168" s="5">
        <v>0</v>
      </c>
      <c r="E168" s="8">
        <f t="shared" si="31"/>
        <v>0</v>
      </c>
      <c r="F168" s="5">
        <v>1</v>
      </c>
      <c r="G168" s="8">
        <f t="shared" si="32"/>
        <v>10</v>
      </c>
      <c r="H168" s="5">
        <f t="shared" si="33"/>
        <v>3</v>
      </c>
      <c r="I168" s="8">
        <f t="shared" si="34"/>
        <v>30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1</v>
      </c>
      <c r="G169" s="8">
        <f t="shared" si="32"/>
        <v>10</v>
      </c>
      <c r="H169" s="5">
        <f t="shared" si="33"/>
        <v>1</v>
      </c>
      <c r="I169" s="8">
        <f t="shared" si="34"/>
        <v>10</v>
      </c>
    </row>
    <row r="170" spans="1:9" x14ac:dyDescent="0.3">
      <c r="A170" s="5" t="s">
        <v>11</v>
      </c>
      <c r="B170" s="5">
        <v>1</v>
      </c>
      <c r="C170" s="8">
        <f t="shared" si="30"/>
        <v>10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</v>
      </c>
      <c r="I170" s="8">
        <f t="shared" si="34"/>
        <v>10</v>
      </c>
    </row>
    <row r="171" spans="1:9" x14ac:dyDescent="0.3">
      <c r="A171" s="5" t="s">
        <v>12</v>
      </c>
      <c r="B171" s="5">
        <v>1</v>
      </c>
      <c r="C171" s="8">
        <f t="shared" si="30"/>
        <v>10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10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8</v>
      </c>
      <c r="C181" s="1">
        <f t="shared" si="30"/>
        <v>80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16.666666666666664</v>
      </c>
      <c r="H181" s="4">
        <f>SUM(H162:H180)</f>
        <v>10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132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132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11</v>
      </c>
      <c r="C191" s="8">
        <f t="shared" si="35"/>
        <v>12.359550561797752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1.1235955056179776</v>
      </c>
      <c r="H191" s="5">
        <f t="shared" si="43"/>
        <v>12</v>
      </c>
      <c r="I191" s="8">
        <f t="shared" si="44"/>
        <v>13.48314606741573</v>
      </c>
      <c r="K191" s="5" t="s">
        <v>5</v>
      </c>
      <c r="L191" s="6">
        <f t="shared" si="45"/>
        <v>1.5714285714285714</v>
      </c>
      <c r="M191" s="8">
        <f t="shared" si="38"/>
        <v>14.125200642054574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1.2841091492776886</v>
      </c>
      <c r="R191" s="6">
        <f t="shared" si="45"/>
        <v>1.7142857142857142</v>
      </c>
      <c r="S191" s="8">
        <f t="shared" si="46"/>
        <v>15.409309791332262</v>
      </c>
    </row>
    <row r="192" spans="1:19" x14ac:dyDescent="0.3">
      <c r="A192" s="5" t="s">
        <v>6</v>
      </c>
      <c r="B192" s="5">
        <f t="shared" si="41"/>
        <v>1</v>
      </c>
      <c r="C192" s="8">
        <f t="shared" si="35"/>
        <v>1.1235955056179776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</v>
      </c>
      <c r="I192" s="8">
        <f t="shared" si="44"/>
        <v>1.1235955056179776</v>
      </c>
      <c r="K192" s="5" t="s">
        <v>6</v>
      </c>
      <c r="L192" s="6">
        <f t="shared" si="45"/>
        <v>0.14285714285714285</v>
      </c>
      <c r="M192" s="8">
        <f t="shared" si="38"/>
        <v>1.2841091492776886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0.14285714285714285</v>
      </c>
      <c r="S192" s="8">
        <f t="shared" si="46"/>
        <v>1.2841091492776886</v>
      </c>
    </row>
    <row r="193" spans="1:19" x14ac:dyDescent="0.3">
      <c r="A193" s="5" t="s">
        <v>7</v>
      </c>
      <c r="B193" s="5">
        <f t="shared" si="41"/>
        <v>37</v>
      </c>
      <c r="C193" s="8">
        <f t="shared" si="35"/>
        <v>41.573033707865171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37</v>
      </c>
      <c r="I193" s="8">
        <f t="shared" si="44"/>
        <v>41.573033707865171</v>
      </c>
      <c r="K193" s="5" t="s">
        <v>7</v>
      </c>
      <c r="L193" s="6">
        <f t="shared" si="45"/>
        <v>5.2857142857142856</v>
      </c>
      <c r="M193" s="8">
        <f t="shared" si="38"/>
        <v>47.512038523274477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5.2857142857142856</v>
      </c>
      <c r="S193" s="8">
        <f t="shared" si="46"/>
        <v>47.512038523274477</v>
      </c>
    </row>
    <row r="194" spans="1:19" x14ac:dyDescent="0.3">
      <c r="A194" s="5" t="s">
        <v>8</v>
      </c>
      <c r="B194" s="5">
        <f t="shared" si="41"/>
        <v>6</v>
      </c>
      <c r="C194" s="8">
        <f t="shared" si="35"/>
        <v>6.7415730337078648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6</v>
      </c>
      <c r="I194" s="8">
        <f t="shared" si="44"/>
        <v>6.7415730337078648</v>
      </c>
      <c r="K194" s="5" t="s">
        <v>8</v>
      </c>
      <c r="L194" s="6">
        <f t="shared" si="45"/>
        <v>0.8571428571428571</v>
      </c>
      <c r="M194" s="8">
        <f t="shared" si="38"/>
        <v>7.7046548956661312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0.8571428571428571</v>
      </c>
      <c r="S194" s="8">
        <f t="shared" si="46"/>
        <v>7.7046548956661312</v>
      </c>
    </row>
    <row r="195" spans="1:19" x14ac:dyDescent="0.3">
      <c r="A195" s="5" t="s">
        <v>9</v>
      </c>
      <c r="B195" s="5">
        <f t="shared" si="41"/>
        <v>7</v>
      </c>
      <c r="C195" s="8">
        <f t="shared" si="35"/>
        <v>7.8651685393258424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1.1235955056179776</v>
      </c>
      <c r="H195" s="5">
        <f t="shared" si="43"/>
        <v>8</v>
      </c>
      <c r="I195" s="8">
        <f t="shared" si="44"/>
        <v>8.9887640449438209</v>
      </c>
      <c r="K195" s="5" t="s">
        <v>9</v>
      </c>
      <c r="L195" s="6">
        <f t="shared" si="45"/>
        <v>1</v>
      </c>
      <c r="M195" s="8">
        <f t="shared" si="38"/>
        <v>8.9887640449438209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1.2841091492776886</v>
      </c>
      <c r="R195" s="6">
        <f t="shared" si="45"/>
        <v>1.1428571428571428</v>
      </c>
      <c r="S195" s="8">
        <f t="shared" si="46"/>
        <v>10.272873194221509</v>
      </c>
    </row>
    <row r="196" spans="1:19" x14ac:dyDescent="0.3">
      <c r="A196" s="5" t="s">
        <v>10</v>
      </c>
      <c r="B196" s="5">
        <f t="shared" si="41"/>
        <v>3</v>
      </c>
      <c r="C196" s="8">
        <f t="shared" si="35"/>
        <v>3.3707865168539324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1.1235955056179776</v>
      </c>
      <c r="H196" s="5">
        <f t="shared" si="43"/>
        <v>4</v>
      </c>
      <c r="I196" s="8">
        <f t="shared" si="44"/>
        <v>4.4943820224719104</v>
      </c>
      <c r="K196" s="5" t="s">
        <v>10</v>
      </c>
      <c r="L196" s="6">
        <f t="shared" si="45"/>
        <v>0.42857142857142855</v>
      </c>
      <c r="M196" s="8">
        <f t="shared" si="38"/>
        <v>3.8523274478330656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1.2841091492776886</v>
      </c>
      <c r="R196" s="6">
        <f t="shared" si="45"/>
        <v>0.5714285714285714</v>
      </c>
      <c r="S196" s="8">
        <f t="shared" si="46"/>
        <v>5.1364365971107544</v>
      </c>
    </row>
    <row r="197" spans="1:19" x14ac:dyDescent="0.3">
      <c r="A197" s="5" t="s">
        <v>11</v>
      </c>
      <c r="B197" s="5">
        <f t="shared" si="41"/>
        <v>5</v>
      </c>
      <c r="C197" s="8">
        <f t="shared" si="35"/>
        <v>5.6179775280898872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5</v>
      </c>
      <c r="I197" s="8">
        <f t="shared" si="44"/>
        <v>5.6179775280898872</v>
      </c>
      <c r="K197" s="5" t="s">
        <v>11</v>
      </c>
      <c r="L197" s="6">
        <f t="shared" si="45"/>
        <v>0.7142857142857143</v>
      </c>
      <c r="M197" s="8">
        <f t="shared" si="38"/>
        <v>6.4205457463884441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0.7142857142857143</v>
      </c>
      <c r="S197" s="8">
        <f t="shared" si="46"/>
        <v>6.4205457463884441</v>
      </c>
    </row>
    <row r="198" spans="1:19" x14ac:dyDescent="0.3">
      <c r="A198" s="5" t="s">
        <v>12</v>
      </c>
      <c r="B198" s="5">
        <f t="shared" si="41"/>
        <v>5</v>
      </c>
      <c r="C198" s="8">
        <f t="shared" si="35"/>
        <v>5.6179775280898872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5</v>
      </c>
      <c r="I198" s="8">
        <f t="shared" si="44"/>
        <v>5.6179775280898872</v>
      </c>
      <c r="K198" s="5" t="s">
        <v>12</v>
      </c>
      <c r="L198" s="6">
        <f t="shared" si="45"/>
        <v>0.7142857142857143</v>
      </c>
      <c r="M198" s="8">
        <f t="shared" si="38"/>
        <v>6.4205457463884441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0.7142857142857143</v>
      </c>
      <c r="S198" s="8">
        <f t="shared" si="46"/>
        <v>6.4205457463884441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7</v>
      </c>
      <c r="C200" s="8">
        <f t="shared" si="35"/>
        <v>7.8651685393258424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4.4943820224719104</v>
      </c>
      <c r="H200" s="5">
        <f t="shared" si="43"/>
        <v>11</v>
      </c>
      <c r="I200" s="8">
        <f t="shared" si="44"/>
        <v>12.359550561797752</v>
      </c>
      <c r="K200" s="5" t="s">
        <v>14</v>
      </c>
      <c r="L200" s="6">
        <f t="shared" si="45"/>
        <v>1</v>
      </c>
      <c r="M200" s="8">
        <f t="shared" si="38"/>
        <v>8.9887640449438209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5.1364365971107544</v>
      </c>
      <c r="R200" s="6">
        <f t="shared" si="45"/>
        <v>1.5714285714285714</v>
      </c>
      <c r="S200" s="8">
        <f t="shared" si="46"/>
        <v>14.125200642054574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82</v>
      </c>
      <c r="C208" s="1">
        <f t="shared" si="35"/>
        <v>92.134831460674164</v>
      </c>
      <c r="D208" s="4">
        <f>SUM(D189:D207)</f>
        <v>0</v>
      </c>
      <c r="E208" s="1">
        <f t="shared" si="36"/>
        <v>0</v>
      </c>
      <c r="F208" s="4">
        <f>SUM(F189:F207)</f>
        <v>7</v>
      </c>
      <c r="G208" s="1">
        <f t="shared" si="37"/>
        <v>7.8651685393258424</v>
      </c>
      <c r="H208" s="4">
        <f>SUM(H189:H207)</f>
        <v>89</v>
      </c>
      <c r="I208" s="1">
        <f t="shared" si="44"/>
        <v>100</v>
      </c>
      <c r="K208" s="4" t="s">
        <v>27</v>
      </c>
      <c r="L208" s="7">
        <f>B208/8</f>
        <v>10.25</v>
      </c>
      <c r="M208" s="1">
        <f t="shared" si="38"/>
        <v>92.134831460674164</v>
      </c>
      <c r="N208" s="7">
        <f>D208/8</f>
        <v>0</v>
      </c>
      <c r="O208" s="1">
        <f t="shared" si="39"/>
        <v>0</v>
      </c>
      <c r="P208" s="7">
        <f>F208/8</f>
        <v>0.875</v>
      </c>
      <c r="Q208" s="1">
        <f t="shared" si="40"/>
        <v>7.8651685393258424</v>
      </c>
      <c r="R208" s="7">
        <f>H208/8</f>
        <v>11.125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132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132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11</v>
      </c>
      <c r="C217" s="8">
        <f t="shared" si="64"/>
        <v>16.417910447761194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1.4925373134328357</v>
      </c>
      <c r="H217" s="5">
        <f t="shared" si="72"/>
        <v>12</v>
      </c>
      <c r="I217" s="8">
        <f t="shared" si="73"/>
        <v>17.910447761194028</v>
      </c>
      <c r="K217" s="5" t="s">
        <v>5</v>
      </c>
      <c r="L217" s="6">
        <f t="shared" si="74"/>
        <v>2.2000000000000002</v>
      </c>
      <c r="M217" s="8">
        <f t="shared" si="67"/>
        <v>19.701492537313435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1.791044776119403</v>
      </c>
      <c r="R217" s="6">
        <f t="shared" si="74"/>
        <v>2.4</v>
      </c>
      <c r="S217" s="8">
        <f t="shared" si="75"/>
        <v>21.492537313432834</v>
      </c>
    </row>
    <row r="218" spans="1:19" x14ac:dyDescent="0.3">
      <c r="A218" s="5" t="s">
        <v>6</v>
      </c>
      <c r="B218" s="5">
        <f t="shared" si="70"/>
        <v>1</v>
      </c>
      <c r="C218" s="8">
        <f t="shared" si="64"/>
        <v>1.4925373134328357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</v>
      </c>
      <c r="I218" s="8">
        <f t="shared" si="73"/>
        <v>1.4925373134328357</v>
      </c>
      <c r="K218" s="5" t="s">
        <v>6</v>
      </c>
      <c r="L218" s="6">
        <f t="shared" si="74"/>
        <v>0.2</v>
      </c>
      <c r="M218" s="8">
        <f t="shared" si="67"/>
        <v>1.791044776119403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0.2</v>
      </c>
      <c r="S218" s="8">
        <f t="shared" si="75"/>
        <v>1.791044776119403</v>
      </c>
    </row>
    <row r="219" spans="1:19" x14ac:dyDescent="0.3">
      <c r="A219" s="5" t="s">
        <v>7</v>
      </c>
      <c r="B219" s="5">
        <f t="shared" si="70"/>
        <v>26</v>
      </c>
      <c r="C219" s="8">
        <f t="shared" si="64"/>
        <v>38.805970149253731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26</v>
      </c>
      <c r="I219" s="8">
        <f t="shared" si="73"/>
        <v>38.805970149253731</v>
      </c>
      <c r="K219" s="5" t="s">
        <v>7</v>
      </c>
      <c r="L219" s="6">
        <f t="shared" si="74"/>
        <v>5.2</v>
      </c>
      <c r="M219" s="8">
        <f t="shared" si="67"/>
        <v>46.567164179104481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5.2</v>
      </c>
      <c r="S219" s="8">
        <f t="shared" si="75"/>
        <v>46.567164179104481</v>
      </c>
    </row>
    <row r="220" spans="1:19" x14ac:dyDescent="0.3">
      <c r="A220" s="5" t="s">
        <v>8</v>
      </c>
      <c r="B220" s="5">
        <f t="shared" si="70"/>
        <v>6</v>
      </c>
      <c r="C220" s="8">
        <f t="shared" si="64"/>
        <v>8.9552238805970141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6</v>
      </c>
      <c r="I220" s="8">
        <f t="shared" si="73"/>
        <v>8.9552238805970141</v>
      </c>
      <c r="K220" s="5" t="s">
        <v>8</v>
      </c>
      <c r="L220" s="6">
        <f t="shared" si="74"/>
        <v>1.2</v>
      </c>
      <c r="M220" s="8">
        <f t="shared" si="67"/>
        <v>10.746268656716417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1.2</v>
      </c>
      <c r="S220" s="8">
        <f t="shared" si="75"/>
        <v>10.746268656716417</v>
      </c>
    </row>
    <row r="221" spans="1:19" x14ac:dyDescent="0.3">
      <c r="A221" s="5" t="s">
        <v>9</v>
      </c>
      <c r="B221" s="5">
        <f t="shared" si="70"/>
        <v>4</v>
      </c>
      <c r="C221" s="8">
        <f t="shared" si="64"/>
        <v>5.9701492537313428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4</v>
      </c>
      <c r="I221" s="8">
        <f t="shared" si="73"/>
        <v>5.9701492537313428</v>
      </c>
      <c r="K221" s="5" t="s">
        <v>9</v>
      </c>
      <c r="L221" s="6">
        <f t="shared" si="74"/>
        <v>0.8</v>
      </c>
      <c r="M221" s="8">
        <f t="shared" si="67"/>
        <v>7.1641791044776122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0.8</v>
      </c>
      <c r="S221" s="8">
        <f t="shared" si="75"/>
        <v>7.1641791044776122</v>
      </c>
    </row>
    <row r="222" spans="1:19" x14ac:dyDescent="0.3">
      <c r="A222" s="5" t="s">
        <v>10</v>
      </c>
      <c r="B222" s="5">
        <f t="shared" si="70"/>
        <v>3</v>
      </c>
      <c r="C222" s="8">
        <f t="shared" si="64"/>
        <v>4.4776119402985071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3</v>
      </c>
      <c r="I222" s="8">
        <f t="shared" si="73"/>
        <v>4.4776119402985071</v>
      </c>
      <c r="K222" s="5" t="s">
        <v>10</v>
      </c>
      <c r="L222" s="6">
        <f t="shared" si="74"/>
        <v>0.6</v>
      </c>
      <c r="M222" s="8">
        <f t="shared" si="67"/>
        <v>5.3731343283582085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0.6</v>
      </c>
      <c r="S222" s="8">
        <f t="shared" si="75"/>
        <v>5.3731343283582085</v>
      </c>
    </row>
    <row r="223" spans="1:19" x14ac:dyDescent="0.3">
      <c r="A223" s="5" t="s">
        <v>11</v>
      </c>
      <c r="B223" s="5">
        <f t="shared" si="70"/>
        <v>3</v>
      </c>
      <c r="C223" s="8">
        <f t="shared" si="64"/>
        <v>4.4776119402985071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3</v>
      </c>
      <c r="I223" s="8">
        <f t="shared" si="73"/>
        <v>4.4776119402985071</v>
      </c>
      <c r="K223" s="5" t="s">
        <v>11</v>
      </c>
      <c r="L223" s="6">
        <f t="shared" si="74"/>
        <v>0.6</v>
      </c>
      <c r="M223" s="8">
        <f t="shared" si="67"/>
        <v>5.3731343283582085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0.6</v>
      </c>
      <c r="S223" s="8">
        <f t="shared" si="75"/>
        <v>5.3731343283582085</v>
      </c>
    </row>
    <row r="224" spans="1:19" x14ac:dyDescent="0.3">
      <c r="A224" s="5" t="s">
        <v>12</v>
      </c>
      <c r="B224" s="5">
        <f t="shared" si="70"/>
        <v>3</v>
      </c>
      <c r="C224" s="8">
        <f t="shared" si="64"/>
        <v>4.4776119402985071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3</v>
      </c>
      <c r="I224" s="8">
        <f t="shared" si="73"/>
        <v>4.4776119402985071</v>
      </c>
      <c r="K224" s="5" t="s">
        <v>12</v>
      </c>
      <c r="L224" s="6">
        <f t="shared" si="74"/>
        <v>0.6</v>
      </c>
      <c r="M224" s="8">
        <f t="shared" si="67"/>
        <v>5.3731343283582085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0.6</v>
      </c>
      <c r="S224" s="8">
        <f t="shared" si="75"/>
        <v>5.3731343283582085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5</v>
      </c>
      <c r="C226" s="8">
        <f t="shared" si="64"/>
        <v>7.4626865671641784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4</v>
      </c>
      <c r="G226" s="8">
        <f t="shared" si="66"/>
        <v>5.9701492537313428</v>
      </c>
      <c r="H226" s="5">
        <f t="shared" si="72"/>
        <v>9</v>
      </c>
      <c r="I226" s="8">
        <f t="shared" si="73"/>
        <v>13.432835820895523</v>
      </c>
      <c r="K226" s="5" t="s">
        <v>14</v>
      </c>
      <c r="L226" s="6">
        <f t="shared" si="74"/>
        <v>1</v>
      </c>
      <c r="M226" s="8">
        <f t="shared" si="67"/>
        <v>8.9552238805970159</v>
      </c>
      <c r="N226" s="6">
        <f t="shared" si="74"/>
        <v>0</v>
      </c>
      <c r="O226" s="8">
        <f t="shared" si="68"/>
        <v>0</v>
      </c>
      <c r="P226" s="6">
        <f t="shared" si="74"/>
        <v>0.8</v>
      </c>
      <c r="Q226" s="8">
        <f t="shared" si="69"/>
        <v>7.1641791044776122</v>
      </c>
      <c r="R226" s="6">
        <f t="shared" si="74"/>
        <v>1.8</v>
      </c>
      <c r="S226" s="8">
        <f t="shared" si="75"/>
        <v>16.119402985074625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62</v>
      </c>
      <c r="C234" s="1">
        <f t="shared" si="64"/>
        <v>92.537313432835816</v>
      </c>
      <c r="D234" s="7">
        <f>SUM(D215:D233)</f>
        <v>0</v>
      </c>
      <c r="E234" s="1">
        <f t="shared" si="65"/>
        <v>0</v>
      </c>
      <c r="F234" s="7">
        <f>SUM(F215:F233)</f>
        <v>5</v>
      </c>
      <c r="G234" s="1">
        <f t="shared" si="66"/>
        <v>7.4626865671641784</v>
      </c>
      <c r="H234" s="7">
        <f>SUM(H215:H233)</f>
        <v>67</v>
      </c>
      <c r="I234" s="1">
        <f t="shared" si="73"/>
        <v>100</v>
      </c>
      <c r="K234" s="4" t="s">
        <v>27</v>
      </c>
      <c r="L234" s="7">
        <f t="shared" ref="L234" si="93">B234/6</f>
        <v>10.333333333333334</v>
      </c>
      <c r="M234" s="1">
        <f t="shared" si="67"/>
        <v>92.53731343283583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0.83333333333333337</v>
      </c>
      <c r="Q234" s="1">
        <f t="shared" si="69"/>
        <v>7.4626865671641802</v>
      </c>
      <c r="R234" s="7">
        <f t="shared" ref="R234" si="96">H234/6</f>
        <v>11.166666666666666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132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132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11</v>
      </c>
      <c r="C245" s="8">
        <f t="shared" si="97"/>
        <v>50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11</v>
      </c>
      <c r="I245" s="8">
        <f t="shared" si="105"/>
        <v>50</v>
      </c>
      <c r="K245" s="5" t="s">
        <v>7</v>
      </c>
      <c r="L245" s="6">
        <f t="shared" si="106"/>
        <v>5.5</v>
      </c>
      <c r="M245" s="8">
        <f t="shared" si="100"/>
        <v>50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5.5</v>
      </c>
      <c r="S245" s="8">
        <f t="shared" si="108"/>
        <v>50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3</v>
      </c>
      <c r="C247" s="8">
        <f t="shared" si="97"/>
        <v>13.636363636363635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4.5454545454545459</v>
      </c>
      <c r="H247" s="6">
        <f t="shared" si="104"/>
        <v>4</v>
      </c>
      <c r="I247" s="8">
        <f t="shared" si="105"/>
        <v>18.181818181818183</v>
      </c>
      <c r="K247" s="5" t="s">
        <v>9</v>
      </c>
      <c r="L247" s="6">
        <f t="shared" si="106"/>
        <v>1.5</v>
      </c>
      <c r="M247" s="8">
        <f t="shared" si="100"/>
        <v>13.636363636363635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4.5454545454545459</v>
      </c>
      <c r="R247" s="6">
        <f t="shared" si="106"/>
        <v>2</v>
      </c>
      <c r="S247" s="8">
        <f t="shared" si="108"/>
        <v>18.181818181818183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4.5454545454545459</v>
      </c>
      <c r="H248" s="6">
        <f t="shared" si="104"/>
        <v>1</v>
      </c>
      <c r="I248" s="8">
        <f t="shared" si="105"/>
        <v>4.5454545454545459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4.5454545454545459</v>
      </c>
      <c r="R248" s="6">
        <f t="shared" si="106"/>
        <v>0.5</v>
      </c>
      <c r="S248" s="8">
        <f t="shared" si="108"/>
        <v>4.5454545454545459</v>
      </c>
    </row>
    <row r="249" spans="1:19" x14ac:dyDescent="0.3">
      <c r="A249" s="5" t="s">
        <v>11</v>
      </c>
      <c r="B249" s="5">
        <f t="shared" si="102"/>
        <v>2</v>
      </c>
      <c r="C249" s="8">
        <f t="shared" si="97"/>
        <v>9.0909090909090917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2</v>
      </c>
      <c r="I249" s="8">
        <f t="shared" si="105"/>
        <v>9.0909090909090917</v>
      </c>
      <c r="K249" s="5" t="s">
        <v>11</v>
      </c>
      <c r="L249" s="6">
        <f t="shared" si="106"/>
        <v>1</v>
      </c>
      <c r="M249" s="8">
        <f t="shared" si="100"/>
        <v>9.0909090909090917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1</v>
      </c>
      <c r="S249" s="8">
        <f t="shared" si="108"/>
        <v>9.0909090909090917</v>
      </c>
    </row>
    <row r="250" spans="1:19" x14ac:dyDescent="0.3">
      <c r="A250" s="5" t="s">
        <v>12</v>
      </c>
      <c r="B250" s="5">
        <f t="shared" si="102"/>
        <v>2</v>
      </c>
      <c r="C250" s="8">
        <f t="shared" si="97"/>
        <v>9.0909090909090917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2</v>
      </c>
      <c r="I250" s="8">
        <f t="shared" si="105"/>
        <v>9.0909090909090917</v>
      </c>
      <c r="K250" s="5" t="s">
        <v>12</v>
      </c>
      <c r="L250" s="6">
        <f t="shared" si="106"/>
        <v>1</v>
      </c>
      <c r="M250" s="8">
        <f t="shared" si="100"/>
        <v>9.0909090909090917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1</v>
      </c>
      <c r="S250" s="8">
        <f t="shared" si="108"/>
        <v>9.0909090909090917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2</v>
      </c>
      <c r="C252" s="8">
        <f t="shared" si="97"/>
        <v>9.0909090909090917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2</v>
      </c>
      <c r="I252" s="8">
        <f t="shared" si="105"/>
        <v>9.0909090909090917</v>
      </c>
      <c r="K252" s="5" t="s">
        <v>14</v>
      </c>
      <c r="L252" s="6">
        <f t="shared" si="106"/>
        <v>1</v>
      </c>
      <c r="M252" s="8">
        <f t="shared" si="100"/>
        <v>9.0909090909090917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</v>
      </c>
      <c r="S252" s="8">
        <f t="shared" si="108"/>
        <v>9.0909090909090917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20</v>
      </c>
      <c r="C260" s="1">
        <f t="shared" si="97"/>
        <v>90.909090909090907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9.0909090909090917</v>
      </c>
      <c r="H260" s="7">
        <f>SUM(H241:H259)</f>
        <v>22</v>
      </c>
      <c r="I260" s="1">
        <f t="shared" si="105"/>
        <v>100</v>
      </c>
      <c r="K260" s="4" t="s">
        <v>27</v>
      </c>
      <c r="L260" s="7">
        <f t="shared" si="106"/>
        <v>10</v>
      </c>
      <c r="M260" s="1">
        <f t="shared" si="100"/>
        <v>90.909090909090907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9.0909090909090917</v>
      </c>
      <c r="R260" s="7">
        <f t="shared" si="106"/>
        <v>11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133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/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/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/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4</v>
      </c>
      <c r="C9" s="8">
        <f t="shared" si="0"/>
        <v>10.526315789473683</v>
      </c>
      <c r="D9" s="5"/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4</v>
      </c>
      <c r="I9" s="8">
        <f t="shared" si="3"/>
        <v>10.526315789473683</v>
      </c>
    </row>
    <row r="10" spans="1:9" x14ac:dyDescent="0.3">
      <c r="A10" s="5" t="s">
        <v>7</v>
      </c>
      <c r="B10" s="5">
        <v>4</v>
      </c>
      <c r="C10" s="8">
        <f t="shared" si="0"/>
        <v>10.526315789473683</v>
      </c>
      <c r="D10" s="5"/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4</v>
      </c>
      <c r="I10" s="8">
        <f t="shared" si="3"/>
        <v>10.526315789473683</v>
      </c>
    </row>
    <row r="11" spans="1:9" x14ac:dyDescent="0.3">
      <c r="A11" s="5" t="s">
        <v>8</v>
      </c>
      <c r="B11" s="5">
        <v>10</v>
      </c>
      <c r="C11" s="8">
        <f t="shared" si="0"/>
        <v>26.315789473684209</v>
      </c>
      <c r="D11" s="5"/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10</v>
      </c>
      <c r="I11" s="8">
        <f t="shared" si="3"/>
        <v>26.315789473684209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/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9</v>
      </c>
      <c r="C13" s="8">
        <f t="shared" si="0"/>
        <v>23.684210526315788</v>
      </c>
      <c r="D13" s="5"/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9</v>
      </c>
      <c r="I13" s="8">
        <f t="shared" si="3"/>
        <v>23.684210526315788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/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4</v>
      </c>
      <c r="C15" s="8">
        <f t="shared" si="0"/>
        <v>10.526315789473683</v>
      </c>
      <c r="D15" s="5"/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4</v>
      </c>
      <c r="I15" s="8">
        <f t="shared" si="3"/>
        <v>10.526315789473683</v>
      </c>
    </row>
    <row r="16" spans="1:9" x14ac:dyDescent="0.3">
      <c r="A16" s="5" t="s">
        <v>13</v>
      </c>
      <c r="B16" s="5">
        <v>6</v>
      </c>
      <c r="C16" s="8">
        <f t="shared" si="0"/>
        <v>15.789473684210526</v>
      </c>
      <c r="D16" s="5"/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6</v>
      </c>
      <c r="I16" s="8">
        <f t="shared" si="3"/>
        <v>15.789473684210526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/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/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/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/>
      <c r="E20" s="8">
        <f t="shared" si="0"/>
        <v>0</v>
      </c>
      <c r="F20" s="5">
        <v>1</v>
      </c>
      <c r="G20" s="8">
        <f t="shared" si="1"/>
        <v>2.6315789473684208</v>
      </c>
      <c r="H20" s="5">
        <f t="shared" si="2"/>
        <v>1</v>
      </c>
      <c r="I20" s="8">
        <f t="shared" si="3"/>
        <v>2.6315789473684208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/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/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/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/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37</v>
      </c>
      <c r="C25" s="1">
        <f t="shared" si="4"/>
        <v>97.368421052631575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2.6315789473684208</v>
      </c>
      <c r="H25" s="4">
        <f>SUM(H6:H24)</f>
        <v>38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133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</v>
      </c>
      <c r="C35" s="8">
        <f t="shared" si="5"/>
        <v>4.1666666666666661</v>
      </c>
      <c r="D35" s="5">
        <v>0</v>
      </c>
      <c r="E35" s="8">
        <f t="shared" si="6"/>
        <v>0</v>
      </c>
      <c r="F35" s="5">
        <v>1</v>
      </c>
      <c r="G35" s="8">
        <f t="shared" si="7"/>
        <v>4.1666666666666661</v>
      </c>
      <c r="H35" s="5">
        <f t="shared" si="8"/>
        <v>2</v>
      </c>
      <c r="I35" s="8">
        <f t="shared" si="9"/>
        <v>8.3333333333333321</v>
      </c>
    </row>
    <row r="36" spans="1:9" x14ac:dyDescent="0.3">
      <c r="A36" s="5" t="s">
        <v>7</v>
      </c>
      <c r="B36" s="5">
        <v>2</v>
      </c>
      <c r="C36" s="8">
        <f t="shared" si="5"/>
        <v>8.3333333333333321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8.3333333333333321</v>
      </c>
    </row>
    <row r="37" spans="1:9" x14ac:dyDescent="0.3">
      <c r="A37" s="5" t="s">
        <v>8</v>
      </c>
      <c r="B37" s="5">
        <v>3</v>
      </c>
      <c r="C37" s="8">
        <f t="shared" si="5"/>
        <v>12.5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</v>
      </c>
      <c r="I37" s="8">
        <f t="shared" si="9"/>
        <v>12.5</v>
      </c>
    </row>
    <row r="38" spans="1:9" x14ac:dyDescent="0.3">
      <c r="A38" s="5" t="s">
        <v>9</v>
      </c>
      <c r="B38" s="5">
        <v>2</v>
      </c>
      <c r="C38" s="8">
        <f t="shared" si="5"/>
        <v>8.3333333333333321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8.3333333333333321</v>
      </c>
    </row>
    <row r="39" spans="1:9" x14ac:dyDescent="0.3">
      <c r="A39" s="5" t="s">
        <v>10</v>
      </c>
      <c r="B39" s="5">
        <v>3</v>
      </c>
      <c r="C39" s="8">
        <f t="shared" si="5"/>
        <v>12.5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3</v>
      </c>
      <c r="I39" s="8">
        <f t="shared" si="9"/>
        <v>12.5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4.1666666666666661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4.1666666666666661</v>
      </c>
    </row>
    <row r="42" spans="1:9" x14ac:dyDescent="0.3">
      <c r="A42" s="5" t="s">
        <v>13</v>
      </c>
      <c r="B42" s="5">
        <v>9</v>
      </c>
      <c r="C42" s="8">
        <f t="shared" si="5"/>
        <v>37.5</v>
      </c>
      <c r="D42" s="5">
        <v>0</v>
      </c>
      <c r="E42" s="8">
        <f t="shared" si="6"/>
        <v>0</v>
      </c>
      <c r="F42" s="5">
        <v>1</v>
      </c>
      <c r="G42" s="8">
        <f t="shared" si="7"/>
        <v>4.1666666666666661</v>
      </c>
      <c r="H42" s="5">
        <f t="shared" si="8"/>
        <v>10</v>
      </c>
      <c r="I42" s="8">
        <f t="shared" si="9"/>
        <v>41.666666666666671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4.1666666666666661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4.1666666666666661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22</v>
      </c>
      <c r="C51" s="1">
        <f t="shared" si="5"/>
        <v>91.666666666666657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8.3333333333333321</v>
      </c>
      <c r="H51" s="4">
        <f>SUM(H32:H50)</f>
        <v>24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133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4</v>
      </c>
      <c r="C61" s="8">
        <f t="shared" si="10"/>
        <v>16.666666666666664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4</v>
      </c>
      <c r="I61" s="8">
        <f t="shared" si="14"/>
        <v>16.666666666666664</v>
      </c>
    </row>
    <row r="62" spans="1:9" x14ac:dyDescent="0.3">
      <c r="A62" s="5" t="s">
        <v>7</v>
      </c>
      <c r="B62" s="5">
        <v>2</v>
      </c>
      <c r="C62" s="8">
        <f t="shared" si="10"/>
        <v>8.3333333333333321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8.3333333333333321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4</v>
      </c>
      <c r="C65" s="8">
        <f t="shared" si="10"/>
        <v>16.666666666666664</v>
      </c>
      <c r="D65" s="5">
        <v>0</v>
      </c>
      <c r="E65" s="8">
        <f t="shared" si="11"/>
        <v>0</v>
      </c>
      <c r="F65" s="5">
        <v>2</v>
      </c>
      <c r="G65" s="8">
        <f t="shared" si="12"/>
        <v>8.3333333333333321</v>
      </c>
      <c r="H65" s="5">
        <f t="shared" si="13"/>
        <v>6</v>
      </c>
      <c r="I65" s="8">
        <f t="shared" si="14"/>
        <v>25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3</v>
      </c>
      <c r="C67" s="8">
        <f t="shared" si="10"/>
        <v>12.5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3</v>
      </c>
      <c r="I67" s="8">
        <f t="shared" si="14"/>
        <v>12.5</v>
      </c>
    </row>
    <row r="68" spans="1:9" x14ac:dyDescent="0.3">
      <c r="A68" s="5" t="s">
        <v>13</v>
      </c>
      <c r="B68" s="5">
        <v>7</v>
      </c>
      <c r="C68" s="8">
        <f t="shared" si="10"/>
        <v>29.166666666666668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7</v>
      </c>
      <c r="I68" s="8">
        <f t="shared" si="14"/>
        <v>29.166666666666668</v>
      </c>
    </row>
    <row r="69" spans="1:9" x14ac:dyDescent="0.3">
      <c r="A69" s="5" t="s">
        <v>14</v>
      </c>
      <c r="B69" s="5">
        <v>1</v>
      </c>
      <c r="C69" s="8">
        <f t="shared" si="10"/>
        <v>4.1666666666666661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4.1666666666666661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4.1666666666666661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4.1666666666666661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</v>
      </c>
      <c r="C77" s="1">
        <f t="shared" si="10"/>
        <v>91.666666666666657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8.3333333333333321</v>
      </c>
      <c r="H77" s="4">
        <f>SUM(H58:H76)</f>
        <v>24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133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3.4482758620689653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3.4482758620689653</v>
      </c>
    </row>
    <row r="88" spans="1:9" x14ac:dyDescent="0.3">
      <c r="A88" s="5" t="s">
        <v>7</v>
      </c>
      <c r="B88" s="5">
        <v>1</v>
      </c>
      <c r="C88" s="8">
        <f t="shared" si="15"/>
        <v>3.4482758620689653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3.4482758620689653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1</v>
      </c>
      <c r="G89" s="8">
        <f t="shared" si="17"/>
        <v>3.4482758620689653</v>
      </c>
      <c r="H89" s="5">
        <f t="shared" si="18"/>
        <v>1</v>
      </c>
      <c r="I89" s="8">
        <f t="shared" si="19"/>
        <v>3.4482758620689653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4</v>
      </c>
      <c r="C91" s="8">
        <f t="shared" si="15"/>
        <v>13.793103448275861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4</v>
      </c>
      <c r="I91" s="8">
        <f t="shared" si="19"/>
        <v>13.793103448275861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2</v>
      </c>
      <c r="C93" s="8">
        <f t="shared" si="15"/>
        <v>6.8965517241379306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</v>
      </c>
      <c r="I93" s="8">
        <f t="shared" si="19"/>
        <v>6.8965517241379306</v>
      </c>
    </row>
    <row r="94" spans="1:9" x14ac:dyDescent="0.3">
      <c r="A94" s="5" t="s">
        <v>13</v>
      </c>
      <c r="B94" s="5">
        <v>10</v>
      </c>
      <c r="C94" s="8">
        <f t="shared" si="15"/>
        <v>34.482758620689658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10</v>
      </c>
      <c r="I94" s="8">
        <f t="shared" si="19"/>
        <v>34.482758620689658</v>
      </c>
    </row>
    <row r="95" spans="1:9" x14ac:dyDescent="0.3">
      <c r="A95" s="5" t="s">
        <v>14</v>
      </c>
      <c r="B95" s="5">
        <v>1</v>
      </c>
      <c r="C95" s="8">
        <f t="shared" si="15"/>
        <v>3.4482758620689653</v>
      </c>
      <c r="D95" s="5">
        <v>0</v>
      </c>
      <c r="E95" s="8">
        <f t="shared" si="16"/>
        <v>0</v>
      </c>
      <c r="F95" s="5">
        <v>1</v>
      </c>
      <c r="G95" s="8">
        <f t="shared" si="17"/>
        <v>3.4482758620689653</v>
      </c>
      <c r="H95" s="5">
        <f t="shared" si="18"/>
        <v>2</v>
      </c>
      <c r="I95" s="8">
        <f t="shared" si="19"/>
        <v>6.8965517241379306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5</v>
      </c>
      <c r="C98" s="8">
        <f t="shared" si="15"/>
        <v>17.241379310344829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5</v>
      </c>
      <c r="I98" s="8">
        <f t="shared" si="19"/>
        <v>17.241379310344829</v>
      </c>
    </row>
    <row r="99" spans="1:9" x14ac:dyDescent="0.3">
      <c r="A99" s="5" t="s">
        <v>18</v>
      </c>
      <c r="B99" s="5">
        <v>2</v>
      </c>
      <c r="C99" s="8">
        <f t="shared" si="15"/>
        <v>6.8965517241379306</v>
      </c>
      <c r="D99" s="5">
        <v>0</v>
      </c>
      <c r="E99" s="8">
        <f t="shared" si="16"/>
        <v>0</v>
      </c>
      <c r="F99" s="5">
        <v>1</v>
      </c>
      <c r="G99" s="8">
        <f t="shared" si="17"/>
        <v>3.4482758620689653</v>
      </c>
      <c r="H99" s="5">
        <f t="shared" si="18"/>
        <v>3</v>
      </c>
      <c r="I99" s="8">
        <f t="shared" si="19"/>
        <v>10.344827586206897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26</v>
      </c>
      <c r="C103" s="1">
        <f t="shared" si="15"/>
        <v>89.65517241379311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10.344827586206897</v>
      </c>
      <c r="H103" s="4">
        <f>SUM(H84:H102)</f>
        <v>29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133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1</v>
      </c>
      <c r="C113" s="8">
        <f t="shared" si="20"/>
        <v>3.0303030303030303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3.0303030303030303</v>
      </c>
    </row>
    <row r="114" spans="1:9" x14ac:dyDescent="0.3">
      <c r="A114" s="5" t="s">
        <v>7</v>
      </c>
      <c r="B114" s="5">
        <v>2</v>
      </c>
      <c r="C114" s="8">
        <f t="shared" si="20"/>
        <v>6.0606060606060606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2</v>
      </c>
      <c r="I114" s="8">
        <f t="shared" si="24"/>
        <v>6.0606060606060606</v>
      </c>
    </row>
    <row r="115" spans="1:9" x14ac:dyDescent="0.3">
      <c r="A115" s="5" t="s">
        <v>8</v>
      </c>
      <c r="B115" s="5">
        <v>7</v>
      </c>
      <c r="C115" s="8">
        <f t="shared" si="20"/>
        <v>21.212121212121211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7</v>
      </c>
      <c r="I115" s="8">
        <f t="shared" si="24"/>
        <v>21.212121212121211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3</v>
      </c>
      <c r="C117" s="8">
        <f t="shared" si="20"/>
        <v>9.0909090909090917</v>
      </c>
      <c r="D117" s="5">
        <v>0</v>
      </c>
      <c r="E117" s="8">
        <f t="shared" si="21"/>
        <v>0</v>
      </c>
      <c r="F117" s="5">
        <v>1</v>
      </c>
      <c r="G117" s="8">
        <f t="shared" si="22"/>
        <v>3.0303030303030303</v>
      </c>
      <c r="H117" s="5">
        <f t="shared" si="23"/>
        <v>4</v>
      </c>
      <c r="I117" s="8">
        <f t="shared" si="24"/>
        <v>12.121212121212121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3</v>
      </c>
      <c r="C119" s="8">
        <f t="shared" si="20"/>
        <v>9.0909090909090917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9.0909090909090917</v>
      </c>
    </row>
    <row r="120" spans="1:9" x14ac:dyDescent="0.3">
      <c r="A120" s="5" t="s">
        <v>13</v>
      </c>
      <c r="B120" s="5">
        <v>9</v>
      </c>
      <c r="C120" s="8">
        <f t="shared" si="20"/>
        <v>27.27272727272727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9</v>
      </c>
      <c r="I120" s="8">
        <f t="shared" si="24"/>
        <v>27.27272727272727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1</v>
      </c>
      <c r="C124" s="8">
        <f t="shared" si="20"/>
        <v>3.0303030303030303</v>
      </c>
      <c r="D124" s="5">
        <v>0</v>
      </c>
      <c r="E124" s="8">
        <f t="shared" si="21"/>
        <v>0</v>
      </c>
      <c r="F124" s="5">
        <v>1</v>
      </c>
      <c r="G124" s="8">
        <f t="shared" si="22"/>
        <v>3.0303030303030303</v>
      </c>
      <c r="H124" s="5">
        <f t="shared" si="23"/>
        <v>2</v>
      </c>
      <c r="I124" s="8">
        <f t="shared" si="24"/>
        <v>6.0606060606060606</v>
      </c>
    </row>
    <row r="125" spans="1:9" x14ac:dyDescent="0.3">
      <c r="A125" s="5" t="s">
        <v>18</v>
      </c>
      <c r="B125" s="5">
        <v>3</v>
      </c>
      <c r="C125" s="8">
        <f t="shared" si="20"/>
        <v>9.0909090909090917</v>
      </c>
      <c r="D125" s="5">
        <v>0</v>
      </c>
      <c r="E125" s="8">
        <f t="shared" si="21"/>
        <v>0</v>
      </c>
      <c r="F125" s="5">
        <v>2</v>
      </c>
      <c r="G125" s="8">
        <f t="shared" si="22"/>
        <v>6.0606060606060606</v>
      </c>
      <c r="H125" s="5">
        <f t="shared" si="23"/>
        <v>5</v>
      </c>
      <c r="I125" s="8">
        <f t="shared" si="24"/>
        <v>15.151515151515152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29</v>
      </c>
      <c r="C129" s="1">
        <f t="shared" si="20"/>
        <v>87.878787878787875</v>
      </c>
      <c r="D129" s="4">
        <f>SUM(D110:D128)</f>
        <v>0</v>
      </c>
      <c r="E129" s="1">
        <f t="shared" si="21"/>
        <v>0</v>
      </c>
      <c r="F129" s="4">
        <f>SUM(F110:F128)</f>
        <v>4</v>
      </c>
      <c r="G129" s="1">
        <f t="shared" si="22"/>
        <v>12.121212121212121</v>
      </c>
      <c r="H129" s="4">
        <f>SUM(H110:H128)</f>
        <v>33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133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3.7037037037037033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3.7037037037037033</v>
      </c>
    </row>
    <row r="140" spans="1:9" x14ac:dyDescent="0.3">
      <c r="A140" s="5" t="s">
        <v>7</v>
      </c>
      <c r="B140" s="5">
        <v>3</v>
      </c>
      <c r="C140" s="8">
        <f t="shared" si="25"/>
        <v>11.111111111111111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3</v>
      </c>
      <c r="I140" s="8">
        <f t="shared" si="29"/>
        <v>11.111111111111111</v>
      </c>
    </row>
    <row r="141" spans="1:9" x14ac:dyDescent="0.3">
      <c r="A141" s="5" t="s">
        <v>8</v>
      </c>
      <c r="B141" s="5">
        <v>7</v>
      </c>
      <c r="C141" s="8">
        <f t="shared" si="25"/>
        <v>25.925925925925924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7</v>
      </c>
      <c r="I141" s="8">
        <f t="shared" si="29"/>
        <v>25.925925925925924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4</v>
      </c>
      <c r="C143" s="8">
        <f t="shared" si="25"/>
        <v>14.814814814814813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4</v>
      </c>
      <c r="I143" s="8">
        <f t="shared" si="29"/>
        <v>14.814814814814813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6</v>
      </c>
      <c r="C145" s="8">
        <f t="shared" si="25"/>
        <v>22.222222222222221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6</v>
      </c>
      <c r="I145" s="8">
        <f t="shared" si="29"/>
        <v>22.222222222222221</v>
      </c>
    </row>
    <row r="146" spans="1:9" x14ac:dyDescent="0.3">
      <c r="A146" s="5" t="s">
        <v>13</v>
      </c>
      <c r="B146" s="5">
        <v>5</v>
      </c>
      <c r="C146" s="8">
        <f t="shared" si="25"/>
        <v>18.518518518518519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5</v>
      </c>
      <c r="I146" s="8">
        <f t="shared" si="29"/>
        <v>18.518518518518519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3.7037037037037033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3.7037037037037033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27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133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9.0909090909090917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9.0909090909090917</v>
      </c>
    </row>
    <row r="166" spans="1:9" x14ac:dyDescent="0.3">
      <c r="A166" s="5" t="s">
        <v>7</v>
      </c>
      <c r="B166" s="5">
        <v>1</v>
      </c>
      <c r="C166" s="8">
        <f t="shared" si="30"/>
        <v>9.0909090909090917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9.0909090909090917</v>
      </c>
    </row>
    <row r="167" spans="1:9" x14ac:dyDescent="0.3">
      <c r="A167" s="5" t="s">
        <v>8</v>
      </c>
      <c r="B167" s="5">
        <v>5</v>
      </c>
      <c r="C167" s="8">
        <f t="shared" si="30"/>
        <v>45.454545454545453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5</v>
      </c>
      <c r="I167" s="8">
        <f t="shared" si="34"/>
        <v>45.454545454545453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9.0909090909090917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9.0909090909090917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9.0909090909090917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9.0909090909090917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1</v>
      </c>
      <c r="G176" s="8">
        <f t="shared" si="32"/>
        <v>9.0909090909090917</v>
      </c>
      <c r="H176" s="5">
        <f t="shared" si="33"/>
        <v>1</v>
      </c>
      <c r="I176" s="8">
        <f t="shared" si="34"/>
        <v>9.0909090909090917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1</v>
      </c>
      <c r="G177" s="8">
        <f t="shared" si="32"/>
        <v>9.0909090909090917</v>
      </c>
      <c r="H177" s="5">
        <f t="shared" si="33"/>
        <v>1</v>
      </c>
      <c r="I177" s="8">
        <f t="shared" si="34"/>
        <v>9.0909090909090917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9</v>
      </c>
      <c r="C181" s="1">
        <f t="shared" si="30"/>
        <v>81.818181818181827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7.4074074074074066</v>
      </c>
      <c r="H181" s="4">
        <f>SUM(H162:H180)</f>
        <v>11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133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133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13</v>
      </c>
      <c r="C192" s="8">
        <f t="shared" si="35"/>
        <v>6.9892473118279561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0.53763440860215062</v>
      </c>
      <c r="H192" s="5">
        <f t="shared" si="43"/>
        <v>14</v>
      </c>
      <c r="I192" s="8">
        <f t="shared" si="44"/>
        <v>7.5268817204301079</v>
      </c>
      <c r="K192" s="5" t="s">
        <v>6</v>
      </c>
      <c r="L192" s="6">
        <f t="shared" si="45"/>
        <v>1.8571428571428572</v>
      </c>
      <c r="M192" s="8">
        <f t="shared" si="38"/>
        <v>7.9877112135176649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0.61443932411674351</v>
      </c>
      <c r="R192" s="6">
        <f t="shared" si="45"/>
        <v>2</v>
      </c>
      <c r="S192" s="8">
        <f t="shared" si="46"/>
        <v>8.6021505376344098</v>
      </c>
    </row>
    <row r="193" spans="1:19" x14ac:dyDescent="0.3">
      <c r="A193" s="5" t="s">
        <v>7</v>
      </c>
      <c r="B193" s="5">
        <f t="shared" si="41"/>
        <v>15</v>
      </c>
      <c r="C193" s="8">
        <f t="shared" si="35"/>
        <v>8.064516129032258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15</v>
      </c>
      <c r="I193" s="8">
        <f t="shared" si="44"/>
        <v>8.064516129032258</v>
      </c>
      <c r="K193" s="5" t="s">
        <v>7</v>
      </c>
      <c r="L193" s="6">
        <f t="shared" si="45"/>
        <v>2.1428571428571428</v>
      </c>
      <c r="M193" s="8">
        <f t="shared" si="38"/>
        <v>9.216589861751153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2.1428571428571428</v>
      </c>
      <c r="S193" s="8">
        <f t="shared" si="46"/>
        <v>9.216589861751153</v>
      </c>
    </row>
    <row r="194" spans="1:19" x14ac:dyDescent="0.3">
      <c r="A194" s="5" t="s">
        <v>8</v>
      </c>
      <c r="B194" s="5">
        <f t="shared" si="41"/>
        <v>32</v>
      </c>
      <c r="C194" s="8">
        <f t="shared" si="35"/>
        <v>17.20430107526882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0.53763440860215062</v>
      </c>
      <c r="H194" s="5">
        <f t="shared" si="43"/>
        <v>33</v>
      </c>
      <c r="I194" s="8">
        <f t="shared" si="44"/>
        <v>17.741935483870968</v>
      </c>
      <c r="K194" s="5" t="s">
        <v>8</v>
      </c>
      <c r="L194" s="6">
        <f t="shared" si="45"/>
        <v>4.5714285714285712</v>
      </c>
      <c r="M194" s="8">
        <f t="shared" si="38"/>
        <v>19.662058371735792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0.61443932411674351</v>
      </c>
      <c r="R194" s="6">
        <f t="shared" si="45"/>
        <v>4.7142857142857144</v>
      </c>
      <c r="S194" s="8">
        <f t="shared" si="46"/>
        <v>20.276497695852534</v>
      </c>
    </row>
    <row r="195" spans="1:19" x14ac:dyDescent="0.3">
      <c r="A195" s="5" t="s">
        <v>9</v>
      </c>
      <c r="B195" s="5">
        <f t="shared" si="41"/>
        <v>2</v>
      </c>
      <c r="C195" s="8">
        <f t="shared" si="35"/>
        <v>1.0752688172043012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2</v>
      </c>
      <c r="I195" s="8">
        <f t="shared" si="44"/>
        <v>1.0752688172043012</v>
      </c>
      <c r="K195" s="5" t="s">
        <v>9</v>
      </c>
      <c r="L195" s="6">
        <f t="shared" si="45"/>
        <v>0.2857142857142857</v>
      </c>
      <c r="M195" s="8">
        <f t="shared" si="38"/>
        <v>1.228878648233487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0.2857142857142857</v>
      </c>
      <c r="S195" s="8">
        <f t="shared" si="46"/>
        <v>1.228878648233487</v>
      </c>
    </row>
    <row r="196" spans="1:19" x14ac:dyDescent="0.3">
      <c r="A196" s="5" t="s">
        <v>10</v>
      </c>
      <c r="B196" s="5">
        <f t="shared" si="41"/>
        <v>28</v>
      </c>
      <c r="C196" s="8">
        <f t="shared" si="35"/>
        <v>15.053763440860216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3</v>
      </c>
      <c r="G196" s="8">
        <f t="shared" si="37"/>
        <v>1.6129032258064515</v>
      </c>
      <c r="H196" s="5">
        <f t="shared" si="43"/>
        <v>31</v>
      </c>
      <c r="I196" s="8">
        <f t="shared" si="44"/>
        <v>16.666666666666664</v>
      </c>
      <c r="K196" s="5" t="s">
        <v>10</v>
      </c>
      <c r="L196" s="6">
        <f t="shared" si="45"/>
        <v>4</v>
      </c>
      <c r="M196" s="8">
        <f t="shared" si="38"/>
        <v>17.20430107526882</v>
      </c>
      <c r="N196" s="6">
        <f t="shared" si="45"/>
        <v>0</v>
      </c>
      <c r="O196" s="8">
        <f t="shared" si="39"/>
        <v>0</v>
      </c>
      <c r="P196" s="6">
        <f t="shared" si="45"/>
        <v>0.42857142857142855</v>
      </c>
      <c r="Q196" s="8">
        <f t="shared" si="40"/>
        <v>1.8433179723502304</v>
      </c>
      <c r="R196" s="6">
        <f t="shared" si="45"/>
        <v>4.4285714285714288</v>
      </c>
      <c r="S196" s="8">
        <f t="shared" si="46"/>
        <v>19.047619047619051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20</v>
      </c>
      <c r="C198" s="8">
        <f t="shared" si="35"/>
        <v>10.75268817204301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20</v>
      </c>
      <c r="I198" s="8">
        <f t="shared" si="44"/>
        <v>10.75268817204301</v>
      </c>
      <c r="K198" s="5" t="s">
        <v>12</v>
      </c>
      <c r="L198" s="6">
        <f t="shared" si="45"/>
        <v>2.8571428571428572</v>
      </c>
      <c r="M198" s="8">
        <f t="shared" si="38"/>
        <v>12.288786482334869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2.8571428571428572</v>
      </c>
      <c r="S198" s="8">
        <f t="shared" si="46"/>
        <v>12.288786482334869</v>
      </c>
    </row>
    <row r="199" spans="1:19" x14ac:dyDescent="0.3">
      <c r="A199" s="5" t="s">
        <v>13</v>
      </c>
      <c r="B199" s="5">
        <f t="shared" si="41"/>
        <v>46</v>
      </c>
      <c r="C199" s="8">
        <f t="shared" si="35"/>
        <v>24.731182795698924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0.53763440860215062</v>
      </c>
      <c r="H199" s="5">
        <f t="shared" si="43"/>
        <v>47</v>
      </c>
      <c r="I199" s="8">
        <f t="shared" si="44"/>
        <v>25.268817204301076</v>
      </c>
      <c r="K199" s="5" t="s">
        <v>13</v>
      </c>
      <c r="L199" s="6">
        <f t="shared" si="45"/>
        <v>6.5714285714285712</v>
      </c>
      <c r="M199" s="8">
        <f t="shared" si="38"/>
        <v>28.264208909370197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0.61443932411674351</v>
      </c>
      <c r="R199" s="6">
        <f t="shared" si="45"/>
        <v>6.7142857142857144</v>
      </c>
      <c r="S199" s="8">
        <f t="shared" si="46"/>
        <v>28.878648233486942</v>
      </c>
    </row>
    <row r="200" spans="1:19" x14ac:dyDescent="0.3">
      <c r="A200" s="5" t="s">
        <v>14</v>
      </c>
      <c r="B200" s="5">
        <f t="shared" si="41"/>
        <v>2</v>
      </c>
      <c r="C200" s="8">
        <f t="shared" si="35"/>
        <v>1.0752688172043012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0.53763440860215062</v>
      </c>
      <c r="H200" s="5">
        <f t="shared" si="43"/>
        <v>3</v>
      </c>
      <c r="I200" s="8">
        <f t="shared" si="44"/>
        <v>1.6129032258064515</v>
      </c>
      <c r="K200" s="5" t="s">
        <v>14</v>
      </c>
      <c r="L200" s="6">
        <f t="shared" si="45"/>
        <v>0.2857142857142857</v>
      </c>
      <c r="M200" s="8">
        <f t="shared" si="38"/>
        <v>1.228878648233487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0.61443932411674351</v>
      </c>
      <c r="R200" s="6">
        <f t="shared" si="45"/>
        <v>0.42857142857142855</v>
      </c>
      <c r="S200" s="8">
        <f t="shared" si="46"/>
        <v>1.8433179723502304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9</v>
      </c>
      <c r="C203" s="8">
        <f t="shared" si="35"/>
        <v>4.838709677419355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3</v>
      </c>
      <c r="G203" s="8">
        <f t="shared" si="37"/>
        <v>1.6129032258064515</v>
      </c>
      <c r="H203" s="5">
        <f t="shared" si="43"/>
        <v>12</v>
      </c>
      <c r="I203" s="8">
        <f t="shared" si="44"/>
        <v>6.4516129032258061</v>
      </c>
      <c r="K203" s="5" t="s">
        <v>17</v>
      </c>
      <c r="L203" s="6">
        <f t="shared" si="45"/>
        <v>1.2857142857142858</v>
      </c>
      <c r="M203" s="8">
        <f t="shared" si="38"/>
        <v>5.5299539170506913</v>
      </c>
      <c r="N203" s="6">
        <f t="shared" si="45"/>
        <v>0</v>
      </c>
      <c r="O203" s="8">
        <f t="shared" si="39"/>
        <v>0</v>
      </c>
      <c r="P203" s="6">
        <f t="shared" si="45"/>
        <v>0.42857142857142855</v>
      </c>
      <c r="Q203" s="8">
        <f t="shared" si="40"/>
        <v>1.8433179723502304</v>
      </c>
      <c r="R203" s="6">
        <f t="shared" si="45"/>
        <v>1.7142857142857142</v>
      </c>
      <c r="S203" s="8">
        <f t="shared" si="46"/>
        <v>7.3732718894009217</v>
      </c>
    </row>
    <row r="204" spans="1:19" x14ac:dyDescent="0.3">
      <c r="A204" s="5" t="s">
        <v>18</v>
      </c>
      <c r="B204" s="5">
        <f t="shared" si="41"/>
        <v>5</v>
      </c>
      <c r="C204" s="8">
        <f t="shared" si="35"/>
        <v>2.6881720430107525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4</v>
      </c>
      <c r="G204" s="8">
        <f t="shared" si="37"/>
        <v>2.1505376344086025</v>
      </c>
      <c r="H204" s="5">
        <f t="shared" si="43"/>
        <v>9</v>
      </c>
      <c r="I204" s="8">
        <f t="shared" si="44"/>
        <v>4.838709677419355</v>
      </c>
      <c r="K204" s="5" t="s">
        <v>18</v>
      </c>
      <c r="L204" s="6">
        <f t="shared" si="45"/>
        <v>0.7142857142857143</v>
      </c>
      <c r="M204" s="8">
        <f t="shared" si="38"/>
        <v>3.0721966205837172</v>
      </c>
      <c r="N204" s="6">
        <f t="shared" si="45"/>
        <v>0</v>
      </c>
      <c r="O204" s="8">
        <f t="shared" si="39"/>
        <v>0</v>
      </c>
      <c r="P204" s="6">
        <f t="shared" si="45"/>
        <v>0.5714285714285714</v>
      </c>
      <c r="Q204" s="8">
        <f t="shared" si="40"/>
        <v>2.4577572964669741</v>
      </c>
      <c r="R204" s="6">
        <f t="shared" si="45"/>
        <v>1.2857142857142858</v>
      </c>
      <c r="S204" s="8">
        <f t="shared" si="46"/>
        <v>5.5299539170506913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172</v>
      </c>
      <c r="C208" s="1">
        <f t="shared" si="35"/>
        <v>92.473118279569889</v>
      </c>
      <c r="D208" s="4">
        <f>SUM(D189:D207)</f>
        <v>0</v>
      </c>
      <c r="E208" s="1">
        <f t="shared" si="36"/>
        <v>0</v>
      </c>
      <c r="F208" s="4">
        <f>SUM(F189:F207)</f>
        <v>14</v>
      </c>
      <c r="G208" s="1">
        <f t="shared" si="37"/>
        <v>7.5268817204301079</v>
      </c>
      <c r="H208" s="4">
        <f>SUM(H189:H207)</f>
        <v>186</v>
      </c>
      <c r="I208" s="1">
        <f t="shared" si="44"/>
        <v>100</v>
      </c>
      <c r="K208" s="4" t="s">
        <v>27</v>
      </c>
      <c r="L208" s="7">
        <f>B208/8</f>
        <v>21.5</v>
      </c>
      <c r="M208" s="1">
        <f t="shared" si="38"/>
        <v>92.473118279569889</v>
      </c>
      <c r="N208" s="7">
        <f>D208/8</f>
        <v>0</v>
      </c>
      <c r="O208" s="1">
        <f t="shared" si="39"/>
        <v>0</v>
      </c>
      <c r="P208" s="7">
        <f>F208/8</f>
        <v>1.75</v>
      </c>
      <c r="Q208" s="1">
        <f t="shared" si="40"/>
        <v>7.5268817204301079</v>
      </c>
      <c r="R208" s="7">
        <f>H208/8</f>
        <v>23.25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133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133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11</v>
      </c>
      <c r="C218" s="8">
        <f t="shared" si="64"/>
        <v>7.4324324324324325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0.67567567567567566</v>
      </c>
      <c r="H218" s="5">
        <f t="shared" si="72"/>
        <v>12</v>
      </c>
      <c r="I218" s="8">
        <f t="shared" si="73"/>
        <v>8.1081081081081088</v>
      </c>
      <c r="K218" s="5" t="s">
        <v>6</v>
      </c>
      <c r="L218" s="6">
        <f t="shared" si="74"/>
        <v>2.2000000000000002</v>
      </c>
      <c r="M218" s="8">
        <f t="shared" si="67"/>
        <v>8.9189189189189193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0.81081081081081086</v>
      </c>
      <c r="R218" s="6">
        <f t="shared" si="74"/>
        <v>2.4</v>
      </c>
      <c r="S218" s="8">
        <f t="shared" si="75"/>
        <v>9.729729729729728</v>
      </c>
    </row>
    <row r="219" spans="1:19" x14ac:dyDescent="0.3">
      <c r="A219" s="5" t="s">
        <v>7</v>
      </c>
      <c r="B219" s="5">
        <f t="shared" si="70"/>
        <v>11</v>
      </c>
      <c r="C219" s="8">
        <f t="shared" si="64"/>
        <v>7.4324324324324325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11</v>
      </c>
      <c r="I219" s="8">
        <f t="shared" si="73"/>
        <v>7.4324324324324325</v>
      </c>
      <c r="K219" s="5" t="s">
        <v>7</v>
      </c>
      <c r="L219" s="6">
        <f t="shared" si="74"/>
        <v>2.2000000000000002</v>
      </c>
      <c r="M219" s="8">
        <f t="shared" si="67"/>
        <v>8.9189189189189193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2.2000000000000002</v>
      </c>
      <c r="S219" s="8">
        <f t="shared" si="75"/>
        <v>8.9189189189189193</v>
      </c>
    </row>
    <row r="220" spans="1:19" x14ac:dyDescent="0.3">
      <c r="A220" s="5" t="s">
        <v>8</v>
      </c>
      <c r="B220" s="5">
        <f t="shared" si="70"/>
        <v>20</v>
      </c>
      <c r="C220" s="8">
        <f t="shared" si="64"/>
        <v>13.513513513513514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0.67567567567567566</v>
      </c>
      <c r="H220" s="5">
        <f t="shared" si="72"/>
        <v>21</v>
      </c>
      <c r="I220" s="8">
        <f t="shared" si="73"/>
        <v>14.189189189189189</v>
      </c>
      <c r="K220" s="5" t="s">
        <v>8</v>
      </c>
      <c r="L220" s="6">
        <f t="shared" si="74"/>
        <v>4</v>
      </c>
      <c r="M220" s="8">
        <f t="shared" si="67"/>
        <v>16.216216216216214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0.81081081081081086</v>
      </c>
      <c r="R220" s="6">
        <f t="shared" si="74"/>
        <v>4.2</v>
      </c>
      <c r="S220" s="8">
        <f t="shared" si="75"/>
        <v>17.027027027027028</v>
      </c>
    </row>
    <row r="221" spans="1:19" x14ac:dyDescent="0.3">
      <c r="A221" s="5" t="s">
        <v>9</v>
      </c>
      <c r="B221" s="5">
        <f t="shared" si="70"/>
        <v>2</v>
      </c>
      <c r="C221" s="8">
        <f t="shared" si="64"/>
        <v>1.3513513513513513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</v>
      </c>
      <c r="I221" s="8">
        <f t="shared" si="73"/>
        <v>1.3513513513513513</v>
      </c>
      <c r="K221" s="5" t="s">
        <v>9</v>
      </c>
      <c r="L221" s="6">
        <f t="shared" si="74"/>
        <v>0.4</v>
      </c>
      <c r="M221" s="8">
        <f t="shared" si="67"/>
        <v>1.6216216216216217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0.4</v>
      </c>
      <c r="S221" s="8">
        <f t="shared" si="75"/>
        <v>1.6216216216216217</v>
      </c>
    </row>
    <row r="222" spans="1:19" x14ac:dyDescent="0.3">
      <c r="A222" s="5" t="s">
        <v>10</v>
      </c>
      <c r="B222" s="5">
        <f t="shared" si="70"/>
        <v>23</v>
      </c>
      <c r="C222" s="8">
        <f t="shared" si="64"/>
        <v>15.54054054054054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3</v>
      </c>
      <c r="G222" s="8">
        <f t="shared" si="66"/>
        <v>2.0270270270270272</v>
      </c>
      <c r="H222" s="5">
        <f t="shared" si="72"/>
        <v>26</v>
      </c>
      <c r="I222" s="8">
        <f t="shared" si="73"/>
        <v>17.567567567567568</v>
      </c>
      <c r="K222" s="5" t="s">
        <v>10</v>
      </c>
      <c r="L222" s="6">
        <f t="shared" si="74"/>
        <v>4.5999999999999996</v>
      </c>
      <c r="M222" s="8">
        <f t="shared" si="67"/>
        <v>18.648648648648646</v>
      </c>
      <c r="N222" s="6">
        <f t="shared" si="74"/>
        <v>0</v>
      </c>
      <c r="O222" s="8">
        <f t="shared" si="68"/>
        <v>0</v>
      </c>
      <c r="P222" s="6">
        <f t="shared" si="74"/>
        <v>0.6</v>
      </c>
      <c r="Q222" s="8">
        <f t="shared" si="69"/>
        <v>2.432432432432432</v>
      </c>
      <c r="R222" s="6">
        <f t="shared" si="74"/>
        <v>5.2</v>
      </c>
      <c r="S222" s="8">
        <f t="shared" si="75"/>
        <v>21.081081081081081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13</v>
      </c>
      <c r="C224" s="8">
        <f t="shared" si="64"/>
        <v>8.7837837837837842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13</v>
      </c>
      <c r="I224" s="8">
        <f t="shared" si="73"/>
        <v>8.7837837837837842</v>
      </c>
      <c r="K224" s="5" t="s">
        <v>12</v>
      </c>
      <c r="L224" s="6">
        <f t="shared" si="74"/>
        <v>2.6</v>
      </c>
      <c r="M224" s="8">
        <f t="shared" si="67"/>
        <v>10.54054054054054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2.6</v>
      </c>
      <c r="S224" s="8">
        <f t="shared" si="75"/>
        <v>10.54054054054054</v>
      </c>
    </row>
    <row r="225" spans="1:19" x14ac:dyDescent="0.3">
      <c r="A225" s="5" t="s">
        <v>13</v>
      </c>
      <c r="B225" s="5">
        <f t="shared" si="70"/>
        <v>41</v>
      </c>
      <c r="C225" s="8">
        <f t="shared" si="64"/>
        <v>27.702702702702702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0.67567567567567566</v>
      </c>
      <c r="H225" s="5">
        <f t="shared" si="72"/>
        <v>42</v>
      </c>
      <c r="I225" s="8">
        <f t="shared" si="73"/>
        <v>28.378378378378379</v>
      </c>
      <c r="K225" s="5" t="s">
        <v>13</v>
      </c>
      <c r="L225" s="6">
        <f t="shared" si="74"/>
        <v>8.1999999999999993</v>
      </c>
      <c r="M225" s="8">
        <f t="shared" si="67"/>
        <v>33.243243243243235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0.81081081081081086</v>
      </c>
      <c r="R225" s="6">
        <f t="shared" si="74"/>
        <v>8.4</v>
      </c>
      <c r="S225" s="8">
        <f t="shared" si="75"/>
        <v>34.054054054054056</v>
      </c>
    </row>
    <row r="226" spans="1:19" x14ac:dyDescent="0.3">
      <c r="A226" s="5" t="s">
        <v>14</v>
      </c>
      <c r="B226" s="5">
        <f t="shared" si="70"/>
        <v>2</v>
      </c>
      <c r="C226" s="8">
        <f t="shared" si="64"/>
        <v>1.3513513513513513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0.67567567567567566</v>
      </c>
      <c r="H226" s="5">
        <f t="shared" si="72"/>
        <v>3</v>
      </c>
      <c r="I226" s="8">
        <f t="shared" si="73"/>
        <v>2.0270270270270272</v>
      </c>
      <c r="K226" s="5" t="s">
        <v>14</v>
      </c>
      <c r="L226" s="6">
        <f t="shared" si="74"/>
        <v>0.4</v>
      </c>
      <c r="M226" s="8">
        <f t="shared" si="67"/>
        <v>1.6216216216216217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0.81081081081081086</v>
      </c>
      <c r="R226" s="6">
        <f t="shared" si="74"/>
        <v>0.6</v>
      </c>
      <c r="S226" s="8">
        <f t="shared" si="75"/>
        <v>2.432432432432432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8</v>
      </c>
      <c r="C229" s="8">
        <f t="shared" si="64"/>
        <v>5.4054054054054053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2</v>
      </c>
      <c r="G229" s="8">
        <f t="shared" si="66"/>
        <v>1.3513513513513513</v>
      </c>
      <c r="H229" s="5">
        <f t="shared" si="72"/>
        <v>10</v>
      </c>
      <c r="I229" s="8">
        <f t="shared" si="73"/>
        <v>6.756756756756757</v>
      </c>
      <c r="K229" s="5" t="s">
        <v>17</v>
      </c>
      <c r="L229" s="6">
        <f t="shared" si="74"/>
        <v>1.6</v>
      </c>
      <c r="M229" s="8">
        <f t="shared" si="67"/>
        <v>6.4864864864864868</v>
      </c>
      <c r="N229" s="6">
        <f t="shared" si="74"/>
        <v>0</v>
      </c>
      <c r="O229" s="8">
        <f t="shared" si="68"/>
        <v>0</v>
      </c>
      <c r="P229" s="6">
        <f t="shared" si="74"/>
        <v>0.4</v>
      </c>
      <c r="Q229" s="8">
        <f t="shared" si="69"/>
        <v>1.6216216216216217</v>
      </c>
      <c r="R229" s="6">
        <f t="shared" si="74"/>
        <v>2</v>
      </c>
      <c r="S229" s="8">
        <f t="shared" si="75"/>
        <v>8.108108108108107</v>
      </c>
    </row>
    <row r="230" spans="1:19" x14ac:dyDescent="0.3">
      <c r="A230" s="5" t="s">
        <v>18</v>
      </c>
      <c r="B230" s="5">
        <f t="shared" si="70"/>
        <v>5</v>
      </c>
      <c r="C230" s="8">
        <f t="shared" si="64"/>
        <v>3.3783783783783785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3</v>
      </c>
      <c r="G230" s="8">
        <f t="shared" si="66"/>
        <v>2.0270270270270272</v>
      </c>
      <c r="H230" s="5">
        <f t="shared" si="72"/>
        <v>8</v>
      </c>
      <c r="I230" s="8">
        <f t="shared" si="73"/>
        <v>5.4054054054054053</v>
      </c>
      <c r="K230" s="5" t="s">
        <v>18</v>
      </c>
      <c r="L230" s="6">
        <f t="shared" si="74"/>
        <v>1</v>
      </c>
      <c r="M230" s="8">
        <f t="shared" si="67"/>
        <v>4.0540540540540535</v>
      </c>
      <c r="N230" s="6">
        <f t="shared" si="74"/>
        <v>0</v>
      </c>
      <c r="O230" s="8">
        <f t="shared" si="68"/>
        <v>0</v>
      </c>
      <c r="P230" s="6">
        <f t="shared" si="74"/>
        <v>0.6</v>
      </c>
      <c r="Q230" s="8">
        <f t="shared" si="69"/>
        <v>2.432432432432432</v>
      </c>
      <c r="R230" s="6">
        <f t="shared" si="74"/>
        <v>1.6</v>
      </c>
      <c r="S230" s="8">
        <f t="shared" si="75"/>
        <v>6.4864864864864868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136</v>
      </c>
      <c r="C234" s="1">
        <f t="shared" si="64"/>
        <v>91.891891891891902</v>
      </c>
      <c r="D234" s="7">
        <f>SUM(D215:D233)</f>
        <v>0</v>
      </c>
      <c r="E234" s="1">
        <f t="shared" si="65"/>
        <v>0</v>
      </c>
      <c r="F234" s="7">
        <f>SUM(F215:F233)</f>
        <v>12</v>
      </c>
      <c r="G234" s="1">
        <f t="shared" si="66"/>
        <v>8.1081081081081088</v>
      </c>
      <c r="H234" s="7">
        <f>SUM(H215:H233)</f>
        <v>148</v>
      </c>
      <c r="I234" s="1">
        <f t="shared" si="73"/>
        <v>100</v>
      </c>
      <c r="K234" s="4" t="s">
        <v>27</v>
      </c>
      <c r="L234" s="7">
        <f t="shared" ref="L234" si="93">B234/6</f>
        <v>22.666666666666668</v>
      </c>
      <c r="M234" s="1">
        <f t="shared" si="67"/>
        <v>91.891891891891902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</v>
      </c>
      <c r="Q234" s="1">
        <f t="shared" si="69"/>
        <v>8.108108108108107</v>
      </c>
      <c r="R234" s="7">
        <f t="shared" ref="R234" si="96">H234/6</f>
        <v>24.666666666666668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133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133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5.2631578947368416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5.2631578947368416</v>
      </c>
      <c r="K244" s="5" t="s">
        <v>6</v>
      </c>
      <c r="L244" s="6">
        <f t="shared" si="106"/>
        <v>1</v>
      </c>
      <c r="M244" s="8">
        <f t="shared" si="100"/>
        <v>5.2631578947368416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5.2631578947368416</v>
      </c>
    </row>
    <row r="245" spans="1:19" x14ac:dyDescent="0.3">
      <c r="A245" s="5" t="s">
        <v>7</v>
      </c>
      <c r="B245" s="5">
        <f t="shared" si="102"/>
        <v>4</v>
      </c>
      <c r="C245" s="8">
        <f t="shared" si="97"/>
        <v>10.526315789473683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4</v>
      </c>
      <c r="I245" s="8">
        <f t="shared" si="105"/>
        <v>10.526315789473683</v>
      </c>
      <c r="K245" s="5" t="s">
        <v>7</v>
      </c>
      <c r="L245" s="6">
        <f t="shared" si="106"/>
        <v>2</v>
      </c>
      <c r="M245" s="8">
        <f t="shared" si="100"/>
        <v>10.526315789473683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2</v>
      </c>
      <c r="S245" s="8">
        <f t="shared" si="108"/>
        <v>10.526315789473683</v>
      </c>
    </row>
    <row r="246" spans="1:19" x14ac:dyDescent="0.3">
      <c r="A246" s="5" t="s">
        <v>8</v>
      </c>
      <c r="B246" s="5">
        <f t="shared" si="102"/>
        <v>12</v>
      </c>
      <c r="C246" s="8">
        <f t="shared" si="97"/>
        <v>31.578947368421051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12</v>
      </c>
      <c r="I246" s="8">
        <f t="shared" si="105"/>
        <v>31.578947368421051</v>
      </c>
      <c r="K246" s="5" t="s">
        <v>8</v>
      </c>
      <c r="L246" s="6">
        <f t="shared" si="106"/>
        <v>6</v>
      </c>
      <c r="M246" s="8">
        <f t="shared" si="100"/>
        <v>31.578947368421051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6</v>
      </c>
      <c r="S246" s="8">
        <f t="shared" si="108"/>
        <v>31.578947368421051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5</v>
      </c>
      <c r="C248" s="8">
        <f t="shared" si="97"/>
        <v>13.157894736842104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5</v>
      </c>
      <c r="I248" s="8">
        <f t="shared" si="105"/>
        <v>13.157894736842104</v>
      </c>
      <c r="K248" s="5" t="s">
        <v>10</v>
      </c>
      <c r="L248" s="6">
        <f t="shared" si="106"/>
        <v>2.5</v>
      </c>
      <c r="M248" s="8">
        <f t="shared" si="100"/>
        <v>13.157894736842104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2.5</v>
      </c>
      <c r="S248" s="8">
        <f t="shared" si="108"/>
        <v>13.157894736842104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7</v>
      </c>
      <c r="C250" s="8">
        <f t="shared" si="97"/>
        <v>18.421052631578945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7</v>
      </c>
      <c r="I250" s="8">
        <f t="shared" si="105"/>
        <v>18.421052631578945</v>
      </c>
      <c r="K250" s="5" t="s">
        <v>12</v>
      </c>
      <c r="L250" s="6">
        <f t="shared" si="106"/>
        <v>3.5</v>
      </c>
      <c r="M250" s="8">
        <f t="shared" si="100"/>
        <v>18.421052631578945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3.5</v>
      </c>
      <c r="S250" s="8">
        <f t="shared" si="108"/>
        <v>18.421052631578945</v>
      </c>
    </row>
    <row r="251" spans="1:19" x14ac:dyDescent="0.3">
      <c r="A251" s="5" t="s">
        <v>13</v>
      </c>
      <c r="B251" s="5">
        <f t="shared" si="102"/>
        <v>5</v>
      </c>
      <c r="C251" s="8">
        <f t="shared" si="97"/>
        <v>13.157894736842104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5</v>
      </c>
      <c r="I251" s="8">
        <f t="shared" si="105"/>
        <v>13.157894736842104</v>
      </c>
      <c r="K251" s="5" t="s">
        <v>13</v>
      </c>
      <c r="L251" s="6">
        <f t="shared" si="106"/>
        <v>2.5</v>
      </c>
      <c r="M251" s="8">
        <f t="shared" si="100"/>
        <v>13.157894736842104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2.5</v>
      </c>
      <c r="S251" s="8">
        <f t="shared" si="108"/>
        <v>13.157894736842104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2.6315789473684208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2.6315789473684208</v>
      </c>
      <c r="H255" s="6">
        <f t="shared" si="104"/>
        <v>2</v>
      </c>
      <c r="I255" s="8">
        <f t="shared" si="105"/>
        <v>5.2631578947368416</v>
      </c>
      <c r="K255" s="5" t="s">
        <v>17</v>
      </c>
      <c r="L255" s="6">
        <f t="shared" si="106"/>
        <v>0.5</v>
      </c>
      <c r="M255" s="8">
        <f t="shared" si="100"/>
        <v>2.6315789473684208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2.6315789473684208</v>
      </c>
      <c r="R255" s="6">
        <f t="shared" si="106"/>
        <v>1</v>
      </c>
      <c r="S255" s="8">
        <f t="shared" si="108"/>
        <v>5.2631578947368416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2.6315789473684208</v>
      </c>
      <c r="H256" s="6">
        <f t="shared" si="104"/>
        <v>1</v>
      </c>
      <c r="I256" s="8">
        <f t="shared" si="105"/>
        <v>2.6315789473684208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2.6315789473684208</v>
      </c>
      <c r="R256" s="6">
        <f t="shared" si="106"/>
        <v>0.5</v>
      </c>
      <c r="S256" s="8">
        <f t="shared" si="108"/>
        <v>2.6315789473684208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36</v>
      </c>
      <c r="C260" s="1">
        <f t="shared" si="97"/>
        <v>94.73684210526315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5.2631578947368416</v>
      </c>
      <c r="H260" s="7">
        <f>SUM(H241:H259)</f>
        <v>38</v>
      </c>
      <c r="I260" s="1">
        <f t="shared" si="105"/>
        <v>100</v>
      </c>
      <c r="K260" s="4" t="s">
        <v>27</v>
      </c>
      <c r="L260" s="7">
        <f t="shared" si="106"/>
        <v>18</v>
      </c>
      <c r="M260" s="1">
        <f t="shared" si="100"/>
        <v>94.73684210526315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5.2631578947368416</v>
      </c>
      <c r="R260" s="7">
        <f t="shared" si="106"/>
        <v>19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136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12.5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12.5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6</v>
      </c>
      <c r="C19" s="8">
        <f t="shared" si="0"/>
        <v>75</v>
      </c>
      <c r="D19" s="5">
        <v>0</v>
      </c>
      <c r="E19" s="8">
        <f t="shared" si="0"/>
        <v>0</v>
      </c>
      <c r="F19" s="5">
        <v>1</v>
      </c>
      <c r="G19" s="8">
        <f t="shared" si="1"/>
        <v>12.5</v>
      </c>
      <c r="H19" s="5">
        <f t="shared" si="2"/>
        <v>7</v>
      </c>
      <c r="I19" s="8">
        <f t="shared" si="3"/>
        <v>87.5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7</v>
      </c>
      <c r="C25" s="1">
        <f t="shared" si="4"/>
        <v>87.5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12.5</v>
      </c>
      <c r="H25" s="4">
        <f>SUM(H6:H24)</f>
        <v>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136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4</v>
      </c>
      <c r="C34" s="8">
        <f t="shared" si="5"/>
        <v>50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4</v>
      </c>
      <c r="I34" s="8">
        <f t="shared" si="9"/>
        <v>50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3</v>
      </c>
      <c r="C45" s="8">
        <f t="shared" si="5"/>
        <v>37.5</v>
      </c>
      <c r="D45" s="5">
        <v>0</v>
      </c>
      <c r="E45" s="8">
        <f t="shared" si="6"/>
        <v>0</v>
      </c>
      <c r="F45" s="5">
        <v>1</v>
      </c>
      <c r="G45" s="8">
        <f t="shared" si="7"/>
        <v>12.5</v>
      </c>
      <c r="H45" s="5">
        <f t="shared" si="8"/>
        <v>4</v>
      </c>
      <c r="I45" s="8">
        <f t="shared" si="9"/>
        <v>50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7</v>
      </c>
      <c r="C51" s="1">
        <f t="shared" si="5"/>
        <v>87.5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12.5</v>
      </c>
      <c r="H51" s="4">
        <f>SUM(H32:H50)</f>
        <v>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136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5</v>
      </c>
      <c r="C60" s="8">
        <f t="shared" si="10"/>
        <v>62.5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5</v>
      </c>
      <c r="I60" s="8">
        <f t="shared" si="14"/>
        <v>62.5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12.5</v>
      </c>
      <c r="D71" s="5">
        <v>0</v>
      </c>
      <c r="E71" s="8">
        <f t="shared" si="11"/>
        <v>0</v>
      </c>
      <c r="F71" s="5">
        <v>2</v>
      </c>
      <c r="G71" s="8">
        <f t="shared" si="12"/>
        <v>25</v>
      </c>
      <c r="H71" s="5">
        <f t="shared" si="13"/>
        <v>3</v>
      </c>
      <c r="I71" s="8">
        <f t="shared" si="14"/>
        <v>37.5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</v>
      </c>
      <c r="C77" s="1">
        <f t="shared" si="10"/>
        <v>75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25</v>
      </c>
      <c r="H77" s="4">
        <f>SUM(H58:H76)</f>
        <v>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136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7</v>
      </c>
      <c r="C86" s="8">
        <f t="shared" si="15"/>
        <v>58.333333333333336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7</v>
      </c>
      <c r="I86" s="8">
        <f t="shared" si="19"/>
        <v>58.333333333333336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4</v>
      </c>
      <c r="C97" s="8">
        <f t="shared" si="15"/>
        <v>33.333333333333329</v>
      </c>
      <c r="D97" s="5">
        <v>0</v>
      </c>
      <c r="E97" s="8">
        <f t="shared" si="16"/>
        <v>0</v>
      </c>
      <c r="F97" s="5">
        <v>1</v>
      </c>
      <c r="G97" s="8">
        <f t="shared" si="17"/>
        <v>8.3333333333333321</v>
      </c>
      <c r="H97" s="5">
        <f t="shared" si="18"/>
        <v>5</v>
      </c>
      <c r="I97" s="8">
        <f t="shared" si="19"/>
        <v>41.666666666666671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11</v>
      </c>
      <c r="C103" s="1">
        <f t="shared" si="15"/>
        <v>91.666666666666657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8.3333333333333321</v>
      </c>
      <c r="H103" s="4">
        <f>SUM(H84:H102)</f>
        <v>12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136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</v>
      </c>
      <c r="C112" s="8">
        <f t="shared" si="20"/>
        <v>25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2</v>
      </c>
      <c r="I112" s="8">
        <f t="shared" si="24"/>
        <v>25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4</v>
      </c>
      <c r="C123" s="8">
        <f t="shared" si="20"/>
        <v>50</v>
      </c>
      <c r="D123" s="5">
        <v>0</v>
      </c>
      <c r="E123" s="8">
        <f t="shared" si="21"/>
        <v>0</v>
      </c>
      <c r="F123" s="5">
        <v>2</v>
      </c>
      <c r="G123" s="8">
        <f t="shared" si="22"/>
        <v>25</v>
      </c>
      <c r="H123" s="5">
        <f t="shared" si="23"/>
        <v>6</v>
      </c>
      <c r="I123" s="8">
        <f t="shared" si="24"/>
        <v>75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6</v>
      </c>
      <c r="C129" s="1">
        <f t="shared" si="20"/>
        <v>75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25</v>
      </c>
      <c r="H129" s="4">
        <f>SUM(H110:H128)</f>
        <v>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136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100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100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136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75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75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1</v>
      </c>
      <c r="G175" s="8">
        <f t="shared" si="32"/>
        <v>25</v>
      </c>
      <c r="H175" s="5">
        <f t="shared" si="33"/>
        <v>1</v>
      </c>
      <c r="I175" s="8">
        <f t="shared" si="34"/>
        <v>25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</v>
      </c>
      <c r="C181" s="1">
        <f t="shared" si="30"/>
        <v>75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100</v>
      </c>
      <c r="H181" s="4">
        <f>SUM(H162:H180)</f>
        <v>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136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136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22</v>
      </c>
      <c r="C191" s="8">
        <f t="shared" si="35"/>
        <v>44.897959183673471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22</v>
      </c>
      <c r="I191" s="8">
        <f t="shared" si="44"/>
        <v>44.897959183673471</v>
      </c>
      <c r="K191" s="5" t="s">
        <v>5</v>
      </c>
      <c r="L191" s="6">
        <f t="shared" si="45"/>
        <v>3.1428571428571428</v>
      </c>
      <c r="M191" s="8">
        <f t="shared" si="38"/>
        <v>51.311953352769677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3.1428571428571428</v>
      </c>
      <c r="S191" s="8">
        <f t="shared" si="46"/>
        <v>51.311953352769677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19</v>
      </c>
      <c r="C202" s="8">
        <f t="shared" si="35"/>
        <v>38.775510204081634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8</v>
      </c>
      <c r="G202" s="8">
        <f t="shared" si="37"/>
        <v>16.326530612244898</v>
      </c>
      <c r="H202" s="5">
        <f t="shared" si="43"/>
        <v>27</v>
      </c>
      <c r="I202" s="8">
        <f t="shared" si="44"/>
        <v>55.102040816326522</v>
      </c>
      <c r="K202" s="5" t="s">
        <v>16</v>
      </c>
      <c r="L202" s="6">
        <f t="shared" si="45"/>
        <v>2.7142857142857144</v>
      </c>
      <c r="M202" s="8">
        <f t="shared" si="38"/>
        <v>44.314868804664727</v>
      </c>
      <c r="N202" s="6">
        <f t="shared" si="45"/>
        <v>0</v>
      </c>
      <c r="O202" s="8">
        <f t="shared" si="39"/>
        <v>0</v>
      </c>
      <c r="P202" s="6">
        <f t="shared" si="45"/>
        <v>1.1428571428571428</v>
      </c>
      <c r="Q202" s="8">
        <f t="shared" si="40"/>
        <v>18.658892128279884</v>
      </c>
      <c r="R202" s="6">
        <f t="shared" si="45"/>
        <v>3.8571428571428572</v>
      </c>
      <c r="S202" s="8">
        <f t="shared" si="46"/>
        <v>62.973760932944614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41</v>
      </c>
      <c r="C208" s="1">
        <f t="shared" si="35"/>
        <v>83.673469387755105</v>
      </c>
      <c r="D208" s="4">
        <f>SUM(D189:D207)</f>
        <v>0</v>
      </c>
      <c r="E208" s="1">
        <f t="shared" si="36"/>
        <v>0</v>
      </c>
      <c r="F208" s="4">
        <f>SUM(F189:F207)</f>
        <v>8</v>
      </c>
      <c r="G208" s="1">
        <f t="shared" si="37"/>
        <v>16.326530612244898</v>
      </c>
      <c r="H208" s="4">
        <f>SUM(H189:H207)</f>
        <v>49</v>
      </c>
      <c r="I208" s="1">
        <f t="shared" si="44"/>
        <v>100</v>
      </c>
      <c r="K208" s="4" t="s">
        <v>27</v>
      </c>
      <c r="L208" s="7">
        <f>B208/8</f>
        <v>5.125</v>
      </c>
      <c r="M208" s="1">
        <f t="shared" si="38"/>
        <v>83.673469387755105</v>
      </c>
      <c r="N208" s="7">
        <f>D208/8</f>
        <v>0</v>
      </c>
      <c r="O208" s="1">
        <f t="shared" si="39"/>
        <v>0</v>
      </c>
      <c r="P208" s="7">
        <f>F208/8</f>
        <v>1</v>
      </c>
      <c r="Q208" s="1">
        <f t="shared" si="40"/>
        <v>16.326530612244898</v>
      </c>
      <c r="R208" s="7">
        <f>H208/8</f>
        <v>6.125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136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136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19</v>
      </c>
      <c r="C217" s="8">
        <f t="shared" si="64"/>
        <v>43.18181818181818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19</v>
      </c>
      <c r="I217" s="8">
        <f t="shared" si="73"/>
        <v>43.18181818181818</v>
      </c>
      <c r="K217" s="5" t="s">
        <v>5</v>
      </c>
      <c r="L217" s="6">
        <f t="shared" si="74"/>
        <v>3.8</v>
      </c>
      <c r="M217" s="8">
        <f t="shared" si="67"/>
        <v>51.81818181818182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3.8</v>
      </c>
      <c r="S217" s="8">
        <f t="shared" si="75"/>
        <v>51.81818181818182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18</v>
      </c>
      <c r="C228" s="8">
        <f t="shared" si="64"/>
        <v>40.909090909090914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7</v>
      </c>
      <c r="G228" s="8">
        <f t="shared" si="66"/>
        <v>15.909090909090908</v>
      </c>
      <c r="H228" s="5">
        <f t="shared" si="72"/>
        <v>25</v>
      </c>
      <c r="I228" s="8">
        <f t="shared" si="73"/>
        <v>56.81818181818182</v>
      </c>
      <c r="K228" s="5" t="s">
        <v>16</v>
      </c>
      <c r="L228" s="6">
        <f t="shared" si="74"/>
        <v>3.6</v>
      </c>
      <c r="M228" s="8">
        <f t="shared" si="67"/>
        <v>49.090909090909093</v>
      </c>
      <c r="N228" s="6">
        <f t="shared" si="74"/>
        <v>0</v>
      </c>
      <c r="O228" s="8">
        <f t="shared" si="68"/>
        <v>0</v>
      </c>
      <c r="P228" s="6">
        <f t="shared" si="74"/>
        <v>1.4</v>
      </c>
      <c r="Q228" s="8">
        <f t="shared" si="69"/>
        <v>19.090909090909093</v>
      </c>
      <c r="R228" s="6">
        <f t="shared" si="74"/>
        <v>5</v>
      </c>
      <c r="S228" s="8">
        <f t="shared" si="75"/>
        <v>68.181818181818187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37</v>
      </c>
      <c r="C234" s="1">
        <f t="shared" si="64"/>
        <v>84.090909090909093</v>
      </c>
      <c r="D234" s="7">
        <f>SUM(D215:D233)</f>
        <v>0</v>
      </c>
      <c r="E234" s="1">
        <f t="shared" si="65"/>
        <v>0</v>
      </c>
      <c r="F234" s="7">
        <f>SUM(F215:F233)</f>
        <v>7</v>
      </c>
      <c r="G234" s="1">
        <f t="shared" si="66"/>
        <v>15.909090909090908</v>
      </c>
      <c r="H234" s="7">
        <f>SUM(H215:H233)</f>
        <v>44</v>
      </c>
      <c r="I234" s="1">
        <f t="shared" si="73"/>
        <v>100</v>
      </c>
      <c r="K234" s="4" t="s">
        <v>27</v>
      </c>
      <c r="L234" s="7">
        <f t="shared" ref="L234" si="93">B234/6</f>
        <v>6.166666666666667</v>
      </c>
      <c r="M234" s="1">
        <f t="shared" si="67"/>
        <v>84.090909090909093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1.1666666666666667</v>
      </c>
      <c r="Q234" s="1">
        <f t="shared" si="69"/>
        <v>15.909090909090912</v>
      </c>
      <c r="R234" s="7">
        <f t="shared" ref="R234" si="96">H234/6</f>
        <v>7.333333333333333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136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136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3</v>
      </c>
      <c r="C243" s="8">
        <f t="shared" si="97"/>
        <v>60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3</v>
      </c>
      <c r="I243" s="8">
        <f t="shared" si="105"/>
        <v>60</v>
      </c>
      <c r="K243" s="5" t="s">
        <v>5</v>
      </c>
      <c r="L243" s="6">
        <f t="shared" si="106"/>
        <v>1.5</v>
      </c>
      <c r="M243" s="8">
        <f t="shared" si="100"/>
        <v>60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1.5</v>
      </c>
      <c r="S243" s="8">
        <f t="shared" si="108"/>
        <v>60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20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20</v>
      </c>
      <c r="H254" s="6">
        <f t="shared" si="104"/>
        <v>2</v>
      </c>
      <c r="I254" s="8">
        <f t="shared" si="105"/>
        <v>40</v>
      </c>
      <c r="K254" s="5" t="s">
        <v>16</v>
      </c>
      <c r="L254" s="6">
        <f t="shared" si="106"/>
        <v>0.5</v>
      </c>
      <c r="M254" s="8">
        <f t="shared" si="100"/>
        <v>20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20</v>
      </c>
      <c r="R254" s="6">
        <f t="shared" si="106"/>
        <v>1</v>
      </c>
      <c r="S254" s="8">
        <f t="shared" si="108"/>
        <v>40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</v>
      </c>
      <c r="C260" s="1">
        <f t="shared" si="97"/>
        <v>80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20</v>
      </c>
      <c r="H260" s="7">
        <f>SUM(H241:H259)</f>
        <v>5</v>
      </c>
      <c r="I260" s="1">
        <f t="shared" si="105"/>
        <v>100</v>
      </c>
      <c r="K260" s="4" t="s">
        <v>27</v>
      </c>
      <c r="L260" s="7">
        <f t="shared" si="106"/>
        <v>2</v>
      </c>
      <c r="M260" s="1">
        <f t="shared" si="100"/>
        <v>80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20</v>
      </c>
      <c r="R260" s="7">
        <f t="shared" si="106"/>
        <v>2.5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137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2</v>
      </c>
      <c r="C8" s="8">
        <f t="shared" si="0"/>
        <v>16.666666666666664</v>
      </c>
      <c r="D8" s="5">
        <v>0</v>
      </c>
      <c r="E8" s="8">
        <f t="shared" si="0"/>
        <v>0</v>
      </c>
      <c r="F8" s="5">
        <v>1</v>
      </c>
      <c r="G8" s="8">
        <f t="shared" si="1"/>
        <v>8.3333333333333321</v>
      </c>
      <c r="H8" s="5">
        <f t="shared" si="2"/>
        <v>3</v>
      </c>
      <c r="I8" s="8">
        <f t="shared" si="3"/>
        <v>25</v>
      </c>
    </row>
    <row r="9" spans="1:9" x14ac:dyDescent="0.3">
      <c r="A9" s="5" t="s">
        <v>6</v>
      </c>
      <c r="B9" s="5">
        <v>8</v>
      </c>
      <c r="C9" s="8">
        <f t="shared" si="0"/>
        <v>66.666666666666657</v>
      </c>
      <c r="D9" s="5">
        <v>0</v>
      </c>
      <c r="E9" s="8">
        <f t="shared" si="0"/>
        <v>0</v>
      </c>
      <c r="F9" s="5">
        <v>1</v>
      </c>
      <c r="G9" s="8">
        <f t="shared" si="1"/>
        <v>8.3333333333333321</v>
      </c>
      <c r="H9" s="5">
        <f t="shared" si="2"/>
        <v>9</v>
      </c>
      <c r="I9" s="8">
        <f t="shared" si="3"/>
        <v>75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10</v>
      </c>
      <c r="C25" s="1">
        <f t="shared" si="4"/>
        <v>83.333333333333343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16.666666666666664</v>
      </c>
      <c r="H25" s="4">
        <f>SUM(H6:H24)</f>
        <v>12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137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2</v>
      </c>
      <c r="C34" s="8">
        <f t="shared" si="5"/>
        <v>40</v>
      </c>
      <c r="D34" s="5">
        <v>0</v>
      </c>
      <c r="E34" s="8">
        <f t="shared" si="6"/>
        <v>0</v>
      </c>
      <c r="F34" s="5">
        <v>1</v>
      </c>
      <c r="G34" s="8">
        <f t="shared" si="7"/>
        <v>20</v>
      </c>
      <c r="H34" s="5">
        <f t="shared" si="8"/>
        <v>3</v>
      </c>
      <c r="I34" s="8">
        <f t="shared" si="9"/>
        <v>60</v>
      </c>
    </row>
    <row r="35" spans="1:9" x14ac:dyDescent="0.3">
      <c r="A35" s="5" t="s">
        <v>6</v>
      </c>
      <c r="B35" s="5">
        <v>1</v>
      </c>
      <c r="C35" s="8">
        <f t="shared" si="5"/>
        <v>20</v>
      </c>
      <c r="D35" s="5">
        <v>0</v>
      </c>
      <c r="E35" s="8">
        <f t="shared" si="6"/>
        <v>0</v>
      </c>
      <c r="F35" s="5">
        <v>1</v>
      </c>
      <c r="G35" s="8">
        <f t="shared" si="7"/>
        <v>20</v>
      </c>
      <c r="H35" s="5">
        <f t="shared" si="8"/>
        <v>2</v>
      </c>
      <c r="I35" s="8">
        <f t="shared" si="9"/>
        <v>40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</v>
      </c>
      <c r="C51" s="1">
        <f t="shared" si="5"/>
        <v>60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40</v>
      </c>
      <c r="H51" s="4">
        <f>SUM(H32:H50)</f>
        <v>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137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16.666666666666664</v>
      </c>
      <c r="D60" s="5">
        <v>0</v>
      </c>
      <c r="E60" s="8">
        <f t="shared" si="11"/>
        <v>0</v>
      </c>
      <c r="F60" s="5">
        <v>1</v>
      </c>
      <c r="G60" s="8">
        <f t="shared" si="12"/>
        <v>16.666666666666664</v>
      </c>
      <c r="H60" s="5">
        <f t="shared" si="13"/>
        <v>2</v>
      </c>
      <c r="I60" s="8">
        <f t="shared" si="14"/>
        <v>33.333333333333329</v>
      </c>
    </row>
    <row r="61" spans="1:9" x14ac:dyDescent="0.3">
      <c r="A61" s="5" t="s">
        <v>6</v>
      </c>
      <c r="B61" s="5">
        <v>3</v>
      </c>
      <c r="C61" s="8">
        <f t="shared" si="10"/>
        <v>50</v>
      </c>
      <c r="D61" s="5">
        <v>0</v>
      </c>
      <c r="E61" s="8">
        <f t="shared" si="11"/>
        <v>0</v>
      </c>
      <c r="F61" s="5">
        <v>1</v>
      </c>
      <c r="G61" s="8">
        <f t="shared" si="12"/>
        <v>16.666666666666664</v>
      </c>
      <c r="H61" s="5">
        <f t="shared" si="13"/>
        <v>4</v>
      </c>
      <c r="I61" s="8">
        <f t="shared" si="14"/>
        <v>66.666666666666657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</v>
      </c>
      <c r="C77" s="1">
        <f t="shared" si="10"/>
        <v>66.666666666666657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33.333333333333329</v>
      </c>
      <c r="H77" s="4">
        <f>SUM(H58:H76)</f>
        <v>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137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3</v>
      </c>
      <c r="C87" s="8">
        <f t="shared" si="15"/>
        <v>100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3</v>
      </c>
      <c r="I87" s="8">
        <f t="shared" si="19"/>
        <v>100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137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20</v>
      </c>
      <c r="D112" s="5">
        <v>0</v>
      </c>
      <c r="E112" s="8">
        <f t="shared" si="21"/>
        <v>0</v>
      </c>
      <c r="F112" s="5">
        <v>1</v>
      </c>
      <c r="G112" s="8">
        <f t="shared" si="22"/>
        <v>20</v>
      </c>
      <c r="H112" s="5">
        <f t="shared" si="23"/>
        <v>2</v>
      </c>
      <c r="I112" s="8">
        <f t="shared" si="24"/>
        <v>40</v>
      </c>
    </row>
    <row r="113" spans="1:9" x14ac:dyDescent="0.3">
      <c r="A113" s="5" t="s">
        <v>6</v>
      </c>
      <c r="B113" s="5">
        <v>2</v>
      </c>
      <c r="C113" s="8">
        <f t="shared" si="20"/>
        <v>40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40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1</v>
      </c>
      <c r="C124" s="8">
        <f t="shared" si="20"/>
        <v>20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1</v>
      </c>
      <c r="I124" s="8">
        <f t="shared" si="24"/>
        <v>20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</v>
      </c>
      <c r="C129" s="1">
        <f t="shared" si="20"/>
        <v>80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20</v>
      </c>
      <c r="H129" s="4">
        <f>SUM(H110:H128)</f>
        <v>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137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11.111111111111111</v>
      </c>
      <c r="D138" s="5">
        <v>0</v>
      </c>
      <c r="E138" s="8">
        <f t="shared" si="26"/>
        <v>0</v>
      </c>
      <c r="F138" s="5">
        <v>1</v>
      </c>
      <c r="G138" s="8">
        <f t="shared" si="27"/>
        <v>11.111111111111111</v>
      </c>
      <c r="H138" s="5">
        <f t="shared" si="28"/>
        <v>2</v>
      </c>
      <c r="I138" s="8">
        <f t="shared" si="29"/>
        <v>22.222222222222221</v>
      </c>
    </row>
    <row r="139" spans="1:9" x14ac:dyDescent="0.3">
      <c r="A139" s="5" t="s">
        <v>6</v>
      </c>
      <c r="B139" s="5">
        <v>7</v>
      </c>
      <c r="C139" s="8">
        <f t="shared" si="25"/>
        <v>77.777777777777786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7</v>
      </c>
      <c r="I139" s="8">
        <f t="shared" si="29"/>
        <v>77.777777777777786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</v>
      </c>
      <c r="C155" s="1">
        <f t="shared" si="25"/>
        <v>88.888888888888886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11.111111111111111</v>
      </c>
      <c r="H155" s="4">
        <f>SUM(H136:H154)</f>
        <v>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137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100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100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137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137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7</v>
      </c>
      <c r="C191" s="8">
        <f t="shared" si="35"/>
        <v>17.073170731707318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5</v>
      </c>
      <c r="G191" s="8">
        <f t="shared" si="37"/>
        <v>12.195121951219512</v>
      </c>
      <c r="H191" s="5">
        <f t="shared" si="43"/>
        <v>12</v>
      </c>
      <c r="I191" s="8">
        <f t="shared" si="44"/>
        <v>29.268292682926827</v>
      </c>
      <c r="K191" s="5" t="s">
        <v>5</v>
      </c>
      <c r="L191" s="6">
        <f t="shared" si="45"/>
        <v>1</v>
      </c>
      <c r="M191" s="8">
        <f t="shared" si="38"/>
        <v>19.512195121951219</v>
      </c>
      <c r="N191" s="6">
        <f t="shared" si="45"/>
        <v>0</v>
      </c>
      <c r="O191" s="8">
        <f t="shared" si="39"/>
        <v>0</v>
      </c>
      <c r="P191" s="6">
        <f t="shared" si="45"/>
        <v>0.7142857142857143</v>
      </c>
      <c r="Q191" s="8">
        <f t="shared" si="40"/>
        <v>13.937282229965156</v>
      </c>
      <c r="R191" s="6">
        <f t="shared" si="45"/>
        <v>1.7142857142857142</v>
      </c>
      <c r="S191" s="8">
        <f t="shared" si="46"/>
        <v>33.449477351916372</v>
      </c>
    </row>
    <row r="192" spans="1:19" x14ac:dyDescent="0.3">
      <c r="A192" s="5" t="s">
        <v>6</v>
      </c>
      <c r="B192" s="5">
        <f t="shared" si="41"/>
        <v>25</v>
      </c>
      <c r="C192" s="8">
        <f t="shared" si="35"/>
        <v>60.975609756097562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3</v>
      </c>
      <c r="G192" s="8">
        <f t="shared" si="37"/>
        <v>7.3170731707317067</v>
      </c>
      <c r="H192" s="5">
        <f t="shared" si="43"/>
        <v>28</v>
      </c>
      <c r="I192" s="8">
        <f t="shared" si="44"/>
        <v>68.292682926829272</v>
      </c>
      <c r="K192" s="5" t="s">
        <v>6</v>
      </c>
      <c r="L192" s="6">
        <f t="shared" si="45"/>
        <v>3.5714285714285716</v>
      </c>
      <c r="M192" s="8">
        <f t="shared" si="38"/>
        <v>69.686411149825787</v>
      </c>
      <c r="N192" s="6">
        <f t="shared" si="45"/>
        <v>0</v>
      </c>
      <c r="O192" s="8">
        <f t="shared" si="39"/>
        <v>0</v>
      </c>
      <c r="P192" s="6">
        <f t="shared" si="45"/>
        <v>0.42857142857142855</v>
      </c>
      <c r="Q192" s="8">
        <f t="shared" si="40"/>
        <v>8.3623693379790929</v>
      </c>
      <c r="R192" s="6">
        <f t="shared" si="45"/>
        <v>4</v>
      </c>
      <c r="S192" s="8">
        <f t="shared" si="46"/>
        <v>78.048780487804876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2.4390243902439024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2.4390243902439024</v>
      </c>
      <c r="K203" s="5" t="s">
        <v>17</v>
      </c>
      <c r="L203" s="6">
        <f t="shared" si="45"/>
        <v>0.14285714285714285</v>
      </c>
      <c r="M203" s="8">
        <f t="shared" si="38"/>
        <v>2.7874564459930316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2.7874564459930316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33</v>
      </c>
      <c r="C208" s="1">
        <f t="shared" si="35"/>
        <v>80.487804878048792</v>
      </c>
      <c r="D208" s="4">
        <f>SUM(D189:D207)</f>
        <v>0</v>
      </c>
      <c r="E208" s="1">
        <f t="shared" si="36"/>
        <v>0</v>
      </c>
      <c r="F208" s="4">
        <f>SUM(F189:F207)</f>
        <v>8</v>
      </c>
      <c r="G208" s="1">
        <f t="shared" si="37"/>
        <v>19.512195121951219</v>
      </c>
      <c r="H208" s="4">
        <f>SUM(H189:H207)</f>
        <v>41</v>
      </c>
      <c r="I208" s="1">
        <f t="shared" si="44"/>
        <v>100</v>
      </c>
      <c r="K208" s="4" t="s">
        <v>27</v>
      </c>
      <c r="L208" s="7">
        <f>B208/8</f>
        <v>4.125</v>
      </c>
      <c r="M208" s="1">
        <f t="shared" si="38"/>
        <v>80.487804878048792</v>
      </c>
      <c r="N208" s="7">
        <f>D208/8</f>
        <v>0</v>
      </c>
      <c r="O208" s="1">
        <f t="shared" si="39"/>
        <v>0</v>
      </c>
      <c r="P208" s="7">
        <f>F208/8</f>
        <v>1</v>
      </c>
      <c r="Q208" s="1">
        <f t="shared" si="40"/>
        <v>19.512195121951219</v>
      </c>
      <c r="R208" s="7">
        <f>H208/8</f>
        <v>5.125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137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137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19.35483870967742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4</v>
      </c>
      <c r="G217" s="8">
        <f t="shared" si="66"/>
        <v>12.903225806451612</v>
      </c>
      <c r="H217" s="5">
        <f t="shared" si="72"/>
        <v>10</v>
      </c>
      <c r="I217" s="8">
        <f t="shared" si="73"/>
        <v>32.258064516129032</v>
      </c>
      <c r="K217" s="5" t="s">
        <v>5</v>
      </c>
      <c r="L217" s="6">
        <f t="shared" si="74"/>
        <v>1.2</v>
      </c>
      <c r="M217" s="8">
        <f t="shared" si="67"/>
        <v>23.2258064516129</v>
      </c>
      <c r="N217" s="6">
        <f t="shared" si="74"/>
        <v>0</v>
      </c>
      <c r="O217" s="8">
        <f t="shared" si="68"/>
        <v>0</v>
      </c>
      <c r="P217" s="6">
        <f t="shared" si="74"/>
        <v>0.8</v>
      </c>
      <c r="Q217" s="8">
        <f t="shared" si="69"/>
        <v>15.483870967741936</v>
      </c>
      <c r="R217" s="6">
        <f t="shared" si="74"/>
        <v>2</v>
      </c>
      <c r="S217" s="8">
        <f t="shared" si="75"/>
        <v>38.70967741935484</v>
      </c>
    </row>
    <row r="218" spans="1:19" x14ac:dyDescent="0.3">
      <c r="A218" s="5" t="s">
        <v>6</v>
      </c>
      <c r="B218" s="5">
        <f t="shared" si="70"/>
        <v>17</v>
      </c>
      <c r="C218" s="8">
        <f t="shared" si="64"/>
        <v>54.838709677419352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</v>
      </c>
      <c r="G218" s="8">
        <f t="shared" si="66"/>
        <v>9.67741935483871</v>
      </c>
      <c r="H218" s="5">
        <f t="shared" si="72"/>
        <v>20</v>
      </c>
      <c r="I218" s="8">
        <f t="shared" si="73"/>
        <v>64.516129032258064</v>
      </c>
      <c r="K218" s="5" t="s">
        <v>6</v>
      </c>
      <c r="L218" s="6">
        <f t="shared" si="74"/>
        <v>3.4</v>
      </c>
      <c r="M218" s="8">
        <f t="shared" si="67"/>
        <v>65.806451612903217</v>
      </c>
      <c r="N218" s="6">
        <f t="shared" si="74"/>
        <v>0</v>
      </c>
      <c r="O218" s="8">
        <f t="shared" si="68"/>
        <v>0</v>
      </c>
      <c r="P218" s="6">
        <f t="shared" si="74"/>
        <v>0.6</v>
      </c>
      <c r="Q218" s="8">
        <f t="shared" si="69"/>
        <v>11.61290322580645</v>
      </c>
      <c r="R218" s="6">
        <f t="shared" si="74"/>
        <v>4</v>
      </c>
      <c r="S218" s="8">
        <f t="shared" si="75"/>
        <v>77.41935483870968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3.225806451612903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3.225806451612903</v>
      </c>
      <c r="K229" s="5" t="s">
        <v>17</v>
      </c>
      <c r="L229" s="6">
        <f t="shared" si="74"/>
        <v>0.2</v>
      </c>
      <c r="M229" s="8">
        <f t="shared" si="67"/>
        <v>3.870967741935484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3.870967741935484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24</v>
      </c>
      <c r="C234" s="1">
        <f t="shared" si="64"/>
        <v>77.41935483870968</v>
      </c>
      <c r="D234" s="7">
        <f>SUM(D215:D233)</f>
        <v>0</v>
      </c>
      <c r="E234" s="1">
        <f t="shared" si="65"/>
        <v>0</v>
      </c>
      <c r="F234" s="7">
        <f>SUM(F215:F233)</f>
        <v>7</v>
      </c>
      <c r="G234" s="1">
        <f t="shared" si="66"/>
        <v>22.58064516129032</v>
      </c>
      <c r="H234" s="7">
        <f>SUM(H215:H233)</f>
        <v>31</v>
      </c>
      <c r="I234" s="1">
        <f t="shared" si="73"/>
        <v>100</v>
      </c>
      <c r="K234" s="4" t="s">
        <v>27</v>
      </c>
      <c r="L234" s="7">
        <f t="shared" ref="L234" si="93">B234/6</f>
        <v>4</v>
      </c>
      <c r="M234" s="1">
        <f t="shared" si="67"/>
        <v>77.41935483870968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1.1666666666666667</v>
      </c>
      <c r="Q234" s="1">
        <f t="shared" si="69"/>
        <v>22.58064516129032</v>
      </c>
      <c r="R234" s="7">
        <f t="shared" ref="R234" si="96">H234/6</f>
        <v>5.166666666666667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137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137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10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1</v>
      </c>
      <c r="G243" s="8">
        <f t="shared" si="99"/>
        <v>10</v>
      </c>
      <c r="H243" s="6">
        <f t="shared" si="104"/>
        <v>2</v>
      </c>
      <c r="I243" s="8">
        <f t="shared" si="105"/>
        <v>20</v>
      </c>
      <c r="K243" s="5" t="s">
        <v>5</v>
      </c>
      <c r="L243" s="6">
        <f t="shared" si="106"/>
        <v>0.5</v>
      </c>
      <c r="M243" s="8">
        <f t="shared" si="100"/>
        <v>10</v>
      </c>
      <c r="N243" s="6">
        <f t="shared" si="106"/>
        <v>0</v>
      </c>
      <c r="O243" s="8">
        <f t="shared" si="107"/>
        <v>0</v>
      </c>
      <c r="P243" s="6">
        <f t="shared" si="106"/>
        <v>0.5</v>
      </c>
      <c r="Q243" s="8">
        <f t="shared" si="101"/>
        <v>10</v>
      </c>
      <c r="R243" s="6">
        <f t="shared" si="106"/>
        <v>1</v>
      </c>
      <c r="S243" s="8">
        <f t="shared" si="108"/>
        <v>20</v>
      </c>
    </row>
    <row r="244" spans="1:19" x14ac:dyDescent="0.3">
      <c r="A244" s="5" t="s">
        <v>6</v>
      </c>
      <c r="B244" s="5">
        <f t="shared" si="102"/>
        <v>8</v>
      </c>
      <c r="C244" s="8">
        <f t="shared" si="97"/>
        <v>80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8</v>
      </c>
      <c r="I244" s="8">
        <f t="shared" si="105"/>
        <v>80</v>
      </c>
      <c r="K244" s="5" t="s">
        <v>6</v>
      </c>
      <c r="L244" s="6">
        <f t="shared" si="106"/>
        <v>4</v>
      </c>
      <c r="M244" s="8">
        <f t="shared" si="100"/>
        <v>80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4</v>
      </c>
      <c r="S244" s="8">
        <f t="shared" si="108"/>
        <v>80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9</v>
      </c>
      <c r="C260" s="1">
        <f t="shared" si="97"/>
        <v>90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10</v>
      </c>
      <c r="H260" s="7">
        <f>SUM(H241:H259)</f>
        <v>10</v>
      </c>
      <c r="I260" s="1">
        <f t="shared" si="105"/>
        <v>100</v>
      </c>
      <c r="K260" s="4" t="s">
        <v>27</v>
      </c>
      <c r="L260" s="7">
        <f t="shared" si="106"/>
        <v>4.5</v>
      </c>
      <c r="M260" s="1">
        <f t="shared" si="100"/>
        <v>90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10</v>
      </c>
      <c r="R260" s="7">
        <f t="shared" si="106"/>
        <v>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139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7</v>
      </c>
      <c r="C7" s="8">
        <f t="shared" ref="C7:E22" si="0">B7/$H$25*100</f>
        <v>53.846153846153847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7</v>
      </c>
      <c r="I7" s="8">
        <f t="shared" ref="I7:I25" si="3">H7/$H$25*100</f>
        <v>53.846153846153847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7.6923076923076925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</v>
      </c>
      <c r="I9" s="8">
        <f t="shared" si="3"/>
        <v>7.6923076923076925</v>
      </c>
    </row>
    <row r="10" spans="1:9" x14ac:dyDescent="0.3">
      <c r="A10" s="5" t="s">
        <v>7</v>
      </c>
      <c r="B10" s="5">
        <v>1</v>
      </c>
      <c r="C10" s="8">
        <f t="shared" si="0"/>
        <v>7.6923076923076925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7.6923076923076925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1</v>
      </c>
      <c r="C12" s="8">
        <f t="shared" si="0"/>
        <v>7.6923076923076925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</v>
      </c>
      <c r="I12" s="8">
        <f t="shared" si="3"/>
        <v>7.6923076923076925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2</v>
      </c>
      <c r="C14" s="8">
        <f t="shared" si="0"/>
        <v>15.384615384615385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</v>
      </c>
      <c r="I14" s="8">
        <f t="shared" si="3"/>
        <v>15.384615384615385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1</v>
      </c>
      <c r="C18" s="8">
        <f t="shared" si="0"/>
        <v>7.6923076923076925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7.6923076923076925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13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13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139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10</v>
      </c>
      <c r="C33" s="8">
        <f t="shared" si="5"/>
        <v>52.631578947368418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10</v>
      </c>
      <c r="I33" s="8">
        <f t="shared" ref="I33:I51" si="9">H33/$H$51*100</f>
        <v>52.631578947368418</v>
      </c>
    </row>
    <row r="34" spans="1:9" x14ac:dyDescent="0.3">
      <c r="A34" s="5" t="s">
        <v>5</v>
      </c>
      <c r="B34" s="5">
        <v>2</v>
      </c>
      <c r="C34" s="8">
        <f t="shared" si="5"/>
        <v>10.526315789473683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10.526315789473683</v>
      </c>
    </row>
    <row r="35" spans="1:9" x14ac:dyDescent="0.3">
      <c r="A35" s="5" t="s">
        <v>6</v>
      </c>
      <c r="B35" s="5">
        <v>2</v>
      </c>
      <c r="C35" s="8">
        <f t="shared" si="5"/>
        <v>10.526315789473683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10.526315789473683</v>
      </c>
    </row>
    <row r="36" spans="1:9" x14ac:dyDescent="0.3">
      <c r="A36" s="5" t="s">
        <v>7</v>
      </c>
      <c r="B36" s="5">
        <v>2</v>
      </c>
      <c r="C36" s="8">
        <f t="shared" si="5"/>
        <v>10.526315789473683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10.526315789473683</v>
      </c>
    </row>
    <row r="37" spans="1:9" x14ac:dyDescent="0.3">
      <c r="A37" s="5" t="s">
        <v>8</v>
      </c>
      <c r="B37" s="5">
        <v>2</v>
      </c>
      <c r="C37" s="8">
        <f t="shared" si="5"/>
        <v>10.526315789473683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10.526315789473683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5.2631578947368416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5.2631578947368416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19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139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7.1428571428571423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7.1428571428571423</v>
      </c>
    </row>
    <row r="60" spans="1:9" x14ac:dyDescent="0.3">
      <c r="A60" s="5" t="s">
        <v>5</v>
      </c>
      <c r="B60" s="5">
        <v>6</v>
      </c>
      <c r="C60" s="8">
        <f t="shared" si="10"/>
        <v>42.857142857142854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6</v>
      </c>
      <c r="I60" s="8">
        <f t="shared" si="14"/>
        <v>42.857142857142854</v>
      </c>
    </row>
    <row r="61" spans="1:9" x14ac:dyDescent="0.3">
      <c r="A61" s="5" t="s">
        <v>6</v>
      </c>
      <c r="B61" s="5">
        <v>1</v>
      </c>
      <c r="C61" s="8">
        <f t="shared" si="10"/>
        <v>7.1428571428571423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7.1428571428571423</v>
      </c>
    </row>
    <row r="62" spans="1:9" x14ac:dyDescent="0.3">
      <c r="A62" s="5" t="s">
        <v>7</v>
      </c>
      <c r="B62" s="5">
        <v>2</v>
      </c>
      <c r="C62" s="8">
        <f t="shared" si="10"/>
        <v>14.285714285714285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14.285714285714285</v>
      </c>
    </row>
    <row r="63" spans="1:9" x14ac:dyDescent="0.3">
      <c r="A63" s="5" t="s">
        <v>8</v>
      </c>
      <c r="B63" s="5">
        <v>2</v>
      </c>
      <c r="C63" s="8">
        <f t="shared" si="10"/>
        <v>14.285714285714285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14.285714285714285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1</v>
      </c>
      <c r="C66" s="8">
        <f t="shared" si="10"/>
        <v>7.1428571428571423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7.1428571428571423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1</v>
      </c>
      <c r="C70" s="8">
        <f t="shared" si="10"/>
        <v>7.1428571428571423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7.1428571428571423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14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14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139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</v>
      </c>
      <c r="C85" s="8">
        <f t="shared" si="15"/>
        <v>5.5555555555555554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</v>
      </c>
      <c r="I85" s="8">
        <f t="shared" si="19"/>
        <v>5.5555555555555554</v>
      </c>
    </row>
    <row r="86" spans="1:9" x14ac:dyDescent="0.3">
      <c r="A86" s="5" t="s">
        <v>5</v>
      </c>
      <c r="B86" s="5">
        <v>6</v>
      </c>
      <c r="C86" s="8">
        <f t="shared" si="15"/>
        <v>33.333333333333329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6</v>
      </c>
      <c r="I86" s="8">
        <f t="shared" si="19"/>
        <v>33.333333333333329</v>
      </c>
    </row>
    <row r="87" spans="1:9" x14ac:dyDescent="0.3">
      <c r="A87" s="5" t="s">
        <v>6</v>
      </c>
      <c r="B87" s="5">
        <v>3</v>
      </c>
      <c r="C87" s="8">
        <f t="shared" si="15"/>
        <v>16.666666666666664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3</v>
      </c>
      <c r="I87" s="8">
        <f t="shared" si="19"/>
        <v>16.666666666666664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1</v>
      </c>
      <c r="G89" s="8">
        <f t="shared" si="17"/>
        <v>5.5555555555555554</v>
      </c>
      <c r="H89" s="5">
        <f t="shared" si="18"/>
        <v>1</v>
      </c>
      <c r="I89" s="8">
        <f t="shared" si="19"/>
        <v>5.5555555555555554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1</v>
      </c>
      <c r="C92" s="8">
        <f t="shared" si="15"/>
        <v>5.5555555555555554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5.5555555555555554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4</v>
      </c>
      <c r="C94" s="8">
        <f t="shared" si="15"/>
        <v>22.222222222222221</v>
      </c>
      <c r="D94" s="5">
        <v>1</v>
      </c>
      <c r="E94" s="8">
        <f t="shared" si="16"/>
        <v>5.5555555555555554</v>
      </c>
      <c r="F94" s="5">
        <v>0</v>
      </c>
      <c r="G94" s="8">
        <f t="shared" si="17"/>
        <v>0</v>
      </c>
      <c r="H94" s="5">
        <f t="shared" si="18"/>
        <v>5</v>
      </c>
      <c r="I94" s="8">
        <f t="shared" si="19"/>
        <v>27.777777777777779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1</v>
      </c>
      <c r="C98" s="8">
        <f t="shared" si="15"/>
        <v>5.5555555555555554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1</v>
      </c>
      <c r="I98" s="8">
        <f t="shared" si="19"/>
        <v>5.5555555555555554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16</v>
      </c>
      <c r="C103" s="1">
        <f t="shared" si="15"/>
        <v>88.888888888888886</v>
      </c>
      <c r="D103" s="4">
        <f>SUM(D84:D102)</f>
        <v>1</v>
      </c>
      <c r="E103" s="1">
        <f t="shared" si="16"/>
        <v>5.5555555555555554</v>
      </c>
      <c r="F103" s="4">
        <f>SUM(F84:F102)</f>
        <v>1</v>
      </c>
      <c r="G103" s="1">
        <f t="shared" si="17"/>
        <v>5.5555555555555554</v>
      </c>
      <c r="H103" s="4">
        <f>SUM(H84:H102)</f>
        <v>18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139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8</v>
      </c>
      <c r="C112" s="8">
        <f t="shared" si="20"/>
        <v>61.53846153846154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8</v>
      </c>
      <c r="I112" s="8">
        <f t="shared" si="24"/>
        <v>61.53846153846154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1</v>
      </c>
      <c r="C114" s="8">
        <f t="shared" si="20"/>
        <v>7.6923076923076925</v>
      </c>
      <c r="D114" s="5">
        <v>0</v>
      </c>
      <c r="E114" s="8">
        <f t="shared" si="21"/>
        <v>0</v>
      </c>
      <c r="F114" s="5">
        <v>1</v>
      </c>
      <c r="G114" s="8">
        <f t="shared" si="22"/>
        <v>7.6923076923076925</v>
      </c>
      <c r="H114" s="5">
        <f t="shared" si="23"/>
        <v>2</v>
      </c>
      <c r="I114" s="8">
        <f t="shared" si="24"/>
        <v>15.384615384615385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2</v>
      </c>
      <c r="C118" s="8">
        <f t="shared" si="20"/>
        <v>15.384615384615385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2</v>
      </c>
      <c r="I118" s="8">
        <f t="shared" si="24"/>
        <v>15.384615384615385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7.6923076923076925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7.6923076923076925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12</v>
      </c>
      <c r="C129" s="1">
        <f t="shared" si="20"/>
        <v>92.307692307692307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7.6923076923076925</v>
      </c>
      <c r="H129" s="4">
        <f>SUM(H110:H128)</f>
        <v>13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139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10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10</v>
      </c>
    </row>
    <row r="138" spans="1:9" x14ac:dyDescent="0.3">
      <c r="A138" s="5" t="s">
        <v>5</v>
      </c>
      <c r="B138" s="5">
        <v>6</v>
      </c>
      <c r="C138" s="8">
        <f t="shared" si="25"/>
        <v>60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6</v>
      </c>
      <c r="I138" s="8">
        <f t="shared" si="29"/>
        <v>60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1</v>
      </c>
      <c r="C140" s="8">
        <f t="shared" si="25"/>
        <v>10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1</v>
      </c>
      <c r="I140" s="8">
        <f t="shared" si="29"/>
        <v>10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10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10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10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10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10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139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1</v>
      </c>
      <c r="C164" s="8">
        <f t="shared" si="30"/>
        <v>14.285714285714285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14.285714285714285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14.285714285714285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14.285714285714285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14.285714285714285</v>
      </c>
      <c r="D169" s="5">
        <v>0</v>
      </c>
      <c r="E169" s="8">
        <f t="shared" si="31"/>
        <v>0</v>
      </c>
      <c r="F169" s="5">
        <v>3</v>
      </c>
      <c r="G169" s="8">
        <f t="shared" si="32"/>
        <v>42.857142857142854</v>
      </c>
      <c r="H169" s="5">
        <f t="shared" si="33"/>
        <v>4</v>
      </c>
      <c r="I169" s="8">
        <f t="shared" si="34"/>
        <v>57.142857142857139</v>
      </c>
    </row>
    <row r="170" spans="1:9" x14ac:dyDescent="0.3">
      <c r="A170" s="5" t="s">
        <v>11</v>
      </c>
      <c r="B170" s="5">
        <v>1</v>
      </c>
      <c r="C170" s="8">
        <f t="shared" si="30"/>
        <v>14.285714285714285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</v>
      </c>
      <c r="I170" s="8">
        <f t="shared" si="34"/>
        <v>14.285714285714285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4</v>
      </c>
      <c r="C181" s="1">
        <f t="shared" si="30"/>
        <v>57.142857142857139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30</v>
      </c>
      <c r="H181" s="4">
        <f>SUM(H162:H180)</f>
        <v>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139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139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20</v>
      </c>
      <c r="C190" s="8">
        <f t="shared" si="35"/>
        <v>21.276595744680851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20</v>
      </c>
      <c r="I190" s="8">
        <f t="shared" ref="I190:I208" si="44">H190/$H$208*100</f>
        <v>21.276595744680851</v>
      </c>
      <c r="K190" s="5" t="s">
        <v>4</v>
      </c>
      <c r="L190" s="6">
        <f t="shared" ref="L190:R207" si="45">B190/7</f>
        <v>2.8571428571428572</v>
      </c>
      <c r="M190" s="8">
        <f t="shared" si="38"/>
        <v>24.316109422492403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2.8571428571428572</v>
      </c>
      <c r="S190" s="8">
        <f t="shared" ref="S190:S208" si="46">R190/$R$208*100</f>
        <v>24.316109422492403</v>
      </c>
    </row>
    <row r="191" spans="1:19" x14ac:dyDescent="0.3">
      <c r="A191" s="5" t="s">
        <v>5</v>
      </c>
      <c r="B191" s="5">
        <f t="shared" si="41"/>
        <v>29</v>
      </c>
      <c r="C191" s="8">
        <f t="shared" si="35"/>
        <v>30.851063829787233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29</v>
      </c>
      <c r="I191" s="8">
        <f t="shared" si="44"/>
        <v>30.851063829787233</v>
      </c>
      <c r="K191" s="5" t="s">
        <v>5</v>
      </c>
      <c r="L191" s="6">
        <f t="shared" si="45"/>
        <v>4.1428571428571432</v>
      </c>
      <c r="M191" s="8">
        <f t="shared" si="38"/>
        <v>35.258358662613986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4.1428571428571432</v>
      </c>
      <c r="S191" s="8">
        <f t="shared" si="46"/>
        <v>35.258358662613986</v>
      </c>
    </row>
    <row r="192" spans="1:19" x14ac:dyDescent="0.3">
      <c r="A192" s="5" t="s">
        <v>6</v>
      </c>
      <c r="B192" s="5">
        <f t="shared" si="41"/>
        <v>7</v>
      </c>
      <c r="C192" s="8">
        <f t="shared" si="35"/>
        <v>7.4468085106382977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7</v>
      </c>
      <c r="I192" s="8">
        <f t="shared" si="44"/>
        <v>7.4468085106382977</v>
      </c>
      <c r="K192" s="5" t="s">
        <v>6</v>
      </c>
      <c r="L192" s="6">
        <f t="shared" si="45"/>
        <v>1</v>
      </c>
      <c r="M192" s="8">
        <f t="shared" si="38"/>
        <v>8.5106382978723403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1</v>
      </c>
      <c r="S192" s="8">
        <f t="shared" si="46"/>
        <v>8.5106382978723403</v>
      </c>
    </row>
    <row r="193" spans="1:19" x14ac:dyDescent="0.3">
      <c r="A193" s="5" t="s">
        <v>7</v>
      </c>
      <c r="B193" s="5">
        <f t="shared" si="41"/>
        <v>7</v>
      </c>
      <c r="C193" s="8">
        <f t="shared" si="35"/>
        <v>7.4468085106382977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1.0638297872340425</v>
      </c>
      <c r="H193" s="5">
        <f t="shared" si="43"/>
        <v>8</v>
      </c>
      <c r="I193" s="8">
        <f t="shared" si="44"/>
        <v>8.5106382978723403</v>
      </c>
      <c r="K193" s="5" t="s">
        <v>7</v>
      </c>
      <c r="L193" s="6">
        <f t="shared" si="45"/>
        <v>1</v>
      </c>
      <c r="M193" s="8">
        <f t="shared" si="38"/>
        <v>8.5106382978723403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1.21580547112462</v>
      </c>
      <c r="R193" s="6">
        <f t="shared" si="45"/>
        <v>1.1428571428571428</v>
      </c>
      <c r="S193" s="8">
        <f t="shared" si="46"/>
        <v>9.7264437689969601</v>
      </c>
    </row>
    <row r="194" spans="1:19" x14ac:dyDescent="0.3">
      <c r="A194" s="5" t="s">
        <v>8</v>
      </c>
      <c r="B194" s="5">
        <f t="shared" si="41"/>
        <v>5</v>
      </c>
      <c r="C194" s="8">
        <f t="shared" si="35"/>
        <v>5.3191489361702127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1.0638297872340425</v>
      </c>
      <c r="H194" s="5">
        <f t="shared" si="43"/>
        <v>6</v>
      </c>
      <c r="I194" s="8">
        <f t="shared" si="44"/>
        <v>6.3829787234042552</v>
      </c>
      <c r="K194" s="5" t="s">
        <v>8</v>
      </c>
      <c r="L194" s="6">
        <f t="shared" si="45"/>
        <v>0.7142857142857143</v>
      </c>
      <c r="M194" s="8">
        <f t="shared" si="38"/>
        <v>6.0790273556231007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1.21580547112462</v>
      </c>
      <c r="R194" s="6">
        <f t="shared" si="45"/>
        <v>0.8571428571428571</v>
      </c>
      <c r="S194" s="8">
        <f t="shared" si="46"/>
        <v>7.2948328267477196</v>
      </c>
    </row>
    <row r="195" spans="1:19" x14ac:dyDescent="0.3">
      <c r="A195" s="5" t="s">
        <v>9</v>
      </c>
      <c r="B195" s="5">
        <f t="shared" si="41"/>
        <v>1</v>
      </c>
      <c r="C195" s="8">
        <f t="shared" si="35"/>
        <v>1.0638297872340425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</v>
      </c>
      <c r="I195" s="8">
        <f t="shared" si="44"/>
        <v>1.0638297872340425</v>
      </c>
      <c r="K195" s="5" t="s">
        <v>9</v>
      </c>
      <c r="L195" s="6">
        <f t="shared" si="45"/>
        <v>0.14285714285714285</v>
      </c>
      <c r="M195" s="8">
        <f t="shared" si="38"/>
        <v>1.21580547112462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0.14285714285714285</v>
      </c>
      <c r="S195" s="8">
        <f t="shared" si="46"/>
        <v>1.21580547112462</v>
      </c>
    </row>
    <row r="196" spans="1:19" x14ac:dyDescent="0.3">
      <c r="A196" s="5" t="s">
        <v>10</v>
      </c>
      <c r="B196" s="5">
        <f t="shared" si="41"/>
        <v>1</v>
      </c>
      <c r="C196" s="8">
        <f t="shared" si="35"/>
        <v>1.0638297872340425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3</v>
      </c>
      <c r="G196" s="8">
        <f t="shared" si="37"/>
        <v>3.1914893617021276</v>
      </c>
      <c r="H196" s="5">
        <f t="shared" si="43"/>
        <v>4</v>
      </c>
      <c r="I196" s="8">
        <f t="shared" si="44"/>
        <v>4.2553191489361701</v>
      </c>
      <c r="K196" s="5" t="s">
        <v>10</v>
      </c>
      <c r="L196" s="6">
        <f t="shared" si="45"/>
        <v>0.14285714285714285</v>
      </c>
      <c r="M196" s="8">
        <f t="shared" si="38"/>
        <v>1.21580547112462</v>
      </c>
      <c r="N196" s="6">
        <f t="shared" si="45"/>
        <v>0</v>
      </c>
      <c r="O196" s="8">
        <f t="shared" si="39"/>
        <v>0</v>
      </c>
      <c r="P196" s="6">
        <f t="shared" si="45"/>
        <v>0.42857142857142855</v>
      </c>
      <c r="Q196" s="8">
        <f t="shared" si="40"/>
        <v>3.6474164133738598</v>
      </c>
      <c r="R196" s="6">
        <f t="shared" si="45"/>
        <v>0.5714285714285714</v>
      </c>
      <c r="S196" s="8">
        <f t="shared" si="46"/>
        <v>4.86322188449848</v>
      </c>
    </row>
    <row r="197" spans="1:19" x14ac:dyDescent="0.3">
      <c r="A197" s="5" t="s">
        <v>11</v>
      </c>
      <c r="B197" s="5">
        <f t="shared" si="41"/>
        <v>7</v>
      </c>
      <c r="C197" s="8">
        <f t="shared" si="35"/>
        <v>7.4468085106382977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7</v>
      </c>
      <c r="I197" s="8">
        <f t="shared" si="44"/>
        <v>7.4468085106382977</v>
      </c>
      <c r="K197" s="5" t="s">
        <v>11</v>
      </c>
      <c r="L197" s="6">
        <f t="shared" si="45"/>
        <v>1</v>
      </c>
      <c r="M197" s="8">
        <f t="shared" si="38"/>
        <v>8.5106382978723403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</v>
      </c>
      <c r="S197" s="8">
        <f t="shared" si="46"/>
        <v>8.5106382978723403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5.3191489361702127</v>
      </c>
      <c r="D199" s="5">
        <f t="shared" si="41"/>
        <v>1</v>
      </c>
      <c r="E199" s="8">
        <f t="shared" si="36"/>
        <v>1.0638297872340425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6</v>
      </c>
      <c r="I199" s="8">
        <f t="shared" si="44"/>
        <v>6.3829787234042552</v>
      </c>
      <c r="K199" s="5" t="s">
        <v>13</v>
      </c>
      <c r="L199" s="6">
        <f t="shared" si="45"/>
        <v>0.7142857142857143</v>
      </c>
      <c r="M199" s="8">
        <f t="shared" si="38"/>
        <v>6.0790273556231007</v>
      </c>
      <c r="N199" s="6">
        <f t="shared" si="45"/>
        <v>0.14285714285714285</v>
      </c>
      <c r="O199" s="8">
        <f t="shared" si="39"/>
        <v>1.21580547112462</v>
      </c>
      <c r="P199" s="6">
        <f t="shared" si="45"/>
        <v>0</v>
      </c>
      <c r="Q199" s="8">
        <f t="shared" si="40"/>
        <v>0</v>
      </c>
      <c r="R199" s="6">
        <f t="shared" si="45"/>
        <v>0.8571428571428571</v>
      </c>
      <c r="S199" s="8">
        <f t="shared" si="46"/>
        <v>7.2948328267477196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4</v>
      </c>
      <c r="C201" s="8">
        <f t="shared" si="35"/>
        <v>4.2553191489361701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4</v>
      </c>
      <c r="I201" s="8">
        <f t="shared" si="44"/>
        <v>4.2553191489361701</v>
      </c>
      <c r="K201" s="5" t="s">
        <v>15</v>
      </c>
      <c r="L201" s="6">
        <f t="shared" si="45"/>
        <v>0.5714285714285714</v>
      </c>
      <c r="M201" s="8">
        <f t="shared" si="38"/>
        <v>4.86322188449848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0.5714285714285714</v>
      </c>
      <c r="S201" s="8">
        <f t="shared" si="46"/>
        <v>4.86322188449848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</v>
      </c>
      <c r="C203" s="8">
        <f t="shared" si="35"/>
        <v>2.1276595744680851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2</v>
      </c>
      <c r="I203" s="8">
        <f t="shared" si="44"/>
        <v>2.1276595744680851</v>
      </c>
      <c r="K203" s="5" t="s">
        <v>17</v>
      </c>
      <c r="L203" s="6">
        <f t="shared" si="45"/>
        <v>0.2857142857142857</v>
      </c>
      <c r="M203" s="8">
        <f t="shared" si="38"/>
        <v>2.43161094224924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0.2857142857142857</v>
      </c>
      <c r="S203" s="8">
        <f t="shared" si="46"/>
        <v>2.43161094224924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88</v>
      </c>
      <c r="C208" s="1">
        <f t="shared" si="35"/>
        <v>93.61702127659575</v>
      </c>
      <c r="D208" s="4">
        <f>SUM(D189:D207)</f>
        <v>1</v>
      </c>
      <c r="E208" s="1">
        <f t="shared" si="36"/>
        <v>1.0638297872340425</v>
      </c>
      <c r="F208" s="4">
        <f>SUM(F189:F207)</f>
        <v>5</v>
      </c>
      <c r="G208" s="1">
        <f t="shared" si="37"/>
        <v>5.3191489361702127</v>
      </c>
      <c r="H208" s="4">
        <f>SUM(H189:H207)</f>
        <v>94</v>
      </c>
      <c r="I208" s="1">
        <f t="shared" si="44"/>
        <v>100</v>
      </c>
      <c r="K208" s="4" t="s">
        <v>27</v>
      </c>
      <c r="L208" s="7">
        <f>B208/8</f>
        <v>11</v>
      </c>
      <c r="M208" s="1">
        <f t="shared" si="38"/>
        <v>93.61702127659575</v>
      </c>
      <c r="N208" s="7">
        <f>D208/8</f>
        <v>0.125</v>
      </c>
      <c r="O208" s="1">
        <f t="shared" si="39"/>
        <v>1.0638297872340425</v>
      </c>
      <c r="P208" s="7">
        <f>F208/8</f>
        <v>0.625</v>
      </c>
      <c r="Q208" s="1">
        <f t="shared" si="40"/>
        <v>5.3191489361702127</v>
      </c>
      <c r="R208" s="7">
        <f>H208/8</f>
        <v>11.75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139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139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19</v>
      </c>
      <c r="C216" s="8">
        <f t="shared" si="64"/>
        <v>24.675324675324674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19</v>
      </c>
      <c r="I216" s="8">
        <f t="shared" ref="I216:I234" si="73">H216/$H$234*100</f>
        <v>24.675324675324674</v>
      </c>
      <c r="K216" s="5" t="s">
        <v>4</v>
      </c>
      <c r="L216" s="6">
        <f t="shared" ref="L216:R233" si="74">B216/5</f>
        <v>3.8</v>
      </c>
      <c r="M216" s="8">
        <f t="shared" si="67"/>
        <v>29.61038961038961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3.8</v>
      </c>
      <c r="S216" s="8">
        <f t="shared" ref="S216:S234" si="75">R216/$R$234*100</f>
        <v>29.61038961038961</v>
      </c>
    </row>
    <row r="217" spans="1:19" x14ac:dyDescent="0.3">
      <c r="A217" s="5" t="s">
        <v>5</v>
      </c>
      <c r="B217" s="5">
        <f t="shared" si="70"/>
        <v>22</v>
      </c>
      <c r="C217" s="8">
        <f t="shared" si="64"/>
        <v>28.571428571428569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22</v>
      </c>
      <c r="I217" s="8">
        <f t="shared" si="73"/>
        <v>28.571428571428569</v>
      </c>
      <c r="K217" s="5" t="s">
        <v>5</v>
      </c>
      <c r="L217" s="6">
        <f t="shared" si="74"/>
        <v>4.4000000000000004</v>
      </c>
      <c r="M217" s="8">
        <f t="shared" si="67"/>
        <v>34.285714285714285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4.4000000000000004</v>
      </c>
      <c r="S217" s="8">
        <f t="shared" si="75"/>
        <v>34.285714285714285</v>
      </c>
    </row>
    <row r="218" spans="1:19" x14ac:dyDescent="0.3">
      <c r="A218" s="5" t="s">
        <v>6</v>
      </c>
      <c r="B218" s="5">
        <f t="shared" si="70"/>
        <v>7</v>
      </c>
      <c r="C218" s="8">
        <f t="shared" si="64"/>
        <v>9.0909090909090917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7</v>
      </c>
      <c r="I218" s="8">
        <f t="shared" si="73"/>
        <v>9.0909090909090917</v>
      </c>
      <c r="K218" s="5" t="s">
        <v>6</v>
      </c>
      <c r="L218" s="6">
        <f t="shared" si="74"/>
        <v>1.4</v>
      </c>
      <c r="M218" s="8">
        <f t="shared" si="67"/>
        <v>10.909090909090908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1.4</v>
      </c>
      <c r="S218" s="8">
        <f t="shared" si="75"/>
        <v>10.909090909090908</v>
      </c>
    </row>
    <row r="219" spans="1:19" x14ac:dyDescent="0.3">
      <c r="A219" s="5" t="s">
        <v>7</v>
      </c>
      <c r="B219" s="5">
        <f t="shared" si="70"/>
        <v>6</v>
      </c>
      <c r="C219" s="8">
        <f t="shared" si="64"/>
        <v>7.7922077922077921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1.2987012987012987</v>
      </c>
      <c r="H219" s="5">
        <f t="shared" si="72"/>
        <v>7</v>
      </c>
      <c r="I219" s="8">
        <f t="shared" si="73"/>
        <v>9.0909090909090917</v>
      </c>
      <c r="K219" s="5" t="s">
        <v>7</v>
      </c>
      <c r="L219" s="6">
        <f t="shared" si="74"/>
        <v>1.2</v>
      </c>
      <c r="M219" s="8">
        <f t="shared" si="67"/>
        <v>9.3506493506493502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1.5584415584415585</v>
      </c>
      <c r="R219" s="6">
        <f t="shared" si="74"/>
        <v>1.4</v>
      </c>
      <c r="S219" s="8">
        <f t="shared" si="75"/>
        <v>10.909090909090908</v>
      </c>
    </row>
    <row r="220" spans="1:19" x14ac:dyDescent="0.3">
      <c r="A220" s="5" t="s">
        <v>8</v>
      </c>
      <c r="B220" s="5">
        <f t="shared" si="70"/>
        <v>4</v>
      </c>
      <c r="C220" s="8">
        <f t="shared" si="64"/>
        <v>5.1948051948051948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1.2987012987012987</v>
      </c>
      <c r="H220" s="5">
        <f t="shared" si="72"/>
        <v>5</v>
      </c>
      <c r="I220" s="8">
        <f t="shared" si="73"/>
        <v>6.4935064935064926</v>
      </c>
      <c r="K220" s="5" t="s">
        <v>8</v>
      </c>
      <c r="L220" s="6">
        <f t="shared" si="74"/>
        <v>0.8</v>
      </c>
      <c r="M220" s="8">
        <f t="shared" si="67"/>
        <v>6.2337662337662341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1.5584415584415585</v>
      </c>
      <c r="R220" s="6">
        <f t="shared" si="74"/>
        <v>1</v>
      </c>
      <c r="S220" s="8">
        <f t="shared" si="75"/>
        <v>7.7922077922077921</v>
      </c>
    </row>
    <row r="221" spans="1:19" x14ac:dyDescent="0.3">
      <c r="A221" s="5" t="s">
        <v>9</v>
      </c>
      <c r="B221" s="5">
        <f t="shared" si="70"/>
        <v>1</v>
      </c>
      <c r="C221" s="8">
        <f t="shared" si="64"/>
        <v>1.2987012987012987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</v>
      </c>
      <c r="I221" s="8">
        <f t="shared" si="73"/>
        <v>1.2987012987012987</v>
      </c>
      <c r="K221" s="5" t="s">
        <v>9</v>
      </c>
      <c r="L221" s="6">
        <f t="shared" si="74"/>
        <v>0.2</v>
      </c>
      <c r="M221" s="8">
        <f t="shared" si="67"/>
        <v>1.5584415584415585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0.2</v>
      </c>
      <c r="S221" s="8">
        <f t="shared" si="75"/>
        <v>1.5584415584415585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6</v>
      </c>
      <c r="C223" s="8">
        <f t="shared" si="64"/>
        <v>7.7922077922077921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6</v>
      </c>
      <c r="I223" s="8">
        <f t="shared" si="73"/>
        <v>7.7922077922077921</v>
      </c>
      <c r="K223" s="5" t="s">
        <v>11</v>
      </c>
      <c r="L223" s="6">
        <f t="shared" si="74"/>
        <v>1.2</v>
      </c>
      <c r="M223" s="8">
        <f t="shared" si="67"/>
        <v>9.3506493506493502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1.2</v>
      </c>
      <c r="S223" s="8">
        <f t="shared" si="75"/>
        <v>9.3506493506493502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5</v>
      </c>
      <c r="C225" s="8">
        <f t="shared" si="64"/>
        <v>6.4935064935064926</v>
      </c>
      <c r="D225" s="5">
        <f t="shared" si="70"/>
        <v>1</v>
      </c>
      <c r="E225" s="8">
        <f t="shared" si="65"/>
        <v>1.2987012987012987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6</v>
      </c>
      <c r="I225" s="8">
        <f t="shared" si="73"/>
        <v>7.7922077922077921</v>
      </c>
      <c r="K225" s="5" t="s">
        <v>13</v>
      </c>
      <c r="L225" s="6">
        <f t="shared" si="74"/>
        <v>1</v>
      </c>
      <c r="M225" s="8">
        <f t="shared" si="67"/>
        <v>7.7922077922077921</v>
      </c>
      <c r="N225" s="6">
        <f t="shared" si="74"/>
        <v>0.2</v>
      </c>
      <c r="O225" s="8">
        <f t="shared" si="68"/>
        <v>1.5584415584415585</v>
      </c>
      <c r="P225" s="6">
        <f t="shared" si="74"/>
        <v>0</v>
      </c>
      <c r="Q225" s="8">
        <f t="shared" si="69"/>
        <v>0</v>
      </c>
      <c r="R225" s="6">
        <f t="shared" si="74"/>
        <v>1.2</v>
      </c>
      <c r="S225" s="8">
        <f t="shared" si="75"/>
        <v>9.3506493506493502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3</v>
      </c>
      <c r="C227" s="8">
        <f t="shared" si="64"/>
        <v>3.8961038961038961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3</v>
      </c>
      <c r="I227" s="8">
        <f t="shared" si="73"/>
        <v>3.8961038961038961</v>
      </c>
      <c r="K227" s="5" t="s">
        <v>15</v>
      </c>
      <c r="L227" s="6">
        <f t="shared" si="74"/>
        <v>0.6</v>
      </c>
      <c r="M227" s="8">
        <f t="shared" si="67"/>
        <v>4.6753246753246751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0.6</v>
      </c>
      <c r="S227" s="8">
        <f t="shared" si="75"/>
        <v>4.6753246753246751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1.2987012987012987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1.2987012987012987</v>
      </c>
      <c r="K229" s="5" t="s">
        <v>17</v>
      </c>
      <c r="L229" s="6">
        <f t="shared" si="74"/>
        <v>0.2</v>
      </c>
      <c r="M229" s="8">
        <f t="shared" si="67"/>
        <v>1.5584415584415585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1.5584415584415585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74</v>
      </c>
      <c r="C234" s="1">
        <f t="shared" si="64"/>
        <v>96.103896103896105</v>
      </c>
      <c r="D234" s="7">
        <f>SUM(D215:D233)</f>
        <v>1</v>
      </c>
      <c r="E234" s="1">
        <f t="shared" si="65"/>
        <v>1.2987012987012987</v>
      </c>
      <c r="F234" s="7">
        <f>SUM(F215:F233)</f>
        <v>2</v>
      </c>
      <c r="G234" s="1">
        <f t="shared" si="66"/>
        <v>2.5974025974025974</v>
      </c>
      <c r="H234" s="7">
        <f>SUM(H215:H233)</f>
        <v>77</v>
      </c>
      <c r="I234" s="1">
        <f t="shared" si="73"/>
        <v>100</v>
      </c>
      <c r="K234" s="4" t="s">
        <v>27</v>
      </c>
      <c r="L234" s="7">
        <f t="shared" ref="L234" si="93">B234/6</f>
        <v>12.333333333333334</v>
      </c>
      <c r="M234" s="1">
        <f t="shared" si="67"/>
        <v>96.103896103896105</v>
      </c>
      <c r="N234" s="7">
        <f t="shared" ref="N234" si="94">D234/6</f>
        <v>0.16666666666666666</v>
      </c>
      <c r="O234" s="1">
        <f t="shared" si="68"/>
        <v>1.2987012987012987</v>
      </c>
      <c r="P234" s="7">
        <f t="shared" ref="P234" si="95">F234/6</f>
        <v>0.33333333333333331</v>
      </c>
      <c r="Q234" s="1">
        <f t="shared" si="69"/>
        <v>2.5974025974025974</v>
      </c>
      <c r="R234" s="7">
        <f t="shared" ref="R234" si="96">H234/6</f>
        <v>12.833333333333334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139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139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5.8823529411764701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5.8823529411764701</v>
      </c>
      <c r="K242" s="5" t="s">
        <v>4</v>
      </c>
      <c r="L242" s="6">
        <f t="shared" ref="L242:R260" si="106">B242/2</f>
        <v>0.5</v>
      </c>
      <c r="M242" s="8">
        <f t="shared" si="100"/>
        <v>5.8823529411764701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5.8823529411764701</v>
      </c>
    </row>
    <row r="243" spans="1:19" x14ac:dyDescent="0.3">
      <c r="A243" s="5" t="s">
        <v>5</v>
      </c>
      <c r="B243" s="5">
        <f t="shared" si="102"/>
        <v>7</v>
      </c>
      <c r="C243" s="8">
        <f t="shared" si="97"/>
        <v>41.17647058823529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7</v>
      </c>
      <c r="I243" s="8">
        <f t="shared" si="105"/>
        <v>41.17647058823529</v>
      </c>
      <c r="K243" s="5" t="s">
        <v>5</v>
      </c>
      <c r="L243" s="6">
        <f t="shared" si="106"/>
        <v>3.5</v>
      </c>
      <c r="M243" s="8">
        <f t="shared" si="100"/>
        <v>41.17647058823529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3.5</v>
      </c>
      <c r="S243" s="8">
        <f t="shared" si="108"/>
        <v>41.17647058823529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1</v>
      </c>
      <c r="C245" s="8">
        <f t="shared" si="97"/>
        <v>5.8823529411764701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</v>
      </c>
      <c r="I245" s="8">
        <f t="shared" si="105"/>
        <v>5.8823529411764701</v>
      </c>
      <c r="K245" s="5" t="s">
        <v>7</v>
      </c>
      <c r="L245" s="6">
        <f t="shared" si="106"/>
        <v>0.5</v>
      </c>
      <c r="M245" s="8">
        <f t="shared" si="100"/>
        <v>5.8823529411764701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0.5</v>
      </c>
      <c r="S245" s="8">
        <f t="shared" si="108"/>
        <v>5.8823529411764701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5.8823529411764701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5.8823529411764701</v>
      </c>
      <c r="K246" s="5" t="s">
        <v>8</v>
      </c>
      <c r="L246" s="6">
        <f t="shared" si="106"/>
        <v>0.5</v>
      </c>
      <c r="M246" s="8">
        <f t="shared" si="100"/>
        <v>5.8823529411764701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5.8823529411764701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5.8823529411764701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3</v>
      </c>
      <c r="G248" s="8">
        <f t="shared" si="99"/>
        <v>17.647058823529413</v>
      </c>
      <c r="H248" s="6">
        <f t="shared" si="104"/>
        <v>4</v>
      </c>
      <c r="I248" s="8">
        <f t="shared" si="105"/>
        <v>23.52941176470588</v>
      </c>
      <c r="K248" s="5" t="s">
        <v>10</v>
      </c>
      <c r="L248" s="6">
        <f t="shared" si="106"/>
        <v>0.5</v>
      </c>
      <c r="M248" s="8">
        <f t="shared" si="100"/>
        <v>5.8823529411764701</v>
      </c>
      <c r="N248" s="6">
        <f t="shared" si="106"/>
        <v>0</v>
      </c>
      <c r="O248" s="8">
        <f t="shared" si="107"/>
        <v>0</v>
      </c>
      <c r="P248" s="6">
        <f t="shared" si="106"/>
        <v>1.5</v>
      </c>
      <c r="Q248" s="8">
        <f t="shared" si="101"/>
        <v>17.647058823529413</v>
      </c>
      <c r="R248" s="6">
        <f t="shared" si="106"/>
        <v>2</v>
      </c>
      <c r="S248" s="8">
        <f t="shared" si="108"/>
        <v>23.52941176470588</v>
      </c>
    </row>
    <row r="249" spans="1:19" x14ac:dyDescent="0.3">
      <c r="A249" s="5" t="s">
        <v>11</v>
      </c>
      <c r="B249" s="5">
        <f t="shared" si="102"/>
        <v>1</v>
      </c>
      <c r="C249" s="8">
        <f t="shared" si="97"/>
        <v>5.8823529411764701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1</v>
      </c>
      <c r="I249" s="8">
        <f t="shared" si="105"/>
        <v>5.8823529411764701</v>
      </c>
      <c r="K249" s="5" t="s">
        <v>11</v>
      </c>
      <c r="L249" s="6">
        <f t="shared" si="106"/>
        <v>0.5</v>
      </c>
      <c r="M249" s="8">
        <f t="shared" si="100"/>
        <v>5.8823529411764701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0.5</v>
      </c>
      <c r="S249" s="8">
        <f t="shared" si="108"/>
        <v>5.8823529411764701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5.8823529411764701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5.8823529411764701</v>
      </c>
      <c r="K253" s="5" t="s">
        <v>15</v>
      </c>
      <c r="L253" s="6">
        <f t="shared" si="106"/>
        <v>0.5</v>
      </c>
      <c r="M253" s="8">
        <f t="shared" si="100"/>
        <v>5.8823529411764701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5.8823529411764701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5.8823529411764701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5.8823529411764701</v>
      </c>
      <c r="K255" s="5" t="s">
        <v>17</v>
      </c>
      <c r="L255" s="6">
        <f t="shared" si="106"/>
        <v>0.5</v>
      </c>
      <c r="M255" s="8">
        <f t="shared" si="100"/>
        <v>5.8823529411764701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5.8823529411764701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14</v>
      </c>
      <c r="C260" s="1">
        <f t="shared" si="97"/>
        <v>82.35294117647058</v>
      </c>
      <c r="D260" s="7">
        <f>SUM(D241:D259)</f>
        <v>0</v>
      </c>
      <c r="E260" s="1">
        <f t="shared" si="98"/>
        <v>0</v>
      </c>
      <c r="F260" s="7">
        <f>SUM(F241:F259)</f>
        <v>3</v>
      </c>
      <c r="G260" s="1">
        <f t="shared" si="99"/>
        <v>17.647058823529413</v>
      </c>
      <c r="H260" s="7">
        <f>SUM(H241:H259)</f>
        <v>17</v>
      </c>
      <c r="I260" s="1">
        <f t="shared" si="105"/>
        <v>100</v>
      </c>
      <c r="K260" s="4" t="s">
        <v>27</v>
      </c>
      <c r="L260" s="7">
        <f t="shared" si="106"/>
        <v>7</v>
      </c>
      <c r="M260" s="1">
        <f t="shared" si="100"/>
        <v>82.35294117647058</v>
      </c>
      <c r="N260" s="7">
        <f t="shared" si="106"/>
        <v>0</v>
      </c>
      <c r="O260" s="1">
        <f t="shared" si="125"/>
        <v>0</v>
      </c>
      <c r="P260" s="7">
        <f t="shared" si="106"/>
        <v>1.5</v>
      </c>
      <c r="Q260" s="1">
        <f t="shared" si="101"/>
        <v>17.647058823529413</v>
      </c>
      <c r="R260" s="7">
        <f t="shared" si="106"/>
        <v>8.5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B184:I184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58:I158"/>
    <mergeCell ref="B159:I159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28:I28"/>
    <mergeCell ref="B29:I29"/>
    <mergeCell ref="B79:I79"/>
    <mergeCell ref="B80:I80"/>
    <mergeCell ref="B81:I81"/>
    <mergeCell ref="B105:I105"/>
    <mergeCell ref="B106:I106"/>
    <mergeCell ref="B107:I107"/>
    <mergeCell ref="B157:I157"/>
    <mergeCell ref="B53:I53"/>
    <mergeCell ref="B54:I54"/>
    <mergeCell ref="B55:I55"/>
  </mergeCells>
  <phoneticPr fontId="2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141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7.6923076923076925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7.6923076923076925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1</v>
      </c>
      <c r="C10" s="8">
        <f t="shared" si="0"/>
        <v>7.6923076923076925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7.6923076923076925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3</v>
      </c>
      <c r="C12" s="8">
        <f t="shared" si="0"/>
        <v>23.076923076923077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23.076923076923077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1</v>
      </c>
      <c r="C14" s="8">
        <f t="shared" si="0"/>
        <v>7.6923076923076925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7.6923076923076925</v>
      </c>
    </row>
    <row r="15" spans="1:9" x14ac:dyDescent="0.3">
      <c r="A15" s="5" t="s">
        <v>12</v>
      </c>
      <c r="B15" s="5">
        <v>1</v>
      </c>
      <c r="C15" s="8">
        <f t="shared" si="0"/>
        <v>7.6923076923076925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7.6923076923076925</v>
      </c>
    </row>
    <row r="16" spans="1:9" x14ac:dyDescent="0.3">
      <c r="A16" s="5" t="s">
        <v>13</v>
      </c>
      <c r="B16" s="5">
        <v>1</v>
      </c>
      <c r="C16" s="8">
        <f t="shared" si="0"/>
        <v>7.6923076923076925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7.6923076923076925</v>
      </c>
    </row>
    <row r="17" spans="1:9" x14ac:dyDescent="0.3">
      <c r="A17" s="5" t="s">
        <v>14</v>
      </c>
      <c r="B17" s="5">
        <v>1</v>
      </c>
      <c r="C17" s="8">
        <f t="shared" si="0"/>
        <v>7.6923076923076925</v>
      </c>
      <c r="D17" s="5">
        <v>0</v>
      </c>
      <c r="E17" s="8">
        <f t="shared" si="0"/>
        <v>0</v>
      </c>
      <c r="F17" s="5">
        <v>1</v>
      </c>
      <c r="G17" s="8">
        <f t="shared" si="1"/>
        <v>7.6923076923076925</v>
      </c>
      <c r="H17" s="5">
        <f t="shared" si="2"/>
        <v>2</v>
      </c>
      <c r="I17" s="8">
        <f t="shared" si="3"/>
        <v>15.384615384615385</v>
      </c>
    </row>
    <row r="18" spans="1:9" x14ac:dyDescent="0.3">
      <c r="A18" s="5" t="s">
        <v>15</v>
      </c>
      <c r="B18" s="5">
        <v>2</v>
      </c>
      <c r="C18" s="8">
        <f t="shared" si="0"/>
        <v>15.384615384615385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2</v>
      </c>
      <c r="I18" s="8">
        <f t="shared" si="3"/>
        <v>15.384615384615385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7.6923076923076925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7.6923076923076925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12</v>
      </c>
      <c r="C25" s="1">
        <f t="shared" si="4"/>
        <v>92.307692307692307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7.6923076923076925</v>
      </c>
      <c r="H25" s="4">
        <f>SUM(H6:H24)</f>
        <v>13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141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1</v>
      </c>
      <c r="G35" s="8">
        <f t="shared" si="7"/>
        <v>7.6923076923076925</v>
      </c>
      <c r="H35" s="5">
        <f t="shared" si="8"/>
        <v>1</v>
      </c>
      <c r="I35" s="8">
        <f t="shared" si="9"/>
        <v>7.6923076923076925</v>
      </c>
    </row>
    <row r="36" spans="1:9" x14ac:dyDescent="0.3">
      <c r="A36" s="5" t="s">
        <v>7</v>
      </c>
      <c r="B36" s="5">
        <v>2</v>
      </c>
      <c r="C36" s="8">
        <f t="shared" si="5"/>
        <v>15.384615384615385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15.384615384615385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1</v>
      </c>
      <c r="C38" s="8">
        <f t="shared" si="5"/>
        <v>7.6923076923076925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7.6923076923076925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15.384615384615385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15.384615384615385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4</v>
      </c>
      <c r="C44" s="8">
        <f t="shared" si="5"/>
        <v>30.76923076923077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4</v>
      </c>
      <c r="I44" s="8">
        <f t="shared" si="9"/>
        <v>30.76923076923077</v>
      </c>
    </row>
    <row r="45" spans="1:9" x14ac:dyDescent="0.3">
      <c r="A45" s="5" t="s">
        <v>16</v>
      </c>
      <c r="B45" s="5">
        <v>1</v>
      </c>
      <c r="C45" s="8">
        <f t="shared" si="5"/>
        <v>7.6923076923076925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7.6923076923076925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2</v>
      </c>
      <c r="C47" s="8">
        <f t="shared" si="5"/>
        <v>15.384615384615385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2</v>
      </c>
      <c r="I47" s="8">
        <f t="shared" si="9"/>
        <v>15.384615384615385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12</v>
      </c>
      <c r="C51" s="1">
        <f t="shared" si="5"/>
        <v>92.307692307692307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7.6923076923076925</v>
      </c>
      <c r="H51" s="4">
        <f>SUM(H32:H50)</f>
        <v>13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141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5.5555555555555554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5.5555555555555554</v>
      </c>
    </row>
    <row r="61" spans="1:9" x14ac:dyDescent="0.3">
      <c r="A61" s="5" t="s">
        <v>6</v>
      </c>
      <c r="B61" s="5">
        <v>1</v>
      </c>
      <c r="C61" s="8">
        <f t="shared" si="10"/>
        <v>5.5555555555555554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5.5555555555555554</v>
      </c>
    </row>
    <row r="62" spans="1:9" x14ac:dyDescent="0.3">
      <c r="A62" s="5" t="s">
        <v>7</v>
      </c>
      <c r="B62" s="5">
        <v>2</v>
      </c>
      <c r="C62" s="8">
        <f t="shared" si="10"/>
        <v>11.111111111111111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11.111111111111111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3</v>
      </c>
      <c r="C64" s="8">
        <f t="shared" si="10"/>
        <v>16.666666666666664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3</v>
      </c>
      <c r="I64" s="8">
        <f t="shared" si="14"/>
        <v>16.666666666666664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2</v>
      </c>
      <c r="C66" s="8">
        <f t="shared" si="10"/>
        <v>11.111111111111111</v>
      </c>
      <c r="D66" s="5">
        <v>0</v>
      </c>
      <c r="E66" s="8">
        <f t="shared" si="11"/>
        <v>0</v>
      </c>
      <c r="F66" s="5">
        <v>1</v>
      </c>
      <c r="G66" s="8">
        <f t="shared" si="12"/>
        <v>5.5555555555555554</v>
      </c>
      <c r="H66" s="5">
        <f t="shared" si="13"/>
        <v>3</v>
      </c>
      <c r="I66" s="8">
        <f t="shared" si="14"/>
        <v>16.666666666666664</v>
      </c>
    </row>
    <row r="67" spans="1:9" x14ac:dyDescent="0.3">
      <c r="A67" s="5" t="s">
        <v>12</v>
      </c>
      <c r="B67" s="5">
        <v>1</v>
      </c>
      <c r="C67" s="8">
        <f t="shared" si="10"/>
        <v>5.5555555555555554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5.5555555555555554</v>
      </c>
    </row>
    <row r="68" spans="1:9" x14ac:dyDescent="0.3">
      <c r="A68" s="5" t="s">
        <v>13</v>
      </c>
      <c r="B68" s="5">
        <v>1</v>
      </c>
      <c r="C68" s="8">
        <f t="shared" si="10"/>
        <v>5.5555555555555554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5.5555555555555554</v>
      </c>
    </row>
    <row r="69" spans="1:9" x14ac:dyDescent="0.3">
      <c r="A69" s="5" t="s">
        <v>14</v>
      </c>
      <c r="B69" s="5">
        <v>4</v>
      </c>
      <c r="C69" s="8">
        <f t="shared" si="10"/>
        <v>22.222222222222221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4</v>
      </c>
      <c r="I69" s="8">
        <f t="shared" si="14"/>
        <v>22.222222222222221</v>
      </c>
    </row>
    <row r="70" spans="1:9" x14ac:dyDescent="0.3">
      <c r="A70" s="5" t="s">
        <v>15</v>
      </c>
      <c r="B70" s="5">
        <v>1</v>
      </c>
      <c r="C70" s="8">
        <f t="shared" si="10"/>
        <v>5.5555555555555554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5.5555555555555554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5.5555555555555554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5.5555555555555554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94.444444444444443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5.5555555555555554</v>
      </c>
      <c r="H77" s="4">
        <f>SUM(H58:H76)</f>
        <v>18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141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1</v>
      </c>
      <c r="G87" s="8">
        <f t="shared" si="17"/>
        <v>10</v>
      </c>
      <c r="H87" s="5">
        <f t="shared" si="18"/>
        <v>1</v>
      </c>
      <c r="I87" s="8">
        <f t="shared" si="19"/>
        <v>10</v>
      </c>
    </row>
    <row r="88" spans="1:9" x14ac:dyDescent="0.3">
      <c r="A88" s="5" t="s">
        <v>7</v>
      </c>
      <c r="B88" s="5">
        <v>3</v>
      </c>
      <c r="C88" s="8">
        <f t="shared" si="15"/>
        <v>30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30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1</v>
      </c>
      <c r="C90" s="8">
        <f t="shared" si="15"/>
        <v>10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10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1</v>
      </c>
      <c r="C93" s="8">
        <f t="shared" si="15"/>
        <v>10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10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3</v>
      </c>
      <c r="C96" s="8">
        <f t="shared" si="15"/>
        <v>30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</v>
      </c>
      <c r="I96" s="8">
        <f t="shared" si="19"/>
        <v>30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10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10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9</v>
      </c>
      <c r="C103" s="1">
        <f t="shared" si="15"/>
        <v>90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10</v>
      </c>
      <c r="H103" s="4">
        <f>SUM(H84:H102)</f>
        <v>10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141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1</v>
      </c>
      <c r="G113" s="8">
        <f t="shared" si="22"/>
        <v>6.25</v>
      </c>
      <c r="H113" s="5">
        <f t="shared" si="23"/>
        <v>1</v>
      </c>
      <c r="I113" s="8">
        <f t="shared" si="24"/>
        <v>6.25</v>
      </c>
    </row>
    <row r="114" spans="1:9" x14ac:dyDescent="0.3">
      <c r="A114" s="5" t="s">
        <v>7</v>
      </c>
      <c r="B114" s="5">
        <v>1</v>
      </c>
      <c r="C114" s="8">
        <f t="shared" si="20"/>
        <v>6.25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6.25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2</v>
      </c>
      <c r="C116" s="8">
        <f t="shared" si="20"/>
        <v>12.5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2</v>
      </c>
      <c r="I116" s="8">
        <f t="shared" si="24"/>
        <v>12.5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2</v>
      </c>
      <c r="C120" s="8">
        <f t="shared" si="20"/>
        <v>12.5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2</v>
      </c>
      <c r="I120" s="8">
        <f t="shared" si="24"/>
        <v>12.5</v>
      </c>
    </row>
    <row r="121" spans="1:9" x14ac:dyDescent="0.3">
      <c r="A121" s="5" t="s">
        <v>14</v>
      </c>
      <c r="B121" s="5">
        <v>1</v>
      </c>
      <c r="C121" s="8">
        <f t="shared" si="20"/>
        <v>6.25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1</v>
      </c>
      <c r="I121" s="8">
        <f t="shared" si="24"/>
        <v>6.25</v>
      </c>
    </row>
    <row r="122" spans="1:9" x14ac:dyDescent="0.3">
      <c r="A122" s="5" t="s">
        <v>15</v>
      </c>
      <c r="B122" s="5">
        <v>5</v>
      </c>
      <c r="C122" s="8">
        <f t="shared" si="20"/>
        <v>31.25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5</v>
      </c>
      <c r="I122" s="8">
        <f t="shared" si="24"/>
        <v>31.25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4</v>
      </c>
      <c r="C125" s="8">
        <f t="shared" si="20"/>
        <v>25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4</v>
      </c>
      <c r="I125" s="8">
        <f t="shared" si="24"/>
        <v>25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15</v>
      </c>
      <c r="C129" s="1">
        <f t="shared" si="20"/>
        <v>93.75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6.25</v>
      </c>
      <c r="H129" s="4">
        <f>SUM(H110:H128)</f>
        <v>16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141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1</v>
      </c>
      <c r="C140" s="8">
        <f t="shared" si="25"/>
        <v>12.5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1</v>
      </c>
      <c r="I140" s="8">
        <f t="shared" si="29"/>
        <v>12.5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4</v>
      </c>
      <c r="C142" s="8">
        <f t="shared" si="25"/>
        <v>50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4</v>
      </c>
      <c r="I142" s="8">
        <f t="shared" si="29"/>
        <v>50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12.5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12.5</v>
      </c>
    </row>
    <row r="149" spans="1:9" x14ac:dyDescent="0.3">
      <c r="A149" s="5" t="s">
        <v>16</v>
      </c>
      <c r="B149" s="5">
        <v>2</v>
      </c>
      <c r="C149" s="8">
        <f t="shared" si="25"/>
        <v>25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2</v>
      </c>
      <c r="I149" s="8">
        <f t="shared" si="29"/>
        <v>25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141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5</v>
      </c>
      <c r="C166" s="8">
        <f t="shared" si="30"/>
        <v>62.5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5</v>
      </c>
      <c r="I166" s="8">
        <f t="shared" si="34"/>
        <v>62.5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1</v>
      </c>
      <c r="C168" s="8">
        <f t="shared" si="30"/>
        <v>12.5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</v>
      </c>
      <c r="I168" s="8">
        <f t="shared" si="34"/>
        <v>12.5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1</v>
      </c>
      <c r="C171" s="8">
        <f t="shared" si="30"/>
        <v>12.5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12.5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1</v>
      </c>
      <c r="C175" s="8">
        <f t="shared" si="30"/>
        <v>12.5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12.5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8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141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141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2</v>
      </c>
      <c r="C191" s="8">
        <f t="shared" si="35"/>
        <v>2.3255813953488373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2</v>
      </c>
      <c r="I191" s="8">
        <f t="shared" si="44"/>
        <v>2.3255813953488373</v>
      </c>
      <c r="K191" s="5" t="s">
        <v>5</v>
      </c>
      <c r="L191" s="6">
        <f t="shared" si="45"/>
        <v>0.2857142857142857</v>
      </c>
      <c r="M191" s="8">
        <f t="shared" si="38"/>
        <v>2.6578073089700993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0.2857142857142857</v>
      </c>
      <c r="S191" s="8">
        <f t="shared" si="46"/>
        <v>2.6578073089700993</v>
      </c>
    </row>
    <row r="192" spans="1:19" x14ac:dyDescent="0.3">
      <c r="A192" s="5" t="s">
        <v>6</v>
      </c>
      <c r="B192" s="5">
        <f t="shared" si="41"/>
        <v>1</v>
      </c>
      <c r="C192" s="8">
        <f t="shared" si="35"/>
        <v>1.1627906976744187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3</v>
      </c>
      <c r="G192" s="8">
        <f t="shared" si="37"/>
        <v>3.4883720930232558</v>
      </c>
      <c r="H192" s="5">
        <f t="shared" si="43"/>
        <v>4</v>
      </c>
      <c r="I192" s="8">
        <f t="shared" si="44"/>
        <v>4.6511627906976747</v>
      </c>
      <c r="K192" s="5" t="s">
        <v>6</v>
      </c>
      <c r="L192" s="6">
        <f t="shared" si="45"/>
        <v>0.14285714285714285</v>
      </c>
      <c r="M192" s="8">
        <f t="shared" si="38"/>
        <v>1.3289036544850497</v>
      </c>
      <c r="N192" s="6">
        <f t="shared" si="45"/>
        <v>0</v>
      </c>
      <c r="O192" s="8">
        <f t="shared" si="39"/>
        <v>0</v>
      </c>
      <c r="P192" s="6">
        <f t="shared" si="45"/>
        <v>0.42857142857142855</v>
      </c>
      <c r="Q192" s="8">
        <f t="shared" si="40"/>
        <v>3.9867109634551494</v>
      </c>
      <c r="R192" s="6">
        <f t="shared" si="45"/>
        <v>0.5714285714285714</v>
      </c>
      <c r="S192" s="8">
        <f t="shared" si="46"/>
        <v>5.3156146179401986</v>
      </c>
    </row>
    <row r="193" spans="1:19" x14ac:dyDescent="0.3">
      <c r="A193" s="5" t="s">
        <v>7</v>
      </c>
      <c r="B193" s="5">
        <f t="shared" si="41"/>
        <v>15</v>
      </c>
      <c r="C193" s="8">
        <f t="shared" si="35"/>
        <v>17.441860465116278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15</v>
      </c>
      <c r="I193" s="8">
        <f t="shared" si="44"/>
        <v>17.441860465116278</v>
      </c>
      <c r="K193" s="5" t="s">
        <v>7</v>
      </c>
      <c r="L193" s="6">
        <f t="shared" si="45"/>
        <v>2.1428571428571428</v>
      </c>
      <c r="M193" s="8">
        <f t="shared" si="38"/>
        <v>19.933554817275748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2.1428571428571428</v>
      </c>
      <c r="S193" s="8">
        <f t="shared" si="46"/>
        <v>19.933554817275748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15</v>
      </c>
      <c r="C195" s="8">
        <f t="shared" si="35"/>
        <v>17.441860465116278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15</v>
      </c>
      <c r="I195" s="8">
        <f t="shared" si="44"/>
        <v>17.441860465116278</v>
      </c>
      <c r="K195" s="5" t="s">
        <v>9</v>
      </c>
      <c r="L195" s="6">
        <f t="shared" si="45"/>
        <v>2.1428571428571428</v>
      </c>
      <c r="M195" s="8">
        <f t="shared" si="38"/>
        <v>19.933554817275748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2.1428571428571428</v>
      </c>
      <c r="S195" s="8">
        <f t="shared" si="46"/>
        <v>19.933554817275748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5</v>
      </c>
      <c r="C197" s="8">
        <f t="shared" si="35"/>
        <v>5.8139534883720927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1.1627906976744187</v>
      </c>
      <c r="H197" s="5">
        <f t="shared" si="43"/>
        <v>6</v>
      </c>
      <c r="I197" s="8">
        <f t="shared" si="44"/>
        <v>6.9767441860465116</v>
      </c>
      <c r="K197" s="5" t="s">
        <v>11</v>
      </c>
      <c r="L197" s="6">
        <f t="shared" si="45"/>
        <v>0.7142857142857143</v>
      </c>
      <c r="M197" s="8">
        <f t="shared" si="38"/>
        <v>6.6445182724252501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1.3289036544850497</v>
      </c>
      <c r="R197" s="6">
        <f t="shared" si="45"/>
        <v>0.8571428571428571</v>
      </c>
      <c r="S197" s="8">
        <f t="shared" si="46"/>
        <v>7.9734219269102988</v>
      </c>
    </row>
    <row r="198" spans="1:19" x14ac:dyDescent="0.3">
      <c r="A198" s="5" t="s">
        <v>12</v>
      </c>
      <c r="B198" s="5">
        <f t="shared" si="41"/>
        <v>4</v>
      </c>
      <c r="C198" s="8">
        <f t="shared" si="35"/>
        <v>4.6511627906976747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4</v>
      </c>
      <c r="I198" s="8">
        <f t="shared" si="44"/>
        <v>4.6511627906976747</v>
      </c>
      <c r="K198" s="5" t="s">
        <v>12</v>
      </c>
      <c r="L198" s="6">
        <f t="shared" si="45"/>
        <v>0.5714285714285714</v>
      </c>
      <c r="M198" s="8">
        <f t="shared" si="38"/>
        <v>5.3156146179401986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0.5714285714285714</v>
      </c>
      <c r="S198" s="8">
        <f t="shared" si="46"/>
        <v>5.3156146179401986</v>
      </c>
    </row>
    <row r="199" spans="1:19" x14ac:dyDescent="0.3">
      <c r="A199" s="5" t="s">
        <v>13</v>
      </c>
      <c r="B199" s="5">
        <f t="shared" si="41"/>
        <v>4</v>
      </c>
      <c r="C199" s="8">
        <f t="shared" si="35"/>
        <v>4.6511627906976747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4</v>
      </c>
      <c r="I199" s="8">
        <f t="shared" si="44"/>
        <v>4.6511627906976747</v>
      </c>
      <c r="K199" s="5" t="s">
        <v>13</v>
      </c>
      <c r="L199" s="6">
        <f t="shared" si="45"/>
        <v>0.5714285714285714</v>
      </c>
      <c r="M199" s="8">
        <f t="shared" si="38"/>
        <v>5.3156146179401986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0.5714285714285714</v>
      </c>
      <c r="S199" s="8">
        <f t="shared" si="46"/>
        <v>5.3156146179401986</v>
      </c>
    </row>
    <row r="200" spans="1:19" x14ac:dyDescent="0.3">
      <c r="A200" s="5" t="s">
        <v>14</v>
      </c>
      <c r="B200" s="5">
        <f t="shared" si="41"/>
        <v>6</v>
      </c>
      <c r="C200" s="8">
        <f t="shared" si="35"/>
        <v>6.9767441860465116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1.1627906976744187</v>
      </c>
      <c r="H200" s="5">
        <f t="shared" si="43"/>
        <v>7</v>
      </c>
      <c r="I200" s="8">
        <f t="shared" si="44"/>
        <v>8.1395348837209305</v>
      </c>
      <c r="K200" s="5" t="s">
        <v>14</v>
      </c>
      <c r="L200" s="6">
        <f t="shared" si="45"/>
        <v>0.8571428571428571</v>
      </c>
      <c r="M200" s="8">
        <f t="shared" si="38"/>
        <v>7.9734219269102988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1.3289036544850497</v>
      </c>
      <c r="R200" s="6">
        <f t="shared" si="45"/>
        <v>1</v>
      </c>
      <c r="S200" s="8">
        <f t="shared" si="46"/>
        <v>9.3023255813953494</v>
      </c>
    </row>
    <row r="201" spans="1:19" x14ac:dyDescent="0.3">
      <c r="A201" s="5" t="s">
        <v>15</v>
      </c>
      <c r="B201" s="5">
        <f t="shared" si="41"/>
        <v>16</v>
      </c>
      <c r="C201" s="8">
        <f t="shared" si="35"/>
        <v>18.604651162790699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16</v>
      </c>
      <c r="I201" s="8">
        <f t="shared" si="44"/>
        <v>18.604651162790699</v>
      </c>
      <c r="K201" s="5" t="s">
        <v>15</v>
      </c>
      <c r="L201" s="6">
        <f t="shared" si="45"/>
        <v>2.2857142857142856</v>
      </c>
      <c r="M201" s="8">
        <f t="shared" si="38"/>
        <v>21.262458471760795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2.2857142857142856</v>
      </c>
      <c r="S201" s="8">
        <f t="shared" si="46"/>
        <v>21.262458471760795</v>
      </c>
    </row>
    <row r="202" spans="1:19" x14ac:dyDescent="0.3">
      <c r="A202" s="5" t="s">
        <v>16</v>
      </c>
      <c r="B202" s="5">
        <f t="shared" si="41"/>
        <v>4</v>
      </c>
      <c r="C202" s="8">
        <f t="shared" si="35"/>
        <v>4.6511627906976747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4</v>
      </c>
      <c r="I202" s="8">
        <f t="shared" si="44"/>
        <v>4.6511627906976747</v>
      </c>
      <c r="K202" s="5" t="s">
        <v>16</v>
      </c>
      <c r="L202" s="6">
        <f t="shared" si="45"/>
        <v>0.5714285714285714</v>
      </c>
      <c r="M202" s="8">
        <f t="shared" si="38"/>
        <v>5.3156146179401986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0.5714285714285714</v>
      </c>
      <c r="S202" s="8">
        <f t="shared" si="46"/>
        <v>5.3156146179401986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1.1627906976744187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1.1627906976744187</v>
      </c>
      <c r="K203" s="5" t="s">
        <v>17</v>
      </c>
      <c r="L203" s="6">
        <f t="shared" si="45"/>
        <v>0.14285714285714285</v>
      </c>
      <c r="M203" s="8">
        <f t="shared" si="38"/>
        <v>1.3289036544850497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1.3289036544850497</v>
      </c>
    </row>
    <row r="204" spans="1:19" x14ac:dyDescent="0.3">
      <c r="A204" s="5" t="s">
        <v>18</v>
      </c>
      <c r="B204" s="5">
        <f t="shared" si="41"/>
        <v>8</v>
      </c>
      <c r="C204" s="8">
        <f t="shared" si="35"/>
        <v>9.3023255813953494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8</v>
      </c>
      <c r="I204" s="8">
        <f t="shared" si="44"/>
        <v>9.3023255813953494</v>
      </c>
      <c r="K204" s="5" t="s">
        <v>18</v>
      </c>
      <c r="L204" s="6">
        <f t="shared" si="45"/>
        <v>1.1428571428571428</v>
      </c>
      <c r="M204" s="8">
        <f t="shared" si="38"/>
        <v>10.631229235880397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1.1428571428571428</v>
      </c>
      <c r="S204" s="8">
        <f t="shared" si="46"/>
        <v>10.631229235880397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81</v>
      </c>
      <c r="C208" s="1">
        <f t="shared" si="35"/>
        <v>94.186046511627907</v>
      </c>
      <c r="D208" s="4">
        <f>SUM(D189:D207)</f>
        <v>0</v>
      </c>
      <c r="E208" s="1">
        <f t="shared" si="36"/>
        <v>0</v>
      </c>
      <c r="F208" s="4">
        <f>SUM(F189:F207)</f>
        <v>5</v>
      </c>
      <c r="G208" s="1">
        <f t="shared" si="37"/>
        <v>5.8139534883720927</v>
      </c>
      <c r="H208" s="4">
        <f>SUM(H189:H207)</f>
        <v>86</v>
      </c>
      <c r="I208" s="1">
        <f t="shared" si="44"/>
        <v>100</v>
      </c>
      <c r="K208" s="4" t="s">
        <v>27</v>
      </c>
      <c r="L208" s="7">
        <f>B208/8</f>
        <v>10.125</v>
      </c>
      <c r="M208" s="1">
        <f t="shared" si="38"/>
        <v>94.186046511627907</v>
      </c>
      <c r="N208" s="7">
        <f>D208/8</f>
        <v>0</v>
      </c>
      <c r="O208" s="1">
        <f t="shared" si="39"/>
        <v>0</v>
      </c>
      <c r="P208" s="7">
        <f>F208/8</f>
        <v>0.625</v>
      </c>
      <c r="Q208" s="1">
        <f t="shared" si="40"/>
        <v>5.8139534883720927</v>
      </c>
      <c r="R208" s="7">
        <f>H208/8</f>
        <v>10.75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141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141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2</v>
      </c>
      <c r="C217" s="8">
        <f t="shared" si="64"/>
        <v>2.8571428571428572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2</v>
      </c>
      <c r="I217" s="8">
        <f t="shared" si="73"/>
        <v>2.8571428571428572</v>
      </c>
      <c r="K217" s="5" t="s">
        <v>5</v>
      </c>
      <c r="L217" s="6">
        <f t="shared" si="74"/>
        <v>0.4</v>
      </c>
      <c r="M217" s="8">
        <f t="shared" si="67"/>
        <v>3.4285714285714288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0.4</v>
      </c>
      <c r="S217" s="8">
        <f t="shared" si="75"/>
        <v>3.4285714285714288</v>
      </c>
    </row>
    <row r="218" spans="1:19" x14ac:dyDescent="0.3">
      <c r="A218" s="5" t="s">
        <v>6</v>
      </c>
      <c r="B218" s="5">
        <f t="shared" si="70"/>
        <v>1</v>
      </c>
      <c r="C218" s="8">
        <f t="shared" si="64"/>
        <v>1.4285714285714286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</v>
      </c>
      <c r="G218" s="8">
        <f t="shared" si="66"/>
        <v>4.2857142857142856</v>
      </c>
      <c r="H218" s="5">
        <f t="shared" si="72"/>
        <v>4</v>
      </c>
      <c r="I218" s="8">
        <f t="shared" si="73"/>
        <v>5.7142857142857144</v>
      </c>
      <c r="K218" s="5" t="s">
        <v>6</v>
      </c>
      <c r="L218" s="6">
        <f t="shared" si="74"/>
        <v>0.2</v>
      </c>
      <c r="M218" s="8">
        <f t="shared" si="67"/>
        <v>1.7142857142857144</v>
      </c>
      <c r="N218" s="6">
        <f t="shared" si="74"/>
        <v>0</v>
      </c>
      <c r="O218" s="8">
        <f t="shared" si="68"/>
        <v>0</v>
      </c>
      <c r="P218" s="6">
        <f t="shared" si="74"/>
        <v>0.6</v>
      </c>
      <c r="Q218" s="8">
        <f t="shared" si="69"/>
        <v>5.1428571428571423</v>
      </c>
      <c r="R218" s="6">
        <f t="shared" si="74"/>
        <v>0.8</v>
      </c>
      <c r="S218" s="8">
        <f t="shared" si="75"/>
        <v>6.8571428571428577</v>
      </c>
    </row>
    <row r="219" spans="1:19" x14ac:dyDescent="0.3">
      <c r="A219" s="5" t="s">
        <v>7</v>
      </c>
      <c r="B219" s="5">
        <f t="shared" si="70"/>
        <v>9</v>
      </c>
      <c r="C219" s="8">
        <f t="shared" si="64"/>
        <v>12.857142857142856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9</v>
      </c>
      <c r="I219" s="8">
        <f t="shared" si="73"/>
        <v>12.857142857142856</v>
      </c>
      <c r="K219" s="5" t="s">
        <v>7</v>
      </c>
      <c r="L219" s="6">
        <f t="shared" si="74"/>
        <v>1.8</v>
      </c>
      <c r="M219" s="8">
        <f t="shared" si="67"/>
        <v>15.428571428571431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1.8</v>
      </c>
      <c r="S219" s="8">
        <f t="shared" si="75"/>
        <v>15.428571428571431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10</v>
      </c>
      <c r="C221" s="8">
        <f t="shared" si="64"/>
        <v>14.285714285714285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10</v>
      </c>
      <c r="I221" s="8">
        <f t="shared" si="73"/>
        <v>14.285714285714285</v>
      </c>
      <c r="K221" s="5" t="s">
        <v>9</v>
      </c>
      <c r="L221" s="6">
        <f t="shared" si="74"/>
        <v>2</v>
      </c>
      <c r="M221" s="8">
        <f t="shared" si="67"/>
        <v>17.142857142857142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2</v>
      </c>
      <c r="S221" s="8">
        <f t="shared" si="75"/>
        <v>17.142857142857142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5</v>
      </c>
      <c r="C223" s="8">
        <f t="shared" si="64"/>
        <v>7.1428571428571423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1.4285714285714286</v>
      </c>
      <c r="H223" s="5">
        <f t="shared" si="72"/>
        <v>6</v>
      </c>
      <c r="I223" s="8">
        <f t="shared" si="73"/>
        <v>8.5714285714285712</v>
      </c>
      <c r="K223" s="5" t="s">
        <v>11</v>
      </c>
      <c r="L223" s="6">
        <f t="shared" si="74"/>
        <v>1</v>
      </c>
      <c r="M223" s="8">
        <f t="shared" si="67"/>
        <v>8.5714285714285712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1.7142857142857144</v>
      </c>
      <c r="R223" s="6">
        <f t="shared" si="74"/>
        <v>1.2</v>
      </c>
      <c r="S223" s="8">
        <f t="shared" si="75"/>
        <v>10.285714285714285</v>
      </c>
    </row>
    <row r="224" spans="1:19" x14ac:dyDescent="0.3">
      <c r="A224" s="5" t="s">
        <v>12</v>
      </c>
      <c r="B224" s="5">
        <f t="shared" si="70"/>
        <v>3</v>
      </c>
      <c r="C224" s="8">
        <f t="shared" si="64"/>
        <v>4.2857142857142856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3</v>
      </c>
      <c r="I224" s="8">
        <f t="shared" si="73"/>
        <v>4.2857142857142856</v>
      </c>
      <c r="K224" s="5" t="s">
        <v>12</v>
      </c>
      <c r="L224" s="6">
        <f t="shared" si="74"/>
        <v>0.6</v>
      </c>
      <c r="M224" s="8">
        <f t="shared" si="67"/>
        <v>5.1428571428571423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0.6</v>
      </c>
      <c r="S224" s="8">
        <f t="shared" si="75"/>
        <v>5.1428571428571423</v>
      </c>
    </row>
    <row r="225" spans="1:19" x14ac:dyDescent="0.3">
      <c r="A225" s="5" t="s">
        <v>13</v>
      </c>
      <c r="B225" s="5">
        <f t="shared" si="70"/>
        <v>4</v>
      </c>
      <c r="C225" s="8">
        <f t="shared" si="64"/>
        <v>5.7142857142857144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4</v>
      </c>
      <c r="I225" s="8">
        <f t="shared" si="73"/>
        <v>5.7142857142857144</v>
      </c>
      <c r="K225" s="5" t="s">
        <v>13</v>
      </c>
      <c r="L225" s="6">
        <f t="shared" si="74"/>
        <v>0.8</v>
      </c>
      <c r="M225" s="8">
        <f t="shared" si="67"/>
        <v>6.8571428571428577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0.8</v>
      </c>
      <c r="S225" s="8">
        <f t="shared" si="75"/>
        <v>6.8571428571428577</v>
      </c>
    </row>
    <row r="226" spans="1:19" x14ac:dyDescent="0.3">
      <c r="A226" s="5" t="s">
        <v>14</v>
      </c>
      <c r="B226" s="5">
        <f t="shared" si="70"/>
        <v>6</v>
      </c>
      <c r="C226" s="8">
        <f t="shared" si="64"/>
        <v>8.5714285714285712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1.4285714285714286</v>
      </c>
      <c r="H226" s="5">
        <f t="shared" si="72"/>
        <v>7</v>
      </c>
      <c r="I226" s="8">
        <f t="shared" si="73"/>
        <v>10</v>
      </c>
      <c r="K226" s="5" t="s">
        <v>14</v>
      </c>
      <c r="L226" s="6">
        <f t="shared" si="74"/>
        <v>1.2</v>
      </c>
      <c r="M226" s="8">
        <f t="shared" si="67"/>
        <v>10.285714285714285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1.7142857142857144</v>
      </c>
      <c r="R226" s="6">
        <f t="shared" si="74"/>
        <v>1.4</v>
      </c>
      <c r="S226" s="8">
        <f t="shared" si="75"/>
        <v>12</v>
      </c>
    </row>
    <row r="227" spans="1:19" x14ac:dyDescent="0.3">
      <c r="A227" s="5" t="s">
        <v>15</v>
      </c>
      <c r="B227" s="5">
        <f t="shared" si="70"/>
        <v>15</v>
      </c>
      <c r="C227" s="8">
        <f t="shared" si="64"/>
        <v>21.428571428571427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15</v>
      </c>
      <c r="I227" s="8">
        <f t="shared" si="73"/>
        <v>21.428571428571427</v>
      </c>
      <c r="K227" s="5" t="s">
        <v>15</v>
      </c>
      <c r="L227" s="6">
        <f t="shared" si="74"/>
        <v>3</v>
      </c>
      <c r="M227" s="8">
        <f t="shared" si="67"/>
        <v>25.714285714285719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3</v>
      </c>
      <c r="S227" s="8">
        <f t="shared" si="75"/>
        <v>25.714285714285719</v>
      </c>
    </row>
    <row r="228" spans="1:19" x14ac:dyDescent="0.3">
      <c r="A228" s="5" t="s">
        <v>16</v>
      </c>
      <c r="B228" s="5">
        <f t="shared" si="70"/>
        <v>1</v>
      </c>
      <c r="C228" s="8">
        <f t="shared" si="64"/>
        <v>1.4285714285714286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1</v>
      </c>
      <c r="I228" s="8">
        <f t="shared" si="73"/>
        <v>1.4285714285714286</v>
      </c>
      <c r="K228" s="5" t="s">
        <v>16</v>
      </c>
      <c r="L228" s="6">
        <f t="shared" si="74"/>
        <v>0.2</v>
      </c>
      <c r="M228" s="8">
        <f t="shared" si="67"/>
        <v>1.7142857142857144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0.2</v>
      </c>
      <c r="S228" s="8">
        <f t="shared" si="75"/>
        <v>1.7142857142857144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1.4285714285714286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1.4285714285714286</v>
      </c>
      <c r="K229" s="5" t="s">
        <v>17</v>
      </c>
      <c r="L229" s="6">
        <f t="shared" si="74"/>
        <v>0.2</v>
      </c>
      <c r="M229" s="8">
        <f t="shared" si="67"/>
        <v>1.7142857142857144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1.7142857142857144</v>
      </c>
    </row>
    <row r="230" spans="1:19" x14ac:dyDescent="0.3">
      <c r="A230" s="5" t="s">
        <v>18</v>
      </c>
      <c r="B230" s="5">
        <f t="shared" si="70"/>
        <v>8</v>
      </c>
      <c r="C230" s="8">
        <f t="shared" si="64"/>
        <v>11.428571428571429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8</v>
      </c>
      <c r="I230" s="8">
        <f t="shared" si="73"/>
        <v>11.428571428571429</v>
      </c>
      <c r="K230" s="5" t="s">
        <v>18</v>
      </c>
      <c r="L230" s="6">
        <f t="shared" si="74"/>
        <v>1.6</v>
      </c>
      <c r="M230" s="8">
        <f t="shared" si="67"/>
        <v>13.714285714285715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1.6</v>
      </c>
      <c r="S230" s="8">
        <f t="shared" si="75"/>
        <v>13.714285714285715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65</v>
      </c>
      <c r="C234" s="1">
        <f t="shared" si="64"/>
        <v>92.857142857142861</v>
      </c>
      <c r="D234" s="7">
        <f>SUM(D215:D233)</f>
        <v>0</v>
      </c>
      <c r="E234" s="1">
        <f t="shared" si="65"/>
        <v>0</v>
      </c>
      <c r="F234" s="7">
        <f>SUM(F215:F233)</f>
        <v>5</v>
      </c>
      <c r="G234" s="1">
        <f t="shared" si="66"/>
        <v>7.1428571428571423</v>
      </c>
      <c r="H234" s="7">
        <f>SUM(H215:H233)</f>
        <v>70</v>
      </c>
      <c r="I234" s="1">
        <f t="shared" si="73"/>
        <v>100</v>
      </c>
      <c r="K234" s="4" t="s">
        <v>27</v>
      </c>
      <c r="L234" s="7">
        <f t="shared" ref="L234" si="93">B234/6</f>
        <v>10.833333333333334</v>
      </c>
      <c r="M234" s="1">
        <f t="shared" si="67"/>
        <v>92.857142857142875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0.83333333333333337</v>
      </c>
      <c r="Q234" s="1">
        <f t="shared" si="69"/>
        <v>7.1428571428571441</v>
      </c>
      <c r="R234" s="7">
        <f t="shared" ref="R234" si="96">H234/6</f>
        <v>11.666666666666666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141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141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6</v>
      </c>
      <c r="C245" s="8">
        <f t="shared" si="97"/>
        <v>37.5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6</v>
      </c>
      <c r="I245" s="8">
        <f t="shared" si="105"/>
        <v>37.5</v>
      </c>
      <c r="K245" s="5" t="s">
        <v>7</v>
      </c>
      <c r="L245" s="6">
        <f t="shared" si="106"/>
        <v>3</v>
      </c>
      <c r="M245" s="8">
        <f t="shared" si="100"/>
        <v>37.5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</v>
      </c>
      <c r="S245" s="8">
        <f t="shared" si="108"/>
        <v>37.5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5</v>
      </c>
      <c r="C247" s="8">
        <f t="shared" si="97"/>
        <v>31.25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5</v>
      </c>
      <c r="I247" s="8">
        <f t="shared" si="105"/>
        <v>31.25</v>
      </c>
      <c r="K247" s="5" t="s">
        <v>9</v>
      </c>
      <c r="L247" s="6">
        <f t="shared" si="106"/>
        <v>2.5</v>
      </c>
      <c r="M247" s="8">
        <f t="shared" si="100"/>
        <v>31.25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2.5</v>
      </c>
      <c r="S247" s="8">
        <f t="shared" si="108"/>
        <v>31.25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1</v>
      </c>
      <c r="C250" s="8">
        <f t="shared" si="97"/>
        <v>6.25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</v>
      </c>
      <c r="I250" s="8">
        <f t="shared" si="105"/>
        <v>6.25</v>
      </c>
      <c r="K250" s="5" t="s">
        <v>12</v>
      </c>
      <c r="L250" s="6">
        <f t="shared" si="106"/>
        <v>0.5</v>
      </c>
      <c r="M250" s="8">
        <f t="shared" si="100"/>
        <v>6.25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0.5</v>
      </c>
      <c r="S250" s="8">
        <f t="shared" si="108"/>
        <v>6.25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6.25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6.25</v>
      </c>
      <c r="K253" s="5" t="s">
        <v>15</v>
      </c>
      <c r="L253" s="6">
        <f t="shared" si="106"/>
        <v>0.5</v>
      </c>
      <c r="M253" s="8">
        <f t="shared" si="100"/>
        <v>6.25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6.25</v>
      </c>
    </row>
    <row r="254" spans="1:19" x14ac:dyDescent="0.3">
      <c r="A254" s="5" t="s">
        <v>16</v>
      </c>
      <c r="B254" s="5">
        <f t="shared" si="102"/>
        <v>3</v>
      </c>
      <c r="C254" s="8">
        <f t="shared" si="97"/>
        <v>18.75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3</v>
      </c>
      <c r="I254" s="8">
        <f t="shared" si="105"/>
        <v>18.75</v>
      </c>
      <c r="K254" s="5" t="s">
        <v>16</v>
      </c>
      <c r="L254" s="6">
        <f t="shared" si="106"/>
        <v>1.5</v>
      </c>
      <c r="M254" s="8">
        <f t="shared" si="100"/>
        <v>18.75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1.5</v>
      </c>
      <c r="S254" s="8">
        <f t="shared" si="108"/>
        <v>18.75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16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16</v>
      </c>
      <c r="I260" s="1">
        <f t="shared" si="105"/>
        <v>100</v>
      </c>
      <c r="K260" s="4" t="s">
        <v>27</v>
      </c>
      <c r="L260" s="7">
        <f t="shared" si="106"/>
        <v>8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8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B184:I184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57:I157"/>
    <mergeCell ref="B158:I158"/>
    <mergeCell ref="B159:I159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79:I79"/>
    <mergeCell ref="B80:I80"/>
    <mergeCell ref="B81:I81"/>
    <mergeCell ref="B105:I105"/>
    <mergeCell ref="B53:I53"/>
    <mergeCell ref="B54:I54"/>
    <mergeCell ref="B55:I55"/>
    <mergeCell ref="B106:I106"/>
    <mergeCell ref="B107:I107"/>
    <mergeCell ref="B1:I1"/>
    <mergeCell ref="B2:I2"/>
    <mergeCell ref="B3:I3"/>
    <mergeCell ref="B27:I27"/>
    <mergeCell ref="B28:I28"/>
    <mergeCell ref="B29:I29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100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100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100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100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</v>
      </c>
      <c r="C67" s="8">
        <f t="shared" si="10"/>
        <v>50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50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1</v>
      </c>
      <c r="G73" s="8">
        <f t="shared" si="12"/>
        <v>50</v>
      </c>
      <c r="H73" s="5">
        <f t="shared" si="13"/>
        <v>1</v>
      </c>
      <c r="I73" s="8">
        <f t="shared" si="14"/>
        <v>50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</v>
      </c>
      <c r="C77" s="1">
        <f t="shared" si="10"/>
        <v>50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50</v>
      </c>
      <c r="H77" s="4">
        <f>SUM(H58:H76)</f>
        <v>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100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100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1</v>
      </c>
      <c r="C119" s="8">
        <f t="shared" si="20"/>
        <v>25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25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3</v>
      </c>
      <c r="C125" s="8">
        <f t="shared" si="20"/>
        <v>75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75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4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3</v>
      </c>
      <c r="C145" s="8">
        <f t="shared" si="25"/>
        <v>50</v>
      </c>
      <c r="D145" s="5">
        <v>0</v>
      </c>
      <c r="E145" s="8">
        <f t="shared" si="26"/>
        <v>0</v>
      </c>
      <c r="F145" s="5">
        <v>2</v>
      </c>
      <c r="G145" s="8">
        <f t="shared" si="27"/>
        <v>33.333333333333329</v>
      </c>
      <c r="H145" s="5">
        <f t="shared" si="28"/>
        <v>5</v>
      </c>
      <c r="I145" s="8">
        <f t="shared" si="29"/>
        <v>83.333333333333343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1</v>
      </c>
      <c r="G151" s="8">
        <f t="shared" si="27"/>
        <v>16.666666666666664</v>
      </c>
      <c r="H151" s="5">
        <f t="shared" si="28"/>
        <v>1</v>
      </c>
      <c r="I151" s="8">
        <f t="shared" si="29"/>
        <v>16.666666666666664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</v>
      </c>
      <c r="C155" s="1">
        <f t="shared" si="25"/>
        <v>50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50</v>
      </c>
      <c r="H155" s="4">
        <f>SUM(H136:H154)</f>
        <v>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1</v>
      </c>
      <c r="G176" s="8">
        <f t="shared" si="32"/>
        <v>100</v>
      </c>
      <c r="H176" s="5">
        <f t="shared" si="33"/>
        <v>1</v>
      </c>
      <c r="I176" s="8">
        <f t="shared" si="34"/>
        <v>100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0</v>
      </c>
      <c r="C181" s="1">
        <f t="shared" si="30"/>
        <v>0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16.666666666666664</v>
      </c>
      <c r="H181" s="4">
        <f>SUM(H162:H180)</f>
        <v>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9</v>
      </c>
      <c r="C198" s="8">
        <f t="shared" si="35"/>
        <v>50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11.111111111111111</v>
      </c>
      <c r="H198" s="5">
        <f t="shared" si="43"/>
        <v>11</v>
      </c>
      <c r="I198" s="8">
        <f t="shared" si="44"/>
        <v>61.111111111111114</v>
      </c>
      <c r="K198" s="5" t="s">
        <v>12</v>
      </c>
      <c r="L198" s="6">
        <f t="shared" si="45"/>
        <v>1.2857142857142858</v>
      </c>
      <c r="M198" s="8">
        <f t="shared" si="38"/>
        <v>57.142857142857153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12.698412698412698</v>
      </c>
      <c r="R198" s="6">
        <f t="shared" si="45"/>
        <v>1.5714285714285714</v>
      </c>
      <c r="S198" s="8">
        <f t="shared" si="46"/>
        <v>69.841269841269835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5.5555555555555554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5.5555555555555554</v>
      </c>
      <c r="H203" s="5">
        <f t="shared" si="43"/>
        <v>2</v>
      </c>
      <c r="I203" s="8">
        <f t="shared" si="44"/>
        <v>11.111111111111111</v>
      </c>
      <c r="K203" s="5" t="s">
        <v>17</v>
      </c>
      <c r="L203" s="6">
        <f t="shared" si="45"/>
        <v>0.14285714285714285</v>
      </c>
      <c r="M203" s="8">
        <f t="shared" si="38"/>
        <v>6.3492063492063489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6.3492063492063489</v>
      </c>
      <c r="R203" s="6">
        <f t="shared" si="45"/>
        <v>0.2857142857142857</v>
      </c>
      <c r="S203" s="8">
        <f t="shared" si="46"/>
        <v>12.698412698412698</v>
      </c>
    </row>
    <row r="204" spans="1:19" x14ac:dyDescent="0.3">
      <c r="A204" s="5" t="s">
        <v>18</v>
      </c>
      <c r="B204" s="5">
        <f t="shared" si="41"/>
        <v>3</v>
      </c>
      <c r="C204" s="8">
        <f t="shared" si="35"/>
        <v>16.666666666666664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2</v>
      </c>
      <c r="G204" s="8">
        <f t="shared" si="37"/>
        <v>11.111111111111111</v>
      </c>
      <c r="H204" s="5">
        <f t="shared" si="43"/>
        <v>5</v>
      </c>
      <c r="I204" s="8">
        <f t="shared" si="44"/>
        <v>27.777777777777779</v>
      </c>
      <c r="K204" s="5" t="s">
        <v>18</v>
      </c>
      <c r="L204" s="6">
        <f t="shared" si="45"/>
        <v>0.42857142857142855</v>
      </c>
      <c r="M204" s="8">
        <f t="shared" si="38"/>
        <v>19.047619047619047</v>
      </c>
      <c r="N204" s="6">
        <f t="shared" si="45"/>
        <v>0</v>
      </c>
      <c r="O204" s="8">
        <f t="shared" si="39"/>
        <v>0</v>
      </c>
      <c r="P204" s="6">
        <f t="shared" si="45"/>
        <v>0.2857142857142857</v>
      </c>
      <c r="Q204" s="8">
        <f t="shared" si="40"/>
        <v>12.698412698412698</v>
      </c>
      <c r="R204" s="6">
        <f t="shared" si="45"/>
        <v>0.7142857142857143</v>
      </c>
      <c r="S204" s="8">
        <f t="shared" si="46"/>
        <v>31.746031746031743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</v>
      </c>
      <c r="C208" s="1">
        <f t="shared" si="35"/>
        <v>72.222222222222214</v>
      </c>
      <c r="D208" s="4">
        <f>SUM(D189:D207)</f>
        <v>0</v>
      </c>
      <c r="E208" s="1">
        <f t="shared" si="36"/>
        <v>0</v>
      </c>
      <c r="F208" s="4">
        <f>SUM(F189:F207)</f>
        <v>5</v>
      </c>
      <c r="G208" s="1">
        <f t="shared" si="37"/>
        <v>27.777777777777779</v>
      </c>
      <c r="H208" s="4">
        <f>SUM(H189:H207)</f>
        <v>18</v>
      </c>
      <c r="I208" s="1">
        <f t="shared" si="44"/>
        <v>100</v>
      </c>
      <c r="K208" s="4" t="s">
        <v>27</v>
      </c>
      <c r="L208" s="7">
        <f>B208/8</f>
        <v>1.625</v>
      </c>
      <c r="M208" s="1">
        <f t="shared" si="38"/>
        <v>72.222222222222214</v>
      </c>
      <c r="N208" s="7">
        <f>D208/8</f>
        <v>0</v>
      </c>
      <c r="O208" s="1">
        <f t="shared" si="39"/>
        <v>0</v>
      </c>
      <c r="P208" s="7">
        <f>F208/8</f>
        <v>0.625</v>
      </c>
      <c r="Q208" s="1">
        <f t="shared" si="40"/>
        <v>27.777777777777779</v>
      </c>
      <c r="R208" s="7">
        <f>H208/8</f>
        <v>2.25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6</v>
      </c>
      <c r="C224" s="8">
        <f t="shared" si="64"/>
        <v>54.54545454545454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6</v>
      </c>
      <c r="I224" s="8">
        <f t="shared" si="73"/>
        <v>54.54545454545454</v>
      </c>
      <c r="K224" s="5" t="s">
        <v>12</v>
      </c>
      <c r="L224" s="6">
        <f t="shared" si="74"/>
        <v>1.2</v>
      </c>
      <c r="M224" s="8">
        <f t="shared" si="67"/>
        <v>65.454545454545453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1.2</v>
      </c>
      <c r="S224" s="8">
        <f t="shared" si="75"/>
        <v>65.454545454545453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9.0909090909090917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9.0909090909090917</v>
      </c>
      <c r="K229" s="5" t="s">
        <v>17</v>
      </c>
      <c r="L229" s="6">
        <f t="shared" si="74"/>
        <v>0.2</v>
      </c>
      <c r="M229" s="8">
        <f t="shared" si="67"/>
        <v>10.90909090909091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10.90909090909091</v>
      </c>
    </row>
    <row r="230" spans="1:19" x14ac:dyDescent="0.3">
      <c r="A230" s="5" t="s">
        <v>18</v>
      </c>
      <c r="B230" s="5">
        <f t="shared" si="70"/>
        <v>3</v>
      </c>
      <c r="C230" s="8">
        <f t="shared" si="64"/>
        <v>27.27272727272727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9.0909090909090917</v>
      </c>
      <c r="H230" s="5">
        <f t="shared" si="72"/>
        <v>4</v>
      </c>
      <c r="I230" s="8">
        <f t="shared" si="73"/>
        <v>36.363636363636367</v>
      </c>
      <c r="K230" s="5" t="s">
        <v>18</v>
      </c>
      <c r="L230" s="6">
        <f t="shared" si="74"/>
        <v>0.6</v>
      </c>
      <c r="M230" s="8">
        <f t="shared" si="67"/>
        <v>32.727272727272727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10.90909090909091</v>
      </c>
      <c r="R230" s="6">
        <f t="shared" si="74"/>
        <v>0.8</v>
      </c>
      <c r="S230" s="8">
        <f t="shared" si="75"/>
        <v>43.63636363636364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</v>
      </c>
      <c r="C234" s="1">
        <f t="shared" si="64"/>
        <v>90.909090909090907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9.0909090909090917</v>
      </c>
      <c r="H234" s="7">
        <f>SUM(H215:H233)</f>
        <v>11</v>
      </c>
      <c r="I234" s="1">
        <f t="shared" si="73"/>
        <v>100</v>
      </c>
      <c r="K234" s="4" t="s">
        <v>27</v>
      </c>
      <c r="L234" s="7">
        <f t="shared" ref="L234" si="93">B234/6</f>
        <v>1.6666666666666667</v>
      </c>
      <c r="M234" s="1">
        <f t="shared" si="67"/>
        <v>90.909090909090921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9.0909090909090917</v>
      </c>
      <c r="R234" s="7">
        <f t="shared" ref="R234" si="96">H234/6</f>
        <v>1.8333333333333333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3</v>
      </c>
      <c r="C250" s="8">
        <f t="shared" si="97"/>
        <v>42.857142857142854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</v>
      </c>
      <c r="G250" s="8">
        <f t="shared" si="99"/>
        <v>28.571428571428569</v>
      </c>
      <c r="H250" s="6">
        <f t="shared" si="104"/>
        <v>5</v>
      </c>
      <c r="I250" s="8">
        <f t="shared" si="105"/>
        <v>71.428571428571431</v>
      </c>
      <c r="K250" s="5" t="s">
        <v>12</v>
      </c>
      <c r="L250" s="6">
        <f t="shared" si="106"/>
        <v>1.5</v>
      </c>
      <c r="M250" s="8">
        <f t="shared" si="100"/>
        <v>42.857142857142854</v>
      </c>
      <c r="N250" s="6">
        <f t="shared" si="106"/>
        <v>0</v>
      </c>
      <c r="O250" s="8">
        <f t="shared" si="107"/>
        <v>0</v>
      </c>
      <c r="P250" s="6">
        <f t="shared" si="106"/>
        <v>1</v>
      </c>
      <c r="Q250" s="8">
        <f t="shared" si="101"/>
        <v>28.571428571428569</v>
      </c>
      <c r="R250" s="6">
        <f t="shared" si="106"/>
        <v>2.5</v>
      </c>
      <c r="S250" s="8">
        <f t="shared" si="108"/>
        <v>71.428571428571431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14.285714285714285</v>
      </c>
      <c r="H255" s="6">
        <f t="shared" si="104"/>
        <v>1</v>
      </c>
      <c r="I255" s="8">
        <f t="shared" si="105"/>
        <v>14.285714285714285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14.285714285714285</v>
      </c>
      <c r="R255" s="6">
        <f t="shared" si="106"/>
        <v>0.5</v>
      </c>
      <c r="S255" s="8">
        <f t="shared" si="108"/>
        <v>14.285714285714285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14.285714285714285</v>
      </c>
      <c r="H256" s="6">
        <f t="shared" si="104"/>
        <v>1</v>
      </c>
      <c r="I256" s="8">
        <f t="shared" si="105"/>
        <v>14.285714285714285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14.285714285714285</v>
      </c>
      <c r="R256" s="6">
        <f t="shared" si="106"/>
        <v>0.5</v>
      </c>
      <c r="S256" s="8">
        <f t="shared" si="108"/>
        <v>14.285714285714285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</v>
      </c>
      <c r="C260" s="1">
        <f t="shared" si="97"/>
        <v>42.857142857142854</v>
      </c>
      <c r="D260" s="7">
        <f>SUM(D241:D259)</f>
        <v>0</v>
      </c>
      <c r="E260" s="1">
        <f t="shared" si="98"/>
        <v>0</v>
      </c>
      <c r="F260" s="7">
        <f>SUM(F241:F259)</f>
        <v>4</v>
      </c>
      <c r="G260" s="1">
        <f t="shared" si="99"/>
        <v>57.142857142857139</v>
      </c>
      <c r="H260" s="7">
        <f>SUM(H241:H259)</f>
        <v>7</v>
      </c>
      <c r="I260" s="1">
        <f t="shared" si="105"/>
        <v>100</v>
      </c>
      <c r="K260" s="4" t="s">
        <v>27</v>
      </c>
      <c r="L260" s="7">
        <f t="shared" si="106"/>
        <v>1.5</v>
      </c>
      <c r="M260" s="1">
        <f t="shared" si="100"/>
        <v>42.857142857142854</v>
      </c>
      <c r="N260" s="7">
        <f t="shared" si="106"/>
        <v>0</v>
      </c>
      <c r="O260" s="1">
        <f t="shared" si="125"/>
        <v>0</v>
      </c>
      <c r="P260" s="7">
        <f t="shared" si="106"/>
        <v>2</v>
      </c>
      <c r="Q260" s="1">
        <f t="shared" si="101"/>
        <v>57.142857142857139</v>
      </c>
      <c r="R260" s="7">
        <f t="shared" si="106"/>
        <v>3.5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2</v>
      </c>
      <c r="C9" s="8">
        <f t="shared" si="0"/>
        <v>66.666666666666657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66.666666666666657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33.333333333333329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33.333333333333329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</v>
      </c>
      <c r="C35" s="8">
        <f t="shared" si="5"/>
        <v>50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50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50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50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3</v>
      </c>
      <c r="C61" s="8">
        <f t="shared" si="10"/>
        <v>100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3</v>
      </c>
      <c r="I61" s="8">
        <f t="shared" si="14"/>
        <v>100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3</v>
      </c>
      <c r="C87" s="8">
        <f t="shared" si="15"/>
        <v>75</v>
      </c>
      <c r="D87" s="5">
        <v>0</v>
      </c>
      <c r="E87" s="8">
        <f t="shared" si="16"/>
        <v>0</v>
      </c>
      <c r="F87" s="5">
        <v>1</v>
      </c>
      <c r="G87" s="8">
        <f t="shared" si="17"/>
        <v>25</v>
      </c>
      <c r="H87" s="5">
        <f t="shared" si="18"/>
        <v>4</v>
      </c>
      <c r="I87" s="8">
        <f t="shared" si="19"/>
        <v>100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</v>
      </c>
      <c r="C103" s="1">
        <f t="shared" si="15"/>
        <v>75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25</v>
      </c>
      <c r="H103" s="4">
        <f>SUM(H84:H102)</f>
        <v>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1</v>
      </c>
      <c r="C113" s="8">
        <f t="shared" si="20"/>
        <v>100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100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100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100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2</v>
      </c>
      <c r="C177" s="8">
        <f t="shared" si="30"/>
        <v>100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2</v>
      </c>
      <c r="I177" s="8">
        <f t="shared" si="34"/>
        <v>100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11</v>
      </c>
      <c r="C192" s="8">
        <f t="shared" si="35"/>
        <v>68.75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6.25</v>
      </c>
      <c r="H192" s="5">
        <f t="shared" si="43"/>
        <v>12</v>
      </c>
      <c r="I192" s="8">
        <f t="shared" si="44"/>
        <v>75</v>
      </c>
      <c r="K192" s="5" t="s">
        <v>6</v>
      </c>
      <c r="L192" s="6">
        <f t="shared" si="45"/>
        <v>1.5714285714285714</v>
      </c>
      <c r="M192" s="8">
        <f t="shared" si="38"/>
        <v>78.571428571428569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7.1428571428571423</v>
      </c>
      <c r="R192" s="6">
        <f t="shared" si="45"/>
        <v>1.7142857142857142</v>
      </c>
      <c r="S192" s="8">
        <f t="shared" si="46"/>
        <v>85.714285714285708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</v>
      </c>
      <c r="C198" s="8">
        <f t="shared" si="35"/>
        <v>12.5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2</v>
      </c>
      <c r="I198" s="8">
        <f t="shared" si="44"/>
        <v>12.5</v>
      </c>
      <c r="K198" s="5" t="s">
        <v>12</v>
      </c>
      <c r="L198" s="6">
        <f t="shared" si="45"/>
        <v>0.2857142857142857</v>
      </c>
      <c r="M198" s="8">
        <f t="shared" si="38"/>
        <v>14.285714285714285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0.2857142857142857</v>
      </c>
      <c r="S198" s="8">
        <f t="shared" si="46"/>
        <v>14.285714285714285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</v>
      </c>
      <c r="C204" s="8">
        <f t="shared" si="35"/>
        <v>12.5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2</v>
      </c>
      <c r="I204" s="8">
        <f t="shared" si="44"/>
        <v>12.5</v>
      </c>
      <c r="K204" s="5" t="s">
        <v>18</v>
      </c>
      <c r="L204" s="6">
        <f t="shared" si="45"/>
        <v>0.2857142857142857</v>
      </c>
      <c r="M204" s="8">
        <f t="shared" si="38"/>
        <v>14.285714285714285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0.2857142857142857</v>
      </c>
      <c r="S204" s="8">
        <f t="shared" si="46"/>
        <v>14.285714285714285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15</v>
      </c>
      <c r="C208" s="1">
        <f t="shared" si="35"/>
        <v>93.75</v>
      </c>
      <c r="D208" s="4">
        <f>SUM(D189:D207)</f>
        <v>0</v>
      </c>
      <c r="E208" s="1">
        <f t="shared" si="36"/>
        <v>0</v>
      </c>
      <c r="F208" s="4">
        <f>SUM(F189:F207)</f>
        <v>1</v>
      </c>
      <c r="G208" s="1">
        <f t="shared" si="37"/>
        <v>6.25</v>
      </c>
      <c r="H208" s="4">
        <f>SUM(H189:H207)</f>
        <v>16</v>
      </c>
      <c r="I208" s="1">
        <f t="shared" si="44"/>
        <v>100</v>
      </c>
      <c r="K208" s="4" t="s">
        <v>27</v>
      </c>
      <c r="L208" s="7">
        <f>B208/8</f>
        <v>1.875</v>
      </c>
      <c r="M208" s="1">
        <f t="shared" si="38"/>
        <v>93.75</v>
      </c>
      <c r="N208" s="7">
        <f>D208/8</f>
        <v>0</v>
      </c>
      <c r="O208" s="1">
        <f t="shared" si="39"/>
        <v>0</v>
      </c>
      <c r="P208" s="7">
        <f>F208/8</f>
        <v>0.125</v>
      </c>
      <c r="Q208" s="1">
        <f t="shared" si="40"/>
        <v>6.25</v>
      </c>
      <c r="R208" s="7">
        <f>H208/8</f>
        <v>2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10</v>
      </c>
      <c r="C218" s="8">
        <f t="shared" si="64"/>
        <v>76.923076923076934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1</v>
      </c>
      <c r="G218" s="8">
        <f t="shared" si="66"/>
        <v>7.6923076923076925</v>
      </c>
      <c r="H218" s="5">
        <f t="shared" si="72"/>
        <v>11</v>
      </c>
      <c r="I218" s="8">
        <f t="shared" si="73"/>
        <v>84.615384615384613</v>
      </c>
      <c r="K218" s="5" t="s">
        <v>6</v>
      </c>
      <c r="L218" s="6">
        <f t="shared" si="74"/>
        <v>2</v>
      </c>
      <c r="M218" s="8">
        <f t="shared" si="67"/>
        <v>92.307692307692307</v>
      </c>
      <c r="N218" s="6">
        <f t="shared" si="74"/>
        <v>0</v>
      </c>
      <c r="O218" s="8">
        <f t="shared" si="68"/>
        <v>0</v>
      </c>
      <c r="P218" s="6">
        <f t="shared" si="74"/>
        <v>0.2</v>
      </c>
      <c r="Q218" s="8">
        <f t="shared" si="69"/>
        <v>9.2307692307692317</v>
      </c>
      <c r="R218" s="6">
        <f t="shared" si="74"/>
        <v>2.2000000000000002</v>
      </c>
      <c r="S218" s="8">
        <f t="shared" si="75"/>
        <v>101.53846153846156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2</v>
      </c>
      <c r="C224" s="8">
        <f t="shared" si="64"/>
        <v>15.384615384615385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2</v>
      </c>
      <c r="I224" s="8">
        <f t="shared" si="73"/>
        <v>15.384615384615385</v>
      </c>
      <c r="K224" s="5" t="s">
        <v>12</v>
      </c>
      <c r="L224" s="6">
        <f t="shared" si="74"/>
        <v>0.4</v>
      </c>
      <c r="M224" s="8">
        <f t="shared" si="67"/>
        <v>18.461538461538463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0.4</v>
      </c>
      <c r="S224" s="8">
        <f t="shared" si="75"/>
        <v>18.461538461538463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12</v>
      </c>
      <c r="C234" s="1">
        <f t="shared" si="64"/>
        <v>92.307692307692307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7.6923076923076925</v>
      </c>
      <c r="H234" s="7">
        <f>SUM(H215:H233)</f>
        <v>13</v>
      </c>
      <c r="I234" s="1">
        <f t="shared" si="73"/>
        <v>100</v>
      </c>
      <c r="K234" s="4" t="s">
        <v>27</v>
      </c>
      <c r="L234" s="7">
        <f t="shared" ref="L234" si="93">B234/6</f>
        <v>2</v>
      </c>
      <c r="M234" s="1">
        <f t="shared" si="67"/>
        <v>92.307692307692307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7.6923076923076925</v>
      </c>
      <c r="R234" s="7">
        <f t="shared" ref="R234" si="96">H234/6</f>
        <v>2.1666666666666665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33.333333333333329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</v>
      </c>
      <c r="I244" s="8">
        <f t="shared" si="105"/>
        <v>33.333333333333329</v>
      </c>
      <c r="K244" s="5" t="s">
        <v>6</v>
      </c>
      <c r="L244" s="6">
        <f t="shared" si="106"/>
        <v>0.5</v>
      </c>
      <c r="M244" s="8">
        <f t="shared" si="100"/>
        <v>33.333333333333329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0.5</v>
      </c>
      <c r="S244" s="8">
        <f t="shared" si="108"/>
        <v>33.333333333333329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66.666666666666657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66.666666666666657</v>
      </c>
      <c r="K256" s="5" t="s">
        <v>18</v>
      </c>
      <c r="L256" s="6">
        <f t="shared" si="106"/>
        <v>1</v>
      </c>
      <c r="M256" s="8">
        <f t="shared" si="100"/>
        <v>66.666666666666657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66.666666666666657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3</v>
      </c>
      <c r="I260" s="1">
        <f t="shared" si="105"/>
        <v>100</v>
      </c>
      <c r="K260" s="4" t="s">
        <v>27</v>
      </c>
      <c r="L260" s="7">
        <f t="shared" si="106"/>
        <v>1.5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1.5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2:I132"/>
    <mergeCell ref="B133:I133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05:I105"/>
    <mergeCell ref="B106:I106"/>
    <mergeCell ref="B107:I107"/>
    <mergeCell ref="B131:I131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135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4</v>
      </c>
      <c r="C11" s="8">
        <f t="shared" si="0"/>
        <v>20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20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4</v>
      </c>
      <c r="C13" s="8">
        <f t="shared" si="0"/>
        <v>20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20</v>
      </c>
    </row>
    <row r="14" spans="1:9" x14ac:dyDescent="0.3">
      <c r="A14" s="5" t="s">
        <v>11</v>
      </c>
      <c r="B14" s="5">
        <v>3</v>
      </c>
      <c r="C14" s="8">
        <f t="shared" si="0"/>
        <v>15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3</v>
      </c>
      <c r="I14" s="8">
        <f t="shared" si="3"/>
        <v>15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9</v>
      </c>
      <c r="C16" s="8">
        <f t="shared" si="0"/>
        <v>45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9</v>
      </c>
      <c r="I16" s="8">
        <f t="shared" si="3"/>
        <v>45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20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20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135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5</v>
      </c>
      <c r="C33" s="8">
        <f t="shared" si="5"/>
        <v>16.666666666666664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5</v>
      </c>
      <c r="I33" s="8">
        <f t="shared" ref="I33:I51" si="9">H33/$H$51*100</f>
        <v>16.666666666666664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6</v>
      </c>
      <c r="C37" s="8">
        <f t="shared" si="5"/>
        <v>20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6</v>
      </c>
      <c r="I37" s="8">
        <f t="shared" si="9"/>
        <v>20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3.3333333333333335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3.3333333333333335</v>
      </c>
    </row>
    <row r="40" spans="1:9" x14ac:dyDescent="0.3">
      <c r="A40" s="5" t="s">
        <v>11</v>
      </c>
      <c r="B40" s="5">
        <v>1</v>
      </c>
      <c r="C40" s="8">
        <f t="shared" si="5"/>
        <v>3.3333333333333335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3.3333333333333335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12</v>
      </c>
      <c r="C42" s="8">
        <f t="shared" si="5"/>
        <v>40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12</v>
      </c>
      <c r="I42" s="8">
        <f t="shared" si="9"/>
        <v>40</v>
      </c>
    </row>
    <row r="43" spans="1:9" x14ac:dyDescent="0.3">
      <c r="A43" s="5" t="s">
        <v>14</v>
      </c>
      <c r="B43" s="5">
        <v>1</v>
      </c>
      <c r="C43" s="8">
        <f t="shared" si="5"/>
        <v>3.3333333333333335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3.3333333333333335</v>
      </c>
    </row>
    <row r="44" spans="1:9" x14ac:dyDescent="0.3">
      <c r="A44" s="5" t="s">
        <v>15</v>
      </c>
      <c r="B44" s="5">
        <v>3</v>
      </c>
      <c r="C44" s="8">
        <f t="shared" si="5"/>
        <v>10</v>
      </c>
      <c r="D44" s="5">
        <v>0</v>
      </c>
      <c r="E44" s="8">
        <f t="shared" si="6"/>
        <v>0</v>
      </c>
      <c r="F44" s="5">
        <v>1</v>
      </c>
      <c r="G44" s="8">
        <f t="shared" si="7"/>
        <v>3.3333333333333335</v>
      </c>
      <c r="H44" s="5">
        <f t="shared" si="8"/>
        <v>4</v>
      </c>
      <c r="I44" s="8">
        <f t="shared" si="9"/>
        <v>13.333333333333334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29</v>
      </c>
      <c r="C51" s="1">
        <f t="shared" si="5"/>
        <v>96.666666666666671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3.3333333333333335</v>
      </c>
      <c r="H51" s="4">
        <f>SUM(H32:H50)</f>
        <v>30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135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4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4</v>
      </c>
      <c r="C63" s="8">
        <f t="shared" si="10"/>
        <v>16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4</v>
      </c>
      <c r="I63" s="8">
        <f t="shared" si="14"/>
        <v>16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6</v>
      </c>
      <c r="C66" s="8">
        <f t="shared" si="10"/>
        <v>24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6</v>
      </c>
      <c r="I66" s="8">
        <f t="shared" si="14"/>
        <v>24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7</v>
      </c>
      <c r="C68" s="8">
        <f t="shared" si="10"/>
        <v>28.000000000000004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7</v>
      </c>
      <c r="I68" s="8">
        <f t="shared" si="14"/>
        <v>28.000000000000004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3</v>
      </c>
      <c r="C70" s="8">
        <f t="shared" si="10"/>
        <v>12</v>
      </c>
      <c r="D70" s="5">
        <v>0</v>
      </c>
      <c r="E70" s="8">
        <f t="shared" si="11"/>
        <v>0</v>
      </c>
      <c r="F70" s="5">
        <v>2</v>
      </c>
      <c r="G70" s="8">
        <f t="shared" si="12"/>
        <v>8</v>
      </c>
      <c r="H70" s="5">
        <f t="shared" si="13"/>
        <v>5</v>
      </c>
      <c r="I70" s="8">
        <f t="shared" si="14"/>
        <v>20</v>
      </c>
    </row>
    <row r="71" spans="1:9" x14ac:dyDescent="0.3">
      <c r="A71" s="5" t="s">
        <v>16</v>
      </c>
      <c r="B71" s="5">
        <v>2</v>
      </c>
      <c r="C71" s="8">
        <f t="shared" si="10"/>
        <v>8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2</v>
      </c>
      <c r="I71" s="8">
        <f t="shared" si="14"/>
        <v>8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23</v>
      </c>
      <c r="C77" s="1">
        <f t="shared" si="10"/>
        <v>92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8</v>
      </c>
      <c r="H77" s="4">
        <f>SUM(H58:H76)</f>
        <v>25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135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3</v>
      </c>
      <c r="C85" s="8">
        <f t="shared" si="15"/>
        <v>20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3</v>
      </c>
      <c r="I85" s="8">
        <f t="shared" si="19"/>
        <v>20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1</v>
      </c>
      <c r="C89" s="8">
        <f t="shared" si="15"/>
        <v>6.666666666666667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6.666666666666667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2</v>
      </c>
      <c r="C92" s="8">
        <f t="shared" si="15"/>
        <v>13.333333333333334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13.333333333333334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8</v>
      </c>
      <c r="C94" s="8">
        <f t="shared" si="15"/>
        <v>53.333333333333336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8</v>
      </c>
      <c r="I94" s="8">
        <f t="shared" si="19"/>
        <v>53.333333333333336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1</v>
      </c>
      <c r="C96" s="8">
        <f t="shared" si="15"/>
        <v>6.666666666666667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6.666666666666667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15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135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6.25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6.25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2</v>
      </c>
      <c r="C115" s="8">
        <f t="shared" si="20"/>
        <v>12.5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12.5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1</v>
      </c>
      <c r="C118" s="8">
        <f t="shared" si="20"/>
        <v>6.25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6.25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8</v>
      </c>
      <c r="C120" s="8">
        <f t="shared" si="20"/>
        <v>50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8</v>
      </c>
      <c r="I120" s="8">
        <f t="shared" si="24"/>
        <v>50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2</v>
      </c>
      <c r="C122" s="8">
        <f t="shared" si="20"/>
        <v>12.5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2</v>
      </c>
      <c r="I122" s="8">
        <f t="shared" si="24"/>
        <v>12.5</v>
      </c>
    </row>
    <row r="123" spans="1:9" x14ac:dyDescent="0.3">
      <c r="A123" s="5" t="s">
        <v>16</v>
      </c>
      <c r="B123" s="5">
        <v>2</v>
      </c>
      <c r="C123" s="8">
        <f t="shared" si="20"/>
        <v>12.5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2</v>
      </c>
      <c r="I123" s="8">
        <f t="shared" si="24"/>
        <v>12.5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16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135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12.5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12.5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2</v>
      </c>
      <c r="C141" s="8">
        <f t="shared" si="25"/>
        <v>25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2</v>
      </c>
      <c r="I141" s="8">
        <f t="shared" si="29"/>
        <v>25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3</v>
      </c>
      <c r="C146" s="8">
        <f t="shared" si="25"/>
        <v>37.5</v>
      </c>
      <c r="D146" s="5">
        <v>0</v>
      </c>
      <c r="E146" s="8">
        <f t="shared" si="26"/>
        <v>0</v>
      </c>
      <c r="F146" s="5">
        <v>1</v>
      </c>
      <c r="G146" s="8">
        <f t="shared" si="27"/>
        <v>12.5</v>
      </c>
      <c r="H146" s="5">
        <f t="shared" si="28"/>
        <v>4</v>
      </c>
      <c r="I146" s="8">
        <f t="shared" si="29"/>
        <v>50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12.5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12.5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7</v>
      </c>
      <c r="C155" s="1">
        <f t="shared" si="25"/>
        <v>87.5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12.5</v>
      </c>
      <c r="H155" s="4">
        <f>SUM(H136:H154)</f>
        <v>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135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1</v>
      </c>
      <c r="G167" s="8">
        <f t="shared" si="32"/>
        <v>33.333333333333329</v>
      </c>
      <c r="H167" s="5">
        <f t="shared" si="33"/>
        <v>1</v>
      </c>
      <c r="I167" s="8">
        <f t="shared" si="34"/>
        <v>33.333333333333329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66.666666666666657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66.666666666666657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</v>
      </c>
      <c r="C181" s="1">
        <f t="shared" si="30"/>
        <v>66.666666666666657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12.5</v>
      </c>
      <c r="H181" s="4">
        <f>SUM(H162:H180)</f>
        <v>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135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135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11</v>
      </c>
      <c r="C190" s="8">
        <f t="shared" si="35"/>
        <v>9.4017094017094021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11</v>
      </c>
      <c r="I190" s="8">
        <f t="shared" ref="I190:I208" si="44">H190/$H$208*100</f>
        <v>9.4017094017094021</v>
      </c>
      <c r="K190" s="5" t="s">
        <v>4</v>
      </c>
      <c r="L190" s="6">
        <f t="shared" ref="L190:R207" si="45">B190/7</f>
        <v>1.5714285714285714</v>
      </c>
      <c r="M190" s="8">
        <f t="shared" si="38"/>
        <v>10.744810744810744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1.5714285714285714</v>
      </c>
      <c r="S190" s="8">
        <f t="shared" ref="S190:S208" si="46">R190/$R$208*100</f>
        <v>10.744810744810744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19</v>
      </c>
      <c r="C194" s="8">
        <f t="shared" si="35"/>
        <v>16.239316239316238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0.85470085470085477</v>
      </c>
      <c r="H194" s="5">
        <f t="shared" si="43"/>
        <v>20</v>
      </c>
      <c r="I194" s="8">
        <f t="shared" si="44"/>
        <v>17.094017094017094</v>
      </c>
      <c r="K194" s="5" t="s">
        <v>8</v>
      </c>
      <c r="L194" s="6">
        <f t="shared" si="45"/>
        <v>2.7142857142857144</v>
      </c>
      <c r="M194" s="8">
        <f t="shared" si="38"/>
        <v>18.559218559218561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0.97680097680097677</v>
      </c>
      <c r="R194" s="6">
        <f t="shared" si="45"/>
        <v>2.8571428571428572</v>
      </c>
      <c r="S194" s="8">
        <f t="shared" si="46"/>
        <v>19.536019536019538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5</v>
      </c>
      <c r="C196" s="8">
        <f t="shared" si="35"/>
        <v>4.2735042735042734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5</v>
      </c>
      <c r="I196" s="8">
        <f t="shared" si="44"/>
        <v>4.2735042735042734</v>
      </c>
      <c r="K196" s="5" t="s">
        <v>10</v>
      </c>
      <c r="L196" s="6">
        <f t="shared" si="45"/>
        <v>0.7142857142857143</v>
      </c>
      <c r="M196" s="8">
        <f t="shared" si="38"/>
        <v>4.8840048840048844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0.7142857142857143</v>
      </c>
      <c r="S196" s="8">
        <f t="shared" si="46"/>
        <v>4.8840048840048844</v>
      </c>
    </row>
    <row r="197" spans="1:19" x14ac:dyDescent="0.3">
      <c r="A197" s="5" t="s">
        <v>11</v>
      </c>
      <c r="B197" s="5">
        <f t="shared" si="41"/>
        <v>13</v>
      </c>
      <c r="C197" s="8">
        <f t="shared" si="35"/>
        <v>11.111111111111111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13</v>
      </c>
      <c r="I197" s="8">
        <f t="shared" si="44"/>
        <v>11.111111111111111</v>
      </c>
      <c r="K197" s="5" t="s">
        <v>11</v>
      </c>
      <c r="L197" s="6">
        <f t="shared" si="45"/>
        <v>1.8571428571428572</v>
      </c>
      <c r="M197" s="8">
        <f t="shared" si="38"/>
        <v>12.698412698412698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1.8571428571428572</v>
      </c>
      <c r="S197" s="8">
        <f t="shared" si="46"/>
        <v>12.698412698412698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47</v>
      </c>
      <c r="C199" s="8">
        <f t="shared" si="35"/>
        <v>40.17094017094017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0.85470085470085477</v>
      </c>
      <c r="H199" s="5">
        <f t="shared" si="43"/>
        <v>48</v>
      </c>
      <c r="I199" s="8">
        <f t="shared" si="44"/>
        <v>41.025641025641022</v>
      </c>
      <c r="K199" s="5" t="s">
        <v>13</v>
      </c>
      <c r="L199" s="6">
        <f t="shared" si="45"/>
        <v>6.7142857142857144</v>
      </c>
      <c r="M199" s="8">
        <f t="shared" si="38"/>
        <v>45.90964590964591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0.97680097680097677</v>
      </c>
      <c r="R199" s="6">
        <f t="shared" si="45"/>
        <v>6.8571428571428568</v>
      </c>
      <c r="S199" s="8">
        <f t="shared" si="46"/>
        <v>46.886446886446883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0.85470085470085477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1</v>
      </c>
      <c r="I200" s="8">
        <f t="shared" si="44"/>
        <v>0.85470085470085477</v>
      </c>
      <c r="K200" s="5" t="s">
        <v>14</v>
      </c>
      <c r="L200" s="6">
        <f t="shared" si="45"/>
        <v>0.14285714285714285</v>
      </c>
      <c r="M200" s="8">
        <f t="shared" si="38"/>
        <v>0.97680097680097677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0.14285714285714285</v>
      </c>
      <c r="S200" s="8">
        <f t="shared" si="46"/>
        <v>0.97680097680097677</v>
      </c>
    </row>
    <row r="201" spans="1:19" x14ac:dyDescent="0.3">
      <c r="A201" s="5" t="s">
        <v>15</v>
      </c>
      <c r="B201" s="5">
        <f t="shared" si="41"/>
        <v>11</v>
      </c>
      <c r="C201" s="8">
        <f t="shared" si="35"/>
        <v>9.4017094017094021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3</v>
      </c>
      <c r="G201" s="8">
        <f t="shared" si="37"/>
        <v>2.5641025641025639</v>
      </c>
      <c r="H201" s="5">
        <f t="shared" si="43"/>
        <v>14</v>
      </c>
      <c r="I201" s="8">
        <f t="shared" si="44"/>
        <v>11.965811965811966</v>
      </c>
      <c r="K201" s="5" t="s">
        <v>15</v>
      </c>
      <c r="L201" s="6">
        <f t="shared" si="45"/>
        <v>1.5714285714285714</v>
      </c>
      <c r="M201" s="8">
        <f t="shared" si="38"/>
        <v>10.744810744810744</v>
      </c>
      <c r="N201" s="6">
        <f t="shared" si="45"/>
        <v>0</v>
      </c>
      <c r="O201" s="8">
        <f t="shared" si="39"/>
        <v>0</v>
      </c>
      <c r="P201" s="6">
        <f t="shared" si="45"/>
        <v>0.42857142857142855</v>
      </c>
      <c r="Q201" s="8">
        <f t="shared" si="40"/>
        <v>2.9304029304029302</v>
      </c>
      <c r="R201" s="6">
        <f t="shared" si="45"/>
        <v>2</v>
      </c>
      <c r="S201" s="8">
        <f t="shared" si="46"/>
        <v>13.675213675213676</v>
      </c>
    </row>
    <row r="202" spans="1:19" x14ac:dyDescent="0.3">
      <c r="A202" s="5" t="s">
        <v>16</v>
      </c>
      <c r="B202" s="5">
        <f t="shared" si="41"/>
        <v>5</v>
      </c>
      <c r="C202" s="8">
        <f t="shared" si="35"/>
        <v>4.2735042735042734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5</v>
      </c>
      <c r="I202" s="8">
        <f t="shared" si="44"/>
        <v>4.2735042735042734</v>
      </c>
      <c r="K202" s="5" t="s">
        <v>16</v>
      </c>
      <c r="L202" s="6">
        <f t="shared" si="45"/>
        <v>0.7142857142857143</v>
      </c>
      <c r="M202" s="8">
        <f t="shared" si="38"/>
        <v>4.8840048840048844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0.7142857142857143</v>
      </c>
      <c r="S202" s="8">
        <f t="shared" si="46"/>
        <v>4.8840048840048844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112</v>
      </c>
      <c r="C208" s="1">
        <f t="shared" si="35"/>
        <v>95.726495726495727</v>
      </c>
      <c r="D208" s="4">
        <f>SUM(D189:D207)</f>
        <v>0</v>
      </c>
      <c r="E208" s="1">
        <f t="shared" si="36"/>
        <v>0</v>
      </c>
      <c r="F208" s="4">
        <f>SUM(F189:F207)</f>
        <v>5</v>
      </c>
      <c r="G208" s="1">
        <f t="shared" si="37"/>
        <v>4.2735042735042734</v>
      </c>
      <c r="H208" s="4">
        <f>SUM(H189:H207)</f>
        <v>117</v>
      </c>
      <c r="I208" s="1">
        <f t="shared" si="44"/>
        <v>100</v>
      </c>
      <c r="K208" s="4" t="s">
        <v>27</v>
      </c>
      <c r="L208" s="7">
        <f>B208/8</f>
        <v>14</v>
      </c>
      <c r="M208" s="1">
        <f t="shared" si="38"/>
        <v>95.726495726495727</v>
      </c>
      <c r="N208" s="7">
        <f>D208/8</f>
        <v>0</v>
      </c>
      <c r="O208" s="1">
        <f t="shared" si="39"/>
        <v>0</v>
      </c>
      <c r="P208" s="7">
        <f>F208/8</f>
        <v>0.625</v>
      </c>
      <c r="Q208" s="1">
        <f t="shared" si="40"/>
        <v>4.2735042735042734</v>
      </c>
      <c r="R208" s="7">
        <f>H208/8</f>
        <v>14.625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135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135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10</v>
      </c>
      <c r="C216" s="8">
        <f t="shared" si="64"/>
        <v>9.433962264150944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10</v>
      </c>
      <c r="I216" s="8">
        <f t="shared" ref="I216:I234" si="73">H216/$H$234*100</f>
        <v>9.433962264150944</v>
      </c>
      <c r="K216" s="5" t="s">
        <v>4</v>
      </c>
      <c r="L216" s="6">
        <f t="shared" ref="L216:R233" si="74">B216/5</f>
        <v>2</v>
      </c>
      <c r="M216" s="8">
        <f t="shared" si="67"/>
        <v>11.320754716981131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2</v>
      </c>
      <c r="S216" s="8">
        <f t="shared" ref="S216:S234" si="75">R216/$R$234*100</f>
        <v>11.320754716981131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17</v>
      </c>
      <c r="C220" s="8">
        <f t="shared" si="64"/>
        <v>16.037735849056602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17</v>
      </c>
      <c r="I220" s="8">
        <f t="shared" si="73"/>
        <v>16.037735849056602</v>
      </c>
      <c r="K220" s="5" t="s">
        <v>8</v>
      </c>
      <c r="L220" s="6">
        <f t="shared" si="74"/>
        <v>3.4</v>
      </c>
      <c r="M220" s="8">
        <f t="shared" si="67"/>
        <v>19.245283018867923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3.4</v>
      </c>
      <c r="S220" s="8">
        <f t="shared" si="75"/>
        <v>19.245283018867923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5</v>
      </c>
      <c r="C222" s="8">
        <f t="shared" si="64"/>
        <v>4.716981132075472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5</v>
      </c>
      <c r="I222" s="8">
        <f t="shared" si="73"/>
        <v>4.716981132075472</v>
      </c>
      <c r="K222" s="5" t="s">
        <v>10</v>
      </c>
      <c r="L222" s="6">
        <f t="shared" si="74"/>
        <v>1</v>
      </c>
      <c r="M222" s="8">
        <f t="shared" si="67"/>
        <v>5.6603773584905657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1</v>
      </c>
      <c r="S222" s="8">
        <f t="shared" si="75"/>
        <v>5.6603773584905657</v>
      </c>
    </row>
    <row r="223" spans="1:19" x14ac:dyDescent="0.3">
      <c r="A223" s="5" t="s">
        <v>11</v>
      </c>
      <c r="B223" s="5">
        <f t="shared" si="70"/>
        <v>13</v>
      </c>
      <c r="C223" s="8">
        <f t="shared" si="64"/>
        <v>12.264150943396226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13</v>
      </c>
      <c r="I223" s="8">
        <f t="shared" si="73"/>
        <v>12.264150943396226</v>
      </c>
      <c r="K223" s="5" t="s">
        <v>11</v>
      </c>
      <c r="L223" s="6">
        <f t="shared" si="74"/>
        <v>2.6</v>
      </c>
      <c r="M223" s="8">
        <f t="shared" si="67"/>
        <v>14.716981132075471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2.6</v>
      </c>
      <c r="S223" s="8">
        <f t="shared" si="75"/>
        <v>14.716981132075471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44</v>
      </c>
      <c r="C225" s="8">
        <f t="shared" si="64"/>
        <v>41.509433962264154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44</v>
      </c>
      <c r="I225" s="8">
        <f t="shared" si="73"/>
        <v>41.509433962264154</v>
      </c>
      <c r="K225" s="5" t="s">
        <v>13</v>
      </c>
      <c r="L225" s="6">
        <f t="shared" si="74"/>
        <v>8.8000000000000007</v>
      </c>
      <c r="M225" s="8">
        <f t="shared" si="67"/>
        <v>49.811320754716981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8.8000000000000007</v>
      </c>
      <c r="S225" s="8">
        <f t="shared" si="75"/>
        <v>49.811320754716981</v>
      </c>
    </row>
    <row r="226" spans="1:19" x14ac:dyDescent="0.3">
      <c r="A226" s="5" t="s">
        <v>14</v>
      </c>
      <c r="B226" s="5">
        <f t="shared" si="70"/>
        <v>1</v>
      </c>
      <c r="C226" s="8">
        <f t="shared" si="64"/>
        <v>0.94339622641509435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1</v>
      </c>
      <c r="I226" s="8">
        <f t="shared" si="73"/>
        <v>0.94339622641509435</v>
      </c>
      <c r="K226" s="5" t="s">
        <v>14</v>
      </c>
      <c r="L226" s="6">
        <f t="shared" si="74"/>
        <v>0.2</v>
      </c>
      <c r="M226" s="8">
        <f t="shared" si="67"/>
        <v>1.1320754716981132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0.2</v>
      </c>
      <c r="S226" s="8">
        <f t="shared" si="75"/>
        <v>1.1320754716981132</v>
      </c>
    </row>
    <row r="227" spans="1:19" x14ac:dyDescent="0.3">
      <c r="A227" s="5" t="s">
        <v>15</v>
      </c>
      <c r="B227" s="5">
        <f t="shared" si="70"/>
        <v>9</v>
      </c>
      <c r="C227" s="8">
        <f t="shared" si="64"/>
        <v>8.4905660377358494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3</v>
      </c>
      <c r="G227" s="8">
        <f t="shared" si="66"/>
        <v>2.8301886792452833</v>
      </c>
      <c r="H227" s="5">
        <f t="shared" si="72"/>
        <v>12</v>
      </c>
      <c r="I227" s="8">
        <f t="shared" si="73"/>
        <v>11.320754716981133</v>
      </c>
      <c r="K227" s="5" t="s">
        <v>15</v>
      </c>
      <c r="L227" s="6">
        <f t="shared" si="74"/>
        <v>1.8</v>
      </c>
      <c r="M227" s="8">
        <f t="shared" si="67"/>
        <v>10.188679245283017</v>
      </c>
      <c r="N227" s="6">
        <f t="shared" si="74"/>
        <v>0</v>
      </c>
      <c r="O227" s="8">
        <f t="shared" si="68"/>
        <v>0</v>
      </c>
      <c r="P227" s="6">
        <f t="shared" si="74"/>
        <v>0.6</v>
      </c>
      <c r="Q227" s="8">
        <f t="shared" si="69"/>
        <v>3.3962264150943398</v>
      </c>
      <c r="R227" s="6">
        <f t="shared" si="74"/>
        <v>2.4</v>
      </c>
      <c r="S227" s="8">
        <f t="shared" si="75"/>
        <v>13.584905660377359</v>
      </c>
    </row>
    <row r="228" spans="1:19" x14ac:dyDescent="0.3">
      <c r="A228" s="5" t="s">
        <v>16</v>
      </c>
      <c r="B228" s="5">
        <f t="shared" si="70"/>
        <v>4</v>
      </c>
      <c r="C228" s="8">
        <f t="shared" si="64"/>
        <v>3.7735849056603774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4</v>
      </c>
      <c r="I228" s="8">
        <f t="shared" si="73"/>
        <v>3.7735849056603774</v>
      </c>
      <c r="K228" s="5" t="s">
        <v>16</v>
      </c>
      <c r="L228" s="6">
        <f t="shared" si="74"/>
        <v>0.8</v>
      </c>
      <c r="M228" s="8">
        <f t="shared" si="67"/>
        <v>4.5283018867924527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0.8</v>
      </c>
      <c r="S228" s="8">
        <f t="shared" si="75"/>
        <v>4.5283018867924527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103</v>
      </c>
      <c r="C234" s="1">
        <f t="shared" si="64"/>
        <v>97.169811320754718</v>
      </c>
      <c r="D234" s="7">
        <f>SUM(D215:D233)</f>
        <v>0</v>
      </c>
      <c r="E234" s="1">
        <f t="shared" si="65"/>
        <v>0</v>
      </c>
      <c r="F234" s="7">
        <f>SUM(F215:F233)</f>
        <v>3</v>
      </c>
      <c r="G234" s="1">
        <f t="shared" si="66"/>
        <v>2.8301886792452833</v>
      </c>
      <c r="H234" s="7">
        <f>SUM(H215:H233)</f>
        <v>106</v>
      </c>
      <c r="I234" s="1">
        <f t="shared" si="73"/>
        <v>100</v>
      </c>
      <c r="K234" s="4" t="s">
        <v>27</v>
      </c>
      <c r="L234" s="7">
        <f t="shared" ref="L234" si="93">B234/6</f>
        <v>17.166666666666668</v>
      </c>
      <c r="M234" s="1">
        <f t="shared" si="67"/>
        <v>97.169811320754718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0.5</v>
      </c>
      <c r="Q234" s="1">
        <f t="shared" si="69"/>
        <v>2.8301886792452828</v>
      </c>
      <c r="R234" s="7">
        <f t="shared" ref="R234" si="96">H234/6</f>
        <v>17.666666666666668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135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135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9.0909090909090917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9.0909090909090917</v>
      </c>
      <c r="K242" s="5" t="s">
        <v>4</v>
      </c>
      <c r="L242" s="6">
        <f t="shared" ref="L242:R260" si="106">B242/2</f>
        <v>0.5</v>
      </c>
      <c r="M242" s="8">
        <f t="shared" si="100"/>
        <v>9.0909090909090917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9.0909090909090917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18.181818181818183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9.0909090909090917</v>
      </c>
      <c r="H246" s="6">
        <f t="shared" si="104"/>
        <v>3</v>
      </c>
      <c r="I246" s="8">
        <f t="shared" si="105"/>
        <v>27.27272727272727</v>
      </c>
      <c r="K246" s="5" t="s">
        <v>8</v>
      </c>
      <c r="L246" s="6">
        <f t="shared" si="106"/>
        <v>1</v>
      </c>
      <c r="M246" s="8">
        <f t="shared" si="100"/>
        <v>18.181818181818183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9.0909090909090917</v>
      </c>
      <c r="R246" s="6">
        <f t="shared" si="106"/>
        <v>1.5</v>
      </c>
      <c r="S246" s="8">
        <f t="shared" si="108"/>
        <v>27.27272727272727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27.27272727272727</v>
      </c>
      <c r="D251" s="5">
        <f t="shared" si="102"/>
        <v>0</v>
      </c>
      <c r="E251" s="8">
        <f t="shared" si="98"/>
        <v>0</v>
      </c>
      <c r="F251" s="5">
        <f t="shared" ref="F251" si="117">F146+F172</f>
        <v>1</v>
      </c>
      <c r="G251" s="8">
        <f t="shared" si="99"/>
        <v>9.0909090909090917</v>
      </c>
      <c r="H251" s="6">
        <f t="shared" si="104"/>
        <v>4</v>
      </c>
      <c r="I251" s="8">
        <f t="shared" si="105"/>
        <v>36.363636363636367</v>
      </c>
      <c r="K251" s="5" t="s">
        <v>13</v>
      </c>
      <c r="L251" s="6">
        <f t="shared" si="106"/>
        <v>1.5</v>
      </c>
      <c r="M251" s="8">
        <f t="shared" si="100"/>
        <v>27.27272727272727</v>
      </c>
      <c r="N251" s="6">
        <f t="shared" si="106"/>
        <v>0</v>
      </c>
      <c r="O251" s="8">
        <f t="shared" si="107"/>
        <v>0</v>
      </c>
      <c r="P251" s="6">
        <f t="shared" si="106"/>
        <v>0.5</v>
      </c>
      <c r="Q251" s="8">
        <f t="shared" si="101"/>
        <v>9.0909090909090917</v>
      </c>
      <c r="R251" s="6">
        <f t="shared" si="106"/>
        <v>2</v>
      </c>
      <c r="S251" s="8">
        <f t="shared" si="108"/>
        <v>36.363636363636367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2</v>
      </c>
      <c r="C253" s="8">
        <f t="shared" si="97"/>
        <v>18.181818181818183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2</v>
      </c>
      <c r="I253" s="8">
        <f t="shared" si="105"/>
        <v>18.181818181818183</v>
      </c>
      <c r="K253" s="5" t="s">
        <v>15</v>
      </c>
      <c r="L253" s="6">
        <f t="shared" si="106"/>
        <v>1</v>
      </c>
      <c r="M253" s="8">
        <f t="shared" si="100"/>
        <v>18.181818181818183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</v>
      </c>
      <c r="S253" s="8">
        <f t="shared" si="108"/>
        <v>18.181818181818183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9.0909090909090917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</v>
      </c>
      <c r="I254" s="8">
        <f t="shared" si="105"/>
        <v>9.0909090909090917</v>
      </c>
      <c r="K254" s="5" t="s">
        <v>16</v>
      </c>
      <c r="L254" s="6">
        <f t="shared" si="106"/>
        <v>0.5</v>
      </c>
      <c r="M254" s="8">
        <f t="shared" si="100"/>
        <v>9.0909090909090917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0.5</v>
      </c>
      <c r="S254" s="8">
        <f t="shared" si="108"/>
        <v>9.0909090909090917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9</v>
      </c>
      <c r="C260" s="1">
        <f t="shared" si="97"/>
        <v>81.818181818181827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18.181818181818183</v>
      </c>
      <c r="H260" s="7">
        <f>SUM(H241:H259)</f>
        <v>11</v>
      </c>
      <c r="I260" s="1">
        <f t="shared" si="105"/>
        <v>100</v>
      </c>
      <c r="K260" s="4" t="s">
        <v>27</v>
      </c>
      <c r="L260" s="7">
        <f t="shared" si="106"/>
        <v>4.5</v>
      </c>
      <c r="M260" s="1">
        <f t="shared" si="100"/>
        <v>81.818181818181827</v>
      </c>
      <c r="N260" s="7">
        <f t="shared" si="106"/>
        <v>0</v>
      </c>
      <c r="O260" s="1">
        <f t="shared" si="125"/>
        <v>0</v>
      </c>
      <c r="P260" s="7">
        <f t="shared" si="106"/>
        <v>1</v>
      </c>
      <c r="Q260" s="1">
        <f t="shared" si="101"/>
        <v>18.181818181818183</v>
      </c>
      <c r="R260" s="7">
        <f t="shared" si="106"/>
        <v>5.5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A160:A161"/>
    <mergeCell ref="B160:C160"/>
    <mergeCell ref="D160:E160"/>
    <mergeCell ref="F160:G160"/>
    <mergeCell ref="H160:I160"/>
    <mergeCell ref="B184:I184"/>
    <mergeCell ref="L184:S184"/>
    <mergeCell ref="B185:I185"/>
    <mergeCell ref="L185:S185"/>
    <mergeCell ref="A4:A5"/>
    <mergeCell ref="B4:C4"/>
    <mergeCell ref="D4:E4"/>
    <mergeCell ref="F4:G4"/>
    <mergeCell ref="H4:I4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31:I131"/>
    <mergeCell ref="B132:I132"/>
    <mergeCell ref="B133:I133"/>
    <mergeCell ref="B157:I157"/>
    <mergeCell ref="B158:I158"/>
    <mergeCell ref="B159:I159"/>
    <mergeCell ref="A30:A31"/>
    <mergeCell ref="B30:C30"/>
    <mergeCell ref="D30:E30"/>
    <mergeCell ref="F30:G30"/>
    <mergeCell ref="H30:I30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B1:I1"/>
    <mergeCell ref="B2:I2"/>
    <mergeCell ref="B3:I3"/>
    <mergeCell ref="B27:I27"/>
    <mergeCell ref="B28:I28"/>
    <mergeCell ref="B29:I29"/>
    <mergeCell ref="B105:I105"/>
    <mergeCell ref="B106:I106"/>
    <mergeCell ref="B107:I107"/>
  </mergeCells>
  <phoneticPr fontId="2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4</v>
      </c>
      <c r="C7" s="8">
        <f t="shared" ref="C7:E22" si="0">B7/$H$25*100</f>
        <v>16.666666666666664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</v>
      </c>
      <c r="I7" s="8">
        <f t="shared" ref="I7:I25" si="3">H7/$H$25*100</f>
        <v>16.666666666666664</v>
      </c>
    </row>
    <row r="8" spans="1:9" x14ac:dyDescent="0.3">
      <c r="A8" s="5" t="s">
        <v>5</v>
      </c>
      <c r="B8" s="5">
        <v>13</v>
      </c>
      <c r="C8" s="8">
        <f t="shared" si="0"/>
        <v>54.166666666666664</v>
      </c>
      <c r="D8" s="5">
        <v>0</v>
      </c>
      <c r="E8" s="8">
        <f t="shared" si="0"/>
        <v>0</v>
      </c>
      <c r="F8" s="5">
        <v>1</v>
      </c>
      <c r="G8" s="8">
        <f t="shared" si="1"/>
        <v>4.1666666666666661</v>
      </c>
      <c r="H8" s="5">
        <f t="shared" si="2"/>
        <v>14</v>
      </c>
      <c r="I8" s="8">
        <f t="shared" si="3"/>
        <v>58.333333333333336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1</v>
      </c>
      <c r="C14" s="8">
        <f t="shared" si="0"/>
        <v>4.1666666666666661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4.1666666666666661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1</v>
      </c>
      <c r="C17" s="8">
        <f t="shared" si="0"/>
        <v>4.1666666666666661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4.1666666666666661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4</v>
      </c>
      <c r="C19" s="8">
        <f t="shared" si="0"/>
        <v>16.666666666666664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4</v>
      </c>
      <c r="I19" s="8">
        <f t="shared" si="3"/>
        <v>16.666666666666664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23</v>
      </c>
      <c r="C25" s="1">
        <f t="shared" si="4"/>
        <v>95.833333333333343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4.1666666666666661</v>
      </c>
      <c r="H25" s="4">
        <f>SUM(H6:H24)</f>
        <v>24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28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10</v>
      </c>
      <c r="C34" s="8">
        <f t="shared" si="5"/>
        <v>55.555555555555557</v>
      </c>
      <c r="D34" s="5">
        <v>0</v>
      </c>
      <c r="E34" s="8">
        <f t="shared" si="6"/>
        <v>0</v>
      </c>
      <c r="F34" s="5">
        <v>2</v>
      </c>
      <c r="G34" s="8">
        <f t="shared" si="7"/>
        <v>11.111111111111111</v>
      </c>
      <c r="H34" s="5">
        <f t="shared" si="8"/>
        <v>12</v>
      </c>
      <c r="I34" s="8">
        <f t="shared" si="9"/>
        <v>66.666666666666657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1</v>
      </c>
      <c r="C38" s="8">
        <f t="shared" si="5"/>
        <v>5.5555555555555554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5.5555555555555554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1</v>
      </c>
      <c r="C40" s="8">
        <f t="shared" si="5"/>
        <v>5.5555555555555554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5.5555555555555554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4</v>
      </c>
      <c r="C45" s="8">
        <f t="shared" si="5"/>
        <v>22.222222222222221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4</v>
      </c>
      <c r="I45" s="8">
        <f t="shared" si="9"/>
        <v>22.222222222222221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16</v>
      </c>
      <c r="C51" s="1">
        <f t="shared" si="5"/>
        <v>88.888888888888886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11.111111111111111</v>
      </c>
      <c r="H51" s="4">
        <f>SUM(H32:H50)</f>
        <v>18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28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11</v>
      </c>
      <c r="C60" s="8">
        <f t="shared" si="10"/>
        <v>55.000000000000007</v>
      </c>
      <c r="D60" s="5">
        <v>0</v>
      </c>
      <c r="E60" s="8">
        <f t="shared" si="11"/>
        <v>0</v>
      </c>
      <c r="F60" s="5">
        <v>3</v>
      </c>
      <c r="G60" s="8">
        <f t="shared" si="12"/>
        <v>15</v>
      </c>
      <c r="H60" s="5">
        <f t="shared" si="13"/>
        <v>14</v>
      </c>
      <c r="I60" s="8">
        <f t="shared" si="14"/>
        <v>70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1</v>
      </c>
      <c r="C64" s="8">
        <f t="shared" si="10"/>
        <v>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</v>
      </c>
      <c r="I64" s="8">
        <f t="shared" si="14"/>
        <v>5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2</v>
      </c>
      <c r="C66" s="8">
        <f t="shared" si="10"/>
        <v>10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2</v>
      </c>
      <c r="I66" s="8">
        <f t="shared" si="14"/>
        <v>10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</v>
      </c>
      <c r="C69" s="8">
        <f t="shared" si="10"/>
        <v>5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2</v>
      </c>
      <c r="C71" s="8">
        <f t="shared" si="10"/>
        <v>10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2</v>
      </c>
      <c r="I71" s="8">
        <f t="shared" si="14"/>
        <v>10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85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15</v>
      </c>
      <c r="H77" s="4">
        <f>SUM(H58:H76)</f>
        <v>20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28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8</v>
      </c>
      <c r="C86" s="8">
        <f t="shared" si="15"/>
        <v>30.76923076923077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8</v>
      </c>
      <c r="I86" s="8">
        <f t="shared" si="19"/>
        <v>30.76923076923077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3</v>
      </c>
      <c r="C89" s="8">
        <f t="shared" si="15"/>
        <v>11.538461538461538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11.538461538461538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5</v>
      </c>
      <c r="C92" s="8">
        <f t="shared" si="15"/>
        <v>19.230769230769234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5</v>
      </c>
      <c r="I92" s="8">
        <f t="shared" si="19"/>
        <v>19.230769230769234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1</v>
      </c>
      <c r="C94" s="8">
        <f t="shared" si="15"/>
        <v>3.8461538461538463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</v>
      </c>
      <c r="I94" s="8">
        <f t="shared" si="19"/>
        <v>3.8461538461538463</v>
      </c>
    </row>
    <row r="95" spans="1:9" x14ac:dyDescent="0.3">
      <c r="A95" s="5" t="s">
        <v>14</v>
      </c>
      <c r="B95" s="5">
        <v>6</v>
      </c>
      <c r="C95" s="8">
        <f t="shared" si="15"/>
        <v>23.076923076923077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6</v>
      </c>
      <c r="I95" s="8">
        <f t="shared" si="19"/>
        <v>23.076923076923077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3</v>
      </c>
      <c r="C97" s="8">
        <f t="shared" si="15"/>
        <v>11.538461538461538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3</v>
      </c>
      <c r="I97" s="8">
        <f t="shared" si="19"/>
        <v>11.538461538461538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26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26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28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9.0909090909090917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</v>
      </c>
      <c r="I111" s="8">
        <f t="shared" si="24"/>
        <v>9.0909090909090917</v>
      </c>
    </row>
    <row r="112" spans="1:9" x14ac:dyDescent="0.3">
      <c r="A112" s="5" t="s">
        <v>5</v>
      </c>
      <c r="B112" s="5">
        <v>10</v>
      </c>
      <c r="C112" s="8">
        <f t="shared" si="20"/>
        <v>45.454545454545453</v>
      </c>
      <c r="D112" s="5">
        <v>0</v>
      </c>
      <c r="E112" s="8">
        <f t="shared" si="21"/>
        <v>0</v>
      </c>
      <c r="F112" s="5">
        <v>2</v>
      </c>
      <c r="G112" s="8">
        <f t="shared" si="22"/>
        <v>9.0909090909090917</v>
      </c>
      <c r="H112" s="5">
        <f t="shared" si="23"/>
        <v>12</v>
      </c>
      <c r="I112" s="8">
        <f t="shared" si="24"/>
        <v>54.54545454545454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13.636363636363635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13.636363636363635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1</v>
      </c>
      <c r="C118" s="8">
        <f t="shared" si="20"/>
        <v>4.5454545454545459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4.5454545454545459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4</v>
      </c>
      <c r="C120" s="8">
        <f t="shared" si="20"/>
        <v>18.181818181818183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4</v>
      </c>
      <c r="I120" s="8">
        <f t="shared" si="24"/>
        <v>18.181818181818183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20</v>
      </c>
      <c r="C129" s="1">
        <f t="shared" si="20"/>
        <v>90.909090909090907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9.0909090909090917</v>
      </c>
      <c r="H129" s="4">
        <f>SUM(H110:H128)</f>
        <v>22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28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3</v>
      </c>
      <c r="C138" s="8">
        <f t="shared" si="25"/>
        <v>37.5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3</v>
      </c>
      <c r="I138" s="8">
        <f t="shared" si="29"/>
        <v>37.5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2</v>
      </c>
      <c r="C141" s="8">
        <f t="shared" si="25"/>
        <v>25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2</v>
      </c>
      <c r="I141" s="8">
        <f t="shared" si="29"/>
        <v>25</v>
      </c>
    </row>
    <row r="142" spans="1:9" x14ac:dyDescent="0.3">
      <c r="A142" s="5" t="s">
        <v>9</v>
      </c>
      <c r="B142" s="5">
        <v>1</v>
      </c>
      <c r="C142" s="8">
        <f t="shared" si="25"/>
        <v>12.5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1</v>
      </c>
      <c r="I142" s="8">
        <f t="shared" si="29"/>
        <v>12.5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2</v>
      </c>
      <c r="G147" s="8">
        <f t="shared" si="27"/>
        <v>25</v>
      </c>
      <c r="H147" s="5">
        <f t="shared" si="28"/>
        <v>2</v>
      </c>
      <c r="I147" s="8">
        <f t="shared" si="29"/>
        <v>25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6</v>
      </c>
      <c r="C155" s="1">
        <f t="shared" si="25"/>
        <v>75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25</v>
      </c>
      <c r="H155" s="4">
        <f>SUM(H136:H154)</f>
        <v>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28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50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50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1</v>
      </c>
      <c r="G168" s="8">
        <f t="shared" si="32"/>
        <v>25</v>
      </c>
      <c r="H168" s="5">
        <f t="shared" si="33"/>
        <v>1</v>
      </c>
      <c r="I168" s="8">
        <f t="shared" si="34"/>
        <v>25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1</v>
      </c>
      <c r="C175" s="8">
        <f t="shared" si="30"/>
        <v>25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1</v>
      </c>
      <c r="I175" s="8">
        <f t="shared" si="34"/>
        <v>25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</v>
      </c>
      <c r="C181" s="1">
        <f t="shared" si="30"/>
        <v>75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12.5</v>
      </c>
      <c r="H181" s="4">
        <f>SUM(H162:H180)</f>
        <v>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28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28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6</v>
      </c>
      <c r="C190" s="8">
        <f t="shared" si="35"/>
        <v>4.918032786885246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6</v>
      </c>
      <c r="I190" s="8">
        <f t="shared" ref="I190:I208" si="44">H190/$H$208*100</f>
        <v>4.918032786885246</v>
      </c>
      <c r="K190" s="5" t="s">
        <v>4</v>
      </c>
      <c r="L190" s="6">
        <f t="shared" ref="L190:R207" si="45">B190/7</f>
        <v>0.8571428571428571</v>
      </c>
      <c r="M190" s="8">
        <f t="shared" si="38"/>
        <v>5.6206088992974239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0.8571428571428571</v>
      </c>
      <c r="S190" s="8">
        <f t="shared" ref="S190:S208" si="46">R190/$R$208*100</f>
        <v>5.6206088992974239</v>
      </c>
    </row>
    <row r="191" spans="1:19" x14ac:dyDescent="0.3">
      <c r="A191" s="5" t="s">
        <v>5</v>
      </c>
      <c r="B191" s="5">
        <f t="shared" si="41"/>
        <v>57</v>
      </c>
      <c r="C191" s="8">
        <f t="shared" si="35"/>
        <v>46.721311475409841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8</v>
      </c>
      <c r="G191" s="8">
        <f t="shared" si="37"/>
        <v>6.557377049180328</v>
      </c>
      <c r="H191" s="5">
        <f t="shared" si="43"/>
        <v>65</v>
      </c>
      <c r="I191" s="8">
        <f t="shared" si="44"/>
        <v>53.278688524590166</v>
      </c>
      <c r="K191" s="5" t="s">
        <v>5</v>
      </c>
      <c r="L191" s="6">
        <f t="shared" si="45"/>
        <v>8.1428571428571423</v>
      </c>
      <c r="M191" s="8">
        <f t="shared" si="38"/>
        <v>53.395784543325519</v>
      </c>
      <c r="N191" s="6">
        <f t="shared" si="45"/>
        <v>0</v>
      </c>
      <c r="O191" s="8">
        <f t="shared" si="39"/>
        <v>0</v>
      </c>
      <c r="P191" s="6">
        <f t="shared" si="45"/>
        <v>1.1428571428571428</v>
      </c>
      <c r="Q191" s="8">
        <f t="shared" si="40"/>
        <v>7.4941451990632322</v>
      </c>
      <c r="R191" s="6">
        <f t="shared" si="45"/>
        <v>9.2857142857142865</v>
      </c>
      <c r="S191" s="8">
        <f t="shared" si="46"/>
        <v>60.889929742388759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8</v>
      </c>
      <c r="C194" s="8">
        <f t="shared" si="35"/>
        <v>6.557377049180328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8</v>
      </c>
      <c r="I194" s="8">
        <f t="shared" si="44"/>
        <v>6.557377049180328</v>
      </c>
      <c r="K194" s="5" t="s">
        <v>8</v>
      </c>
      <c r="L194" s="6">
        <f t="shared" si="45"/>
        <v>1.1428571428571428</v>
      </c>
      <c r="M194" s="8">
        <f t="shared" si="38"/>
        <v>7.4941451990632322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1.1428571428571428</v>
      </c>
      <c r="S194" s="8">
        <f t="shared" si="46"/>
        <v>7.4941451990632322</v>
      </c>
    </row>
    <row r="195" spans="1:19" x14ac:dyDescent="0.3">
      <c r="A195" s="5" t="s">
        <v>9</v>
      </c>
      <c r="B195" s="5">
        <f t="shared" si="41"/>
        <v>3</v>
      </c>
      <c r="C195" s="8">
        <f t="shared" si="35"/>
        <v>2.459016393442623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0.81967213114754101</v>
      </c>
      <c r="H195" s="5">
        <f t="shared" si="43"/>
        <v>4</v>
      </c>
      <c r="I195" s="8">
        <f t="shared" si="44"/>
        <v>3.278688524590164</v>
      </c>
      <c r="K195" s="5" t="s">
        <v>9</v>
      </c>
      <c r="L195" s="6">
        <f t="shared" si="45"/>
        <v>0.42857142857142855</v>
      </c>
      <c r="M195" s="8">
        <f t="shared" si="38"/>
        <v>2.810304449648712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0.93676814988290402</v>
      </c>
      <c r="R195" s="6">
        <f t="shared" si="45"/>
        <v>0.5714285714285714</v>
      </c>
      <c r="S195" s="8">
        <f t="shared" si="46"/>
        <v>3.7470725995316161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10</v>
      </c>
      <c r="C197" s="8">
        <f t="shared" si="35"/>
        <v>8.1967213114754092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10</v>
      </c>
      <c r="I197" s="8">
        <f t="shared" si="44"/>
        <v>8.1967213114754092</v>
      </c>
      <c r="K197" s="5" t="s">
        <v>11</v>
      </c>
      <c r="L197" s="6">
        <f t="shared" si="45"/>
        <v>1.4285714285714286</v>
      </c>
      <c r="M197" s="8">
        <f t="shared" si="38"/>
        <v>9.3676814988290413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1.4285714285714286</v>
      </c>
      <c r="S197" s="8">
        <f t="shared" si="46"/>
        <v>9.3676814988290413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4.0983606557377046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5</v>
      </c>
      <c r="I199" s="8">
        <f t="shared" si="44"/>
        <v>4.0983606557377046</v>
      </c>
      <c r="K199" s="5" t="s">
        <v>13</v>
      </c>
      <c r="L199" s="6">
        <f t="shared" si="45"/>
        <v>0.7142857142857143</v>
      </c>
      <c r="M199" s="8">
        <f t="shared" si="38"/>
        <v>4.6838407494145207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0.7142857142857143</v>
      </c>
      <c r="S199" s="8">
        <f t="shared" si="46"/>
        <v>4.6838407494145207</v>
      </c>
    </row>
    <row r="200" spans="1:19" x14ac:dyDescent="0.3">
      <c r="A200" s="5" t="s">
        <v>14</v>
      </c>
      <c r="B200" s="5">
        <f t="shared" si="41"/>
        <v>8</v>
      </c>
      <c r="C200" s="8">
        <f t="shared" si="35"/>
        <v>6.557377049180328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2</v>
      </c>
      <c r="G200" s="8">
        <f t="shared" si="37"/>
        <v>1.639344262295082</v>
      </c>
      <c r="H200" s="5">
        <f t="shared" si="43"/>
        <v>10</v>
      </c>
      <c r="I200" s="8">
        <f t="shared" si="44"/>
        <v>8.1967213114754092</v>
      </c>
      <c r="K200" s="5" t="s">
        <v>14</v>
      </c>
      <c r="L200" s="6">
        <f t="shared" si="45"/>
        <v>1.1428571428571428</v>
      </c>
      <c r="M200" s="8">
        <f t="shared" si="38"/>
        <v>7.4941451990632322</v>
      </c>
      <c r="N200" s="6">
        <f t="shared" si="45"/>
        <v>0</v>
      </c>
      <c r="O200" s="8">
        <f t="shared" si="39"/>
        <v>0</v>
      </c>
      <c r="P200" s="6">
        <f t="shared" si="45"/>
        <v>0.2857142857142857</v>
      </c>
      <c r="Q200" s="8">
        <f t="shared" si="40"/>
        <v>1.873536299765808</v>
      </c>
      <c r="R200" s="6">
        <f t="shared" si="45"/>
        <v>1.4285714285714286</v>
      </c>
      <c r="S200" s="8">
        <f t="shared" si="46"/>
        <v>9.3676814988290413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14</v>
      </c>
      <c r="C202" s="8">
        <f t="shared" si="35"/>
        <v>11.475409836065573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14</v>
      </c>
      <c r="I202" s="8">
        <f t="shared" si="44"/>
        <v>11.475409836065573</v>
      </c>
      <c r="K202" s="5" t="s">
        <v>16</v>
      </c>
      <c r="L202" s="6">
        <f t="shared" si="45"/>
        <v>2</v>
      </c>
      <c r="M202" s="8">
        <f t="shared" si="38"/>
        <v>13.114754098360656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2</v>
      </c>
      <c r="S202" s="8">
        <f t="shared" si="46"/>
        <v>13.114754098360656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111</v>
      </c>
      <c r="C208" s="1">
        <f t="shared" si="35"/>
        <v>90.983606557377044</v>
      </c>
      <c r="D208" s="4">
        <f>SUM(D189:D207)</f>
        <v>0</v>
      </c>
      <c r="E208" s="1">
        <f t="shared" si="36"/>
        <v>0</v>
      </c>
      <c r="F208" s="4">
        <f>SUM(F189:F207)</f>
        <v>11</v>
      </c>
      <c r="G208" s="1">
        <f t="shared" si="37"/>
        <v>9.0163934426229506</v>
      </c>
      <c r="H208" s="4">
        <f>SUM(H189:H207)</f>
        <v>122</v>
      </c>
      <c r="I208" s="1">
        <f t="shared" si="44"/>
        <v>100</v>
      </c>
      <c r="K208" s="4" t="s">
        <v>27</v>
      </c>
      <c r="L208" s="7">
        <f>B208/8</f>
        <v>13.875</v>
      </c>
      <c r="M208" s="1">
        <f t="shared" si="38"/>
        <v>90.983606557377044</v>
      </c>
      <c r="N208" s="7">
        <f>D208/8</f>
        <v>0</v>
      </c>
      <c r="O208" s="1">
        <f t="shared" si="39"/>
        <v>0</v>
      </c>
      <c r="P208" s="7">
        <f>F208/8</f>
        <v>1.375</v>
      </c>
      <c r="Q208" s="1">
        <f t="shared" si="40"/>
        <v>9.0163934426229506</v>
      </c>
      <c r="R208" s="7">
        <f>H208/8</f>
        <v>15.25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28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28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6</v>
      </c>
      <c r="C216" s="8">
        <f t="shared" si="64"/>
        <v>5.4545454545454541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6</v>
      </c>
      <c r="I216" s="8">
        <f t="shared" ref="I216:I234" si="73">H216/$H$234*100</f>
        <v>5.4545454545454541</v>
      </c>
      <c r="K216" s="5" t="s">
        <v>4</v>
      </c>
      <c r="L216" s="6">
        <f t="shared" ref="L216:R233" si="74">B216/5</f>
        <v>1.2</v>
      </c>
      <c r="M216" s="8">
        <f t="shared" si="67"/>
        <v>6.5454545454545459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1.2</v>
      </c>
      <c r="S216" s="8">
        <f t="shared" ref="S216:S234" si="75">R216/$R$234*100</f>
        <v>6.5454545454545459</v>
      </c>
    </row>
    <row r="217" spans="1:19" x14ac:dyDescent="0.3">
      <c r="A217" s="5" t="s">
        <v>5</v>
      </c>
      <c r="B217" s="5">
        <f t="shared" si="70"/>
        <v>52</v>
      </c>
      <c r="C217" s="8">
        <f t="shared" si="64"/>
        <v>47.272727272727273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8</v>
      </c>
      <c r="G217" s="8">
        <f t="shared" si="66"/>
        <v>7.2727272727272725</v>
      </c>
      <c r="H217" s="5">
        <f t="shared" si="72"/>
        <v>60</v>
      </c>
      <c r="I217" s="8">
        <f t="shared" si="73"/>
        <v>54.54545454545454</v>
      </c>
      <c r="K217" s="5" t="s">
        <v>5</v>
      </c>
      <c r="L217" s="6">
        <f t="shared" si="74"/>
        <v>10.4</v>
      </c>
      <c r="M217" s="8">
        <f t="shared" si="67"/>
        <v>56.727272727272734</v>
      </c>
      <c r="N217" s="6">
        <f t="shared" si="74"/>
        <v>0</v>
      </c>
      <c r="O217" s="8">
        <f t="shared" si="68"/>
        <v>0</v>
      </c>
      <c r="P217" s="6">
        <f t="shared" si="74"/>
        <v>1.6</v>
      </c>
      <c r="Q217" s="8">
        <f t="shared" si="69"/>
        <v>8.7272727272727284</v>
      </c>
      <c r="R217" s="6">
        <f t="shared" si="74"/>
        <v>12</v>
      </c>
      <c r="S217" s="8">
        <f t="shared" si="75"/>
        <v>65.454545454545453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6</v>
      </c>
      <c r="C220" s="8">
        <f t="shared" si="64"/>
        <v>5.4545454545454541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6</v>
      </c>
      <c r="I220" s="8">
        <f t="shared" si="73"/>
        <v>5.4545454545454541</v>
      </c>
      <c r="K220" s="5" t="s">
        <v>8</v>
      </c>
      <c r="L220" s="6">
        <f t="shared" si="74"/>
        <v>1.2</v>
      </c>
      <c r="M220" s="8">
        <f t="shared" si="67"/>
        <v>6.5454545454545459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1.2</v>
      </c>
      <c r="S220" s="8">
        <f t="shared" si="75"/>
        <v>6.5454545454545459</v>
      </c>
    </row>
    <row r="221" spans="1:19" x14ac:dyDescent="0.3">
      <c r="A221" s="5" t="s">
        <v>9</v>
      </c>
      <c r="B221" s="5">
        <f t="shared" si="70"/>
        <v>2</v>
      </c>
      <c r="C221" s="8">
        <f t="shared" si="64"/>
        <v>1.8181818181818181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</v>
      </c>
      <c r="I221" s="8">
        <f t="shared" si="73"/>
        <v>1.8181818181818181</v>
      </c>
      <c r="K221" s="5" t="s">
        <v>9</v>
      </c>
      <c r="L221" s="6">
        <f t="shared" si="74"/>
        <v>0.4</v>
      </c>
      <c r="M221" s="8">
        <f t="shared" si="67"/>
        <v>2.1818181818181821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0.4</v>
      </c>
      <c r="S221" s="8">
        <f t="shared" si="75"/>
        <v>2.1818181818181821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10</v>
      </c>
      <c r="C223" s="8">
        <f t="shared" si="64"/>
        <v>9.0909090909090917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10</v>
      </c>
      <c r="I223" s="8">
        <f t="shared" si="73"/>
        <v>9.0909090909090917</v>
      </c>
      <c r="K223" s="5" t="s">
        <v>11</v>
      </c>
      <c r="L223" s="6">
        <f t="shared" si="74"/>
        <v>2</v>
      </c>
      <c r="M223" s="8">
        <f t="shared" si="67"/>
        <v>10.90909090909091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2</v>
      </c>
      <c r="S223" s="8">
        <f t="shared" si="75"/>
        <v>10.90909090909091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5</v>
      </c>
      <c r="C225" s="8">
        <f t="shared" si="64"/>
        <v>4.5454545454545459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5</v>
      </c>
      <c r="I225" s="8">
        <f t="shared" si="73"/>
        <v>4.5454545454545459</v>
      </c>
      <c r="K225" s="5" t="s">
        <v>13</v>
      </c>
      <c r="L225" s="6">
        <f t="shared" si="74"/>
        <v>1</v>
      </c>
      <c r="M225" s="8">
        <f t="shared" si="67"/>
        <v>5.454545454545455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</v>
      </c>
      <c r="S225" s="8">
        <f t="shared" si="75"/>
        <v>5.454545454545455</v>
      </c>
    </row>
    <row r="226" spans="1:19" x14ac:dyDescent="0.3">
      <c r="A226" s="5" t="s">
        <v>14</v>
      </c>
      <c r="B226" s="5">
        <f t="shared" si="70"/>
        <v>8</v>
      </c>
      <c r="C226" s="8">
        <f t="shared" si="64"/>
        <v>7.2727272727272725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8</v>
      </c>
      <c r="I226" s="8">
        <f t="shared" si="73"/>
        <v>7.2727272727272725</v>
      </c>
      <c r="K226" s="5" t="s">
        <v>14</v>
      </c>
      <c r="L226" s="6">
        <f t="shared" si="74"/>
        <v>1.6</v>
      </c>
      <c r="M226" s="8">
        <f t="shared" si="67"/>
        <v>8.7272727272727284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1.6</v>
      </c>
      <c r="S226" s="8">
        <f t="shared" si="75"/>
        <v>8.7272727272727284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13</v>
      </c>
      <c r="C228" s="8">
        <f t="shared" si="64"/>
        <v>11.818181818181818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13</v>
      </c>
      <c r="I228" s="8">
        <f t="shared" si="73"/>
        <v>11.818181818181818</v>
      </c>
      <c r="K228" s="5" t="s">
        <v>16</v>
      </c>
      <c r="L228" s="6">
        <f t="shared" si="74"/>
        <v>2.6</v>
      </c>
      <c r="M228" s="8">
        <f t="shared" si="67"/>
        <v>14.181818181818183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2.6</v>
      </c>
      <c r="S228" s="8">
        <f t="shared" si="75"/>
        <v>14.181818181818183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102</v>
      </c>
      <c r="C234" s="1">
        <f t="shared" si="64"/>
        <v>92.72727272727272</v>
      </c>
      <c r="D234" s="7">
        <f>SUM(D215:D233)</f>
        <v>0</v>
      </c>
      <c r="E234" s="1">
        <f t="shared" si="65"/>
        <v>0</v>
      </c>
      <c r="F234" s="7">
        <f>SUM(F215:F233)</f>
        <v>8</v>
      </c>
      <c r="G234" s="1">
        <f t="shared" si="66"/>
        <v>7.2727272727272725</v>
      </c>
      <c r="H234" s="7">
        <f>SUM(H215:H233)</f>
        <v>110</v>
      </c>
      <c r="I234" s="1">
        <f t="shared" si="73"/>
        <v>100</v>
      </c>
      <c r="K234" s="4" t="s">
        <v>27</v>
      </c>
      <c r="L234" s="7">
        <f t="shared" ref="L234" si="93">B234/6</f>
        <v>17</v>
      </c>
      <c r="M234" s="1">
        <f t="shared" si="67"/>
        <v>92.727272727272734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1.3333333333333333</v>
      </c>
      <c r="Q234" s="1">
        <f t="shared" si="69"/>
        <v>7.2727272727272725</v>
      </c>
      <c r="R234" s="7">
        <f t="shared" ref="R234" si="96">H234/6</f>
        <v>18.333333333333332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28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28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5</v>
      </c>
      <c r="C243" s="8">
        <f t="shared" si="97"/>
        <v>41.666666666666671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5</v>
      </c>
      <c r="I243" s="8">
        <f t="shared" si="105"/>
        <v>41.666666666666671</v>
      </c>
      <c r="K243" s="5" t="s">
        <v>5</v>
      </c>
      <c r="L243" s="6">
        <f t="shared" si="106"/>
        <v>2.5</v>
      </c>
      <c r="M243" s="8">
        <f t="shared" si="100"/>
        <v>41.666666666666671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2.5</v>
      </c>
      <c r="S243" s="8">
        <f t="shared" si="108"/>
        <v>41.666666666666671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16.666666666666664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2</v>
      </c>
      <c r="I246" s="8">
        <f t="shared" si="105"/>
        <v>16.666666666666664</v>
      </c>
      <c r="K246" s="5" t="s">
        <v>8</v>
      </c>
      <c r="L246" s="6">
        <f t="shared" si="106"/>
        <v>1</v>
      </c>
      <c r="M246" s="8">
        <f t="shared" si="100"/>
        <v>16.666666666666664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</v>
      </c>
      <c r="S246" s="8">
        <f t="shared" si="108"/>
        <v>16.666666666666664</v>
      </c>
    </row>
    <row r="247" spans="1:19" x14ac:dyDescent="0.3">
      <c r="A247" s="5" t="s">
        <v>9</v>
      </c>
      <c r="B247" s="5">
        <f t="shared" si="102"/>
        <v>1</v>
      </c>
      <c r="C247" s="8">
        <f t="shared" si="97"/>
        <v>8.3333333333333321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8.3333333333333321</v>
      </c>
      <c r="H247" s="6">
        <f t="shared" si="104"/>
        <v>2</v>
      </c>
      <c r="I247" s="8">
        <f t="shared" si="105"/>
        <v>16.666666666666664</v>
      </c>
      <c r="K247" s="5" t="s">
        <v>9</v>
      </c>
      <c r="L247" s="6">
        <f t="shared" si="106"/>
        <v>0.5</v>
      </c>
      <c r="M247" s="8">
        <f t="shared" si="100"/>
        <v>8.3333333333333321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8.3333333333333321</v>
      </c>
      <c r="R247" s="6">
        <f t="shared" si="106"/>
        <v>1</v>
      </c>
      <c r="S247" s="8">
        <f t="shared" si="108"/>
        <v>16.666666666666664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2</v>
      </c>
      <c r="G252" s="8">
        <f t="shared" si="99"/>
        <v>16.666666666666664</v>
      </c>
      <c r="H252" s="6">
        <f t="shared" si="104"/>
        <v>2</v>
      </c>
      <c r="I252" s="8">
        <f t="shared" si="105"/>
        <v>16.666666666666664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1</v>
      </c>
      <c r="Q252" s="8">
        <f t="shared" si="101"/>
        <v>16.666666666666664</v>
      </c>
      <c r="R252" s="6">
        <f t="shared" si="106"/>
        <v>1</v>
      </c>
      <c r="S252" s="8">
        <f t="shared" si="108"/>
        <v>16.666666666666664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8.3333333333333321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</v>
      </c>
      <c r="I254" s="8">
        <f t="shared" si="105"/>
        <v>8.3333333333333321</v>
      </c>
      <c r="K254" s="5" t="s">
        <v>16</v>
      </c>
      <c r="L254" s="6">
        <f t="shared" si="106"/>
        <v>0.5</v>
      </c>
      <c r="M254" s="8">
        <f t="shared" si="100"/>
        <v>8.3333333333333321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0.5</v>
      </c>
      <c r="S254" s="8">
        <f t="shared" si="108"/>
        <v>8.3333333333333321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9</v>
      </c>
      <c r="C260" s="1">
        <f t="shared" si="97"/>
        <v>75</v>
      </c>
      <c r="D260" s="7">
        <f>SUM(D241:D259)</f>
        <v>0</v>
      </c>
      <c r="E260" s="1">
        <f t="shared" si="98"/>
        <v>0</v>
      </c>
      <c r="F260" s="7">
        <f>SUM(F241:F259)</f>
        <v>3</v>
      </c>
      <c r="G260" s="1">
        <f t="shared" si="99"/>
        <v>25</v>
      </c>
      <c r="H260" s="7">
        <f>SUM(H241:H259)</f>
        <v>12</v>
      </c>
      <c r="I260" s="1">
        <f t="shared" si="105"/>
        <v>100</v>
      </c>
      <c r="K260" s="4" t="s">
        <v>27</v>
      </c>
      <c r="L260" s="7">
        <f t="shared" si="106"/>
        <v>4.5</v>
      </c>
      <c r="M260" s="1">
        <f t="shared" si="100"/>
        <v>75</v>
      </c>
      <c r="N260" s="7">
        <f t="shared" si="106"/>
        <v>0</v>
      </c>
      <c r="O260" s="1">
        <f t="shared" si="125"/>
        <v>0</v>
      </c>
      <c r="P260" s="7">
        <f t="shared" si="106"/>
        <v>1.5</v>
      </c>
      <c r="Q260" s="1">
        <f t="shared" si="101"/>
        <v>25</v>
      </c>
      <c r="R260" s="7">
        <f t="shared" si="106"/>
        <v>6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145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2.7777777777777777</v>
      </c>
      <c r="D8" s="5">
        <v>0</v>
      </c>
      <c r="E8" s="8">
        <f t="shared" si="0"/>
        <v>0</v>
      </c>
      <c r="F8" s="5">
        <v>1</v>
      </c>
      <c r="G8" s="8">
        <f t="shared" si="1"/>
        <v>2.7777777777777777</v>
      </c>
      <c r="H8" s="5">
        <f t="shared" si="2"/>
        <v>2</v>
      </c>
      <c r="I8" s="8">
        <f t="shared" si="3"/>
        <v>5.5555555555555554</v>
      </c>
    </row>
    <row r="9" spans="1:9" x14ac:dyDescent="0.3">
      <c r="A9" s="5" t="s">
        <v>6</v>
      </c>
      <c r="B9" s="5">
        <v>5</v>
      </c>
      <c r="C9" s="8">
        <f t="shared" si="0"/>
        <v>13.888888888888889</v>
      </c>
      <c r="D9" s="5">
        <v>0</v>
      </c>
      <c r="E9" s="8">
        <f t="shared" si="0"/>
        <v>0</v>
      </c>
      <c r="F9" s="5">
        <v>3</v>
      </c>
      <c r="G9" s="8">
        <f t="shared" si="1"/>
        <v>8.3333333333333321</v>
      </c>
      <c r="H9" s="5">
        <f t="shared" si="2"/>
        <v>8</v>
      </c>
      <c r="I9" s="8">
        <f t="shared" si="3"/>
        <v>22.222222222222221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2</v>
      </c>
      <c r="C12" s="8">
        <f t="shared" si="0"/>
        <v>5.5555555555555554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5.5555555555555554</v>
      </c>
    </row>
    <row r="13" spans="1:9" x14ac:dyDescent="0.3">
      <c r="A13" s="5" t="s">
        <v>10</v>
      </c>
      <c r="B13" s="5">
        <v>3</v>
      </c>
      <c r="C13" s="8">
        <f t="shared" si="0"/>
        <v>8.3333333333333321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8.3333333333333321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2</v>
      </c>
      <c r="C15" s="8">
        <f t="shared" si="0"/>
        <v>5.5555555555555554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2</v>
      </c>
      <c r="I15" s="8">
        <f t="shared" si="3"/>
        <v>5.5555555555555554</v>
      </c>
    </row>
    <row r="16" spans="1:9" x14ac:dyDescent="0.3">
      <c r="A16" s="5" t="s">
        <v>13</v>
      </c>
      <c r="B16" s="5">
        <v>1</v>
      </c>
      <c r="C16" s="8">
        <f t="shared" si="0"/>
        <v>2.7777777777777777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2.7777777777777777</v>
      </c>
    </row>
    <row r="17" spans="1:9" x14ac:dyDescent="0.3">
      <c r="A17" s="5" t="s">
        <v>14</v>
      </c>
      <c r="B17" s="5">
        <v>5</v>
      </c>
      <c r="C17" s="8">
        <f t="shared" si="0"/>
        <v>13.888888888888889</v>
      </c>
      <c r="D17" s="5">
        <v>0</v>
      </c>
      <c r="E17" s="8">
        <f t="shared" si="0"/>
        <v>0</v>
      </c>
      <c r="F17" s="5">
        <v>5</v>
      </c>
      <c r="G17" s="8">
        <f t="shared" si="1"/>
        <v>13.888888888888889</v>
      </c>
      <c r="H17" s="5">
        <f t="shared" si="2"/>
        <v>10</v>
      </c>
      <c r="I17" s="8">
        <f t="shared" si="3"/>
        <v>27.777777777777779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5.5555555555555554</v>
      </c>
      <c r="D19" s="5">
        <v>0</v>
      </c>
      <c r="E19" s="8">
        <f t="shared" si="0"/>
        <v>0</v>
      </c>
      <c r="F19" s="5">
        <v>2</v>
      </c>
      <c r="G19" s="8">
        <f t="shared" si="1"/>
        <v>5.5555555555555554</v>
      </c>
      <c r="H19" s="5">
        <f t="shared" si="2"/>
        <v>4</v>
      </c>
      <c r="I19" s="8">
        <f t="shared" si="3"/>
        <v>11.111111111111111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4</v>
      </c>
      <c r="C21" s="8">
        <f t="shared" si="0"/>
        <v>11.111111111111111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4</v>
      </c>
      <c r="I21" s="8">
        <f t="shared" si="3"/>
        <v>11.111111111111111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25</v>
      </c>
      <c r="C25" s="1">
        <f t="shared" si="4"/>
        <v>69.444444444444443</v>
      </c>
      <c r="D25" s="4">
        <f>SUM(D6:D24)</f>
        <v>0</v>
      </c>
      <c r="E25" s="1">
        <f t="shared" si="4"/>
        <v>0</v>
      </c>
      <c r="F25" s="4">
        <f>SUM(F6:F24)</f>
        <v>11</v>
      </c>
      <c r="G25" s="1">
        <f t="shared" si="1"/>
        <v>30.555555555555557</v>
      </c>
      <c r="H25" s="4">
        <f>SUM(H6:H24)</f>
        <v>36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145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2</v>
      </c>
      <c r="C35" s="8">
        <f t="shared" si="5"/>
        <v>3.4482758620689653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3.4482758620689653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2</v>
      </c>
      <c r="C37" s="8">
        <f t="shared" si="5"/>
        <v>3.4482758620689653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3.4482758620689653</v>
      </c>
    </row>
    <row r="38" spans="1:9" x14ac:dyDescent="0.3">
      <c r="A38" s="5" t="s">
        <v>9</v>
      </c>
      <c r="B38" s="5">
        <v>1</v>
      </c>
      <c r="C38" s="8">
        <f t="shared" si="5"/>
        <v>1.7241379310344827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1.7241379310344827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7</v>
      </c>
      <c r="C41" s="8">
        <f t="shared" si="5"/>
        <v>12.068965517241379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7</v>
      </c>
      <c r="I41" s="8">
        <f t="shared" si="9"/>
        <v>12.068965517241379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10</v>
      </c>
      <c r="C43" s="8">
        <f t="shared" si="5"/>
        <v>17.241379310344829</v>
      </c>
      <c r="D43" s="5">
        <v>0</v>
      </c>
      <c r="E43" s="8">
        <f t="shared" si="6"/>
        <v>0</v>
      </c>
      <c r="F43" s="5">
        <v>18</v>
      </c>
      <c r="G43" s="8">
        <f t="shared" si="7"/>
        <v>31.03448275862069</v>
      </c>
      <c r="H43" s="5">
        <f t="shared" si="8"/>
        <v>28</v>
      </c>
      <c r="I43" s="8">
        <f t="shared" si="9"/>
        <v>48.275862068965516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4</v>
      </c>
      <c r="C45" s="8">
        <f t="shared" si="5"/>
        <v>6.8965517241379306</v>
      </c>
      <c r="D45" s="5">
        <v>2</v>
      </c>
      <c r="E45" s="8">
        <f t="shared" si="6"/>
        <v>3.4482758620689653</v>
      </c>
      <c r="F45" s="5">
        <v>5</v>
      </c>
      <c r="G45" s="8">
        <f t="shared" si="7"/>
        <v>8.6206896551724146</v>
      </c>
      <c r="H45" s="5">
        <f t="shared" si="8"/>
        <v>11</v>
      </c>
      <c r="I45" s="8">
        <f t="shared" si="9"/>
        <v>18.96551724137931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6</v>
      </c>
      <c r="C47" s="8">
        <f t="shared" si="5"/>
        <v>10.344827586206897</v>
      </c>
      <c r="D47" s="5">
        <v>0</v>
      </c>
      <c r="E47" s="8">
        <f t="shared" si="6"/>
        <v>0</v>
      </c>
      <c r="F47" s="5">
        <v>1</v>
      </c>
      <c r="G47" s="8">
        <f t="shared" si="7"/>
        <v>1.7241379310344827</v>
      </c>
      <c r="H47" s="5">
        <f t="shared" si="8"/>
        <v>7</v>
      </c>
      <c r="I47" s="8">
        <f t="shared" si="9"/>
        <v>12.068965517241379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32</v>
      </c>
      <c r="C51" s="1">
        <f t="shared" si="5"/>
        <v>55.172413793103445</v>
      </c>
      <c r="D51" s="4">
        <f>SUM(D32:D50)</f>
        <v>2</v>
      </c>
      <c r="E51" s="1">
        <f t="shared" si="6"/>
        <v>3.4482758620689653</v>
      </c>
      <c r="F51" s="4">
        <f>SUM(F32:F50)</f>
        <v>24</v>
      </c>
      <c r="G51" s="1">
        <f t="shared" si="7"/>
        <v>41.379310344827587</v>
      </c>
      <c r="H51" s="4">
        <f>SUM(H32:H50)</f>
        <v>58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145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13</v>
      </c>
      <c r="C60" s="8">
        <f t="shared" si="10"/>
        <v>14.130434782608695</v>
      </c>
      <c r="D60" s="5">
        <v>0</v>
      </c>
      <c r="E60" s="8">
        <f t="shared" si="11"/>
        <v>0</v>
      </c>
      <c r="F60" s="5">
        <v>11</v>
      </c>
      <c r="G60" s="8">
        <f t="shared" si="12"/>
        <v>11.956521739130435</v>
      </c>
      <c r="H60" s="5">
        <f t="shared" si="13"/>
        <v>24</v>
      </c>
      <c r="I60" s="8">
        <f t="shared" si="14"/>
        <v>26.086956521739129</v>
      </c>
    </row>
    <row r="61" spans="1:9" x14ac:dyDescent="0.3">
      <c r="A61" s="5" t="s">
        <v>6</v>
      </c>
      <c r="B61" s="5">
        <v>5</v>
      </c>
      <c r="C61" s="8">
        <f t="shared" si="10"/>
        <v>5.4347826086956523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5</v>
      </c>
      <c r="I61" s="8">
        <f t="shared" si="14"/>
        <v>5.4347826086956523</v>
      </c>
    </row>
    <row r="62" spans="1:9" x14ac:dyDescent="0.3">
      <c r="A62" s="5" t="s">
        <v>7</v>
      </c>
      <c r="B62" s="5">
        <v>2</v>
      </c>
      <c r="C62" s="8">
        <f t="shared" si="10"/>
        <v>2.1739130434782608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2.1739130434782608</v>
      </c>
    </row>
    <row r="63" spans="1:9" x14ac:dyDescent="0.3">
      <c r="A63" s="5" t="s">
        <v>8</v>
      </c>
      <c r="B63" s="5">
        <v>10</v>
      </c>
      <c r="C63" s="8">
        <f t="shared" si="10"/>
        <v>10.869565217391305</v>
      </c>
      <c r="D63" s="5">
        <v>0</v>
      </c>
      <c r="E63" s="8">
        <f t="shared" si="11"/>
        <v>0</v>
      </c>
      <c r="F63" s="5">
        <v>1</v>
      </c>
      <c r="G63" s="8">
        <f t="shared" si="12"/>
        <v>1.0869565217391304</v>
      </c>
      <c r="H63" s="5">
        <f t="shared" si="13"/>
        <v>11</v>
      </c>
      <c r="I63" s="8">
        <f t="shared" si="14"/>
        <v>11.956521739130435</v>
      </c>
    </row>
    <row r="64" spans="1:9" x14ac:dyDescent="0.3">
      <c r="A64" s="5" t="s">
        <v>9</v>
      </c>
      <c r="B64" s="5">
        <v>9</v>
      </c>
      <c r="C64" s="8">
        <f t="shared" si="10"/>
        <v>9.7826086956521738</v>
      </c>
      <c r="D64" s="5">
        <v>0</v>
      </c>
      <c r="E64" s="8">
        <f t="shared" si="11"/>
        <v>0</v>
      </c>
      <c r="F64" s="5">
        <v>3</v>
      </c>
      <c r="G64" s="8">
        <f t="shared" si="12"/>
        <v>3.2608695652173911</v>
      </c>
      <c r="H64" s="5">
        <f t="shared" si="13"/>
        <v>12</v>
      </c>
      <c r="I64" s="8">
        <f t="shared" si="14"/>
        <v>13.043478260869565</v>
      </c>
    </row>
    <row r="65" spans="1:9" x14ac:dyDescent="0.3">
      <c r="A65" s="5" t="s">
        <v>10</v>
      </c>
      <c r="B65" s="5">
        <v>1</v>
      </c>
      <c r="C65" s="8">
        <f t="shared" si="10"/>
        <v>1.0869565217391304</v>
      </c>
      <c r="D65" s="5">
        <v>0</v>
      </c>
      <c r="E65" s="8">
        <f t="shared" si="11"/>
        <v>0</v>
      </c>
      <c r="F65" s="5">
        <v>1</v>
      </c>
      <c r="G65" s="8">
        <f t="shared" si="12"/>
        <v>1.0869565217391304</v>
      </c>
      <c r="H65" s="5">
        <f t="shared" si="13"/>
        <v>2</v>
      </c>
      <c r="I65" s="8">
        <f t="shared" si="14"/>
        <v>2.1739130434782608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13</v>
      </c>
      <c r="C67" s="8">
        <f t="shared" si="10"/>
        <v>14.130434782608695</v>
      </c>
      <c r="D67" s="5">
        <v>0</v>
      </c>
      <c r="E67" s="8">
        <f t="shared" si="11"/>
        <v>0</v>
      </c>
      <c r="F67" s="5">
        <v>2</v>
      </c>
      <c r="G67" s="8">
        <f t="shared" si="12"/>
        <v>2.1739130434782608</v>
      </c>
      <c r="H67" s="5">
        <f t="shared" si="13"/>
        <v>15</v>
      </c>
      <c r="I67" s="8">
        <f t="shared" si="14"/>
        <v>16.304347826086957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5</v>
      </c>
      <c r="C69" s="8">
        <f t="shared" si="10"/>
        <v>5.4347826086956523</v>
      </c>
      <c r="D69" s="5">
        <v>0</v>
      </c>
      <c r="E69" s="8">
        <f t="shared" si="11"/>
        <v>0</v>
      </c>
      <c r="F69" s="5">
        <v>4</v>
      </c>
      <c r="G69" s="8">
        <f t="shared" si="12"/>
        <v>4.3478260869565215</v>
      </c>
      <c r="H69" s="5">
        <f t="shared" si="13"/>
        <v>9</v>
      </c>
      <c r="I69" s="8">
        <f t="shared" si="14"/>
        <v>9.7826086956521738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7</v>
      </c>
      <c r="C71" s="8">
        <f t="shared" si="10"/>
        <v>7.608695652173914</v>
      </c>
      <c r="D71" s="5">
        <v>0</v>
      </c>
      <c r="E71" s="8">
        <f t="shared" si="11"/>
        <v>0</v>
      </c>
      <c r="F71" s="5">
        <v>1</v>
      </c>
      <c r="G71" s="8">
        <f t="shared" si="12"/>
        <v>1.0869565217391304</v>
      </c>
      <c r="H71" s="5">
        <f t="shared" si="13"/>
        <v>8</v>
      </c>
      <c r="I71" s="8">
        <f t="shared" si="14"/>
        <v>8.695652173913043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4</v>
      </c>
      <c r="C73" s="8">
        <f t="shared" si="10"/>
        <v>4.3478260869565215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4</v>
      </c>
      <c r="I73" s="8">
        <f t="shared" si="14"/>
        <v>4.3478260869565215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69</v>
      </c>
      <c r="C77" s="1">
        <f t="shared" si="10"/>
        <v>75</v>
      </c>
      <c r="D77" s="4">
        <f>SUM(D58:D76)</f>
        <v>0</v>
      </c>
      <c r="E77" s="1">
        <f t="shared" si="11"/>
        <v>0</v>
      </c>
      <c r="F77" s="4">
        <f>SUM(F58:F76)</f>
        <v>23</v>
      </c>
      <c r="G77" s="1">
        <f t="shared" si="12"/>
        <v>25</v>
      </c>
      <c r="H77" s="4">
        <f>SUM(H58:H76)</f>
        <v>92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145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</v>
      </c>
      <c r="C86" s="8">
        <f t="shared" si="15"/>
        <v>2.2727272727272729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</v>
      </c>
      <c r="I86" s="8">
        <f t="shared" si="19"/>
        <v>2.2727272727272729</v>
      </c>
    </row>
    <row r="87" spans="1:9" x14ac:dyDescent="0.3">
      <c r="A87" s="5" t="s">
        <v>6</v>
      </c>
      <c r="B87" s="5">
        <v>8</v>
      </c>
      <c r="C87" s="8">
        <f t="shared" si="15"/>
        <v>18.181818181818183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8</v>
      </c>
      <c r="I87" s="8">
        <f t="shared" si="19"/>
        <v>18.181818181818183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3</v>
      </c>
      <c r="C89" s="8">
        <f t="shared" si="15"/>
        <v>6.8181818181818175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6.8181818181818175</v>
      </c>
    </row>
    <row r="90" spans="1:9" x14ac:dyDescent="0.3">
      <c r="A90" s="5" t="s">
        <v>9</v>
      </c>
      <c r="B90" s="5">
        <v>2</v>
      </c>
      <c r="C90" s="8">
        <f t="shared" si="15"/>
        <v>4.5454545454545459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</v>
      </c>
      <c r="I90" s="8">
        <f t="shared" si="19"/>
        <v>4.5454545454545459</v>
      </c>
    </row>
    <row r="91" spans="1:9" x14ac:dyDescent="0.3">
      <c r="A91" s="5" t="s">
        <v>10</v>
      </c>
      <c r="B91" s="5">
        <v>1</v>
      </c>
      <c r="C91" s="8">
        <f t="shared" si="15"/>
        <v>2.2727272727272729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2.2727272727272729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5</v>
      </c>
      <c r="C93" s="8">
        <f t="shared" si="15"/>
        <v>11.363636363636363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5</v>
      </c>
      <c r="I93" s="8">
        <f t="shared" si="19"/>
        <v>11.363636363636363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7</v>
      </c>
      <c r="C95" s="8">
        <f t="shared" si="15"/>
        <v>15.909090909090908</v>
      </c>
      <c r="D95" s="5">
        <v>0</v>
      </c>
      <c r="E95" s="8">
        <f t="shared" si="16"/>
        <v>0</v>
      </c>
      <c r="F95" s="5">
        <v>1</v>
      </c>
      <c r="G95" s="8">
        <f t="shared" si="17"/>
        <v>2.2727272727272729</v>
      </c>
      <c r="H95" s="5">
        <f t="shared" si="18"/>
        <v>8</v>
      </c>
      <c r="I95" s="8">
        <f t="shared" si="19"/>
        <v>18.181818181818183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4</v>
      </c>
      <c r="C97" s="8">
        <f t="shared" si="15"/>
        <v>9.0909090909090917</v>
      </c>
      <c r="D97" s="5">
        <v>2</v>
      </c>
      <c r="E97" s="8">
        <f t="shared" si="16"/>
        <v>4.5454545454545459</v>
      </c>
      <c r="F97" s="5">
        <v>2</v>
      </c>
      <c r="G97" s="8">
        <f t="shared" si="17"/>
        <v>4.5454545454545459</v>
      </c>
      <c r="H97" s="5">
        <f t="shared" si="18"/>
        <v>8</v>
      </c>
      <c r="I97" s="8">
        <f t="shared" si="19"/>
        <v>18.181818181818183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3</v>
      </c>
      <c r="C99" s="8">
        <f t="shared" si="15"/>
        <v>6.8181818181818175</v>
      </c>
      <c r="D99" s="5">
        <v>0</v>
      </c>
      <c r="E99" s="8">
        <f t="shared" si="16"/>
        <v>0</v>
      </c>
      <c r="F99" s="5">
        <v>5</v>
      </c>
      <c r="G99" s="8">
        <f t="shared" si="17"/>
        <v>11.363636363636363</v>
      </c>
      <c r="H99" s="5">
        <f t="shared" si="18"/>
        <v>8</v>
      </c>
      <c r="I99" s="8">
        <f t="shared" si="19"/>
        <v>18.181818181818183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34</v>
      </c>
      <c r="C103" s="1">
        <f t="shared" si="15"/>
        <v>77.272727272727266</v>
      </c>
      <c r="D103" s="4">
        <f>SUM(D84:D102)</f>
        <v>2</v>
      </c>
      <c r="E103" s="1">
        <f t="shared" si="16"/>
        <v>4.5454545454545459</v>
      </c>
      <c r="F103" s="4">
        <f>SUM(F84:F102)</f>
        <v>8</v>
      </c>
      <c r="G103" s="1">
        <f t="shared" si="17"/>
        <v>18.181818181818183</v>
      </c>
      <c r="H103" s="4">
        <f>SUM(H84:H102)</f>
        <v>44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145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3</v>
      </c>
      <c r="C113" s="8">
        <f t="shared" si="20"/>
        <v>7.3170731707317067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3</v>
      </c>
      <c r="I113" s="8">
        <f t="shared" si="24"/>
        <v>7.3170731707317067</v>
      </c>
    </row>
    <row r="114" spans="1:9" x14ac:dyDescent="0.3">
      <c r="A114" s="5" t="s">
        <v>7</v>
      </c>
      <c r="B114" s="5">
        <v>3</v>
      </c>
      <c r="C114" s="8">
        <f t="shared" si="20"/>
        <v>7.3170731707317067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7.3170731707317067</v>
      </c>
    </row>
    <row r="115" spans="1:9" x14ac:dyDescent="0.3">
      <c r="A115" s="5" t="s">
        <v>8</v>
      </c>
      <c r="B115" s="5">
        <v>2</v>
      </c>
      <c r="C115" s="8">
        <f t="shared" si="20"/>
        <v>4.8780487804878048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4.8780487804878048</v>
      </c>
    </row>
    <row r="116" spans="1:9" x14ac:dyDescent="0.3">
      <c r="A116" s="5" t="s">
        <v>9</v>
      </c>
      <c r="B116" s="5">
        <v>6</v>
      </c>
      <c r="C116" s="8">
        <f t="shared" si="20"/>
        <v>14.634146341463413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6</v>
      </c>
      <c r="I116" s="8">
        <f t="shared" si="24"/>
        <v>14.634146341463413</v>
      </c>
    </row>
    <row r="117" spans="1:9" x14ac:dyDescent="0.3">
      <c r="A117" s="5" t="s">
        <v>10</v>
      </c>
      <c r="B117" s="5">
        <v>5</v>
      </c>
      <c r="C117" s="8">
        <f t="shared" si="20"/>
        <v>12.195121951219512</v>
      </c>
      <c r="D117" s="5">
        <v>0</v>
      </c>
      <c r="E117" s="8">
        <f t="shared" si="21"/>
        <v>0</v>
      </c>
      <c r="F117" s="5">
        <v>1</v>
      </c>
      <c r="G117" s="8">
        <f t="shared" si="22"/>
        <v>2.4390243902439024</v>
      </c>
      <c r="H117" s="5">
        <f t="shared" si="23"/>
        <v>6</v>
      </c>
      <c r="I117" s="8">
        <f t="shared" si="24"/>
        <v>14.634146341463413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7</v>
      </c>
      <c r="C119" s="8">
        <f t="shared" si="20"/>
        <v>17.073170731707318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7</v>
      </c>
      <c r="I119" s="8">
        <f t="shared" si="24"/>
        <v>17.073170731707318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6</v>
      </c>
      <c r="C123" s="8">
        <f t="shared" si="20"/>
        <v>14.634146341463413</v>
      </c>
      <c r="D123" s="5">
        <v>0</v>
      </c>
      <c r="E123" s="8">
        <f t="shared" si="21"/>
        <v>0</v>
      </c>
      <c r="F123" s="5">
        <v>4</v>
      </c>
      <c r="G123" s="8">
        <f t="shared" si="22"/>
        <v>9.7560975609756095</v>
      </c>
      <c r="H123" s="5">
        <f t="shared" si="23"/>
        <v>10</v>
      </c>
      <c r="I123" s="8">
        <f t="shared" si="24"/>
        <v>24.390243902439025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4</v>
      </c>
      <c r="C125" s="8">
        <f t="shared" si="20"/>
        <v>9.7560975609756095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4</v>
      </c>
      <c r="I125" s="8">
        <f t="shared" si="24"/>
        <v>9.7560975609756095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36</v>
      </c>
      <c r="C129" s="1">
        <f t="shared" si="20"/>
        <v>87.804878048780495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12.195121951219512</v>
      </c>
      <c r="H129" s="4">
        <f>SUM(H110:H128)</f>
        <v>41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145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1.7543859649122806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1.7543859649122806</v>
      </c>
    </row>
    <row r="138" spans="1:9" x14ac:dyDescent="0.3">
      <c r="A138" s="5" t="s">
        <v>5</v>
      </c>
      <c r="B138" s="5">
        <v>1</v>
      </c>
      <c r="C138" s="8">
        <f t="shared" si="25"/>
        <v>1.7543859649122806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1.7543859649122806</v>
      </c>
    </row>
    <row r="139" spans="1:9" x14ac:dyDescent="0.3">
      <c r="A139" s="5" t="s">
        <v>6</v>
      </c>
      <c r="B139" s="5">
        <v>10</v>
      </c>
      <c r="C139" s="8">
        <f t="shared" si="25"/>
        <v>17.543859649122805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10</v>
      </c>
      <c r="I139" s="8">
        <f t="shared" si="29"/>
        <v>17.543859649122805</v>
      </c>
    </row>
    <row r="140" spans="1:9" x14ac:dyDescent="0.3">
      <c r="A140" s="5" t="s">
        <v>7</v>
      </c>
      <c r="B140" s="5">
        <v>3</v>
      </c>
      <c r="C140" s="8">
        <f t="shared" si="25"/>
        <v>5.2631578947368416</v>
      </c>
      <c r="D140" s="5">
        <v>1</v>
      </c>
      <c r="E140" s="8">
        <f t="shared" si="26"/>
        <v>1.7543859649122806</v>
      </c>
      <c r="F140" s="5">
        <v>0</v>
      </c>
      <c r="G140" s="8">
        <f t="shared" si="27"/>
        <v>0</v>
      </c>
      <c r="H140" s="5">
        <f t="shared" si="28"/>
        <v>4</v>
      </c>
      <c r="I140" s="8">
        <f t="shared" si="29"/>
        <v>7.0175438596491224</v>
      </c>
    </row>
    <row r="141" spans="1:9" x14ac:dyDescent="0.3">
      <c r="A141" s="5" t="s">
        <v>8</v>
      </c>
      <c r="B141" s="5">
        <v>6</v>
      </c>
      <c r="C141" s="8">
        <f t="shared" si="25"/>
        <v>10.526315789473683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6</v>
      </c>
      <c r="I141" s="8">
        <f t="shared" si="29"/>
        <v>10.526315789473683</v>
      </c>
    </row>
    <row r="142" spans="1:9" x14ac:dyDescent="0.3">
      <c r="A142" s="5" t="s">
        <v>9</v>
      </c>
      <c r="B142" s="5">
        <v>2</v>
      </c>
      <c r="C142" s="8">
        <f t="shared" si="25"/>
        <v>3.5087719298245612</v>
      </c>
      <c r="D142" s="5">
        <v>2</v>
      </c>
      <c r="E142" s="8">
        <f t="shared" si="26"/>
        <v>3.5087719298245612</v>
      </c>
      <c r="F142" s="5">
        <v>0</v>
      </c>
      <c r="G142" s="8">
        <f t="shared" si="27"/>
        <v>0</v>
      </c>
      <c r="H142" s="5">
        <f t="shared" si="28"/>
        <v>4</v>
      </c>
      <c r="I142" s="8">
        <f t="shared" si="29"/>
        <v>7.0175438596491224</v>
      </c>
    </row>
    <row r="143" spans="1:9" x14ac:dyDescent="0.3">
      <c r="A143" s="5" t="s">
        <v>10</v>
      </c>
      <c r="B143" s="5">
        <v>4</v>
      </c>
      <c r="C143" s="8">
        <f t="shared" si="25"/>
        <v>7.0175438596491224</v>
      </c>
      <c r="D143" s="5">
        <v>2</v>
      </c>
      <c r="E143" s="8">
        <f t="shared" si="26"/>
        <v>3.5087719298245612</v>
      </c>
      <c r="F143" s="5">
        <v>1</v>
      </c>
      <c r="G143" s="8">
        <f t="shared" si="27"/>
        <v>1.7543859649122806</v>
      </c>
      <c r="H143" s="5">
        <f t="shared" si="28"/>
        <v>7</v>
      </c>
      <c r="I143" s="8">
        <f t="shared" si="29"/>
        <v>12.280701754385964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2</v>
      </c>
      <c r="C145" s="8">
        <f t="shared" si="25"/>
        <v>3.5087719298245612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2</v>
      </c>
      <c r="I145" s="8">
        <f t="shared" si="29"/>
        <v>3.5087719298245612</v>
      </c>
    </row>
    <row r="146" spans="1:9" x14ac:dyDescent="0.3">
      <c r="A146" s="5" t="s">
        <v>13</v>
      </c>
      <c r="B146" s="5">
        <v>3</v>
      </c>
      <c r="C146" s="8">
        <f t="shared" si="25"/>
        <v>5.2631578947368416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3</v>
      </c>
      <c r="I146" s="8">
        <f t="shared" si="29"/>
        <v>5.2631578947368416</v>
      </c>
    </row>
    <row r="147" spans="1:9" x14ac:dyDescent="0.3">
      <c r="A147" s="5" t="s">
        <v>14</v>
      </c>
      <c r="B147" s="5">
        <v>2</v>
      </c>
      <c r="C147" s="8">
        <f t="shared" si="25"/>
        <v>3.5087719298245612</v>
      </c>
      <c r="D147" s="5">
        <v>0</v>
      </c>
      <c r="E147" s="8">
        <f t="shared" si="26"/>
        <v>0</v>
      </c>
      <c r="F147" s="5">
        <v>2</v>
      </c>
      <c r="G147" s="8">
        <f t="shared" si="27"/>
        <v>3.5087719298245612</v>
      </c>
      <c r="H147" s="5">
        <f t="shared" si="28"/>
        <v>4</v>
      </c>
      <c r="I147" s="8">
        <f t="shared" si="29"/>
        <v>7.0175438596491224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3</v>
      </c>
      <c r="C149" s="8">
        <f t="shared" si="25"/>
        <v>5.2631578947368416</v>
      </c>
      <c r="D149" s="5">
        <v>0</v>
      </c>
      <c r="E149" s="8">
        <f t="shared" si="26"/>
        <v>0</v>
      </c>
      <c r="F149" s="5">
        <v>5</v>
      </c>
      <c r="G149" s="8">
        <f t="shared" si="27"/>
        <v>8.7719298245614024</v>
      </c>
      <c r="H149" s="5">
        <f t="shared" si="28"/>
        <v>8</v>
      </c>
      <c r="I149" s="8">
        <f t="shared" si="29"/>
        <v>14.035087719298245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3</v>
      </c>
      <c r="C151" s="8">
        <f t="shared" si="25"/>
        <v>5.2631578947368416</v>
      </c>
      <c r="D151" s="5">
        <v>0</v>
      </c>
      <c r="E151" s="8">
        <f t="shared" si="26"/>
        <v>0</v>
      </c>
      <c r="F151" s="5">
        <v>4</v>
      </c>
      <c r="G151" s="8">
        <f t="shared" si="27"/>
        <v>7.0175438596491224</v>
      </c>
      <c r="H151" s="5">
        <f t="shared" si="28"/>
        <v>7</v>
      </c>
      <c r="I151" s="8">
        <f t="shared" si="29"/>
        <v>12.280701754385964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40</v>
      </c>
      <c r="C155" s="1">
        <f t="shared" si="25"/>
        <v>70.175438596491219</v>
      </c>
      <c r="D155" s="4">
        <f>SUM(D136:D154)</f>
        <v>5</v>
      </c>
      <c r="E155" s="1">
        <f t="shared" si="26"/>
        <v>8.7719298245614024</v>
      </c>
      <c r="F155" s="4">
        <f>SUM(F136:F154)</f>
        <v>12</v>
      </c>
      <c r="G155" s="1">
        <f t="shared" si="27"/>
        <v>21.052631578947366</v>
      </c>
      <c r="H155" s="4">
        <f>SUM(H136:H154)</f>
        <v>57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145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3.7037037037037033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3.7037037037037033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4</v>
      </c>
      <c r="C165" s="8">
        <f t="shared" si="30"/>
        <v>14.814814814814813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4</v>
      </c>
      <c r="I165" s="8">
        <f t="shared" si="34"/>
        <v>14.814814814814813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2</v>
      </c>
      <c r="C167" s="8">
        <f t="shared" si="30"/>
        <v>7.4074074074074066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2</v>
      </c>
      <c r="I167" s="8">
        <f t="shared" si="34"/>
        <v>7.4074074074074066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2</v>
      </c>
      <c r="C169" s="8">
        <f t="shared" si="30"/>
        <v>7.4074074074074066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2</v>
      </c>
      <c r="I169" s="8">
        <f t="shared" si="34"/>
        <v>7.4074074074074066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6</v>
      </c>
      <c r="C171" s="8">
        <f t="shared" si="30"/>
        <v>22.222222222222221</v>
      </c>
      <c r="D171" s="5">
        <v>1</v>
      </c>
      <c r="E171" s="8">
        <f t="shared" si="31"/>
        <v>3.7037037037037033</v>
      </c>
      <c r="F171" s="5">
        <v>3</v>
      </c>
      <c r="G171" s="8">
        <f t="shared" si="32"/>
        <v>11.111111111111111</v>
      </c>
      <c r="H171" s="5">
        <f t="shared" si="33"/>
        <v>10</v>
      </c>
      <c r="I171" s="8">
        <f t="shared" si="34"/>
        <v>37.037037037037038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2</v>
      </c>
      <c r="C173" s="8">
        <f t="shared" si="30"/>
        <v>7.4074074074074066</v>
      </c>
      <c r="D173" s="5">
        <v>0</v>
      </c>
      <c r="E173" s="8">
        <f t="shared" si="31"/>
        <v>0</v>
      </c>
      <c r="F173" s="5">
        <v>2</v>
      </c>
      <c r="G173" s="8">
        <f t="shared" si="32"/>
        <v>7.4074074074074066</v>
      </c>
      <c r="H173" s="5">
        <f t="shared" si="33"/>
        <v>4</v>
      </c>
      <c r="I173" s="8">
        <f t="shared" si="34"/>
        <v>14.814814814814813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1</v>
      </c>
      <c r="G175" s="8">
        <f t="shared" si="32"/>
        <v>3.7037037037037033</v>
      </c>
      <c r="H175" s="5">
        <f t="shared" si="33"/>
        <v>1</v>
      </c>
      <c r="I175" s="8">
        <f t="shared" si="34"/>
        <v>3.7037037037037033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3.7037037037037033</v>
      </c>
      <c r="D177" s="5">
        <v>0</v>
      </c>
      <c r="E177" s="8">
        <f t="shared" si="31"/>
        <v>0</v>
      </c>
      <c r="F177" s="5">
        <v>2</v>
      </c>
      <c r="G177" s="8">
        <f t="shared" si="32"/>
        <v>7.4074074074074066</v>
      </c>
      <c r="H177" s="5">
        <f t="shared" si="33"/>
        <v>3</v>
      </c>
      <c r="I177" s="8">
        <f t="shared" si="34"/>
        <v>11.111111111111111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18</v>
      </c>
      <c r="C181" s="1">
        <f t="shared" si="30"/>
        <v>66.666666666666657</v>
      </c>
      <c r="D181" s="4">
        <f>SUM(D162:D180)</f>
        <v>1</v>
      </c>
      <c r="E181" s="1">
        <f t="shared" si="31"/>
        <v>3.7037037037037033</v>
      </c>
      <c r="F181" s="4">
        <f>SUM(F162:F180)</f>
        <v>8</v>
      </c>
      <c r="G181" s="1">
        <f>F181/$H$155*100</f>
        <v>14.035087719298245</v>
      </c>
      <c r="H181" s="4">
        <f>SUM(H162:H180)</f>
        <v>27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145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145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</v>
      </c>
      <c r="C190" s="8">
        <f t="shared" si="35"/>
        <v>0.56338028169014087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2</v>
      </c>
      <c r="I190" s="8">
        <f t="shared" ref="I190:I208" si="44">H190/$H$208*100</f>
        <v>0.56338028169014087</v>
      </c>
      <c r="K190" s="5" t="s">
        <v>4</v>
      </c>
      <c r="L190" s="6">
        <f t="shared" ref="L190:R207" si="45">B190/7</f>
        <v>0.2857142857142857</v>
      </c>
      <c r="M190" s="8">
        <f t="shared" si="38"/>
        <v>0.64386317907444668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0.2857142857142857</v>
      </c>
      <c r="S190" s="8">
        <f t="shared" ref="S190:S208" si="46">R190/$R$208*100</f>
        <v>0.64386317907444668</v>
      </c>
    </row>
    <row r="191" spans="1:19" x14ac:dyDescent="0.3">
      <c r="A191" s="5" t="s">
        <v>5</v>
      </c>
      <c r="B191" s="5">
        <f t="shared" si="41"/>
        <v>16</v>
      </c>
      <c r="C191" s="8">
        <f t="shared" si="35"/>
        <v>4.507042253521127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12</v>
      </c>
      <c r="G191" s="8">
        <f t="shared" si="37"/>
        <v>3.3802816901408446</v>
      </c>
      <c r="H191" s="5">
        <f t="shared" si="43"/>
        <v>28</v>
      </c>
      <c r="I191" s="8">
        <f t="shared" si="44"/>
        <v>7.887323943661972</v>
      </c>
      <c r="K191" s="5" t="s">
        <v>5</v>
      </c>
      <c r="L191" s="6">
        <f t="shared" si="45"/>
        <v>2.2857142857142856</v>
      </c>
      <c r="M191" s="8">
        <f t="shared" si="38"/>
        <v>5.1509054325955734</v>
      </c>
      <c r="N191" s="6">
        <f t="shared" si="45"/>
        <v>0</v>
      </c>
      <c r="O191" s="8">
        <f t="shared" si="39"/>
        <v>0</v>
      </c>
      <c r="P191" s="6">
        <f t="shared" si="45"/>
        <v>1.7142857142857142</v>
      </c>
      <c r="Q191" s="8">
        <f t="shared" si="40"/>
        <v>3.8631790744466801</v>
      </c>
      <c r="R191" s="6">
        <f t="shared" si="45"/>
        <v>4</v>
      </c>
      <c r="S191" s="8">
        <f t="shared" si="46"/>
        <v>9.0140845070422539</v>
      </c>
    </row>
    <row r="192" spans="1:19" x14ac:dyDescent="0.3">
      <c r="A192" s="5" t="s">
        <v>6</v>
      </c>
      <c r="B192" s="5">
        <f t="shared" si="41"/>
        <v>37</v>
      </c>
      <c r="C192" s="8">
        <f t="shared" si="35"/>
        <v>10.422535211267606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3</v>
      </c>
      <c r="G192" s="8">
        <f t="shared" si="37"/>
        <v>0.84507042253521114</v>
      </c>
      <c r="H192" s="5">
        <f t="shared" si="43"/>
        <v>40</v>
      </c>
      <c r="I192" s="8">
        <f t="shared" si="44"/>
        <v>11.267605633802818</v>
      </c>
      <c r="K192" s="5" t="s">
        <v>6</v>
      </c>
      <c r="L192" s="6">
        <f t="shared" si="45"/>
        <v>5.2857142857142856</v>
      </c>
      <c r="M192" s="8">
        <f t="shared" si="38"/>
        <v>11.911468812877263</v>
      </c>
      <c r="N192" s="6">
        <f t="shared" si="45"/>
        <v>0</v>
      </c>
      <c r="O192" s="8">
        <f t="shared" si="39"/>
        <v>0</v>
      </c>
      <c r="P192" s="6">
        <f t="shared" si="45"/>
        <v>0.42857142857142855</v>
      </c>
      <c r="Q192" s="8">
        <f t="shared" si="40"/>
        <v>0.96579476861167002</v>
      </c>
      <c r="R192" s="6">
        <f t="shared" si="45"/>
        <v>5.7142857142857144</v>
      </c>
      <c r="S192" s="8">
        <f t="shared" si="46"/>
        <v>12.877263581488934</v>
      </c>
    </row>
    <row r="193" spans="1:19" x14ac:dyDescent="0.3">
      <c r="A193" s="5" t="s">
        <v>7</v>
      </c>
      <c r="B193" s="5">
        <f t="shared" si="41"/>
        <v>8</v>
      </c>
      <c r="C193" s="8">
        <f t="shared" si="35"/>
        <v>2.2535211267605635</v>
      </c>
      <c r="D193" s="5">
        <f t="shared" si="41"/>
        <v>1</v>
      </c>
      <c r="E193" s="8">
        <f t="shared" si="36"/>
        <v>0.28169014084507044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9</v>
      </c>
      <c r="I193" s="8">
        <f t="shared" si="44"/>
        <v>2.535211267605634</v>
      </c>
      <c r="K193" s="5" t="s">
        <v>7</v>
      </c>
      <c r="L193" s="6">
        <f t="shared" si="45"/>
        <v>1.1428571428571428</v>
      </c>
      <c r="M193" s="8">
        <f t="shared" si="38"/>
        <v>2.5754527162977867</v>
      </c>
      <c r="N193" s="6">
        <f t="shared" si="45"/>
        <v>0.14285714285714285</v>
      </c>
      <c r="O193" s="8">
        <f t="shared" si="39"/>
        <v>0.32193158953722334</v>
      </c>
      <c r="P193" s="6">
        <f t="shared" si="45"/>
        <v>0</v>
      </c>
      <c r="Q193" s="8">
        <f t="shared" si="40"/>
        <v>0</v>
      </c>
      <c r="R193" s="6">
        <f t="shared" si="45"/>
        <v>1.2857142857142858</v>
      </c>
      <c r="S193" s="8">
        <f t="shared" si="46"/>
        <v>2.8973843058350104</v>
      </c>
    </row>
    <row r="194" spans="1:19" x14ac:dyDescent="0.3">
      <c r="A194" s="5" t="s">
        <v>8</v>
      </c>
      <c r="B194" s="5">
        <f t="shared" si="41"/>
        <v>25</v>
      </c>
      <c r="C194" s="8">
        <f t="shared" si="35"/>
        <v>7.042253521126761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0.28169014084507044</v>
      </c>
      <c r="H194" s="5">
        <f t="shared" si="43"/>
        <v>26</v>
      </c>
      <c r="I194" s="8">
        <f t="shared" si="44"/>
        <v>7.323943661971831</v>
      </c>
      <c r="K194" s="5" t="s">
        <v>8</v>
      </c>
      <c r="L194" s="6">
        <f t="shared" si="45"/>
        <v>3.5714285714285716</v>
      </c>
      <c r="M194" s="8">
        <f t="shared" si="38"/>
        <v>8.0482897384305829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0.32193158953722334</v>
      </c>
      <c r="R194" s="6">
        <f t="shared" si="45"/>
        <v>3.7142857142857144</v>
      </c>
      <c r="S194" s="8">
        <f t="shared" si="46"/>
        <v>8.3702213279678066</v>
      </c>
    </row>
    <row r="195" spans="1:19" x14ac:dyDescent="0.3">
      <c r="A195" s="5" t="s">
        <v>9</v>
      </c>
      <c r="B195" s="5">
        <f t="shared" si="41"/>
        <v>22</v>
      </c>
      <c r="C195" s="8">
        <f t="shared" si="35"/>
        <v>6.197183098591549</v>
      </c>
      <c r="D195" s="5">
        <f t="shared" si="41"/>
        <v>2</v>
      </c>
      <c r="E195" s="8">
        <f t="shared" si="36"/>
        <v>0.56338028169014087</v>
      </c>
      <c r="F195" s="5">
        <f t="shared" ref="F195" si="51">F12+F38+F64+F90+F116+F142+F168</f>
        <v>3</v>
      </c>
      <c r="G195" s="8">
        <f t="shared" si="37"/>
        <v>0.84507042253521114</v>
      </c>
      <c r="H195" s="5">
        <f t="shared" si="43"/>
        <v>27</v>
      </c>
      <c r="I195" s="8">
        <f t="shared" si="44"/>
        <v>7.605633802816901</v>
      </c>
      <c r="K195" s="5" t="s">
        <v>9</v>
      </c>
      <c r="L195" s="6">
        <f t="shared" si="45"/>
        <v>3.1428571428571428</v>
      </c>
      <c r="M195" s="8">
        <f t="shared" si="38"/>
        <v>7.0824949698189128</v>
      </c>
      <c r="N195" s="6">
        <f t="shared" si="45"/>
        <v>0.2857142857142857</v>
      </c>
      <c r="O195" s="8">
        <f t="shared" si="39"/>
        <v>0.64386317907444668</v>
      </c>
      <c r="P195" s="6">
        <f t="shared" si="45"/>
        <v>0.42857142857142855</v>
      </c>
      <c r="Q195" s="8">
        <f t="shared" si="40"/>
        <v>0.96579476861167002</v>
      </c>
      <c r="R195" s="6">
        <f t="shared" si="45"/>
        <v>3.8571428571428572</v>
      </c>
      <c r="S195" s="8">
        <f t="shared" si="46"/>
        <v>8.6921529175050303</v>
      </c>
    </row>
    <row r="196" spans="1:19" x14ac:dyDescent="0.3">
      <c r="A196" s="5" t="s">
        <v>10</v>
      </c>
      <c r="B196" s="5">
        <f t="shared" si="41"/>
        <v>16</v>
      </c>
      <c r="C196" s="8">
        <f t="shared" si="35"/>
        <v>4.507042253521127</v>
      </c>
      <c r="D196" s="5">
        <f t="shared" si="41"/>
        <v>2</v>
      </c>
      <c r="E196" s="8">
        <f t="shared" si="36"/>
        <v>0.56338028169014087</v>
      </c>
      <c r="F196" s="5">
        <f t="shared" ref="F196" si="52">F13+F39+F65+F91+F117+F143+F169</f>
        <v>3</v>
      </c>
      <c r="G196" s="8">
        <f t="shared" si="37"/>
        <v>0.84507042253521114</v>
      </c>
      <c r="H196" s="5">
        <f t="shared" si="43"/>
        <v>21</v>
      </c>
      <c r="I196" s="8">
        <f t="shared" si="44"/>
        <v>5.915492957746479</v>
      </c>
      <c r="K196" s="5" t="s">
        <v>10</v>
      </c>
      <c r="L196" s="6">
        <f t="shared" si="45"/>
        <v>2.2857142857142856</v>
      </c>
      <c r="M196" s="8">
        <f t="shared" si="38"/>
        <v>5.1509054325955734</v>
      </c>
      <c r="N196" s="6">
        <f t="shared" si="45"/>
        <v>0.2857142857142857</v>
      </c>
      <c r="O196" s="8">
        <f t="shared" si="39"/>
        <v>0.64386317907444668</v>
      </c>
      <c r="P196" s="6">
        <f t="shared" si="45"/>
        <v>0.42857142857142855</v>
      </c>
      <c r="Q196" s="8">
        <f t="shared" si="40"/>
        <v>0.96579476861167002</v>
      </c>
      <c r="R196" s="6">
        <f t="shared" si="45"/>
        <v>3</v>
      </c>
      <c r="S196" s="8">
        <f t="shared" si="46"/>
        <v>6.7605633802816891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42</v>
      </c>
      <c r="C198" s="8">
        <f t="shared" si="35"/>
        <v>11.830985915492958</v>
      </c>
      <c r="D198" s="5">
        <f t="shared" si="41"/>
        <v>1</v>
      </c>
      <c r="E198" s="8">
        <f t="shared" si="36"/>
        <v>0.28169014084507044</v>
      </c>
      <c r="F198" s="5">
        <f t="shared" ref="F198" si="54">F15+F41+F67+F93+F119+F145+F171</f>
        <v>5</v>
      </c>
      <c r="G198" s="8">
        <f t="shared" si="37"/>
        <v>1.4084507042253522</v>
      </c>
      <c r="H198" s="5">
        <f t="shared" si="43"/>
        <v>48</v>
      </c>
      <c r="I198" s="8">
        <f t="shared" si="44"/>
        <v>13.521126760563378</v>
      </c>
      <c r="K198" s="5" t="s">
        <v>12</v>
      </c>
      <c r="L198" s="6">
        <f t="shared" si="45"/>
        <v>6</v>
      </c>
      <c r="M198" s="8">
        <f t="shared" si="38"/>
        <v>13.521126760563378</v>
      </c>
      <c r="N198" s="6">
        <f t="shared" si="45"/>
        <v>0.14285714285714285</v>
      </c>
      <c r="O198" s="8">
        <f t="shared" si="39"/>
        <v>0.32193158953722334</v>
      </c>
      <c r="P198" s="6">
        <f t="shared" si="45"/>
        <v>0.7142857142857143</v>
      </c>
      <c r="Q198" s="8">
        <f t="shared" si="40"/>
        <v>1.6096579476861168</v>
      </c>
      <c r="R198" s="6">
        <f t="shared" si="45"/>
        <v>6.8571428571428568</v>
      </c>
      <c r="S198" s="8">
        <f t="shared" si="46"/>
        <v>15.45271629778672</v>
      </c>
    </row>
    <row r="199" spans="1:19" x14ac:dyDescent="0.3">
      <c r="A199" s="5" t="s">
        <v>13</v>
      </c>
      <c r="B199" s="5">
        <f t="shared" si="41"/>
        <v>4</v>
      </c>
      <c r="C199" s="8">
        <f t="shared" si="35"/>
        <v>1.1267605633802817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4</v>
      </c>
      <c r="I199" s="8">
        <f t="shared" si="44"/>
        <v>1.1267605633802817</v>
      </c>
      <c r="K199" s="5" t="s">
        <v>13</v>
      </c>
      <c r="L199" s="6">
        <f t="shared" si="45"/>
        <v>0.5714285714285714</v>
      </c>
      <c r="M199" s="8">
        <f t="shared" si="38"/>
        <v>1.2877263581488934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0.5714285714285714</v>
      </c>
      <c r="S199" s="8">
        <f t="shared" si="46"/>
        <v>1.2877263581488934</v>
      </c>
    </row>
    <row r="200" spans="1:19" x14ac:dyDescent="0.3">
      <c r="A200" s="5" t="s">
        <v>14</v>
      </c>
      <c r="B200" s="5">
        <f t="shared" si="41"/>
        <v>31</v>
      </c>
      <c r="C200" s="8">
        <f t="shared" si="35"/>
        <v>8.7323943661971821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32</v>
      </c>
      <c r="G200" s="8">
        <f t="shared" si="37"/>
        <v>9.0140845070422539</v>
      </c>
      <c r="H200" s="5">
        <f t="shared" si="43"/>
        <v>63</v>
      </c>
      <c r="I200" s="8">
        <f t="shared" si="44"/>
        <v>17.74647887323944</v>
      </c>
      <c r="K200" s="5" t="s">
        <v>14</v>
      </c>
      <c r="L200" s="6">
        <f t="shared" si="45"/>
        <v>4.4285714285714288</v>
      </c>
      <c r="M200" s="8">
        <f t="shared" si="38"/>
        <v>9.979879275653925</v>
      </c>
      <c r="N200" s="6">
        <f t="shared" si="45"/>
        <v>0</v>
      </c>
      <c r="O200" s="8">
        <f t="shared" si="39"/>
        <v>0</v>
      </c>
      <c r="P200" s="6">
        <f t="shared" si="45"/>
        <v>4.5714285714285712</v>
      </c>
      <c r="Q200" s="8">
        <f t="shared" si="40"/>
        <v>10.301810865191147</v>
      </c>
      <c r="R200" s="6">
        <f t="shared" si="45"/>
        <v>9</v>
      </c>
      <c r="S200" s="8">
        <f t="shared" si="46"/>
        <v>20.281690140845072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26</v>
      </c>
      <c r="C202" s="8">
        <f t="shared" si="35"/>
        <v>7.323943661971831</v>
      </c>
      <c r="D202" s="5">
        <f t="shared" si="41"/>
        <v>4</v>
      </c>
      <c r="E202" s="8">
        <f t="shared" si="36"/>
        <v>1.1267605633802817</v>
      </c>
      <c r="F202" s="5">
        <f t="shared" ref="F202" si="58">F19+F45+F71+F97+F123+F149+F175</f>
        <v>20</v>
      </c>
      <c r="G202" s="8">
        <f t="shared" si="37"/>
        <v>5.6338028169014089</v>
      </c>
      <c r="H202" s="5">
        <f t="shared" si="43"/>
        <v>50</v>
      </c>
      <c r="I202" s="8">
        <f t="shared" si="44"/>
        <v>14.084507042253522</v>
      </c>
      <c r="K202" s="5" t="s">
        <v>16</v>
      </c>
      <c r="L202" s="6">
        <f t="shared" si="45"/>
        <v>3.7142857142857144</v>
      </c>
      <c r="M202" s="8">
        <f t="shared" si="38"/>
        <v>8.3702213279678066</v>
      </c>
      <c r="N202" s="6">
        <f t="shared" si="45"/>
        <v>0.5714285714285714</v>
      </c>
      <c r="O202" s="8">
        <f t="shared" si="39"/>
        <v>1.2877263581488934</v>
      </c>
      <c r="P202" s="6">
        <f t="shared" si="45"/>
        <v>2.8571428571428572</v>
      </c>
      <c r="Q202" s="8">
        <f t="shared" si="40"/>
        <v>6.4386317907444672</v>
      </c>
      <c r="R202" s="6">
        <f t="shared" si="45"/>
        <v>7.1428571428571432</v>
      </c>
      <c r="S202" s="8">
        <f t="shared" si="46"/>
        <v>16.096579476861166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25</v>
      </c>
      <c r="C204" s="8">
        <f t="shared" si="35"/>
        <v>7.042253521126761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12</v>
      </c>
      <c r="G204" s="8">
        <f t="shared" si="37"/>
        <v>3.3802816901408446</v>
      </c>
      <c r="H204" s="5">
        <f t="shared" si="43"/>
        <v>37</v>
      </c>
      <c r="I204" s="8">
        <f t="shared" si="44"/>
        <v>10.422535211267606</v>
      </c>
      <c r="K204" s="5" t="s">
        <v>18</v>
      </c>
      <c r="L204" s="6">
        <f t="shared" si="45"/>
        <v>3.5714285714285716</v>
      </c>
      <c r="M204" s="8">
        <f t="shared" si="38"/>
        <v>8.0482897384305829</v>
      </c>
      <c r="N204" s="6">
        <f t="shared" si="45"/>
        <v>0</v>
      </c>
      <c r="O204" s="8">
        <f t="shared" si="39"/>
        <v>0</v>
      </c>
      <c r="P204" s="6">
        <f t="shared" si="45"/>
        <v>1.7142857142857142</v>
      </c>
      <c r="Q204" s="8">
        <f t="shared" si="40"/>
        <v>3.8631790744466801</v>
      </c>
      <c r="R204" s="6">
        <f t="shared" si="45"/>
        <v>5.2857142857142856</v>
      </c>
      <c r="S204" s="8">
        <f t="shared" si="46"/>
        <v>11.911468812877263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254</v>
      </c>
      <c r="C208" s="1">
        <f t="shared" si="35"/>
        <v>71.549295774647888</v>
      </c>
      <c r="D208" s="4">
        <f>SUM(D189:D207)</f>
        <v>10</v>
      </c>
      <c r="E208" s="1">
        <f t="shared" si="36"/>
        <v>2.8169014084507045</v>
      </c>
      <c r="F208" s="4">
        <f>SUM(F189:F207)</f>
        <v>91</v>
      </c>
      <c r="G208" s="1">
        <f t="shared" si="37"/>
        <v>25.633802816901408</v>
      </c>
      <c r="H208" s="4">
        <f>SUM(H189:H207)</f>
        <v>355</v>
      </c>
      <c r="I208" s="1">
        <f t="shared" si="44"/>
        <v>100</v>
      </c>
      <c r="K208" s="4" t="s">
        <v>27</v>
      </c>
      <c r="L208" s="7">
        <f>B208/8</f>
        <v>31.75</v>
      </c>
      <c r="M208" s="1">
        <f t="shared" si="38"/>
        <v>71.549295774647888</v>
      </c>
      <c r="N208" s="7">
        <f>D208/8</f>
        <v>1.25</v>
      </c>
      <c r="O208" s="1">
        <f t="shared" si="39"/>
        <v>2.8169014084507045</v>
      </c>
      <c r="P208" s="7">
        <f>F208/8</f>
        <v>11.375</v>
      </c>
      <c r="Q208" s="1">
        <f t="shared" si="40"/>
        <v>25.633802816901408</v>
      </c>
      <c r="R208" s="7">
        <f>H208/8</f>
        <v>44.375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145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145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15</v>
      </c>
      <c r="C217" s="8">
        <f t="shared" si="64"/>
        <v>5.5350553505535052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12</v>
      </c>
      <c r="G217" s="8">
        <f t="shared" si="66"/>
        <v>4.428044280442804</v>
      </c>
      <c r="H217" s="5">
        <f t="shared" si="72"/>
        <v>27</v>
      </c>
      <c r="I217" s="8">
        <f t="shared" si="73"/>
        <v>9.9630996309963091</v>
      </c>
      <c r="K217" s="5" t="s">
        <v>5</v>
      </c>
      <c r="L217" s="6">
        <f t="shared" si="74"/>
        <v>3</v>
      </c>
      <c r="M217" s="8">
        <f t="shared" si="67"/>
        <v>6.6420664206642073</v>
      </c>
      <c r="N217" s="6">
        <f t="shared" si="74"/>
        <v>0</v>
      </c>
      <c r="O217" s="8">
        <f t="shared" si="68"/>
        <v>0</v>
      </c>
      <c r="P217" s="6">
        <f t="shared" si="74"/>
        <v>2.4</v>
      </c>
      <c r="Q217" s="8">
        <f t="shared" si="69"/>
        <v>5.3136531365313653</v>
      </c>
      <c r="R217" s="6">
        <f t="shared" si="74"/>
        <v>5.4</v>
      </c>
      <c r="S217" s="8">
        <f t="shared" si="75"/>
        <v>11.955719557195573</v>
      </c>
    </row>
    <row r="218" spans="1:19" x14ac:dyDescent="0.3">
      <c r="A218" s="5" t="s">
        <v>6</v>
      </c>
      <c r="B218" s="5">
        <f t="shared" si="70"/>
        <v>23</v>
      </c>
      <c r="C218" s="8">
        <f t="shared" si="64"/>
        <v>8.4870848708487081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</v>
      </c>
      <c r="G218" s="8">
        <f t="shared" si="66"/>
        <v>1.107011070110701</v>
      </c>
      <c r="H218" s="5">
        <f t="shared" si="72"/>
        <v>26</v>
      </c>
      <c r="I218" s="8">
        <f t="shared" si="73"/>
        <v>9.5940959409594093</v>
      </c>
      <c r="K218" s="5" t="s">
        <v>6</v>
      </c>
      <c r="L218" s="6">
        <f t="shared" si="74"/>
        <v>4.5999999999999996</v>
      </c>
      <c r="M218" s="8">
        <f t="shared" si="67"/>
        <v>10.184501845018449</v>
      </c>
      <c r="N218" s="6">
        <f t="shared" si="74"/>
        <v>0</v>
      </c>
      <c r="O218" s="8">
        <f t="shared" si="68"/>
        <v>0</v>
      </c>
      <c r="P218" s="6">
        <f t="shared" si="74"/>
        <v>0.6</v>
      </c>
      <c r="Q218" s="8">
        <f t="shared" si="69"/>
        <v>1.3284132841328413</v>
      </c>
      <c r="R218" s="6">
        <f t="shared" si="74"/>
        <v>5.2</v>
      </c>
      <c r="S218" s="8">
        <f t="shared" si="75"/>
        <v>11.512915129151292</v>
      </c>
    </row>
    <row r="219" spans="1:19" x14ac:dyDescent="0.3">
      <c r="A219" s="5" t="s">
        <v>7</v>
      </c>
      <c r="B219" s="5">
        <f t="shared" si="70"/>
        <v>5</v>
      </c>
      <c r="C219" s="8">
        <f t="shared" si="64"/>
        <v>1.8450184501845017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5</v>
      </c>
      <c r="I219" s="8">
        <f t="shared" si="73"/>
        <v>1.8450184501845017</v>
      </c>
      <c r="K219" s="5" t="s">
        <v>7</v>
      </c>
      <c r="L219" s="6">
        <f t="shared" si="74"/>
        <v>1</v>
      </c>
      <c r="M219" s="8">
        <f t="shared" si="67"/>
        <v>2.2140221402214024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</v>
      </c>
      <c r="S219" s="8">
        <f t="shared" si="75"/>
        <v>2.2140221402214024</v>
      </c>
    </row>
    <row r="220" spans="1:19" x14ac:dyDescent="0.3">
      <c r="A220" s="5" t="s">
        <v>8</v>
      </c>
      <c r="B220" s="5">
        <f t="shared" si="70"/>
        <v>17</v>
      </c>
      <c r="C220" s="8">
        <f t="shared" si="64"/>
        <v>6.2730627306273057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0.36900369003690037</v>
      </c>
      <c r="H220" s="5">
        <f t="shared" si="72"/>
        <v>18</v>
      </c>
      <c r="I220" s="8">
        <f t="shared" si="73"/>
        <v>6.6420664206642073</v>
      </c>
      <c r="K220" s="5" t="s">
        <v>8</v>
      </c>
      <c r="L220" s="6">
        <f t="shared" si="74"/>
        <v>3.4</v>
      </c>
      <c r="M220" s="8">
        <f t="shared" si="67"/>
        <v>7.5276752767527686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0.4428044280442805</v>
      </c>
      <c r="R220" s="6">
        <f t="shared" si="74"/>
        <v>3.6</v>
      </c>
      <c r="S220" s="8">
        <f t="shared" si="75"/>
        <v>7.9704797047970484</v>
      </c>
    </row>
    <row r="221" spans="1:19" x14ac:dyDescent="0.3">
      <c r="A221" s="5" t="s">
        <v>9</v>
      </c>
      <c r="B221" s="5">
        <f t="shared" si="70"/>
        <v>20</v>
      </c>
      <c r="C221" s="8">
        <f t="shared" si="64"/>
        <v>7.3800738007380069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3</v>
      </c>
      <c r="G221" s="8">
        <f t="shared" si="66"/>
        <v>1.107011070110701</v>
      </c>
      <c r="H221" s="5">
        <f t="shared" si="72"/>
        <v>23</v>
      </c>
      <c r="I221" s="8">
        <f t="shared" si="73"/>
        <v>8.4870848708487081</v>
      </c>
      <c r="K221" s="5" t="s">
        <v>9</v>
      </c>
      <c r="L221" s="6">
        <f t="shared" si="74"/>
        <v>4</v>
      </c>
      <c r="M221" s="8">
        <f t="shared" si="67"/>
        <v>8.8560885608856097</v>
      </c>
      <c r="N221" s="6">
        <f t="shared" si="74"/>
        <v>0</v>
      </c>
      <c r="O221" s="8">
        <f t="shared" si="68"/>
        <v>0</v>
      </c>
      <c r="P221" s="6">
        <f t="shared" si="74"/>
        <v>0.6</v>
      </c>
      <c r="Q221" s="8">
        <f t="shared" si="69"/>
        <v>1.3284132841328413</v>
      </c>
      <c r="R221" s="6">
        <f t="shared" si="74"/>
        <v>4.5999999999999996</v>
      </c>
      <c r="S221" s="8">
        <f t="shared" si="75"/>
        <v>10.184501845018449</v>
      </c>
    </row>
    <row r="222" spans="1:19" x14ac:dyDescent="0.3">
      <c r="A222" s="5" t="s">
        <v>10</v>
      </c>
      <c r="B222" s="5">
        <f t="shared" si="70"/>
        <v>10</v>
      </c>
      <c r="C222" s="8">
        <f t="shared" si="64"/>
        <v>3.6900369003690034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0.73800738007380073</v>
      </c>
      <c r="H222" s="5">
        <f t="shared" si="72"/>
        <v>12</v>
      </c>
      <c r="I222" s="8">
        <f t="shared" si="73"/>
        <v>4.428044280442804</v>
      </c>
      <c r="K222" s="5" t="s">
        <v>10</v>
      </c>
      <c r="L222" s="6">
        <f t="shared" si="74"/>
        <v>2</v>
      </c>
      <c r="M222" s="8">
        <f t="shared" si="67"/>
        <v>4.4280442804428048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0.88560885608856099</v>
      </c>
      <c r="R222" s="6">
        <f t="shared" si="74"/>
        <v>2.4</v>
      </c>
      <c r="S222" s="8">
        <f t="shared" si="75"/>
        <v>5.3136531365313653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34</v>
      </c>
      <c r="C224" s="8">
        <f t="shared" si="64"/>
        <v>12.546125461254611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2</v>
      </c>
      <c r="G224" s="8">
        <f t="shared" si="66"/>
        <v>0.73800738007380073</v>
      </c>
      <c r="H224" s="5">
        <f t="shared" si="72"/>
        <v>36</v>
      </c>
      <c r="I224" s="8">
        <f t="shared" si="73"/>
        <v>13.284132841328415</v>
      </c>
      <c r="K224" s="5" t="s">
        <v>12</v>
      </c>
      <c r="L224" s="6">
        <f t="shared" si="74"/>
        <v>6.8</v>
      </c>
      <c r="M224" s="8">
        <f t="shared" si="67"/>
        <v>15.055350553505537</v>
      </c>
      <c r="N224" s="6">
        <f t="shared" si="74"/>
        <v>0</v>
      </c>
      <c r="O224" s="8">
        <f t="shared" si="68"/>
        <v>0</v>
      </c>
      <c r="P224" s="6">
        <f t="shared" si="74"/>
        <v>0.4</v>
      </c>
      <c r="Q224" s="8">
        <f t="shared" si="69"/>
        <v>0.88560885608856099</v>
      </c>
      <c r="R224" s="6">
        <f t="shared" si="74"/>
        <v>7.2</v>
      </c>
      <c r="S224" s="8">
        <f t="shared" si="75"/>
        <v>15.940959409594097</v>
      </c>
    </row>
    <row r="225" spans="1:19" x14ac:dyDescent="0.3">
      <c r="A225" s="5" t="s">
        <v>13</v>
      </c>
      <c r="B225" s="5">
        <f t="shared" si="70"/>
        <v>1</v>
      </c>
      <c r="C225" s="8">
        <f t="shared" si="64"/>
        <v>0.36900369003690037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1</v>
      </c>
      <c r="I225" s="8">
        <f t="shared" si="73"/>
        <v>0.36900369003690037</v>
      </c>
      <c r="K225" s="5" t="s">
        <v>13</v>
      </c>
      <c r="L225" s="6">
        <f t="shared" si="74"/>
        <v>0.2</v>
      </c>
      <c r="M225" s="8">
        <f t="shared" si="67"/>
        <v>0.4428044280442805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0.2</v>
      </c>
      <c r="S225" s="8">
        <f t="shared" si="75"/>
        <v>0.4428044280442805</v>
      </c>
    </row>
    <row r="226" spans="1:19" x14ac:dyDescent="0.3">
      <c r="A226" s="5" t="s">
        <v>14</v>
      </c>
      <c r="B226" s="5">
        <f t="shared" si="70"/>
        <v>27</v>
      </c>
      <c r="C226" s="8">
        <f t="shared" si="64"/>
        <v>9.9630996309963091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28</v>
      </c>
      <c r="G226" s="8">
        <f t="shared" si="66"/>
        <v>10.332103321033211</v>
      </c>
      <c r="H226" s="5">
        <f t="shared" si="72"/>
        <v>55</v>
      </c>
      <c r="I226" s="8">
        <f t="shared" si="73"/>
        <v>20.29520295202952</v>
      </c>
      <c r="K226" s="5" t="s">
        <v>14</v>
      </c>
      <c r="L226" s="6">
        <f t="shared" si="74"/>
        <v>5.4</v>
      </c>
      <c r="M226" s="8">
        <f t="shared" si="67"/>
        <v>11.955719557195573</v>
      </c>
      <c r="N226" s="6">
        <f t="shared" si="74"/>
        <v>0</v>
      </c>
      <c r="O226" s="8">
        <f t="shared" si="68"/>
        <v>0</v>
      </c>
      <c r="P226" s="6">
        <f t="shared" si="74"/>
        <v>5.6</v>
      </c>
      <c r="Q226" s="8">
        <f t="shared" si="69"/>
        <v>12.398523985239853</v>
      </c>
      <c r="R226" s="6">
        <f t="shared" si="74"/>
        <v>11</v>
      </c>
      <c r="S226" s="8">
        <f t="shared" si="75"/>
        <v>24.354243542435423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23</v>
      </c>
      <c r="C228" s="8">
        <f t="shared" si="64"/>
        <v>8.4870848708487081</v>
      </c>
      <c r="D228" s="5">
        <f t="shared" si="70"/>
        <v>4</v>
      </c>
      <c r="E228" s="8">
        <f t="shared" si="65"/>
        <v>1.4760147601476015</v>
      </c>
      <c r="F228" s="5">
        <f t="shared" ref="F228" si="87">F19+F45+F71+F97+F123</f>
        <v>14</v>
      </c>
      <c r="G228" s="8">
        <f t="shared" si="66"/>
        <v>5.1660516605166054</v>
      </c>
      <c r="H228" s="5">
        <f t="shared" si="72"/>
        <v>41</v>
      </c>
      <c r="I228" s="8">
        <f t="shared" si="73"/>
        <v>15.129151291512915</v>
      </c>
      <c r="K228" s="5" t="s">
        <v>16</v>
      </c>
      <c r="L228" s="6">
        <f t="shared" si="74"/>
        <v>4.5999999999999996</v>
      </c>
      <c r="M228" s="8">
        <f t="shared" si="67"/>
        <v>10.184501845018449</v>
      </c>
      <c r="N228" s="6">
        <f t="shared" si="74"/>
        <v>0.8</v>
      </c>
      <c r="O228" s="8">
        <f t="shared" si="68"/>
        <v>1.771217712177122</v>
      </c>
      <c r="P228" s="6">
        <f t="shared" si="74"/>
        <v>2.8</v>
      </c>
      <c r="Q228" s="8">
        <f t="shared" si="69"/>
        <v>6.1992619926199266</v>
      </c>
      <c r="R228" s="6">
        <f t="shared" si="74"/>
        <v>8.1999999999999993</v>
      </c>
      <c r="S228" s="8">
        <f t="shared" si="75"/>
        <v>18.154981549815496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21</v>
      </c>
      <c r="C230" s="8">
        <f t="shared" si="64"/>
        <v>7.7490774907749085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6</v>
      </c>
      <c r="G230" s="8">
        <f t="shared" si="66"/>
        <v>2.214022140221402</v>
      </c>
      <c r="H230" s="5">
        <f t="shared" si="72"/>
        <v>27</v>
      </c>
      <c r="I230" s="8">
        <f t="shared" si="73"/>
        <v>9.9630996309963091</v>
      </c>
      <c r="K230" s="5" t="s">
        <v>18</v>
      </c>
      <c r="L230" s="6">
        <f t="shared" si="74"/>
        <v>4.2</v>
      </c>
      <c r="M230" s="8">
        <f t="shared" si="67"/>
        <v>9.2988929889298895</v>
      </c>
      <c r="N230" s="6">
        <f t="shared" si="74"/>
        <v>0</v>
      </c>
      <c r="O230" s="8">
        <f t="shared" si="68"/>
        <v>0</v>
      </c>
      <c r="P230" s="6">
        <f t="shared" si="74"/>
        <v>1.2</v>
      </c>
      <c r="Q230" s="8">
        <f t="shared" si="69"/>
        <v>2.6568265682656826</v>
      </c>
      <c r="R230" s="6">
        <f t="shared" si="74"/>
        <v>5.4</v>
      </c>
      <c r="S230" s="8">
        <f t="shared" si="75"/>
        <v>11.955719557195573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196</v>
      </c>
      <c r="C234" s="1">
        <f t="shared" si="64"/>
        <v>72.32472324723247</v>
      </c>
      <c r="D234" s="7">
        <f>SUM(D215:D233)</f>
        <v>4</v>
      </c>
      <c r="E234" s="1">
        <f t="shared" si="65"/>
        <v>1.4760147601476015</v>
      </c>
      <c r="F234" s="7">
        <f>SUM(F215:F233)</f>
        <v>71</v>
      </c>
      <c r="G234" s="1">
        <f t="shared" si="66"/>
        <v>26.199261992619927</v>
      </c>
      <c r="H234" s="7">
        <f>SUM(H215:H233)</f>
        <v>271</v>
      </c>
      <c r="I234" s="1">
        <f t="shared" si="73"/>
        <v>100</v>
      </c>
      <c r="K234" s="4" t="s">
        <v>27</v>
      </c>
      <c r="L234" s="7">
        <f t="shared" ref="L234" si="93">B234/6</f>
        <v>32.666666666666664</v>
      </c>
      <c r="M234" s="1">
        <f t="shared" si="67"/>
        <v>72.32472324723247</v>
      </c>
      <c r="N234" s="7">
        <f t="shared" ref="N234" si="94">D234/6</f>
        <v>0.66666666666666663</v>
      </c>
      <c r="O234" s="1">
        <f t="shared" si="68"/>
        <v>1.4760147601476015</v>
      </c>
      <c r="P234" s="7">
        <f t="shared" ref="P234" si="95">F234/6</f>
        <v>11.833333333333334</v>
      </c>
      <c r="Q234" s="1">
        <f t="shared" si="69"/>
        <v>26.199261992619927</v>
      </c>
      <c r="R234" s="7">
        <f t="shared" ref="R234" si="96">H234/6</f>
        <v>45.166666666666664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145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145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</v>
      </c>
      <c r="C242" s="8">
        <f t="shared" si="97"/>
        <v>2.3809523809523809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</v>
      </c>
      <c r="I242" s="8">
        <f t="shared" ref="I242:I260" si="105">H242/$H$260*100</f>
        <v>2.3809523809523809</v>
      </c>
      <c r="K242" s="5" t="s">
        <v>4</v>
      </c>
      <c r="L242" s="6">
        <f t="shared" ref="L242:R260" si="106">B242/2</f>
        <v>1</v>
      </c>
      <c r="M242" s="8">
        <f t="shared" si="100"/>
        <v>2.3809523809523809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</v>
      </c>
      <c r="S242" s="8">
        <f t="shared" ref="S242:S260" si="108">R242/$R$260*100</f>
        <v>2.3809523809523809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1.1904761904761905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1.1904761904761905</v>
      </c>
      <c r="K243" s="5" t="s">
        <v>5</v>
      </c>
      <c r="L243" s="6">
        <f t="shared" si="106"/>
        <v>0.5</v>
      </c>
      <c r="M243" s="8">
        <f t="shared" si="100"/>
        <v>1.1904761904761905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1.1904761904761905</v>
      </c>
    </row>
    <row r="244" spans="1:19" x14ac:dyDescent="0.3">
      <c r="A244" s="5" t="s">
        <v>6</v>
      </c>
      <c r="B244" s="5">
        <f t="shared" si="102"/>
        <v>14</v>
      </c>
      <c r="C244" s="8">
        <f t="shared" si="97"/>
        <v>16.666666666666664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14</v>
      </c>
      <c r="I244" s="8">
        <f t="shared" si="105"/>
        <v>16.666666666666664</v>
      </c>
      <c r="K244" s="5" t="s">
        <v>6</v>
      </c>
      <c r="L244" s="6">
        <f t="shared" si="106"/>
        <v>7</v>
      </c>
      <c r="M244" s="8">
        <f t="shared" si="100"/>
        <v>16.666666666666664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7</v>
      </c>
      <c r="S244" s="8">
        <f t="shared" si="108"/>
        <v>16.666666666666664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3.5714285714285712</v>
      </c>
      <c r="D245" s="5">
        <f t="shared" si="102"/>
        <v>1</v>
      </c>
      <c r="E245" s="8">
        <f t="shared" si="98"/>
        <v>1.1904761904761905</v>
      </c>
      <c r="F245" s="5">
        <f t="shared" ref="F245" si="111">F140+F166</f>
        <v>0</v>
      </c>
      <c r="G245" s="8">
        <f t="shared" si="99"/>
        <v>0</v>
      </c>
      <c r="H245" s="6">
        <f t="shared" si="104"/>
        <v>4</v>
      </c>
      <c r="I245" s="8">
        <f t="shared" si="105"/>
        <v>4.7619047619047619</v>
      </c>
      <c r="K245" s="5" t="s">
        <v>7</v>
      </c>
      <c r="L245" s="6">
        <f t="shared" si="106"/>
        <v>1.5</v>
      </c>
      <c r="M245" s="8">
        <f t="shared" si="100"/>
        <v>3.5714285714285712</v>
      </c>
      <c r="N245" s="6">
        <f t="shared" si="106"/>
        <v>0.5</v>
      </c>
      <c r="O245" s="8">
        <f t="shared" si="107"/>
        <v>1.7241379310344827</v>
      </c>
      <c r="P245" s="6">
        <f t="shared" si="106"/>
        <v>0</v>
      </c>
      <c r="Q245" s="8">
        <f t="shared" si="101"/>
        <v>0</v>
      </c>
      <c r="R245" s="6">
        <f t="shared" si="106"/>
        <v>2</v>
      </c>
      <c r="S245" s="8">
        <f t="shared" si="108"/>
        <v>4.7619047619047619</v>
      </c>
    </row>
    <row r="246" spans="1:19" x14ac:dyDescent="0.3">
      <c r="A246" s="5" t="s">
        <v>8</v>
      </c>
      <c r="B246" s="5">
        <f t="shared" si="102"/>
        <v>8</v>
      </c>
      <c r="C246" s="8">
        <f t="shared" si="97"/>
        <v>9.5238095238095237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8</v>
      </c>
      <c r="I246" s="8">
        <f t="shared" si="105"/>
        <v>9.5238095238095237</v>
      </c>
      <c r="K246" s="5" t="s">
        <v>8</v>
      </c>
      <c r="L246" s="6">
        <f t="shared" si="106"/>
        <v>4</v>
      </c>
      <c r="M246" s="8">
        <f t="shared" si="100"/>
        <v>9.5238095238095237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4</v>
      </c>
      <c r="S246" s="8">
        <f t="shared" si="108"/>
        <v>9.5238095238095237</v>
      </c>
    </row>
    <row r="247" spans="1:19" x14ac:dyDescent="0.3">
      <c r="A247" s="5" t="s">
        <v>9</v>
      </c>
      <c r="B247" s="5">
        <f t="shared" si="102"/>
        <v>2</v>
      </c>
      <c r="C247" s="8">
        <f t="shared" si="97"/>
        <v>2.3809523809523809</v>
      </c>
      <c r="D247" s="5">
        <f t="shared" si="102"/>
        <v>2</v>
      </c>
      <c r="E247" s="8">
        <f t="shared" si="98"/>
        <v>2.3809523809523809</v>
      </c>
      <c r="F247" s="5">
        <f t="shared" ref="F247" si="113">F142+F168</f>
        <v>0</v>
      </c>
      <c r="G247" s="8">
        <f t="shared" si="99"/>
        <v>0</v>
      </c>
      <c r="H247" s="6">
        <f t="shared" si="104"/>
        <v>4</v>
      </c>
      <c r="I247" s="8">
        <f t="shared" si="105"/>
        <v>4.7619047619047619</v>
      </c>
      <c r="K247" s="5" t="s">
        <v>9</v>
      </c>
      <c r="L247" s="6">
        <f t="shared" si="106"/>
        <v>1</v>
      </c>
      <c r="M247" s="8">
        <f t="shared" si="100"/>
        <v>2.3809523809523809</v>
      </c>
      <c r="N247" s="6">
        <f t="shared" si="106"/>
        <v>1</v>
      </c>
      <c r="O247" s="8">
        <f t="shared" si="107"/>
        <v>3.4482758620689653</v>
      </c>
      <c r="P247" s="6">
        <f t="shared" si="106"/>
        <v>0</v>
      </c>
      <c r="Q247" s="8">
        <f t="shared" si="101"/>
        <v>0</v>
      </c>
      <c r="R247" s="6">
        <f t="shared" si="106"/>
        <v>2</v>
      </c>
      <c r="S247" s="8">
        <f t="shared" si="108"/>
        <v>4.7619047619047619</v>
      </c>
    </row>
    <row r="248" spans="1:19" x14ac:dyDescent="0.3">
      <c r="A248" s="5" t="s">
        <v>10</v>
      </c>
      <c r="B248" s="5">
        <f t="shared" si="102"/>
        <v>6</v>
      </c>
      <c r="C248" s="8">
        <f t="shared" si="97"/>
        <v>7.1428571428571423</v>
      </c>
      <c r="D248" s="5">
        <f t="shared" si="102"/>
        <v>2</v>
      </c>
      <c r="E248" s="8">
        <f t="shared" si="98"/>
        <v>2.3809523809523809</v>
      </c>
      <c r="F248" s="5">
        <f t="shared" ref="F248" si="114">F143+F169</f>
        <v>1</v>
      </c>
      <c r="G248" s="8">
        <f t="shared" si="99"/>
        <v>1.1904761904761905</v>
      </c>
      <c r="H248" s="6">
        <f t="shared" si="104"/>
        <v>9</v>
      </c>
      <c r="I248" s="8">
        <f t="shared" si="105"/>
        <v>10.714285714285714</v>
      </c>
      <c r="K248" s="5" t="s">
        <v>10</v>
      </c>
      <c r="L248" s="6">
        <f t="shared" si="106"/>
        <v>3</v>
      </c>
      <c r="M248" s="8">
        <f t="shared" si="100"/>
        <v>7.1428571428571423</v>
      </c>
      <c r="N248" s="6">
        <f t="shared" si="106"/>
        <v>1</v>
      </c>
      <c r="O248" s="8">
        <f t="shared" si="107"/>
        <v>3.4482758620689653</v>
      </c>
      <c r="P248" s="6">
        <f t="shared" si="106"/>
        <v>0.5</v>
      </c>
      <c r="Q248" s="8">
        <f t="shared" si="101"/>
        <v>1.1904761904761905</v>
      </c>
      <c r="R248" s="6">
        <f t="shared" si="106"/>
        <v>4.5</v>
      </c>
      <c r="S248" s="8">
        <f t="shared" si="108"/>
        <v>10.714285714285714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8</v>
      </c>
      <c r="C250" s="8">
        <f t="shared" si="97"/>
        <v>9.5238095238095237</v>
      </c>
      <c r="D250" s="5">
        <f t="shared" si="102"/>
        <v>1</v>
      </c>
      <c r="E250" s="8">
        <f t="shared" si="98"/>
        <v>1.1904761904761905</v>
      </c>
      <c r="F250" s="5">
        <f t="shared" ref="F250" si="116">F145+F171</f>
        <v>3</v>
      </c>
      <c r="G250" s="8">
        <f t="shared" si="99"/>
        <v>3.5714285714285712</v>
      </c>
      <c r="H250" s="6">
        <f t="shared" si="104"/>
        <v>12</v>
      </c>
      <c r="I250" s="8">
        <f t="shared" si="105"/>
        <v>14.285714285714285</v>
      </c>
      <c r="K250" s="5" t="s">
        <v>12</v>
      </c>
      <c r="L250" s="6">
        <f t="shared" si="106"/>
        <v>4</v>
      </c>
      <c r="M250" s="8">
        <f t="shared" si="100"/>
        <v>9.5238095238095237</v>
      </c>
      <c r="N250" s="6">
        <f t="shared" si="106"/>
        <v>0.5</v>
      </c>
      <c r="O250" s="8">
        <f t="shared" si="107"/>
        <v>1.7241379310344827</v>
      </c>
      <c r="P250" s="6">
        <f t="shared" si="106"/>
        <v>1.5</v>
      </c>
      <c r="Q250" s="8">
        <f t="shared" si="101"/>
        <v>3.5714285714285712</v>
      </c>
      <c r="R250" s="6">
        <f t="shared" si="106"/>
        <v>6</v>
      </c>
      <c r="S250" s="8">
        <f t="shared" si="108"/>
        <v>14.285714285714285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3.5714285714285712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3.5714285714285712</v>
      </c>
      <c r="K251" s="5" t="s">
        <v>13</v>
      </c>
      <c r="L251" s="6">
        <f t="shared" si="106"/>
        <v>1.5</v>
      </c>
      <c r="M251" s="8">
        <f t="shared" si="100"/>
        <v>3.5714285714285712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3.5714285714285712</v>
      </c>
    </row>
    <row r="252" spans="1:19" x14ac:dyDescent="0.3">
      <c r="A252" s="5" t="s">
        <v>14</v>
      </c>
      <c r="B252" s="5">
        <f t="shared" si="102"/>
        <v>4</v>
      </c>
      <c r="C252" s="8">
        <f t="shared" si="97"/>
        <v>4.7619047619047619</v>
      </c>
      <c r="D252" s="5">
        <f t="shared" si="102"/>
        <v>0</v>
      </c>
      <c r="E252" s="8">
        <f t="shared" si="98"/>
        <v>0</v>
      </c>
      <c r="F252" s="5">
        <f t="shared" ref="F252" si="118">F147+F173</f>
        <v>4</v>
      </c>
      <c r="G252" s="8">
        <f t="shared" si="99"/>
        <v>4.7619047619047619</v>
      </c>
      <c r="H252" s="6">
        <f t="shared" si="104"/>
        <v>8</v>
      </c>
      <c r="I252" s="8">
        <f t="shared" si="105"/>
        <v>9.5238095238095237</v>
      </c>
      <c r="K252" s="5" t="s">
        <v>14</v>
      </c>
      <c r="L252" s="6">
        <f t="shared" si="106"/>
        <v>2</v>
      </c>
      <c r="M252" s="8">
        <f t="shared" si="100"/>
        <v>4.7619047619047619</v>
      </c>
      <c r="N252" s="6">
        <f t="shared" si="106"/>
        <v>0</v>
      </c>
      <c r="O252" s="8">
        <f t="shared" si="107"/>
        <v>0</v>
      </c>
      <c r="P252" s="6">
        <f t="shared" si="106"/>
        <v>2</v>
      </c>
      <c r="Q252" s="8">
        <f t="shared" si="101"/>
        <v>4.7619047619047619</v>
      </c>
      <c r="R252" s="6">
        <f t="shared" si="106"/>
        <v>4</v>
      </c>
      <c r="S252" s="8">
        <f t="shared" si="108"/>
        <v>9.5238095238095237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3</v>
      </c>
      <c r="C254" s="8">
        <f t="shared" si="97"/>
        <v>3.5714285714285712</v>
      </c>
      <c r="D254" s="5">
        <f t="shared" si="102"/>
        <v>0</v>
      </c>
      <c r="E254" s="8">
        <f t="shared" si="98"/>
        <v>0</v>
      </c>
      <c r="F254" s="5">
        <f t="shared" ref="F254" si="120">F149+F175</f>
        <v>6</v>
      </c>
      <c r="G254" s="8">
        <f t="shared" si="99"/>
        <v>7.1428571428571423</v>
      </c>
      <c r="H254" s="6">
        <f t="shared" si="104"/>
        <v>9</v>
      </c>
      <c r="I254" s="8">
        <f t="shared" si="105"/>
        <v>10.714285714285714</v>
      </c>
      <c r="K254" s="5" t="s">
        <v>16</v>
      </c>
      <c r="L254" s="6">
        <f t="shared" si="106"/>
        <v>1.5</v>
      </c>
      <c r="M254" s="8">
        <f t="shared" si="100"/>
        <v>3.5714285714285712</v>
      </c>
      <c r="N254" s="6">
        <f t="shared" si="106"/>
        <v>0</v>
      </c>
      <c r="O254" s="8">
        <f t="shared" si="107"/>
        <v>0</v>
      </c>
      <c r="P254" s="6">
        <f t="shared" si="106"/>
        <v>3</v>
      </c>
      <c r="Q254" s="8">
        <f t="shared" si="101"/>
        <v>7.1428571428571423</v>
      </c>
      <c r="R254" s="6">
        <f t="shared" si="106"/>
        <v>4.5</v>
      </c>
      <c r="S254" s="8">
        <f t="shared" si="108"/>
        <v>10.714285714285714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4</v>
      </c>
      <c r="C256" s="8">
        <f t="shared" si="97"/>
        <v>4.7619047619047619</v>
      </c>
      <c r="D256" s="5">
        <f t="shared" si="102"/>
        <v>0</v>
      </c>
      <c r="E256" s="8">
        <f t="shared" si="98"/>
        <v>0</v>
      </c>
      <c r="F256" s="5">
        <f t="shared" ref="F256" si="122">F151+F177</f>
        <v>6</v>
      </c>
      <c r="G256" s="8">
        <f t="shared" si="99"/>
        <v>7.1428571428571423</v>
      </c>
      <c r="H256" s="6">
        <f t="shared" si="104"/>
        <v>10</v>
      </c>
      <c r="I256" s="8">
        <f t="shared" si="105"/>
        <v>11.904761904761903</v>
      </c>
      <c r="K256" s="5" t="s">
        <v>18</v>
      </c>
      <c r="L256" s="6">
        <f t="shared" si="106"/>
        <v>2</v>
      </c>
      <c r="M256" s="8">
        <f t="shared" si="100"/>
        <v>4.7619047619047619</v>
      </c>
      <c r="N256" s="6">
        <f t="shared" si="106"/>
        <v>0</v>
      </c>
      <c r="O256" s="8">
        <f t="shared" si="107"/>
        <v>0</v>
      </c>
      <c r="P256" s="6">
        <f t="shared" si="106"/>
        <v>3</v>
      </c>
      <c r="Q256" s="8">
        <f t="shared" si="101"/>
        <v>7.1428571428571423</v>
      </c>
      <c r="R256" s="6">
        <f t="shared" si="106"/>
        <v>5</v>
      </c>
      <c r="S256" s="8">
        <f t="shared" si="108"/>
        <v>11.904761904761903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58</v>
      </c>
      <c r="C260" s="1">
        <f t="shared" si="97"/>
        <v>69.047619047619051</v>
      </c>
      <c r="D260" s="7">
        <f>SUM(D241:D259)</f>
        <v>6</v>
      </c>
      <c r="E260" s="1">
        <f t="shared" si="98"/>
        <v>7.1428571428571423</v>
      </c>
      <c r="F260" s="7">
        <f>SUM(F241:F259)</f>
        <v>20</v>
      </c>
      <c r="G260" s="1">
        <f t="shared" si="99"/>
        <v>23.809523809523807</v>
      </c>
      <c r="H260" s="7">
        <f>SUM(H241:H259)</f>
        <v>84</v>
      </c>
      <c r="I260" s="1">
        <f t="shared" si="105"/>
        <v>100</v>
      </c>
      <c r="K260" s="4" t="s">
        <v>27</v>
      </c>
      <c r="L260" s="7">
        <f t="shared" si="106"/>
        <v>29</v>
      </c>
      <c r="M260" s="1">
        <f t="shared" si="100"/>
        <v>69.047619047619051</v>
      </c>
      <c r="N260" s="7">
        <f t="shared" si="106"/>
        <v>3</v>
      </c>
      <c r="O260" s="1">
        <f t="shared" si="125"/>
        <v>10.344827586206897</v>
      </c>
      <c r="P260" s="7">
        <f t="shared" si="106"/>
        <v>10</v>
      </c>
      <c r="Q260" s="1">
        <f t="shared" si="101"/>
        <v>23.809523809523807</v>
      </c>
      <c r="R260" s="7">
        <f t="shared" si="106"/>
        <v>42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11</v>
      </c>
      <c r="C8" s="8">
        <f t="shared" si="0"/>
        <v>19.642857142857142</v>
      </c>
      <c r="D8" s="5">
        <v>0</v>
      </c>
      <c r="E8" s="8">
        <f t="shared" si="0"/>
        <v>0</v>
      </c>
      <c r="F8" s="5">
        <v>10</v>
      </c>
      <c r="G8" s="8">
        <f t="shared" si="1"/>
        <v>17.857142857142858</v>
      </c>
      <c r="H8" s="5">
        <f t="shared" si="2"/>
        <v>21</v>
      </c>
      <c r="I8" s="8">
        <f t="shared" si="3"/>
        <v>37.5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7</v>
      </c>
      <c r="C10" s="8">
        <f t="shared" si="0"/>
        <v>12.5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7</v>
      </c>
      <c r="I10" s="8">
        <f t="shared" si="3"/>
        <v>12.5</v>
      </c>
    </row>
    <row r="11" spans="1:9" x14ac:dyDescent="0.3">
      <c r="A11" s="5" t="s">
        <v>8</v>
      </c>
      <c r="B11" s="5">
        <v>1</v>
      </c>
      <c r="C11" s="8">
        <f t="shared" si="0"/>
        <v>1.7857142857142856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1.7857142857142856</v>
      </c>
    </row>
    <row r="12" spans="1:9" x14ac:dyDescent="0.3">
      <c r="A12" s="5" t="s">
        <v>9</v>
      </c>
      <c r="B12" s="5">
        <v>3</v>
      </c>
      <c r="C12" s="8">
        <f t="shared" si="0"/>
        <v>5.3571428571428568</v>
      </c>
      <c r="D12" s="5">
        <v>0</v>
      </c>
      <c r="E12" s="8">
        <f t="shared" si="0"/>
        <v>0</v>
      </c>
      <c r="F12" s="5">
        <v>1</v>
      </c>
      <c r="G12" s="8">
        <f t="shared" si="1"/>
        <v>1.7857142857142856</v>
      </c>
      <c r="H12" s="5">
        <f t="shared" si="2"/>
        <v>4</v>
      </c>
      <c r="I12" s="8">
        <f t="shared" si="3"/>
        <v>7.1428571428571423</v>
      </c>
    </row>
    <row r="13" spans="1:9" x14ac:dyDescent="0.3">
      <c r="A13" s="5" t="s">
        <v>10</v>
      </c>
      <c r="B13" s="5">
        <v>3</v>
      </c>
      <c r="C13" s="8">
        <f t="shared" si="0"/>
        <v>5.3571428571428568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</v>
      </c>
      <c r="I13" s="8">
        <f t="shared" si="3"/>
        <v>5.3571428571428568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6</v>
      </c>
      <c r="C16" s="8">
        <f t="shared" si="0"/>
        <v>10.714285714285714</v>
      </c>
      <c r="D16" s="5">
        <v>0</v>
      </c>
      <c r="E16" s="8">
        <f t="shared" si="0"/>
        <v>0</v>
      </c>
      <c r="F16" s="5">
        <v>11</v>
      </c>
      <c r="G16" s="8">
        <f t="shared" si="1"/>
        <v>19.642857142857142</v>
      </c>
      <c r="H16" s="5">
        <f t="shared" si="2"/>
        <v>17</v>
      </c>
      <c r="I16" s="8">
        <f t="shared" si="3"/>
        <v>30.357142857142854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1</v>
      </c>
      <c r="C18" s="8">
        <f t="shared" si="0"/>
        <v>1.7857142857142856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1.7857142857142856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1</v>
      </c>
      <c r="C20" s="8">
        <f t="shared" si="0"/>
        <v>1.7857142857142856</v>
      </c>
      <c r="D20" s="5">
        <v>0</v>
      </c>
      <c r="E20" s="8">
        <f t="shared" si="0"/>
        <v>0</v>
      </c>
      <c r="F20" s="5">
        <v>1</v>
      </c>
      <c r="G20" s="8">
        <f t="shared" si="1"/>
        <v>1.7857142857142856</v>
      </c>
      <c r="H20" s="5">
        <f t="shared" si="2"/>
        <v>2</v>
      </c>
      <c r="I20" s="8">
        <f t="shared" si="3"/>
        <v>3.5714285714285712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33</v>
      </c>
      <c r="C25" s="1">
        <f t="shared" si="4"/>
        <v>58.928571428571431</v>
      </c>
      <c r="D25" s="4">
        <f>SUM(D6:D24)</f>
        <v>0</v>
      </c>
      <c r="E25" s="1">
        <f t="shared" si="4"/>
        <v>0</v>
      </c>
      <c r="F25" s="4">
        <f>SUM(F6:F24)</f>
        <v>23</v>
      </c>
      <c r="G25" s="1">
        <f t="shared" si="1"/>
        <v>41.071428571428569</v>
      </c>
      <c r="H25" s="4">
        <f>SUM(H6:H24)</f>
        <v>56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7</v>
      </c>
      <c r="C34" s="8">
        <f t="shared" si="5"/>
        <v>15.909090909090908</v>
      </c>
      <c r="D34" s="5">
        <v>0</v>
      </c>
      <c r="E34" s="8">
        <f t="shared" si="6"/>
        <v>0</v>
      </c>
      <c r="F34" s="5">
        <v>9</v>
      </c>
      <c r="G34" s="8">
        <f t="shared" si="7"/>
        <v>20.454545454545457</v>
      </c>
      <c r="H34" s="5">
        <f t="shared" si="8"/>
        <v>16</v>
      </c>
      <c r="I34" s="8">
        <f t="shared" si="9"/>
        <v>36.363636363636367</v>
      </c>
    </row>
    <row r="35" spans="1:9" x14ac:dyDescent="0.3">
      <c r="A35" s="5" t="s">
        <v>6</v>
      </c>
      <c r="B35" s="5">
        <v>2</v>
      </c>
      <c r="C35" s="8">
        <f t="shared" si="5"/>
        <v>4.5454545454545459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4.5454545454545459</v>
      </c>
    </row>
    <row r="36" spans="1:9" x14ac:dyDescent="0.3">
      <c r="A36" s="5" t="s">
        <v>7</v>
      </c>
      <c r="B36" s="5">
        <v>8</v>
      </c>
      <c r="C36" s="8">
        <f t="shared" si="5"/>
        <v>18.181818181818183</v>
      </c>
      <c r="D36" s="5">
        <v>0</v>
      </c>
      <c r="E36" s="8">
        <f t="shared" si="6"/>
        <v>0</v>
      </c>
      <c r="F36" s="5">
        <v>1</v>
      </c>
      <c r="G36" s="8">
        <f t="shared" si="7"/>
        <v>2.2727272727272729</v>
      </c>
      <c r="H36" s="5">
        <f t="shared" si="8"/>
        <v>9</v>
      </c>
      <c r="I36" s="8">
        <f t="shared" si="9"/>
        <v>20.454545454545457</v>
      </c>
    </row>
    <row r="37" spans="1:9" x14ac:dyDescent="0.3">
      <c r="A37" s="5" t="s">
        <v>8</v>
      </c>
      <c r="B37" s="5">
        <v>2</v>
      </c>
      <c r="C37" s="8">
        <f t="shared" si="5"/>
        <v>4.5454545454545459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4.5454545454545459</v>
      </c>
    </row>
    <row r="38" spans="1:9" x14ac:dyDescent="0.3">
      <c r="A38" s="5" t="s">
        <v>9</v>
      </c>
      <c r="B38" s="5">
        <v>2</v>
      </c>
      <c r="C38" s="8">
        <f t="shared" si="5"/>
        <v>4.5454545454545459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4.5454545454545459</v>
      </c>
    </row>
    <row r="39" spans="1:9" x14ac:dyDescent="0.3">
      <c r="A39" s="5" t="s">
        <v>10</v>
      </c>
      <c r="B39" s="5">
        <v>2</v>
      </c>
      <c r="C39" s="8">
        <f t="shared" si="5"/>
        <v>4.5454545454545459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</v>
      </c>
      <c r="I39" s="8">
        <f t="shared" si="9"/>
        <v>4.5454545454545459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4</v>
      </c>
      <c r="C42" s="8">
        <f t="shared" si="5"/>
        <v>9.0909090909090917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4</v>
      </c>
      <c r="I42" s="8">
        <f t="shared" si="9"/>
        <v>9.0909090909090917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1</v>
      </c>
      <c r="C44" s="8">
        <f t="shared" si="5"/>
        <v>2.2727272727272729</v>
      </c>
      <c r="D44" s="5">
        <v>0</v>
      </c>
      <c r="E44" s="8">
        <f t="shared" si="6"/>
        <v>0</v>
      </c>
      <c r="F44" s="5">
        <v>2</v>
      </c>
      <c r="G44" s="8">
        <f t="shared" si="7"/>
        <v>4.5454545454545459</v>
      </c>
      <c r="H44" s="5">
        <f t="shared" si="8"/>
        <v>3</v>
      </c>
      <c r="I44" s="8">
        <f t="shared" si="9"/>
        <v>6.8181818181818175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2.2727272727272729</v>
      </c>
      <c r="D46" s="5">
        <v>0</v>
      </c>
      <c r="E46" s="8">
        <f t="shared" si="6"/>
        <v>0</v>
      </c>
      <c r="F46" s="5">
        <v>2</v>
      </c>
      <c r="G46" s="8">
        <f t="shared" si="7"/>
        <v>4.5454545454545459</v>
      </c>
      <c r="H46" s="5">
        <f t="shared" si="8"/>
        <v>3</v>
      </c>
      <c r="I46" s="8">
        <f t="shared" si="9"/>
        <v>6.8181818181818175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1</v>
      </c>
      <c r="C48" s="8">
        <f t="shared" si="5"/>
        <v>2.2727272727272729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2.2727272727272729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30</v>
      </c>
      <c r="C51" s="1">
        <f t="shared" si="5"/>
        <v>68.181818181818173</v>
      </c>
      <c r="D51" s="4">
        <f>SUM(D32:D50)</f>
        <v>0</v>
      </c>
      <c r="E51" s="1">
        <f t="shared" si="6"/>
        <v>0</v>
      </c>
      <c r="F51" s="4">
        <f>SUM(F32:F50)</f>
        <v>14</v>
      </c>
      <c r="G51" s="1">
        <f t="shared" si="7"/>
        <v>31.818181818181817</v>
      </c>
      <c r="H51" s="4">
        <f>SUM(H32:H50)</f>
        <v>44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4</v>
      </c>
      <c r="C62" s="8">
        <f t="shared" si="10"/>
        <v>18.181818181818183</v>
      </c>
      <c r="D62" s="5">
        <v>0</v>
      </c>
      <c r="E62" s="8">
        <f t="shared" si="11"/>
        <v>0</v>
      </c>
      <c r="F62" s="5">
        <v>1</v>
      </c>
      <c r="G62" s="8">
        <f t="shared" si="12"/>
        <v>4.5454545454545459</v>
      </c>
      <c r="H62" s="5">
        <f t="shared" si="13"/>
        <v>5</v>
      </c>
      <c r="I62" s="8">
        <f t="shared" si="14"/>
        <v>22.727272727272727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3</v>
      </c>
      <c r="C65" s="8">
        <f t="shared" si="10"/>
        <v>13.636363636363635</v>
      </c>
      <c r="D65" s="5">
        <v>0</v>
      </c>
      <c r="E65" s="8">
        <f t="shared" si="11"/>
        <v>0</v>
      </c>
      <c r="F65" s="5">
        <v>1</v>
      </c>
      <c r="G65" s="8">
        <f t="shared" si="12"/>
        <v>4.5454545454545459</v>
      </c>
      <c r="H65" s="5">
        <f t="shared" si="13"/>
        <v>4</v>
      </c>
      <c r="I65" s="8">
        <f t="shared" si="14"/>
        <v>18.181818181818183</v>
      </c>
    </row>
    <row r="66" spans="1:9" x14ac:dyDescent="0.3">
      <c r="A66" s="5" t="s">
        <v>11</v>
      </c>
      <c r="B66" s="5">
        <v>1</v>
      </c>
      <c r="C66" s="8">
        <f t="shared" si="10"/>
        <v>4.5454545454545459</v>
      </c>
      <c r="D66" s="5">
        <v>0</v>
      </c>
      <c r="E66" s="8">
        <f t="shared" si="11"/>
        <v>0</v>
      </c>
      <c r="F66" s="5">
        <v>2</v>
      </c>
      <c r="G66" s="8">
        <f t="shared" si="12"/>
        <v>9.0909090909090917</v>
      </c>
      <c r="H66" s="5">
        <f t="shared" si="13"/>
        <v>3</v>
      </c>
      <c r="I66" s="8">
        <f t="shared" si="14"/>
        <v>13.636363636363635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13.636363636363635</v>
      </c>
      <c r="D68" s="5">
        <v>0</v>
      </c>
      <c r="E68" s="8">
        <f t="shared" si="11"/>
        <v>0</v>
      </c>
      <c r="F68" s="5">
        <v>2</v>
      </c>
      <c r="G68" s="8">
        <f t="shared" si="12"/>
        <v>9.0909090909090917</v>
      </c>
      <c r="H68" s="5">
        <f t="shared" si="13"/>
        <v>5</v>
      </c>
      <c r="I68" s="8">
        <f t="shared" si="14"/>
        <v>22.727272727272727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4</v>
      </c>
      <c r="C70" s="8">
        <f t="shared" si="10"/>
        <v>18.181818181818183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4</v>
      </c>
      <c r="I70" s="8">
        <f t="shared" si="14"/>
        <v>18.181818181818183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4.5454545454545459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4.5454545454545459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16</v>
      </c>
      <c r="C77" s="1">
        <f t="shared" si="10"/>
        <v>72.727272727272734</v>
      </c>
      <c r="D77" s="4">
        <f>SUM(D58:D76)</f>
        <v>0</v>
      </c>
      <c r="E77" s="1">
        <f t="shared" si="11"/>
        <v>0</v>
      </c>
      <c r="F77" s="4">
        <f>SUM(F58:F76)</f>
        <v>6</v>
      </c>
      <c r="G77" s="1">
        <f t="shared" si="12"/>
        <v>27.27272727272727</v>
      </c>
      <c r="H77" s="4">
        <f>SUM(H58:H76)</f>
        <v>22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9</v>
      </c>
      <c r="C86" s="8">
        <f t="shared" si="15"/>
        <v>26.47058823529412</v>
      </c>
      <c r="D86" s="5">
        <v>0</v>
      </c>
      <c r="E86" s="8">
        <f t="shared" si="16"/>
        <v>0</v>
      </c>
      <c r="F86" s="5">
        <v>1</v>
      </c>
      <c r="G86" s="8">
        <f t="shared" si="17"/>
        <v>2.9411764705882351</v>
      </c>
      <c r="H86" s="5">
        <f t="shared" si="18"/>
        <v>10</v>
      </c>
      <c r="I86" s="8">
        <f t="shared" si="19"/>
        <v>29.411764705882355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5</v>
      </c>
      <c r="C88" s="8">
        <f t="shared" si="15"/>
        <v>14.705882352941178</v>
      </c>
      <c r="D88" s="5">
        <v>0</v>
      </c>
      <c r="E88" s="8">
        <f t="shared" si="16"/>
        <v>0</v>
      </c>
      <c r="F88" s="5">
        <v>1</v>
      </c>
      <c r="G88" s="8">
        <f t="shared" si="17"/>
        <v>2.9411764705882351</v>
      </c>
      <c r="H88" s="5">
        <f t="shared" si="18"/>
        <v>6</v>
      </c>
      <c r="I88" s="8">
        <f t="shared" si="19"/>
        <v>17.647058823529413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1</v>
      </c>
      <c r="G89" s="8">
        <f t="shared" si="17"/>
        <v>2.9411764705882351</v>
      </c>
      <c r="H89" s="5">
        <f t="shared" si="18"/>
        <v>1</v>
      </c>
      <c r="I89" s="8">
        <f t="shared" si="19"/>
        <v>2.9411764705882351</v>
      </c>
    </row>
    <row r="90" spans="1:9" x14ac:dyDescent="0.3">
      <c r="A90" s="5" t="s">
        <v>9</v>
      </c>
      <c r="B90" s="5">
        <v>2</v>
      </c>
      <c r="C90" s="8">
        <f t="shared" si="15"/>
        <v>5.8823529411764701</v>
      </c>
      <c r="D90" s="5">
        <v>0</v>
      </c>
      <c r="E90" s="8">
        <f t="shared" si="16"/>
        <v>0</v>
      </c>
      <c r="F90" s="5">
        <v>1</v>
      </c>
      <c r="G90" s="8">
        <f t="shared" si="17"/>
        <v>2.9411764705882351</v>
      </c>
      <c r="H90" s="5">
        <f t="shared" si="18"/>
        <v>3</v>
      </c>
      <c r="I90" s="8">
        <f t="shared" si="19"/>
        <v>8.8235294117647065</v>
      </c>
    </row>
    <row r="91" spans="1:9" x14ac:dyDescent="0.3">
      <c r="A91" s="5" t="s">
        <v>10</v>
      </c>
      <c r="B91" s="5">
        <v>3</v>
      </c>
      <c r="C91" s="8">
        <f t="shared" si="15"/>
        <v>8.8235294117647065</v>
      </c>
      <c r="D91" s="5">
        <v>0</v>
      </c>
      <c r="E91" s="8">
        <f t="shared" si="16"/>
        <v>0</v>
      </c>
      <c r="F91" s="5">
        <v>1</v>
      </c>
      <c r="G91" s="8">
        <f t="shared" si="17"/>
        <v>2.9411764705882351</v>
      </c>
      <c r="H91" s="5">
        <f t="shared" si="18"/>
        <v>4</v>
      </c>
      <c r="I91" s="8">
        <f t="shared" si="19"/>
        <v>11.76470588235294</v>
      </c>
    </row>
    <row r="92" spans="1:9" x14ac:dyDescent="0.3">
      <c r="A92" s="5" t="s">
        <v>11</v>
      </c>
      <c r="B92" s="5">
        <v>1</v>
      </c>
      <c r="C92" s="8">
        <f t="shared" si="15"/>
        <v>2.9411764705882351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2.9411764705882351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4</v>
      </c>
      <c r="C94" s="8">
        <f t="shared" si="15"/>
        <v>11.76470588235294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4</v>
      </c>
      <c r="I94" s="8">
        <f t="shared" si="19"/>
        <v>11.76470588235294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4</v>
      </c>
      <c r="C96" s="8">
        <f t="shared" si="15"/>
        <v>11.76470588235294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4</v>
      </c>
      <c r="I96" s="8">
        <f t="shared" si="19"/>
        <v>11.76470588235294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1</v>
      </c>
      <c r="C98" s="8">
        <f t="shared" si="15"/>
        <v>2.9411764705882351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1</v>
      </c>
      <c r="I98" s="8">
        <f t="shared" si="19"/>
        <v>2.9411764705882351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29</v>
      </c>
      <c r="C103" s="1">
        <f t="shared" si="15"/>
        <v>85.294117647058826</v>
      </c>
      <c r="D103" s="4">
        <f>SUM(D84:D102)</f>
        <v>0</v>
      </c>
      <c r="E103" s="1">
        <f t="shared" si="16"/>
        <v>0</v>
      </c>
      <c r="F103" s="4">
        <f>SUM(F84:F102)</f>
        <v>5</v>
      </c>
      <c r="G103" s="1">
        <f t="shared" si="17"/>
        <v>14.705882352941178</v>
      </c>
      <c r="H103" s="4">
        <f>SUM(H84:H102)</f>
        <v>34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7</v>
      </c>
      <c r="C112" s="8">
        <f t="shared" si="20"/>
        <v>14.000000000000002</v>
      </c>
      <c r="D112" s="5">
        <v>0</v>
      </c>
      <c r="E112" s="8">
        <f t="shared" si="21"/>
        <v>0</v>
      </c>
      <c r="F112" s="5">
        <v>13</v>
      </c>
      <c r="G112" s="8">
        <f t="shared" si="22"/>
        <v>26</v>
      </c>
      <c r="H112" s="5">
        <f t="shared" si="23"/>
        <v>20</v>
      </c>
      <c r="I112" s="8">
        <f t="shared" si="24"/>
        <v>40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3</v>
      </c>
      <c r="C116" s="8">
        <f t="shared" si="20"/>
        <v>6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6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1</v>
      </c>
      <c r="C120" s="8">
        <f t="shared" si="20"/>
        <v>2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1</v>
      </c>
      <c r="I120" s="8">
        <f t="shared" si="24"/>
        <v>2</v>
      </c>
    </row>
    <row r="121" spans="1:9" x14ac:dyDescent="0.3">
      <c r="A121" s="5" t="s">
        <v>14</v>
      </c>
      <c r="B121" s="5">
        <v>8</v>
      </c>
      <c r="C121" s="8">
        <f t="shared" si="20"/>
        <v>16</v>
      </c>
      <c r="D121" s="5">
        <v>0</v>
      </c>
      <c r="E121" s="8">
        <f t="shared" si="21"/>
        <v>0</v>
      </c>
      <c r="F121" s="5">
        <v>10</v>
      </c>
      <c r="G121" s="8">
        <f t="shared" si="22"/>
        <v>20</v>
      </c>
      <c r="H121" s="5">
        <f t="shared" si="23"/>
        <v>18</v>
      </c>
      <c r="I121" s="8">
        <f t="shared" si="24"/>
        <v>36</v>
      </c>
    </row>
    <row r="122" spans="1:9" x14ac:dyDescent="0.3">
      <c r="A122" s="5" t="s">
        <v>15</v>
      </c>
      <c r="B122" s="5">
        <v>2</v>
      </c>
      <c r="C122" s="8">
        <f t="shared" si="20"/>
        <v>4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2</v>
      </c>
      <c r="I122" s="8">
        <f t="shared" si="24"/>
        <v>4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1</v>
      </c>
      <c r="G124" s="8">
        <f t="shared" si="22"/>
        <v>2</v>
      </c>
      <c r="H124" s="5">
        <f t="shared" si="23"/>
        <v>1</v>
      </c>
      <c r="I124" s="8">
        <f t="shared" si="24"/>
        <v>2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5</v>
      </c>
      <c r="G126" s="8">
        <f t="shared" si="22"/>
        <v>10</v>
      </c>
      <c r="H126" s="5">
        <f t="shared" si="23"/>
        <v>5</v>
      </c>
      <c r="I126" s="8">
        <f t="shared" si="24"/>
        <v>10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21</v>
      </c>
      <c r="C129" s="1">
        <f t="shared" si="20"/>
        <v>42</v>
      </c>
      <c r="D129" s="4">
        <f>SUM(D110:D128)</f>
        <v>0</v>
      </c>
      <c r="E129" s="1">
        <f t="shared" si="21"/>
        <v>0</v>
      </c>
      <c r="F129" s="4">
        <f>SUM(F110:F128)</f>
        <v>29</v>
      </c>
      <c r="G129" s="1">
        <f t="shared" si="22"/>
        <v>57.999999999999993</v>
      </c>
      <c r="H129" s="4">
        <f>SUM(H110:H128)</f>
        <v>50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2</v>
      </c>
      <c r="C138" s="8">
        <f t="shared" si="25"/>
        <v>7.6923076923076925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7.6923076923076925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2</v>
      </c>
      <c r="C141" s="8">
        <f t="shared" si="25"/>
        <v>7.6923076923076925</v>
      </c>
      <c r="D141" s="5">
        <v>0</v>
      </c>
      <c r="E141" s="8">
        <f t="shared" si="26"/>
        <v>0</v>
      </c>
      <c r="F141" s="5">
        <v>1</v>
      </c>
      <c r="G141" s="8">
        <f t="shared" si="27"/>
        <v>3.8461538461538463</v>
      </c>
      <c r="H141" s="5">
        <f t="shared" si="28"/>
        <v>3</v>
      </c>
      <c r="I141" s="8">
        <f t="shared" si="29"/>
        <v>11.538461538461538</v>
      </c>
    </row>
    <row r="142" spans="1:9" x14ac:dyDescent="0.3">
      <c r="A142" s="5" t="s">
        <v>9</v>
      </c>
      <c r="B142" s="5">
        <v>1</v>
      </c>
      <c r="C142" s="8">
        <f t="shared" si="25"/>
        <v>3.8461538461538463</v>
      </c>
      <c r="D142" s="5">
        <v>0</v>
      </c>
      <c r="E142" s="8">
        <f t="shared" si="26"/>
        <v>0</v>
      </c>
      <c r="F142" s="5">
        <v>1</v>
      </c>
      <c r="G142" s="8">
        <f t="shared" si="27"/>
        <v>3.8461538461538463</v>
      </c>
      <c r="H142" s="5">
        <f t="shared" si="28"/>
        <v>2</v>
      </c>
      <c r="I142" s="8">
        <f t="shared" si="29"/>
        <v>7.6923076923076925</v>
      </c>
    </row>
    <row r="143" spans="1:9" x14ac:dyDescent="0.3">
      <c r="A143" s="5" t="s">
        <v>10</v>
      </c>
      <c r="B143" s="5">
        <v>1</v>
      </c>
      <c r="C143" s="8">
        <f t="shared" si="25"/>
        <v>3.8461538461538463</v>
      </c>
      <c r="D143" s="5">
        <v>0</v>
      </c>
      <c r="E143" s="8">
        <f t="shared" si="26"/>
        <v>0</v>
      </c>
      <c r="F143" s="5">
        <v>2</v>
      </c>
      <c r="G143" s="8">
        <f t="shared" si="27"/>
        <v>7.6923076923076925</v>
      </c>
      <c r="H143" s="5">
        <f t="shared" si="28"/>
        <v>3</v>
      </c>
      <c r="I143" s="8">
        <f t="shared" si="29"/>
        <v>11.538461538461538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9</v>
      </c>
      <c r="C146" s="8">
        <f t="shared" si="25"/>
        <v>34.615384615384613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9</v>
      </c>
      <c r="I146" s="8">
        <f t="shared" si="29"/>
        <v>34.615384615384613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6</v>
      </c>
      <c r="C148" s="8">
        <f t="shared" si="25"/>
        <v>23.076923076923077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6</v>
      </c>
      <c r="I148" s="8">
        <f t="shared" si="29"/>
        <v>23.076923076923077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1</v>
      </c>
      <c r="C150" s="8">
        <f t="shared" si="25"/>
        <v>3.8461538461538463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3.8461538461538463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22</v>
      </c>
      <c r="C155" s="1">
        <f t="shared" si="25"/>
        <v>84.615384615384613</v>
      </c>
      <c r="D155" s="4">
        <f>SUM(D136:D154)</f>
        <v>0</v>
      </c>
      <c r="E155" s="1">
        <f t="shared" si="26"/>
        <v>0</v>
      </c>
      <c r="F155" s="4">
        <f>SUM(F136:F154)</f>
        <v>4</v>
      </c>
      <c r="G155" s="1">
        <f t="shared" si="27"/>
        <v>15.384615384615385</v>
      </c>
      <c r="H155" s="4">
        <f>SUM(H136:H154)</f>
        <v>26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7.1428571428571423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7.1428571428571423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2</v>
      </c>
      <c r="G167" s="8">
        <f t="shared" si="32"/>
        <v>14.285714285714285</v>
      </c>
      <c r="H167" s="5">
        <f t="shared" si="33"/>
        <v>2</v>
      </c>
      <c r="I167" s="8">
        <f t="shared" si="34"/>
        <v>14.285714285714285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1</v>
      </c>
      <c r="G168" s="8">
        <f t="shared" si="32"/>
        <v>7.1428571428571423</v>
      </c>
      <c r="H168" s="5">
        <f t="shared" si="33"/>
        <v>1</v>
      </c>
      <c r="I168" s="8">
        <f t="shared" si="34"/>
        <v>7.1428571428571423</v>
      </c>
    </row>
    <row r="169" spans="1:9" x14ac:dyDescent="0.3">
      <c r="A169" s="5" t="s">
        <v>10</v>
      </c>
      <c r="B169" s="5">
        <v>2</v>
      </c>
      <c r="C169" s="8">
        <f t="shared" si="30"/>
        <v>14.285714285714285</v>
      </c>
      <c r="D169" s="5">
        <v>1</v>
      </c>
      <c r="E169" s="8">
        <f t="shared" si="31"/>
        <v>7.1428571428571423</v>
      </c>
      <c r="F169" s="5">
        <v>2</v>
      </c>
      <c r="G169" s="8">
        <f t="shared" si="32"/>
        <v>14.285714285714285</v>
      </c>
      <c r="H169" s="5">
        <f t="shared" si="33"/>
        <v>5</v>
      </c>
      <c r="I169" s="8">
        <f t="shared" si="34"/>
        <v>35.714285714285715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14.285714285714285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14.285714285714285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2</v>
      </c>
      <c r="C176" s="8">
        <f t="shared" si="30"/>
        <v>14.285714285714285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2</v>
      </c>
      <c r="I176" s="8">
        <f t="shared" si="34"/>
        <v>14.285714285714285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1</v>
      </c>
      <c r="G178" s="8">
        <f t="shared" si="32"/>
        <v>7.1428571428571423</v>
      </c>
      <c r="H178" s="5">
        <f t="shared" si="33"/>
        <v>1</v>
      </c>
      <c r="I178" s="8">
        <f t="shared" si="34"/>
        <v>7.1428571428571423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7</v>
      </c>
      <c r="C181" s="1">
        <f t="shared" si="30"/>
        <v>50</v>
      </c>
      <c r="D181" s="4">
        <f>SUM(D162:D180)</f>
        <v>1</v>
      </c>
      <c r="E181" s="1">
        <f t="shared" si="31"/>
        <v>7.1428571428571423</v>
      </c>
      <c r="F181" s="4">
        <f>SUM(F162:F180)</f>
        <v>6</v>
      </c>
      <c r="G181" s="1">
        <f>F181/$H$155*100</f>
        <v>23.076923076923077</v>
      </c>
      <c r="H181" s="4">
        <f>SUM(H162:H180)</f>
        <v>14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36</v>
      </c>
      <c r="C191" s="8">
        <f t="shared" si="35"/>
        <v>14.634146341463413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33</v>
      </c>
      <c r="G191" s="8">
        <f t="shared" si="37"/>
        <v>13.414634146341465</v>
      </c>
      <c r="H191" s="5">
        <f t="shared" si="43"/>
        <v>69</v>
      </c>
      <c r="I191" s="8">
        <f t="shared" si="44"/>
        <v>28.04878048780488</v>
      </c>
      <c r="K191" s="5" t="s">
        <v>5</v>
      </c>
      <c r="L191" s="6">
        <f t="shared" si="45"/>
        <v>5.1428571428571432</v>
      </c>
      <c r="M191" s="8">
        <f t="shared" si="38"/>
        <v>16.724738675958189</v>
      </c>
      <c r="N191" s="6">
        <f t="shared" si="45"/>
        <v>0</v>
      </c>
      <c r="O191" s="8">
        <f t="shared" si="39"/>
        <v>0</v>
      </c>
      <c r="P191" s="6">
        <f t="shared" si="45"/>
        <v>4.7142857142857144</v>
      </c>
      <c r="Q191" s="8">
        <f t="shared" si="40"/>
        <v>15.331010452961674</v>
      </c>
      <c r="R191" s="6">
        <f t="shared" si="45"/>
        <v>9.8571428571428577</v>
      </c>
      <c r="S191" s="8">
        <f t="shared" si="46"/>
        <v>32.055749128919864</v>
      </c>
    </row>
    <row r="192" spans="1:19" x14ac:dyDescent="0.3">
      <c r="A192" s="5" t="s">
        <v>6</v>
      </c>
      <c r="B192" s="5">
        <f t="shared" si="41"/>
        <v>2</v>
      </c>
      <c r="C192" s="8">
        <f t="shared" si="35"/>
        <v>0.81300813008130091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</v>
      </c>
      <c r="I192" s="8">
        <f t="shared" si="44"/>
        <v>0.81300813008130091</v>
      </c>
      <c r="K192" s="5" t="s">
        <v>6</v>
      </c>
      <c r="L192" s="6">
        <f t="shared" si="45"/>
        <v>0.2857142857142857</v>
      </c>
      <c r="M192" s="8">
        <f t="shared" si="38"/>
        <v>0.92915214866434381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0.2857142857142857</v>
      </c>
      <c r="S192" s="8">
        <f t="shared" si="46"/>
        <v>0.92915214866434381</v>
      </c>
    </row>
    <row r="193" spans="1:19" x14ac:dyDescent="0.3">
      <c r="A193" s="5" t="s">
        <v>7</v>
      </c>
      <c r="B193" s="5">
        <f t="shared" si="41"/>
        <v>25</v>
      </c>
      <c r="C193" s="8">
        <f t="shared" si="35"/>
        <v>10.16260162601626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3</v>
      </c>
      <c r="G193" s="8">
        <f t="shared" si="37"/>
        <v>1.2195121951219512</v>
      </c>
      <c r="H193" s="5">
        <f t="shared" si="43"/>
        <v>28</v>
      </c>
      <c r="I193" s="8">
        <f t="shared" si="44"/>
        <v>11.38211382113821</v>
      </c>
      <c r="K193" s="5" t="s">
        <v>7</v>
      </c>
      <c r="L193" s="6">
        <f t="shared" si="45"/>
        <v>3.5714285714285716</v>
      </c>
      <c r="M193" s="8">
        <f t="shared" si="38"/>
        <v>11.614401858304298</v>
      </c>
      <c r="N193" s="6">
        <f t="shared" si="45"/>
        <v>0</v>
      </c>
      <c r="O193" s="8">
        <f t="shared" si="39"/>
        <v>0</v>
      </c>
      <c r="P193" s="6">
        <f t="shared" si="45"/>
        <v>0.42857142857142855</v>
      </c>
      <c r="Q193" s="8">
        <f t="shared" si="40"/>
        <v>1.3937282229965158</v>
      </c>
      <c r="R193" s="6">
        <f t="shared" si="45"/>
        <v>4</v>
      </c>
      <c r="S193" s="8">
        <f t="shared" si="46"/>
        <v>13.008130081300814</v>
      </c>
    </row>
    <row r="194" spans="1:19" x14ac:dyDescent="0.3">
      <c r="A194" s="5" t="s">
        <v>8</v>
      </c>
      <c r="B194" s="5">
        <f t="shared" si="41"/>
        <v>5</v>
      </c>
      <c r="C194" s="8">
        <f t="shared" si="35"/>
        <v>2.0325203252032518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4</v>
      </c>
      <c r="G194" s="8">
        <f t="shared" si="37"/>
        <v>1.6260162601626018</v>
      </c>
      <c r="H194" s="5">
        <f t="shared" si="43"/>
        <v>9</v>
      </c>
      <c r="I194" s="8">
        <f t="shared" si="44"/>
        <v>3.6585365853658534</v>
      </c>
      <c r="K194" s="5" t="s">
        <v>8</v>
      </c>
      <c r="L194" s="6">
        <f t="shared" si="45"/>
        <v>0.7142857142857143</v>
      </c>
      <c r="M194" s="8">
        <f t="shared" si="38"/>
        <v>2.3228803716608595</v>
      </c>
      <c r="N194" s="6">
        <f t="shared" si="45"/>
        <v>0</v>
      </c>
      <c r="O194" s="8">
        <f t="shared" si="39"/>
        <v>0</v>
      </c>
      <c r="P194" s="6">
        <f t="shared" si="45"/>
        <v>0.5714285714285714</v>
      </c>
      <c r="Q194" s="8">
        <f t="shared" si="40"/>
        <v>1.8583042973286876</v>
      </c>
      <c r="R194" s="6">
        <f t="shared" si="45"/>
        <v>1.2857142857142858</v>
      </c>
      <c r="S194" s="8">
        <f t="shared" si="46"/>
        <v>4.1811846689895473</v>
      </c>
    </row>
    <row r="195" spans="1:19" x14ac:dyDescent="0.3">
      <c r="A195" s="5" t="s">
        <v>9</v>
      </c>
      <c r="B195" s="5">
        <f t="shared" si="41"/>
        <v>11</v>
      </c>
      <c r="C195" s="8">
        <f t="shared" si="35"/>
        <v>4.4715447154471546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4</v>
      </c>
      <c r="G195" s="8">
        <f t="shared" si="37"/>
        <v>1.6260162601626018</v>
      </c>
      <c r="H195" s="5">
        <f t="shared" si="43"/>
        <v>15</v>
      </c>
      <c r="I195" s="8">
        <f t="shared" si="44"/>
        <v>6.0975609756097562</v>
      </c>
      <c r="K195" s="5" t="s">
        <v>9</v>
      </c>
      <c r="L195" s="6">
        <f t="shared" si="45"/>
        <v>1.5714285714285714</v>
      </c>
      <c r="M195" s="8">
        <f t="shared" si="38"/>
        <v>5.1103368176538906</v>
      </c>
      <c r="N195" s="6">
        <f t="shared" si="45"/>
        <v>0</v>
      </c>
      <c r="O195" s="8">
        <f t="shared" si="39"/>
        <v>0</v>
      </c>
      <c r="P195" s="6">
        <f t="shared" si="45"/>
        <v>0.5714285714285714</v>
      </c>
      <c r="Q195" s="8">
        <f t="shared" si="40"/>
        <v>1.8583042973286876</v>
      </c>
      <c r="R195" s="6">
        <f t="shared" si="45"/>
        <v>2.1428571428571428</v>
      </c>
      <c r="S195" s="8">
        <f t="shared" si="46"/>
        <v>6.968641114982578</v>
      </c>
    </row>
    <row r="196" spans="1:19" x14ac:dyDescent="0.3">
      <c r="A196" s="5" t="s">
        <v>10</v>
      </c>
      <c r="B196" s="5">
        <f t="shared" si="41"/>
        <v>14</v>
      </c>
      <c r="C196" s="8">
        <f t="shared" si="35"/>
        <v>5.6910569105691051</v>
      </c>
      <c r="D196" s="5">
        <f t="shared" si="41"/>
        <v>1</v>
      </c>
      <c r="E196" s="8">
        <f t="shared" si="36"/>
        <v>0.40650406504065045</v>
      </c>
      <c r="F196" s="5">
        <f t="shared" ref="F196" si="52">F13+F39+F65+F91+F117+F143+F169</f>
        <v>6</v>
      </c>
      <c r="G196" s="8">
        <f t="shared" si="37"/>
        <v>2.4390243902439024</v>
      </c>
      <c r="H196" s="5">
        <f t="shared" si="43"/>
        <v>21</v>
      </c>
      <c r="I196" s="8">
        <f t="shared" si="44"/>
        <v>8.536585365853659</v>
      </c>
      <c r="K196" s="5" t="s">
        <v>10</v>
      </c>
      <c r="L196" s="6">
        <f t="shared" si="45"/>
        <v>2</v>
      </c>
      <c r="M196" s="8">
        <f t="shared" si="38"/>
        <v>6.5040650406504072</v>
      </c>
      <c r="N196" s="6">
        <f t="shared" si="45"/>
        <v>0.14285714285714285</v>
      </c>
      <c r="O196" s="8">
        <f t="shared" si="39"/>
        <v>0.46457607433217191</v>
      </c>
      <c r="P196" s="6">
        <f t="shared" si="45"/>
        <v>0.8571428571428571</v>
      </c>
      <c r="Q196" s="8">
        <f t="shared" si="40"/>
        <v>2.7874564459930316</v>
      </c>
      <c r="R196" s="6">
        <f t="shared" si="45"/>
        <v>3</v>
      </c>
      <c r="S196" s="8">
        <f t="shared" si="46"/>
        <v>9.7560975609756095</v>
      </c>
    </row>
    <row r="197" spans="1:19" x14ac:dyDescent="0.3">
      <c r="A197" s="5" t="s">
        <v>11</v>
      </c>
      <c r="B197" s="5">
        <f t="shared" si="41"/>
        <v>2</v>
      </c>
      <c r="C197" s="8">
        <f t="shared" si="35"/>
        <v>0.81300813008130091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2</v>
      </c>
      <c r="G197" s="8">
        <f t="shared" si="37"/>
        <v>0.81300813008130091</v>
      </c>
      <c r="H197" s="5">
        <f t="shared" si="43"/>
        <v>4</v>
      </c>
      <c r="I197" s="8">
        <f t="shared" si="44"/>
        <v>1.6260162601626018</v>
      </c>
      <c r="K197" s="5" t="s">
        <v>11</v>
      </c>
      <c r="L197" s="6">
        <f t="shared" si="45"/>
        <v>0.2857142857142857</v>
      </c>
      <c r="M197" s="8">
        <f t="shared" si="38"/>
        <v>0.92915214866434381</v>
      </c>
      <c r="N197" s="6">
        <f t="shared" si="45"/>
        <v>0</v>
      </c>
      <c r="O197" s="8">
        <f t="shared" si="39"/>
        <v>0</v>
      </c>
      <c r="P197" s="6">
        <f t="shared" si="45"/>
        <v>0.2857142857142857</v>
      </c>
      <c r="Q197" s="8">
        <f t="shared" si="40"/>
        <v>0.92915214866434381</v>
      </c>
      <c r="R197" s="6">
        <f t="shared" si="45"/>
        <v>0.5714285714285714</v>
      </c>
      <c r="S197" s="8">
        <f t="shared" si="46"/>
        <v>1.8583042973286876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27</v>
      </c>
      <c r="C199" s="8">
        <f t="shared" si="35"/>
        <v>10.975609756097562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13</v>
      </c>
      <c r="G199" s="8">
        <f t="shared" si="37"/>
        <v>5.2845528455284558</v>
      </c>
      <c r="H199" s="5">
        <f t="shared" si="43"/>
        <v>40</v>
      </c>
      <c r="I199" s="8">
        <f t="shared" si="44"/>
        <v>16.260162601626014</v>
      </c>
      <c r="K199" s="5" t="s">
        <v>13</v>
      </c>
      <c r="L199" s="6">
        <f t="shared" si="45"/>
        <v>3.8571428571428572</v>
      </c>
      <c r="M199" s="8">
        <f t="shared" si="38"/>
        <v>12.543554006968641</v>
      </c>
      <c r="N199" s="6">
        <f t="shared" si="45"/>
        <v>0</v>
      </c>
      <c r="O199" s="8">
        <f t="shared" si="39"/>
        <v>0</v>
      </c>
      <c r="P199" s="6">
        <f t="shared" si="45"/>
        <v>1.8571428571428572</v>
      </c>
      <c r="Q199" s="8">
        <f t="shared" si="40"/>
        <v>6.0394889663182347</v>
      </c>
      <c r="R199" s="6">
        <f t="shared" si="45"/>
        <v>5.7142857142857144</v>
      </c>
      <c r="S199" s="8">
        <f t="shared" si="46"/>
        <v>18.583042973286876</v>
      </c>
    </row>
    <row r="200" spans="1:19" x14ac:dyDescent="0.3">
      <c r="A200" s="5" t="s">
        <v>14</v>
      </c>
      <c r="B200" s="5">
        <f t="shared" si="41"/>
        <v>8</v>
      </c>
      <c r="C200" s="8">
        <f t="shared" si="35"/>
        <v>3.2520325203252036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10</v>
      </c>
      <c r="G200" s="8">
        <f t="shared" si="37"/>
        <v>4.0650406504065035</v>
      </c>
      <c r="H200" s="5">
        <f t="shared" si="43"/>
        <v>18</v>
      </c>
      <c r="I200" s="8">
        <f t="shared" si="44"/>
        <v>7.3170731707317067</v>
      </c>
      <c r="K200" s="5" t="s">
        <v>14</v>
      </c>
      <c r="L200" s="6">
        <f t="shared" si="45"/>
        <v>1.1428571428571428</v>
      </c>
      <c r="M200" s="8">
        <f t="shared" si="38"/>
        <v>3.7166085946573753</v>
      </c>
      <c r="N200" s="6">
        <f t="shared" si="45"/>
        <v>0</v>
      </c>
      <c r="O200" s="8">
        <f t="shared" si="39"/>
        <v>0</v>
      </c>
      <c r="P200" s="6">
        <f t="shared" si="45"/>
        <v>1.4285714285714286</v>
      </c>
      <c r="Q200" s="8">
        <f t="shared" si="40"/>
        <v>4.645760743321719</v>
      </c>
      <c r="R200" s="6">
        <f t="shared" si="45"/>
        <v>2.5714285714285716</v>
      </c>
      <c r="S200" s="8">
        <f t="shared" si="46"/>
        <v>8.3623693379790947</v>
      </c>
    </row>
    <row r="201" spans="1:19" x14ac:dyDescent="0.3">
      <c r="A201" s="5" t="s">
        <v>15</v>
      </c>
      <c r="B201" s="5">
        <f t="shared" si="41"/>
        <v>20</v>
      </c>
      <c r="C201" s="8">
        <f t="shared" si="35"/>
        <v>8.1300813008130071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2</v>
      </c>
      <c r="G201" s="8">
        <f t="shared" si="37"/>
        <v>0.81300813008130091</v>
      </c>
      <c r="H201" s="5">
        <f t="shared" si="43"/>
        <v>22</v>
      </c>
      <c r="I201" s="8">
        <f t="shared" si="44"/>
        <v>8.9430894308943092</v>
      </c>
      <c r="K201" s="5" t="s">
        <v>15</v>
      </c>
      <c r="L201" s="6">
        <f t="shared" si="45"/>
        <v>2.8571428571428572</v>
      </c>
      <c r="M201" s="8">
        <f t="shared" si="38"/>
        <v>9.2915214866434379</v>
      </c>
      <c r="N201" s="6">
        <f t="shared" si="45"/>
        <v>0</v>
      </c>
      <c r="O201" s="8">
        <f t="shared" si="39"/>
        <v>0</v>
      </c>
      <c r="P201" s="6">
        <f t="shared" si="45"/>
        <v>0.2857142857142857</v>
      </c>
      <c r="Q201" s="8">
        <f t="shared" si="40"/>
        <v>0.92915214866434381</v>
      </c>
      <c r="R201" s="6">
        <f t="shared" si="45"/>
        <v>3.1428571428571428</v>
      </c>
      <c r="S201" s="8">
        <f t="shared" si="46"/>
        <v>10.220673635307781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7</v>
      </c>
      <c r="C203" s="8">
        <f t="shared" si="35"/>
        <v>2.8455284552845526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4</v>
      </c>
      <c r="G203" s="8">
        <f t="shared" si="37"/>
        <v>1.6260162601626018</v>
      </c>
      <c r="H203" s="5">
        <f t="shared" si="43"/>
        <v>11</v>
      </c>
      <c r="I203" s="8">
        <f t="shared" si="44"/>
        <v>4.4715447154471546</v>
      </c>
      <c r="K203" s="5" t="s">
        <v>17</v>
      </c>
      <c r="L203" s="6">
        <f t="shared" si="45"/>
        <v>1</v>
      </c>
      <c r="M203" s="8">
        <f t="shared" si="38"/>
        <v>3.2520325203252036</v>
      </c>
      <c r="N203" s="6">
        <f t="shared" si="45"/>
        <v>0</v>
      </c>
      <c r="O203" s="8">
        <f t="shared" si="39"/>
        <v>0</v>
      </c>
      <c r="P203" s="6">
        <f t="shared" si="45"/>
        <v>0.5714285714285714</v>
      </c>
      <c r="Q203" s="8">
        <f t="shared" si="40"/>
        <v>1.8583042973286876</v>
      </c>
      <c r="R203" s="6">
        <f t="shared" si="45"/>
        <v>1.5714285714285714</v>
      </c>
      <c r="S203" s="8">
        <f t="shared" si="46"/>
        <v>5.1103368176538906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1</v>
      </c>
      <c r="C205" s="8">
        <f t="shared" si="35"/>
        <v>0.40650406504065045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6</v>
      </c>
      <c r="G205" s="8">
        <f t="shared" si="37"/>
        <v>2.4390243902439024</v>
      </c>
      <c r="H205" s="5">
        <f t="shared" si="43"/>
        <v>7</v>
      </c>
      <c r="I205" s="8">
        <f t="shared" si="44"/>
        <v>2.8455284552845526</v>
      </c>
      <c r="K205" s="5" t="s">
        <v>19</v>
      </c>
      <c r="L205" s="6">
        <f t="shared" si="45"/>
        <v>0.14285714285714285</v>
      </c>
      <c r="M205" s="8">
        <f t="shared" si="38"/>
        <v>0.46457607433217191</v>
      </c>
      <c r="N205" s="6">
        <f t="shared" si="45"/>
        <v>0</v>
      </c>
      <c r="O205" s="8">
        <f t="shared" si="39"/>
        <v>0</v>
      </c>
      <c r="P205" s="6">
        <f t="shared" si="45"/>
        <v>0.8571428571428571</v>
      </c>
      <c r="Q205" s="8">
        <f t="shared" si="40"/>
        <v>2.7874564459930316</v>
      </c>
      <c r="R205" s="6">
        <f t="shared" si="45"/>
        <v>1</v>
      </c>
      <c r="S205" s="8">
        <f t="shared" si="46"/>
        <v>3.2520325203252036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158</v>
      </c>
      <c r="C208" s="1">
        <f t="shared" si="35"/>
        <v>64.22764227642277</v>
      </c>
      <c r="D208" s="4">
        <f>SUM(D189:D207)</f>
        <v>1</v>
      </c>
      <c r="E208" s="1">
        <f t="shared" si="36"/>
        <v>0.40650406504065045</v>
      </c>
      <c r="F208" s="4">
        <f>SUM(F189:F207)</f>
        <v>87</v>
      </c>
      <c r="G208" s="1">
        <f t="shared" si="37"/>
        <v>35.365853658536587</v>
      </c>
      <c r="H208" s="4">
        <f>SUM(H189:H207)</f>
        <v>246</v>
      </c>
      <c r="I208" s="1">
        <f t="shared" si="44"/>
        <v>100</v>
      </c>
      <c r="K208" s="4" t="s">
        <v>27</v>
      </c>
      <c r="L208" s="7">
        <f>B208/8</f>
        <v>19.75</v>
      </c>
      <c r="M208" s="1">
        <f t="shared" si="38"/>
        <v>64.22764227642277</v>
      </c>
      <c r="N208" s="7">
        <f>D208/8</f>
        <v>0.125</v>
      </c>
      <c r="O208" s="1">
        <f t="shared" si="39"/>
        <v>0.40650406504065045</v>
      </c>
      <c r="P208" s="7">
        <f>F208/8</f>
        <v>10.875</v>
      </c>
      <c r="Q208" s="1">
        <f t="shared" si="40"/>
        <v>35.365853658536587</v>
      </c>
      <c r="R208" s="7">
        <f>H208/8</f>
        <v>30.75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34</v>
      </c>
      <c r="C217" s="8">
        <f t="shared" si="64"/>
        <v>16.50485436893204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33</v>
      </c>
      <c r="G217" s="8">
        <f t="shared" si="66"/>
        <v>16.019417475728158</v>
      </c>
      <c r="H217" s="5">
        <f t="shared" si="72"/>
        <v>67</v>
      </c>
      <c r="I217" s="8">
        <f t="shared" si="73"/>
        <v>32.524271844660198</v>
      </c>
      <c r="K217" s="5" t="s">
        <v>5</v>
      </c>
      <c r="L217" s="6">
        <f t="shared" si="74"/>
        <v>6.8</v>
      </c>
      <c r="M217" s="8">
        <f t="shared" si="67"/>
        <v>19.805825242718445</v>
      </c>
      <c r="N217" s="6">
        <f t="shared" si="74"/>
        <v>0</v>
      </c>
      <c r="O217" s="8">
        <f t="shared" si="68"/>
        <v>0</v>
      </c>
      <c r="P217" s="6">
        <f t="shared" si="74"/>
        <v>6.6</v>
      </c>
      <c r="Q217" s="8">
        <f t="shared" si="69"/>
        <v>19.223300970873783</v>
      </c>
      <c r="R217" s="6">
        <f t="shared" si="74"/>
        <v>13.4</v>
      </c>
      <c r="S217" s="8">
        <f t="shared" si="75"/>
        <v>39.029126213592228</v>
      </c>
    </row>
    <row r="218" spans="1:19" x14ac:dyDescent="0.3">
      <c r="A218" s="5" t="s">
        <v>6</v>
      </c>
      <c r="B218" s="5">
        <f t="shared" si="70"/>
        <v>2</v>
      </c>
      <c r="C218" s="8">
        <f t="shared" si="64"/>
        <v>0.97087378640776689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</v>
      </c>
      <c r="I218" s="8">
        <f t="shared" si="73"/>
        <v>0.97087378640776689</v>
      </c>
      <c r="K218" s="5" t="s">
        <v>6</v>
      </c>
      <c r="L218" s="6">
        <f t="shared" si="74"/>
        <v>0.4</v>
      </c>
      <c r="M218" s="8">
        <f t="shared" si="67"/>
        <v>1.1650485436893203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0.4</v>
      </c>
      <c r="S218" s="8">
        <f t="shared" si="75"/>
        <v>1.1650485436893203</v>
      </c>
    </row>
    <row r="219" spans="1:19" x14ac:dyDescent="0.3">
      <c r="A219" s="5" t="s">
        <v>7</v>
      </c>
      <c r="B219" s="5">
        <f t="shared" si="70"/>
        <v>24</v>
      </c>
      <c r="C219" s="8">
        <f t="shared" si="64"/>
        <v>11.650485436893204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3</v>
      </c>
      <c r="G219" s="8">
        <f t="shared" si="66"/>
        <v>1.4563106796116505</v>
      </c>
      <c r="H219" s="5">
        <f t="shared" si="72"/>
        <v>27</v>
      </c>
      <c r="I219" s="8">
        <f t="shared" si="73"/>
        <v>13.106796116504855</v>
      </c>
      <c r="K219" s="5" t="s">
        <v>7</v>
      </c>
      <c r="L219" s="6">
        <f t="shared" si="74"/>
        <v>4.8</v>
      </c>
      <c r="M219" s="8">
        <f t="shared" si="67"/>
        <v>13.980582524271842</v>
      </c>
      <c r="N219" s="6">
        <f t="shared" si="74"/>
        <v>0</v>
      </c>
      <c r="O219" s="8">
        <f t="shared" si="68"/>
        <v>0</v>
      </c>
      <c r="P219" s="6">
        <f t="shared" si="74"/>
        <v>0.6</v>
      </c>
      <c r="Q219" s="8">
        <f t="shared" si="69"/>
        <v>1.7475728155339803</v>
      </c>
      <c r="R219" s="6">
        <f t="shared" si="74"/>
        <v>5.4</v>
      </c>
      <c r="S219" s="8">
        <f t="shared" si="75"/>
        <v>15.728155339805824</v>
      </c>
    </row>
    <row r="220" spans="1:19" x14ac:dyDescent="0.3">
      <c r="A220" s="5" t="s">
        <v>8</v>
      </c>
      <c r="B220" s="5">
        <f t="shared" si="70"/>
        <v>3</v>
      </c>
      <c r="C220" s="8">
        <f t="shared" si="64"/>
        <v>1.4563106796116505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0.48543689320388345</v>
      </c>
      <c r="H220" s="5">
        <f t="shared" si="72"/>
        <v>4</v>
      </c>
      <c r="I220" s="8">
        <f t="shared" si="73"/>
        <v>1.9417475728155338</v>
      </c>
      <c r="K220" s="5" t="s">
        <v>8</v>
      </c>
      <c r="L220" s="6">
        <f t="shared" si="74"/>
        <v>0.6</v>
      </c>
      <c r="M220" s="8">
        <f t="shared" si="67"/>
        <v>1.7475728155339803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0.58252427184466016</v>
      </c>
      <c r="R220" s="6">
        <f t="shared" si="74"/>
        <v>0.8</v>
      </c>
      <c r="S220" s="8">
        <f t="shared" si="75"/>
        <v>2.3300970873786406</v>
      </c>
    </row>
    <row r="221" spans="1:19" x14ac:dyDescent="0.3">
      <c r="A221" s="5" t="s">
        <v>9</v>
      </c>
      <c r="B221" s="5">
        <f t="shared" si="70"/>
        <v>10</v>
      </c>
      <c r="C221" s="8">
        <f t="shared" si="64"/>
        <v>4.8543689320388346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</v>
      </c>
      <c r="G221" s="8">
        <f t="shared" si="66"/>
        <v>0.97087378640776689</v>
      </c>
      <c r="H221" s="5">
        <f t="shared" si="72"/>
        <v>12</v>
      </c>
      <c r="I221" s="8">
        <f t="shared" si="73"/>
        <v>5.825242718446602</v>
      </c>
      <c r="K221" s="5" t="s">
        <v>9</v>
      </c>
      <c r="L221" s="6">
        <f t="shared" si="74"/>
        <v>2</v>
      </c>
      <c r="M221" s="8">
        <f t="shared" si="67"/>
        <v>5.8252427184466011</v>
      </c>
      <c r="N221" s="6">
        <f t="shared" si="74"/>
        <v>0</v>
      </c>
      <c r="O221" s="8">
        <f t="shared" si="68"/>
        <v>0</v>
      </c>
      <c r="P221" s="6">
        <f t="shared" si="74"/>
        <v>0.4</v>
      </c>
      <c r="Q221" s="8">
        <f t="shared" si="69"/>
        <v>1.1650485436893203</v>
      </c>
      <c r="R221" s="6">
        <f t="shared" si="74"/>
        <v>2.4</v>
      </c>
      <c r="S221" s="8">
        <f t="shared" si="75"/>
        <v>6.990291262135921</v>
      </c>
    </row>
    <row r="222" spans="1:19" x14ac:dyDescent="0.3">
      <c r="A222" s="5" t="s">
        <v>10</v>
      </c>
      <c r="B222" s="5">
        <f t="shared" si="70"/>
        <v>11</v>
      </c>
      <c r="C222" s="8">
        <f t="shared" si="64"/>
        <v>5.3398058252427179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0.97087378640776689</v>
      </c>
      <c r="H222" s="5">
        <f t="shared" si="72"/>
        <v>13</v>
      </c>
      <c r="I222" s="8">
        <f t="shared" si="73"/>
        <v>6.3106796116504853</v>
      </c>
      <c r="K222" s="5" t="s">
        <v>10</v>
      </c>
      <c r="L222" s="6">
        <f t="shared" si="74"/>
        <v>2.2000000000000002</v>
      </c>
      <c r="M222" s="8">
        <f t="shared" si="67"/>
        <v>6.407766990291262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1.1650485436893203</v>
      </c>
      <c r="R222" s="6">
        <f t="shared" si="74"/>
        <v>2.6</v>
      </c>
      <c r="S222" s="8">
        <f t="shared" si="75"/>
        <v>7.5728155339805827</v>
      </c>
    </row>
    <row r="223" spans="1:19" x14ac:dyDescent="0.3">
      <c r="A223" s="5" t="s">
        <v>11</v>
      </c>
      <c r="B223" s="5">
        <f t="shared" si="70"/>
        <v>2</v>
      </c>
      <c r="C223" s="8">
        <f t="shared" si="64"/>
        <v>0.97087378640776689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2</v>
      </c>
      <c r="G223" s="8">
        <f t="shared" si="66"/>
        <v>0.97087378640776689</v>
      </c>
      <c r="H223" s="5">
        <f t="shared" si="72"/>
        <v>4</v>
      </c>
      <c r="I223" s="8">
        <f t="shared" si="73"/>
        <v>1.9417475728155338</v>
      </c>
      <c r="K223" s="5" t="s">
        <v>11</v>
      </c>
      <c r="L223" s="6">
        <f t="shared" si="74"/>
        <v>0.4</v>
      </c>
      <c r="M223" s="8">
        <f t="shared" si="67"/>
        <v>1.1650485436893203</v>
      </c>
      <c r="N223" s="6">
        <f t="shared" si="74"/>
        <v>0</v>
      </c>
      <c r="O223" s="8">
        <f t="shared" si="68"/>
        <v>0</v>
      </c>
      <c r="P223" s="6">
        <f t="shared" si="74"/>
        <v>0.4</v>
      </c>
      <c r="Q223" s="8">
        <f t="shared" si="69"/>
        <v>1.1650485436893203</v>
      </c>
      <c r="R223" s="6">
        <f t="shared" si="74"/>
        <v>0.8</v>
      </c>
      <c r="S223" s="8">
        <f t="shared" si="75"/>
        <v>2.3300970873786406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18</v>
      </c>
      <c r="C225" s="8">
        <f t="shared" si="64"/>
        <v>8.7378640776699026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13</v>
      </c>
      <c r="G225" s="8">
        <f t="shared" si="66"/>
        <v>6.3106796116504853</v>
      </c>
      <c r="H225" s="5">
        <f t="shared" si="72"/>
        <v>31</v>
      </c>
      <c r="I225" s="8">
        <f t="shared" si="73"/>
        <v>15.048543689320388</v>
      </c>
      <c r="K225" s="5" t="s">
        <v>13</v>
      </c>
      <c r="L225" s="6">
        <f t="shared" si="74"/>
        <v>3.6</v>
      </c>
      <c r="M225" s="8">
        <f t="shared" si="67"/>
        <v>10.485436893203882</v>
      </c>
      <c r="N225" s="6">
        <f t="shared" si="74"/>
        <v>0</v>
      </c>
      <c r="O225" s="8">
        <f t="shared" si="68"/>
        <v>0</v>
      </c>
      <c r="P225" s="6">
        <f t="shared" si="74"/>
        <v>2.6</v>
      </c>
      <c r="Q225" s="8">
        <f t="shared" si="69"/>
        <v>7.5728155339805827</v>
      </c>
      <c r="R225" s="6">
        <f t="shared" si="74"/>
        <v>6.2</v>
      </c>
      <c r="S225" s="8">
        <f t="shared" si="75"/>
        <v>18.058252427184467</v>
      </c>
    </row>
    <row r="226" spans="1:19" x14ac:dyDescent="0.3">
      <c r="A226" s="5" t="s">
        <v>14</v>
      </c>
      <c r="B226" s="5">
        <f t="shared" si="70"/>
        <v>8</v>
      </c>
      <c r="C226" s="8">
        <f t="shared" si="64"/>
        <v>3.8834951456310676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10</v>
      </c>
      <c r="G226" s="8">
        <f t="shared" si="66"/>
        <v>4.8543689320388346</v>
      </c>
      <c r="H226" s="5">
        <f t="shared" si="72"/>
        <v>18</v>
      </c>
      <c r="I226" s="8">
        <f t="shared" si="73"/>
        <v>8.7378640776699026</v>
      </c>
      <c r="K226" s="5" t="s">
        <v>14</v>
      </c>
      <c r="L226" s="6">
        <f t="shared" si="74"/>
        <v>1.6</v>
      </c>
      <c r="M226" s="8">
        <f t="shared" si="67"/>
        <v>4.6601941747572813</v>
      </c>
      <c r="N226" s="6">
        <f t="shared" si="74"/>
        <v>0</v>
      </c>
      <c r="O226" s="8">
        <f t="shared" si="68"/>
        <v>0</v>
      </c>
      <c r="P226" s="6">
        <f t="shared" si="74"/>
        <v>2</v>
      </c>
      <c r="Q226" s="8">
        <f t="shared" si="69"/>
        <v>5.8252427184466011</v>
      </c>
      <c r="R226" s="6">
        <f t="shared" si="74"/>
        <v>3.6</v>
      </c>
      <c r="S226" s="8">
        <f t="shared" si="75"/>
        <v>10.485436893203882</v>
      </c>
    </row>
    <row r="227" spans="1:19" x14ac:dyDescent="0.3">
      <c r="A227" s="5" t="s">
        <v>15</v>
      </c>
      <c r="B227" s="5">
        <f t="shared" si="70"/>
        <v>12</v>
      </c>
      <c r="C227" s="8">
        <f t="shared" si="64"/>
        <v>5.825242718446602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2</v>
      </c>
      <c r="G227" s="8">
        <f t="shared" si="66"/>
        <v>0.97087378640776689</v>
      </c>
      <c r="H227" s="5">
        <f t="shared" si="72"/>
        <v>14</v>
      </c>
      <c r="I227" s="8">
        <f t="shared" si="73"/>
        <v>6.7961165048543686</v>
      </c>
      <c r="K227" s="5" t="s">
        <v>15</v>
      </c>
      <c r="L227" s="6">
        <f t="shared" si="74"/>
        <v>2.4</v>
      </c>
      <c r="M227" s="8">
        <f t="shared" si="67"/>
        <v>6.990291262135921</v>
      </c>
      <c r="N227" s="6">
        <f t="shared" si="74"/>
        <v>0</v>
      </c>
      <c r="O227" s="8">
        <f t="shared" si="68"/>
        <v>0</v>
      </c>
      <c r="P227" s="6">
        <f t="shared" si="74"/>
        <v>0.4</v>
      </c>
      <c r="Q227" s="8">
        <f t="shared" si="69"/>
        <v>1.1650485436893203</v>
      </c>
      <c r="R227" s="6">
        <f t="shared" si="74"/>
        <v>2.8</v>
      </c>
      <c r="S227" s="8">
        <f t="shared" si="75"/>
        <v>8.1553398058252409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4</v>
      </c>
      <c r="C229" s="8">
        <f t="shared" si="64"/>
        <v>1.9417475728155338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4</v>
      </c>
      <c r="G229" s="8">
        <f t="shared" si="66"/>
        <v>1.9417475728155338</v>
      </c>
      <c r="H229" s="5">
        <f t="shared" si="72"/>
        <v>8</v>
      </c>
      <c r="I229" s="8">
        <f t="shared" si="73"/>
        <v>3.8834951456310676</v>
      </c>
      <c r="K229" s="5" t="s">
        <v>17</v>
      </c>
      <c r="L229" s="6">
        <f t="shared" si="74"/>
        <v>0.8</v>
      </c>
      <c r="M229" s="8">
        <f t="shared" si="67"/>
        <v>2.3300970873786406</v>
      </c>
      <c r="N229" s="6">
        <f t="shared" si="74"/>
        <v>0</v>
      </c>
      <c r="O229" s="8">
        <f t="shared" si="68"/>
        <v>0</v>
      </c>
      <c r="P229" s="6">
        <f t="shared" si="74"/>
        <v>0.8</v>
      </c>
      <c r="Q229" s="8">
        <f t="shared" si="69"/>
        <v>2.3300970873786406</v>
      </c>
      <c r="R229" s="6">
        <f t="shared" si="74"/>
        <v>1.6</v>
      </c>
      <c r="S229" s="8">
        <f t="shared" si="75"/>
        <v>4.6601941747572813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1</v>
      </c>
      <c r="C231" s="8">
        <f t="shared" si="64"/>
        <v>0.48543689320388345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5</v>
      </c>
      <c r="G231" s="8">
        <f t="shared" si="66"/>
        <v>2.4271844660194173</v>
      </c>
      <c r="H231" s="5">
        <f t="shared" si="72"/>
        <v>6</v>
      </c>
      <c r="I231" s="8">
        <f t="shared" si="73"/>
        <v>2.912621359223301</v>
      </c>
      <c r="K231" s="5" t="s">
        <v>19</v>
      </c>
      <c r="L231" s="6">
        <f t="shared" si="74"/>
        <v>0.2</v>
      </c>
      <c r="M231" s="8">
        <f t="shared" si="67"/>
        <v>0.58252427184466016</v>
      </c>
      <c r="N231" s="6">
        <f t="shared" si="74"/>
        <v>0</v>
      </c>
      <c r="O231" s="8">
        <f t="shared" si="68"/>
        <v>0</v>
      </c>
      <c r="P231" s="6">
        <f t="shared" si="74"/>
        <v>1</v>
      </c>
      <c r="Q231" s="8">
        <f t="shared" si="69"/>
        <v>2.9126213592233006</v>
      </c>
      <c r="R231" s="6">
        <f t="shared" si="74"/>
        <v>1.2</v>
      </c>
      <c r="S231" s="8">
        <f t="shared" si="75"/>
        <v>3.4951456310679605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129</v>
      </c>
      <c r="C234" s="1">
        <f t="shared" si="64"/>
        <v>62.621359223300978</v>
      </c>
      <c r="D234" s="7">
        <f>SUM(D215:D233)</f>
        <v>0</v>
      </c>
      <c r="E234" s="1">
        <f t="shared" si="65"/>
        <v>0</v>
      </c>
      <c r="F234" s="7">
        <f>SUM(F215:F233)</f>
        <v>77</v>
      </c>
      <c r="G234" s="1">
        <f t="shared" si="66"/>
        <v>37.378640776699029</v>
      </c>
      <c r="H234" s="7">
        <f>SUM(H215:H233)</f>
        <v>206</v>
      </c>
      <c r="I234" s="1">
        <f t="shared" si="73"/>
        <v>100</v>
      </c>
      <c r="K234" s="4" t="s">
        <v>27</v>
      </c>
      <c r="L234" s="7">
        <f t="shared" ref="L234" si="93">B234/6</f>
        <v>21.5</v>
      </c>
      <c r="M234" s="1">
        <f t="shared" si="67"/>
        <v>62.621359223300963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12.833333333333334</v>
      </c>
      <c r="Q234" s="1">
        <f t="shared" si="69"/>
        <v>37.378640776699029</v>
      </c>
      <c r="R234" s="7">
        <f t="shared" ref="R234" si="96">H234/6</f>
        <v>34.333333333333336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5</v>
      </c>
      <c r="K243" s="5" t="s">
        <v>5</v>
      </c>
      <c r="L243" s="6">
        <f t="shared" si="106"/>
        <v>1</v>
      </c>
      <c r="M243" s="8">
        <f t="shared" si="100"/>
        <v>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5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1</v>
      </c>
      <c r="C245" s="8">
        <f t="shared" si="97"/>
        <v>2.5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</v>
      </c>
      <c r="I245" s="8">
        <f t="shared" si="105"/>
        <v>2.5</v>
      </c>
      <c r="K245" s="5" t="s">
        <v>7</v>
      </c>
      <c r="L245" s="6">
        <f t="shared" si="106"/>
        <v>0.5</v>
      </c>
      <c r="M245" s="8">
        <f t="shared" si="100"/>
        <v>2.5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0.5</v>
      </c>
      <c r="S245" s="8">
        <f t="shared" si="108"/>
        <v>2.5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3</v>
      </c>
      <c r="G246" s="8">
        <f t="shared" si="99"/>
        <v>7.5</v>
      </c>
      <c r="H246" s="6">
        <f t="shared" si="104"/>
        <v>5</v>
      </c>
      <c r="I246" s="8">
        <f t="shared" si="105"/>
        <v>12.5</v>
      </c>
      <c r="K246" s="5" t="s">
        <v>8</v>
      </c>
      <c r="L246" s="6">
        <f t="shared" si="106"/>
        <v>1</v>
      </c>
      <c r="M246" s="8">
        <f t="shared" si="100"/>
        <v>5</v>
      </c>
      <c r="N246" s="6">
        <f t="shared" si="106"/>
        <v>0</v>
      </c>
      <c r="O246" s="8">
        <f t="shared" si="107"/>
        <v>0</v>
      </c>
      <c r="P246" s="6">
        <f t="shared" si="106"/>
        <v>1.5</v>
      </c>
      <c r="Q246" s="8">
        <f t="shared" si="101"/>
        <v>7.5</v>
      </c>
      <c r="R246" s="6">
        <f t="shared" si="106"/>
        <v>2.5</v>
      </c>
      <c r="S246" s="8">
        <f t="shared" si="108"/>
        <v>12.5</v>
      </c>
    </row>
    <row r="247" spans="1:19" x14ac:dyDescent="0.3">
      <c r="A247" s="5" t="s">
        <v>9</v>
      </c>
      <c r="B247" s="5">
        <f t="shared" si="102"/>
        <v>1</v>
      </c>
      <c r="C247" s="8">
        <f t="shared" si="97"/>
        <v>2.5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</v>
      </c>
      <c r="G247" s="8">
        <f t="shared" si="99"/>
        <v>5</v>
      </c>
      <c r="H247" s="6">
        <f t="shared" si="104"/>
        <v>3</v>
      </c>
      <c r="I247" s="8">
        <f t="shared" si="105"/>
        <v>7.5</v>
      </c>
      <c r="K247" s="5" t="s">
        <v>9</v>
      </c>
      <c r="L247" s="6">
        <f t="shared" si="106"/>
        <v>0.5</v>
      </c>
      <c r="M247" s="8">
        <f t="shared" si="100"/>
        <v>2.5</v>
      </c>
      <c r="N247" s="6">
        <f t="shared" si="106"/>
        <v>0</v>
      </c>
      <c r="O247" s="8">
        <f t="shared" si="107"/>
        <v>0</v>
      </c>
      <c r="P247" s="6">
        <f t="shared" si="106"/>
        <v>1</v>
      </c>
      <c r="Q247" s="8">
        <f t="shared" si="101"/>
        <v>5</v>
      </c>
      <c r="R247" s="6">
        <f t="shared" si="106"/>
        <v>1.5</v>
      </c>
      <c r="S247" s="8">
        <f t="shared" si="108"/>
        <v>7.5</v>
      </c>
    </row>
    <row r="248" spans="1:19" x14ac:dyDescent="0.3">
      <c r="A248" s="5" t="s">
        <v>10</v>
      </c>
      <c r="B248" s="5">
        <f t="shared" si="102"/>
        <v>3</v>
      </c>
      <c r="C248" s="8">
        <f t="shared" si="97"/>
        <v>7.5</v>
      </c>
      <c r="D248" s="5">
        <f t="shared" si="102"/>
        <v>1</v>
      </c>
      <c r="E248" s="8">
        <f t="shared" si="98"/>
        <v>2.5</v>
      </c>
      <c r="F248" s="5">
        <f t="shared" ref="F248" si="114">F143+F169</f>
        <v>4</v>
      </c>
      <c r="G248" s="8">
        <f t="shared" si="99"/>
        <v>10</v>
      </c>
      <c r="H248" s="6">
        <f t="shared" si="104"/>
        <v>8</v>
      </c>
      <c r="I248" s="8">
        <f t="shared" si="105"/>
        <v>20</v>
      </c>
      <c r="K248" s="5" t="s">
        <v>10</v>
      </c>
      <c r="L248" s="6">
        <f t="shared" si="106"/>
        <v>1.5</v>
      </c>
      <c r="M248" s="8">
        <f t="shared" si="100"/>
        <v>7.5</v>
      </c>
      <c r="N248" s="6">
        <f t="shared" si="106"/>
        <v>0.5</v>
      </c>
      <c r="O248" s="8">
        <f t="shared" si="107"/>
        <v>3.4482758620689653</v>
      </c>
      <c r="P248" s="6">
        <f t="shared" si="106"/>
        <v>2</v>
      </c>
      <c r="Q248" s="8">
        <f t="shared" si="101"/>
        <v>10</v>
      </c>
      <c r="R248" s="6">
        <f t="shared" si="106"/>
        <v>4</v>
      </c>
      <c r="S248" s="8">
        <f t="shared" si="108"/>
        <v>20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9</v>
      </c>
      <c r="C251" s="8">
        <f t="shared" si="97"/>
        <v>22.5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9</v>
      </c>
      <c r="I251" s="8">
        <f t="shared" si="105"/>
        <v>22.5</v>
      </c>
      <c r="K251" s="5" t="s">
        <v>13</v>
      </c>
      <c r="L251" s="6">
        <f t="shared" si="106"/>
        <v>4.5</v>
      </c>
      <c r="M251" s="8">
        <f t="shared" si="100"/>
        <v>22.5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4.5</v>
      </c>
      <c r="S251" s="8">
        <f t="shared" si="108"/>
        <v>22.5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8</v>
      </c>
      <c r="C253" s="8">
        <f t="shared" si="97"/>
        <v>20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8</v>
      </c>
      <c r="I253" s="8">
        <f t="shared" si="105"/>
        <v>20</v>
      </c>
      <c r="K253" s="5" t="s">
        <v>15</v>
      </c>
      <c r="L253" s="6">
        <f t="shared" si="106"/>
        <v>4</v>
      </c>
      <c r="M253" s="8">
        <f t="shared" si="100"/>
        <v>20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4</v>
      </c>
      <c r="S253" s="8">
        <f t="shared" si="108"/>
        <v>20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3</v>
      </c>
      <c r="C255" s="8">
        <f t="shared" si="97"/>
        <v>7.5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3</v>
      </c>
      <c r="I255" s="8">
        <f t="shared" si="105"/>
        <v>7.5</v>
      </c>
      <c r="K255" s="5" t="s">
        <v>17</v>
      </c>
      <c r="L255" s="6">
        <f t="shared" si="106"/>
        <v>1.5</v>
      </c>
      <c r="M255" s="8">
        <f t="shared" si="100"/>
        <v>7.5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1.5</v>
      </c>
      <c r="S255" s="8">
        <f t="shared" si="108"/>
        <v>7.5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2.5</v>
      </c>
      <c r="H257" s="6">
        <f t="shared" si="104"/>
        <v>1</v>
      </c>
      <c r="I257" s="8">
        <f t="shared" si="105"/>
        <v>2.5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2.5</v>
      </c>
      <c r="R257" s="6">
        <f t="shared" si="106"/>
        <v>0.5</v>
      </c>
      <c r="S257" s="8">
        <f t="shared" si="108"/>
        <v>2.5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29</v>
      </c>
      <c r="C260" s="1">
        <f t="shared" si="97"/>
        <v>72.5</v>
      </c>
      <c r="D260" s="7">
        <f>SUM(D241:D259)</f>
        <v>1</v>
      </c>
      <c r="E260" s="1">
        <f t="shared" si="98"/>
        <v>2.5</v>
      </c>
      <c r="F260" s="7">
        <f>SUM(F241:F259)</f>
        <v>10</v>
      </c>
      <c r="G260" s="1">
        <f t="shared" si="99"/>
        <v>25</v>
      </c>
      <c r="H260" s="7">
        <f>SUM(H241:H259)</f>
        <v>40</v>
      </c>
      <c r="I260" s="1">
        <f t="shared" si="105"/>
        <v>100</v>
      </c>
      <c r="K260" s="4" t="s">
        <v>27</v>
      </c>
      <c r="L260" s="7">
        <f t="shared" si="106"/>
        <v>14.5</v>
      </c>
      <c r="M260" s="1">
        <f t="shared" si="100"/>
        <v>72.5</v>
      </c>
      <c r="N260" s="7">
        <f t="shared" si="106"/>
        <v>0.5</v>
      </c>
      <c r="O260" s="1">
        <f t="shared" si="125"/>
        <v>3.4482758620689653</v>
      </c>
      <c r="P260" s="7">
        <f t="shared" si="106"/>
        <v>5</v>
      </c>
      <c r="Q260" s="1">
        <f t="shared" si="101"/>
        <v>25</v>
      </c>
      <c r="R260" s="7">
        <f t="shared" si="106"/>
        <v>20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="85" zoomScaleNormal="85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146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14</v>
      </c>
      <c r="C9" s="8">
        <f t="shared" si="0"/>
        <v>22.222222222222221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14</v>
      </c>
      <c r="I9" s="8">
        <f t="shared" si="3"/>
        <v>22.222222222222221</v>
      </c>
    </row>
    <row r="10" spans="1:9" x14ac:dyDescent="0.3">
      <c r="A10" s="5" t="s">
        <v>7</v>
      </c>
      <c r="B10" s="5">
        <v>1</v>
      </c>
      <c r="C10" s="8">
        <f t="shared" si="0"/>
        <v>1.5873015873015872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1.5873015873015872</v>
      </c>
    </row>
    <row r="11" spans="1:9" x14ac:dyDescent="0.3">
      <c r="A11" s="5" t="s">
        <v>8</v>
      </c>
      <c r="B11" s="5">
        <v>4</v>
      </c>
      <c r="C11" s="8">
        <f t="shared" si="0"/>
        <v>6.3492063492063489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6.3492063492063489</v>
      </c>
    </row>
    <row r="12" spans="1:9" x14ac:dyDescent="0.3">
      <c r="A12" s="5" t="s">
        <v>9</v>
      </c>
      <c r="B12" s="5">
        <v>4</v>
      </c>
      <c r="C12" s="8">
        <f t="shared" si="0"/>
        <v>6.3492063492063489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4</v>
      </c>
      <c r="I12" s="8">
        <f t="shared" si="3"/>
        <v>6.3492063492063489</v>
      </c>
    </row>
    <row r="13" spans="1:9" x14ac:dyDescent="0.3">
      <c r="A13" s="5" t="s">
        <v>10</v>
      </c>
      <c r="B13" s="5">
        <v>2</v>
      </c>
      <c r="C13" s="8">
        <f t="shared" si="0"/>
        <v>3.1746031746031744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3.1746031746031744</v>
      </c>
    </row>
    <row r="14" spans="1:9" x14ac:dyDescent="0.3">
      <c r="A14" s="5" t="s">
        <v>11</v>
      </c>
      <c r="B14" s="5">
        <v>1</v>
      </c>
      <c r="C14" s="8">
        <f t="shared" si="0"/>
        <v>1.5873015873015872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1.5873015873015872</v>
      </c>
    </row>
    <row r="15" spans="1:9" x14ac:dyDescent="0.3">
      <c r="A15" s="5" t="s">
        <v>12</v>
      </c>
      <c r="B15" s="5">
        <v>7</v>
      </c>
      <c r="C15" s="8">
        <f t="shared" si="0"/>
        <v>11.111111111111111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7</v>
      </c>
      <c r="I15" s="8">
        <f t="shared" si="3"/>
        <v>11.111111111111111</v>
      </c>
    </row>
    <row r="16" spans="1:9" x14ac:dyDescent="0.3">
      <c r="A16" s="5" t="s">
        <v>13</v>
      </c>
      <c r="B16" s="5">
        <v>3</v>
      </c>
      <c r="C16" s="8">
        <f t="shared" si="0"/>
        <v>4.7619047619047619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</v>
      </c>
      <c r="I16" s="8">
        <f t="shared" si="3"/>
        <v>4.7619047619047619</v>
      </c>
    </row>
    <row r="17" spans="1:9" x14ac:dyDescent="0.3">
      <c r="A17" s="5" t="s">
        <v>14</v>
      </c>
      <c r="B17" s="5">
        <v>1</v>
      </c>
      <c r="C17" s="8">
        <f t="shared" si="0"/>
        <v>1.5873015873015872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1.5873015873015872</v>
      </c>
    </row>
    <row r="18" spans="1:9" x14ac:dyDescent="0.3">
      <c r="A18" s="5" t="s">
        <v>15</v>
      </c>
      <c r="B18" s="5">
        <v>9</v>
      </c>
      <c r="C18" s="8">
        <f t="shared" si="0"/>
        <v>14.285714285714285</v>
      </c>
      <c r="D18" s="5">
        <v>1</v>
      </c>
      <c r="E18" s="8">
        <f t="shared" si="0"/>
        <v>1.5873015873015872</v>
      </c>
      <c r="F18" s="5">
        <v>3</v>
      </c>
      <c r="G18" s="8">
        <f t="shared" si="1"/>
        <v>4.7619047619047619</v>
      </c>
      <c r="H18" s="5">
        <f t="shared" si="2"/>
        <v>13</v>
      </c>
      <c r="I18" s="8">
        <f t="shared" si="3"/>
        <v>20.634920634920633</v>
      </c>
    </row>
    <row r="19" spans="1:9" x14ac:dyDescent="0.3">
      <c r="A19" s="5" t="s">
        <v>16</v>
      </c>
      <c r="B19" s="5">
        <v>3</v>
      </c>
      <c r="C19" s="8">
        <f t="shared" si="0"/>
        <v>4.7619047619047619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3</v>
      </c>
      <c r="I19" s="8">
        <f t="shared" si="3"/>
        <v>4.7619047619047619</v>
      </c>
    </row>
    <row r="20" spans="1:9" x14ac:dyDescent="0.3">
      <c r="A20" s="5" t="s">
        <v>17</v>
      </c>
      <c r="B20" s="5">
        <v>6</v>
      </c>
      <c r="C20" s="8">
        <f t="shared" si="0"/>
        <v>9.5238095238095237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6</v>
      </c>
      <c r="I20" s="8">
        <f t="shared" si="3"/>
        <v>9.5238095238095237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2</v>
      </c>
      <c r="C22" s="8">
        <f t="shared" si="0"/>
        <v>3.1746031746031744</v>
      </c>
      <c r="D22" s="5">
        <v>0</v>
      </c>
      <c r="E22" s="8">
        <f t="shared" si="0"/>
        <v>0</v>
      </c>
      <c r="F22" s="5">
        <v>2</v>
      </c>
      <c r="G22" s="8">
        <f t="shared" si="1"/>
        <v>3.1746031746031744</v>
      </c>
      <c r="H22" s="5">
        <f t="shared" si="2"/>
        <v>4</v>
      </c>
      <c r="I22" s="8">
        <f t="shared" si="3"/>
        <v>6.3492063492063489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57</v>
      </c>
      <c r="C25" s="1">
        <f t="shared" si="4"/>
        <v>90.476190476190482</v>
      </c>
      <c r="D25" s="4">
        <f>SUM(D6:D24)</f>
        <v>1</v>
      </c>
      <c r="E25" s="1">
        <f t="shared" si="4"/>
        <v>1.5873015873015872</v>
      </c>
      <c r="F25" s="4">
        <f>SUM(F6:F24)</f>
        <v>5</v>
      </c>
      <c r="G25" s="1">
        <f t="shared" si="1"/>
        <v>7.9365079365079358</v>
      </c>
      <c r="H25" s="4">
        <f>SUM(H6:H24)</f>
        <v>63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146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14</v>
      </c>
      <c r="C35" s="8">
        <f t="shared" si="5"/>
        <v>20.289855072463769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14</v>
      </c>
      <c r="I35" s="8">
        <f t="shared" si="9"/>
        <v>20.289855072463769</v>
      </c>
    </row>
    <row r="36" spans="1:9" x14ac:dyDescent="0.3">
      <c r="A36" s="5" t="s">
        <v>7</v>
      </c>
      <c r="B36" s="5">
        <v>5</v>
      </c>
      <c r="C36" s="8">
        <f t="shared" si="5"/>
        <v>7.2463768115942031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5</v>
      </c>
      <c r="I36" s="8">
        <f t="shared" si="9"/>
        <v>7.2463768115942031</v>
      </c>
    </row>
    <row r="37" spans="1:9" x14ac:dyDescent="0.3">
      <c r="A37" s="5" t="s">
        <v>8</v>
      </c>
      <c r="B37" s="5">
        <v>8</v>
      </c>
      <c r="C37" s="8">
        <f t="shared" si="5"/>
        <v>11.594202898550725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8</v>
      </c>
      <c r="I37" s="8">
        <f t="shared" si="9"/>
        <v>11.594202898550725</v>
      </c>
    </row>
    <row r="38" spans="1:9" x14ac:dyDescent="0.3">
      <c r="A38" s="5" t="s">
        <v>9</v>
      </c>
      <c r="B38" s="5">
        <v>2</v>
      </c>
      <c r="C38" s="8">
        <f t="shared" si="5"/>
        <v>2.8985507246376812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2.8985507246376812</v>
      </c>
    </row>
    <row r="39" spans="1:9" x14ac:dyDescent="0.3">
      <c r="A39" s="5" t="s">
        <v>10</v>
      </c>
      <c r="B39" s="5">
        <v>6</v>
      </c>
      <c r="C39" s="8">
        <f t="shared" si="5"/>
        <v>8.695652173913043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6</v>
      </c>
      <c r="I39" s="8">
        <f t="shared" si="9"/>
        <v>8.695652173913043</v>
      </c>
    </row>
    <row r="40" spans="1:9" x14ac:dyDescent="0.3">
      <c r="A40" s="5" t="s">
        <v>11</v>
      </c>
      <c r="B40" s="5">
        <v>2</v>
      </c>
      <c r="C40" s="8">
        <f t="shared" si="5"/>
        <v>2.8985507246376812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2.8985507246376812</v>
      </c>
    </row>
    <row r="41" spans="1:9" x14ac:dyDescent="0.3">
      <c r="A41" s="5" t="s">
        <v>12</v>
      </c>
      <c r="B41" s="5">
        <v>3</v>
      </c>
      <c r="C41" s="8">
        <f t="shared" si="5"/>
        <v>4.3478260869565215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</v>
      </c>
      <c r="I41" s="8">
        <f t="shared" si="9"/>
        <v>4.3478260869565215</v>
      </c>
    </row>
    <row r="42" spans="1:9" x14ac:dyDescent="0.3">
      <c r="A42" s="5" t="s">
        <v>13</v>
      </c>
      <c r="B42" s="5">
        <v>4</v>
      </c>
      <c r="C42" s="8">
        <f t="shared" si="5"/>
        <v>5.7971014492753623</v>
      </c>
      <c r="D42" s="5">
        <v>0</v>
      </c>
      <c r="E42" s="8">
        <f t="shared" si="6"/>
        <v>0</v>
      </c>
      <c r="F42" s="5">
        <v>1</v>
      </c>
      <c r="G42" s="8">
        <f t="shared" si="7"/>
        <v>1.4492753623188406</v>
      </c>
      <c r="H42" s="5">
        <f t="shared" si="8"/>
        <v>5</v>
      </c>
      <c r="I42" s="8">
        <f t="shared" si="9"/>
        <v>7.2463768115942031</v>
      </c>
    </row>
    <row r="43" spans="1:9" x14ac:dyDescent="0.3">
      <c r="A43" s="5" t="s">
        <v>14</v>
      </c>
      <c r="B43" s="5">
        <v>2</v>
      </c>
      <c r="C43" s="8">
        <f t="shared" si="5"/>
        <v>2.8985507246376812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2</v>
      </c>
      <c r="I43" s="8">
        <f t="shared" si="9"/>
        <v>2.8985507246376812</v>
      </c>
    </row>
    <row r="44" spans="1:9" x14ac:dyDescent="0.3">
      <c r="A44" s="5" t="s">
        <v>15</v>
      </c>
      <c r="B44" s="5">
        <v>8</v>
      </c>
      <c r="C44" s="8">
        <f t="shared" si="5"/>
        <v>11.594202898550725</v>
      </c>
      <c r="D44" s="5">
        <v>0</v>
      </c>
      <c r="E44" s="8">
        <f t="shared" si="6"/>
        <v>0</v>
      </c>
      <c r="F44" s="5">
        <v>1</v>
      </c>
      <c r="G44" s="8">
        <f t="shared" si="7"/>
        <v>1.4492753623188406</v>
      </c>
      <c r="H44" s="5">
        <f t="shared" si="8"/>
        <v>9</v>
      </c>
      <c r="I44" s="8">
        <f t="shared" si="9"/>
        <v>13.043478260869565</v>
      </c>
    </row>
    <row r="45" spans="1:9" x14ac:dyDescent="0.3">
      <c r="A45" s="5" t="s">
        <v>16</v>
      </c>
      <c r="B45" s="5">
        <v>3</v>
      </c>
      <c r="C45" s="8">
        <f t="shared" si="5"/>
        <v>4.3478260869565215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3</v>
      </c>
      <c r="I45" s="8">
        <f t="shared" si="9"/>
        <v>4.3478260869565215</v>
      </c>
    </row>
    <row r="46" spans="1:9" x14ac:dyDescent="0.3">
      <c r="A46" s="5" t="s">
        <v>17</v>
      </c>
      <c r="B46" s="5">
        <v>5</v>
      </c>
      <c r="C46" s="8">
        <f t="shared" si="5"/>
        <v>7.2463768115942031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5</v>
      </c>
      <c r="I46" s="8">
        <f t="shared" si="9"/>
        <v>7.2463768115942031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3</v>
      </c>
      <c r="C48" s="8">
        <f t="shared" si="5"/>
        <v>4.3478260869565215</v>
      </c>
      <c r="D48" s="5">
        <v>0</v>
      </c>
      <c r="E48" s="8">
        <f t="shared" si="6"/>
        <v>0</v>
      </c>
      <c r="F48" s="5">
        <v>2</v>
      </c>
      <c r="G48" s="8">
        <f t="shared" si="7"/>
        <v>2.8985507246376812</v>
      </c>
      <c r="H48" s="5">
        <f t="shared" si="8"/>
        <v>5</v>
      </c>
      <c r="I48" s="8">
        <f t="shared" si="9"/>
        <v>7.2463768115942031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65</v>
      </c>
      <c r="C51" s="1">
        <f t="shared" si="5"/>
        <v>94.20289855072464</v>
      </c>
      <c r="D51" s="4">
        <f>SUM(D32:D50)</f>
        <v>0</v>
      </c>
      <c r="E51" s="1">
        <f t="shared" si="6"/>
        <v>0</v>
      </c>
      <c r="F51" s="4">
        <f>SUM(F32:F50)</f>
        <v>4</v>
      </c>
      <c r="G51" s="1">
        <f t="shared" si="7"/>
        <v>5.7971014492753623</v>
      </c>
      <c r="H51" s="4">
        <f>SUM(H32:H50)</f>
        <v>69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146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16</v>
      </c>
      <c r="C61" s="8">
        <f t="shared" si="10"/>
        <v>21.333333333333336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16</v>
      </c>
      <c r="I61" s="8">
        <f t="shared" si="14"/>
        <v>21.333333333333336</v>
      </c>
    </row>
    <row r="62" spans="1:9" x14ac:dyDescent="0.3">
      <c r="A62" s="5" t="s">
        <v>7</v>
      </c>
      <c r="B62" s="5">
        <v>6</v>
      </c>
      <c r="C62" s="8">
        <f t="shared" si="10"/>
        <v>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6</v>
      </c>
      <c r="I62" s="8">
        <f t="shared" si="14"/>
        <v>8</v>
      </c>
    </row>
    <row r="63" spans="1:9" x14ac:dyDescent="0.3">
      <c r="A63" s="5" t="s">
        <v>8</v>
      </c>
      <c r="B63" s="5">
        <v>11</v>
      </c>
      <c r="C63" s="8">
        <f t="shared" si="10"/>
        <v>14.666666666666666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11</v>
      </c>
      <c r="I63" s="8">
        <f t="shared" si="14"/>
        <v>14.666666666666666</v>
      </c>
    </row>
    <row r="64" spans="1:9" x14ac:dyDescent="0.3">
      <c r="A64" s="5" t="s">
        <v>9</v>
      </c>
      <c r="B64" s="5">
        <v>2</v>
      </c>
      <c r="C64" s="8">
        <f t="shared" si="10"/>
        <v>2.666666666666667</v>
      </c>
      <c r="D64" s="5">
        <v>0</v>
      </c>
      <c r="E64" s="8">
        <f t="shared" si="11"/>
        <v>0</v>
      </c>
      <c r="F64" s="5">
        <v>1</v>
      </c>
      <c r="G64" s="8">
        <f t="shared" si="12"/>
        <v>1.3333333333333335</v>
      </c>
      <c r="H64" s="5">
        <f t="shared" si="13"/>
        <v>3</v>
      </c>
      <c r="I64" s="8">
        <f t="shared" si="14"/>
        <v>4</v>
      </c>
    </row>
    <row r="65" spans="1:9" x14ac:dyDescent="0.3">
      <c r="A65" s="5" t="s">
        <v>10</v>
      </c>
      <c r="B65" s="5">
        <v>4</v>
      </c>
      <c r="C65" s="8">
        <f t="shared" si="10"/>
        <v>5.3333333333333339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4</v>
      </c>
      <c r="I65" s="8">
        <f t="shared" si="14"/>
        <v>5.3333333333333339</v>
      </c>
    </row>
    <row r="66" spans="1:9" x14ac:dyDescent="0.3">
      <c r="A66" s="5" t="s">
        <v>11</v>
      </c>
      <c r="B66" s="5">
        <v>7</v>
      </c>
      <c r="C66" s="8">
        <f t="shared" si="10"/>
        <v>9.3333333333333339</v>
      </c>
      <c r="D66" s="5">
        <v>0</v>
      </c>
      <c r="E66" s="8">
        <f t="shared" si="11"/>
        <v>0</v>
      </c>
      <c r="F66" s="5">
        <v>2</v>
      </c>
      <c r="G66" s="8">
        <f t="shared" si="12"/>
        <v>2.666666666666667</v>
      </c>
      <c r="H66" s="5">
        <f t="shared" si="13"/>
        <v>9</v>
      </c>
      <c r="I66" s="8">
        <f t="shared" si="14"/>
        <v>12</v>
      </c>
    </row>
    <row r="67" spans="1:9" x14ac:dyDescent="0.3">
      <c r="A67" s="5" t="s">
        <v>12</v>
      </c>
      <c r="B67" s="5">
        <v>2</v>
      </c>
      <c r="C67" s="8">
        <f t="shared" si="10"/>
        <v>2.666666666666667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2</v>
      </c>
      <c r="I67" s="8">
        <f t="shared" si="14"/>
        <v>2.666666666666667</v>
      </c>
    </row>
    <row r="68" spans="1:9" x14ac:dyDescent="0.3">
      <c r="A68" s="5" t="s">
        <v>13</v>
      </c>
      <c r="B68" s="5">
        <v>4</v>
      </c>
      <c r="C68" s="8">
        <f t="shared" si="10"/>
        <v>5.3333333333333339</v>
      </c>
      <c r="D68" s="5">
        <v>0</v>
      </c>
      <c r="E68" s="8">
        <f t="shared" si="11"/>
        <v>0</v>
      </c>
      <c r="F68" s="5">
        <v>3</v>
      </c>
      <c r="G68" s="8">
        <f t="shared" si="12"/>
        <v>4</v>
      </c>
      <c r="H68" s="5">
        <f t="shared" si="13"/>
        <v>7</v>
      </c>
      <c r="I68" s="8">
        <f t="shared" si="14"/>
        <v>9.3333333333333339</v>
      </c>
    </row>
    <row r="69" spans="1:9" x14ac:dyDescent="0.3">
      <c r="A69" s="5" t="s">
        <v>14</v>
      </c>
      <c r="B69" s="5">
        <v>2</v>
      </c>
      <c r="C69" s="8">
        <f t="shared" si="10"/>
        <v>2.666666666666667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2</v>
      </c>
      <c r="I69" s="8">
        <f t="shared" si="14"/>
        <v>2.666666666666667</v>
      </c>
    </row>
    <row r="70" spans="1:9" x14ac:dyDescent="0.3">
      <c r="A70" s="5" t="s">
        <v>15</v>
      </c>
      <c r="B70" s="5">
        <v>6</v>
      </c>
      <c r="C70" s="8">
        <f t="shared" si="10"/>
        <v>8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6</v>
      </c>
      <c r="I70" s="8">
        <f t="shared" si="14"/>
        <v>8</v>
      </c>
    </row>
    <row r="71" spans="1:9" x14ac:dyDescent="0.3">
      <c r="A71" s="5" t="s">
        <v>16</v>
      </c>
      <c r="B71" s="5">
        <v>4</v>
      </c>
      <c r="C71" s="8">
        <f t="shared" si="10"/>
        <v>5.3333333333333339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4</v>
      </c>
      <c r="I71" s="8">
        <f t="shared" si="14"/>
        <v>5.3333333333333339</v>
      </c>
    </row>
    <row r="72" spans="1:9" x14ac:dyDescent="0.3">
      <c r="A72" s="5" t="s">
        <v>17</v>
      </c>
      <c r="B72" s="5">
        <v>5</v>
      </c>
      <c r="C72" s="8">
        <f t="shared" si="10"/>
        <v>6.666666666666667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5</v>
      </c>
      <c r="I72" s="8">
        <f t="shared" si="14"/>
        <v>6.666666666666667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69</v>
      </c>
      <c r="C77" s="1">
        <f t="shared" si="10"/>
        <v>92</v>
      </c>
      <c r="D77" s="4">
        <f>SUM(D58:D76)</f>
        <v>0</v>
      </c>
      <c r="E77" s="1">
        <f t="shared" si="11"/>
        <v>0</v>
      </c>
      <c r="F77" s="4">
        <f>SUM(F58:F76)</f>
        <v>6</v>
      </c>
      <c r="G77" s="1">
        <f t="shared" si="12"/>
        <v>8</v>
      </c>
      <c r="H77" s="4">
        <f>SUM(H58:H76)</f>
        <v>75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146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17</v>
      </c>
      <c r="C87" s="8">
        <f t="shared" si="15"/>
        <v>25</v>
      </c>
      <c r="D87" s="5">
        <v>0</v>
      </c>
      <c r="E87" s="8">
        <f t="shared" si="16"/>
        <v>0</v>
      </c>
      <c r="F87" s="5">
        <v>2</v>
      </c>
      <c r="G87" s="8">
        <f t="shared" si="17"/>
        <v>2.9411764705882351</v>
      </c>
      <c r="H87" s="5">
        <f t="shared" si="18"/>
        <v>19</v>
      </c>
      <c r="I87" s="8">
        <f t="shared" si="19"/>
        <v>27.941176470588236</v>
      </c>
    </row>
    <row r="88" spans="1:9" x14ac:dyDescent="0.3">
      <c r="A88" s="5" t="s">
        <v>7</v>
      </c>
      <c r="B88" s="5">
        <v>1</v>
      </c>
      <c r="C88" s="8">
        <f t="shared" si="15"/>
        <v>1.4705882352941175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1.4705882352941175</v>
      </c>
    </row>
    <row r="89" spans="1:9" x14ac:dyDescent="0.3">
      <c r="A89" s="5" t="s">
        <v>8</v>
      </c>
      <c r="B89" s="5">
        <v>7</v>
      </c>
      <c r="C89" s="8">
        <f t="shared" si="15"/>
        <v>10.294117647058822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7</v>
      </c>
      <c r="I89" s="8">
        <f t="shared" si="19"/>
        <v>10.294117647058822</v>
      </c>
    </row>
    <row r="90" spans="1:9" x14ac:dyDescent="0.3">
      <c r="A90" s="5" t="s">
        <v>9</v>
      </c>
      <c r="B90" s="5">
        <v>1</v>
      </c>
      <c r="C90" s="8">
        <f t="shared" si="15"/>
        <v>1.4705882352941175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1.4705882352941175</v>
      </c>
    </row>
    <row r="91" spans="1:9" x14ac:dyDescent="0.3">
      <c r="A91" s="5" t="s">
        <v>10</v>
      </c>
      <c r="B91" s="5">
        <v>3</v>
      </c>
      <c r="C91" s="8">
        <f t="shared" si="15"/>
        <v>4.4117647058823533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</v>
      </c>
      <c r="I91" s="8">
        <f t="shared" si="19"/>
        <v>4.4117647058823533</v>
      </c>
    </row>
    <row r="92" spans="1:9" x14ac:dyDescent="0.3">
      <c r="A92" s="5" t="s">
        <v>11</v>
      </c>
      <c r="B92" s="5">
        <v>3</v>
      </c>
      <c r="C92" s="8">
        <f t="shared" si="15"/>
        <v>4.4117647058823533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</v>
      </c>
      <c r="I92" s="8">
        <f t="shared" si="19"/>
        <v>4.4117647058823533</v>
      </c>
    </row>
    <row r="93" spans="1:9" x14ac:dyDescent="0.3">
      <c r="A93" s="5" t="s">
        <v>12</v>
      </c>
      <c r="B93" s="5">
        <v>2</v>
      </c>
      <c r="C93" s="8">
        <f t="shared" si="15"/>
        <v>2.9411764705882351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</v>
      </c>
      <c r="I93" s="8">
        <f t="shared" si="19"/>
        <v>2.9411764705882351</v>
      </c>
    </row>
    <row r="94" spans="1:9" x14ac:dyDescent="0.3">
      <c r="A94" s="5" t="s">
        <v>13</v>
      </c>
      <c r="B94" s="5">
        <v>7</v>
      </c>
      <c r="C94" s="8">
        <f t="shared" si="15"/>
        <v>10.294117647058822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7</v>
      </c>
      <c r="I94" s="8">
        <f t="shared" si="19"/>
        <v>10.294117647058822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8</v>
      </c>
      <c r="C96" s="8">
        <f t="shared" si="15"/>
        <v>11.76470588235294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8</v>
      </c>
      <c r="I96" s="8">
        <f t="shared" si="19"/>
        <v>11.76470588235294</v>
      </c>
    </row>
    <row r="97" spans="1:9" x14ac:dyDescent="0.3">
      <c r="A97" s="5" t="s">
        <v>16</v>
      </c>
      <c r="B97" s="5">
        <v>8</v>
      </c>
      <c r="C97" s="8">
        <f t="shared" si="15"/>
        <v>11.76470588235294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8</v>
      </c>
      <c r="I97" s="8">
        <f t="shared" si="19"/>
        <v>11.76470588235294</v>
      </c>
    </row>
    <row r="98" spans="1:9" x14ac:dyDescent="0.3">
      <c r="A98" s="5" t="s">
        <v>17</v>
      </c>
      <c r="B98" s="5">
        <v>5</v>
      </c>
      <c r="C98" s="8">
        <f t="shared" si="15"/>
        <v>7.3529411764705888</v>
      </c>
      <c r="D98" s="5">
        <v>0</v>
      </c>
      <c r="E98" s="8">
        <f t="shared" si="16"/>
        <v>0</v>
      </c>
      <c r="F98" s="5">
        <v>1</v>
      </c>
      <c r="G98" s="8">
        <f t="shared" si="17"/>
        <v>1.4705882352941175</v>
      </c>
      <c r="H98" s="5">
        <f t="shared" si="18"/>
        <v>6</v>
      </c>
      <c r="I98" s="8">
        <f t="shared" si="19"/>
        <v>8.8235294117647065</v>
      </c>
    </row>
    <row r="99" spans="1:9" x14ac:dyDescent="0.3">
      <c r="A99" s="5" t="s">
        <v>18</v>
      </c>
      <c r="B99" s="5">
        <v>1</v>
      </c>
      <c r="C99" s="8">
        <f t="shared" si="15"/>
        <v>1.4705882352941175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1.4705882352941175</v>
      </c>
    </row>
    <row r="100" spans="1:9" x14ac:dyDescent="0.3">
      <c r="A100" s="5" t="s">
        <v>19</v>
      </c>
      <c r="B100" s="5">
        <v>1</v>
      </c>
      <c r="C100" s="8">
        <f t="shared" si="15"/>
        <v>1.4705882352941175</v>
      </c>
      <c r="D100" s="5">
        <v>0</v>
      </c>
      <c r="E100" s="8">
        <f t="shared" si="16"/>
        <v>0</v>
      </c>
      <c r="F100" s="5">
        <v>1</v>
      </c>
      <c r="G100" s="8">
        <f t="shared" si="17"/>
        <v>1.4705882352941175</v>
      </c>
      <c r="H100" s="5">
        <f t="shared" si="18"/>
        <v>2</v>
      </c>
      <c r="I100" s="8">
        <f t="shared" si="19"/>
        <v>2.9411764705882351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64</v>
      </c>
      <c r="C103" s="1">
        <f t="shared" si="15"/>
        <v>94.117647058823522</v>
      </c>
      <c r="D103" s="4">
        <f>SUM(D84:D102)</f>
        <v>0</v>
      </c>
      <c r="E103" s="1">
        <f t="shared" si="16"/>
        <v>0</v>
      </c>
      <c r="F103" s="4">
        <f>SUM(F84:F102)</f>
        <v>4</v>
      </c>
      <c r="G103" s="1">
        <f t="shared" si="17"/>
        <v>5.8823529411764701</v>
      </c>
      <c r="H103" s="4">
        <f>SUM(H84:H102)</f>
        <v>68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146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13</v>
      </c>
      <c r="C113" s="8">
        <f t="shared" si="20"/>
        <v>14.285714285714285</v>
      </c>
      <c r="D113" s="5">
        <v>0</v>
      </c>
      <c r="E113" s="8">
        <f t="shared" si="21"/>
        <v>0</v>
      </c>
      <c r="F113" s="5">
        <v>1</v>
      </c>
      <c r="G113" s="8">
        <f t="shared" si="22"/>
        <v>1.098901098901099</v>
      </c>
      <c r="H113" s="5">
        <f t="shared" si="23"/>
        <v>14</v>
      </c>
      <c r="I113" s="8">
        <f t="shared" si="24"/>
        <v>15.384615384615385</v>
      </c>
    </row>
    <row r="114" spans="1:9" x14ac:dyDescent="0.3">
      <c r="A114" s="5" t="s">
        <v>7</v>
      </c>
      <c r="B114" s="5">
        <v>3</v>
      </c>
      <c r="C114" s="8">
        <f t="shared" si="20"/>
        <v>3.296703296703297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3.296703296703297</v>
      </c>
    </row>
    <row r="115" spans="1:9" x14ac:dyDescent="0.3">
      <c r="A115" s="5" t="s">
        <v>8</v>
      </c>
      <c r="B115" s="5">
        <v>4</v>
      </c>
      <c r="C115" s="8">
        <f t="shared" si="20"/>
        <v>4.395604395604396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4</v>
      </c>
      <c r="I115" s="8">
        <f t="shared" si="24"/>
        <v>4.395604395604396</v>
      </c>
    </row>
    <row r="116" spans="1:9" x14ac:dyDescent="0.3">
      <c r="A116" s="5" t="s">
        <v>9</v>
      </c>
      <c r="B116" s="5">
        <v>4</v>
      </c>
      <c r="C116" s="8">
        <f t="shared" si="20"/>
        <v>4.395604395604396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4</v>
      </c>
      <c r="I116" s="8">
        <f t="shared" si="24"/>
        <v>4.395604395604396</v>
      </c>
    </row>
    <row r="117" spans="1:9" x14ac:dyDescent="0.3">
      <c r="A117" s="5" t="s">
        <v>10</v>
      </c>
      <c r="B117" s="5">
        <v>3</v>
      </c>
      <c r="C117" s="8">
        <f t="shared" si="20"/>
        <v>3.296703296703297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3</v>
      </c>
      <c r="I117" s="8">
        <f t="shared" si="24"/>
        <v>3.296703296703297</v>
      </c>
    </row>
    <row r="118" spans="1:9" x14ac:dyDescent="0.3">
      <c r="A118" s="5" t="s">
        <v>11</v>
      </c>
      <c r="B118" s="5">
        <v>4</v>
      </c>
      <c r="C118" s="8">
        <f t="shared" si="20"/>
        <v>4.395604395604396</v>
      </c>
      <c r="D118" s="5">
        <v>0</v>
      </c>
      <c r="E118" s="8">
        <f t="shared" si="21"/>
        <v>0</v>
      </c>
      <c r="F118" s="5">
        <v>1</v>
      </c>
      <c r="G118" s="8">
        <f t="shared" si="22"/>
        <v>1.098901098901099</v>
      </c>
      <c r="H118" s="5">
        <f t="shared" si="23"/>
        <v>5</v>
      </c>
      <c r="I118" s="8">
        <f t="shared" si="24"/>
        <v>5.4945054945054945</v>
      </c>
    </row>
    <row r="119" spans="1:9" x14ac:dyDescent="0.3">
      <c r="A119" s="5" t="s">
        <v>12</v>
      </c>
      <c r="B119" s="5">
        <v>5</v>
      </c>
      <c r="C119" s="8">
        <f t="shared" si="20"/>
        <v>5.4945054945054945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5</v>
      </c>
      <c r="I119" s="8">
        <f t="shared" si="24"/>
        <v>5.4945054945054945</v>
      </c>
    </row>
    <row r="120" spans="1:9" x14ac:dyDescent="0.3">
      <c r="A120" s="5" t="s">
        <v>13</v>
      </c>
      <c r="B120" s="5">
        <v>8</v>
      </c>
      <c r="C120" s="8">
        <f t="shared" si="20"/>
        <v>8.791208791208792</v>
      </c>
      <c r="D120" s="5">
        <v>0</v>
      </c>
      <c r="E120" s="8">
        <f t="shared" si="21"/>
        <v>0</v>
      </c>
      <c r="F120" s="5">
        <v>2</v>
      </c>
      <c r="G120" s="8">
        <f t="shared" si="22"/>
        <v>2.197802197802198</v>
      </c>
      <c r="H120" s="5">
        <f t="shared" si="23"/>
        <v>10</v>
      </c>
      <c r="I120" s="8">
        <f t="shared" si="24"/>
        <v>10.989010989010989</v>
      </c>
    </row>
    <row r="121" spans="1:9" x14ac:dyDescent="0.3">
      <c r="A121" s="5" t="s">
        <v>14</v>
      </c>
      <c r="B121" s="5">
        <v>8</v>
      </c>
      <c r="C121" s="8">
        <f t="shared" si="20"/>
        <v>8.791208791208792</v>
      </c>
      <c r="D121" s="5">
        <v>0</v>
      </c>
      <c r="E121" s="8">
        <f t="shared" si="21"/>
        <v>0</v>
      </c>
      <c r="F121" s="5">
        <v>2</v>
      </c>
      <c r="G121" s="8">
        <f t="shared" si="22"/>
        <v>2.197802197802198</v>
      </c>
      <c r="H121" s="5">
        <f t="shared" si="23"/>
        <v>10</v>
      </c>
      <c r="I121" s="8">
        <f t="shared" si="24"/>
        <v>10.989010989010989</v>
      </c>
    </row>
    <row r="122" spans="1:9" x14ac:dyDescent="0.3">
      <c r="A122" s="5" t="s">
        <v>15</v>
      </c>
      <c r="B122" s="5">
        <v>12</v>
      </c>
      <c r="C122" s="8">
        <f t="shared" si="20"/>
        <v>13.186813186813188</v>
      </c>
      <c r="D122" s="5">
        <v>0</v>
      </c>
      <c r="E122" s="8">
        <f t="shared" si="21"/>
        <v>0</v>
      </c>
      <c r="F122" s="5">
        <v>8</v>
      </c>
      <c r="G122" s="8">
        <f t="shared" si="22"/>
        <v>8.791208791208792</v>
      </c>
      <c r="H122" s="5">
        <f t="shared" si="23"/>
        <v>20</v>
      </c>
      <c r="I122" s="8">
        <f t="shared" si="24"/>
        <v>21.978021978021978</v>
      </c>
    </row>
    <row r="123" spans="1:9" x14ac:dyDescent="0.3">
      <c r="A123" s="5" t="s">
        <v>16</v>
      </c>
      <c r="B123" s="5">
        <v>2</v>
      </c>
      <c r="C123" s="8">
        <f t="shared" si="20"/>
        <v>2.197802197802198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2</v>
      </c>
      <c r="I123" s="8">
        <f t="shared" si="24"/>
        <v>2.197802197802198</v>
      </c>
    </row>
    <row r="124" spans="1:9" x14ac:dyDescent="0.3">
      <c r="A124" s="5" t="s">
        <v>17</v>
      </c>
      <c r="B124" s="5">
        <v>5</v>
      </c>
      <c r="C124" s="8">
        <f t="shared" si="20"/>
        <v>5.4945054945054945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5</v>
      </c>
      <c r="I124" s="8">
        <f t="shared" si="24"/>
        <v>5.4945054945054945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2</v>
      </c>
      <c r="C126" s="8">
        <f t="shared" si="20"/>
        <v>2.197802197802198</v>
      </c>
      <c r="D126" s="5">
        <v>0</v>
      </c>
      <c r="E126" s="8">
        <f t="shared" si="21"/>
        <v>0</v>
      </c>
      <c r="F126" s="5">
        <v>3</v>
      </c>
      <c r="G126" s="8">
        <f t="shared" si="22"/>
        <v>3.296703296703297</v>
      </c>
      <c r="H126" s="5">
        <f t="shared" si="23"/>
        <v>5</v>
      </c>
      <c r="I126" s="8">
        <f t="shared" si="24"/>
        <v>5.4945054945054945</v>
      </c>
    </row>
    <row r="127" spans="1:9" x14ac:dyDescent="0.3">
      <c r="A127" s="5" t="s">
        <v>20</v>
      </c>
      <c r="B127" s="5">
        <v>1</v>
      </c>
      <c r="C127" s="8">
        <f t="shared" si="20"/>
        <v>1.098901098901099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1</v>
      </c>
      <c r="I127" s="8">
        <f t="shared" si="24"/>
        <v>1.098901098901099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74</v>
      </c>
      <c r="C129" s="1">
        <f t="shared" si="20"/>
        <v>81.318681318681314</v>
      </c>
      <c r="D129" s="4">
        <f>SUM(D110:D128)</f>
        <v>0</v>
      </c>
      <c r="E129" s="1">
        <f t="shared" si="21"/>
        <v>0</v>
      </c>
      <c r="F129" s="4">
        <f>SUM(F110:F128)</f>
        <v>17</v>
      </c>
      <c r="G129" s="1">
        <f t="shared" si="22"/>
        <v>18.681318681318682</v>
      </c>
      <c r="H129" s="4">
        <f>SUM(H110:H128)</f>
        <v>91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146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8</v>
      </c>
      <c r="C139" s="8">
        <f t="shared" si="25"/>
        <v>9.3023255813953494</v>
      </c>
      <c r="D139" s="5">
        <v>0</v>
      </c>
      <c r="E139" s="8">
        <f t="shared" si="26"/>
        <v>0</v>
      </c>
      <c r="F139" s="5">
        <v>2</v>
      </c>
      <c r="G139" s="8">
        <f t="shared" si="27"/>
        <v>2.3255813953488373</v>
      </c>
      <c r="H139" s="5">
        <f t="shared" si="28"/>
        <v>10</v>
      </c>
      <c r="I139" s="8">
        <f t="shared" si="29"/>
        <v>11.627906976744185</v>
      </c>
    </row>
    <row r="140" spans="1:9" x14ac:dyDescent="0.3">
      <c r="A140" s="5" t="s">
        <v>7</v>
      </c>
      <c r="B140" s="5">
        <v>3</v>
      </c>
      <c r="C140" s="8">
        <f t="shared" si="25"/>
        <v>3.4883720930232558</v>
      </c>
      <c r="D140" s="5">
        <v>0</v>
      </c>
      <c r="E140" s="8">
        <f t="shared" si="26"/>
        <v>0</v>
      </c>
      <c r="F140" s="5">
        <v>2</v>
      </c>
      <c r="G140" s="8">
        <f t="shared" si="27"/>
        <v>2.3255813953488373</v>
      </c>
      <c r="H140" s="5">
        <f t="shared" si="28"/>
        <v>5</v>
      </c>
      <c r="I140" s="8">
        <f t="shared" si="29"/>
        <v>5.8139534883720927</v>
      </c>
    </row>
    <row r="141" spans="1:9" x14ac:dyDescent="0.3">
      <c r="A141" s="5" t="s">
        <v>8</v>
      </c>
      <c r="B141" s="5">
        <v>13</v>
      </c>
      <c r="C141" s="8">
        <f t="shared" si="25"/>
        <v>15.11627906976744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13</v>
      </c>
      <c r="I141" s="8">
        <f t="shared" si="29"/>
        <v>15.11627906976744</v>
      </c>
    </row>
    <row r="142" spans="1:9" x14ac:dyDescent="0.3">
      <c r="A142" s="5" t="s">
        <v>9</v>
      </c>
      <c r="B142" s="5">
        <v>6</v>
      </c>
      <c r="C142" s="8">
        <f t="shared" si="25"/>
        <v>6.9767441860465116</v>
      </c>
      <c r="D142" s="5">
        <v>0</v>
      </c>
      <c r="E142" s="8">
        <f t="shared" si="26"/>
        <v>0</v>
      </c>
      <c r="F142" s="5">
        <v>1</v>
      </c>
      <c r="G142" s="8">
        <f t="shared" si="27"/>
        <v>1.1627906976744187</v>
      </c>
      <c r="H142" s="5">
        <f t="shared" si="28"/>
        <v>7</v>
      </c>
      <c r="I142" s="8">
        <f t="shared" si="29"/>
        <v>8.1395348837209305</v>
      </c>
    </row>
    <row r="143" spans="1:9" x14ac:dyDescent="0.3">
      <c r="A143" s="5" t="s">
        <v>10</v>
      </c>
      <c r="B143" s="5">
        <v>5</v>
      </c>
      <c r="C143" s="8">
        <f t="shared" si="25"/>
        <v>5.8139534883720927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5</v>
      </c>
      <c r="I143" s="8">
        <f t="shared" si="29"/>
        <v>5.8139534883720927</v>
      </c>
    </row>
    <row r="144" spans="1:9" x14ac:dyDescent="0.3">
      <c r="A144" s="5" t="s">
        <v>11</v>
      </c>
      <c r="B144" s="5">
        <v>7</v>
      </c>
      <c r="C144" s="8">
        <f t="shared" si="25"/>
        <v>8.1395348837209305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7</v>
      </c>
      <c r="I144" s="8">
        <f t="shared" si="29"/>
        <v>8.1395348837209305</v>
      </c>
    </row>
    <row r="145" spans="1:9" x14ac:dyDescent="0.3">
      <c r="A145" s="5" t="s">
        <v>12</v>
      </c>
      <c r="B145" s="5">
        <v>4</v>
      </c>
      <c r="C145" s="8">
        <f t="shared" si="25"/>
        <v>4.6511627906976747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4.6511627906976747</v>
      </c>
    </row>
    <row r="146" spans="1:9" x14ac:dyDescent="0.3">
      <c r="A146" s="5" t="s">
        <v>13</v>
      </c>
      <c r="B146" s="5">
        <v>4</v>
      </c>
      <c r="C146" s="8">
        <f t="shared" si="25"/>
        <v>4.6511627906976747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4</v>
      </c>
      <c r="I146" s="8">
        <f t="shared" si="29"/>
        <v>4.6511627906976747</v>
      </c>
    </row>
    <row r="147" spans="1:9" x14ac:dyDescent="0.3">
      <c r="A147" s="5" t="s">
        <v>14</v>
      </c>
      <c r="B147" s="5">
        <v>2</v>
      </c>
      <c r="C147" s="8">
        <f t="shared" si="25"/>
        <v>2.3255813953488373</v>
      </c>
      <c r="D147" s="5">
        <v>0</v>
      </c>
      <c r="E147" s="8">
        <f t="shared" si="26"/>
        <v>0</v>
      </c>
      <c r="F147" s="5">
        <v>1</v>
      </c>
      <c r="G147" s="8">
        <f t="shared" si="27"/>
        <v>1.1627906976744187</v>
      </c>
      <c r="H147" s="5">
        <f t="shared" si="28"/>
        <v>3</v>
      </c>
      <c r="I147" s="8">
        <f t="shared" si="29"/>
        <v>3.4883720930232558</v>
      </c>
    </row>
    <row r="148" spans="1:9" x14ac:dyDescent="0.3">
      <c r="A148" s="5" t="s">
        <v>15</v>
      </c>
      <c r="B148" s="5">
        <v>13</v>
      </c>
      <c r="C148" s="8">
        <f t="shared" si="25"/>
        <v>15.11627906976744</v>
      </c>
      <c r="D148" s="5">
        <v>0</v>
      </c>
      <c r="E148" s="8">
        <f t="shared" si="26"/>
        <v>0</v>
      </c>
      <c r="F148" s="5">
        <v>1</v>
      </c>
      <c r="G148" s="8">
        <f t="shared" si="27"/>
        <v>1.1627906976744187</v>
      </c>
      <c r="H148" s="5">
        <f t="shared" si="28"/>
        <v>14</v>
      </c>
      <c r="I148" s="8">
        <f t="shared" si="29"/>
        <v>16.279069767441861</v>
      </c>
    </row>
    <row r="149" spans="1:9" x14ac:dyDescent="0.3">
      <c r="A149" s="5" t="s">
        <v>16</v>
      </c>
      <c r="B149" s="5">
        <v>8</v>
      </c>
      <c r="C149" s="8">
        <f t="shared" si="25"/>
        <v>9.3023255813953494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8</v>
      </c>
      <c r="I149" s="8">
        <f t="shared" si="29"/>
        <v>9.3023255813953494</v>
      </c>
    </row>
    <row r="150" spans="1:9" x14ac:dyDescent="0.3">
      <c r="A150" s="5" t="s">
        <v>17</v>
      </c>
      <c r="B150" s="5">
        <v>4</v>
      </c>
      <c r="C150" s="8">
        <f t="shared" si="25"/>
        <v>4.6511627906976747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4</v>
      </c>
      <c r="I150" s="8">
        <f t="shared" si="29"/>
        <v>4.6511627906976747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1</v>
      </c>
      <c r="C152" s="8">
        <f t="shared" si="25"/>
        <v>1.1627906976744187</v>
      </c>
      <c r="D152" s="5">
        <v>0</v>
      </c>
      <c r="E152" s="8">
        <f t="shared" si="26"/>
        <v>0</v>
      </c>
      <c r="F152" s="5">
        <v>1</v>
      </c>
      <c r="G152" s="8">
        <f t="shared" si="27"/>
        <v>1.1627906976744187</v>
      </c>
      <c r="H152" s="5">
        <f t="shared" si="28"/>
        <v>2</v>
      </c>
      <c r="I152" s="8">
        <f t="shared" si="29"/>
        <v>2.3255813953488373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78</v>
      </c>
      <c r="C155" s="1">
        <f t="shared" si="25"/>
        <v>90.697674418604649</v>
      </c>
      <c r="D155" s="4">
        <f>SUM(D136:D154)</f>
        <v>0</v>
      </c>
      <c r="E155" s="1">
        <f t="shared" si="26"/>
        <v>0</v>
      </c>
      <c r="F155" s="4">
        <f>SUM(F136:F154)</f>
        <v>8</v>
      </c>
      <c r="G155" s="1">
        <f t="shared" si="27"/>
        <v>9.3023255813953494</v>
      </c>
      <c r="H155" s="4">
        <f>SUM(H136:H154)</f>
        <v>86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146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8</v>
      </c>
      <c r="C165" s="8">
        <f t="shared" si="30"/>
        <v>16.666666666666664</v>
      </c>
      <c r="D165" s="5">
        <v>0</v>
      </c>
      <c r="E165" s="8">
        <f t="shared" si="31"/>
        <v>0</v>
      </c>
      <c r="F165" s="5">
        <v>1</v>
      </c>
      <c r="G165" s="8">
        <f t="shared" si="32"/>
        <v>2.083333333333333</v>
      </c>
      <c r="H165" s="5">
        <f t="shared" si="33"/>
        <v>9</v>
      </c>
      <c r="I165" s="8">
        <f t="shared" si="34"/>
        <v>18.75</v>
      </c>
    </row>
    <row r="166" spans="1:9" x14ac:dyDescent="0.3">
      <c r="A166" s="5" t="s">
        <v>7</v>
      </c>
      <c r="B166" s="5">
        <v>1</v>
      </c>
      <c r="C166" s="8">
        <f t="shared" si="30"/>
        <v>2.083333333333333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2.083333333333333</v>
      </c>
    </row>
    <row r="167" spans="1:9" x14ac:dyDescent="0.3">
      <c r="A167" s="5" t="s">
        <v>8</v>
      </c>
      <c r="B167" s="5">
        <v>5</v>
      </c>
      <c r="C167" s="8">
        <f t="shared" si="30"/>
        <v>10.416666666666668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5</v>
      </c>
      <c r="I167" s="8">
        <f t="shared" si="34"/>
        <v>10.416666666666668</v>
      </c>
    </row>
    <row r="168" spans="1:9" x14ac:dyDescent="0.3">
      <c r="A168" s="5" t="s">
        <v>9</v>
      </c>
      <c r="B168" s="5">
        <v>3</v>
      </c>
      <c r="C168" s="8">
        <f t="shared" si="30"/>
        <v>6.25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3</v>
      </c>
      <c r="I168" s="8">
        <f t="shared" si="34"/>
        <v>6.25</v>
      </c>
    </row>
    <row r="169" spans="1:9" x14ac:dyDescent="0.3">
      <c r="A169" s="5" t="s">
        <v>10</v>
      </c>
      <c r="B169" s="5">
        <v>3</v>
      </c>
      <c r="C169" s="8">
        <f t="shared" si="30"/>
        <v>6.25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3</v>
      </c>
      <c r="I169" s="8">
        <f t="shared" si="34"/>
        <v>6.25</v>
      </c>
    </row>
    <row r="170" spans="1:9" x14ac:dyDescent="0.3">
      <c r="A170" s="5" t="s">
        <v>11</v>
      </c>
      <c r="B170" s="5">
        <v>2</v>
      </c>
      <c r="C170" s="8">
        <f t="shared" si="30"/>
        <v>4.1666666666666661</v>
      </c>
      <c r="D170" s="5">
        <v>0</v>
      </c>
      <c r="E170" s="8">
        <f t="shared" si="31"/>
        <v>0</v>
      </c>
      <c r="F170" s="5">
        <v>1</v>
      </c>
      <c r="G170" s="8">
        <f t="shared" si="32"/>
        <v>2.083333333333333</v>
      </c>
      <c r="H170" s="5">
        <f t="shared" si="33"/>
        <v>3</v>
      </c>
      <c r="I170" s="8">
        <f t="shared" si="34"/>
        <v>6.25</v>
      </c>
    </row>
    <row r="171" spans="1:9" x14ac:dyDescent="0.3">
      <c r="A171" s="5" t="s">
        <v>12</v>
      </c>
      <c r="B171" s="5">
        <v>7</v>
      </c>
      <c r="C171" s="8">
        <f t="shared" si="30"/>
        <v>14.583333333333334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7</v>
      </c>
      <c r="I171" s="8">
        <f t="shared" si="34"/>
        <v>14.583333333333334</v>
      </c>
    </row>
    <row r="172" spans="1:9" x14ac:dyDescent="0.3">
      <c r="A172" s="5" t="s">
        <v>13</v>
      </c>
      <c r="B172" s="5">
        <v>5</v>
      </c>
      <c r="C172" s="8">
        <f t="shared" si="30"/>
        <v>10.416666666666668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5</v>
      </c>
      <c r="I172" s="8">
        <f t="shared" si="34"/>
        <v>10.416666666666668</v>
      </c>
    </row>
    <row r="173" spans="1:9" x14ac:dyDescent="0.3">
      <c r="A173" s="5" t="s">
        <v>14</v>
      </c>
      <c r="B173" s="5">
        <v>1</v>
      </c>
      <c r="C173" s="8">
        <f t="shared" si="30"/>
        <v>2.083333333333333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2.083333333333333</v>
      </c>
    </row>
    <row r="174" spans="1:9" x14ac:dyDescent="0.3">
      <c r="A174" s="5" t="s">
        <v>15</v>
      </c>
      <c r="B174" s="5">
        <v>2</v>
      </c>
      <c r="C174" s="8">
        <f t="shared" si="30"/>
        <v>4.1666666666666661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4.1666666666666661</v>
      </c>
    </row>
    <row r="175" spans="1:9" x14ac:dyDescent="0.3">
      <c r="A175" s="5" t="s">
        <v>16</v>
      </c>
      <c r="B175" s="5">
        <v>2</v>
      </c>
      <c r="C175" s="8">
        <f t="shared" si="30"/>
        <v>4.1666666666666661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2</v>
      </c>
      <c r="I175" s="8">
        <f t="shared" si="34"/>
        <v>4.1666666666666661</v>
      </c>
    </row>
    <row r="176" spans="1:9" x14ac:dyDescent="0.3">
      <c r="A176" s="5" t="s">
        <v>17</v>
      </c>
      <c r="B176" s="5">
        <v>6</v>
      </c>
      <c r="C176" s="8">
        <f t="shared" si="30"/>
        <v>12.5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6</v>
      </c>
      <c r="I176" s="8">
        <f t="shared" si="34"/>
        <v>12.5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1</v>
      </c>
      <c r="C178" s="8">
        <f t="shared" si="30"/>
        <v>2.083333333333333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1</v>
      </c>
      <c r="I178" s="8">
        <f t="shared" si="34"/>
        <v>2.083333333333333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46</v>
      </c>
      <c r="C181" s="1">
        <f t="shared" si="30"/>
        <v>95.833333333333343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2.3255813953488373</v>
      </c>
      <c r="H181" s="4">
        <f>SUM(H162:H180)</f>
        <v>48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146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146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90</v>
      </c>
      <c r="C192" s="8">
        <f t="shared" si="35"/>
        <v>18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6</v>
      </c>
      <c r="G192" s="8">
        <f t="shared" si="37"/>
        <v>1.2</v>
      </c>
      <c r="H192" s="5">
        <f t="shared" si="43"/>
        <v>96</v>
      </c>
      <c r="I192" s="8">
        <f t="shared" si="44"/>
        <v>19.2</v>
      </c>
      <c r="K192" s="5" t="s">
        <v>6</v>
      </c>
      <c r="L192" s="6">
        <f t="shared" si="45"/>
        <v>12.857142857142858</v>
      </c>
      <c r="M192" s="8">
        <f t="shared" si="38"/>
        <v>20.571428571428569</v>
      </c>
      <c r="N192" s="6">
        <f t="shared" si="45"/>
        <v>0</v>
      </c>
      <c r="O192" s="8">
        <f t="shared" si="39"/>
        <v>0</v>
      </c>
      <c r="P192" s="6">
        <f t="shared" si="45"/>
        <v>0.8571428571428571</v>
      </c>
      <c r="Q192" s="8">
        <f t="shared" si="40"/>
        <v>1.3714285714285714</v>
      </c>
      <c r="R192" s="6">
        <f t="shared" si="45"/>
        <v>13.714285714285714</v>
      </c>
      <c r="S192" s="8">
        <f t="shared" si="46"/>
        <v>21.942857142857143</v>
      </c>
    </row>
    <row r="193" spans="1:19" x14ac:dyDescent="0.3">
      <c r="A193" s="5" t="s">
        <v>7</v>
      </c>
      <c r="B193" s="5">
        <f t="shared" si="41"/>
        <v>20</v>
      </c>
      <c r="C193" s="8">
        <f t="shared" si="35"/>
        <v>4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2</v>
      </c>
      <c r="G193" s="8">
        <f t="shared" si="37"/>
        <v>0.4</v>
      </c>
      <c r="H193" s="5">
        <f t="shared" si="43"/>
        <v>22</v>
      </c>
      <c r="I193" s="8">
        <f t="shared" si="44"/>
        <v>4.3999999999999995</v>
      </c>
      <c r="K193" s="5" t="s">
        <v>7</v>
      </c>
      <c r="L193" s="6">
        <f t="shared" si="45"/>
        <v>2.8571428571428572</v>
      </c>
      <c r="M193" s="8">
        <f t="shared" si="38"/>
        <v>4.5714285714285712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0.45714285714285707</v>
      </c>
      <c r="R193" s="6">
        <f t="shared" si="45"/>
        <v>3.1428571428571428</v>
      </c>
      <c r="S193" s="8">
        <f t="shared" si="46"/>
        <v>5.0285714285714285</v>
      </c>
    </row>
    <row r="194" spans="1:19" x14ac:dyDescent="0.3">
      <c r="A194" s="5" t="s">
        <v>8</v>
      </c>
      <c r="B194" s="5">
        <f t="shared" si="41"/>
        <v>52</v>
      </c>
      <c r="C194" s="8">
        <f t="shared" si="35"/>
        <v>10.4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52</v>
      </c>
      <c r="I194" s="8">
        <f t="shared" si="44"/>
        <v>10.4</v>
      </c>
      <c r="K194" s="5" t="s">
        <v>8</v>
      </c>
      <c r="L194" s="6">
        <f t="shared" si="45"/>
        <v>7.4285714285714288</v>
      </c>
      <c r="M194" s="8">
        <f t="shared" si="38"/>
        <v>11.885714285714286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7.4285714285714288</v>
      </c>
      <c r="S194" s="8">
        <f t="shared" si="46"/>
        <v>11.885714285714286</v>
      </c>
    </row>
    <row r="195" spans="1:19" x14ac:dyDescent="0.3">
      <c r="A195" s="5" t="s">
        <v>9</v>
      </c>
      <c r="B195" s="5">
        <f t="shared" si="41"/>
        <v>22</v>
      </c>
      <c r="C195" s="8">
        <f t="shared" si="35"/>
        <v>4.3999999999999995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2</v>
      </c>
      <c r="G195" s="8">
        <f t="shared" si="37"/>
        <v>0.4</v>
      </c>
      <c r="H195" s="5">
        <f t="shared" si="43"/>
        <v>24</v>
      </c>
      <c r="I195" s="8">
        <f t="shared" si="44"/>
        <v>4.8</v>
      </c>
      <c r="K195" s="5" t="s">
        <v>9</v>
      </c>
      <c r="L195" s="6">
        <f t="shared" si="45"/>
        <v>3.1428571428571428</v>
      </c>
      <c r="M195" s="8">
        <f t="shared" si="38"/>
        <v>5.0285714285714285</v>
      </c>
      <c r="N195" s="6">
        <f t="shared" si="45"/>
        <v>0</v>
      </c>
      <c r="O195" s="8">
        <f t="shared" si="39"/>
        <v>0</v>
      </c>
      <c r="P195" s="6">
        <f t="shared" si="45"/>
        <v>0.2857142857142857</v>
      </c>
      <c r="Q195" s="8">
        <f t="shared" si="40"/>
        <v>0.45714285714285707</v>
      </c>
      <c r="R195" s="6">
        <f t="shared" si="45"/>
        <v>3.4285714285714284</v>
      </c>
      <c r="S195" s="8">
        <f t="shared" si="46"/>
        <v>5.4857142857142858</v>
      </c>
    </row>
    <row r="196" spans="1:19" x14ac:dyDescent="0.3">
      <c r="A196" s="5" t="s">
        <v>10</v>
      </c>
      <c r="B196" s="5">
        <f t="shared" si="41"/>
        <v>26</v>
      </c>
      <c r="C196" s="8">
        <f t="shared" si="35"/>
        <v>5.2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26</v>
      </c>
      <c r="I196" s="8">
        <f t="shared" si="44"/>
        <v>5.2</v>
      </c>
      <c r="K196" s="5" t="s">
        <v>10</v>
      </c>
      <c r="L196" s="6">
        <f t="shared" si="45"/>
        <v>3.7142857142857144</v>
      </c>
      <c r="M196" s="8">
        <f t="shared" si="38"/>
        <v>5.9428571428571431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3.7142857142857144</v>
      </c>
      <c r="S196" s="8">
        <f t="shared" si="46"/>
        <v>5.9428571428571431</v>
      </c>
    </row>
    <row r="197" spans="1:19" x14ac:dyDescent="0.3">
      <c r="A197" s="5" t="s">
        <v>11</v>
      </c>
      <c r="B197" s="5">
        <f t="shared" si="41"/>
        <v>26</v>
      </c>
      <c r="C197" s="8">
        <f t="shared" si="35"/>
        <v>5.2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4</v>
      </c>
      <c r="G197" s="8">
        <f t="shared" si="37"/>
        <v>0.8</v>
      </c>
      <c r="H197" s="5">
        <f t="shared" si="43"/>
        <v>30</v>
      </c>
      <c r="I197" s="8">
        <f t="shared" si="44"/>
        <v>6</v>
      </c>
      <c r="K197" s="5" t="s">
        <v>11</v>
      </c>
      <c r="L197" s="6">
        <f t="shared" si="45"/>
        <v>3.7142857142857144</v>
      </c>
      <c r="M197" s="8">
        <f t="shared" si="38"/>
        <v>5.9428571428571431</v>
      </c>
      <c r="N197" s="6">
        <f t="shared" si="45"/>
        <v>0</v>
      </c>
      <c r="O197" s="8">
        <f t="shared" si="39"/>
        <v>0</v>
      </c>
      <c r="P197" s="6">
        <f t="shared" si="45"/>
        <v>0.5714285714285714</v>
      </c>
      <c r="Q197" s="8">
        <f t="shared" si="40"/>
        <v>0.91428571428571415</v>
      </c>
      <c r="R197" s="6">
        <f t="shared" si="45"/>
        <v>4.2857142857142856</v>
      </c>
      <c r="S197" s="8">
        <f t="shared" si="46"/>
        <v>6.8571428571428577</v>
      </c>
    </row>
    <row r="198" spans="1:19" x14ac:dyDescent="0.3">
      <c r="A198" s="5" t="s">
        <v>12</v>
      </c>
      <c r="B198" s="5">
        <f t="shared" si="41"/>
        <v>30</v>
      </c>
      <c r="C198" s="8">
        <f t="shared" si="35"/>
        <v>6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30</v>
      </c>
      <c r="I198" s="8">
        <f t="shared" si="44"/>
        <v>6</v>
      </c>
      <c r="K198" s="5" t="s">
        <v>12</v>
      </c>
      <c r="L198" s="6">
        <f t="shared" si="45"/>
        <v>4.2857142857142856</v>
      </c>
      <c r="M198" s="8">
        <f t="shared" si="38"/>
        <v>6.8571428571428577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4.2857142857142856</v>
      </c>
      <c r="S198" s="8">
        <f t="shared" si="46"/>
        <v>6.8571428571428577</v>
      </c>
    </row>
    <row r="199" spans="1:19" x14ac:dyDescent="0.3">
      <c r="A199" s="5" t="s">
        <v>13</v>
      </c>
      <c r="B199" s="5">
        <f t="shared" si="41"/>
        <v>35</v>
      </c>
      <c r="C199" s="8">
        <f t="shared" si="35"/>
        <v>7.0000000000000009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6</v>
      </c>
      <c r="G199" s="8">
        <f t="shared" si="37"/>
        <v>1.2</v>
      </c>
      <c r="H199" s="5">
        <f t="shared" si="43"/>
        <v>41</v>
      </c>
      <c r="I199" s="8">
        <f t="shared" si="44"/>
        <v>8.2000000000000011</v>
      </c>
      <c r="K199" s="5" t="s">
        <v>13</v>
      </c>
      <c r="L199" s="6">
        <f t="shared" si="45"/>
        <v>5</v>
      </c>
      <c r="M199" s="8">
        <f t="shared" si="38"/>
        <v>8</v>
      </c>
      <c r="N199" s="6">
        <f t="shared" si="45"/>
        <v>0</v>
      </c>
      <c r="O199" s="8">
        <f t="shared" si="39"/>
        <v>0</v>
      </c>
      <c r="P199" s="6">
        <f t="shared" si="45"/>
        <v>0.8571428571428571</v>
      </c>
      <c r="Q199" s="8">
        <f t="shared" si="40"/>
        <v>1.3714285714285714</v>
      </c>
      <c r="R199" s="6">
        <f t="shared" si="45"/>
        <v>5.8571428571428568</v>
      </c>
      <c r="S199" s="8">
        <f t="shared" si="46"/>
        <v>9.3714285714285701</v>
      </c>
    </row>
    <row r="200" spans="1:19" x14ac:dyDescent="0.3">
      <c r="A200" s="5" t="s">
        <v>14</v>
      </c>
      <c r="B200" s="5">
        <f t="shared" si="41"/>
        <v>16</v>
      </c>
      <c r="C200" s="8">
        <f t="shared" si="35"/>
        <v>3.2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3</v>
      </c>
      <c r="G200" s="8">
        <f t="shared" si="37"/>
        <v>0.6</v>
      </c>
      <c r="H200" s="5">
        <f t="shared" si="43"/>
        <v>19</v>
      </c>
      <c r="I200" s="8">
        <f t="shared" si="44"/>
        <v>3.8</v>
      </c>
      <c r="K200" s="5" t="s">
        <v>14</v>
      </c>
      <c r="L200" s="6">
        <f t="shared" si="45"/>
        <v>2.2857142857142856</v>
      </c>
      <c r="M200" s="8">
        <f t="shared" si="38"/>
        <v>3.6571428571428566</v>
      </c>
      <c r="N200" s="6">
        <f t="shared" si="45"/>
        <v>0</v>
      </c>
      <c r="O200" s="8">
        <f t="shared" si="39"/>
        <v>0</v>
      </c>
      <c r="P200" s="6">
        <f t="shared" si="45"/>
        <v>0.42857142857142855</v>
      </c>
      <c r="Q200" s="8">
        <f t="shared" si="40"/>
        <v>0.68571428571428572</v>
      </c>
      <c r="R200" s="6">
        <f t="shared" si="45"/>
        <v>2.7142857142857144</v>
      </c>
      <c r="S200" s="8">
        <f t="shared" si="46"/>
        <v>4.3428571428571425</v>
      </c>
    </row>
    <row r="201" spans="1:19" x14ac:dyDescent="0.3">
      <c r="A201" s="5" t="s">
        <v>15</v>
      </c>
      <c r="B201" s="5">
        <f t="shared" si="41"/>
        <v>58</v>
      </c>
      <c r="C201" s="8">
        <f t="shared" si="35"/>
        <v>11.600000000000001</v>
      </c>
      <c r="D201" s="5">
        <f t="shared" si="41"/>
        <v>1</v>
      </c>
      <c r="E201" s="8">
        <f t="shared" si="36"/>
        <v>0.2</v>
      </c>
      <c r="F201" s="5">
        <f t="shared" ref="F201" si="57">F18+F44+F70+F96+F122+F148+F174</f>
        <v>13</v>
      </c>
      <c r="G201" s="8">
        <f t="shared" si="37"/>
        <v>2.6</v>
      </c>
      <c r="H201" s="5">
        <f t="shared" si="43"/>
        <v>72</v>
      </c>
      <c r="I201" s="8">
        <f t="shared" si="44"/>
        <v>14.399999999999999</v>
      </c>
      <c r="K201" s="5" t="s">
        <v>15</v>
      </c>
      <c r="L201" s="6">
        <f t="shared" si="45"/>
        <v>8.2857142857142865</v>
      </c>
      <c r="M201" s="8">
        <f t="shared" si="38"/>
        <v>13.25714285714286</v>
      </c>
      <c r="N201" s="6">
        <f t="shared" si="45"/>
        <v>0.14285714285714285</v>
      </c>
      <c r="O201" s="8">
        <f t="shared" si="39"/>
        <v>0.22857142857142854</v>
      </c>
      <c r="P201" s="6">
        <f t="shared" si="45"/>
        <v>1.8571428571428572</v>
      </c>
      <c r="Q201" s="8">
        <f t="shared" si="40"/>
        <v>2.9714285714285715</v>
      </c>
      <c r="R201" s="6">
        <f t="shared" si="45"/>
        <v>10.285714285714286</v>
      </c>
      <c r="S201" s="8">
        <f t="shared" si="46"/>
        <v>16.457142857142859</v>
      </c>
    </row>
    <row r="202" spans="1:19" x14ac:dyDescent="0.3">
      <c r="A202" s="5" t="s">
        <v>16</v>
      </c>
      <c r="B202" s="5">
        <f t="shared" si="41"/>
        <v>30</v>
      </c>
      <c r="C202" s="8">
        <f t="shared" si="35"/>
        <v>6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30</v>
      </c>
      <c r="I202" s="8">
        <f t="shared" si="44"/>
        <v>6</v>
      </c>
      <c r="K202" s="5" t="s">
        <v>16</v>
      </c>
      <c r="L202" s="6">
        <f t="shared" si="45"/>
        <v>4.2857142857142856</v>
      </c>
      <c r="M202" s="8">
        <f t="shared" si="38"/>
        <v>6.8571428571428577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4.2857142857142856</v>
      </c>
      <c r="S202" s="8">
        <f t="shared" si="46"/>
        <v>6.8571428571428577</v>
      </c>
    </row>
    <row r="203" spans="1:19" x14ac:dyDescent="0.3">
      <c r="A203" s="5" t="s">
        <v>17</v>
      </c>
      <c r="B203" s="5">
        <f t="shared" si="41"/>
        <v>36</v>
      </c>
      <c r="C203" s="8">
        <f t="shared" si="35"/>
        <v>7.1999999999999993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0.2</v>
      </c>
      <c r="H203" s="5">
        <f t="shared" si="43"/>
        <v>37</v>
      </c>
      <c r="I203" s="8">
        <f t="shared" si="44"/>
        <v>7.3999999999999995</v>
      </c>
      <c r="K203" s="5" t="s">
        <v>17</v>
      </c>
      <c r="L203" s="6">
        <f t="shared" si="45"/>
        <v>5.1428571428571432</v>
      </c>
      <c r="M203" s="8">
        <f t="shared" si="38"/>
        <v>8.2285714285714295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0.22857142857142854</v>
      </c>
      <c r="R203" s="6">
        <f t="shared" si="45"/>
        <v>5.2857142857142856</v>
      </c>
      <c r="S203" s="8">
        <f t="shared" si="46"/>
        <v>8.4571428571428573</v>
      </c>
    </row>
    <row r="204" spans="1:19" x14ac:dyDescent="0.3">
      <c r="A204" s="5" t="s">
        <v>18</v>
      </c>
      <c r="B204" s="5">
        <f t="shared" si="41"/>
        <v>1</v>
      </c>
      <c r="C204" s="8">
        <f t="shared" si="35"/>
        <v>0.2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1</v>
      </c>
      <c r="I204" s="8">
        <f t="shared" si="44"/>
        <v>0.2</v>
      </c>
      <c r="K204" s="5" t="s">
        <v>18</v>
      </c>
      <c r="L204" s="6">
        <f t="shared" si="45"/>
        <v>0.14285714285714285</v>
      </c>
      <c r="M204" s="8">
        <f t="shared" si="38"/>
        <v>0.22857142857142854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0.14285714285714285</v>
      </c>
      <c r="S204" s="8">
        <f t="shared" si="46"/>
        <v>0.22857142857142854</v>
      </c>
    </row>
    <row r="205" spans="1:19" x14ac:dyDescent="0.3">
      <c r="A205" s="5" t="s">
        <v>19</v>
      </c>
      <c r="B205" s="5">
        <f t="shared" si="41"/>
        <v>10</v>
      </c>
      <c r="C205" s="8">
        <f t="shared" si="35"/>
        <v>2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9</v>
      </c>
      <c r="G205" s="8">
        <f t="shared" si="37"/>
        <v>1.7999999999999998</v>
      </c>
      <c r="H205" s="5">
        <f t="shared" si="43"/>
        <v>19</v>
      </c>
      <c r="I205" s="8">
        <f t="shared" si="44"/>
        <v>3.8</v>
      </c>
      <c r="K205" s="5" t="s">
        <v>19</v>
      </c>
      <c r="L205" s="6">
        <f t="shared" si="45"/>
        <v>1.4285714285714286</v>
      </c>
      <c r="M205" s="8">
        <f t="shared" si="38"/>
        <v>2.2857142857142856</v>
      </c>
      <c r="N205" s="6">
        <f t="shared" si="45"/>
        <v>0</v>
      </c>
      <c r="O205" s="8">
        <f t="shared" si="39"/>
        <v>0</v>
      </c>
      <c r="P205" s="6">
        <f t="shared" si="45"/>
        <v>1.2857142857142858</v>
      </c>
      <c r="Q205" s="8">
        <f t="shared" si="40"/>
        <v>2.0571428571428574</v>
      </c>
      <c r="R205" s="6">
        <f t="shared" si="45"/>
        <v>2.7142857142857144</v>
      </c>
      <c r="S205" s="8">
        <f t="shared" si="46"/>
        <v>4.3428571428571425</v>
      </c>
    </row>
    <row r="206" spans="1:19" x14ac:dyDescent="0.3">
      <c r="A206" s="5" t="s">
        <v>20</v>
      </c>
      <c r="B206" s="5">
        <f t="shared" si="41"/>
        <v>1</v>
      </c>
      <c r="C206" s="8">
        <f t="shared" si="35"/>
        <v>0.2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1</v>
      </c>
      <c r="I206" s="8">
        <f t="shared" si="44"/>
        <v>0.2</v>
      </c>
      <c r="K206" s="5" t="s">
        <v>20</v>
      </c>
      <c r="L206" s="6">
        <f t="shared" si="45"/>
        <v>0.14285714285714285</v>
      </c>
      <c r="M206" s="8">
        <f t="shared" si="38"/>
        <v>0.22857142857142854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0.14285714285714285</v>
      </c>
      <c r="S206" s="8">
        <f t="shared" si="46"/>
        <v>0.22857142857142854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453</v>
      </c>
      <c r="C208" s="1">
        <f t="shared" si="35"/>
        <v>90.600000000000009</v>
      </c>
      <c r="D208" s="4">
        <f>SUM(D189:D207)</f>
        <v>1</v>
      </c>
      <c r="E208" s="1">
        <f t="shared" si="36"/>
        <v>0.2</v>
      </c>
      <c r="F208" s="4">
        <f>SUM(F189:F207)</f>
        <v>46</v>
      </c>
      <c r="G208" s="1">
        <f t="shared" si="37"/>
        <v>9.1999999999999993</v>
      </c>
      <c r="H208" s="4">
        <f>SUM(H189:H207)</f>
        <v>500</v>
      </c>
      <c r="I208" s="1">
        <f t="shared" si="44"/>
        <v>100</v>
      </c>
      <c r="K208" s="4" t="s">
        <v>27</v>
      </c>
      <c r="L208" s="7">
        <f>B208/8</f>
        <v>56.625</v>
      </c>
      <c r="M208" s="1">
        <f t="shared" si="38"/>
        <v>90.600000000000009</v>
      </c>
      <c r="N208" s="7">
        <f>D208/8</f>
        <v>0.125</v>
      </c>
      <c r="O208" s="1">
        <f t="shared" si="39"/>
        <v>0.2</v>
      </c>
      <c r="P208" s="7">
        <f>F208/8</f>
        <v>5.75</v>
      </c>
      <c r="Q208" s="1">
        <f t="shared" si="40"/>
        <v>9.1999999999999993</v>
      </c>
      <c r="R208" s="7">
        <f>H208/8</f>
        <v>62.5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146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146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74</v>
      </c>
      <c r="C218" s="8">
        <f t="shared" si="64"/>
        <v>20.21857923497268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</v>
      </c>
      <c r="G218" s="8">
        <f t="shared" si="66"/>
        <v>0.81967213114754101</v>
      </c>
      <c r="H218" s="5">
        <f t="shared" si="72"/>
        <v>77</v>
      </c>
      <c r="I218" s="8">
        <f t="shared" si="73"/>
        <v>21.038251366120221</v>
      </c>
      <c r="K218" s="5" t="s">
        <v>6</v>
      </c>
      <c r="L218" s="6">
        <f t="shared" si="74"/>
        <v>14.8</v>
      </c>
      <c r="M218" s="8">
        <f t="shared" si="67"/>
        <v>24.262295081967213</v>
      </c>
      <c r="N218" s="6">
        <f t="shared" si="74"/>
        <v>0</v>
      </c>
      <c r="O218" s="8">
        <f t="shared" si="68"/>
        <v>0</v>
      </c>
      <c r="P218" s="6">
        <f t="shared" si="74"/>
        <v>0.6</v>
      </c>
      <c r="Q218" s="8">
        <f t="shared" si="69"/>
        <v>0.98360655737704905</v>
      </c>
      <c r="R218" s="6">
        <f t="shared" si="74"/>
        <v>15.4</v>
      </c>
      <c r="S218" s="8">
        <f t="shared" si="75"/>
        <v>25.245901639344265</v>
      </c>
    </row>
    <row r="219" spans="1:19" x14ac:dyDescent="0.3">
      <c r="A219" s="5" t="s">
        <v>7</v>
      </c>
      <c r="B219" s="5">
        <f t="shared" si="70"/>
        <v>16</v>
      </c>
      <c r="C219" s="8">
        <f t="shared" si="64"/>
        <v>4.3715846994535523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16</v>
      </c>
      <c r="I219" s="8">
        <f t="shared" si="73"/>
        <v>4.3715846994535523</v>
      </c>
      <c r="K219" s="5" t="s">
        <v>7</v>
      </c>
      <c r="L219" s="6">
        <f t="shared" si="74"/>
        <v>3.2</v>
      </c>
      <c r="M219" s="8">
        <f t="shared" si="67"/>
        <v>5.2459016393442619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3.2</v>
      </c>
      <c r="S219" s="8">
        <f t="shared" si="75"/>
        <v>5.2459016393442619</v>
      </c>
    </row>
    <row r="220" spans="1:19" x14ac:dyDescent="0.3">
      <c r="A220" s="5" t="s">
        <v>8</v>
      </c>
      <c r="B220" s="5">
        <f t="shared" si="70"/>
        <v>34</v>
      </c>
      <c r="C220" s="8">
        <f t="shared" si="64"/>
        <v>9.2896174863387984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34</v>
      </c>
      <c r="I220" s="8">
        <f t="shared" si="73"/>
        <v>9.2896174863387984</v>
      </c>
      <c r="K220" s="5" t="s">
        <v>8</v>
      </c>
      <c r="L220" s="6">
        <f t="shared" si="74"/>
        <v>6.8</v>
      </c>
      <c r="M220" s="8">
        <f t="shared" si="67"/>
        <v>11.147540983606557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6.8</v>
      </c>
      <c r="S220" s="8">
        <f t="shared" si="75"/>
        <v>11.147540983606557</v>
      </c>
    </row>
    <row r="221" spans="1:19" x14ac:dyDescent="0.3">
      <c r="A221" s="5" t="s">
        <v>9</v>
      </c>
      <c r="B221" s="5">
        <f t="shared" si="70"/>
        <v>13</v>
      </c>
      <c r="C221" s="8">
        <f t="shared" si="64"/>
        <v>3.5519125683060109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0.27322404371584702</v>
      </c>
      <c r="H221" s="5">
        <f t="shared" si="72"/>
        <v>14</v>
      </c>
      <c r="I221" s="8">
        <f t="shared" si="73"/>
        <v>3.8251366120218582</v>
      </c>
      <c r="K221" s="5" t="s">
        <v>9</v>
      </c>
      <c r="L221" s="6">
        <f t="shared" si="74"/>
        <v>2.6</v>
      </c>
      <c r="M221" s="8">
        <f t="shared" si="67"/>
        <v>4.2622950819672134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0.32786885245901637</v>
      </c>
      <c r="R221" s="6">
        <f t="shared" si="74"/>
        <v>2.8</v>
      </c>
      <c r="S221" s="8">
        <f t="shared" si="75"/>
        <v>4.5901639344262293</v>
      </c>
    </row>
    <row r="222" spans="1:19" x14ac:dyDescent="0.3">
      <c r="A222" s="5" t="s">
        <v>10</v>
      </c>
      <c r="B222" s="5">
        <f t="shared" si="70"/>
        <v>18</v>
      </c>
      <c r="C222" s="8">
        <f t="shared" si="64"/>
        <v>4.918032786885246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18</v>
      </c>
      <c r="I222" s="8">
        <f t="shared" si="73"/>
        <v>4.918032786885246</v>
      </c>
      <c r="K222" s="5" t="s">
        <v>10</v>
      </c>
      <c r="L222" s="6">
        <f t="shared" si="74"/>
        <v>3.6</v>
      </c>
      <c r="M222" s="8">
        <f t="shared" si="67"/>
        <v>5.9016393442622954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3.6</v>
      </c>
      <c r="S222" s="8">
        <f t="shared" si="75"/>
        <v>5.9016393442622954</v>
      </c>
    </row>
    <row r="223" spans="1:19" x14ac:dyDescent="0.3">
      <c r="A223" s="5" t="s">
        <v>11</v>
      </c>
      <c r="B223" s="5">
        <f t="shared" si="70"/>
        <v>17</v>
      </c>
      <c r="C223" s="8">
        <f t="shared" si="64"/>
        <v>4.6448087431693992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3</v>
      </c>
      <c r="G223" s="8">
        <f t="shared" si="66"/>
        <v>0.81967213114754101</v>
      </c>
      <c r="H223" s="5">
        <f t="shared" si="72"/>
        <v>20</v>
      </c>
      <c r="I223" s="8">
        <f t="shared" si="73"/>
        <v>5.4644808743169397</v>
      </c>
      <c r="K223" s="5" t="s">
        <v>11</v>
      </c>
      <c r="L223" s="6">
        <f t="shared" si="74"/>
        <v>3.4</v>
      </c>
      <c r="M223" s="8">
        <f t="shared" si="67"/>
        <v>5.5737704918032787</v>
      </c>
      <c r="N223" s="6">
        <f t="shared" si="74"/>
        <v>0</v>
      </c>
      <c r="O223" s="8">
        <f t="shared" si="68"/>
        <v>0</v>
      </c>
      <c r="P223" s="6">
        <f t="shared" si="74"/>
        <v>0.6</v>
      </c>
      <c r="Q223" s="8">
        <f t="shared" si="69"/>
        <v>0.98360655737704905</v>
      </c>
      <c r="R223" s="6">
        <f t="shared" si="74"/>
        <v>4</v>
      </c>
      <c r="S223" s="8">
        <f t="shared" si="75"/>
        <v>6.557377049180328</v>
      </c>
    </row>
    <row r="224" spans="1:19" x14ac:dyDescent="0.3">
      <c r="A224" s="5" t="s">
        <v>12</v>
      </c>
      <c r="B224" s="5">
        <f t="shared" si="70"/>
        <v>19</v>
      </c>
      <c r="C224" s="8">
        <f t="shared" si="64"/>
        <v>5.1912568306010929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19</v>
      </c>
      <c r="I224" s="8">
        <f t="shared" si="73"/>
        <v>5.1912568306010929</v>
      </c>
      <c r="K224" s="5" t="s">
        <v>12</v>
      </c>
      <c r="L224" s="6">
        <f t="shared" si="74"/>
        <v>3.8</v>
      </c>
      <c r="M224" s="8">
        <f t="shared" si="67"/>
        <v>6.2295081967213113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3.8</v>
      </c>
      <c r="S224" s="8">
        <f t="shared" si="75"/>
        <v>6.2295081967213113</v>
      </c>
    </row>
    <row r="225" spans="1:19" x14ac:dyDescent="0.3">
      <c r="A225" s="5" t="s">
        <v>13</v>
      </c>
      <c r="B225" s="5">
        <f t="shared" si="70"/>
        <v>26</v>
      </c>
      <c r="C225" s="8">
        <f t="shared" si="64"/>
        <v>7.1038251366120218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6</v>
      </c>
      <c r="G225" s="8">
        <f t="shared" si="66"/>
        <v>1.639344262295082</v>
      </c>
      <c r="H225" s="5">
        <f t="shared" si="72"/>
        <v>32</v>
      </c>
      <c r="I225" s="8">
        <f t="shared" si="73"/>
        <v>8.7431693989071047</v>
      </c>
      <c r="K225" s="5" t="s">
        <v>13</v>
      </c>
      <c r="L225" s="6">
        <f t="shared" si="74"/>
        <v>5.2</v>
      </c>
      <c r="M225" s="8">
        <f t="shared" si="67"/>
        <v>8.5245901639344268</v>
      </c>
      <c r="N225" s="6">
        <f t="shared" si="74"/>
        <v>0</v>
      </c>
      <c r="O225" s="8">
        <f t="shared" si="68"/>
        <v>0</v>
      </c>
      <c r="P225" s="6">
        <f t="shared" si="74"/>
        <v>1.2</v>
      </c>
      <c r="Q225" s="8">
        <f t="shared" si="69"/>
        <v>1.9672131147540981</v>
      </c>
      <c r="R225" s="6">
        <f t="shared" si="74"/>
        <v>6.4</v>
      </c>
      <c r="S225" s="8">
        <f t="shared" si="75"/>
        <v>10.491803278688524</v>
      </c>
    </row>
    <row r="226" spans="1:19" x14ac:dyDescent="0.3">
      <c r="A226" s="5" t="s">
        <v>14</v>
      </c>
      <c r="B226" s="5">
        <f t="shared" si="70"/>
        <v>13</v>
      </c>
      <c r="C226" s="8">
        <f t="shared" si="64"/>
        <v>3.5519125683060109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2</v>
      </c>
      <c r="G226" s="8">
        <f t="shared" si="66"/>
        <v>0.54644808743169404</v>
      </c>
      <c r="H226" s="5">
        <f t="shared" si="72"/>
        <v>15</v>
      </c>
      <c r="I226" s="8">
        <f t="shared" si="73"/>
        <v>4.0983606557377046</v>
      </c>
      <c r="K226" s="5" t="s">
        <v>14</v>
      </c>
      <c r="L226" s="6">
        <f t="shared" si="74"/>
        <v>2.6</v>
      </c>
      <c r="M226" s="8">
        <f t="shared" si="67"/>
        <v>4.2622950819672134</v>
      </c>
      <c r="N226" s="6">
        <f t="shared" si="74"/>
        <v>0</v>
      </c>
      <c r="O226" s="8">
        <f t="shared" si="68"/>
        <v>0</v>
      </c>
      <c r="P226" s="6">
        <f t="shared" si="74"/>
        <v>0.4</v>
      </c>
      <c r="Q226" s="8">
        <f t="shared" si="69"/>
        <v>0.65573770491803274</v>
      </c>
      <c r="R226" s="6">
        <f t="shared" si="74"/>
        <v>3</v>
      </c>
      <c r="S226" s="8">
        <f t="shared" si="75"/>
        <v>4.918032786885246</v>
      </c>
    </row>
    <row r="227" spans="1:19" x14ac:dyDescent="0.3">
      <c r="A227" s="5" t="s">
        <v>15</v>
      </c>
      <c r="B227" s="5">
        <f t="shared" si="70"/>
        <v>43</v>
      </c>
      <c r="C227" s="8">
        <f t="shared" si="64"/>
        <v>11.748633879781421</v>
      </c>
      <c r="D227" s="5">
        <f t="shared" si="70"/>
        <v>1</v>
      </c>
      <c r="E227" s="8">
        <f t="shared" si="65"/>
        <v>0.27322404371584702</v>
      </c>
      <c r="F227" s="5">
        <f t="shared" ref="F227" si="86">F18+F44+F70+F96+F122</f>
        <v>12</v>
      </c>
      <c r="G227" s="8">
        <f t="shared" si="66"/>
        <v>3.278688524590164</v>
      </c>
      <c r="H227" s="5">
        <f t="shared" si="72"/>
        <v>56</v>
      </c>
      <c r="I227" s="8">
        <f t="shared" si="73"/>
        <v>15.300546448087433</v>
      </c>
      <c r="K227" s="5" t="s">
        <v>15</v>
      </c>
      <c r="L227" s="6">
        <f t="shared" si="74"/>
        <v>8.6</v>
      </c>
      <c r="M227" s="8">
        <f t="shared" si="67"/>
        <v>14.098360655737704</v>
      </c>
      <c r="N227" s="6">
        <f t="shared" si="74"/>
        <v>0.2</v>
      </c>
      <c r="O227" s="8">
        <f t="shared" si="68"/>
        <v>0.32786885245901637</v>
      </c>
      <c r="P227" s="6">
        <f t="shared" si="74"/>
        <v>2.4</v>
      </c>
      <c r="Q227" s="8">
        <f t="shared" si="69"/>
        <v>3.9344262295081962</v>
      </c>
      <c r="R227" s="6">
        <f t="shared" si="74"/>
        <v>11.2</v>
      </c>
      <c r="S227" s="8">
        <f t="shared" si="75"/>
        <v>18.360655737704917</v>
      </c>
    </row>
    <row r="228" spans="1:19" x14ac:dyDescent="0.3">
      <c r="A228" s="5" t="s">
        <v>16</v>
      </c>
      <c r="B228" s="5">
        <f t="shared" si="70"/>
        <v>20</v>
      </c>
      <c r="C228" s="8">
        <f t="shared" si="64"/>
        <v>5.4644808743169397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20</v>
      </c>
      <c r="I228" s="8">
        <f t="shared" si="73"/>
        <v>5.4644808743169397</v>
      </c>
      <c r="K228" s="5" t="s">
        <v>16</v>
      </c>
      <c r="L228" s="6">
        <f t="shared" si="74"/>
        <v>4</v>
      </c>
      <c r="M228" s="8">
        <f t="shared" si="67"/>
        <v>6.557377049180328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4</v>
      </c>
      <c r="S228" s="8">
        <f t="shared" si="75"/>
        <v>6.557377049180328</v>
      </c>
    </row>
    <row r="229" spans="1:19" x14ac:dyDescent="0.3">
      <c r="A229" s="5" t="s">
        <v>17</v>
      </c>
      <c r="B229" s="5">
        <f t="shared" si="70"/>
        <v>26</v>
      </c>
      <c r="C229" s="8">
        <f t="shared" si="64"/>
        <v>7.1038251366120218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0.27322404371584702</v>
      </c>
      <c r="H229" s="5">
        <f t="shared" si="72"/>
        <v>27</v>
      </c>
      <c r="I229" s="8">
        <f t="shared" si="73"/>
        <v>7.3770491803278686</v>
      </c>
      <c r="K229" s="5" t="s">
        <v>17</v>
      </c>
      <c r="L229" s="6">
        <f t="shared" si="74"/>
        <v>5.2</v>
      </c>
      <c r="M229" s="8">
        <f t="shared" si="67"/>
        <v>8.5245901639344268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0.32786885245901637</v>
      </c>
      <c r="R229" s="6">
        <f t="shared" si="74"/>
        <v>5.4</v>
      </c>
      <c r="S229" s="8">
        <f t="shared" si="75"/>
        <v>8.8524590163934427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0.27322404371584702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</v>
      </c>
      <c r="I230" s="8">
        <f t="shared" si="73"/>
        <v>0.27322404371584702</v>
      </c>
      <c r="K230" s="5" t="s">
        <v>18</v>
      </c>
      <c r="L230" s="6">
        <f t="shared" si="74"/>
        <v>0.2</v>
      </c>
      <c r="M230" s="8">
        <f t="shared" si="67"/>
        <v>0.32786885245901637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0.2</v>
      </c>
      <c r="S230" s="8">
        <f t="shared" si="75"/>
        <v>0.32786885245901637</v>
      </c>
    </row>
    <row r="231" spans="1:19" x14ac:dyDescent="0.3">
      <c r="A231" s="5" t="s">
        <v>19</v>
      </c>
      <c r="B231" s="5">
        <f t="shared" si="70"/>
        <v>8</v>
      </c>
      <c r="C231" s="8">
        <f t="shared" si="64"/>
        <v>2.1857923497267762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8</v>
      </c>
      <c r="G231" s="8">
        <f t="shared" si="66"/>
        <v>2.1857923497267762</v>
      </c>
      <c r="H231" s="5">
        <f t="shared" si="72"/>
        <v>16</v>
      </c>
      <c r="I231" s="8">
        <f t="shared" si="73"/>
        <v>4.3715846994535523</v>
      </c>
      <c r="K231" s="5" t="s">
        <v>19</v>
      </c>
      <c r="L231" s="6">
        <f t="shared" si="74"/>
        <v>1.6</v>
      </c>
      <c r="M231" s="8">
        <f t="shared" si="67"/>
        <v>2.622950819672131</v>
      </c>
      <c r="N231" s="6">
        <f t="shared" si="74"/>
        <v>0</v>
      </c>
      <c r="O231" s="8">
        <f t="shared" si="68"/>
        <v>0</v>
      </c>
      <c r="P231" s="6">
        <f t="shared" si="74"/>
        <v>1.6</v>
      </c>
      <c r="Q231" s="8">
        <f t="shared" si="69"/>
        <v>2.622950819672131</v>
      </c>
      <c r="R231" s="6">
        <f t="shared" si="74"/>
        <v>3.2</v>
      </c>
      <c r="S231" s="8">
        <f t="shared" si="75"/>
        <v>5.2459016393442619</v>
      </c>
    </row>
    <row r="232" spans="1:19" x14ac:dyDescent="0.3">
      <c r="A232" s="5" t="s">
        <v>20</v>
      </c>
      <c r="B232" s="5">
        <f t="shared" si="70"/>
        <v>1</v>
      </c>
      <c r="C232" s="8">
        <f t="shared" si="64"/>
        <v>0.27322404371584702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1</v>
      </c>
      <c r="I232" s="8">
        <f t="shared" si="73"/>
        <v>0.27322404371584702</v>
      </c>
      <c r="K232" s="5" t="s">
        <v>20</v>
      </c>
      <c r="L232" s="6">
        <f t="shared" si="74"/>
        <v>0.2</v>
      </c>
      <c r="M232" s="8">
        <f t="shared" si="67"/>
        <v>0.32786885245901637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0.2</v>
      </c>
      <c r="S232" s="8">
        <f t="shared" si="75"/>
        <v>0.32786885245901637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329</v>
      </c>
      <c r="C234" s="1">
        <f t="shared" si="64"/>
        <v>89.89071038251366</v>
      </c>
      <c r="D234" s="7">
        <f>SUM(D215:D233)</f>
        <v>1</v>
      </c>
      <c r="E234" s="1">
        <f t="shared" si="65"/>
        <v>0.27322404371584702</v>
      </c>
      <c r="F234" s="7">
        <f>SUM(F215:F233)</f>
        <v>36</v>
      </c>
      <c r="G234" s="1">
        <f t="shared" si="66"/>
        <v>9.8360655737704921</v>
      </c>
      <c r="H234" s="7">
        <f>SUM(H215:H233)</f>
        <v>366</v>
      </c>
      <c r="I234" s="1">
        <f t="shared" si="73"/>
        <v>100</v>
      </c>
      <c r="K234" s="4" t="s">
        <v>27</v>
      </c>
      <c r="L234" s="7">
        <f t="shared" ref="L234" si="93">B234/6</f>
        <v>54.833333333333336</v>
      </c>
      <c r="M234" s="1">
        <f t="shared" si="67"/>
        <v>89.89071038251366</v>
      </c>
      <c r="N234" s="7">
        <f t="shared" ref="N234" si="94">D234/6</f>
        <v>0.16666666666666666</v>
      </c>
      <c r="O234" s="1">
        <f t="shared" si="68"/>
        <v>0.27322404371584702</v>
      </c>
      <c r="P234" s="7">
        <f t="shared" ref="P234" si="95">F234/6</f>
        <v>6</v>
      </c>
      <c r="Q234" s="1">
        <f t="shared" si="69"/>
        <v>9.8360655737704921</v>
      </c>
      <c r="R234" s="7">
        <f t="shared" ref="R234" si="96">H234/6</f>
        <v>61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146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146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16</v>
      </c>
      <c r="C244" s="8">
        <f t="shared" si="97"/>
        <v>11.940298507462686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3</v>
      </c>
      <c r="G244" s="8">
        <f t="shared" si="99"/>
        <v>2.2388059701492535</v>
      </c>
      <c r="H244" s="6">
        <f t="shared" si="104"/>
        <v>19</v>
      </c>
      <c r="I244" s="8">
        <f t="shared" si="105"/>
        <v>14.17910447761194</v>
      </c>
      <c r="K244" s="5" t="s">
        <v>6</v>
      </c>
      <c r="L244" s="6">
        <f t="shared" si="106"/>
        <v>8</v>
      </c>
      <c r="M244" s="8">
        <f t="shared" si="100"/>
        <v>11.940298507462686</v>
      </c>
      <c r="N244" s="6">
        <f t="shared" si="106"/>
        <v>0</v>
      </c>
      <c r="O244" s="8">
        <f t="shared" si="107"/>
        <v>0</v>
      </c>
      <c r="P244" s="6">
        <f t="shared" si="106"/>
        <v>1.5</v>
      </c>
      <c r="Q244" s="8">
        <f t="shared" si="101"/>
        <v>2.2388059701492535</v>
      </c>
      <c r="R244" s="6">
        <f t="shared" si="106"/>
        <v>9.5</v>
      </c>
      <c r="S244" s="8">
        <f t="shared" si="108"/>
        <v>14.17910447761194</v>
      </c>
    </row>
    <row r="245" spans="1:19" x14ac:dyDescent="0.3">
      <c r="A245" s="5" t="s">
        <v>7</v>
      </c>
      <c r="B245" s="5">
        <f t="shared" si="102"/>
        <v>4</v>
      </c>
      <c r="C245" s="8">
        <f t="shared" si="97"/>
        <v>2.9850746268656714</v>
      </c>
      <c r="D245" s="5">
        <f t="shared" si="102"/>
        <v>0</v>
      </c>
      <c r="E245" s="8">
        <f t="shared" si="98"/>
        <v>0</v>
      </c>
      <c r="F245" s="5">
        <f t="shared" ref="F245" si="111">F140+F166</f>
        <v>2</v>
      </c>
      <c r="G245" s="8">
        <f t="shared" si="99"/>
        <v>1.4925373134328357</v>
      </c>
      <c r="H245" s="6">
        <f t="shared" si="104"/>
        <v>6</v>
      </c>
      <c r="I245" s="8">
        <f t="shared" si="105"/>
        <v>4.4776119402985071</v>
      </c>
      <c r="K245" s="5" t="s">
        <v>7</v>
      </c>
      <c r="L245" s="6">
        <f t="shared" si="106"/>
        <v>2</v>
      </c>
      <c r="M245" s="8">
        <f t="shared" si="100"/>
        <v>2.9850746268656714</v>
      </c>
      <c r="N245" s="6">
        <f t="shared" si="106"/>
        <v>0</v>
      </c>
      <c r="O245" s="8">
        <f t="shared" si="107"/>
        <v>0</v>
      </c>
      <c r="P245" s="6">
        <f t="shared" si="106"/>
        <v>1</v>
      </c>
      <c r="Q245" s="8">
        <f t="shared" si="101"/>
        <v>1.4925373134328357</v>
      </c>
      <c r="R245" s="6">
        <f t="shared" si="106"/>
        <v>3</v>
      </c>
      <c r="S245" s="8">
        <f t="shared" si="108"/>
        <v>4.4776119402985071</v>
      </c>
    </row>
    <row r="246" spans="1:19" x14ac:dyDescent="0.3">
      <c r="A246" s="5" t="s">
        <v>8</v>
      </c>
      <c r="B246" s="5">
        <f t="shared" si="102"/>
        <v>18</v>
      </c>
      <c r="C246" s="8">
        <f t="shared" si="97"/>
        <v>13.432835820895523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18</v>
      </c>
      <c r="I246" s="8">
        <f t="shared" si="105"/>
        <v>13.432835820895523</v>
      </c>
      <c r="K246" s="5" t="s">
        <v>8</v>
      </c>
      <c r="L246" s="6">
        <f t="shared" si="106"/>
        <v>9</v>
      </c>
      <c r="M246" s="8">
        <f t="shared" si="100"/>
        <v>13.432835820895523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9</v>
      </c>
      <c r="S246" s="8">
        <f t="shared" si="108"/>
        <v>13.432835820895523</v>
      </c>
    </row>
    <row r="247" spans="1:19" x14ac:dyDescent="0.3">
      <c r="A247" s="5" t="s">
        <v>9</v>
      </c>
      <c r="B247" s="5">
        <f t="shared" si="102"/>
        <v>9</v>
      </c>
      <c r="C247" s="8">
        <f t="shared" si="97"/>
        <v>6.7164179104477615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0.74626865671641784</v>
      </c>
      <c r="H247" s="6">
        <f t="shared" si="104"/>
        <v>10</v>
      </c>
      <c r="I247" s="8">
        <f t="shared" si="105"/>
        <v>7.4626865671641784</v>
      </c>
      <c r="K247" s="5" t="s">
        <v>9</v>
      </c>
      <c r="L247" s="6">
        <f t="shared" si="106"/>
        <v>4.5</v>
      </c>
      <c r="M247" s="8">
        <f t="shared" si="100"/>
        <v>6.7164179104477615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0.74626865671641784</v>
      </c>
      <c r="R247" s="6">
        <f t="shared" si="106"/>
        <v>5</v>
      </c>
      <c r="S247" s="8">
        <f t="shared" si="108"/>
        <v>7.4626865671641784</v>
      </c>
    </row>
    <row r="248" spans="1:19" x14ac:dyDescent="0.3">
      <c r="A248" s="5" t="s">
        <v>10</v>
      </c>
      <c r="B248" s="5">
        <f t="shared" si="102"/>
        <v>8</v>
      </c>
      <c r="C248" s="8">
        <f t="shared" si="97"/>
        <v>5.9701492537313428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8</v>
      </c>
      <c r="I248" s="8">
        <f t="shared" si="105"/>
        <v>5.9701492537313428</v>
      </c>
      <c r="K248" s="5" t="s">
        <v>10</v>
      </c>
      <c r="L248" s="6">
        <f t="shared" si="106"/>
        <v>4</v>
      </c>
      <c r="M248" s="8">
        <f t="shared" si="100"/>
        <v>5.9701492537313428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4</v>
      </c>
      <c r="S248" s="8">
        <f t="shared" si="108"/>
        <v>5.9701492537313428</v>
      </c>
    </row>
    <row r="249" spans="1:19" x14ac:dyDescent="0.3">
      <c r="A249" s="5" t="s">
        <v>11</v>
      </c>
      <c r="B249" s="5">
        <f t="shared" si="102"/>
        <v>9</v>
      </c>
      <c r="C249" s="8">
        <f t="shared" si="97"/>
        <v>6.7164179104477615</v>
      </c>
      <c r="D249" s="5">
        <f t="shared" si="102"/>
        <v>0</v>
      </c>
      <c r="E249" s="8">
        <f t="shared" si="98"/>
        <v>0</v>
      </c>
      <c r="F249" s="5">
        <f t="shared" ref="F249" si="115">F144+F170</f>
        <v>1</v>
      </c>
      <c r="G249" s="8">
        <f t="shared" si="99"/>
        <v>0.74626865671641784</v>
      </c>
      <c r="H249" s="6">
        <f t="shared" si="104"/>
        <v>10</v>
      </c>
      <c r="I249" s="8">
        <f t="shared" si="105"/>
        <v>7.4626865671641784</v>
      </c>
      <c r="K249" s="5" t="s">
        <v>11</v>
      </c>
      <c r="L249" s="6">
        <f t="shared" si="106"/>
        <v>4.5</v>
      </c>
      <c r="M249" s="8">
        <f t="shared" si="100"/>
        <v>6.7164179104477615</v>
      </c>
      <c r="N249" s="6">
        <f t="shared" si="106"/>
        <v>0</v>
      </c>
      <c r="O249" s="8">
        <f t="shared" si="107"/>
        <v>0</v>
      </c>
      <c r="P249" s="6">
        <f t="shared" si="106"/>
        <v>0.5</v>
      </c>
      <c r="Q249" s="8">
        <f t="shared" si="101"/>
        <v>0.74626865671641784</v>
      </c>
      <c r="R249" s="6">
        <f t="shared" si="106"/>
        <v>5</v>
      </c>
      <c r="S249" s="8">
        <f t="shared" si="108"/>
        <v>7.4626865671641784</v>
      </c>
    </row>
    <row r="250" spans="1:19" x14ac:dyDescent="0.3">
      <c r="A250" s="5" t="s">
        <v>12</v>
      </c>
      <c r="B250" s="5">
        <f t="shared" si="102"/>
        <v>11</v>
      </c>
      <c r="C250" s="8">
        <f t="shared" si="97"/>
        <v>8.2089552238805972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11</v>
      </c>
      <c r="I250" s="8">
        <f t="shared" si="105"/>
        <v>8.2089552238805972</v>
      </c>
      <c r="K250" s="5" t="s">
        <v>12</v>
      </c>
      <c r="L250" s="6">
        <f t="shared" si="106"/>
        <v>5.5</v>
      </c>
      <c r="M250" s="8">
        <f t="shared" si="100"/>
        <v>8.2089552238805972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5.5</v>
      </c>
      <c r="S250" s="8">
        <f t="shared" si="108"/>
        <v>8.2089552238805972</v>
      </c>
    </row>
    <row r="251" spans="1:19" x14ac:dyDescent="0.3">
      <c r="A251" s="5" t="s">
        <v>13</v>
      </c>
      <c r="B251" s="5">
        <f t="shared" si="102"/>
        <v>9</v>
      </c>
      <c r="C251" s="8">
        <f t="shared" si="97"/>
        <v>6.7164179104477615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9</v>
      </c>
      <c r="I251" s="8">
        <f t="shared" si="105"/>
        <v>6.7164179104477615</v>
      </c>
      <c r="K251" s="5" t="s">
        <v>13</v>
      </c>
      <c r="L251" s="6">
        <f t="shared" si="106"/>
        <v>4.5</v>
      </c>
      <c r="M251" s="8">
        <f t="shared" si="100"/>
        <v>6.7164179104477615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4.5</v>
      </c>
      <c r="S251" s="8">
        <f t="shared" si="108"/>
        <v>6.7164179104477615</v>
      </c>
    </row>
    <row r="252" spans="1:19" x14ac:dyDescent="0.3">
      <c r="A252" s="5" t="s">
        <v>14</v>
      </c>
      <c r="B252" s="5">
        <f t="shared" si="102"/>
        <v>3</v>
      </c>
      <c r="C252" s="8">
        <f t="shared" si="97"/>
        <v>2.2388059701492535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0.74626865671641784</v>
      </c>
      <c r="H252" s="6">
        <f t="shared" si="104"/>
        <v>4</v>
      </c>
      <c r="I252" s="8">
        <f t="shared" si="105"/>
        <v>2.9850746268656714</v>
      </c>
      <c r="K252" s="5" t="s">
        <v>14</v>
      </c>
      <c r="L252" s="6">
        <f t="shared" si="106"/>
        <v>1.5</v>
      </c>
      <c r="M252" s="8">
        <f t="shared" si="100"/>
        <v>2.2388059701492535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0.74626865671641784</v>
      </c>
      <c r="R252" s="6">
        <f t="shared" si="106"/>
        <v>2</v>
      </c>
      <c r="S252" s="8">
        <f t="shared" si="108"/>
        <v>2.9850746268656714</v>
      </c>
    </row>
    <row r="253" spans="1:19" x14ac:dyDescent="0.3">
      <c r="A253" s="5" t="s">
        <v>15</v>
      </c>
      <c r="B253" s="5">
        <f t="shared" si="102"/>
        <v>15</v>
      </c>
      <c r="C253" s="8">
        <f t="shared" si="97"/>
        <v>11.194029850746269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0.74626865671641784</v>
      </c>
      <c r="H253" s="6">
        <f t="shared" si="104"/>
        <v>16</v>
      </c>
      <c r="I253" s="8">
        <f t="shared" si="105"/>
        <v>11.940298507462686</v>
      </c>
      <c r="K253" s="5" t="s">
        <v>15</v>
      </c>
      <c r="L253" s="6">
        <f t="shared" si="106"/>
        <v>7.5</v>
      </c>
      <c r="M253" s="8">
        <f t="shared" si="100"/>
        <v>11.194029850746269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0.74626865671641784</v>
      </c>
      <c r="R253" s="6">
        <f t="shared" si="106"/>
        <v>8</v>
      </c>
      <c r="S253" s="8">
        <f t="shared" si="108"/>
        <v>11.940298507462686</v>
      </c>
    </row>
    <row r="254" spans="1:19" x14ac:dyDescent="0.3">
      <c r="A254" s="5" t="s">
        <v>16</v>
      </c>
      <c r="B254" s="5">
        <f t="shared" si="102"/>
        <v>10</v>
      </c>
      <c r="C254" s="8">
        <f t="shared" si="97"/>
        <v>7.4626865671641784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10</v>
      </c>
      <c r="I254" s="8">
        <f t="shared" si="105"/>
        <v>7.4626865671641784</v>
      </c>
      <c r="K254" s="5" t="s">
        <v>16</v>
      </c>
      <c r="L254" s="6">
        <f t="shared" si="106"/>
        <v>5</v>
      </c>
      <c r="M254" s="8">
        <f t="shared" si="100"/>
        <v>7.4626865671641784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5</v>
      </c>
      <c r="S254" s="8">
        <f t="shared" si="108"/>
        <v>7.4626865671641784</v>
      </c>
    </row>
    <row r="255" spans="1:19" x14ac:dyDescent="0.3">
      <c r="A255" s="5" t="s">
        <v>17</v>
      </c>
      <c r="B255" s="5">
        <f t="shared" si="102"/>
        <v>10</v>
      </c>
      <c r="C255" s="8">
        <f t="shared" si="97"/>
        <v>7.4626865671641784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10</v>
      </c>
      <c r="I255" s="8">
        <f t="shared" si="105"/>
        <v>7.4626865671641784</v>
      </c>
      <c r="K255" s="5" t="s">
        <v>17</v>
      </c>
      <c r="L255" s="6">
        <f t="shared" si="106"/>
        <v>5</v>
      </c>
      <c r="M255" s="8">
        <f t="shared" si="100"/>
        <v>7.4626865671641784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5</v>
      </c>
      <c r="S255" s="8">
        <f t="shared" si="108"/>
        <v>7.4626865671641784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2</v>
      </c>
      <c r="C257" s="8">
        <f t="shared" si="97"/>
        <v>1.4925373134328357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0.74626865671641784</v>
      </c>
      <c r="H257" s="6">
        <f t="shared" si="104"/>
        <v>3</v>
      </c>
      <c r="I257" s="8">
        <f t="shared" si="105"/>
        <v>2.2388059701492535</v>
      </c>
      <c r="K257" s="5" t="s">
        <v>19</v>
      </c>
      <c r="L257" s="6">
        <f t="shared" si="106"/>
        <v>1</v>
      </c>
      <c r="M257" s="8">
        <f t="shared" si="100"/>
        <v>1.4925373134328357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0.74626865671641784</v>
      </c>
      <c r="R257" s="6">
        <f t="shared" si="106"/>
        <v>1.5</v>
      </c>
      <c r="S257" s="8">
        <f t="shared" si="108"/>
        <v>2.2388059701492535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124</v>
      </c>
      <c r="C260" s="1">
        <f t="shared" si="97"/>
        <v>92.537313432835816</v>
      </c>
      <c r="D260" s="7">
        <f>SUM(D241:D259)</f>
        <v>0</v>
      </c>
      <c r="E260" s="1">
        <f t="shared" si="98"/>
        <v>0</v>
      </c>
      <c r="F260" s="7">
        <f>SUM(F241:F259)</f>
        <v>10</v>
      </c>
      <c r="G260" s="1">
        <f t="shared" si="99"/>
        <v>7.4626865671641784</v>
      </c>
      <c r="H260" s="7">
        <f>SUM(H241:H259)</f>
        <v>134</v>
      </c>
      <c r="I260" s="1">
        <f t="shared" si="105"/>
        <v>100</v>
      </c>
      <c r="K260" s="4" t="s">
        <v>27</v>
      </c>
      <c r="L260" s="7">
        <f t="shared" si="106"/>
        <v>62</v>
      </c>
      <c r="M260" s="1">
        <f t="shared" si="100"/>
        <v>92.537313432835816</v>
      </c>
      <c r="N260" s="7">
        <f t="shared" si="106"/>
        <v>0</v>
      </c>
      <c r="O260" s="1">
        <f t="shared" si="125"/>
        <v>0</v>
      </c>
      <c r="P260" s="7">
        <f t="shared" si="106"/>
        <v>5</v>
      </c>
      <c r="Q260" s="1">
        <f t="shared" si="101"/>
        <v>7.4626865671641784</v>
      </c>
      <c r="R260" s="7">
        <f t="shared" si="106"/>
        <v>67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K187:K188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:I1"/>
    <mergeCell ref="B2:I2"/>
    <mergeCell ref="B3:I3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64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11.111111111111111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11.111111111111111</v>
      </c>
      <c r="H7" s="5">
        <f t="shared" ref="H7:H24" si="2">SUM(B7,D7,F7)</f>
        <v>2</v>
      </c>
      <c r="I7" s="8">
        <f t="shared" ref="I7:I25" si="3">H7/$H$25*100</f>
        <v>22.222222222222221</v>
      </c>
    </row>
    <row r="8" spans="1:9" x14ac:dyDescent="0.3">
      <c r="A8" s="5" t="s">
        <v>5</v>
      </c>
      <c r="B8" s="5">
        <v>6</v>
      </c>
      <c r="C8" s="8">
        <f t="shared" si="0"/>
        <v>66.666666666666657</v>
      </c>
      <c r="D8" s="5">
        <v>0</v>
      </c>
      <c r="E8" s="8">
        <f t="shared" si="0"/>
        <v>0</v>
      </c>
      <c r="F8" s="5">
        <v>1</v>
      </c>
      <c r="G8" s="8">
        <f t="shared" si="1"/>
        <v>11.111111111111111</v>
      </c>
      <c r="H8" s="5">
        <f t="shared" si="2"/>
        <v>7</v>
      </c>
      <c r="I8" s="8">
        <f t="shared" si="3"/>
        <v>77.777777777777786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7</v>
      </c>
      <c r="C25" s="1">
        <f t="shared" si="4"/>
        <v>77.777777777777786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22.222222222222221</v>
      </c>
      <c r="H25" s="4">
        <f>SUM(H6:H24)</f>
        <v>9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28.571428571428569</v>
      </c>
      <c r="D33" s="5">
        <v>0</v>
      </c>
      <c r="E33" s="8">
        <f t="shared" si="6"/>
        <v>0</v>
      </c>
      <c r="F33" s="5">
        <v>1</v>
      </c>
      <c r="G33" s="8">
        <f t="shared" si="7"/>
        <v>14.285714285714285</v>
      </c>
      <c r="H33" s="5">
        <f t="shared" si="8"/>
        <v>3</v>
      </c>
      <c r="I33" s="8">
        <f t="shared" ref="I33:I51" si="9">H33/$H$51*100</f>
        <v>42.857142857142854</v>
      </c>
    </row>
    <row r="34" spans="1:9" x14ac:dyDescent="0.3">
      <c r="A34" s="5" t="s">
        <v>5</v>
      </c>
      <c r="B34" s="5">
        <v>4</v>
      </c>
      <c r="C34" s="8">
        <f t="shared" si="5"/>
        <v>57.142857142857139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4</v>
      </c>
      <c r="I34" s="8">
        <f t="shared" si="9"/>
        <v>57.142857142857139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6</v>
      </c>
      <c r="C51" s="1">
        <f t="shared" si="5"/>
        <v>85.714285714285708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14.285714285714285</v>
      </c>
      <c r="H51" s="4">
        <f>SUM(H32:H50)</f>
        <v>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3</v>
      </c>
      <c r="C59" s="8">
        <f t="shared" si="10"/>
        <v>37.5</v>
      </c>
      <c r="D59" s="5">
        <v>0</v>
      </c>
      <c r="E59" s="8">
        <f t="shared" si="11"/>
        <v>0</v>
      </c>
      <c r="F59" s="5">
        <v>1</v>
      </c>
      <c r="G59" s="8">
        <f t="shared" si="12"/>
        <v>12.5</v>
      </c>
      <c r="H59" s="5">
        <f t="shared" si="13"/>
        <v>4</v>
      </c>
      <c r="I59" s="8">
        <f t="shared" si="14"/>
        <v>50</v>
      </c>
    </row>
    <row r="60" spans="1:9" x14ac:dyDescent="0.3">
      <c r="A60" s="5" t="s">
        <v>5</v>
      </c>
      <c r="B60" s="5">
        <v>3</v>
      </c>
      <c r="C60" s="8">
        <f t="shared" si="10"/>
        <v>37.5</v>
      </c>
      <c r="D60" s="5">
        <v>0</v>
      </c>
      <c r="E60" s="8">
        <f t="shared" si="11"/>
        <v>0</v>
      </c>
      <c r="F60" s="5">
        <v>1</v>
      </c>
      <c r="G60" s="8">
        <f t="shared" si="12"/>
        <v>12.5</v>
      </c>
      <c r="H60" s="5">
        <f t="shared" si="13"/>
        <v>4</v>
      </c>
      <c r="I60" s="8">
        <f t="shared" si="14"/>
        <v>50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</v>
      </c>
      <c r="C77" s="1">
        <f t="shared" si="10"/>
        <v>75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25</v>
      </c>
      <c r="H77" s="4">
        <f>SUM(H58:H76)</f>
        <v>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</v>
      </c>
      <c r="C85" s="8">
        <f t="shared" si="15"/>
        <v>12.5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</v>
      </c>
      <c r="I85" s="8">
        <f t="shared" si="19"/>
        <v>12.5</v>
      </c>
    </row>
    <row r="86" spans="1:9" x14ac:dyDescent="0.3">
      <c r="A86" s="5" t="s">
        <v>5</v>
      </c>
      <c r="B86" s="5">
        <v>7</v>
      </c>
      <c r="C86" s="8">
        <f t="shared" si="15"/>
        <v>87.5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7</v>
      </c>
      <c r="I86" s="8">
        <f t="shared" si="19"/>
        <v>87.5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8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18.181818181818183</v>
      </c>
      <c r="D111" s="5">
        <v>0</v>
      </c>
      <c r="E111" s="8">
        <f t="shared" si="21"/>
        <v>0</v>
      </c>
      <c r="F111" s="5">
        <v>1</v>
      </c>
      <c r="G111" s="8">
        <f t="shared" si="22"/>
        <v>9.0909090909090917</v>
      </c>
      <c r="H111" s="5">
        <f t="shared" si="23"/>
        <v>3</v>
      </c>
      <c r="I111" s="8">
        <f t="shared" si="24"/>
        <v>27.27272727272727</v>
      </c>
    </row>
    <row r="112" spans="1:9" x14ac:dyDescent="0.3">
      <c r="A112" s="5" t="s">
        <v>5</v>
      </c>
      <c r="B112" s="5">
        <v>7</v>
      </c>
      <c r="C112" s="8">
        <f t="shared" si="20"/>
        <v>63.636363636363633</v>
      </c>
      <c r="D112" s="5">
        <v>0</v>
      </c>
      <c r="E112" s="8">
        <f t="shared" si="21"/>
        <v>0</v>
      </c>
      <c r="F112" s="5">
        <v>1</v>
      </c>
      <c r="G112" s="8">
        <f t="shared" si="22"/>
        <v>9.0909090909090917</v>
      </c>
      <c r="H112" s="5">
        <f t="shared" si="23"/>
        <v>8</v>
      </c>
      <c r="I112" s="8">
        <f t="shared" si="24"/>
        <v>72.727272727272734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9</v>
      </c>
      <c r="C129" s="1">
        <f t="shared" si="20"/>
        <v>81.818181818181827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18.181818181818183</v>
      </c>
      <c r="H129" s="4">
        <f>SUM(H110:H128)</f>
        <v>11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66.666666666666657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66.666666666666657</v>
      </c>
    </row>
    <row r="138" spans="1:9" x14ac:dyDescent="0.3">
      <c r="A138" s="5" t="s">
        <v>5</v>
      </c>
      <c r="B138" s="5">
        <v>1</v>
      </c>
      <c r="C138" s="8">
        <f t="shared" si="25"/>
        <v>33.333333333333329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33.333333333333329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 t="e">
        <f t="shared" ref="C162:C181" si="30">B162/$H$181*100</f>
        <v>#DIV/0!</v>
      </c>
      <c r="D162" s="5">
        <v>0</v>
      </c>
      <c r="E162" s="8" t="e">
        <f t="shared" ref="E162:E181" si="31">D162/$H$181*100</f>
        <v>#DIV/0!</v>
      </c>
      <c r="F162" s="5">
        <v>0</v>
      </c>
      <c r="G162" s="8" t="e">
        <f t="shared" ref="G162:G180" si="32">F162/$H$181*100</f>
        <v>#DIV/0!</v>
      </c>
      <c r="H162" s="5">
        <f t="shared" ref="H162:H180" si="33">SUM(B162,D162,F162)</f>
        <v>0</v>
      </c>
      <c r="I162" s="8" t="e">
        <f t="shared" ref="I162:I181" si="34">H162/$H$181*100</f>
        <v>#DIV/0!</v>
      </c>
    </row>
    <row r="163" spans="1:9" x14ac:dyDescent="0.3">
      <c r="A163" s="5" t="s">
        <v>4</v>
      </c>
      <c r="B163" s="5">
        <v>0</v>
      </c>
      <c r="C163" s="8" t="e">
        <f t="shared" si="30"/>
        <v>#DIV/0!</v>
      </c>
      <c r="D163" s="5">
        <v>0</v>
      </c>
      <c r="E163" s="8" t="e">
        <f t="shared" si="31"/>
        <v>#DIV/0!</v>
      </c>
      <c r="F163" s="5">
        <v>0</v>
      </c>
      <c r="G163" s="8" t="e">
        <f t="shared" si="32"/>
        <v>#DIV/0!</v>
      </c>
      <c r="H163" s="5">
        <f t="shared" si="33"/>
        <v>0</v>
      </c>
      <c r="I163" s="8" t="e">
        <f t="shared" si="34"/>
        <v>#DIV/0!</v>
      </c>
    </row>
    <row r="164" spans="1:9" x14ac:dyDescent="0.3">
      <c r="A164" s="5" t="s">
        <v>5</v>
      </c>
      <c r="B164" s="5">
        <v>0</v>
      </c>
      <c r="C164" s="8" t="e">
        <f t="shared" si="30"/>
        <v>#DIV/0!</v>
      </c>
      <c r="D164" s="5">
        <v>0</v>
      </c>
      <c r="E164" s="8" t="e">
        <f t="shared" si="31"/>
        <v>#DIV/0!</v>
      </c>
      <c r="F164" s="5">
        <v>0</v>
      </c>
      <c r="G164" s="8" t="e">
        <f t="shared" si="32"/>
        <v>#DIV/0!</v>
      </c>
      <c r="H164" s="5">
        <f t="shared" si="33"/>
        <v>0</v>
      </c>
      <c r="I164" s="8" t="e">
        <f t="shared" si="34"/>
        <v>#DIV/0!</v>
      </c>
    </row>
    <row r="165" spans="1:9" x14ac:dyDescent="0.3">
      <c r="A165" s="5" t="s">
        <v>6</v>
      </c>
      <c r="B165" s="5">
        <v>0</v>
      </c>
      <c r="C165" s="8" t="e">
        <f t="shared" si="30"/>
        <v>#DIV/0!</v>
      </c>
      <c r="D165" s="5">
        <v>0</v>
      </c>
      <c r="E165" s="8" t="e">
        <f t="shared" si="31"/>
        <v>#DIV/0!</v>
      </c>
      <c r="F165" s="5">
        <v>0</v>
      </c>
      <c r="G165" s="8" t="e">
        <f t="shared" si="32"/>
        <v>#DIV/0!</v>
      </c>
      <c r="H165" s="5">
        <f t="shared" si="33"/>
        <v>0</v>
      </c>
      <c r="I165" s="8" t="e">
        <f t="shared" si="34"/>
        <v>#DIV/0!</v>
      </c>
    </row>
    <row r="166" spans="1:9" x14ac:dyDescent="0.3">
      <c r="A166" s="5" t="s">
        <v>7</v>
      </c>
      <c r="B166" s="5">
        <v>0</v>
      </c>
      <c r="C166" s="8" t="e">
        <f t="shared" si="30"/>
        <v>#DIV/0!</v>
      </c>
      <c r="D166" s="5">
        <v>0</v>
      </c>
      <c r="E166" s="8" t="e">
        <f t="shared" si="31"/>
        <v>#DIV/0!</v>
      </c>
      <c r="F166" s="5">
        <v>0</v>
      </c>
      <c r="G166" s="8" t="e">
        <f t="shared" si="32"/>
        <v>#DIV/0!</v>
      </c>
      <c r="H166" s="5">
        <f t="shared" si="33"/>
        <v>0</v>
      </c>
      <c r="I166" s="8" t="e">
        <f t="shared" si="34"/>
        <v>#DIV/0!</v>
      </c>
    </row>
    <row r="167" spans="1:9" x14ac:dyDescent="0.3">
      <c r="A167" s="5" t="s">
        <v>8</v>
      </c>
      <c r="B167" s="5">
        <v>0</v>
      </c>
      <c r="C167" s="8" t="e">
        <f t="shared" si="30"/>
        <v>#DIV/0!</v>
      </c>
      <c r="D167" s="5">
        <v>0</v>
      </c>
      <c r="E167" s="8" t="e">
        <f t="shared" si="31"/>
        <v>#DIV/0!</v>
      </c>
      <c r="F167" s="5">
        <v>0</v>
      </c>
      <c r="G167" s="8" t="e">
        <f t="shared" si="32"/>
        <v>#DIV/0!</v>
      </c>
      <c r="H167" s="5">
        <f t="shared" si="33"/>
        <v>0</v>
      </c>
      <c r="I167" s="8" t="e">
        <f t="shared" si="34"/>
        <v>#DIV/0!</v>
      </c>
    </row>
    <row r="168" spans="1:9" x14ac:dyDescent="0.3">
      <c r="A168" s="5" t="s">
        <v>9</v>
      </c>
      <c r="B168" s="5">
        <v>0</v>
      </c>
      <c r="C168" s="8" t="e">
        <f t="shared" si="30"/>
        <v>#DIV/0!</v>
      </c>
      <c r="D168" s="5">
        <v>0</v>
      </c>
      <c r="E168" s="8" t="e">
        <f t="shared" si="31"/>
        <v>#DIV/0!</v>
      </c>
      <c r="F168" s="5">
        <v>0</v>
      </c>
      <c r="G168" s="8" t="e">
        <f t="shared" si="32"/>
        <v>#DIV/0!</v>
      </c>
      <c r="H168" s="5">
        <f t="shared" si="33"/>
        <v>0</v>
      </c>
      <c r="I168" s="8" t="e">
        <f t="shared" si="34"/>
        <v>#DIV/0!</v>
      </c>
    </row>
    <row r="169" spans="1:9" x14ac:dyDescent="0.3">
      <c r="A169" s="5" t="s">
        <v>10</v>
      </c>
      <c r="B169" s="5">
        <v>0</v>
      </c>
      <c r="C169" s="8" t="e">
        <f t="shared" si="30"/>
        <v>#DIV/0!</v>
      </c>
      <c r="D169" s="5">
        <v>0</v>
      </c>
      <c r="E169" s="8" t="e">
        <f t="shared" si="31"/>
        <v>#DIV/0!</v>
      </c>
      <c r="F169" s="5">
        <v>0</v>
      </c>
      <c r="G169" s="8" t="e">
        <f t="shared" si="32"/>
        <v>#DIV/0!</v>
      </c>
      <c r="H169" s="5">
        <f t="shared" si="33"/>
        <v>0</v>
      </c>
      <c r="I169" s="8" t="e">
        <f t="shared" si="34"/>
        <v>#DIV/0!</v>
      </c>
    </row>
    <row r="170" spans="1:9" x14ac:dyDescent="0.3">
      <c r="A170" s="5" t="s">
        <v>11</v>
      </c>
      <c r="B170" s="5">
        <v>0</v>
      </c>
      <c r="C170" s="8" t="e">
        <f t="shared" si="30"/>
        <v>#DIV/0!</v>
      </c>
      <c r="D170" s="5">
        <v>0</v>
      </c>
      <c r="E170" s="8" t="e">
        <f t="shared" si="31"/>
        <v>#DIV/0!</v>
      </c>
      <c r="F170" s="5">
        <v>0</v>
      </c>
      <c r="G170" s="8" t="e">
        <f t="shared" si="32"/>
        <v>#DIV/0!</v>
      </c>
      <c r="H170" s="5">
        <f t="shared" si="33"/>
        <v>0</v>
      </c>
      <c r="I170" s="8" t="e">
        <f t="shared" si="34"/>
        <v>#DIV/0!</v>
      </c>
    </row>
    <row r="171" spans="1:9" x14ac:dyDescent="0.3">
      <c r="A171" s="5" t="s">
        <v>12</v>
      </c>
      <c r="B171" s="5">
        <v>0</v>
      </c>
      <c r="C171" s="8" t="e">
        <f t="shared" si="30"/>
        <v>#DIV/0!</v>
      </c>
      <c r="D171" s="5">
        <v>0</v>
      </c>
      <c r="E171" s="8" t="e">
        <f t="shared" si="31"/>
        <v>#DIV/0!</v>
      </c>
      <c r="F171" s="5">
        <v>0</v>
      </c>
      <c r="G171" s="8" t="e">
        <f t="shared" si="32"/>
        <v>#DIV/0!</v>
      </c>
      <c r="H171" s="5">
        <f t="shared" si="33"/>
        <v>0</v>
      </c>
      <c r="I171" s="8" t="e">
        <f t="shared" si="34"/>
        <v>#DIV/0!</v>
      </c>
    </row>
    <row r="172" spans="1:9" x14ac:dyDescent="0.3">
      <c r="A172" s="5" t="s">
        <v>13</v>
      </c>
      <c r="B172" s="5">
        <v>0</v>
      </c>
      <c r="C172" s="8" t="e">
        <f t="shared" si="30"/>
        <v>#DIV/0!</v>
      </c>
      <c r="D172" s="5">
        <v>0</v>
      </c>
      <c r="E172" s="8" t="e">
        <f t="shared" si="31"/>
        <v>#DIV/0!</v>
      </c>
      <c r="F172" s="5">
        <v>0</v>
      </c>
      <c r="G172" s="8" t="e">
        <f t="shared" si="32"/>
        <v>#DIV/0!</v>
      </c>
      <c r="H172" s="5">
        <f t="shared" si="33"/>
        <v>0</v>
      </c>
      <c r="I172" s="8" t="e">
        <f t="shared" si="34"/>
        <v>#DIV/0!</v>
      </c>
    </row>
    <row r="173" spans="1:9" x14ac:dyDescent="0.3">
      <c r="A173" s="5" t="s">
        <v>14</v>
      </c>
      <c r="B173" s="5">
        <v>0</v>
      </c>
      <c r="C173" s="8" t="e">
        <f t="shared" si="30"/>
        <v>#DIV/0!</v>
      </c>
      <c r="D173" s="5">
        <v>0</v>
      </c>
      <c r="E173" s="8" t="e">
        <f t="shared" si="31"/>
        <v>#DIV/0!</v>
      </c>
      <c r="F173" s="5">
        <v>0</v>
      </c>
      <c r="G173" s="8" t="e">
        <f t="shared" si="32"/>
        <v>#DIV/0!</v>
      </c>
      <c r="H173" s="5">
        <f t="shared" si="33"/>
        <v>0</v>
      </c>
      <c r="I173" s="8" t="e">
        <f t="shared" si="34"/>
        <v>#DIV/0!</v>
      </c>
    </row>
    <row r="174" spans="1:9" x14ac:dyDescent="0.3">
      <c r="A174" s="5" t="s">
        <v>15</v>
      </c>
      <c r="B174" s="5">
        <v>0</v>
      </c>
      <c r="C174" s="8" t="e">
        <f t="shared" si="30"/>
        <v>#DIV/0!</v>
      </c>
      <c r="D174" s="5">
        <v>0</v>
      </c>
      <c r="E174" s="8" t="e">
        <f t="shared" si="31"/>
        <v>#DIV/0!</v>
      </c>
      <c r="F174" s="5">
        <v>0</v>
      </c>
      <c r="G174" s="8" t="e">
        <f t="shared" si="32"/>
        <v>#DIV/0!</v>
      </c>
      <c r="H174" s="5">
        <f t="shared" si="33"/>
        <v>0</v>
      </c>
      <c r="I174" s="8" t="e">
        <f t="shared" si="34"/>
        <v>#DIV/0!</v>
      </c>
    </row>
    <row r="175" spans="1:9" x14ac:dyDescent="0.3">
      <c r="A175" s="5" t="s">
        <v>16</v>
      </c>
      <c r="B175" s="5">
        <v>0</v>
      </c>
      <c r="C175" s="8" t="e">
        <f t="shared" si="30"/>
        <v>#DIV/0!</v>
      </c>
      <c r="D175" s="5">
        <v>0</v>
      </c>
      <c r="E175" s="8" t="e">
        <f t="shared" si="31"/>
        <v>#DIV/0!</v>
      </c>
      <c r="F175" s="5">
        <v>0</v>
      </c>
      <c r="G175" s="8" t="e">
        <f t="shared" si="32"/>
        <v>#DIV/0!</v>
      </c>
      <c r="H175" s="5">
        <f t="shared" si="33"/>
        <v>0</v>
      </c>
      <c r="I175" s="8" t="e">
        <f t="shared" si="34"/>
        <v>#DIV/0!</v>
      </c>
    </row>
    <row r="176" spans="1:9" x14ac:dyDescent="0.3">
      <c r="A176" s="5" t="s">
        <v>17</v>
      </c>
      <c r="B176" s="5">
        <v>0</v>
      </c>
      <c r="C176" s="8" t="e">
        <f t="shared" si="30"/>
        <v>#DIV/0!</v>
      </c>
      <c r="D176" s="5">
        <v>0</v>
      </c>
      <c r="E176" s="8" t="e">
        <f t="shared" si="31"/>
        <v>#DIV/0!</v>
      </c>
      <c r="F176" s="5">
        <v>0</v>
      </c>
      <c r="G176" s="8" t="e">
        <f t="shared" si="32"/>
        <v>#DIV/0!</v>
      </c>
      <c r="H176" s="5">
        <f t="shared" si="33"/>
        <v>0</v>
      </c>
      <c r="I176" s="8" t="e">
        <f t="shared" si="34"/>
        <v>#DIV/0!</v>
      </c>
    </row>
    <row r="177" spans="1:19" x14ac:dyDescent="0.3">
      <c r="A177" s="5" t="s">
        <v>18</v>
      </c>
      <c r="B177" s="5">
        <v>0</v>
      </c>
      <c r="C177" s="8" t="e">
        <f t="shared" si="30"/>
        <v>#DIV/0!</v>
      </c>
      <c r="D177" s="5">
        <v>0</v>
      </c>
      <c r="E177" s="8" t="e">
        <f t="shared" si="31"/>
        <v>#DIV/0!</v>
      </c>
      <c r="F177" s="5">
        <v>0</v>
      </c>
      <c r="G177" s="8" t="e">
        <f t="shared" si="32"/>
        <v>#DIV/0!</v>
      </c>
      <c r="H177" s="5">
        <f t="shared" si="33"/>
        <v>0</v>
      </c>
      <c r="I177" s="8" t="e">
        <f t="shared" si="34"/>
        <v>#DIV/0!</v>
      </c>
    </row>
    <row r="178" spans="1:19" x14ac:dyDescent="0.3">
      <c r="A178" s="5" t="s">
        <v>19</v>
      </c>
      <c r="B178" s="5">
        <v>0</v>
      </c>
      <c r="C178" s="8" t="e">
        <f t="shared" si="30"/>
        <v>#DIV/0!</v>
      </c>
      <c r="D178" s="5">
        <v>0</v>
      </c>
      <c r="E178" s="8" t="e">
        <f t="shared" si="31"/>
        <v>#DIV/0!</v>
      </c>
      <c r="F178" s="5">
        <v>0</v>
      </c>
      <c r="G178" s="8" t="e">
        <f t="shared" si="32"/>
        <v>#DIV/0!</v>
      </c>
      <c r="H178" s="5">
        <f t="shared" si="33"/>
        <v>0</v>
      </c>
      <c r="I178" s="8" t="e">
        <f t="shared" si="34"/>
        <v>#DIV/0!</v>
      </c>
    </row>
    <row r="179" spans="1:19" x14ac:dyDescent="0.3">
      <c r="A179" s="5" t="s">
        <v>20</v>
      </c>
      <c r="B179" s="5">
        <v>0</v>
      </c>
      <c r="C179" s="8" t="e">
        <f t="shared" si="30"/>
        <v>#DIV/0!</v>
      </c>
      <c r="D179" s="5">
        <v>0</v>
      </c>
      <c r="E179" s="8" t="e">
        <f t="shared" si="31"/>
        <v>#DIV/0!</v>
      </c>
      <c r="F179" s="5">
        <v>0</v>
      </c>
      <c r="G179" s="8" t="e">
        <f t="shared" si="32"/>
        <v>#DIV/0!</v>
      </c>
      <c r="H179" s="5">
        <f t="shared" si="33"/>
        <v>0</v>
      </c>
      <c r="I179" s="8" t="e">
        <f t="shared" si="34"/>
        <v>#DIV/0!</v>
      </c>
    </row>
    <row r="180" spans="1:19" x14ac:dyDescent="0.3">
      <c r="A180" s="5" t="s">
        <v>21</v>
      </c>
      <c r="B180" s="5">
        <v>0</v>
      </c>
      <c r="C180" s="8" t="e">
        <f t="shared" si="30"/>
        <v>#DIV/0!</v>
      </c>
      <c r="D180" s="5">
        <v>0</v>
      </c>
      <c r="E180" s="8" t="e">
        <f t="shared" si="31"/>
        <v>#DIV/0!</v>
      </c>
      <c r="F180" s="5">
        <v>0</v>
      </c>
      <c r="G180" s="8" t="e">
        <f t="shared" si="32"/>
        <v>#DIV/0!</v>
      </c>
      <c r="H180" s="5">
        <f t="shared" si="33"/>
        <v>0</v>
      </c>
      <c r="I180" s="8" t="e">
        <f t="shared" si="34"/>
        <v>#DIV/0!</v>
      </c>
    </row>
    <row r="181" spans="1:19" x14ac:dyDescent="0.3">
      <c r="A181" s="4" t="s">
        <v>27</v>
      </c>
      <c r="B181" s="4">
        <f>SUM(B162:B180)</f>
        <v>0</v>
      </c>
      <c r="C181" s="1" t="e">
        <f t="shared" si="30"/>
        <v>#DIV/0!</v>
      </c>
      <c r="D181" s="4">
        <f>SUM(D162:D180)</f>
        <v>0</v>
      </c>
      <c r="E181" s="1" t="e">
        <f t="shared" si="31"/>
        <v>#DIV/0!</v>
      </c>
      <c r="F181" s="4">
        <f>SUM(F162:F180)</f>
        <v>0</v>
      </c>
      <c r="G181" s="1">
        <f>F181/$H$155*100</f>
        <v>0</v>
      </c>
      <c r="H181" s="4">
        <f>SUM(H162:H180)</f>
        <v>0</v>
      </c>
      <c r="I181" s="1" t="e">
        <f t="shared" si="34"/>
        <v>#DIV/0!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5" si="41">B7+B33+B59+B85+B111+B137+B163</f>
        <v>11</v>
      </c>
      <c r="C190" s="8">
        <f t="shared" si="35"/>
        <v>23.913043478260871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4</v>
      </c>
      <c r="G190" s="8">
        <f t="shared" si="37"/>
        <v>8.695652173913043</v>
      </c>
      <c r="H190" s="5">
        <f t="shared" ref="H190:H207" si="43">B190+D190+F190</f>
        <v>15</v>
      </c>
      <c r="I190" s="8">
        <f t="shared" ref="I190:I208" si="44">H190/$H$208*100</f>
        <v>32.608695652173914</v>
      </c>
      <c r="K190" s="5" t="s">
        <v>4</v>
      </c>
      <c r="L190" s="6">
        <f t="shared" ref="L190:R207" si="45">B190/7</f>
        <v>1.5714285714285714</v>
      </c>
      <c r="M190" s="8">
        <f t="shared" si="38"/>
        <v>27.329192546583851</v>
      </c>
      <c r="N190" s="6">
        <f t="shared" si="45"/>
        <v>0</v>
      </c>
      <c r="O190" s="8">
        <f t="shared" si="39"/>
        <v>0</v>
      </c>
      <c r="P190" s="6">
        <f t="shared" si="45"/>
        <v>0.5714285714285714</v>
      </c>
      <c r="Q190" s="8">
        <f t="shared" si="40"/>
        <v>9.9378881987577632</v>
      </c>
      <c r="R190" s="6">
        <f t="shared" si="45"/>
        <v>2.1428571428571428</v>
      </c>
      <c r="S190" s="8">
        <f t="shared" ref="S190:S208" si="46">R190/$R$208*100</f>
        <v>37.267080745341616</v>
      </c>
    </row>
    <row r="191" spans="1:19" x14ac:dyDescent="0.3">
      <c r="A191" s="5" t="s">
        <v>5</v>
      </c>
      <c r="B191" s="5">
        <f t="shared" si="41"/>
        <v>28</v>
      </c>
      <c r="C191" s="8">
        <f t="shared" si="35"/>
        <v>60.869565217391312</v>
      </c>
      <c r="D191" s="5">
        <f t="shared" si="41"/>
        <v>0</v>
      </c>
      <c r="E191" s="8">
        <f t="shared" si="36"/>
        <v>0</v>
      </c>
      <c r="F191" s="5">
        <f t="shared" si="42"/>
        <v>3</v>
      </c>
      <c r="G191" s="8">
        <f t="shared" si="37"/>
        <v>6.5217391304347823</v>
      </c>
      <c r="H191" s="5">
        <f t="shared" si="43"/>
        <v>31</v>
      </c>
      <c r="I191" s="8">
        <f t="shared" si="44"/>
        <v>67.391304347826093</v>
      </c>
      <c r="K191" s="5" t="s">
        <v>5</v>
      </c>
      <c r="L191" s="6">
        <f t="shared" si="45"/>
        <v>4</v>
      </c>
      <c r="M191" s="8">
        <f t="shared" si="38"/>
        <v>69.565217391304344</v>
      </c>
      <c r="N191" s="6">
        <f t="shared" si="45"/>
        <v>0</v>
      </c>
      <c r="O191" s="8">
        <f t="shared" si="39"/>
        <v>0</v>
      </c>
      <c r="P191" s="6">
        <f t="shared" si="45"/>
        <v>0.42857142857142855</v>
      </c>
      <c r="Q191" s="8">
        <f t="shared" si="40"/>
        <v>7.4534161490683228</v>
      </c>
      <c r="R191" s="6">
        <f t="shared" si="45"/>
        <v>4.4285714285714288</v>
      </c>
      <c r="S191" s="8">
        <f t="shared" si="46"/>
        <v>77.018633540372676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si="42"/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si="42"/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si="42"/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si="42"/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si="42"/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si="42"/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si="42"/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si="42"/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si="42"/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si="42"/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si="42"/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si="42"/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si="42"/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si="42"/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ref="B206:D207" si="47">B23+B49+B75+B101+B127+B153+B179</f>
        <v>0</v>
      </c>
      <c r="C206" s="8">
        <f t="shared" si="35"/>
        <v>0</v>
      </c>
      <c r="D206" s="5">
        <f t="shared" si="47"/>
        <v>0</v>
      </c>
      <c r="E206" s="8">
        <f t="shared" si="36"/>
        <v>0</v>
      </c>
      <c r="F206" s="5">
        <f t="shared" si="42"/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7"/>
        <v>0</v>
      </c>
      <c r="C207" s="8">
        <f t="shared" si="35"/>
        <v>0</v>
      </c>
      <c r="D207" s="5">
        <f t="shared" si="47"/>
        <v>0</v>
      </c>
      <c r="E207" s="8">
        <f t="shared" si="36"/>
        <v>0</v>
      </c>
      <c r="F207" s="5">
        <f t="shared" si="42"/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39</v>
      </c>
      <c r="C208" s="1">
        <f t="shared" si="35"/>
        <v>84.782608695652172</v>
      </c>
      <c r="D208" s="4">
        <f>SUM(D189:D207)</f>
        <v>0</v>
      </c>
      <c r="E208" s="1">
        <f t="shared" si="36"/>
        <v>0</v>
      </c>
      <c r="F208" s="4">
        <f>SUM(F189:F207)</f>
        <v>7</v>
      </c>
      <c r="G208" s="1">
        <f t="shared" si="37"/>
        <v>15.217391304347828</v>
      </c>
      <c r="H208" s="4">
        <f>SUM(H189:H207)</f>
        <v>46</v>
      </c>
      <c r="I208" s="1">
        <f t="shared" si="44"/>
        <v>100</v>
      </c>
      <c r="K208" s="4" t="s">
        <v>27</v>
      </c>
      <c r="L208" s="7">
        <f>B208/8</f>
        <v>4.875</v>
      </c>
      <c r="M208" s="1">
        <f t="shared" si="38"/>
        <v>84.782608695652172</v>
      </c>
      <c r="N208" s="7">
        <f>D208/8</f>
        <v>0</v>
      </c>
      <c r="O208" s="1">
        <f t="shared" si="39"/>
        <v>0</v>
      </c>
      <c r="P208" s="7">
        <f>F208/8</f>
        <v>0.875</v>
      </c>
      <c r="Q208" s="1">
        <f t="shared" si="40"/>
        <v>15.217391304347828</v>
      </c>
      <c r="R208" s="7">
        <f>H208/8</f>
        <v>5.75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48">B215/$H$234*100</f>
        <v>0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51">L215/$R$234*100</f>
        <v>0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1" si="54">B7+B33+B59+B85+B111</f>
        <v>9</v>
      </c>
      <c r="C216" s="8">
        <f t="shared" si="48"/>
        <v>20.930232558139537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4</v>
      </c>
      <c r="G216" s="8">
        <f t="shared" si="50"/>
        <v>9.3023255813953494</v>
      </c>
      <c r="H216" s="5">
        <f t="shared" ref="H216:H233" si="56">B216+D216+F216</f>
        <v>13</v>
      </c>
      <c r="I216" s="8">
        <f t="shared" ref="I216:I234" si="57">H216/$H$234*100</f>
        <v>30.232558139534881</v>
      </c>
      <c r="K216" s="5" t="s">
        <v>4</v>
      </c>
      <c r="L216" s="6">
        <f t="shared" ref="L216:R233" si="58">B216/5</f>
        <v>1.8</v>
      </c>
      <c r="M216" s="8">
        <f t="shared" si="51"/>
        <v>25.11627906976744</v>
      </c>
      <c r="N216" s="6">
        <f t="shared" si="58"/>
        <v>0</v>
      </c>
      <c r="O216" s="8">
        <f t="shared" si="52"/>
        <v>0</v>
      </c>
      <c r="P216" s="6">
        <f t="shared" si="58"/>
        <v>0.8</v>
      </c>
      <c r="Q216" s="8">
        <f t="shared" si="53"/>
        <v>11.162790697674419</v>
      </c>
      <c r="R216" s="6">
        <f t="shared" si="58"/>
        <v>2.6</v>
      </c>
      <c r="S216" s="8">
        <f t="shared" ref="S216:S234" si="59">R216/$R$234*100</f>
        <v>36.279069767441861</v>
      </c>
    </row>
    <row r="217" spans="1:19" x14ac:dyDescent="0.3">
      <c r="A217" s="5" t="s">
        <v>5</v>
      </c>
      <c r="B217" s="5">
        <f t="shared" si="54"/>
        <v>27</v>
      </c>
      <c r="C217" s="8">
        <f t="shared" si="48"/>
        <v>62.790697674418603</v>
      </c>
      <c r="D217" s="5">
        <f t="shared" si="54"/>
        <v>0</v>
      </c>
      <c r="E217" s="8">
        <f t="shared" si="49"/>
        <v>0</v>
      </c>
      <c r="F217" s="5">
        <f t="shared" si="55"/>
        <v>3</v>
      </c>
      <c r="G217" s="8">
        <f t="shared" si="50"/>
        <v>6.9767441860465116</v>
      </c>
      <c r="H217" s="5">
        <f t="shared" si="56"/>
        <v>30</v>
      </c>
      <c r="I217" s="8">
        <f t="shared" si="57"/>
        <v>69.767441860465112</v>
      </c>
      <c r="K217" s="5" t="s">
        <v>5</v>
      </c>
      <c r="L217" s="6">
        <f t="shared" si="58"/>
        <v>5.4</v>
      </c>
      <c r="M217" s="8">
        <f t="shared" si="51"/>
        <v>75.348837209302332</v>
      </c>
      <c r="N217" s="6">
        <f t="shared" si="58"/>
        <v>0</v>
      </c>
      <c r="O217" s="8">
        <f t="shared" si="52"/>
        <v>0</v>
      </c>
      <c r="P217" s="6">
        <f t="shared" si="58"/>
        <v>0.6</v>
      </c>
      <c r="Q217" s="8">
        <f t="shared" si="53"/>
        <v>8.3720930232558146</v>
      </c>
      <c r="R217" s="6">
        <f t="shared" si="58"/>
        <v>6</v>
      </c>
      <c r="S217" s="8">
        <f t="shared" si="59"/>
        <v>83.720930232558132</v>
      </c>
    </row>
    <row r="218" spans="1:19" x14ac:dyDescent="0.3">
      <c r="A218" s="5" t="s">
        <v>6</v>
      </c>
      <c r="B218" s="5">
        <f t="shared" si="54"/>
        <v>0</v>
      </c>
      <c r="C218" s="8">
        <f t="shared" si="48"/>
        <v>0</v>
      </c>
      <c r="D218" s="5">
        <f t="shared" si="54"/>
        <v>0</v>
      </c>
      <c r="E218" s="8">
        <f t="shared" si="49"/>
        <v>0</v>
      </c>
      <c r="F218" s="5">
        <f t="shared" si="55"/>
        <v>0</v>
      </c>
      <c r="G218" s="8">
        <f t="shared" si="50"/>
        <v>0</v>
      </c>
      <c r="H218" s="5">
        <f t="shared" si="56"/>
        <v>0</v>
      </c>
      <c r="I218" s="8">
        <f t="shared" si="57"/>
        <v>0</v>
      </c>
      <c r="K218" s="5" t="s">
        <v>6</v>
      </c>
      <c r="L218" s="6">
        <f t="shared" si="58"/>
        <v>0</v>
      </c>
      <c r="M218" s="8">
        <f t="shared" si="51"/>
        <v>0</v>
      </c>
      <c r="N218" s="6">
        <f t="shared" si="58"/>
        <v>0</v>
      </c>
      <c r="O218" s="8">
        <f t="shared" si="52"/>
        <v>0</v>
      </c>
      <c r="P218" s="6">
        <f t="shared" si="58"/>
        <v>0</v>
      </c>
      <c r="Q218" s="8">
        <f t="shared" si="53"/>
        <v>0</v>
      </c>
      <c r="R218" s="6">
        <f t="shared" si="58"/>
        <v>0</v>
      </c>
      <c r="S218" s="8">
        <f t="shared" si="59"/>
        <v>0</v>
      </c>
    </row>
    <row r="219" spans="1:19" x14ac:dyDescent="0.3">
      <c r="A219" s="5" t="s">
        <v>7</v>
      </c>
      <c r="B219" s="5">
        <f t="shared" si="54"/>
        <v>0</v>
      </c>
      <c r="C219" s="8">
        <f t="shared" si="48"/>
        <v>0</v>
      </c>
      <c r="D219" s="5">
        <f t="shared" si="54"/>
        <v>0</v>
      </c>
      <c r="E219" s="8">
        <f t="shared" si="49"/>
        <v>0</v>
      </c>
      <c r="F219" s="5">
        <f t="shared" si="55"/>
        <v>0</v>
      </c>
      <c r="G219" s="8">
        <f t="shared" si="50"/>
        <v>0</v>
      </c>
      <c r="H219" s="5">
        <f t="shared" si="56"/>
        <v>0</v>
      </c>
      <c r="I219" s="8">
        <f t="shared" si="57"/>
        <v>0</v>
      </c>
      <c r="K219" s="5" t="s">
        <v>7</v>
      </c>
      <c r="L219" s="6">
        <f t="shared" si="58"/>
        <v>0</v>
      </c>
      <c r="M219" s="8">
        <f t="shared" si="51"/>
        <v>0</v>
      </c>
      <c r="N219" s="6">
        <f t="shared" si="58"/>
        <v>0</v>
      </c>
      <c r="O219" s="8">
        <f t="shared" si="52"/>
        <v>0</v>
      </c>
      <c r="P219" s="6">
        <f t="shared" si="58"/>
        <v>0</v>
      </c>
      <c r="Q219" s="8">
        <f t="shared" si="53"/>
        <v>0</v>
      </c>
      <c r="R219" s="6">
        <f t="shared" si="58"/>
        <v>0</v>
      </c>
      <c r="S219" s="8">
        <f t="shared" si="59"/>
        <v>0</v>
      </c>
    </row>
    <row r="220" spans="1:19" x14ac:dyDescent="0.3">
      <c r="A220" s="5" t="s">
        <v>8</v>
      </c>
      <c r="B220" s="5">
        <f t="shared" si="54"/>
        <v>0</v>
      </c>
      <c r="C220" s="8">
        <f t="shared" si="48"/>
        <v>0</v>
      </c>
      <c r="D220" s="5">
        <f t="shared" si="54"/>
        <v>0</v>
      </c>
      <c r="E220" s="8">
        <f t="shared" si="49"/>
        <v>0</v>
      </c>
      <c r="F220" s="5">
        <f t="shared" si="55"/>
        <v>0</v>
      </c>
      <c r="G220" s="8">
        <f t="shared" si="50"/>
        <v>0</v>
      </c>
      <c r="H220" s="5">
        <f t="shared" si="56"/>
        <v>0</v>
      </c>
      <c r="I220" s="8">
        <f t="shared" si="57"/>
        <v>0</v>
      </c>
      <c r="K220" s="5" t="s">
        <v>8</v>
      </c>
      <c r="L220" s="6">
        <f t="shared" si="58"/>
        <v>0</v>
      </c>
      <c r="M220" s="8">
        <f t="shared" si="51"/>
        <v>0</v>
      </c>
      <c r="N220" s="6">
        <f t="shared" si="58"/>
        <v>0</v>
      </c>
      <c r="O220" s="8">
        <f t="shared" si="52"/>
        <v>0</v>
      </c>
      <c r="P220" s="6">
        <f t="shared" si="58"/>
        <v>0</v>
      </c>
      <c r="Q220" s="8">
        <f t="shared" si="53"/>
        <v>0</v>
      </c>
      <c r="R220" s="6">
        <f t="shared" si="58"/>
        <v>0</v>
      </c>
      <c r="S220" s="8">
        <f t="shared" si="59"/>
        <v>0</v>
      </c>
    </row>
    <row r="221" spans="1:19" x14ac:dyDescent="0.3">
      <c r="A221" s="5" t="s">
        <v>9</v>
      </c>
      <c r="B221" s="5">
        <f t="shared" si="54"/>
        <v>0</v>
      </c>
      <c r="C221" s="8">
        <f t="shared" si="48"/>
        <v>0</v>
      </c>
      <c r="D221" s="5">
        <f t="shared" si="54"/>
        <v>0</v>
      </c>
      <c r="E221" s="8">
        <f t="shared" si="49"/>
        <v>0</v>
      </c>
      <c r="F221" s="5">
        <f t="shared" si="55"/>
        <v>0</v>
      </c>
      <c r="G221" s="8">
        <f t="shared" si="50"/>
        <v>0</v>
      </c>
      <c r="H221" s="5">
        <f t="shared" si="56"/>
        <v>0</v>
      </c>
      <c r="I221" s="8">
        <f t="shared" si="57"/>
        <v>0</v>
      </c>
      <c r="K221" s="5" t="s">
        <v>9</v>
      </c>
      <c r="L221" s="6">
        <f t="shared" si="58"/>
        <v>0</v>
      </c>
      <c r="M221" s="8">
        <f t="shared" si="51"/>
        <v>0</v>
      </c>
      <c r="N221" s="6">
        <f t="shared" si="58"/>
        <v>0</v>
      </c>
      <c r="O221" s="8">
        <f t="shared" si="52"/>
        <v>0</v>
      </c>
      <c r="P221" s="6">
        <f t="shared" si="58"/>
        <v>0</v>
      </c>
      <c r="Q221" s="8">
        <f t="shared" si="53"/>
        <v>0</v>
      </c>
      <c r="R221" s="6">
        <f t="shared" si="58"/>
        <v>0</v>
      </c>
      <c r="S221" s="8">
        <f t="shared" si="59"/>
        <v>0</v>
      </c>
    </row>
    <row r="222" spans="1:19" x14ac:dyDescent="0.3">
      <c r="A222" s="5" t="s">
        <v>10</v>
      </c>
      <c r="B222" s="5">
        <f t="shared" si="54"/>
        <v>0</v>
      </c>
      <c r="C222" s="8">
        <f t="shared" si="48"/>
        <v>0</v>
      </c>
      <c r="D222" s="5">
        <f t="shared" si="54"/>
        <v>0</v>
      </c>
      <c r="E222" s="8">
        <f t="shared" si="49"/>
        <v>0</v>
      </c>
      <c r="F222" s="5">
        <f t="shared" si="55"/>
        <v>0</v>
      </c>
      <c r="G222" s="8">
        <f t="shared" si="50"/>
        <v>0</v>
      </c>
      <c r="H222" s="5">
        <f t="shared" si="56"/>
        <v>0</v>
      </c>
      <c r="I222" s="8">
        <f t="shared" si="57"/>
        <v>0</v>
      </c>
      <c r="K222" s="5" t="s">
        <v>10</v>
      </c>
      <c r="L222" s="6">
        <f t="shared" si="58"/>
        <v>0</v>
      </c>
      <c r="M222" s="8">
        <f t="shared" si="51"/>
        <v>0</v>
      </c>
      <c r="N222" s="6">
        <f t="shared" si="58"/>
        <v>0</v>
      </c>
      <c r="O222" s="8">
        <f t="shared" si="52"/>
        <v>0</v>
      </c>
      <c r="P222" s="6">
        <f t="shared" si="58"/>
        <v>0</v>
      </c>
      <c r="Q222" s="8">
        <f t="shared" si="53"/>
        <v>0</v>
      </c>
      <c r="R222" s="6">
        <f t="shared" si="58"/>
        <v>0</v>
      </c>
      <c r="S222" s="8">
        <f t="shared" si="59"/>
        <v>0</v>
      </c>
    </row>
    <row r="223" spans="1:19" x14ac:dyDescent="0.3">
      <c r="A223" s="5" t="s">
        <v>11</v>
      </c>
      <c r="B223" s="5">
        <f t="shared" si="54"/>
        <v>0</v>
      </c>
      <c r="C223" s="8">
        <f t="shared" si="48"/>
        <v>0</v>
      </c>
      <c r="D223" s="5">
        <f t="shared" si="54"/>
        <v>0</v>
      </c>
      <c r="E223" s="8">
        <f t="shared" si="49"/>
        <v>0</v>
      </c>
      <c r="F223" s="5">
        <f t="shared" si="55"/>
        <v>0</v>
      </c>
      <c r="G223" s="8">
        <f t="shared" si="50"/>
        <v>0</v>
      </c>
      <c r="H223" s="5">
        <f t="shared" si="56"/>
        <v>0</v>
      </c>
      <c r="I223" s="8">
        <f t="shared" si="57"/>
        <v>0</v>
      </c>
      <c r="K223" s="5" t="s">
        <v>11</v>
      </c>
      <c r="L223" s="6">
        <f t="shared" si="58"/>
        <v>0</v>
      </c>
      <c r="M223" s="8">
        <f t="shared" si="51"/>
        <v>0</v>
      </c>
      <c r="N223" s="6">
        <f t="shared" si="58"/>
        <v>0</v>
      </c>
      <c r="O223" s="8">
        <f t="shared" si="52"/>
        <v>0</v>
      </c>
      <c r="P223" s="6">
        <f t="shared" si="58"/>
        <v>0</v>
      </c>
      <c r="Q223" s="8">
        <f t="shared" si="53"/>
        <v>0</v>
      </c>
      <c r="R223" s="6">
        <f t="shared" si="58"/>
        <v>0</v>
      </c>
      <c r="S223" s="8">
        <f t="shared" si="59"/>
        <v>0</v>
      </c>
    </row>
    <row r="224" spans="1:19" x14ac:dyDescent="0.3">
      <c r="A224" s="5" t="s">
        <v>12</v>
      </c>
      <c r="B224" s="5">
        <f t="shared" si="54"/>
        <v>0</v>
      </c>
      <c r="C224" s="8">
        <f t="shared" si="48"/>
        <v>0</v>
      </c>
      <c r="D224" s="5">
        <f t="shared" si="54"/>
        <v>0</v>
      </c>
      <c r="E224" s="8">
        <f t="shared" si="49"/>
        <v>0</v>
      </c>
      <c r="F224" s="5">
        <f t="shared" si="55"/>
        <v>0</v>
      </c>
      <c r="G224" s="8">
        <f t="shared" si="50"/>
        <v>0</v>
      </c>
      <c r="H224" s="5">
        <f t="shared" si="56"/>
        <v>0</v>
      </c>
      <c r="I224" s="8">
        <f t="shared" si="57"/>
        <v>0</v>
      </c>
      <c r="K224" s="5" t="s">
        <v>12</v>
      </c>
      <c r="L224" s="6">
        <f t="shared" si="58"/>
        <v>0</v>
      </c>
      <c r="M224" s="8">
        <f t="shared" si="51"/>
        <v>0</v>
      </c>
      <c r="N224" s="6">
        <f t="shared" si="58"/>
        <v>0</v>
      </c>
      <c r="O224" s="8">
        <f t="shared" si="52"/>
        <v>0</v>
      </c>
      <c r="P224" s="6">
        <f t="shared" si="58"/>
        <v>0</v>
      </c>
      <c r="Q224" s="8">
        <f t="shared" si="53"/>
        <v>0</v>
      </c>
      <c r="R224" s="6">
        <f t="shared" si="58"/>
        <v>0</v>
      </c>
      <c r="S224" s="8">
        <f t="shared" si="59"/>
        <v>0</v>
      </c>
    </row>
    <row r="225" spans="1:19" x14ac:dyDescent="0.3">
      <c r="A225" s="5" t="s">
        <v>13</v>
      </c>
      <c r="B225" s="5">
        <f t="shared" si="54"/>
        <v>0</v>
      </c>
      <c r="C225" s="8">
        <f t="shared" si="48"/>
        <v>0</v>
      </c>
      <c r="D225" s="5">
        <f t="shared" si="54"/>
        <v>0</v>
      </c>
      <c r="E225" s="8">
        <f t="shared" si="49"/>
        <v>0</v>
      </c>
      <c r="F225" s="5">
        <f t="shared" si="55"/>
        <v>0</v>
      </c>
      <c r="G225" s="8">
        <f t="shared" si="50"/>
        <v>0</v>
      </c>
      <c r="H225" s="5">
        <f t="shared" si="56"/>
        <v>0</v>
      </c>
      <c r="I225" s="8">
        <f t="shared" si="57"/>
        <v>0</v>
      </c>
      <c r="K225" s="5" t="s">
        <v>13</v>
      </c>
      <c r="L225" s="6">
        <f t="shared" si="58"/>
        <v>0</v>
      </c>
      <c r="M225" s="8">
        <f t="shared" si="51"/>
        <v>0</v>
      </c>
      <c r="N225" s="6">
        <f t="shared" si="58"/>
        <v>0</v>
      </c>
      <c r="O225" s="8">
        <f t="shared" si="52"/>
        <v>0</v>
      </c>
      <c r="P225" s="6">
        <f t="shared" si="58"/>
        <v>0</v>
      </c>
      <c r="Q225" s="8">
        <f t="shared" si="53"/>
        <v>0</v>
      </c>
      <c r="R225" s="6">
        <f t="shared" si="58"/>
        <v>0</v>
      </c>
      <c r="S225" s="8">
        <f t="shared" si="59"/>
        <v>0</v>
      </c>
    </row>
    <row r="226" spans="1:19" x14ac:dyDescent="0.3">
      <c r="A226" s="5" t="s">
        <v>14</v>
      </c>
      <c r="B226" s="5">
        <f t="shared" si="54"/>
        <v>0</v>
      </c>
      <c r="C226" s="8">
        <f t="shared" si="48"/>
        <v>0</v>
      </c>
      <c r="D226" s="5">
        <f t="shared" si="54"/>
        <v>0</v>
      </c>
      <c r="E226" s="8">
        <f t="shared" si="49"/>
        <v>0</v>
      </c>
      <c r="F226" s="5">
        <f t="shared" si="55"/>
        <v>0</v>
      </c>
      <c r="G226" s="8">
        <f t="shared" si="50"/>
        <v>0</v>
      </c>
      <c r="H226" s="5">
        <f t="shared" si="56"/>
        <v>0</v>
      </c>
      <c r="I226" s="8">
        <f t="shared" si="57"/>
        <v>0</v>
      </c>
      <c r="K226" s="5" t="s">
        <v>14</v>
      </c>
      <c r="L226" s="6">
        <f t="shared" si="58"/>
        <v>0</v>
      </c>
      <c r="M226" s="8">
        <f t="shared" si="51"/>
        <v>0</v>
      </c>
      <c r="N226" s="6">
        <f t="shared" si="58"/>
        <v>0</v>
      </c>
      <c r="O226" s="8">
        <f t="shared" si="52"/>
        <v>0</v>
      </c>
      <c r="P226" s="6">
        <f t="shared" si="58"/>
        <v>0</v>
      </c>
      <c r="Q226" s="8">
        <f t="shared" si="53"/>
        <v>0</v>
      </c>
      <c r="R226" s="6">
        <f t="shared" si="58"/>
        <v>0</v>
      </c>
      <c r="S226" s="8">
        <f t="shared" si="59"/>
        <v>0</v>
      </c>
    </row>
    <row r="227" spans="1:19" x14ac:dyDescent="0.3">
      <c r="A227" s="5" t="s">
        <v>15</v>
      </c>
      <c r="B227" s="5">
        <f t="shared" si="54"/>
        <v>0</v>
      </c>
      <c r="C227" s="8">
        <f t="shared" si="48"/>
        <v>0</v>
      </c>
      <c r="D227" s="5">
        <f t="shared" si="54"/>
        <v>0</v>
      </c>
      <c r="E227" s="8">
        <f t="shared" si="49"/>
        <v>0</v>
      </c>
      <c r="F227" s="5">
        <f t="shared" si="55"/>
        <v>0</v>
      </c>
      <c r="G227" s="8">
        <f t="shared" si="50"/>
        <v>0</v>
      </c>
      <c r="H227" s="5">
        <f t="shared" si="56"/>
        <v>0</v>
      </c>
      <c r="I227" s="8">
        <f t="shared" si="57"/>
        <v>0</v>
      </c>
      <c r="K227" s="5" t="s">
        <v>15</v>
      </c>
      <c r="L227" s="6">
        <f t="shared" si="58"/>
        <v>0</v>
      </c>
      <c r="M227" s="8">
        <f t="shared" si="51"/>
        <v>0</v>
      </c>
      <c r="N227" s="6">
        <f t="shared" si="58"/>
        <v>0</v>
      </c>
      <c r="O227" s="8">
        <f t="shared" si="52"/>
        <v>0</v>
      </c>
      <c r="P227" s="6">
        <f t="shared" si="58"/>
        <v>0</v>
      </c>
      <c r="Q227" s="8">
        <f t="shared" si="53"/>
        <v>0</v>
      </c>
      <c r="R227" s="6">
        <f t="shared" si="58"/>
        <v>0</v>
      </c>
      <c r="S227" s="8">
        <f t="shared" si="59"/>
        <v>0</v>
      </c>
    </row>
    <row r="228" spans="1:19" x14ac:dyDescent="0.3">
      <c r="A228" s="5" t="s">
        <v>16</v>
      </c>
      <c r="B228" s="5">
        <f t="shared" si="54"/>
        <v>0</v>
      </c>
      <c r="C228" s="8">
        <f t="shared" si="48"/>
        <v>0</v>
      </c>
      <c r="D228" s="5">
        <f t="shared" si="54"/>
        <v>0</v>
      </c>
      <c r="E228" s="8">
        <f t="shared" si="49"/>
        <v>0</v>
      </c>
      <c r="F228" s="5">
        <f t="shared" si="55"/>
        <v>0</v>
      </c>
      <c r="G228" s="8">
        <f t="shared" si="50"/>
        <v>0</v>
      </c>
      <c r="H228" s="5">
        <f t="shared" si="56"/>
        <v>0</v>
      </c>
      <c r="I228" s="8">
        <f t="shared" si="57"/>
        <v>0</v>
      </c>
      <c r="K228" s="5" t="s">
        <v>16</v>
      </c>
      <c r="L228" s="6">
        <f t="shared" si="58"/>
        <v>0</v>
      </c>
      <c r="M228" s="8">
        <f t="shared" si="51"/>
        <v>0</v>
      </c>
      <c r="N228" s="6">
        <f t="shared" si="58"/>
        <v>0</v>
      </c>
      <c r="O228" s="8">
        <f t="shared" si="52"/>
        <v>0</v>
      </c>
      <c r="P228" s="6">
        <f t="shared" si="58"/>
        <v>0</v>
      </c>
      <c r="Q228" s="8">
        <f t="shared" si="53"/>
        <v>0</v>
      </c>
      <c r="R228" s="6">
        <f t="shared" si="58"/>
        <v>0</v>
      </c>
      <c r="S228" s="8">
        <f t="shared" si="59"/>
        <v>0</v>
      </c>
    </row>
    <row r="229" spans="1:19" x14ac:dyDescent="0.3">
      <c r="A229" s="5" t="s">
        <v>17</v>
      </c>
      <c r="B229" s="5">
        <f t="shared" si="54"/>
        <v>0</v>
      </c>
      <c r="C229" s="8">
        <f t="shared" si="48"/>
        <v>0</v>
      </c>
      <c r="D229" s="5">
        <f t="shared" si="54"/>
        <v>0</v>
      </c>
      <c r="E229" s="8">
        <f t="shared" si="49"/>
        <v>0</v>
      </c>
      <c r="F229" s="5">
        <f t="shared" si="55"/>
        <v>0</v>
      </c>
      <c r="G229" s="8">
        <f t="shared" si="50"/>
        <v>0</v>
      </c>
      <c r="H229" s="5">
        <f t="shared" si="56"/>
        <v>0</v>
      </c>
      <c r="I229" s="8">
        <f t="shared" si="57"/>
        <v>0</v>
      </c>
      <c r="K229" s="5" t="s">
        <v>17</v>
      </c>
      <c r="L229" s="6">
        <f t="shared" si="58"/>
        <v>0</v>
      </c>
      <c r="M229" s="8">
        <f t="shared" si="51"/>
        <v>0</v>
      </c>
      <c r="N229" s="6">
        <f t="shared" si="58"/>
        <v>0</v>
      </c>
      <c r="O229" s="8">
        <f t="shared" si="52"/>
        <v>0</v>
      </c>
      <c r="P229" s="6">
        <f t="shared" si="58"/>
        <v>0</v>
      </c>
      <c r="Q229" s="8">
        <f t="shared" si="53"/>
        <v>0</v>
      </c>
      <c r="R229" s="6">
        <f t="shared" si="58"/>
        <v>0</v>
      </c>
      <c r="S229" s="8">
        <f t="shared" si="59"/>
        <v>0</v>
      </c>
    </row>
    <row r="230" spans="1:19" x14ac:dyDescent="0.3">
      <c r="A230" s="5" t="s">
        <v>18</v>
      </c>
      <c r="B230" s="5">
        <f t="shared" si="54"/>
        <v>0</v>
      </c>
      <c r="C230" s="8">
        <f t="shared" si="48"/>
        <v>0</v>
      </c>
      <c r="D230" s="5">
        <f t="shared" si="54"/>
        <v>0</v>
      </c>
      <c r="E230" s="8">
        <f t="shared" si="49"/>
        <v>0</v>
      </c>
      <c r="F230" s="5">
        <f t="shared" si="55"/>
        <v>0</v>
      </c>
      <c r="G230" s="8">
        <f t="shared" si="50"/>
        <v>0</v>
      </c>
      <c r="H230" s="5">
        <f t="shared" si="56"/>
        <v>0</v>
      </c>
      <c r="I230" s="8">
        <f t="shared" si="57"/>
        <v>0</v>
      </c>
      <c r="K230" s="5" t="s">
        <v>18</v>
      </c>
      <c r="L230" s="6">
        <f t="shared" si="58"/>
        <v>0</v>
      </c>
      <c r="M230" s="8">
        <f t="shared" si="51"/>
        <v>0</v>
      </c>
      <c r="N230" s="6">
        <f t="shared" si="58"/>
        <v>0</v>
      </c>
      <c r="O230" s="8">
        <f t="shared" si="52"/>
        <v>0</v>
      </c>
      <c r="P230" s="6">
        <f t="shared" si="58"/>
        <v>0</v>
      </c>
      <c r="Q230" s="8">
        <f t="shared" si="53"/>
        <v>0</v>
      </c>
      <c r="R230" s="6">
        <f t="shared" si="58"/>
        <v>0</v>
      </c>
      <c r="S230" s="8">
        <f t="shared" si="59"/>
        <v>0</v>
      </c>
    </row>
    <row r="231" spans="1:19" x14ac:dyDescent="0.3">
      <c r="A231" s="5" t="s">
        <v>19</v>
      </c>
      <c r="B231" s="5">
        <f t="shared" si="54"/>
        <v>0</v>
      </c>
      <c r="C231" s="8">
        <f t="shared" si="48"/>
        <v>0</v>
      </c>
      <c r="D231" s="5">
        <f t="shared" si="54"/>
        <v>0</v>
      </c>
      <c r="E231" s="8">
        <f t="shared" si="49"/>
        <v>0</v>
      </c>
      <c r="F231" s="5">
        <f t="shared" si="55"/>
        <v>0</v>
      </c>
      <c r="G231" s="8">
        <f t="shared" si="50"/>
        <v>0</v>
      </c>
      <c r="H231" s="5">
        <f t="shared" si="56"/>
        <v>0</v>
      </c>
      <c r="I231" s="8">
        <f t="shared" si="57"/>
        <v>0</v>
      </c>
      <c r="K231" s="5" t="s">
        <v>19</v>
      </c>
      <c r="L231" s="6">
        <f t="shared" si="58"/>
        <v>0</v>
      </c>
      <c r="M231" s="8">
        <f t="shared" si="51"/>
        <v>0</v>
      </c>
      <c r="N231" s="6">
        <f t="shared" si="58"/>
        <v>0</v>
      </c>
      <c r="O231" s="8">
        <f t="shared" si="52"/>
        <v>0</v>
      </c>
      <c r="P231" s="6">
        <f t="shared" si="58"/>
        <v>0</v>
      </c>
      <c r="Q231" s="8">
        <f t="shared" si="53"/>
        <v>0</v>
      </c>
      <c r="R231" s="6">
        <f t="shared" si="58"/>
        <v>0</v>
      </c>
      <c r="S231" s="8">
        <f t="shared" si="59"/>
        <v>0</v>
      </c>
    </row>
    <row r="232" spans="1:19" x14ac:dyDescent="0.3">
      <c r="A232" s="5" t="s">
        <v>20</v>
      </c>
      <c r="B232" s="5">
        <f t="shared" ref="B232:D233" si="60">B23+B49+B75+B101+B127</f>
        <v>0</v>
      </c>
      <c r="C232" s="8">
        <f t="shared" si="48"/>
        <v>0</v>
      </c>
      <c r="D232" s="5">
        <f t="shared" si="60"/>
        <v>0</v>
      </c>
      <c r="E232" s="8">
        <f t="shared" si="49"/>
        <v>0</v>
      </c>
      <c r="F232" s="5">
        <f t="shared" si="55"/>
        <v>0</v>
      </c>
      <c r="G232" s="8">
        <f t="shared" si="50"/>
        <v>0</v>
      </c>
      <c r="H232" s="5">
        <f t="shared" si="56"/>
        <v>0</v>
      </c>
      <c r="I232" s="8">
        <f t="shared" si="57"/>
        <v>0</v>
      </c>
      <c r="K232" s="5" t="s">
        <v>20</v>
      </c>
      <c r="L232" s="6">
        <f t="shared" si="58"/>
        <v>0</v>
      </c>
      <c r="M232" s="8">
        <f t="shared" si="51"/>
        <v>0</v>
      </c>
      <c r="N232" s="6">
        <f t="shared" si="58"/>
        <v>0</v>
      </c>
      <c r="O232" s="8">
        <f t="shared" si="52"/>
        <v>0</v>
      </c>
      <c r="P232" s="6">
        <f t="shared" si="58"/>
        <v>0</v>
      </c>
      <c r="Q232" s="8">
        <f t="shared" si="53"/>
        <v>0</v>
      </c>
      <c r="R232" s="6">
        <f t="shared" si="58"/>
        <v>0</v>
      </c>
      <c r="S232" s="8">
        <f t="shared" si="59"/>
        <v>0</v>
      </c>
    </row>
    <row r="233" spans="1:19" x14ac:dyDescent="0.3">
      <c r="A233" s="5" t="s">
        <v>21</v>
      </c>
      <c r="B233" s="5">
        <f t="shared" si="60"/>
        <v>0</v>
      </c>
      <c r="C233" s="8">
        <f t="shared" si="48"/>
        <v>0</v>
      </c>
      <c r="D233" s="5">
        <f t="shared" si="60"/>
        <v>0</v>
      </c>
      <c r="E233" s="8">
        <f t="shared" si="49"/>
        <v>0</v>
      </c>
      <c r="F233" s="5">
        <f t="shared" si="55"/>
        <v>0</v>
      </c>
      <c r="G233" s="8">
        <f t="shared" si="50"/>
        <v>0</v>
      </c>
      <c r="H233" s="5">
        <f t="shared" si="56"/>
        <v>0</v>
      </c>
      <c r="I233" s="8">
        <f t="shared" si="57"/>
        <v>0</v>
      </c>
      <c r="K233" s="5" t="s">
        <v>21</v>
      </c>
      <c r="L233" s="6">
        <f t="shared" si="58"/>
        <v>0</v>
      </c>
      <c r="M233" s="8">
        <f t="shared" si="51"/>
        <v>0</v>
      </c>
      <c r="N233" s="6">
        <f t="shared" si="58"/>
        <v>0</v>
      </c>
      <c r="O233" s="8">
        <f t="shared" si="52"/>
        <v>0</v>
      </c>
      <c r="P233" s="6">
        <f t="shared" si="58"/>
        <v>0</v>
      </c>
      <c r="Q233" s="8">
        <f t="shared" si="53"/>
        <v>0</v>
      </c>
      <c r="R233" s="6">
        <f t="shared" si="58"/>
        <v>0</v>
      </c>
      <c r="S233" s="8">
        <f t="shared" si="59"/>
        <v>0</v>
      </c>
    </row>
    <row r="234" spans="1:19" ht="33" x14ac:dyDescent="0.3">
      <c r="A234" s="4" t="s">
        <v>27</v>
      </c>
      <c r="B234" s="7">
        <f>SUM(B215:B233)</f>
        <v>36</v>
      </c>
      <c r="C234" s="1">
        <f t="shared" si="48"/>
        <v>83.720930232558146</v>
      </c>
      <c r="D234" s="7">
        <f>SUM(D215:D233)</f>
        <v>0</v>
      </c>
      <c r="E234" s="1">
        <f t="shared" si="49"/>
        <v>0</v>
      </c>
      <c r="F234" s="7">
        <f>SUM(F215:F233)</f>
        <v>7</v>
      </c>
      <c r="G234" s="1">
        <f t="shared" si="50"/>
        <v>16.279069767441861</v>
      </c>
      <c r="H234" s="7">
        <f>SUM(H215:H233)</f>
        <v>43</v>
      </c>
      <c r="I234" s="1">
        <f t="shared" si="57"/>
        <v>100</v>
      </c>
      <c r="K234" s="4" t="s">
        <v>27</v>
      </c>
      <c r="L234" s="7">
        <f t="shared" ref="L234" si="61">B234/6</f>
        <v>6</v>
      </c>
      <c r="M234" s="1">
        <f t="shared" si="51"/>
        <v>83.720930232558132</v>
      </c>
      <c r="N234" s="7">
        <f t="shared" ref="N234" si="62">D234/6</f>
        <v>0</v>
      </c>
      <c r="O234" s="1">
        <f t="shared" si="52"/>
        <v>0</v>
      </c>
      <c r="P234" s="7">
        <f t="shared" ref="P234" si="63">F234/6</f>
        <v>1.1666666666666667</v>
      </c>
      <c r="Q234" s="1">
        <f t="shared" si="53"/>
        <v>16.279069767441861</v>
      </c>
      <c r="R234" s="7">
        <f t="shared" ref="R234" si="64">H234/6</f>
        <v>7.166666666666667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65">B241/$H$260*100</f>
        <v>0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68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7" si="70">B137+B163</f>
        <v>2</v>
      </c>
      <c r="C242" s="8">
        <f t="shared" si="65"/>
        <v>66.666666666666657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0</v>
      </c>
      <c r="G242" s="8">
        <f t="shared" si="67"/>
        <v>0</v>
      </c>
      <c r="H242" s="6">
        <f t="shared" ref="H242:H259" si="72">B242+D242+F242</f>
        <v>2</v>
      </c>
      <c r="I242" s="8">
        <f t="shared" ref="I242:I260" si="73">H242/$H$260*100</f>
        <v>66.666666666666657</v>
      </c>
      <c r="K242" s="5" t="s">
        <v>4</v>
      </c>
      <c r="L242" s="6">
        <f t="shared" ref="L242:R260" si="74">B242/2</f>
        <v>1</v>
      </c>
      <c r="M242" s="8">
        <f t="shared" si="68"/>
        <v>66.666666666666657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0</v>
      </c>
      <c r="Q242" s="8">
        <f t="shared" si="69"/>
        <v>0</v>
      </c>
      <c r="R242" s="6">
        <f t="shared" si="74"/>
        <v>1</v>
      </c>
      <c r="S242" s="8">
        <f t="shared" ref="S242:S260" si="76">R242/$R$260*100</f>
        <v>66.666666666666657</v>
      </c>
    </row>
    <row r="243" spans="1:19" x14ac:dyDescent="0.3">
      <c r="A243" s="5" t="s">
        <v>5</v>
      </c>
      <c r="B243" s="5">
        <f t="shared" si="70"/>
        <v>1</v>
      </c>
      <c r="C243" s="8">
        <f t="shared" si="65"/>
        <v>33.333333333333329</v>
      </c>
      <c r="D243" s="5">
        <f t="shared" si="70"/>
        <v>0</v>
      </c>
      <c r="E243" s="8">
        <f t="shared" si="66"/>
        <v>0</v>
      </c>
      <c r="F243" s="5">
        <f t="shared" si="71"/>
        <v>0</v>
      </c>
      <c r="G243" s="8">
        <f t="shared" si="67"/>
        <v>0</v>
      </c>
      <c r="H243" s="6">
        <f t="shared" si="72"/>
        <v>1</v>
      </c>
      <c r="I243" s="8">
        <f t="shared" si="73"/>
        <v>33.333333333333329</v>
      </c>
      <c r="K243" s="5" t="s">
        <v>5</v>
      </c>
      <c r="L243" s="6">
        <f t="shared" si="74"/>
        <v>0.5</v>
      </c>
      <c r="M243" s="8">
        <f t="shared" si="68"/>
        <v>33.333333333333329</v>
      </c>
      <c r="N243" s="6">
        <f t="shared" si="74"/>
        <v>0</v>
      </c>
      <c r="O243" s="8">
        <f t="shared" si="75"/>
        <v>0</v>
      </c>
      <c r="P243" s="6">
        <f t="shared" si="74"/>
        <v>0</v>
      </c>
      <c r="Q243" s="8">
        <f t="shared" si="69"/>
        <v>0</v>
      </c>
      <c r="R243" s="6">
        <f t="shared" si="74"/>
        <v>0.5</v>
      </c>
      <c r="S243" s="8">
        <f t="shared" si="76"/>
        <v>33.333333333333329</v>
      </c>
    </row>
    <row r="244" spans="1:19" x14ac:dyDescent="0.3">
      <c r="A244" s="5" t="s">
        <v>6</v>
      </c>
      <c r="B244" s="5">
        <f t="shared" si="70"/>
        <v>0</v>
      </c>
      <c r="C244" s="8">
        <f t="shared" si="65"/>
        <v>0</v>
      </c>
      <c r="D244" s="5">
        <f t="shared" si="70"/>
        <v>0</v>
      </c>
      <c r="E244" s="8">
        <f t="shared" si="66"/>
        <v>0</v>
      </c>
      <c r="F244" s="5">
        <f t="shared" si="71"/>
        <v>0</v>
      </c>
      <c r="G244" s="8">
        <f t="shared" si="67"/>
        <v>0</v>
      </c>
      <c r="H244" s="6">
        <f t="shared" si="72"/>
        <v>0</v>
      </c>
      <c r="I244" s="8">
        <f t="shared" si="73"/>
        <v>0</v>
      </c>
      <c r="K244" s="5" t="s">
        <v>6</v>
      </c>
      <c r="L244" s="6">
        <f t="shared" si="74"/>
        <v>0</v>
      </c>
      <c r="M244" s="8">
        <f t="shared" si="68"/>
        <v>0</v>
      </c>
      <c r="N244" s="6">
        <f t="shared" si="74"/>
        <v>0</v>
      </c>
      <c r="O244" s="8">
        <f t="shared" si="75"/>
        <v>0</v>
      </c>
      <c r="P244" s="6">
        <f t="shared" si="74"/>
        <v>0</v>
      </c>
      <c r="Q244" s="8">
        <f t="shared" si="69"/>
        <v>0</v>
      </c>
      <c r="R244" s="6">
        <f t="shared" si="74"/>
        <v>0</v>
      </c>
      <c r="S244" s="8">
        <f t="shared" si="76"/>
        <v>0</v>
      </c>
    </row>
    <row r="245" spans="1:19" x14ac:dyDescent="0.3">
      <c r="A245" s="5" t="s">
        <v>7</v>
      </c>
      <c r="B245" s="5">
        <f t="shared" si="70"/>
        <v>0</v>
      </c>
      <c r="C245" s="8">
        <f t="shared" si="65"/>
        <v>0</v>
      </c>
      <c r="D245" s="5">
        <f t="shared" si="70"/>
        <v>0</v>
      </c>
      <c r="E245" s="8">
        <f t="shared" si="66"/>
        <v>0</v>
      </c>
      <c r="F245" s="5">
        <f t="shared" si="71"/>
        <v>0</v>
      </c>
      <c r="G245" s="8">
        <f t="shared" si="67"/>
        <v>0</v>
      </c>
      <c r="H245" s="6">
        <f t="shared" si="72"/>
        <v>0</v>
      </c>
      <c r="I245" s="8">
        <f t="shared" si="73"/>
        <v>0</v>
      </c>
      <c r="K245" s="5" t="s">
        <v>7</v>
      </c>
      <c r="L245" s="6">
        <f t="shared" si="74"/>
        <v>0</v>
      </c>
      <c r="M245" s="8">
        <f t="shared" si="68"/>
        <v>0</v>
      </c>
      <c r="N245" s="6">
        <f t="shared" si="74"/>
        <v>0</v>
      </c>
      <c r="O245" s="8">
        <f t="shared" si="75"/>
        <v>0</v>
      </c>
      <c r="P245" s="6">
        <f t="shared" si="74"/>
        <v>0</v>
      </c>
      <c r="Q245" s="8">
        <f t="shared" si="69"/>
        <v>0</v>
      </c>
      <c r="R245" s="6">
        <f t="shared" si="74"/>
        <v>0</v>
      </c>
      <c r="S245" s="8">
        <f t="shared" si="76"/>
        <v>0</v>
      </c>
    </row>
    <row r="246" spans="1:19" x14ac:dyDescent="0.3">
      <c r="A246" s="5" t="s">
        <v>8</v>
      </c>
      <c r="B246" s="5">
        <f t="shared" si="70"/>
        <v>0</v>
      </c>
      <c r="C246" s="8">
        <f t="shared" si="65"/>
        <v>0</v>
      </c>
      <c r="D246" s="5">
        <f t="shared" si="70"/>
        <v>0</v>
      </c>
      <c r="E246" s="8">
        <f t="shared" si="66"/>
        <v>0</v>
      </c>
      <c r="F246" s="5">
        <f t="shared" si="71"/>
        <v>0</v>
      </c>
      <c r="G246" s="8">
        <f t="shared" si="67"/>
        <v>0</v>
      </c>
      <c r="H246" s="6">
        <f t="shared" si="72"/>
        <v>0</v>
      </c>
      <c r="I246" s="8">
        <f t="shared" si="73"/>
        <v>0</v>
      </c>
      <c r="K246" s="5" t="s">
        <v>8</v>
      </c>
      <c r="L246" s="6">
        <f t="shared" si="74"/>
        <v>0</v>
      </c>
      <c r="M246" s="8">
        <f t="shared" si="68"/>
        <v>0</v>
      </c>
      <c r="N246" s="6">
        <f t="shared" si="74"/>
        <v>0</v>
      </c>
      <c r="O246" s="8">
        <f t="shared" si="75"/>
        <v>0</v>
      </c>
      <c r="P246" s="6">
        <f t="shared" si="74"/>
        <v>0</v>
      </c>
      <c r="Q246" s="8">
        <f t="shared" si="69"/>
        <v>0</v>
      </c>
      <c r="R246" s="6">
        <f t="shared" si="74"/>
        <v>0</v>
      </c>
      <c r="S246" s="8">
        <f t="shared" si="76"/>
        <v>0</v>
      </c>
    </row>
    <row r="247" spans="1:19" x14ac:dyDescent="0.3">
      <c r="A247" s="5" t="s">
        <v>9</v>
      </c>
      <c r="B247" s="5">
        <f t="shared" si="70"/>
        <v>0</v>
      </c>
      <c r="C247" s="8">
        <f t="shared" si="65"/>
        <v>0</v>
      </c>
      <c r="D247" s="5">
        <f t="shared" si="70"/>
        <v>0</v>
      </c>
      <c r="E247" s="8">
        <f t="shared" si="66"/>
        <v>0</v>
      </c>
      <c r="F247" s="5">
        <f t="shared" si="71"/>
        <v>0</v>
      </c>
      <c r="G247" s="8">
        <f t="shared" si="67"/>
        <v>0</v>
      </c>
      <c r="H247" s="6">
        <f t="shared" si="72"/>
        <v>0</v>
      </c>
      <c r="I247" s="8">
        <f t="shared" si="73"/>
        <v>0</v>
      </c>
      <c r="K247" s="5" t="s">
        <v>9</v>
      </c>
      <c r="L247" s="6">
        <f t="shared" si="74"/>
        <v>0</v>
      </c>
      <c r="M247" s="8">
        <f t="shared" si="68"/>
        <v>0</v>
      </c>
      <c r="N247" s="6">
        <f t="shared" si="74"/>
        <v>0</v>
      </c>
      <c r="O247" s="8">
        <f t="shared" si="75"/>
        <v>0</v>
      </c>
      <c r="P247" s="6">
        <f t="shared" si="74"/>
        <v>0</v>
      </c>
      <c r="Q247" s="8">
        <f t="shared" si="69"/>
        <v>0</v>
      </c>
      <c r="R247" s="6">
        <f t="shared" si="74"/>
        <v>0</v>
      </c>
      <c r="S247" s="8">
        <f t="shared" si="76"/>
        <v>0</v>
      </c>
    </row>
    <row r="248" spans="1:19" x14ac:dyDescent="0.3">
      <c r="A248" s="5" t="s">
        <v>10</v>
      </c>
      <c r="B248" s="5">
        <f t="shared" si="70"/>
        <v>0</v>
      </c>
      <c r="C248" s="8">
        <f t="shared" si="65"/>
        <v>0</v>
      </c>
      <c r="D248" s="5">
        <f t="shared" si="70"/>
        <v>0</v>
      </c>
      <c r="E248" s="8">
        <f t="shared" si="66"/>
        <v>0</v>
      </c>
      <c r="F248" s="5">
        <f t="shared" si="71"/>
        <v>0</v>
      </c>
      <c r="G248" s="8">
        <f t="shared" si="67"/>
        <v>0</v>
      </c>
      <c r="H248" s="6">
        <f t="shared" si="72"/>
        <v>0</v>
      </c>
      <c r="I248" s="8">
        <f t="shared" si="73"/>
        <v>0</v>
      </c>
      <c r="K248" s="5" t="s">
        <v>10</v>
      </c>
      <c r="L248" s="6">
        <f t="shared" si="74"/>
        <v>0</v>
      </c>
      <c r="M248" s="8">
        <f t="shared" si="68"/>
        <v>0</v>
      </c>
      <c r="N248" s="6">
        <f t="shared" si="74"/>
        <v>0</v>
      </c>
      <c r="O248" s="8">
        <f t="shared" si="75"/>
        <v>0</v>
      </c>
      <c r="P248" s="6">
        <f t="shared" si="74"/>
        <v>0</v>
      </c>
      <c r="Q248" s="8">
        <f t="shared" si="69"/>
        <v>0</v>
      </c>
      <c r="R248" s="6">
        <f t="shared" si="74"/>
        <v>0</v>
      </c>
      <c r="S248" s="8">
        <f t="shared" si="76"/>
        <v>0</v>
      </c>
    </row>
    <row r="249" spans="1:19" x14ac:dyDescent="0.3">
      <c r="A249" s="5" t="s">
        <v>11</v>
      </c>
      <c r="B249" s="5">
        <f t="shared" si="70"/>
        <v>0</v>
      </c>
      <c r="C249" s="8">
        <f t="shared" si="65"/>
        <v>0</v>
      </c>
      <c r="D249" s="5">
        <f t="shared" si="70"/>
        <v>0</v>
      </c>
      <c r="E249" s="8">
        <f t="shared" si="66"/>
        <v>0</v>
      </c>
      <c r="F249" s="5">
        <f t="shared" si="71"/>
        <v>0</v>
      </c>
      <c r="G249" s="8">
        <f t="shared" si="67"/>
        <v>0</v>
      </c>
      <c r="H249" s="6">
        <f t="shared" si="72"/>
        <v>0</v>
      </c>
      <c r="I249" s="8">
        <f t="shared" si="73"/>
        <v>0</v>
      </c>
      <c r="K249" s="5" t="s">
        <v>11</v>
      </c>
      <c r="L249" s="6">
        <f t="shared" si="74"/>
        <v>0</v>
      </c>
      <c r="M249" s="8">
        <f t="shared" si="68"/>
        <v>0</v>
      </c>
      <c r="N249" s="6">
        <f t="shared" si="74"/>
        <v>0</v>
      </c>
      <c r="O249" s="8">
        <f t="shared" si="75"/>
        <v>0</v>
      </c>
      <c r="P249" s="6">
        <f t="shared" si="74"/>
        <v>0</v>
      </c>
      <c r="Q249" s="8">
        <f t="shared" si="69"/>
        <v>0</v>
      </c>
      <c r="R249" s="6">
        <f t="shared" si="74"/>
        <v>0</v>
      </c>
      <c r="S249" s="8">
        <f t="shared" si="76"/>
        <v>0</v>
      </c>
    </row>
    <row r="250" spans="1:19" x14ac:dyDescent="0.3">
      <c r="A250" s="5" t="s">
        <v>12</v>
      </c>
      <c r="B250" s="5">
        <f t="shared" si="70"/>
        <v>0</v>
      </c>
      <c r="C250" s="8">
        <f t="shared" si="65"/>
        <v>0</v>
      </c>
      <c r="D250" s="5">
        <f t="shared" si="70"/>
        <v>0</v>
      </c>
      <c r="E250" s="8">
        <f t="shared" si="66"/>
        <v>0</v>
      </c>
      <c r="F250" s="5">
        <f t="shared" si="71"/>
        <v>0</v>
      </c>
      <c r="G250" s="8">
        <f t="shared" si="67"/>
        <v>0</v>
      </c>
      <c r="H250" s="6">
        <f t="shared" si="72"/>
        <v>0</v>
      </c>
      <c r="I250" s="8">
        <f t="shared" si="73"/>
        <v>0</v>
      </c>
      <c r="K250" s="5" t="s">
        <v>12</v>
      </c>
      <c r="L250" s="6">
        <f t="shared" si="74"/>
        <v>0</v>
      </c>
      <c r="M250" s="8">
        <f t="shared" si="68"/>
        <v>0</v>
      </c>
      <c r="N250" s="6">
        <f t="shared" si="74"/>
        <v>0</v>
      </c>
      <c r="O250" s="8">
        <f t="shared" si="75"/>
        <v>0</v>
      </c>
      <c r="P250" s="6">
        <f t="shared" si="74"/>
        <v>0</v>
      </c>
      <c r="Q250" s="8">
        <f t="shared" si="69"/>
        <v>0</v>
      </c>
      <c r="R250" s="6">
        <f t="shared" si="74"/>
        <v>0</v>
      </c>
      <c r="S250" s="8">
        <f t="shared" si="76"/>
        <v>0</v>
      </c>
    </row>
    <row r="251" spans="1:19" x14ac:dyDescent="0.3">
      <c r="A251" s="5" t="s">
        <v>13</v>
      </c>
      <c r="B251" s="5">
        <f t="shared" si="70"/>
        <v>0</v>
      </c>
      <c r="C251" s="8">
        <f t="shared" si="65"/>
        <v>0</v>
      </c>
      <c r="D251" s="5">
        <f t="shared" si="70"/>
        <v>0</v>
      </c>
      <c r="E251" s="8">
        <f t="shared" si="66"/>
        <v>0</v>
      </c>
      <c r="F251" s="5">
        <f t="shared" si="71"/>
        <v>0</v>
      </c>
      <c r="G251" s="8">
        <f t="shared" si="67"/>
        <v>0</v>
      </c>
      <c r="H251" s="6">
        <f t="shared" si="72"/>
        <v>0</v>
      </c>
      <c r="I251" s="8">
        <f t="shared" si="73"/>
        <v>0</v>
      </c>
      <c r="K251" s="5" t="s">
        <v>13</v>
      </c>
      <c r="L251" s="6">
        <f t="shared" si="74"/>
        <v>0</v>
      </c>
      <c r="M251" s="8">
        <f t="shared" si="68"/>
        <v>0</v>
      </c>
      <c r="N251" s="6">
        <f t="shared" si="74"/>
        <v>0</v>
      </c>
      <c r="O251" s="8">
        <f t="shared" si="75"/>
        <v>0</v>
      </c>
      <c r="P251" s="6">
        <f t="shared" si="74"/>
        <v>0</v>
      </c>
      <c r="Q251" s="8">
        <f t="shared" si="69"/>
        <v>0</v>
      </c>
      <c r="R251" s="6">
        <f t="shared" si="74"/>
        <v>0</v>
      </c>
      <c r="S251" s="8">
        <f t="shared" si="76"/>
        <v>0</v>
      </c>
    </row>
    <row r="252" spans="1:19" x14ac:dyDescent="0.3">
      <c r="A252" s="5" t="s">
        <v>14</v>
      </c>
      <c r="B252" s="5">
        <f t="shared" si="70"/>
        <v>0</v>
      </c>
      <c r="C252" s="8">
        <f t="shared" si="65"/>
        <v>0</v>
      </c>
      <c r="D252" s="5">
        <f t="shared" si="70"/>
        <v>0</v>
      </c>
      <c r="E252" s="8">
        <f t="shared" si="66"/>
        <v>0</v>
      </c>
      <c r="F252" s="5">
        <f t="shared" si="71"/>
        <v>0</v>
      </c>
      <c r="G252" s="8">
        <f t="shared" si="67"/>
        <v>0</v>
      </c>
      <c r="H252" s="6">
        <f t="shared" si="72"/>
        <v>0</v>
      </c>
      <c r="I252" s="8">
        <f t="shared" si="73"/>
        <v>0</v>
      </c>
      <c r="K252" s="5" t="s">
        <v>14</v>
      </c>
      <c r="L252" s="6">
        <f t="shared" si="74"/>
        <v>0</v>
      </c>
      <c r="M252" s="8">
        <f t="shared" si="68"/>
        <v>0</v>
      </c>
      <c r="N252" s="6">
        <f t="shared" si="74"/>
        <v>0</v>
      </c>
      <c r="O252" s="8">
        <f t="shared" si="75"/>
        <v>0</v>
      </c>
      <c r="P252" s="6">
        <f t="shared" si="74"/>
        <v>0</v>
      </c>
      <c r="Q252" s="8">
        <f t="shared" si="69"/>
        <v>0</v>
      </c>
      <c r="R252" s="6">
        <f t="shared" si="74"/>
        <v>0</v>
      </c>
      <c r="S252" s="8">
        <f t="shared" si="76"/>
        <v>0</v>
      </c>
    </row>
    <row r="253" spans="1:19" x14ac:dyDescent="0.3">
      <c r="A253" s="5" t="s">
        <v>15</v>
      </c>
      <c r="B253" s="5">
        <f t="shared" si="70"/>
        <v>0</v>
      </c>
      <c r="C253" s="8">
        <f t="shared" si="65"/>
        <v>0</v>
      </c>
      <c r="D253" s="5">
        <f t="shared" si="70"/>
        <v>0</v>
      </c>
      <c r="E253" s="8">
        <f t="shared" si="66"/>
        <v>0</v>
      </c>
      <c r="F253" s="5">
        <f t="shared" si="71"/>
        <v>0</v>
      </c>
      <c r="G253" s="8">
        <f t="shared" si="67"/>
        <v>0</v>
      </c>
      <c r="H253" s="6">
        <f t="shared" si="72"/>
        <v>0</v>
      </c>
      <c r="I253" s="8">
        <f t="shared" si="73"/>
        <v>0</v>
      </c>
      <c r="K253" s="5" t="s">
        <v>15</v>
      </c>
      <c r="L253" s="6">
        <f t="shared" si="74"/>
        <v>0</v>
      </c>
      <c r="M253" s="8">
        <f t="shared" si="68"/>
        <v>0</v>
      </c>
      <c r="N253" s="6">
        <f t="shared" si="74"/>
        <v>0</v>
      </c>
      <c r="O253" s="8">
        <f t="shared" si="75"/>
        <v>0</v>
      </c>
      <c r="P253" s="6">
        <f t="shared" si="74"/>
        <v>0</v>
      </c>
      <c r="Q253" s="8">
        <f t="shared" si="69"/>
        <v>0</v>
      </c>
      <c r="R253" s="6">
        <f t="shared" si="74"/>
        <v>0</v>
      </c>
      <c r="S253" s="8">
        <f t="shared" si="76"/>
        <v>0</v>
      </c>
    </row>
    <row r="254" spans="1:19" x14ac:dyDescent="0.3">
      <c r="A254" s="5" t="s">
        <v>16</v>
      </c>
      <c r="B254" s="5">
        <f t="shared" si="70"/>
        <v>0</v>
      </c>
      <c r="C254" s="8">
        <f t="shared" si="65"/>
        <v>0</v>
      </c>
      <c r="D254" s="5">
        <f t="shared" si="70"/>
        <v>0</v>
      </c>
      <c r="E254" s="8">
        <f t="shared" si="66"/>
        <v>0</v>
      </c>
      <c r="F254" s="5">
        <f t="shared" si="71"/>
        <v>0</v>
      </c>
      <c r="G254" s="8">
        <f t="shared" si="67"/>
        <v>0</v>
      </c>
      <c r="H254" s="6">
        <f t="shared" si="72"/>
        <v>0</v>
      </c>
      <c r="I254" s="8">
        <f t="shared" si="73"/>
        <v>0</v>
      </c>
      <c r="K254" s="5" t="s">
        <v>16</v>
      </c>
      <c r="L254" s="6">
        <f t="shared" si="74"/>
        <v>0</v>
      </c>
      <c r="M254" s="8">
        <f t="shared" si="68"/>
        <v>0</v>
      </c>
      <c r="N254" s="6">
        <f t="shared" si="74"/>
        <v>0</v>
      </c>
      <c r="O254" s="8">
        <f t="shared" si="75"/>
        <v>0</v>
      </c>
      <c r="P254" s="6">
        <f t="shared" si="74"/>
        <v>0</v>
      </c>
      <c r="Q254" s="8">
        <f t="shared" si="69"/>
        <v>0</v>
      </c>
      <c r="R254" s="6">
        <f t="shared" si="74"/>
        <v>0</v>
      </c>
      <c r="S254" s="8">
        <f t="shared" si="76"/>
        <v>0</v>
      </c>
    </row>
    <row r="255" spans="1:19" x14ac:dyDescent="0.3">
      <c r="A255" s="5" t="s">
        <v>17</v>
      </c>
      <c r="B255" s="5">
        <f t="shared" si="70"/>
        <v>0</v>
      </c>
      <c r="C255" s="8">
        <f t="shared" si="65"/>
        <v>0</v>
      </c>
      <c r="D255" s="5">
        <f t="shared" si="70"/>
        <v>0</v>
      </c>
      <c r="E255" s="8">
        <f t="shared" si="66"/>
        <v>0</v>
      </c>
      <c r="F255" s="5">
        <f t="shared" si="71"/>
        <v>0</v>
      </c>
      <c r="G255" s="8">
        <f t="shared" si="67"/>
        <v>0</v>
      </c>
      <c r="H255" s="6">
        <f t="shared" si="72"/>
        <v>0</v>
      </c>
      <c r="I255" s="8">
        <f t="shared" si="73"/>
        <v>0</v>
      </c>
      <c r="K255" s="5" t="s">
        <v>17</v>
      </c>
      <c r="L255" s="6">
        <f t="shared" si="74"/>
        <v>0</v>
      </c>
      <c r="M255" s="8">
        <f t="shared" si="68"/>
        <v>0</v>
      </c>
      <c r="N255" s="6">
        <f t="shared" si="74"/>
        <v>0</v>
      </c>
      <c r="O255" s="8">
        <f t="shared" si="75"/>
        <v>0</v>
      </c>
      <c r="P255" s="6">
        <f t="shared" si="74"/>
        <v>0</v>
      </c>
      <c r="Q255" s="8">
        <f t="shared" si="69"/>
        <v>0</v>
      </c>
      <c r="R255" s="6">
        <f t="shared" si="74"/>
        <v>0</v>
      </c>
      <c r="S255" s="8">
        <f t="shared" si="76"/>
        <v>0</v>
      </c>
    </row>
    <row r="256" spans="1:19" x14ac:dyDescent="0.3">
      <c r="A256" s="5" t="s">
        <v>18</v>
      </c>
      <c r="B256" s="5">
        <f t="shared" si="70"/>
        <v>0</v>
      </c>
      <c r="C256" s="8">
        <f t="shared" si="65"/>
        <v>0</v>
      </c>
      <c r="D256" s="5">
        <f t="shared" si="70"/>
        <v>0</v>
      </c>
      <c r="E256" s="8">
        <f t="shared" si="66"/>
        <v>0</v>
      </c>
      <c r="F256" s="5">
        <f t="shared" si="71"/>
        <v>0</v>
      </c>
      <c r="G256" s="8">
        <f t="shared" si="67"/>
        <v>0</v>
      </c>
      <c r="H256" s="6">
        <f t="shared" si="72"/>
        <v>0</v>
      </c>
      <c r="I256" s="8">
        <f t="shared" si="73"/>
        <v>0</v>
      </c>
      <c r="K256" s="5" t="s">
        <v>18</v>
      </c>
      <c r="L256" s="6">
        <f t="shared" si="74"/>
        <v>0</v>
      </c>
      <c r="M256" s="8">
        <f t="shared" si="68"/>
        <v>0</v>
      </c>
      <c r="N256" s="6">
        <f t="shared" si="74"/>
        <v>0</v>
      </c>
      <c r="O256" s="8">
        <f t="shared" si="75"/>
        <v>0</v>
      </c>
      <c r="P256" s="6">
        <f t="shared" si="74"/>
        <v>0</v>
      </c>
      <c r="Q256" s="8">
        <f t="shared" si="69"/>
        <v>0</v>
      </c>
      <c r="R256" s="6">
        <f t="shared" si="74"/>
        <v>0</v>
      </c>
      <c r="S256" s="8">
        <f t="shared" si="76"/>
        <v>0</v>
      </c>
    </row>
    <row r="257" spans="1:19" x14ac:dyDescent="0.3">
      <c r="A257" s="5" t="s">
        <v>19</v>
      </c>
      <c r="B257" s="5">
        <f t="shared" si="70"/>
        <v>0</v>
      </c>
      <c r="C257" s="8">
        <f t="shared" si="65"/>
        <v>0</v>
      </c>
      <c r="D257" s="5">
        <f t="shared" si="70"/>
        <v>0</v>
      </c>
      <c r="E257" s="8">
        <f t="shared" si="66"/>
        <v>0</v>
      </c>
      <c r="F257" s="5">
        <f t="shared" si="71"/>
        <v>0</v>
      </c>
      <c r="G257" s="8">
        <f t="shared" si="67"/>
        <v>0</v>
      </c>
      <c r="H257" s="6">
        <f t="shared" si="72"/>
        <v>0</v>
      </c>
      <c r="I257" s="8">
        <f t="shared" si="73"/>
        <v>0</v>
      </c>
      <c r="K257" s="5" t="s">
        <v>19</v>
      </c>
      <c r="L257" s="6">
        <f t="shared" si="74"/>
        <v>0</v>
      </c>
      <c r="M257" s="8">
        <f t="shared" si="68"/>
        <v>0</v>
      </c>
      <c r="N257" s="6">
        <f t="shared" si="74"/>
        <v>0</v>
      </c>
      <c r="O257" s="8">
        <f t="shared" si="75"/>
        <v>0</v>
      </c>
      <c r="P257" s="6">
        <f t="shared" si="74"/>
        <v>0</v>
      </c>
      <c r="Q257" s="8">
        <f t="shared" si="69"/>
        <v>0</v>
      </c>
      <c r="R257" s="6">
        <f t="shared" si="74"/>
        <v>0</v>
      </c>
      <c r="S257" s="8">
        <f t="shared" si="76"/>
        <v>0</v>
      </c>
    </row>
    <row r="258" spans="1:19" x14ac:dyDescent="0.3">
      <c r="A258" s="5" t="s">
        <v>20</v>
      </c>
      <c r="B258" s="5">
        <f t="shared" ref="B258:D259" si="77">B153+B179</f>
        <v>0</v>
      </c>
      <c r="C258" s="8">
        <f t="shared" si="65"/>
        <v>0</v>
      </c>
      <c r="D258" s="5">
        <f t="shared" si="77"/>
        <v>0</v>
      </c>
      <c r="E258" s="8">
        <f t="shared" si="66"/>
        <v>0</v>
      </c>
      <c r="F258" s="5">
        <f t="shared" si="71"/>
        <v>0</v>
      </c>
      <c r="G258" s="8">
        <f t="shared" si="67"/>
        <v>0</v>
      </c>
      <c r="H258" s="6">
        <f t="shared" si="72"/>
        <v>0</v>
      </c>
      <c r="I258" s="8">
        <f t="shared" si="73"/>
        <v>0</v>
      </c>
      <c r="K258" s="5" t="s">
        <v>20</v>
      </c>
      <c r="L258" s="6">
        <f t="shared" si="74"/>
        <v>0</v>
      </c>
      <c r="M258" s="8">
        <f t="shared" si="68"/>
        <v>0</v>
      </c>
      <c r="N258" s="6">
        <f t="shared" si="74"/>
        <v>0</v>
      </c>
      <c r="O258" s="8">
        <f t="shared" si="75"/>
        <v>0</v>
      </c>
      <c r="P258" s="6">
        <f t="shared" si="74"/>
        <v>0</v>
      </c>
      <c r="Q258" s="8">
        <f t="shared" si="69"/>
        <v>0</v>
      </c>
      <c r="R258" s="6">
        <f t="shared" si="74"/>
        <v>0</v>
      </c>
      <c r="S258" s="8">
        <f t="shared" si="76"/>
        <v>0</v>
      </c>
    </row>
    <row r="259" spans="1:19" x14ac:dyDescent="0.3">
      <c r="A259" s="5" t="s">
        <v>21</v>
      </c>
      <c r="B259" s="5">
        <f t="shared" si="77"/>
        <v>0</v>
      </c>
      <c r="C259" s="8">
        <f t="shared" si="65"/>
        <v>0</v>
      </c>
      <c r="D259" s="5">
        <f t="shared" si="77"/>
        <v>0</v>
      </c>
      <c r="E259" s="8">
        <f t="shared" si="66"/>
        <v>0</v>
      </c>
      <c r="F259" s="5">
        <f t="shared" si="71"/>
        <v>0</v>
      </c>
      <c r="G259" s="8">
        <f t="shared" si="67"/>
        <v>0</v>
      </c>
      <c r="H259" s="6">
        <f t="shared" si="72"/>
        <v>0</v>
      </c>
      <c r="I259" s="8">
        <f t="shared" si="73"/>
        <v>0</v>
      </c>
      <c r="K259" s="5" t="s">
        <v>21</v>
      </c>
      <c r="L259" s="6">
        <f t="shared" si="74"/>
        <v>0</v>
      </c>
      <c r="M259" s="8">
        <f t="shared" si="68"/>
        <v>0</v>
      </c>
      <c r="N259" s="6">
        <f t="shared" si="74"/>
        <v>0</v>
      </c>
      <c r="O259" s="8">
        <f t="shared" si="75"/>
        <v>0</v>
      </c>
      <c r="P259" s="6">
        <f t="shared" si="74"/>
        <v>0</v>
      </c>
      <c r="Q259" s="8">
        <f t="shared" si="69"/>
        <v>0</v>
      </c>
      <c r="R259" s="6">
        <f t="shared" si="74"/>
        <v>0</v>
      </c>
      <c r="S259" s="8">
        <f t="shared" si="76"/>
        <v>0</v>
      </c>
    </row>
    <row r="260" spans="1:19" ht="33" x14ac:dyDescent="0.3">
      <c r="A260" s="4" t="s">
        <v>27</v>
      </c>
      <c r="B260" s="7">
        <f>SUM(B241:B259)</f>
        <v>3</v>
      </c>
      <c r="C260" s="1">
        <f t="shared" si="65"/>
        <v>100</v>
      </c>
      <c r="D260" s="7">
        <f>SUM(D241:D259)</f>
        <v>0</v>
      </c>
      <c r="E260" s="1">
        <f t="shared" si="66"/>
        <v>0</v>
      </c>
      <c r="F260" s="7">
        <f>SUM(F241:F259)</f>
        <v>0</v>
      </c>
      <c r="G260" s="1">
        <f t="shared" si="67"/>
        <v>0</v>
      </c>
      <c r="H260" s="7">
        <f>SUM(H241:H259)</f>
        <v>3</v>
      </c>
      <c r="I260" s="1">
        <f t="shared" si="73"/>
        <v>100</v>
      </c>
      <c r="K260" s="4" t="s">
        <v>27</v>
      </c>
      <c r="L260" s="7">
        <f t="shared" si="74"/>
        <v>1.5</v>
      </c>
      <c r="M260" s="1">
        <f t="shared" si="68"/>
        <v>100</v>
      </c>
      <c r="N260" s="7">
        <f t="shared" si="74"/>
        <v>0</v>
      </c>
      <c r="O260" s="1">
        <f t="shared" si="75"/>
        <v>0</v>
      </c>
      <c r="P260" s="7">
        <f t="shared" si="74"/>
        <v>0</v>
      </c>
      <c r="Q260" s="1">
        <f t="shared" si="69"/>
        <v>0</v>
      </c>
      <c r="R260" s="7">
        <f t="shared" si="74"/>
        <v>1.5</v>
      </c>
      <c r="S260" s="1">
        <f t="shared" si="76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53:I53"/>
    <mergeCell ref="B54:I54"/>
    <mergeCell ref="B55:I55"/>
    <mergeCell ref="B1:I1"/>
    <mergeCell ref="B2:I2"/>
    <mergeCell ref="B3:I3"/>
    <mergeCell ref="B27:I27"/>
    <mergeCell ref="B28:I28"/>
    <mergeCell ref="B29:I29"/>
  </mergeCells>
  <phoneticPr fontId="2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6</v>
      </c>
      <c r="C10" s="8">
        <f t="shared" si="0"/>
        <v>21.428571428571427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21.428571428571427</v>
      </c>
    </row>
    <row r="11" spans="1:9" x14ac:dyDescent="0.3">
      <c r="A11" s="5" t="s">
        <v>8</v>
      </c>
      <c r="B11" s="5">
        <v>4</v>
      </c>
      <c r="C11" s="8">
        <f t="shared" si="0"/>
        <v>14.285714285714285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14.285714285714285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4</v>
      </c>
      <c r="C13" s="8">
        <f t="shared" si="0"/>
        <v>14.285714285714285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14.285714285714285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3.5714285714285712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3.5714285714285712</v>
      </c>
    </row>
    <row r="16" spans="1:9" x14ac:dyDescent="0.3">
      <c r="A16" s="5" t="s">
        <v>13</v>
      </c>
      <c r="B16" s="5">
        <v>1</v>
      </c>
      <c r="C16" s="8">
        <f t="shared" si="0"/>
        <v>3.5714285714285712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3.5714285714285712</v>
      </c>
    </row>
    <row r="17" spans="1:9" x14ac:dyDescent="0.3">
      <c r="A17" s="5" t="s">
        <v>14</v>
      </c>
      <c r="B17" s="5">
        <v>6</v>
      </c>
      <c r="C17" s="8">
        <f t="shared" si="0"/>
        <v>21.428571428571427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6</v>
      </c>
      <c r="I17" s="8">
        <f t="shared" si="3"/>
        <v>21.428571428571427</v>
      </c>
    </row>
    <row r="18" spans="1:9" x14ac:dyDescent="0.3">
      <c r="A18" s="5" t="s">
        <v>15</v>
      </c>
      <c r="B18" s="5">
        <v>2</v>
      </c>
      <c r="C18" s="8">
        <f t="shared" si="0"/>
        <v>7.1428571428571423</v>
      </c>
      <c r="D18" s="5">
        <v>0</v>
      </c>
      <c r="E18" s="8">
        <f t="shared" si="0"/>
        <v>0</v>
      </c>
      <c r="F18" s="5">
        <v>1</v>
      </c>
      <c r="G18" s="8">
        <f t="shared" si="1"/>
        <v>3.5714285714285712</v>
      </c>
      <c r="H18" s="5">
        <f t="shared" si="2"/>
        <v>3</v>
      </c>
      <c r="I18" s="8">
        <f t="shared" si="3"/>
        <v>10.714285714285714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2</v>
      </c>
      <c r="C21" s="8">
        <f t="shared" si="0"/>
        <v>7.1428571428571423</v>
      </c>
      <c r="D21" s="5">
        <v>0</v>
      </c>
      <c r="E21" s="8">
        <f t="shared" si="0"/>
        <v>0</v>
      </c>
      <c r="F21" s="5">
        <v>1</v>
      </c>
      <c r="G21" s="8">
        <f t="shared" si="1"/>
        <v>3.5714285714285712</v>
      </c>
      <c r="H21" s="5">
        <f t="shared" si="2"/>
        <v>3</v>
      </c>
      <c r="I21" s="8">
        <f t="shared" si="3"/>
        <v>10.714285714285714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26</v>
      </c>
      <c r="C25" s="1">
        <f t="shared" si="4"/>
        <v>92.857142857142861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7.1428571428571423</v>
      </c>
      <c r="H25" s="4">
        <f>SUM(H6:H24)</f>
        <v>28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2</v>
      </c>
      <c r="C36" s="8">
        <f t="shared" si="5"/>
        <v>15.384615384615385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2</v>
      </c>
      <c r="I36" s="8">
        <f t="shared" si="9"/>
        <v>15.384615384615385</v>
      </c>
    </row>
    <row r="37" spans="1:9" x14ac:dyDescent="0.3">
      <c r="A37" s="5" t="s">
        <v>8</v>
      </c>
      <c r="B37" s="5">
        <v>2</v>
      </c>
      <c r="C37" s="8">
        <f t="shared" si="5"/>
        <v>15.384615384615385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15.384615384615385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3</v>
      </c>
      <c r="C39" s="8">
        <f t="shared" si="5"/>
        <v>23.076923076923077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3</v>
      </c>
      <c r="I39" s="8">
        <f t="shared" si="9"/>
        <v>23.076923076923077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7.6923076923076925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7.6923076923076925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</v>
      </c>
      <c r="C43" s="8">
        <f t="shared" si="5"/>
        <v>7.6923076923076925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7.6923076923076925</v>
      </c>
    </row>
    <row r="44" spans="1:9" x14ac:dyDescent="0.3">
      <c r="A44" s="5" t="s">
        <v>15</v>
      </c>
      <c r="B44" s="5">
        <v>1</v>
      </c>
      <c r="C44" s="8">
        <f t="shared" si="5"/>
        <v>7.6923076923076925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7.6923076923076925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2</v>
      </c>
      <c r="C46" s="8">
        <f t="shared" si="5"/>
        <v>15.384615384615385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2</v>
      </c>
      <c r="I46" s="8">
        <f t="shared" si="9"/>
        <v>15.384615384615385</v>
      </c>
    </row>
    <row r="47" spans="1:9" x14ac:dyDescent="0.3">
      <c r="A47" s="5" t="s">
        <v>18</v>
      </c>
      <c r="B47" s="5">
        <v>1</v>
      </c>
      <c r="C47" s="8">
        <f t="shared" si="5"/>
        <v>7.6923076923076925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7.6923076923076925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13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3</v>
      </c>
      <c r="C62" s="8">
        <f t="shared" si="10"/>
        <v>9.375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3</v>
      </c>
      <c r="I62" s="8">
        <f t="shared" si="14"/>
        <v>9.375</v>
      </c>
    </row>
    <row r="63" spans="1:9" x14ac:dyDescent="0.3">
      <c r="A63" s="5" t="s">
        <v>8</v>
      </c>
      <c r="B63" s="5">
        <v>6</v>
      </c>
      <c r="C63" s="8">
        <f t="shared" si="10"/>
        <v>18.75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6</v>
      </c>
      <c r="I63" s="8">
        <f t="shared" si="14"/>
        <v>18.75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7</v>
      </c>
      <c r="C65" s="8">
        <f t="shared" si="10"/>
        <v>21.875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7</v>
      </c>
      <c r="I65" s="8">
        <f t="shared" si="14"/>
        <v>21.875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2</v>
      </c>
      <c r="C67" s="8">
        <f t="shared" si="10"/>
        <v>6.25</v>
      </c>
      <c r="D67" s="5">
        <v>0</v>
      </c>
      <c r="E67" s="8">
        <f t="shared" si="11"/>
        <v>0</v>
      </c>
      <c r="F67" s="5">
        <v>1</v>
      </c>
      <c r="G67" s="8">
        <f t="shared" si="12"/>
        <v>3.125</v>
      </c>
      <c r="H67" s="5">
        <f t="shared" si="13"/>
        <v>3</v>
      </c>
      <c r="I67" s="8">
        <f t="shared" si="14"/>
        <v>9.375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5</v>
      </c>
      <c r="C69" s="8">
        <f t="shared" si="10"/>
        <v>15.625</v>
      </c>
      <c r="D69" s="5">
        <v>0</v>
      </c>
      <c r="E69" s="8">
        <f t="shared" si="11"/>
        <v>0</v>
      </c>
      <c r="F69" s="5">
        <v>1</v>
      </c>
      <c r="G69" s="8">
        <f t="shared" si="12"/>
        <v>3.125</v>
      </c>
      <c r="H69" s="5">
        <f t="shared" si="13"/>
        <v>6</v>
      </c>
      <c r="I69" s="8">
        <f t="shared" si="14"/>
        <v>18.75</v>
      </c>
    </row>
    <row r="70" spans="1:9" x14ac:dyDescent="0.3">
      <c r="A70" s="5" t="s">
        <v>15</v>
      </c>
      <c r="B70" s="5">
        <v>3</v>
      </c>
      <c r="C70" s="8">
        <f t="shared" si="10"/>
        <v>9.375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9.375</v>
      </c>
    </row>
    <row r="71" spans="1:9" x14ac:dyDescent="0.3">
      <c r="A71" s="5" t="s">
        <v>16</v>
      </c>
      <c r="B71" s="5">
        <v>1</v>
      </c>
      <c r="C71" s="8">
        <f t="shared" si="10"/>
        <v>3.125</v>
      </c>
      <c r="D71" s="5">
        <v>0</v>
      </c>
      <c r="E71" s="8">
        <f t="shared" si="11"/>
        <v>0</v>
      </c>
      <c r="F71" s="5">
        <v>1</v>
      </c>
      <c r="G71" s="8">
        <f t="shared" si="12"/>
        <v>3.125</v>
      </c>
      <c r="H71" s="5">
        <f t="shared" si="13"/>
        <v>2</v>
      </c>
      <c r="I71" s="8">
        <f t="shared" si="14"/>
        <v>6.25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1</v>
      </c>
      <c r="G72" s="8">
        <f t="shared" si="12"/>
        <v>3.125</v>
      </c>
      <c r="H72" s="5">
        <f t="shared" si="13"/>
        <v>1</v>
      </c>
      <c r="I72" s="8">
        <f t="shared" si="14"/>
        <v>3.125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1</v>
      </c>
      <c r="G73" s="8">
        <f t="shared" si="12"/>
        <v>3.125</v>
      </c>
      <c r="H73" s="5">
        <f t="shared" si="13"/>
        <v>1</v>
      </c>
      <c r="I73" s="8">
        <f t="shared" si="14"/>
        <v>3.125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27</v>
      </c>
      <c r="C77" s="1">
        <f t="shared" si="10"/>
        <v>84.375</v>
      </c>
      <c r="D77" s="4">
        <f>SUM(D58:D76)</f>
        <v>0</v>
      </c>
      <c r="E77" s="1">
        <f t="shared" si="11"/>
        <v>0</v>
      </c>
      <c r="F77" s="4">
        <f>SUM(F58:F76)</f>
        <v>5</v>
      </c>
      <c r="G77" s="1">
        <f t="shared" si="12"/>
        <v>15.625</v>
      </c>
      <c r="H77" s="4">
        <f>SUM(H58:H76)</f>
        <v>32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1</v>
      </c>
      <c r="C88" s="8">
        <f t="shared" si="15"/>
        <v>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5</v>
      </c>
    </row>
    <row r="89" spans="1:9" x14ac:dyDescent="0.3">
      <c r="A89" s="5" t="s">
        <v>8</v>
      </c>
      <c r="B89" s="5">
        <v>5</v>
      </c>
      <c r="C89" s="8">
        <f t="shared" si="15"/>
        <v>25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5</v>
      </c>
      <c r="I89" s="8">
        <f t="shared" si="19"/>
        <v>25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7</v>
      </c>
      <c r="C91" s="8">
        <f t="shared" si="15"/>
        <v>35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7</v>
      </c>
      <c r="I91" s="8">
        <f t="shared" si="19"/>
        <v>35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1</v>
      </c>
      <c r="C93" s="8">
        <f t="shared" si="15"/>
        <v>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5</v>
      </c>
    </row>
    <row r="94" spans="1:9" x14ac:dyDescent="0.3">
      <c r="A94" s="5" t="s">
        <v>13</v>
      </c>
      <c r="B94" s="5">
        <v>2</v>
      </c>
      <c r="C94" s="8">
        <f t="shared" si="15"/>
        <v>10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10</v>
      </c>
    </row>
    <row r="95" spans="1:9" x14ac:dyDescent="0.3">
      <c r="A95" s="5" t="s">
        <v>14</v>
      </c>
      <c r="B95" s="5">
        <v>1</v>
      </c>
      <c r="C95" s="8">
        <f t="shared" si="15"/>
        <v>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5</v>
      </c>
    </row>
    <row r="96" spans="1:9" x14ac:dyDescent="0.3">
      <c r="A96" s="5" t="s">
        <v>15</v>
      </c>
      <c r="B96" s="5">
        <v>2</v>
      </c>
      <c r="C96" s="8">
        <f t="shared" si="15"/>
        <v>10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10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5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5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20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20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3</v>
      </c>
      <c r="C114" s="8">
        <f t="shared" si="20"/>
        <v>12.5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12.5</v>
      </c>
    </row>
    <row r="115" spans="1:9" x14ac:dyDescent="0.3">
      <c r="A115" s="5" t="s">
        <v>8</v>
      </c>
      <c r="B115" s="5">
        <v>2</v>
      </c>
      <c r="C115" s="8">
        <f t="shared" si="20"/>
        <v>8.3333333333333321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2</v>
      </c>
      <c r="I115" s="8">
        <f t="shared" si="24"/>
        <v>8.3333333333333321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6</v>
      </c>
      <c r="C117" s="8">
        <f t="shared" si="20"/>
        <v>25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6</v>
      </c>
      <c r="I117" s="8">
        <f t="shared" si="24"/>
        <v>25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4</v>
      </c>
      <c r="C119" s="8">
        <f t="shared" si="20"/>
        <v>16.666666666666664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4</v>
      </c>
      <c r="I119" s="8">
        <f t="shared" si="24"/>
        <v>16.666666666666664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2</v>
      </c>
      <c r="C122" s="8">
        <f t="shared" si="20"/>
        <v>8.3333333333333321</v>
      </c>
      <c r="D122" s="5">
        <v>0</v>
      </c>
      <c r="E122" s="8">
        <f t="shared" si="21"/>
        <v>0</v>
      </c>
      <c r="F122" s="5">
        <v>2</v>
      </c>
      <c r="G122" s="8">
        <f t="shared" si="22"/>
        <v>8.3333333333333321</v>
      </c>
      <c r="H122" s="5">
        <f t="shared" si="23"/>
        <v>4</v>
      </c>
      <c r="I122" s="8">
        <f t="shared" si="24"/>
        <v>16.666666666666664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2</v>
      </c>
      <c r="C124" s="8">
        <f t="shared" si="20"/>
        <v>8.3333333333333321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2</v>
      </c>
      <c r="I124" s="8">
        <f t="shared" si="24"/>
        <v>8.3333333333333321</v>
      </c>
    </row>
    <row r="125" spans="1:9" x14ac:dyDescent="0.3">
      <c r="A125" s="5" t="s">
        <v>18</v>
      </c>
      <c r="B125" s="5">
        <v>3</v>
      </c>
      <c r="C125" s="8">
        <f t="shared" si="20"/>
        <v>12.5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12.5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22</v>
      </c>
      <c r="C129" s="1">
        <f t="shared" si="20"/>
        <v>91.666666666666657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8.3333333333333321</v>
      </c>
      <c r="H129" s="4">
        <f>SUM(H110:H128)</f>
        <v>24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5</v>
      </c>
      <c r="C140" s="8">
        <f t="shared" si="25"/>
        <v>26.315789473684209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5</v>
      </c>
      <c r="I140" s="8">
        <f t="shared" si="29"/>
        <v>26.315789473684209</v>
      </c>
    </row>
    <row r="141" spans="1:9" x14ac:dyDescent="0.3">
      <c r="A141" s="5" t="s">
        <v>8</v>
      </c>
      <c r="B141" s="5">
        <v>2</v>
      </c>
      <c r="C141" s="8">
        <f t="shared" si="25"/>
        <v>10.526315789473683</v>
      </c>
      <c r="D141" s="5">
        <v>0</v>
      </c>
      <c r="E141" s="8">
        <f t="shared" si="26"/>
        <v>0</v>
      </c>
      <c r="F141" s="5">
        <v>1</v>
      </c>
      <c r="G141" s="8">
        <f t="shared" si="27"/>
        <v>5.2631578947368416</v>
      </c>
      <c r="H141" s="5">
        <f t="shared" si="28"/>
        <v>3</v>
      </c>
      <c r="I141" s="8">
        <f t="shared" si="29"/>
        <v>15.789473684210526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3</v>
      </c>
      <c r="C143" s="8">
        <f t="shared" si="25"/>
        <v>15.789473684210526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3</v>
      </c>
      <c r="I143" s="8">
        <f t="shared" si="29"/>
        <v>15.789473684210526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21.052631578947366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21.052631578947366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2</v>
      </c>
      <c r="C148" s="8">
        <f t="shared" si="25"/>
        <v>10.526315789473683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10.526315789473683</v>
      </c>
    </row>
    <row r="149" spans="1:9" x14ac:dyDescent="0.3">
      <c r="A149" s="5" t="s">
        <v>16</v>
      </c>
      <c r="B149" s="5">
        <v>1</v>
      </c>
      <c r="C149" s="8">
        <f t="shared" si="25"/>
        <v>5.2631578947368416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5.2631578947368416</v>
      </c>
    </row>
    <row r="150" spans="1:9" x14ac:dyDescent="0.3">
      <c r="A150" s="5" t="s">
        <v>17</v>
      </c>
      <c r="B150" s="5">
        <v>1</v>
      </c>
      <c r="C150" s="8">
        <f t="shared" si="25"/>
        <v>5.2631578947368416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5.2631578947368416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18</v>
      </c>
      <c r="C155" s="1">
        <f t="shared" si="25"/>
        <v>94.73684210526315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5.2631578947368416</v>
      </c>
      <c r="H155" s="4">
        <f>SUM(H136:H154)</f>
        <v>19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7.1428571428571423</v>
      </c>
      <c r="D167" s="5">
        <v>0</v>
      </c>
      <c r="E167" s="8">
        <f t="shared" si="31"/>
        <v>0</v>
      </c>
      <c r="F167" s="5">
        <v>2</v>
      </c>
      <c r="G167" s="8">
        <f t="shared" si="32"/>
        <v>14.285714285714285</v>
      </c>
      <c r="H167" s="5">
        <f t="shared" si="33"/>
        <v>3</v>
      </c>
      <c r="I167" s="8">
        <f t="shared" si="34"/>
        <v>21.428571428571427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2</v>
      </c>
      <c r="C171" s="8">
        <f t="shared" si="30"/>
        <v>14.285714285714285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14.285714285714285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21.428571428571427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21.428571428571427</v>
      </c>
    </row>
    <row r="174" spans="1:9" x14ac:dyDescent="0.3">
      <c r="A174" s="5" t="s">
        <v>15</v>
      </c>
      <c r="B174" s="5">
        <v>4</v>
      </c>
      <c r="C174" s="8">
        <f t="shared" si="30"/>
        <v>28.571428571428569</v>
      </c>
      <c r="D174" s="5">
        <v>0</v>
      </c>
      <c r="E174" s="8">
        <f t="shared" si="31"/>
        <v>0</v>
      </c>
      <c r="F174" s="5">
        <v>1</v>
      </c>
      <c r="G174" s="8">
        <f t="shared" si="32"/>
        <v>7.1428571428571423</v>
      </c>
      <c r="H174" s="5">
        <f t="shared" si="33"/>
        <v>5</v>
      </c>
      <c r="I174" s="8">
        <f t="shared" si="34"/>
        <v>35.714285714285715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7.1428571428571423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7.1428571428571423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11</v>
      </c>
      <c r="C181" s="1">
        <f t="shared" si="30"/>
        <v>78.571428571428569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15.789473684210526</v>
      </c>
      <c r="H181" s="4">
        <f>SUM(H162:H180)</f>
        <v>14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5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si="42"/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si="42"/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20</v>
      </c>
      <c r="C193" s="8">
        <f t="shared" si="35"/>
        <v>13.333333333333334</v>
      </c>
      <c r="D193" s="5">
        <f t="shared" si="41"/>
        <v>0</v>
      </c>
      <c r="E193" s="8">
        <f t="shared" si="36"/>
        <v>0</v>
      </c>
      <c r="F193" s="5">
        <f t="shared" si="42"/>
        <v>0</v>
      </c>
      <c r="G193" s="8">
        <f t="shared" si="37"/>
        <v>0</v>
      </c>
      <c r="H193" s="5">
        <f t="shared" si="43"/>
        <v>20</v>
      </c>
      <c r="I193" s="8">
        <f t="shared" si="44"/>
        <v>13.333333333333334</v>
      </c>
      <c r="K193" s="5" t="s">
        <v>7</v>
      </c>
      <c r="L193" s="6">
        <f t="shared" si="45"/>
        <v>2.8571428571428572</v>
      </c>
      <c r="M193" s="8">
        <f t="shared" si="38"/>
        <v>15.238095238095239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2.8571428571428572</v>
      </c>
      <c r="S193" s="8">
        <f t="shared" si="46"/>
        <v>15.238095238095239</v>
      </c>
    </row>
    <row r="194" spans="1:19" x14ac:dyDescent="0.3">
      <c r="A194" s="5" t="s">
        <v>8</v>
      </c>
      <c r="B194" s="5">
        <f t="shared" si="41"/>
        <v>22</v>
      </c>
      <c r="C194" s="8">
        <f t="shared" si="35"/>
        <v>14.666666666666666</v>
      </c>
      <c r="D194" s="5">
        <f t="shared" si="41"/>
        <v>0</v>
      </c>
      <c r="E194" s="8">
        <f t="shared" si="36"/>
        <v>0</v>
      </c>
      <c r="F194" s="5">
        <f t="shared" si="42"/>
        <v>3</v>
      </c>
      <c r="G194" s="8">
        <f t="shared" si="37"/>
        <v>2</v>
      </c>
      <c r="H194" s="5">
        <f t="shared" si="43"/>
        <v>25</v>
      </c>
      <c r="I194" s="8">
        <f t="shared" si="44"/>
        <v>16.666666666666664</v>
      </c>
      <c r="K194" s="5" t="s">
        <v>8</v>
      </c>
      <c r="L194" s="6">
        <f t="shared" si="45"/>
        <v>3.1428571428571428</v>
      </c>
      <c r="M194" s="8">
        <f t="shared" si="38"/>
        <v>16.761904761904763</v>
      </c>
      <c r="N194" s="6">
        <f t="shared" si="45"/>
        <v>0</v>
      </c>
      <c r="O194" s="8">
        <f t="shared" si="39"/>
        <v>0</v>
      </c>
      <c r="P194" s="6">
        <f t="shared" si="45"/>
        <v>0.42857142857142855</v>
      </c>
      <c r="Q194" s="8">
        <f t="shared" si="40"/>
        <v>2.2857142857142856</v>
      </c>
      <c r="R194" s="6">
        <f t="shared" si="45"/>
        <v>3.5714285714285716</v>
      </c>
      <c r="S194" s="8">
        <f t="shared" si="46"/>
        <v>19.047619047619051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si="42"/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30</v>
      </c>
      <c r="C196" s="8">
        <f t="shared" si="35"/>
        <v>20</v>
      </c>
      <c r="D196" s="5">
        <f t="shared" si="41"/>
        <v>0</v>
      </c>
      <c r="E196" s="8">
        <f t="shared" si="36"/>
        <v>0</v>
      </c>
      <c r="F196" s="5">
        <f t="shared" si="42"/>
        <v>0</v>
      </c>
      <c r="G196" s="8">
        <f t="shared" si="37"/>
        <v>0</v>
      </c>
      <c r="H196" s="5">
        <f t="shared" si="43"/>
        <v>30</v>
      </c>
      <c r="I196" s="8">
        <f t="shared" si="44"/>
        <v>20</v>
      </c>
      <c r="K196" s="5" t="s">
        <v>10</v>
      </c>
      <c r="L196" s="6">
        <f t="shared" si="45"/>
        <v>4.2857142857142856</v>
      </c>
      <c r="M196" s="8">
        <f t="shared" si="38"/>
        <v>22.857142857142858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4.2857142857142856</v>
      </c>
      <c r="S196" s="8">
        <f t="shared" si="46"/>
        <v>22.857142857142858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si="42"/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15</v>
      </c>
      <c r="C198" s="8">
        <f t="shared" si="35"/>
        <v>10</v>
      </c>
      <c r="D198" s="5">
        <f t="shared" si="41"/>
        <v>0</v>
      </c>
      <c r="E198" s="8">
        <f t="shared" si="36"/>
        <v>0</v>
      </c>
      <c r="F198" s="5">
        <f t="shared" si="42"/>
        <v>1</v>
      </c>
      <c r="G198" s="8">
        <f t="shared" si="37"/>
        <v>0.66666666666666674</v>
      </c>
      <c r="H198" s="5">
        <f t="shared" si="43"/>
        <v>16</v>
      </c>
      <c r="I198" s="8">
        <f t="shared" si="44"/>
        <v>10.666666666666668</v>
      </c>
      <c r="K198" s="5" t="s">
        <v>12</v>
      </c>
      <c r="L198" s="6">
        <f t="shared" si="45"/>
        <v>2.1428571428571428</v>
      </c>
      <c r="M198" s="8">
        <f t="shared" si="38"/>
        <v>11.428571428571429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0.76190476190476186</v>
      </c>
      <c r="R198" s="6">
        <f t="shared" si="45"/>
        <v>2.2857142857142856</v>
      </c>
      <c r="S198" s="8">
        <f t="shared" si="46"/>
        <v>12.19047619047619</v>
      </c>
    </row>
    <row r="199" spans="1:19" x14ac:dyDescent="0.3">
      <c r="A199" s="5" t="s">
        <v>13</v>
      </c>
      <c r="B199" s="5">
        <f t="shared" si="41"/>
        <v>3</v>
      </c>
      <c r="C199" s="8">
        <f t="shared" si="35"/>
        <v>2</v>
      </c>
      <c r="D199" s="5">
        <f t="shared" si="41"/>
        <v>0</v>
      </c>
      <c r="E199" s="8">
        <f t="shared" si="36"/>
        <v>0</v>
      </c>
      <c r="F199" s="5">
        <f t="shared" si="42"/>
        <v>0</v>
      </c>
      <c r="G199" s="8">
        <f t="shared" si="37"/>
        <v>0</v>
      </c>
      <c r="H199" s="5">
        <f t="shared" si="43"/>
        <v>3</v>
      </c>
      <c r="I199" s="8">
        <f t="shared" si="44"/>
        <v>2</v>
      </c>
      <c r="K199" s="5" t="s">
        <v>13</v>
      </c>
      <c r="L199" s="6">
        <f t="shared" si="45"/>
        <v>0.42857142857142855</v>
      </c>
      <c r="M199" s="8">
        <f t="shared" si="38"/>
        <v>2.2857142857142856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0.42857142857142855</v>
      </c>
      <c r="S199" s="8">
        <f t="shared" si="46"/>
        <v>2.2857142857142856</v>
      </c>
    </row>
    <row r="200" spans="1:19" x14ac:dyDescent="0.3">
      <c r="A200" s="5" t="s">
        <v>14</v>
      </c>
      <c r="B200" s="5">
        <f t="shared" si="41"/>
        <v>16</v>
      </c>
      <c r="C200" s="8">
        <f t="shared" si="35"/>
        <v>10.666666666666668</v>
      </c>
      <c r="D200" s="5">
        <f t="shared" si="41"/>
        <v>0</v>
      </c>
      <c r="E200" s="8">
        <f t="shared" si="36"/>
        <v>0</v>
      </c>
      <c r="F200" s="5">
        <f t="shared" si="42"/>
        <v>1</v>
      </c>
      <c r="G200" s="8">
        <f t="shared" si="37"/>
        <v>0.66666666666666674</v>
      </c>
      <c r="H200" s="5">
        <f t="shared" si="43"/>
        <v>17</v>
      </c>
      <c r="I200" s="8">
        <f t="shared" si="44"/>
        <v>11.333333333333332</v>
      </c>
      <c r="K200" s="5" t="s">
        <v>14</v>
      </c>
      <c r="L200" s="6">
        <f t="shared" si="45"/>
        <v>2.2857142857142856</v>
      </c>
      <c r="M200" s="8">
        <f t="shared" si="38"/>
        <v>12.19047619047619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0.76190476190476186</v>
      </c>
      <c r="R200" s="6">
        <f t="shared" si="45"/>
        <v>2.4285714285714284</v>
      </c>
      <c r="S200" s="8">
        <f t="shared" si="46"/>
        <v>12.952380952380951</v>
      </c>
    </row>
    <row r="201" spans="1:19" x14ac:dyDescent="0.3">
      <c r="A201" s="5" t="s">
        <v>15</v>
      </c>
      <c r="B201" s="5">
        <f t="shared" si="41"/>
        <v>16</v>
      </c>
      <c r="C201" s="8">
        <f t="shared" si="35"/>
        <v>10.666666666666668</v>
      </c>
      <c r="D201" s="5">
        <f t="shared" si="41"/>
        <v>0</v>
      </c>
      <c r="E201" s="8">
        <f t="shared" si="36"/>
        <v>0</v>
      </c>
      <c r="F201" s="5">
        <f t="shared" si="42"/>
        <v>4</v>
      </c>
      <c r="G201" s="8">
        <f t="shared" si="37"/>
        <v>2.666666666666667</v>
      </c>
      <c r="H201" s="5">
        <f t="shared" si="43"/>
        <v>20</v>
      </c>
      <c r="I201" s="8">
        <f t="shared" si="44"/>
        <v>13.333333333333334</v>
      </c>
      <c r="K201" s="5" t="s">
        <v>15</v>
      </c>
      <c r="L201" s="6">
        <f t="shared" si="45"/>
        <v>2.2857142857142856</v>
      </c>
      <c r="M201" s="8">
        <f t="shared" si="38"/>
        <v>12.19047619047619</v>
      </c>
      <c r="N201" s="6">
        <f t="shared" si="45"/>
        <v>0</v>
      </c>
      <c r="O201" s="8">
        <f t="shared" si="39"/>
        <v>0</v>
      </c>
      <c r="P201" s="6">
        <f t="shared" si="45"/>
        <v>0.5714285714285714</v>
      </c>
      <c r="Q201" s="8">
        <f t="shared" si="40"/>
        <v>3.0476190476190474</v>
      </c>
      <c r="R201" s="6">
        <f t="shared" si="45"/>
        <v>2.8571428571428572</v>
      </c>
      <c r="S201" s="8">
        <f t="shared" si="46"/>
        <v>15.238095238095239</v>
      </c>
    </row>
    <row r="202" spans="1:19" x14ac:dyDescent="0.3">
      <c r="A202" s="5" t="s">
        <v>16</v>
      </c>
      <c r="B202" s="5">
        <f t="shared" si="41"/>
        <v>2</v>
      </c>
      <c r="C202" s="8">
        <f t="shared" si="35"/>
        <v>1.3333333333333335</v>
      </c>
      <c r="D202" s="5">
        <f t="shared" si="41"/>
        <v>0</v>
      </c>
      <c r="E202" s="8">
        <f t="shared" si="36"/>
        <v>0</v>
      </c>
      <c r="F202" s="5">
        <f t="shared" si="42"/>
        <v>1</v>
      </c>
      <c r="G202" s="8">
        <f t="shared" si="37"/>
        <v>0.66666666666666674</v>
      </c>
      <c r="H202" s="5">
        <f t="shared" si="43"/>
        <v>3</v>
      </c>
      <c r="I202" s="8">
        <f t="shared" si="44"/>
        <v>2</v>
      </c>
      <c r="K202" s="5" t="s">
        <v>16</v>
      </c>
      <c r="L202" s="6">
        <f t="shared" si="45"/>
        <v>0.2857142857142857</v>
      </c>
      <c r="M202" s="8">
        <f t="shared" si="38"/>
        <v>1.5238095238095237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0.76190476190476186</v>
      </c>
      <c r="R202" s="6">
        <f t="shared" si="45"/>
        <v>0.42857142857142855</v>
      </c>
      <c r="S202" s="8">
        <f t="shared" si="46"/>
        <v>2.2857142857142856</v>
      </c>
    </row>
    <row r="203" spans="1:19" x14ac:dyDescent="0.3">
      <c r="A203" s="5" t="s">
        <v>17</v>
      </c>
      <c r="B203" s="5">
        <f t="shared" si="41"/>
        <v>5</v>
      </c>
      <c r="C203" s="8">
        <f t="shared" si="35"/>
        <v>3.3333333333333335</v>
      </c>
      <c r="D203" s="5">
        <f t="shared" si="41"/>
        <v>0</v>
      </c>
      <c r="E203" s="8">
        <f t="shared" si="36"/>
        <v>0</v>
      </c>
      <c r="F203" s="5">
        <f t="shared" si="42"/>
        <v>1</v>
      </c>
      <c r="G203" s="8">
        <f t="shared" si="37"/>
        <v>0.66666666666666674</v>
      </c>
      <c r="H203" s="5">
        <f t="shared" si="43"/>
        <v>6</v>
      </c>
      <c r="I203" s="8">
        <f t="shared" si="44"/>
        <v>4</v>
      </c>
      <c r="K203" s="5" t="s">
        <v>17</v>
      </c>
      <c r="L203" s="6">
        <f t="shared" si="45"/>
        <v>0.7142857142857143</v>
      </c>
      <c r="M203" s="8">
        <f t="shared" si="38"/>
        <v>3.8095238095238098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0.76190476190476186</v>
      </c>
      <c r="R203" s="6">
        <f t="shared" si="45"/>
        <v>0.8571428571428571</v>
      </c>
      <c r="S203" s="8">
        <f t="shared" si="46"/>
        <v>4.5714285714285712</v>
      </c>
    </row>
    <row r="204" spans="1:19" x14ac:dyDescent="0.3">
      <c r="A204" s="5" t="s">
        <v>18</v>
      </c>
      <c r="B204" s="5">
        <f t="shared" si="41"/>
        <v>8</v>
      </c>
      <c r="C204" s="8">
        <f t="shared" si="35"/>
        <v>5.3333333333333339</v>
      </c>
      <c r="D204" s="5">
        <f t="shared" si="41"/>
        <v>0</v>
      </c>
      <c r="E204" s="8">
        <f t="shared" si="36"/>
        <v>0</v>
      </c>
      <c r="F204" s="5">
        <f t="shared" si="42"/>
        <v>2</v>
      </c>
      <c r="G204" s="8">
        <f t="shared" si="37"/>
        <v>1.3333333333333335</v>
      </c>
      <c r="H204" s="5">
        <f t="shared" si="43"/>
        <v>10</v>
      </c>
      <c r="I204" s="8">
        <f t="shared" si="44"/>
        <v>6.666666666666667</v>
      </c>
      <c r="K204" s="5" t="s">
        <v>18</v>
      </c>
      <c r="L204" s="6">
        <f t="shared" si="45"/>
        <v>1.1428571428571428</v>
      </c>
      <c r="M204" s="8">
        <f t="shared" si="38"/>
        <v>6.0952380952380949</v>
      </c>
      <c r="N204" s="6">
        <f t="shared" si="45"/>
        <v>0</v>
      </c>
      <c r="O204" s="8">
        <f t="shared" si="39"/>
        <v>0</v>
      </c>
      <c r="P204" s="6">
        <f t="shared" si="45"/>
        <v>0.2857142857142857</v>
      </c>
      <c r="Q204" s="8">
        <f t="shared" si="40"/>
        <v>1.5238095238095237</v>
      </c>
      <c r="R204" s="6">
        <f t="shared" si="45"/>
        <v>1.4285714285714286</v>
      </c>
      <c r="S204" s="8">
        <f t="shared" si="46"/>
        <v>7.6190476190476195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si="42"/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ref="B206:D207" si="47">B23+B49+B75+B101+B127+B153+B179</f>
        <v>0</v>
      </c>
      <c r="C206" s="8">
        <f t="shared" si="35"/>
        <v>0</v>
      </c>
      <c r="D206" s="5">
        <f t="shared" si="47"/>
        <v>0</v>
      </c>
      <c r="E206" s="8">
        <f t="shared" si="36"/>
        <v>0</v>
      </c>
      <c r="F206" s="5">
        <f t="shared" si="42"/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7"/>
        <v>0</v>
      </c>
      <c r="C207" s="8">
        <f t="shared" si="35"/>
        <v>0</v>
      </c>
      <c r="D207" s="5">
        <f t="shared" si="47"/>
        <v>0</v>
      </c>
      <c r="E207" s="8">
        <f t="shared" si="36"/>
        <v>0</v>
      </c>
      <c r="F207" s="5">
        <f t="shared" si="42"/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137</v>
      </c>
      <c r="C208" s="1">
        <f t="shared" si="35"/>
        <v>91.333333333333329</v>
      </c>
      <c r="D208" s="4">
        <f>SUM(D189:D207)</f>
        <v>0</v>
      </c>
      <c r="E208" s="1">
        <f t="shared" si="36"/>
        <v>0</v>
      </c>
      <c r="F208" s="4">
        <f>SUM(F189:F207)</f>
        <v>13</v>
      </c>
      <c r="G208" s="1">
        <f t="shared" si="37"/>
        <v>8.6666666666666679</v>
      </c>
      <c r="H208" s="4">
        <f>SUM(H189:H207)</f>
        <v>150</v>
      </c>
      <c r="I208" s="1">
        <f t="shared" si="44"/>
        <v>100</v>
      </c>
      <c r="K208" s="4" t="s">
        <v>27</v>
      </c>
      <c r="L208" s="7">
        <f>B208/8</f>
        <v>17.125</v>
      </c>
      <c r="M208" s="1">
        <f t="shared" si="38"/>
        <v>91.333333333333329</v>
      </c>
      <c r="N208" s="7">
        <f>D208/8</f>
        <v>0</v>
      </c>
      <c r="O208" s="1">
        <f t="shared" si="39"/>
        <v>0</v>
      </c>
      <c r="P208" s="7">
        <f>F208/8</f>
        <v>1.625</v>
      </c>
      <c r="Q208" s="1">
        <f t="shared" si="40"/>
        <v>8.6666666666666679</v>
      </c>
      <c r="R208" s="7">
        <f>H208/8</f>
        <v>18.75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48">B215/$H$234*100</f>
        <v>0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51">L215/$R$234*100</f>
        <v>0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1" si="54">B7+B33+B59+B85+B111</f>
        <v>0</v>
      </c>
      <c r="C216" s="8">
        <f t="shared" si="48"/>
        <v>0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0</v>
      </c>
      <c r="G216" s="8">
        <f t="shared" si="50"/>
        <v>0</v>
      </c>
      <c r="H216" s="5">
        <f t="shared" ref="H216:H233" si="56">B216+D216+F216</f>
        <v>0</v>
      </c>
      <c r="I216" s="8">
        <f t="shared" ref="I216:I234" si="57">H216/$H$234*100</f>
        <v>0</v>
      </c>
      <c r="K216" s="5" t="s">
        <v>4</v>
      </c>
      <c r="L216" s="6">
        <f t="shared" ref="L216:R233" si="58">B216/5</f>
        <v>0</v>
      </c>
      <c r="M216" s="8">
        <f t="shared" si="51"/>
        <v>0</v>
      </c>
      <c r="N216" s="6">
        <f t="shared" si="58"/>
        <v>0</v>
      </c>
      <c r="O216" s="8">
        <f t="shared" si="52"/>
        <v>0</v>
      </c>
      <c r="P216" s="6">
        <f t="shared" si="58"/>
        <v>0</v>
      </c>
      <c r="Q216" s="8">
        <f t="shared" si="53"/>
        <v>0</v>
      </c>
      <c r="R216" s="6">
        <f t="shared" si="58"/>
        <v>0</v>
      </c>
      <c r="S216" s="8">
        <f t="shared" ref="S216:S234" si="59">R216/$R$234*100</f>
        <v>0</v>
      </c>
    </row>
    <row r="217" spans="1:19" x14ac:dyDescent="0.3">
      <c r="A217" s="5" t="s">
        <v>5</v>
      </c>
      <c r="B217" s="5">
        <f t="shared" si="54"/>
        <v>0</v>
      </c>
      <c r="C217" s="8">
        <f t="shared" si="48"/>
        <v>0</v>
      </c>
      <c r="D217" s="5">
        <f t="shared" si="54"/>
        <v>0</v>
      </c>
      <c r="E217" s="8">
        <f t="shared" si="49"/>
        <v>0</v>
      </c>
      <c r="F217" s="5">
        <f t="shared" si="55"/>
        <v>0</v>
      </c>
      <c r="G217" s="8">
        <f t="shared" si="50"/>
        <v>0</v>
      </c>
      <c r="H217" s="5">
        <f t="shared" si="56"/>
        <v>0</v>
      </c>
      <c r="I217" s="8">
        <f t="shared" si="57"/>
        <v>0</v>
      </c>
      <c r="K217" s="5" t="s">
        <v>5</v>
      </c>
      <c r="L217" s="6">
        <f t="shared" si="58"/>
        <v>0</v>
      </c>
      <c r="M217" s="8">
        <f t="shared" si="51"/>
        <v>0</v>
      </c>
      <c r="N217" s="6">
        <f t="shared" si="58"/>
        <v>0</v>
      </c>
      <c r="O217" s="8">
        <f t="shared" si="52"/>
        <v>0</v>
      </c>
      <c r="P217" s="6">
        <f t="shared" si="58"/>
        <v>0</v>
      </c>
      <c r="Q217" s="8">
        <f t="shared" si="53"/>
        <v>0</v>
      </c>
      <c r="R217" s="6">
        <f t="shared" si="58"/>
        <v>0</v>
      </c>
      <c r="S217" s="8">
        <f t="shared" si="59"/>
        <v>0</v>
      </c>
    </row>
    <row r="218" spans="1:19" x14ac:dyDescent="0.3">
      <c r="A218" s="5" t="s">
        <v>6</v>
      </c>
      <c r="B218" s="5">
        <f t="shared" si="54"/>
        <v>0</v>
      </c>
      <c r="C218" s="8">
        <f t="shared" si="48"/>
        <v>0</v>
      </c>
      <c r="D218" s="5">
        <f t="shared" si="54"/>
        <v>0</v>
      </c>
      <c r="E218" s="8">
        <f t="shared" si="49"/>
        <v>0</v>
      </c>
      <c r="F218" s="5">
        <f t="shared" si="55"/>
        <v>0</v>
      </c>
      <c r="G218" s="8">
        <f t="shared" si="50"/>
        <v>0</v>
      </c>
      <c r="H218" s="5">
        <f t="shared" si="56"/>
        <v>0</v>
      </c>
      <c r="I218" s="8">
        <f t="shared" si="57"/>
        <v>0</v>
      </c>
      <c r="K218" s="5" t="s">
        <v>6</v>
      </c>
      <c r="L218" s="6">
        <f t="shared" si="58"/>
        <v>0</v>
      </c>
      <c r="M218" s="8">
        <f t="shared" si="51"/>
        <v>0</v>
      </c>
      <c r="N218" s="6">
        <f t="shared" si="58"/>
        <v>0</v>
      </c>
      <c r="O218" s="8">
        <f t="shared" si="52"/>
        <v>0</v>
      </c>
      <c r="P218" s="6">
        <f t="shared" si="58"/>
        <v>0</v>
      </c>
      <c r="Q218" s="8">
        <f t="shared" si="53"/>
        <v>0</v>
      </c>
      <c r="R218" s="6">
        <f t="shared" si="58"/>
        <v>0</v>
      </c>
      <c r="S218" s="8">
        <f t="shared" si="59"/>
        <v>0</v>
      </c>
    </row>
    <row r="219" spans="1:19" x14ac:dyDescent="0.3">
      <c r="A219" s="5" t="s">
        <v>7</v>
      </c>
      <c r="B219" s="5">
        <f t="shared" si="54"/>
        <v>15</v>
      </c>
      <c r="C219" s="8">
        <f t="shared" si="48"/>
        <v>12.820512820512819</v>
      </c>
      <c r="D219" s="5">
        <f t="shared" si="54"/>
        <v>0</v>
      </c>
      <c r="E219" s="8">
        <f t="shared" si="49"/>
        <v>0</v>
      </c>
      <c r="F219" s="5">
        <f t="shared" si="55"/>
        <v>0</v>
      </c>
      <c r="G219" s="8">
        <f t="shared" si="50"/>
        <v>0</v>
      </c>
      <c r="H219" s="5">
        <f t="shared" si="56"/>
        <v>15</v>
      </c>
      <c r="I219" s="8">
        <f t="shared" si="57"/>
        <v>12.820512820512819</v>
      </c>
      <c r="K219" s="5" t="s">
        <v>7</v>
      </c>
      <c r="L219" s="6">
        <f t="shared" si="58"/>
        <v>3</v>
      </c>
      <c r="M219" s="8">
        <f t="shared" si="51"/>
        <v>15.384615384615385</v>
      </c>
      <c r="N219" s="6">
        <f t="shared" si="58"/>
        <v>0</v>
      </c>
      <c r="O219" s="8">
        <f t="shared" si="52"/>
        <v>0</v>
      </c>
      <c r="P219" s="6">
        <f t="shared" si="58"/>
        <v>0</v>
      </c>
      <c r="Q219" s="8">
        <f t="shared" si="53"/>
        <v>0</v>
      </c>
      <c r="R219" s="6">
        <f t="shared" si="58"/>
        <v>3</v>
      </c>
      <c r="S219" s="8">
        <f t="shared" si="59"/>
        <v>15.384615384615385</v>
      </c>
    </row>
    <row r="220" spans="1:19" x14ac:dyDescent="0.3">
      <c r="A220" s="5" t="s">
        <v>8</v>
      </c>
      <c r="B220" s="5">
        <f t="shared" si="54"/>
        <v>19</v>
      </c>
      <c r="C220" s="8">
        <f t="shared" si="48"/>
        <v>16.239316239316238</v>
      </c>
      <c r="D220" s="5">
        <f t="shared" si="54"/>
        <v>0</v>
      </c>
      <c r="E220" s="8">
        <f t="shared" si="49"/>
        <v>0</v>
      </c>
      <c r="F220" s="5">
        <f t="shared" si="55"/>
        <v>0</v>
      </c>
      <c r="G220" s="8">
        <f t="shared" si="50"/>
        <v>0</v>
      </c>
      <c r="H220" s="5">
        <f t="shared" si="56"/>
        <v>19</v>
      </c>
      <c r="I220" s="8">
        <f t="shared" si="57"/>
        <v>16.239316239316238</v>
      </c>
      <c r="K220" s="5" t="s">
        <v>8</v>
      </c>
      <c r="L220" s="6">
        <f t="shared" si="58"/>
        <v>3.8</v>
      </c>
      <c r="M220" s="8">
        <f t="shared" si="51"/>
        <v>19.487179487179489</v>
      </c>
      <c r="N220" s="6">
        <f t="shared" si="58"/>
        <v>0</v>
      </c>
      <c r="O220" s="8">
        <f t="shared" si="52"/>
        <v>0</v>
      </c>
      <c r="P220" s="6">
        <f t="shared" si="58"/>
        <v>0</v>
      </c>
      <c r="Q220" s="8">
        <f t="shared" si="53"/>
        <v>0</v>
      </c>
      <c r="R220" s="6">
        <f t="shared" si="58"/>
        <v>3.8</v>
      </c>
      <c r="S220" s="8">
        <f t="shared" si="59"/>
        <v>19.487179487179489</v>
      </c>
    </row>
    <row r="221" spans="1:19" x14ac:dyDescent="0.3">
      <c r="A221" s="5" t="s">
        <v>9</v>
      </c>
      <c r="B221" s="5">
        <f t="shared" si="54"/>
        <v>0</v>
      </c>
      <c r="C221" s="8">
        <f t="shared" si="48"/>
        <v>0</v>
      </c>
      <c r="D221" s="5">
        <f t="shared" si="54"/>
        <v>0</v>
      </c>
      <c r="E221" s="8">
        <f t="shared" si="49"/>
        <v>0</v>
      </c>
      <c r="F221" s="5">
        <f t="shared" si="55"/>
        <v>0</v>
      </c>
      <c r="G221" s="8">
        <f t="shared" si="50"/>
        <v>0</v>
      </c>
      <c r="H221" s="5">
        <f t="shared" si="56"/>
        <v>0</v>
      </c>
      <c r="I221" s="8">
        <f t="shared" si="57"/>
        <v>0</v>
      </c>
      <c r="K221" s="5" t="s">
        <v>9</v>
      </c>
      <c r="L221" s="6">
        <f t="shared" si="58"/>
        <v>0</v>
      </c>
      <c r="M221" s="8">
        <f t="shared" si="51"/>
        <v>0</v>
      </c>
      <c r="N221" s="6">
        <f t="shared" si="58"/>
        <v>0</v>
      </c>
      <c r="O221" s="8">
        <f t="shared" si="52"/>
        <v>0</v>
      </c>
      <c r="P221" s="6">
        <f t="shared" si="58"/>
        <v>0</v>
      </c>
      <c r="Q221" s="8">
        <f t="shared" si="53"/>
        <v>0</v>
      </c>
      <c r="R221" s="6">
        <f t="shared" si="58"/>
        <v>0</v>
      </c>
      <c r="S221" s="8">
        <f t="shared" si="59"/>
        <v>0</v>
      </c>
    </row>
    <row r="222" spans="1:19" x14ac:dyDescent="0.3">
      <c r="A222" s="5" t="s">
        <v>10</v>
      </c>
      <c r="B222" s="5">
        <f t="shared" si="54"/>
        <v>27</v>
      </c>
      <c r="C222" s="8">
        <f t="shared" si="48"/>
        <v>23.076923076923077</v>
      </c>
      <c r="D222" s="5">
        <f t="shared" si="54"/>
        <v>0</v>
      </c>
      <c r="E222" s="8">
        <f t="shared" si="49"/>
        <v>0</v>
      </c>
      <c r="F222" s="5">
        <f t="shared" si="55"/>
        <v>0</v>
      </c>
      <c r="G222" s="8">
        <f t="shared" si="50"/>
        <v>0</v>
      </c>
      <c r="H222" s="5">
        <f t="shared" si="56"/>
        <v>27</v>
      </c>
      <c r="I222" s="8">
        <f t="shared" si="57"/>
        <v>23.076923076923077</v>
      </c>
      <c r="K222" s="5" t="s">
        <v>10</v>
      </c>
      <c r="L222" s="6">
        <f t="shared" si="58"/>
        <v>5.4</v>
      </c>
      <c r="M222" s="8">
        <f t="shared" si="51"/>
        <v>27.692307692307693</v>
      </c>
      <c r="N222" s="6">
        <f t="shared" si="58"/>
        <v>0</v>
      </c>
      <c r="O222" s="8">
        <f t="shared" si="52"/>
        <v>0</v>
      </c>
      <c r="P222" s="6">
        <f t="shared" si="58"/>
        <v>0</v>
      </c>
      <c r="Q222" s="8">
        <f t="shared" si="53"/>
        <v>0</v>
      </c>
      <c r="R222" s="6">
        <f t="shared" si="58"/>
        <v>5.4</v>
      </c>
      <c r="S222" s="8">
        <f t="shared" si="59"/>
        <v>27.692307692307693</v>
      </c>
    </row>
    <row r="223" spans="1:19" x14ac:dyDescent="0.3">
      <c r="A223" s="5" t="s">
        <v>11</v>
      </c>
      <c r="B223" s="5">
        <f t="shared" si="54"/>
        <v>0</v>
      </c>
      <c r="C223" s="8">
        <f t="shared" si="48"/>
        <v>0</v>
      </c>
      <c r="D223" s="5">
        <f t="shared" si="54"/>
        <v>0</v>
      </c>
      <c r="E223" s="8">
        <f t="shared" si="49"/>
        <v>0</v>
      </c>
      <c r="F223" s="5">
        <f t="shared" si="55"/>
        <v>0</v>
      </c>
      <c r="G223" s="8">
        <f t="shared" si="50"/>
        <v>0</v>
      </c>
      <c r="H223" s="5">
        <f t="shared" si="56"/>
        <v>0</v>
      </c>
      <c r="I223" s="8">
        <f t="shared" si="57"/>
        <v>0</v>
      </c>
      <c r="K223" s="5" t="s">
        <v>11</v>
      </c>
      <c r="L223" s="6">
        <f t="shared" si="58"/>
        <v>0</v>
      </c>
      <c r="M223" s="8">
        <f t="shared" si="51"/>
        <v>0</v>
      </c>
      <c r="N223" s="6">
        <f t="shared" si="58"/>
        <v>0</v>
      </c>
      <c r="O223" s="8">
        <f t="shared" si="52"/>
        <v>0</v>
      </c>
      <c r="P223" s="6">
        <f t="shared" si="58"/>
        <v>0</v>
      </c>
      <c r="Q223" s="8">
        <f t="shared" si="53"/>
        <v>0</v>
      </c>
      <c r="R223" s="6">
        <f t="shared" si="58"/>
        <v>0</v>
      </c>
      <c r="S223" s="8">
        <f t="shared" si="59"/>
        <v>0</v>
      </c>
    </row>
    <row r="224" spans="1:19" x14ac:dyDescent="0.3">
      <c r="A224" s="5" t="s">
        <v>12</v>
      </c>
      <c r="B224" s="5">
        <f t="shared" si="54"/>
        <v>9</v>
      </c>
      <c r="C224" s="8">
        <f t="shared" si="48"/>
        <v>7.6923076923076925</v>
      </c>
      <c r="D224" s="5">
        <f t="shared" si="54"/>
        <v>0</v>
      </c>
      <c r="E224" s="8">
        <f t="shared" si="49"/>
        <v>0</v>
      </c>
      <c r="F224" s="5">
        <f t="shared" si="55"/>
        <v>1</v>
      </c>
      <c r="G224" s="8">
        <f t="shared" si="50"/>
        <v>0.85470085470085477</v>
      </c>
      <c r="H224" s="5">
        <f t="shared" si="56"/>
        <v>10</v>
      </c>
      <c r="I224" s="8">
        <f t="shared" si="57"/>
        <v>8.5470085470085468</v>
      </c>
      <c r="K224" s="5" t="s">
        <v>12</v>
      </c>
      <c r="L224" s="6">
        <f t="shared" si="58"/>
        <v>1.8</v>
      </c>
      <c r="M224" s="8">
        <f t="shared" si="51"/>
        <v>9.2307692307692317</v>
      </c>
      <c r="N224" s="6">
        <f t="shared" si="58"/>
        <v>0</v>
      </c>
      <c r="O224" s="8">
        <f t="shared" si="52"/>
        <v>0</v>
      </c>
      <c r="P224" s="6">
        <f t="shared" si="58"/>
        <v>0.2</v>
      </c>
      <c r="Q224" s="8">
        <f t="shared" si="53"/>
        <v>1.0256410256410255</v>
      </c>
      <c r="R224" s="6">
        <f t="shared" si="58"/>
        <v>2</v>
      </c>
      <c r="S224" s="8">
        <f t="shared" si="59"/>
        <v>10.256410256410255</v>
      </c>
    </row>
    <row r="225" spans="1:19" x14ac:dyDescent="0.3">
      <c r="A225" s="5" t="s">
        <v>13</v>
      </c>
      <c r="B225" s="5">
        <f t="shared" si="54"/>
        <v>3</v>
      </c>
      <c r="C225" s="8">
        <f t="shared" si="48"/>
        <v>2.5641025641025639</v>
      </c>
      <c r="D225" s="5">
        <f t="shared" si="54"/>
        <v>0</v>
      </c>
      <c r="E225" s="8">
        <f t="shared" si="49"/>
        <v>0</v>
      </c>
      <c r="F225" s="5">
        <f t="shared" si="55"/>
        <v>0</v>
      </c>
      <c r="G225" s="8">
        <f t="shared" si="50"/>
        <v>0</v>
      </c>
      <c r="H225" s="5">
        <f t="shared" si="56"/>
        <v>3</v>
      </c>
      <c r="I225" s="8">
        <f t="shared" si="57"/>
        <v>2.5641025641025639</v>
      </c>
      <c r="K225" s="5" t="s">
        <v>13</v>
      </c>
      <c r="L225" s="6">
        <f t="shared" si="58"/>
        <v>0.6</v>
      </c>
      <c r="M225" s="8">
        <f t="shared" si="51"/>
        <v>3.0769230769230766</v>
      </c>
      <c r="N225" s="6">
        <f t="shared" si="58"/>
        <v>0</v>
      </c>
      <c r="O225" s="8">
        <f t="shared" si="52"/>
        <v>0</v>
      </c>
      <c r="P225" s="6">
        <f t="shared" si="58"/>
        <v>0</v>
      </c>
      <c r="Q225" s="8">
        <f t="shared" si="53"/>
        <v>0</v>
      </c>
      <c r="R225" s="6">
        <f t="shared" si="58"/>
        <v>0.6</v>
      </c>
      <c r="S225" s="8">
        <f t="shared" si="59"/>
        <v>3.0769230769230766</v>
      </c>
    </row>
    <row r="226" spans="1:19" x14ac:dyDescent="0.3">
      <c r="A226" s="5" t="s">
        <v>14</v>
      </c>
      <c r="B226" s="5">
        <f t="shared" si="54"/>
        <v>13</v>
      </c>
      <c r="C226" s="8">
        <f t="shared" si="48"/>
        <v>11.111111111111111</v>
      </c>
      <c r="D226" s="5">
        <f t="shared" si="54"/>
        <v>0</v>
      </c>
      <c r="E226" s="8">
        <f t="shared" si="49"/>
        <v>0</v>
      </c>
      <c r="F226" s="5">
        <f t="shared" si="55"/>
        <v>1</v>
      </c>
      <c r="G226" s="8">
        <f t="shared" si="50"/>
        <v>0.85470085470085477</v>
      </c>
      <c r="H226" s="5">
        <f t="shared" si="56"/>
        <v>14</v>
      </c>
      <c r="I226" s="8">
        <f t="shared" si="57"/>
        <v>11.965811965811966</v>
      </c>
      <c r="K226" s="5" t="s">
        <v>14</v>
      </c>
      <c r="L226" s="6">
        <f t="shared" si="58"/>
        <v>2.6</v>
      </c>
      <c r="M226" s="8">
        <f t="shared" si="51"/>
        <v>13.333333333333334</v>
      </c>
      <c r="N226" s="6">
        <f t="shared" si="58"/>
        <v>0</v>
      </c>
      <c r="O226" s="8">
        <f t="shared" si="52"/>
        <v>0</v>
      </c>
      <c r="P226" s="6">
        <f t="shared" si="58"/>
        <v>0.2</v>
      </c>
      <c r="Q226" s="8">
        <f t="shared" si="53"/>
        <v>1.0256410256410255</v>
      </c>
      <c r="R226" s="6">
        <f t="shared" si="58"/>
        <v>2.8</v>
      </c>
      <c r="S226" s="8">
        <f t="shared" si="59"/>
        <v>14.358974358974358</v>
      </c>
    </row>
    <row r="227" spans="1:19" x14ac:dyDescent="0.3">
      <c r="A227" s="5" t="s">
        <v>15</v>
      </c>
      <c r="B227" s="5">
        <f t="shared" si="54"/>
        <v>10</v>
      </c>
      <c r="C227" s="8">
        <f t="shared" si="48"/>
        <v>8.5470085470085468</v>
      </c>
      <c r="D227" s="5">
        <f t="shared" si="54"/>
        <v>0</v>
      </c>
      <c r="E227" s="8">
        <f t="shared" si="49"/>
        <v>0</v>
      </c>
      <c r="F227" s="5">
        <f t="shared" si="55"/>
        <v>3</v>
      </c>
      <c r="G227" s="8">
        <f t="shared" si="50"/>
        <v>2.5641025641025639</v>
      </c>
      <c r="H227" s="5">
        <f t="shared" si="56"/>
        <v>13</v>
      </c>
      <c r="I227" s="8">
        <f t="shared" si="57"/>
        <v>11.111111111111111</v>
      </c>
      <c r="K227" s="5" t="s">
        <v>15</v>
      </c>
      <c r="L227" s="6">
        <f t="shared" si="58"/>
        <v>2</v>
      </c>
      <c r="M227" s="8">
        <f t="shared" si="51"/>
        <v>10.256410256410255</v>
      </c>
      <c r="N227" s="6">
        <f t="shared" si="58"/>
        <v>0</v>
      </c>
      <c r="O227" s="8">
        <f t="shared" si="52"/>
        <v>0</v>
      </c>
      <c r="P227" s="6">
        <f t="shared" si="58"/>
        <v>0.6</v>
      </c>
      <c r="Q227" s="8">
        <f t="shared" si="53"/>
        <v>3.0769230769230766</v>
      </c>
      <c r="R227" s="6">
        <f t="shared" si="58"/>
        <v>2.6</v>
      </c>
      <c r="S227" s="8">
        <f t="shared" si="59"/>
        <v>13.333333333333334</v>
      </c>
    </row>
    <row r="228" spans="1:19" x14ac:dyDescent="0.3">
      <c r="A228" s="5" t="s">
        <v>16</v>
      </c>
      <c r="B228" s="5">
        <f t="shared" si="54"/>
        <v>1</v>
      </c>
      <c r="C228" s="8">
        <f t="shared" si="48"/>
        <v>0.85470085470085477</v>
      </c>
      <c r="D228" s="5">
        <f t="shared" si="54"/>
        <v>0</v>
      </c>
      <c r="E228" s="8">
        <f t="shared" si="49"/>
        <v>0</v>
      </c>
      <c r="F228" s="5">
        <f t="shared" si="55"/>
        <v>1</v>
      </c>
      <c r="G228" s="8">
        <f t="shared" si="50"/>
        <v>0.85470085470085477</v>
      </c>
      <c r="H228" s="5">
        <f t="shared" si="56"/>
        <v>2</v>
      </c>
      <c r="I228" s="8">
        <f t="shared" si="57"/>
        <v>1.7094017094017095</v>
      </c>
      <c r="K228" s="5" t="s">
        <v>16</v>
      </c>
      <c r="L228" s="6">
        <f t="shared" si="58"/>
        <v>0.2</v>
      </c>
      <c r="M228" s="8">
        <f t="shared" si="51"/>
        <v>1.0256410256410255</v>
      </c>
      <c r="N228" s="6">
        <f t="shared" si="58"/>
        <v>0</v>
      </c>
      <c r="O228" s="8">
        <f t="shared" si="52"/>
        <v>0</v>
      </c>
      <c r="P228" s="6">
        <f t="shared" si="58"/>
        <v>0.2</v>
      </c>
      <c r="Q228" s="8">
        <f t="shared" si="53"/>
        <v>1.0256410256410255</v>
      </c>
      <c r="R228" s="6">
        <f t="shared" si="58"/>
        <v>0.4</v>
      </c>
      <c r="S228" s="8">
        <f t="shared" si="59"/>
        <v>2.0512820512820511</v>
      </c>
    </row>
    <row r="229" spans="1:19" x14ac:dyDescent="0.3">
      <c r="A229" s="5" t="s">
        <v>17</v>
      </c>
      <c r="B229" s="5">
        <f t="shared" si="54"/>
        <v>4</v>
      </c>
      <c r="C229" s="8">
        <f t="shared" si="48"/>
        <v>3.4188034188034191</v>
      </c>
      <c r="D229" s="5">
        <f t="shared" si="54"/>
        <v>0</v>
      </c>
      <c r="E229" s="8">
        <f t="shared" si="49"/>
        <v>0</v>
      </c>
      <c r="F229" s="5">
        <f t="shared" si="55"/>
        <v>1</v>
      </c>
      <c r="G229" s="8">
        <f t="shared" si="50"/>
        <v>0.85470085470085477</v>
      </c>
      <c r="H229" s="5">
        <f t="shared" si="56"/>
        <v>5</v>
      </c>
      <c r="I229" s="8">
        <f t="shared" si="57"/>
        <v>4.2735042735042734</v>
      </c>
      <c r="K229" s="5" t="s">
        <v>17</v>
      </c>
      <c r="L229" s="6">
        <f t="shared" si="58"/>
        <v>0.8</v>
      </c>
      <c r="M229" s="8">
        <f t="shared" si="51"/>
        <v>4.1025641025641022</v>
      </c>
      <c r="N229" s="6">
        <f t="shared" si="58"/>
        <v>0</v>
      </c>
      <c r="O229" s="8">
        <f t="shared" si="52"/>
        <v>0</v>
      </c>
      <c r="P229" s="6">
        <f t="shared" si="58"/>
        <v>0.2</v>
      </c>
      <c r="Q229" s="8">
        <f t="shared" si="53"/>
        <v>1.0256410256410255</v>
      </c>
      <c r="R229" s="6">
        <f t="shared" si="58"/>
        <v>1</v>
      </c>
      <c r="S229" s="8">
        <f t="shared" si="59"/>
        <v>5.1282051282051277</v>
      </c>
    </row>
    <row r="230" spans="1:19" x14ac:dyDescent="0.3">
      <c r="A230" s="5" t="s">
        <v>18</v>
      </c>
      <c r="B230" s="5">
        <f t="shared" si="54"/>
        <v>7</v>
      </c>
      <c r="C230" s="8">
        <f t="shared" si="48"/>
        <v>5.982905982905983</v>
      </c>
      <c r="D230" s="5">
        <f t="shared" si="54"/>
        <v>0</v>
      </c>
      <c r="E230" s="8">
        <f t="shared" si="49"/>
        <v>0</v>
      </c>
      <c r="F230" s="5">
        <f t="shared" si="55"/>
        <v>2</v>
      </c>
      <c r="G230" s="8">
        <f t="shared" si="50"/>
        <v>1.7094017094017095</v>
      </c>
      <c r="H230" s="5">
        <f t="shared" si="56"/>
        <v>9</v>
      </c>
      <c r="I230" s="8">
        <f t="shared" si="57"/>
        <v>7.6923076923076925</v>
      </c>
      <c r="K230" s="5" t="s">
        <v>18</v>
      </c>
      <c r="L230" s="6">
        <f t="shared" si="58"/>
        <v>1.4</v>
      </c>
      <c r="M230" s="8">
        <f t="shared" si="51"/>
        <v>7.1794871794871788</v>
      </c>
      <c r="N230" s="6">
        <f t="shared" si="58"/>
        <v>0</v>
      </c>
      <c r="O230" s="8">
        <f t="shared" si="52"/>
        <v>0</v>
      </c>
      <c r="P230" s="6">
        <f t="shared" si="58"/>
        <v>0.4</v>
      </c>
      <c r="Q230" s="8">
        <f t="shared" si="53"/>
        <v>2.0512820512820511</v>
      </c>
      <c r="R230" s="6">
        <f t="shared" si="58"/>
        <v>1.8</v>
      </c>
      <c r="S230" s="8">
        <f t="shared" si="59"/>
        <v>9.2307692307692317</v>
      </c>
    </row>
    <row r="231" spans="1:19" x14ac:dyDescent="0.3">
      <c r="A231" s="5" t="s">
        <v>19</v>
      </c>
      <c r="B231" s="5">
        <f t="shared" si="54"/>
        <v>0</v>
      </c>
      <c r="C231" s="8">
        <f t="shared" si="48"/>
        <v>0</v>
      </c>
      <c r="D231" s="5">
        <f t="shared" si="54"/>
        <v>0</v>
      </c>
      <c r="E231" s="8">
        <f t="shared" si="49"/>
        <v>0</v>
      </c>
      <c r="F231" s="5">
        <f t="shared" si="55"/>
        <v>0</v>
      </c>
      <c r="G231" s="8">
        <f t="shared" si="50"/>
        <v>0</v>
      </c>
      <c r="H231" s="5">
        <f t="shared" si="56"/>
        <v>0</v>
      </c>
      <c r="I231" s="8">
        <f t="shared" si="57"/>
        <v>0</v>
      </c>
      <c r="K231" s="5" t="s">
        <v>19</v>
      </c>
      <c r="L231" s="6">
        <f t="shared" si="58"/>
        <v>0</v>
      </c>
      <c r="M231" s="8">
        <f t="shared" si="51"/>
        <v>0</v>
      </c>
      <c r="N231" s="6">
        <f t="shared" si="58"/>
        <v>0</v>
      </c>
      <c r="O231" s="8">
        <f t="shared" si="52"/>
        <v>0</v>
      </c>
      <c r="P231" s="6">
        <f t="shared" si="58"/>
        <v>0</v>
      </c>
      <c r="Q231" s="8">
        <f t="shared" si="53"/>
        <v>0</v>
      </c>
      <c r="R231" s="6">
        <f t="shared" si="58"/>
        <v>0</v>
      </c>
      <c r="S231" s="8">
        <f t="shared" si="59"/>
        <v>0</v>
      </c>
    </row>
    <row r="232" spans="1:19" x14ac:dyDescent="0.3">
      <c r="A232" s="5" t="s">
        <v>20</v>
      </c>
      <c r="B232" s="5">
        <f t="shared" ref="B232:D233" si="60">B23+B49+B75+B101+B127</f>
        <v>0</v>
      </c>
      <c r="C232" s="8">
        <f t="shared" si="48"/>
        <v>0</v>
      </c>
      <c r="D232" s="5">
        <f t="shared" si="60"/>
        <v>0</v>
      </c>
      <c r="E232" s="8">
        <f t="shared" si="49"/>
        <v>0</v>
      </c>
      <c r="F232" s="5">
        <f t="shared" si="55"/>
        <v>0</v>
      </c>
      <c r="G232" s="8">
        <f t="shared" si="50"/>
        <v>0</v>
      </c>
      <c r="H232" s="5">
        <f t="shared" si="56"/>
        <v>0</v>
      </c>
      <c r="I232" s="8">
        <f t="shared" si="57"/>
        <v>0</v>
      </c>
      <c r="K232" s="5" t="s">
        <v>20</v>
      </c>
      <c r="L232" s="6">
        <f t="shared" si="58"/>
        <v>0</v>
      </c>
      <c r="M232" s="8">
        <f t="shared" si="51"/>
        <v>0</v>
      </c>
      <c r="N232" s="6">
        <f t="shared" si="58"/>
        <v>0</v>
      </c>
      <c r="O232" s="8">
        <f t="shared" si="52"/>
        <v>0</v>
      </c>
      <c r="P232" s="6">
        <f t="shared" si="58"/>
        <v>0</v>
      </c>
      <c r="Q232" s="8">
        <f t="shared" si="53"/>
        <v>0</v>
      </c>
      <c r="R232" s="6">
        <f t="shared" si="58"/>
        <v>0</v>
      </c>
      <c r="S232" s="8">
        <f t="shared" si="59"/>
        <v>0</v>
      </c>
    </row>
    <row r="233" spans="1:19" x14ac:dyDescent="0.3">
      <c r="A233" s="5" t="s">
        <v>21</v>
      </c>
      <c r="B233" s="5">
        <f t="shared" si="60"/>
        <v>0</v>
      </c>
      <c r="C233" s="8">
        <f t="shared" si="48"/>
        <v>0</v>
      </c>
      <c r="D233" s="5">
        <f t="shared" si="60"/>
        <v>0</v>
      </c>
      <c r="E233" s="8">
        <f t="shared" si="49"/>
        <v>0</v>
      </c>
      <c r="F233" s="5">
        <f t="shared" si="55"/>
        <v>0</v>
      </c>
      <c r="G233" s="8">
        <f t="shared" si="50"/>
        <v>0</v>
      </c>
      <c r="H233" s="5">
        <f t="shared" si="56"/>
        <v>0</v>
      </c>
      <c r="I233" s="8">
        <f t="shared" si="57"/>
        <v>0</v>
      </c>
      <c r="K233" s="5" t="s">
        <v>21</v>
      </c>
      <c r="L233" s="6">
        <f t="shared" si="58"/>
        <v>0</v>
      </c>
      <c r="M233" s="8">
        <f t="shared" si="51"/>
        <v>0</v>
      </c>
      <c r="N233" s="6">
        <f t="shared" si="58"/>
        <v>0</v>
      </c>
      <c r="O233" s="8">
        <f t="shared" si="52"/>
        <v>0</v>
      </c>
      <c r="P233" s="6">
        <f t="shared" si="58"/>
        <v>0</v>
      </c>
      <c r="Q233" s="8">
        <f t="shared" si="53"/>
        <v>0</v>
      </c>
      <c r="R233" s="6">
        <f t="shared" si="58"/>
        <v>0</v>
      </c>
      <c r="S233" s="8">
        <f t="shared" si="59"/>
        <v>0</v>
      </c>
    </row>
    <row r="234" spans="1:19" ht="33" x14ac:dyDescent="0.3">
      <c r="A234" s="4" t="s">
        <v>27</v>
      </c>
      <c r="B234" s="7">
        <f>SUM(B215:B233)</f>
        <v>108</v>
      </c>
      <c r="C234" s="1">
        <f t="shared" si="48"/>
        <v>92.307692307692307</v>
      </c>
      <c r="D234" s="7">
        <f>SUM(D215:D233)</f>
        <v>0</v>
      </c>
      <c r="E234" s="1">
        <f t="shared" si="49"/>
        <v>0</v>
      </c>
      <c r="F234" s="7">
        <f>SUM(F215:F233)</f>
        <v>9</v>
      </c>
      <c r="G234" s="1">
        <f t="shared" si="50"/>
        <v>7.6923076923076925</v>
      </c>
      <c r="H234" s="7">
        <f>SUM(H215:H233)</f>
        <v>117</v>
      </c>
      <c r="I234" s="1">
        <f t="shared" si="57"/>
        <v>100</v>
      </c>
      <c r="K234" s="4" t="s">
        <v>27</v>
      </c>
      <c r="L234" s="7">
        <f t="shared" ref="L234" si="61">B234/6</f>
        <v>18</v>
      </c>
      <c r="M234" s="1">
        <f t="shared" si="51"/>
        <v>92.307692307692307</v>
      </c>
      <c r="N234" s="7">
        <f t="shared" ref="N234" si="62">D234/6</f>
        <v>0</v>
      </c>
      <c r="O234" s="1">
        <f t="shared" si="52"/>
        <v>0</v>
      </c>
      <c r="P234" s="7">
        <f t="shared" ref="P234" si="63">F234/6</f>
        <v>1.5</v>
      </c>
      <c r="Q234" s="1">
        <f t="shared" si="53"/>
        <v>7.6923076923076925</v>
      </c>
      <c r="R234" s="7">
        <f t="shared" ref="R234" si="64">H234/6</f>
        <v>19.5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65">B241/$H$260*100</f>
        <v>0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68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7" si="70">B137+B163</f>
        <v>0</v>
      </c>
      <c r="C242" s="8">
        <f t="shared" si="65"/>
        <v>0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0</v>
      </c>
      <c r="G242" s="8">
        <f t="shared" si="67"/>
        <v>0</v>
      </c>
      <c r="H242" s="6">
        <f t="shared" ref="H242:H259" si="72">B242+D242+F242</f>
        <v>0</v>
      </c>
      <c r="I242" s="8">
        <f t="shared" ref="I242:I260" si="73">H242/$H$260*100</f>
        <v>0</v>
      </c>
      <c r="K242" s="5" t="s">
        <v>4</v>
      </c>
      <c r="L242" s="6">
        <f t="shared" ref="L242:R260" si="74">B242/2</f>
        <v>0</v>
      </c>
      <c r="M242" s="8">
        <f t="shared" si="68"/>
        <v>0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0</v>
      </c>
      <c r="Q242" s="8">
        <f t="shared" si="69"/>
        <v>0</v>
      </c>
      <c r="R242" s="6">
        <f t="shared" si="74"/>
        <v>0</v>
      </c>
      <c r="S242" s="8">
        <f t="shared" ref="S242:S260" si="76">R242/$R$260*100</f>
        <v>0</v>
      </c>
    </row>
    <row r="243" spans="1:19" x14ac:dyDescent="0.3">
      <c r="A243" s="5" t="s">
        <v>5</v>
      </c>
      <c r="B243" s="5">
        <f t="shared" si="70"/>
        <v>0</v>
      </c>
      <c r="C243" s="8">
        <f t="shared" si="65"/>
        <v>0</v>
      </c>
      <c r="D243" s="5">
        <f t="shared" si="70"/>
        <v>0</v>
      </c>
      <c r="E243" s="8">
        <f t="shared" si="66"/>
        <v>0</v>
      </c>
      <c r="F243" s="5">
        <f t="shared" si="71"/>
        <v>0</v>
      </c>
      <c r="G243" s="8">
        <f t="shared" si="67"/>
        <v>0</v>
      </c>
      <c r="H243" s="6">
        <f t="shared" si="72"/>
        <v>0</v>
      </c>
      <c r="I243" s="8">
        <f t="shared" si="73"/>
        <v>0</v>
      </c>
      <c r="K243" s="5" t="s">
        <v>5</v>
      </c>
      <c r="L243" s="6">
        <f t="shared" si="74"/>
        <v>0</v>
      </c>
      <c r="M243" s="8">
        <f t="shared" si="68"/>
        <v>0</v>
      </c>
      <c r="N243" s="6">
        <f t="shared" si="74"/>
        <v>0</v>
      </c>
      <c r="O243" s="8">
        <f t="shared" si="75"/>
        <v>0</v>
      </c>
      <c r="P243" s="6">
        <f t="shared" si="74"/>
        <v>0</v>
      </c>
      <c r="Q243" s="8">
        <f t="shared" si="69"/>
        <v>0</v>
      </c>
      <c r="R243" s="6">
        <f t="shared" si="74"/>
        <v>0</v>
      </c>
      <c r="S243" s="8">
        <f t="shared" si="76"/>
        <v>0</v>
      </c>
    </row>
    <row r="244" spans="1:19" x14ac:dyDescent="0.3">
      <c r="A244" s="5" t="s">
        <v>6</v>
      </c>
      <c r="B244" s="5">
        <f t="shared" si="70"/>
        <v>0</v>
      </c>
      <c r="C244" s="8">
        <f t="shared" si="65"/>
        <v>0</v>
      </c>
      <c r="D244" s="5">
        <f t="shared" si="70"/>
        <v>0</v>
      </c>
      <c r="E244" s="8">
        <f t="shared" si="66"/>
        <v>0</v>
      </c>
      <c r="F244" s="5">
        <f t="shared" si="71"/>
        <v>0</v>
      </c>
      <c r="G244" s="8">
        <f t="shared" si="67"/>
        <v>0</v>
      </c>
      <c r="H244" s="6">
        <f t="shared" si="72"/>
        <v>0</v>
      </c>
      <c r="I244" s="8">
        <f t="shared" si="73"/>
        <v>0</v>
      </c>
      <c r="K244" s="5" t="s">
        <v>6</v>
      </c>
      <c r="L244" s="6">
        <f t="shared" si="74"/>
        <v>0</v>
      </c>
      <c r="M244" s="8">
        <f t="shared" si="68"/>
        <v>0</v>
      </c>
      <c r="N244" s="6">
        <f t="shared" si="74"/>
        <v>0</v>
      </c>
      <c r="O244" s="8">
        <f t="shared" si="75"/>
        <v>0</v>
      </c>
      <c r="P244" s="6">
        <f t="shared" si="74"/>
        <v>0</v>
      </c>
      <c r="Q244" s="8">
        <f t="shared" si="69"/>
        <v>0</v>
      </c>
      <c r="R244" s="6">
        <f t="shared" si="74"/>
        <v>0</v>
      </c>
      <c r="S244" s="8">
        <f t="shared" si="76"/>
        <v>0</v>
      </c>
    </row>
    <row r="245" spans="1:19" x14ac:dyDescent="0.3">
      <c r="A245" s="5" t="s">
        <v>7</v>
      </c>
      <c r="B245" s="5">
        <f t="shared" si="70"/>
        <v>5</v>
      </c>
      <c r="C245" s="8">
        <f t="shared" si="65"/>
        <v>15.151515151515152</v>
      </c>
      <c r="D245" s="5">
        <f t="shared" si="70"/>
        <v>0</v>
      </c>
      <c r="E245" s="8">
        <f t="shared" si="66"/>
        <v>0</v>
      </c>
      <c r="F245" s="5">
        <f t="shared" si="71"/>
        <v>0</v>
      </c>
      <c r="G245" s="8">
        <f t="shared" si="67"/>
        <v>0</v>
      </c>
      <c r="H245" s="6">
        <f t="shared" si="72"/>
        <v>5</v>
      </c>
      <c r="I245" s="8">
        <f t="shared" si="73"/>
        <v>15.151515151515152</v>
      </c>
      <c r="K245" s="5" t="s">
        <v>7</v>
      </c>
      <c r="L245" s="6">
        <f t="shared" si="74"/>
        <v>2.5</v>
      </c>
      <c r="M245" s="8">
        <f t="shared" si="68"/>
        <v>15.151515151515152</v>
      </c>
      <c r="N245" s="6">
        <f t="shared" si="74"/>
        <v>0</v>
      </c>
      <c r="O245" s="8">
        <f t="shared" si="75"/>
        <v>0</v>
      </c>
      <c r="P245" s="6">
        <f t="shared" si="74"/>
        <v>0</v>
      </c>
      <c r="Q245" s="8">
        <f t="shared" si="69"/>
        <v>0</v>
      </c>
      <c r="R245" s="6">
        <f t="shared" si="74"/>
        <v>2.5</v>
      </c>
      <c r="S245" s="8">
        <f t="shared" si="76"/>
        <v>15.151515151515152</v>
      </c>
    </row>
    <row r="246" spans="1:19" x14ac:dyDescent="0.3">
      <c r="A246" s="5" t="s">
        <v>8</v>
      </c>
      <c r="B246" s="5">
        <f t="shared" si="70"/>
        <v>3</v>
      </c>
      <c r="C246" s="8">
        <f t="shared" si="65"/>
        <v>9.0909090909090917</v>
      </c>
      <c r="D246" s="5">
        <f t="shared" si="70"/>
        <v>0</v>
      </c>
      <c r="E246" s="8">
        <f t="shared" si="66"/>
        <v>0</v>
      </c>
      <c r="F246" s="5">
        <f t="shared" si="71"/>
        <v>3</v>
      </c>
      <c r="G246" s="8">
        <f t="shared" si="67"/>
        <v>9.0909090909090917</v>
      </c>
      <c r="H246" s="6">
        <f t="shared" si="72"/>
        <v>6</v>
      </c>
      <c r="I246" s="8">
        <f t="shared" si="73"/>
        <v>18.181818181818183</v>
      </c>
      <c r="K246" s="5" t="s">
        <v>8</v>
      </c>
      <c r="L246" s="6">
        <f t="shared" si="74"/>
        <v>1.5</v>
      </c>
      <c r="M246" s="8">
        <f t="shared" si="68"/>
        <v>9.0909090909090917</v>
      </c>
      <c r="N246" s="6">
        <f t="shared" si="74"/>
        <v>0</v>
      </c>
      <c r="O246" s="8">
        <f t="shared" si="75"/>
        <v>0</v>
      </c>
      <c r="P246" s="6">
        <f t="shared" si="74"/>
        <v>1.5</v>
      </c>
      <c r="Q246" s="8">
        <f t="shared" si="69"/>
        <v>9.0909090909090917</v>
      </c>
      <c r="R246" s="6">
        <f t="shared" si="74"/>
        <v>3</v>
      </c>
      <c r="S246" s="8">
        <f t="shared" si="76"/>
        <v>18.181818181818183</v>
      </c>
    </row>
    <row r="247" spans="1:19" x14ac:dyDescent="0.3">
      <c r="A247" s="5" t="s">
        <v>9</v>
      </c>
      <c r="B247" s="5">
        <f t="shared" si="70"/>
        <v>0</v>
      </c>
      <c r="C247" s="8">
        <f t="shared" si="65"/>
        <v>0</v>
      </c>
      <c r="D247" s="5">
        <f t="shared" si="70"/>
        <v>0</v>
      </c>
      <c r="E247" s="8">
        <f t="shared" si="66"/>
        <v>0</v>
      </c>
      <c r="F247" s="5">
        <f t="shared" si="71"/>
        <v>0</v>
      </c>
      <c r="G247" s="8">
        <f t="shared" si="67"/>
        <v>0</v>
      </c>
      <c r="H247" s="6">
        <f t="shared" si="72"/>
        <v>0</v>
      </c>
      <c r="I247" s="8">
        <f t="shared" si="73"/>
        <v>0</v>
      </c>
      <c r="K247" s="5" t="s">
        <v>9</v>
      </c>
      <c r="L247" s="6">
        <f t="shared" si="74"/>
        <v>0</v>
      </c>
      <c r="M247" s="8">
        <f t="shared" si="68"/>
        <v>0</v>
      </c>
      <c r="N247" s="6">
        <f t="shared" si="74"/>
        <v>0</v>
      </c>
      <c r="O247" s="8">
        <f t="shared" si="75"/>
        <v>0</v>
      </c>
      <c r="P247" s="6">
        <f t="shared" si="74"/>
        <v>0</v>
      </c>
      <c r="Q247" s="8">
        <f t="shared" si="69"/>
        <v>0</v>
      </c>
      <c r="R247" s="6">
        <f t="shared" si="74"/>
        <v>0</v>
      </c>
      <c r="S247" s="8">
        <f t="shared" si="76"/>
        <v>0</v>
      </c>
    </row>
    <row r="248" spans="1:19" x14ac:dyDescent="0.3">
      <c r="A248" s="5" t="s">
        <v>10</v>
      </c>
      <c r="B248" s="5">
        <f t="shared" si="70"/>
        <v>3</v>
      </c>
      <c r="C248" s="8">
        <f t="shared" si="65"/>
        <v>9.0909090909090917</v>
      </c>
      <c r="D248" s="5">
        <f t="shared" si="70"/>
        <v>0</v>
      </c>
      <c r="E248" s="8">
        <f t="shared" si="66"/>
        <v>0</v>
      </c>
      <c r="F248" s="5">
        <f t="shared" si="71"/>
        <v>0</v>
      </c>
      <c r="G248" s="8">
        <f t="shared" si="67"/>
        <v>0</v>
      </c>
      <c r="H248" s="6">
        <f t="shared" si="72"/>
        <v>3</v>
      </c>
      <c r="I248" s="8">
        <f t="shared" si="73"/>
        <v>9.0909090909090917</v>
      </c>
      <c r="K248" s="5" t="s">
        <v>10</v>
      </c>
      <c r="L248" s="6">
        <f t="shared" si="74"/>
        <v>1.5</v>
      </c>
      <c r="M248" s="8">
        <f t="shared" si="68"/>
        <v>9.0909090909090917</v>
      </c>
      <c r="N248" s="6">
        <f t="shared" si="74"/>
        <v>0</v>
      </c>
      <c r="O248" s="8">
        <f t="shared" si="75"/>
        <v>0</v>
      </c>
      <c r="P248" s="6">
        <f t="shared" si="74"/>
        <v>0</v>
      </c>
      <c r="Q248" s="8">
        <f t="shared" si="69"/>
        <v>0</v>
      </c>
      <c r="R248" s="6">
        <f t="shared" si="74"/>
        <v>1.5</v>
      </c>
      <c r="S248" s="8">
        <f t="shared" si="76"/>
        <v>9.0909090909090917</v>
      </c>
    </row>
    <row r="249" spans="1:19" x14ac:dyDescent="0.3">
      <c r="A249" s="5" t="s">
        <v>11</v>
      </c>
      <c r="B249" s="5">
        <f t="shared" si="70"/>
        <v>0</v>
      </c>
      <c r="C249" s="8">
        <f t="shared" si="65"/>
        <v>0</v>
      </c>
      <c r="D249" s="5">
        <f t="shared" si="70"/>
        <v>0</v>
      </c>
      <c r="E249" s="8">
        <f t="shared" si="66"/>
        <v>0</v>
      </c>
      <c r="F249" s="5">
        <f t="shared" si="71"/>
        <v>0</v>
      </c>
      <c r="G249" s="8">
        <f t="shared" si="67"/>
        <v>0</v>
      </c>
      <c r="H249" s="6">
        <f t="shared" si="72"/>
        <v>0</v>
      </c>
      <c r="I249" s="8">
        <f t="shared" si="73"/>
        <v>0</v>
      </c>
      <c r="K249" s="5" t="s">
        <v>11</v>
      </c>
      <c r="L249" s="6">
        <f t="shared" si="74"/>
        <v>0</v>
      </c>
      <c r="M249" s="8">
        <f t="shared" si="68"/>
        <v>0</v>
      </c>
      <c r="N249" s="6">
        <f t="shared" si="74"/>
        <v>0</v>
      </c>
      <c r="O249" s="8">
        <f t="shared" si="75"/>
        <v>0</v>
      </c>
      <c r="P249" s="6">
        <f t="shared" si="74"/>
        <v>0</v>
      </c>
      <c r="Q249" s="8">
        <f t="shared" si="69"/>
        <v>0</v>
      </c>
      <c r="R249" s="6">
        <f t="shared" si="74"/>
        <v>0</v>
      </c>
      <c r="S249" s="8">
        <f t="shared" si="76"/>
        <v>0</v>
      </c>
    </row>
    <row r="250" spans="1:19" x14ac:dyDescent="0.3">
      <c r="A250" s="5" t="s">
        <v>12</v>
      </c>
      <c r="B250" s="5">
        <f t="shared" si="70"/>
        <v>6</v>
      </c>
      <c r="C250" s="8">
        <f t="shared" si="65"/>
        <v>18.181818181818183</v>
      </c>
      <c r="D250" s="5">
        <f t="shared" si="70"/>
        <v>0</v>
      </c>
      <c r="E250" s="8">
        <f t="shared" si="66"/>
        <v>0</v>
      </c>
      <c r="F250" s="5">
        <f t="shared" si="71"/>
        <v>0</v>
      </c>
      <c r="G250" s="8">
        <f t="shared" si="67"/>
        <v>0</v>
      </c>
      <c r="H250" s="6">
        <f t="shared" si="72"/>
        <v>6</v>
      </c>
      <c r="I250" s="8">
        <f t="shared" si="73"/>
        <v>18.181818181818183</v>
      </c>
      <c r="K250" s="5" t="s">
        <v>12</v>
      </c>
      <c r="L250" s="6">
        <f t="shared" si="74"/>
        <v>3</v>
      </c>
      <c r="M250" s="8">
        <f t="shared" si="68"/>
        <v>18.181818181818183</v>
      </c>
      <c r="N250" s="6">
        <f t="shared" si="74"/>
        <v>0</v>
      </c>
      <c r="O250" s="8">
        <f t="shared" si="75"/>
        <v>0</v>
      </c>
      <c r="P250" s="6">
        <f t="shared" si="74"/>
        <v>0</v>
      </c>
      <c r="Q250" s="8">
        <f t="shared" si="69"/>
        <v>0</v>
      </c>
      <c r="R250" s="6">
        <f t="shared" si="74"/>
        <v>3</v>
      </c>
      <c r="S250" s="8">
        <f t="shared" si="76"/>
        <v>18.181818181818183</v>
      </c>
    </row>
    <row r="251" spans="1:19" x14ac:dyDescent="0.3">
      <c r="A251" s="5" t="s">
        <v>13</v>
      </c>
      <c r="B251" s="5">
        <f t="shared" si="70"/>
        <v>0</v>
      </c>
      <c r="C251" s="8">
        <f t="shared" si="65"/>
        <v>0</v>
      </c>
      <c r="D251" s="5">
        <f t="shared" si="70"/>
        <v>0</v>
      </c>
      <c r="E251" s="8">
        <f t="shared" si="66"/>
        <v>0</v>
      </c>
      <c r="F251" s="5">
        <f t="shared" si="71"/>
        <v>0</v>
      </c>
      <c r="G251" s="8">
        <f t="shared" si="67"/>
        <v>0</v>
      </c>
      <c r="H251" s="6">
        <f t="shared" si="72"/>
        <v>0</v>
      </c>
      <c r="I251" s="8">
        <f t="shared" si="73"/>
        <v>0</v>
      </c>
      <c r="K251" s="5" t="s">
        <v>13</v>
      </c>
      <c r="L251" s="6">
        <f t="shared" si="74"/>
        <v>0</v>
      </c>
      <c r="M251" s="8">
        <f t="shared" si="68"/>
        <v>0</v>
      </c>
      <c r="N251" s="6">
        <f t="shared" si="74"/>
        <v>0</v>
      </c>
      <c r="O251" s="8">
        <f t="shared" si="75"/>
        <v>0</v>
      </c>
      <c r="P251" s="6">
        <f t="shared" si="74"/>
        <v>0</v>
      </c>
      <c r="Q251" s="8">
        <f t="shared" si="69"/>
        <v>0</v>
      </c>
      <c r="R251" s="6">
        <f t="shared" si="74"/>
        <v>0</v>
      </c>
      <c r="S251" s="8">
        <f t="shared" si="76"/>
        <v>0</v>
      </c>
    </row>
    <row r="252" spans="1:19" x14ac:dyDescent="0.3">
      <c r="A252" s="5" t="s">
        <v>14</v>
      </c>
      <c r="B252" s="5">
        <f t="shared" si="70"/>
        <v>3</v>
      </c>
      <c r="C252" s="8">
        <f t="shared" si="65"/>
        <v>9.0909090909090917</v>
      </c>
      <c r="D252" s="5">
        <f t="shared" si="70"/>
        <v>0</v>
      </c>
      <c r="E252" s="8">
        <f t="shared" si="66"/>
        <v>0</v>
      </c>
      <c r="F252" s="5">
        <f t="shared" si="71"/>
        <v>0</v>
      </c>
      <c r="G252" s="8">
        <f t="shared" si="67"/>
        <v>0</v>
      </c>
      <c r="H252" s="6">
        <f t="shared" si="72"/>
        <v>3</v>
      </c>
      <c r="I252" s="8">
        <f t="shared" si="73"/>
        <v>9.0909090909090917</v>
      </c>
      <c r="K252" s="5" t="s">
        <v>14</v>
      </c>
      <c r="L252" s="6">
        <f t="shared" si="74"/>
        <v>1.5</v>
      </c>
      <c r="M252" s="8">
        <f t="shared" si="68"/>
        <v>9.0909090909090917</v>
      </c>
      <c r="N252" s="6">
        <f t="shared" si="74"/>
        <v>0</v>
      </c>
      <c r="O252" s="8">
        <f t="shared" si="75"/>
        <v>0</v>
      </c>
      <c r="P252" s="6">
        <f t="shared" si="74"/>
        <v>0</v>
      </c>
      <c r="Q252" s="8">
        <f t="shared" si="69"/>
        <v>0</v>
      </c>
      <c r="R252" s="6">
        <f t="shared" si="74"/>
        <v>1.5</v>
      </c>
      <c r="S252" s="8">
        <f t="shared" si="76"/>
        <v>9.0909090909090917</v>
      </c>
    </row>
    <row r="253" spans="1:19" x14ac:dyDescent="0.3">
      <c r="A253" s="5" t="s">
        <v>15</v>
      </c>
      <c r="B253" s="5">
        <f t="shared" si="70"/>
        <v>6</v>
      </c>
      <c r="C253" s="8">
        <f t="shared" si="65"/>
        <v>18.181818181818183</v>
      </c>
      <c r="D253" s="5">
        <f t="shared" si="70"/>
        <v>0</v>
      </c>
      <c r="E253" s="8">
        <f t="shared" si="66"/>
        <v>0</v>
      </c>
      <c r="F253" s="5">
        <f t="shared" si="71"/>
        <v>1</v>
      </c>
      <c r="G253" s="8">
        <f t="shared" si="67"/>
        <v>3.0303030303030303</v>
      </c>
      <c r="H253" s="6">
        <f t="shared" si="72"/>
        <v>7</v>
      </c>
      <c r="I253" s="8">
        <f t="shared" si="73"/>
        <v>21.212121212121211</v>
      </c>
      <c r="K253" s="5" t="s">
        <v>15</v>
      </c>
      <c r="L253" s="6">
        <f t="shared" si="74"/>
        <v>3</v>
      </c>
      <c r="M253" s="8">
        <f t="shared" si="68"/>
        <v>18.181818181818183</v>
      </c>
      <c r="N253" s="6">
        <f t="shared" si="74"/>
        <v>0</v>
      </c>
      <c r="O253" s="8">
        <f t="shared" si="75"/>
        <v>0</v>
      </c>
      <c r="P253" s="6">
        <f t="shared" si="74"/>
        <v>0.5</v>
      </c>
      <c r="Q253" s="8">
        <f t="shared" si="69"/>
        <v>3.0303030303030303</v>
      </c>
      <c r="R253" s="6">
        <f t="shared" si="74"/>
        <v>3.5</v>
      </c>
      <c r="S253" s="8">
        <f t="shared" si="76"/>
        <v>21.212121212121211</v>
      </c>
    </row>
    <row r="254" spans="1:19" x14ac:dyDescent="0.3">
      <c r="A254" s="5" t="s">
        <v>16</v>
      </c>
      <c r="B254" s="5">
        <f t="shared" si="70"/>
        <v>1</v>
      </c>
      <c r="C254" s="8">
        <f t="shared" si="65"/>
        <v>3.0303030303030303</v>
      </c>
      <c r="D254" s="5">
        <f t="shared" si="70"/>
        <v>0</v>
      </c>
      <c r="E254" s="8">
        <f t="shared" si="66"/>
        <v>0</v>
      </c>
      <c r="F254" s="5">
        <f t="shared" si="71"/>
        <v>0</v>
      </c>
      <c r="G254" s="8">
        <f t="shared" si="67"/>
        <v>0</v>
      </c>
      <c r="H254" s="6">
        <f t="shared" si="72"/>
        <v>1</v>
      </c>
      <c r="I254" s="8">
        <f t="shared" si="73"/>
        <v>3.0303030303030303</v>
      </c>
      <c r="K254" s="5" t="s">
        <v>16</v>
      </c>
      <c r="L254" s="6">
        <f t="shared" si="74"/>
        <v>0.5</v>
      </c>
      <c r="M254" s="8">
        <f t="shared" si="68"/>
        <v>3.0303030303030303</v>
      </c>
      <c r="N254" s="6">
        <f t="shared" si="74"/>
        <v>0</v>
      </c>
      <c r="O254" s="8">
        <f t="shared" si="75"/>
        <v>0</v>
      </c>
      <c r="P254" s="6">
        <f t="shared" si="74"/>
        <v>0</v>
      </c>
      <c r="Q254" s="8">
        <f t="shared" si="69"/>
        <v>0</v>
      </c>
      <c r="R254" s="6">
        <f t="shared" si="74"/>
        <v>0.5</v>
      </c>
      <c r="S254" s="8">
        <f t="shared" si="76"/>
        <v>3.0303030303030303</v>
      </c>
    </row>
    <row r="255" spans="1:19" x14ac:dyDescent="0.3">
      <c r="A255" s="5" t="s">
        <v>17</v>
      </c>
      <c r="B255" s="5">
        <f t="shared" si="70"/>
        <v>1</v>
      </c>
      <c r="C255" s="8">
        <f t="shared" si="65"/>
        <v>3.0303030303030303</v>
      </c>
      <c r="D255" s="5">
        <f t="shared" si="70"/>
        <v>0</v>
      </c>
      <c r="E255" s="8">
        <f t="shared" si="66"/>
        <v>0</v>
      </c>
      <c r="F255" s="5">
        <f t="shared" si="71"/>
        <v>0</v>
      </c>
      <c r="G255" s="8">
        <f t="shared" si="67"/>
        <v>0</v>
      </c>
      <c r="H255" s="6">
        <f t="shared" si="72"/>
        <v>1</v>
      </c>
      <c r="I255" s="8">
        <f t="shared" si="73"/>
        <v>3.0303030303030303</v>
      </c>
      <c r="K255" s="5" t="s">
        <v>17</v>
      </c>
      <c r="L255" s="6">
        <f t="shared" si="74"/>
        <v>0.5</v>
      </c>
      <c r="M255" s="8">
        <f t="shared" si="68"/>
        <v>3.0303030303030303</v>
      </c>
      <c r="N255" s="6">
        <f t="shared" si="74"/>
        <v>0</v>
      </c>
      <c r="O255" s="8">
        <f t="shared" si="75"/>
        <v>0</v>
      </c>
      <c r="P255" s="6">
        <f t="shared" si="74"/>
        <v>0</v>
      </c>
      <c r="Q255" s="8">
        <f t="shared" si="69"/>
        <v>0</v>
      </c>
      <c r="R255" s="6">
        <f t="shared" si="74"/>
        <v>0.5</v>
      </c>
      <c r="S255" s="8">
        <f t="shared" si="76"/>
        <v>3.0303030303030303</v>
      </c>
    </row>
    <row r="256" spans="1:19" x14ac:dyDescent="0.3">
      <c r="A256" s="5" t="s">
        <v>18</v>
      </c>
      <c r="B256" s="5">
        <f t="shared" si="70"/>
        <v>1</v>
      </c>
      <c r="C256" s="8">
        <f t="shared" si="65"/>
        <v>3.0303030303030303</v>
      </c>
      <c r="D256" s="5">
        <f t="shared" si="70"/>
        <v>0</v>
      </c>
      <c r="E256" s="8">
        <f t="shared" si="66"/>
        <v>0</v>
      </c>
      <c r="F256" s="5">
        <f t="shared" si="71"/>
        <v>0</v>
      </c>
      <c r="G256" s="8">
        <f t="shared" si="67"/>
        <v>0</v>
      </c>
      <c r="H256" s="6">
        <f t="shared" si="72"/>
        <v>1</v>
      </c>
      <c r="I256" s="8">
        <f t="shared" si="73"/>
        <v>3.0303030303030303</v>
      </c>
      <c r="K256" s="5" t="s">
        <v>18</v>
      </c>
      <c r="L256" s="6">
        <f t="shared" si="74"/>
        <v>0.5</v>
      </c>
      <c r="M256" s="8">
        <f t="shared" si="68"/>
        <v>3.0303030303030303</v>
      </c>
      <c r="N256" s="6">
        <f t="shared" si="74"/>
        <v>0</v>
      </c>
      <c r="O256" s="8">
        <f t="shared" si="75"/>
        <v>0</v>
      </c>
      <c r="P256" s="6">
        <f t="shared" si="74"/>
        <v>0</v>
      </c>
      <c r="Q256" s="8">
        <f t="shared" si="69"/>
        <v>0</v>
      </c>
      <c r="R256" s="6">
        <f t="shared" si="74"/>
        <v>0.5</v>
      </c>
      <c r="S256" s="8">
        <f t="shared" si="76"/>
        <v>3.0303030303030303</v>
      </c>
    </row>
    <row r="257" spans="1:19" x14ac:dyDescent="0.3">
      <c r="A257" s="5" t="s">
        <v>19</v>
      </c>
      <c r="B257" s="5">
        <f t="shared" si="70"/>
        <v>0</v>
      </c>
      <c r="C257" s="8">
        <f t="shared" si="65"/>
        <v>0</v>
      </c>
      <c r="D257" s="5">
        <f t="shared" si="70"/>
        <v>0</v>
      </c>
      <c r="E257" s="8">
        <f t="shared" si="66"/>
        <v>0</v>
      </c>
      <c r="F257" s="5">
        <f t="shared" si="71"/>
        <v>0</v>
      </c>
      <c r="G257" s="8">
        <f t="shared" si="67"/>
        <v>0</v>
      </c>
      <c r="H257" s="6">
        <f t="shared" si="72"/>
        <v>0</v>
      </c>
      <c r="I257" s="8">
        <f t="shared" si="73"/>
        <v>0</v>
      </c>
      <c r="K257" s="5" t="s">
        <v>19</v>
      </c>
      <c r="L257" s="6">
        <f t="shared" si="74"/>
        <v>0</v>
      </c>
      <c r="M257" s="8">
        <f t="shared" si="68"/>
        <v>0</v>
      </c>
      <c r="N257" s="6">
        <f t="shared" si="74"/>
        <v>0</v>
      </c>
      <c r="O257" s="8">
        <f t="shared" si="75"/>
        <v>0</v>
      </c>
      <c r="P257" s="6">
        <f t="shared" si="74"/>
        <v>0</v>
      </c>
      <c r="Q257" s="8">
        <f t="shared" si="69"/>
        <v>0</v>
      </c>
      <c r="R257" s="6">
        <f t="shared" si="74"/>
        <v>0</v>
      </c>
      <c r="S257" s="8">
        <f t="shared" si="76"/>
        <v>0</v>
      </c>
    </row>
    <row r="258" spans="1:19" x14ac:dyDescent="0.3">
      <c r="A258" s="5" t="s">
        <v>20</v>
      </c>
      <c r="B258" s="5">
        <f t="shared" ref="B258:D259" si="77">B153+B179</f>
        <v>0</v>
      </c>
      <c r="C258" s="8">
        <f t="shared" si="65"/>
        <v>0</v>
      </c>
      <c r="D258" s="5">
        <f t="shared" si="77"/>
        <v>0</v>
      </c>
      <c r="E258" s="8">
        <f t="shared" si="66"/>
        <v>0</v>
      </c>
      <c r="F258" s="5">
        <f t="shared" si="71"/>
        <v>0</v>
      </c>
      <c r="G258" s="8">
        <f t="shared" si="67"/>
        <v>0</v>
      </c>
      <c r="H258" s="6">
        <f t="shared" si="72"/>
        <v>0</v>
      </c>
      <c r="I258" s="8">
        <f t="shared" si="73"/>
        <v>0</v>
      </c>
      <c r="K258" s="5" t="s">
        <v>20</v>
      </c>
      <c r="L258" s="6">
        <f t="shared" si="74"/>
        <v>0</v>
      </c>
      <c r="M258" s="8">
        <f t="shared" si="68"/>
        <v>0</v>
      </c>
      <c r="N258" s="6">
        <f t="shared" si="74"/>
        <v>0</v>
      </c>
      <c r="O258" s="8">
        <f t="shared" si="75"/>
        <v>0</v>
      </c>
      <c r="P258" s="6">
        <f t="shared" si="74"/>
        <v>0</v>
      </c>
      <c r="Q258" s="8">
        <f t="shared" si="69"/>
        <v>0</v>
      </c>
      <c r="R258" s="6">
        <f t="shared" si="74"/>
        <v>0</v>
      </c>
      <c r="S258" s="8">
        <f t="shared" si="76"/>
        <v>0</v>
      </c>
    </row>
    <row r="259" spans="1:19" x14ac:dyDescent="0.3">
      <c r="A259" s="5" t="s">
        <v>21</v>
      </c>
      <c r="B259" s="5">
        <f t="shared" si="77"/>
        <v>0</v>
      </c>
      <c r="C259" s="8">
        <f t="shared" si="65"/>
        <v>0</v>
      </c>
      <c r="D259" s="5">
        <f t="shared" si="77"/>
        <v>0</v>
      </c>
      <c r="E259" s="8">
        <f t="shared" si="66"/>
        <v>0</v>
      </c>
      <c r="F259" s="5">
        <f t="shared" si="71"/>
        <v>0</v>
      </c>
      <c r="G259" s="8">
        <f t="shared" si="67"/>
        <v>0</v>
      </c>
      <c r="H259" s="6">
        <f t="shared" si="72"/>
        <v>0</v>
      </c>
      <c r="I259" s="8">
        <f t="shared" si="73"/>
        <v>0</v>
      </c>
      <c r="K259" s="5" t="s">
        <v>21</v>
      </c>
      <c r="L259" s="6">
        <f t="shared" si="74"/>
        <v>0</v>
      </c>
      <c r="M259" s="8">
        <f t="shared" si="68"/>
        <v>0</v>
      </c>
      <c r="N259" s="6">
        <f t="shared" si="74"/>
        <v>0</v>
      </c>
      <c r="O259" s="8">
        <f t="shared" si="75"/>
        <v>0</v>
      </c>
      <c r="P259" s="6">
        <f t="shared" si="74"/>
        <v>0</v>
      </c>
      <c r="Q259" s="8">
        <f t="shared" si="69"/>
        <v>0</v>
      </c>
      <c r="R259" s="6">
        <f t="shared" si="74"/>
        <v>0</v>
      </c>
      <c r="S259" s="8">
        <f t="shared" si="76"/>
        <v>0</v>
      </c>
    </row>
    <row r="260" spans="1:19" ht="33" x14ac:dyDescent="0.3">
      <c r="A260" s="4" t="s">
        <v>27</v>
      </c>
      <c r="B260" s="7">
        <f>SUM(B241:B259)</f>
        <v>29</v>
      </c>
      <c r="C260" s="1">
        <f t="shared" si="65"/>
        <v>87.878787878787875</v>
      </c>
      <c r="D260" s="7">
        <f>SUM(D241:D259)</f>
        <v>0</v>
      </c>
      <c r="E260" s="1">
        <f t="shared" si="66"/>
        <v>0</v>
      </c>
      <c r="F260" s="7">
        <f>SUM(F241:F259)</f>
        <v>4</v>
      </c>
      <c r="G260" s="1">
        <f t="shared" si="67"/>
        <v>12.121212121212121</v>
      </c>
      <c r="H260" s="7">
        <f>SUM(H241:H259)</f>
        <v>33</v>
      </c>
      <c r="I260" s="1">
        <f t="shared" si="73"/>
        <v>100</v>
      </c>
      <c r="K260" s="4" t="s">
        <v>27</v>
      </c>
      <c r="L260" s="7">
        <f t="shared" si="74"/>
        <v>14.5</v>
      </c>
      <c r="M260" s="1">
        <f t="shared" si="68"/>
        <v>87.878787878787875</v>
      </c>
      <c r="N260" s="7">
        <f t="shared" si="74"/>
        <v>0</v>
      </c>
      <c r="O260" s="1">
        <f t="shared" si="75"/>
        <v>0</v>
      </c>
      <c r="P260" s="7">
        <f t="shared" si="74"/>
        <v>2</v>
      </c>
      <c r="Q260" s="1">
        <f t="shared" si="69"/>
        <v>12.121212121212121</v>
      </c>
      <c r="R260" s="7">
        <f t="shared" si="74"/>
        <v>16.5</v>
      </c>
      <c r="S260" s="1">
        <f t="shared" si="76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L184:S184"/>
    <mergeCell ref="B185:I185"/>
    <mergeCell ref="L185:S185"/>
    <mergeCell ref="B184:I184"/>
    <mergeCell ref="B159:I159"/>
    <mergeCell ref="A160:A161"/>
    <mergeCell ref="B160:C160"/>
    <mergeCell ref="D160:E160"/>
    <mergeCell ref="F160:G160"/>
    <mergeCell ref="H160:I160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B157:I157"/>
    <mergeCell ref="B158:I158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148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2.3809523809523809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2.3809523809523809</v>
      </c>
    </row>
    <row r="8" spans="1:9" x14ac:dyDescent="0.3">
      <c r="A8" s="5" t="s">
        <v>5</v>
      </c>
      <c r="B8" s="5">
        <v>3</v>
      </c>
      <c r="C8" s="8">
        <f t="shared" si="0"/>
        <v>7.1428571428571423</v>
      </c>
      <c r="D8" s="5">
        <v>0</v>
      </c>
      <c r="E8" s="8">
        <f t="shared" si="0"/>
        <v>0</v>
      </c>
      <c r="F8" s="5">
        <v>4</v>
      </c>
      <c r="G8" s="8">
        <f t="shared" si="1"/>
        <v>9.5238095238095237</v>
      </c>
      <c r="H8" s="5">
        <f t="shared" si="2"/>
        <v>7</v>
      </c>
      <c r="I8" s="8">
        <f t="shared" si="3"/>
        <v>16.666666666666664</v>
      </c>
    </row>
    <row r="9" spans="1:9" x14ac:dyDescent="0.3">
      <c r="A9" s="5" t="s">
        <v>6</v>
      </c>
      <c r="B9" s="5">
        <v>10</v>
      </c>
      <c r="C9" s="8">
        <f t="shared" si="0"/>
        <v>23.809523809523807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10</v>
      </c>
      <c r="I9" s="8">
        <f t="shared" si="3"/>
        <v>23.809523809523807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2</v>
      </c>
      <c r="C11" s="8">
        <f t="shared" si="0"/>
        <v>4.7619047619047619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4.7619047619047619</v>
      </c>
    </row>
    <row r="12" spans="1:9" x14ac:dyDescent="0.3">
      <c r="A12" s="5" t="s">
        <v>9</v>
      </c>
      <c r="B12" s="5">
        <v>2</v>
      </c>
      <c r="C12" s="8">
        <f t="shared" si="0"/>
        <v>4.7619047619047619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4.7619047619047619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5</v>
      </c>
      <c r="C15" s="8">
        <f t="shared" si="0"/>
        <v>11.904761904761903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5</v>
      </c>
      <c r="I15" s="8">
        <f t="shared" si="3"/>
        <v>11.904761904761903</v>
      </c>
    </row>
    <row r="16" spans="1:9" x14ac:dyDescent="0.3">
      <c r="A16" s="5" t="s">
        <v>13</v>
      </c>
      <c r="B16" s="5">
        <v>3</v>
      </c>
      <c r="C16" s="8">
        <f t="shared" si="0"/>
        <v>7.1428571428571423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</v>
      </c>
      <c r="I16" s="8">
        <f t="shared" si="3"/>
        <v>7.1428571428571423</v>
      </c>
    </row>
    <row r="17" spans="1:9" x14ac:dyDescent="0.3">
      <c r="A17" s="5" t="s">
        <v>14</v>
      </c>
      <c r="B17" s="5">
        <v>2</v>
      </c>
      <c r="C17" s="8">
        <f t="shared" si="0"/>
        <v>4.7619047619047619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2</v>
      </c>
      <c r="I17" s="8">
        <f t="shared" si="3"/>
        <v>4.7619047619047619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5</v>
      </c>
      <c r="C19" s="8">
        <f t="shared" si="0"/>
        <v>11.904761904761903</v>
      </c>
      <c r="D19" s="5">
        <v>0</v>
      </c>
      <c r="E19" s="8">
        <f t="shared" si="0"/>
        <v>0</v>
      </c>
      <c r="F19" s="5">
        <v>3</v>
      </c>
      <c r="G19" s="8">
        <f t="shared" si="1"/>
        <v>7.1428571428571423</v>
      </c>
      <c r="H19" s="5">
        <f t="shared" si="2"/>
        <v>8</v>
      </c>
      <c r="I19" s="8">
        <f t="shared" si="3"/>
        <v>19.047619047619047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2</v>
      </c>
      <c r="C22" s="8">
        <f t="shared" si="0"/>
        <v>4.7619047619047619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2</v>
      </c>
      <c r="I22" s="8">
        <f t="shared" si="3"/>
        <v>4.7619047619047619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35</v>
      </c>
      <c r="C25" s="1">
        <f t="shared" si="4"/>
        <v>83.333333333333343</v>
      </c>
      <c r="D25" s="4">
        <f>SUM(D6:D24)</f>
        <v>0</v>
      </c>
      <c r="E25" s="1">
        <f t="shared" si="4"/>
        <v>0</v>
      </c>
      <c r="F25" s="4">
        <f>SUM(F6:F24)</f>
        <v>7</v>
      </c>
      <c r="G25" s="1">
        <f t="shared" si="1"/>
        <v>16.666666666666664</v>
      </c>
      <c r="H25" s="4">
        <f>SUM(H6:H24)</f>
        <v>42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148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147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5</v>
      </c>
      <c r="C34" s="8">
        <f t="shared" si="5"/>
        <v>11.363636363636363</v>
      </c>
      <c r="D34" s="5">
        <v>0</v>
      </c>
      <c r="E34" s="8">
        <f t="shared" si="6"/>
        <v>0</v>
      </c>
      <c r="F34" s="5">
        <v>4</v>
      </c>
      <c r="G34" s="8">
        <f t="shared" si="7"/>
        <v>9.0909090909090917</v>
      </c>
      <c r="H34" s="5">
        <f t="shared" si="8"/>
        <v>9</v>
      </c>
      <c r="I34" s="8">
        <f t="shared" si="9"/>
        <v>20.454545454545457</v>
      </c>
    </row>
    <row r="35" spans="1:9" x14ac:dyDescent="0.3">
      <c r="A35" s="5" t="s">
        <v>6</v>
      </c>
      <c r="B35" s="5">
        <v>4</v>
      </c>
      <c r="C35" s="8">
        <f t="shared" si="5"/>
        <v>9.0909090909090917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4</v>
      </c>
      <c r="I35" s="8">
        <f t="shared" si="9"/>
        <v>9.0909090909090917</v>
      </c>
    </row>
    <row r="36" spans="1:9" x14ac:dyDescent="0.3">
      <c r="A36" s="5" t="s">
        <v>7</v>
      </c>
      <c r="B36" s="5">
        <v>1</v>
      </c>
      <c r="C36" s="8">
        <f t="shared" si="5"/>
        <v>2.2727272727272729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2.2727272727272729</v>
      </c>
    </row>
    <row r="37" spans="1:9" x14ac:dyDescent="0.3">
      <c r="A37" s="5" t="s">
        <v>8</v>
      </c>
      <c r="B37" s="5">
        <v>4</v>
      </c>
      <c r="C37" s="8">
        <f t="shared" si="5"/>
        <v>9.0909090909090917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4</v>
      </c>
      <c r="I37" s="8">
        <f t="shared" si="9"/>
        <v>9.0909090909090917</v>
      </c>
    </row>
    <row r="38" spans="1:9" x14ac:dyDescent="0.3">
      <c r="A38" s="5" t="s">
        <v>9</v>
      </c>
      <c r="B38" s="5">
        <v>3</v>
      </c>
      <c r="C38" s="8">
        <f t="shared" si="5"/>
        <v>6.8181818181818175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6.8181818181818175</v>
      </c>
    </row>
    <row r="39" spans="1:9" x14ac:dyDescent="0.3">
      <c r="A39" s="5" t="s">
        <v>10</v>
      </c>
      <c r="B39" s="5">
        <v>4</v>
      </c>
      <c r="C39" s="8">
        <f t="shared" si="5"/>
        <v>9.0909090909090917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</v>
      </c>
      <c r="I39" s="8">
        <f t="shared" si="9"/>
        <v>9.0909090909090917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2</v>
      </c>
      <c r="C41" s="8">
        <f t="shared" si="5"/>
        <v>4.5454545454545459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4.5454545454545459</v>
      </c>
    </row>
    <row r="42" spans="1:9" x14ac:dyDescent="0.3">
      <c r="A42" s="5" t="s">
        <v>13</v>
      </c>
      <c r="B42" s="5">
        <v>1</v>
      </c>
      <c r="C42" s="8">
        <f t="shared" si="5"/>
        <v>2.2727272727272729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2.2727272727272729</v>
      </c>
    </row>
    <row r="43" spans="1:9" x14ac:dyDescent="0.3">
      <c r="A43" s="5" t="s">
        <v>14</v>
      </c>
      <c r="B43" s="5">
        <v>1</v>
      </c>
      <c r="C43" s="8">
        <f t="shared" si="5"/>
        <v>2.2727272727272729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2.2727272727272729</v>
      </c>
    </row>
    <row r="44" spans="1:9" x14ac:dyDescent="0.3">
      <c r="A44" s="5" t="s">
        <v>15</v>
      </c>
      <c r="B44" s="5">
        <v>2</v>
      </c>
      <c r="C44" s="8">
        <f t="shared" si="5"/>
        <v>4.5454545454545459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2</v>
      </c>
      <c r="I44" s="8">
        <f t="shared" si="9"/>
        <v>4.5454545454545459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6</v>
      </c>
      <c r="G45" s="8">
        <f t="shared" si="7"/>
        <v>13.636363636363635</v>
      </c>
      <c r="H45" s="5">
        <f t="shared" si="8"/>
        <v>6</v>
      </c>
      <c r="I45" s="8">
        <f t="shared" si="9"/>
        <v>13.636363636363635</v>
      </c>
    </row>
    <row r="46" spans="1:9" x14ac:dyDescent="0.3">
      <c r="A46" s="5" t="s">
        <v>17</v>
      </c>
      <c r="B46" s="5">
        <v>3</v>
      </c>
      <c r="C46" s="8">
        <f t="shared" si="5"/>
        <v>6.8181818181818175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3</v>
      </c>
      <c r="I46" s="8">
        <f t="shared" si="9"/>
        <v>6.8181818181818175</v>
      </c>
    </row>
    <row r="47" spans="1:9" x14ac:dyDescent="0.3">
      <c r="A47" s="5" t="s">
        <v>18</v>
      </c>
      <c r="B47" s="5">
        <v>1</v>
      </c>
      <c r="C47" s="8">
        <f t="shared" si="5"/>
        <v>2.2727272727272729</v>
      </c>
      <c r="D47" s="5">
        <v>0</v>
      </c>
      <c r="E47" s="8">
        <f t="shared" si="6"/>
        <v>0</v>
      </c>
      <c r="F47" s="5">
        <v>2</v>
      </c>
      <c r="G47" s="8">
        <f t="shared" si="7"/>
        <v>4.5454545454545459</v>
      </c>
      <c r="H47" s="5">
        <f t="shared" si="8"/>
        <v>3</v>
      </c>
      <c r="I47" s="8">
        <f t="shared" si="9"/>
        <v>6.8181818181818175</v>
      </c>
    </row>
    <row r="48" spans="1:9" x14ac:dyDescent="0.3">
      <c r="A48" s="5" t="s">
        <v>19</v>
      </c>
      <c r="B48" s="5">
        <v>1</v>
      </c>
      <c r="C48" s="8">
        <f t="shared" si="5"/>
        <v>2.2727272727272729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2.2727272727272729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32</v>
      </c>
      <c r="C51" s="1">
        <f t="shared" si="5"/>
        <v>72.727272727272734</v>
      </c>
      <c r="D51" s="4">
        <f>SUM(D32:D50)</f>
        <v>0</v>
      </c>
      <c r="E51" s="1">
        <f t="shared" si="6"/>
        <v>0</v>
      </c>
      <c r="F51" s="4">
        <f>SUM(F32:F50)</f>
        <v>12</v>
      </c>
      <c r="G51" s="1">
        <f t="shared" si="7"/>
        <v>27.27272727272727</v>
      </c>
      <c r="H51" s="4">
        <f>SUM(H32:H50)</f>
        <v>44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148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147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5</v>
      </c>
      <c r="C60" s="8">
        <f t="shared" si="10"/>
        <v>9.433962264150944</v>
      </c>
      <c r="D60" s="5">
        <v>0</v>
      </c>
      <c r="E60" s="8">
        <f t="shared" si="11"/>
        <v>0</v>
      </c>
      <c r="F60" s="5">
        <v>8</v>
      </c>
      <c r="G60" s="8">
        <f t="shared" si="12"/>
        <v>15.09433962264151</v>
      </c>
      <c r="H60" s="5">
        <f t="shared" si="13"/>
        <v>13</v>
      </c>
      <c r="I60" s="8">
        <f t="shared" si="14"/>
        <v>24.528301886792452</v>
      </c>
    </row>
    <row r="61" spans="1:9" x14ac:dyDescent="0.3">
      <c r="A61" s="5" t="s">
        <v>6</v>
      </c>
      <c r="B61" s="5">
        <v>10</v>
      </c>
      <c r="C61" s="8">
        <f t="shared" si="10"/>
        <v>18.867924528301888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10</v>
      </c>
      <c r="I61" s="8">
        <f t="shared" si="14"/>
        <v>18.867924528301888</v>
      </c>
    </row>
    <row r="62" spans="1:9" x14ac:dyDescent="0.3">
      <c r="A62" s="5" t="s">
        <v>7</v>
      </c>
      <c r="B62" s="5">
        <v>1</v>
      </c>
      <c r="C62" s="8">
        <f t="shared" si="10"/>
        <v>1.8867924528301887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1.8867924528301887</v>
      </c>
    </row>
    <row r="63" spans="1:9" x14ac:dyDescent="0.3">
      <c r="A63" s="5" t="s">
        <v>8</v>
      </c>
      <c r="B63" s="5">
        <v>8</v>
      </c>
      <c r="C63" s="8">
        <f t="shared" si="10"/>
        <v>15.09433962264151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8</v>
      </c>
      <c r="I63" s="8">
        <f t="shared" si="14"/>
        <v>15.09433962264151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6</v>
      </c>
      <c r="C67" s="8">
        <f t="shared" si="10"/>
        <v>11.320754716981133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6</v>
      </c>
      <c r="I67" s="8">
        <f t="shared" si="14"/>
        <v>11.320754716981133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1</v>
      </c>
      <c r="G68" s="8">
        <f t="shared" si="12"/>
        <v>1.8867924528301887</v>
      </c>
      <c r="H68" s="5">
        <f t="shared" si="13"/>
        <v>1</v>
      </c>
      <c r="I68" s="8">
        <f t="shared" si="14"/>
        <v>1.8867924528301887</v>
      </c>
    </row>
    <row r="69" spans="1:9" x14ac:dyDescent="0.3">
      <c r="A69" s="5" t="s">
        <v>14</v>
      </c>
      <c r="B69" s="5">
        <v>1</v>
      </c>
      <c r="C69" s="8">
        <f t="shared" si="10"/>
        <v>1.8867924528301887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1.8867924528301887</v>
      </c>
    </row>
    <row r="70" spans="1:9" x14ac:dyDescent="0.3">
      <c r="A70" s="5" t="s">
        <v>15</v>
      </c>
      <c r="B70" s="5">
        <v>3</v>
      </c>
      <c r="C70" s="8">
        <f t="shared" si="10"/>
        <v>5.6603773584905666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5.6603773584905666</v>
      </c>
    </row>
    <row r="71" spans="1:9" x14ac:dyDescent="0.3">
      <c r="A71" s="5" t="s">
        <v>16</v>
      </c>
      <c r="B71" s="5">
        <v>5</v>
      </c>
      <c r="C71" s="8">
        <f t="shared" si="10"/>
        <v>9.433962264150944</v>
      </c>
      <c r="D71" s="5">
        <v>0</v>
      </c>
      <c r="E71" s="8">
        <f t="shared" si="11"/>
        <v>0</v>
      </c>
      <c r="F71" s="5">
        <v>3</v>
      </c>
      <c r="G71" s="8">
        <f t="shared" si="12"/>
        <v>5.6603773584905666</v>
      </c>
      <c r="H71" s="5">
        <f t="shared" si="13"/>
        <v>8</v>
      </c>
      <c r="I71" s="8">
        <f t="shared" si="14"/>
        <v>15.09433962264151</v>
      </c>
    </row>
    <row r="72" spans="1:9" x14ac:dyDescent="0.3">
      <c r="A72" s="5" t="s">
        <v>17</v>
      </c>
      <c r="B72" s="5">
        <v>2</v>
      </c>
      <c r="C72" s="8">
        <f t="shared" si="10"/>
        <v>3.7735849056603774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2</v>
      </c>
      <c r="I72" s="8">
        <f t="shared" si="14"/>
        <v>3.7735849056603774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41</v>
      </c>
      <c r="C77" s="1">
        <f t="shared" si="10"/>
        <v>77.358490566037744</v>
      </c>
      <c r="D77" s="4">
        <f>SUM(D58:D76)</f>
        <v>0</v>
      </c>
      <c r="E77" s="1">
        <f t="shared" si="11"/>
        <v>0</v>
      </c>
      <c r="F77" s="4">
        <f>SUM(F58:F76)</f>
        <v>12</v>
      </c>
      <c r="G77" s="1">
        <f t="shared" si="12"/>
        <v>22.641509433962266</v>
      </c>
      <c r="H77" s="4">
        <f>SUM(H58:H76)</f>
        <v>53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148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147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4</v>
      </c>
      <c r="C86" s="8">
        <f t="shared" si="15"/>
        <v>10</v>
      </c>
      <c r="D86" s="5">
        <v>0</v>
      </c>
      <c r="E86" s="8">
        <f t="shared" si="16"/>
        <v>0</v>
      </c>
      <c r="F86" s="5">
        <v>1</v>
      </c>
      <c r="G86" s="8">
        <f t="shared" si="17"/>
        <v>2.5</v>
      </c>
      <c r="H86" s="5">
        <f t="shared" si="18"/>
        <v>5</v>
      </c>
      <c r="I86" s="8">
        <f t="shared" si="19"/>
        <v>12.5</v>
      </c>
    </row>
    <row r="87" spans="1:9" x14ac:dyDescent="0.3">
      <c r="A87" s="5" t="s">
        <v>6</v>
      </c>
      <c r="B87" s="5">
        <v>11</v>
      </c>
      <c r="C87" s="8">
        <f t="shared" si="15"/>
        <v>27.500000000000004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11</v>
      </c>
      <c r="I87" s="8">
        <f t="shared" si="19"/>
        <v>27.500000000000004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7</v>
      </c>
      <c r="C89" s="8">
        <f t="shared" si="15"/>
        <v>17.5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7</v>
      </c>
      <c r="I89" s="8">
        <f t="shared" si="19"/>
        <v>17.5</v>
      </c>
    </row>
    <row r="90" spans="1:9" x14ac:dyDescent="0.3">
      <c r="A90" s="5" t="s">
        <v>9</v>
      </c>
      <c r="B90" s="5">
        <v>1</v>
      </c>
      <c r="C90" s="8">
        <f t="shared" si="15"/>
        <v>2.5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2.5</v>
      </c>
    </row>
    <row r="91" spans="1:9" x14ac:dyDescent="0.3">
      <c r="A91" s="5" t="s">
        <v>10</v>
      </c>
      <c r="B91" s="5">
        <v>3</v>
      </c>
      <c r="C91" s="8">
        <f t="shared" si="15"/>
        <v>7.5</v>
      </c>
      <c r="D91" s="5">
        <v>0</v>
      </c>
      <c r="E91" s="8">
        <f t="shared" si="16"/>
        <v>0</v>
      </c>
      <c r="F91" s="5">
        <v>1</v>
      </c>
      <c r="G91" s="8">
        <f t="shared" si="17"/>
        <v>2.5</v>
      </c>
      <c r="H91" s="5">
        <f t="shared" si="18"/>
        <v>4</v>
      </c>
      <c r="I91" s="8">
        <f t="shared" si="19"/>
        <v>10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4</v>
      </c>
      <c r="C93" s="8">
        <f t="shared" si="15"/>
        <v>10</v>
      </c>
      <c r="D93" s="5">
        <v>0</v>
      </c>
      <c r="E93" s="8">
        <f t="shared" si="16"/>
        <v>0</v>
      </c>
      <c r="F93" s="5">
        <v>1</v>
      </c>
      <c r="G93" s="8">
        <f t="shared" si="17"/>
        <v>2.5</v>
      </c>
      <c r="H93" s="5">
        <f t="shared" si="18"/>
        <v>5</v>
      </c>
      <c r="I93" s="8">
        <f t="shared" si="19"/>
        <v>12.5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4</v>
      </c>
      <c r="C95" s="8">
        <f t="shared" si="15"/>
        <v>10</v>
      </c>
      <c r="D95" s="5">
        <v>0</v>
      </c>
      <c r="E95" s="8">
        <f t="shared" si="16"/>
        <v>0</v>
      </c>
      <c r="F95" s="5">
        <v>1</v>
      </c>
      <c r="G95" s="8">
        <f t="shared" si="17"/>
        <v>2.5</v>
      </c>
      <c r="H95" s="5">
        <f t="shared" si="18"/>
        <v>5</v>
      </c>
      <c r="I95" s="8">
        <f t="shared" si="19"/>
        <v>12.5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1</v>
      </c>
      <c r="G96" s="8">
        <f t="shared" si="17"/>
        <v>2.5</v>
      </c>
      <c r="H96" s="5">
        <f t="shared" si="18"/>
        <v>1</v>
      </c>
      <c r="I96" s="8">
        <f t="shared" si="19"/>
        <v>2.5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1</v>
      </c>
      <c r="G99" s="8">
        <f t="shared" si="17"/>
        <v>2.5</v>
      </c>
      <c r="H99" s="5">
        <f t="shared" si="18"/>
        <v>1</v>
      </c>
      <c r="I99" s="8">
        <f t="shared" si="19"/>
        <v>2.5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34</v>
      </c>
      <c r="C103" s="1">
        <f t="shared" si="15"/>
        <v>85</v>
      </c>
      <c r="D103" s="4">
        <f>SUM(D84:D102)</f>
        <v>0</v>
      </c>
      <c r="E103" s="1">
        <f t="shared" si="16"/>
        <v>0</v>
      </c>
      <c r="F103" s="4">
        <f>SUM(F84:F102)</f>
        <v>6</v>
      </c>
      <c r="G103" s="1">
        <f t="shared" si="17"/>
        <v>15</v>
      </c>
      <c r="H103" s="4">
        <f>SUM(H84:H102)</f>
        <v>40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148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147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1.7857142857142856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1.7857142857142856</v>
      </c>
    </row>
    <row r="112" spans="1:9" x14ac:dyDescent="0.3">
      <c r="A112" s="5" t="s">
        <v>5</v>
      </c>
      <c r="B112" s="5">
        <v>4</v>
      </c>
      <c r="C112" s="8">
        <f t="shared" si="20"/>
        <v>7.1428571428571423</v>
      </c>
      <c r="D112" s="5">
        <v>0</v>
      </c>
      <c r="E112" s="8">
        <f t="shared" si="21"/>
        <v>0</v>
      </c>
      <c r="F112" s="5">
        <v>6</v>
      </c>
      <c r="G112" s="8">
        <f t="shared" si="22"/>
        <v>10.714285714285714</v>
      </c>
      <c r="H112" s="5">
        <f t="shared" si="23"/>
        <v>10</v>
      </c>
      <c r="I112" s="8">
        <f t="shared" si="24"/>
        <v>17.857142857142858</v>
      </c>
    </row>
    <row r="113" spans="1:9" x14ac:dyDescent="0.3">
      <c r="A113" s="5" t="s">
        <v>6</v>
      </c>
      <c r="B113" s="5">
        <v>8</v>
      </c>
      <c r="C113" s="8">
        <f t="shared" si="20"/>
        <v>14.285714285714285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8</v>
      </c>
      <c r="I113" s="8">
        <f t="shared" si="24"/>
        <v>14.285714285714285</v>
      </c>
    </row>
    <row r="114" spans="1:9" x14ac:dyDescent="0.3">
      <c r="A114" s="5" t="s">
        <v>7</v>
      </c>
      <c r="B114" s="5">
        <v>3</v>
      </c>
      <c r="C114" s="8">
        <f t="shared" si="20"/>
        <v>5.3571428571428568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3</v>
      </c>
      <c r="I114" s="8">
        <f t="shared" si="24"/>
        <v>5.3571428571428568</v>
      </c>
    </row>
    <row r="115" spans="1:9" x14ac:dyDescent="0.3">
      <c r="A115" s="5" t="s">
        <v>8</v>
      </c>
      <c r="B115" s="5">
        <v>7</v>
      </c>
      <c r="C115" s="8">
        <f t="shared" si="20"/>
        <v>12.5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7</v>
      </c>
      <c r="I115" s="8">
        <f t="shared" si="24"/>
        <v>12.5</v>
      </c>
    </row>
    <row r="116" spans="1:9" x14ac:dyDescent="0.3">
      <c r="A116" s="5" t="s">
        <v>9</v>
      </c>
      <c r="B116" s="5">
        <v>5</v>
      </c>
      <c r="C116" s="8">
        <f t="shared" si="20"/>
        <v>8.9285714285714288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5</v>
      </c>
      <c r="I116" s="8">
        <f t="shared" si="24"/>
        <v>8.9285714285714288</v>
      </c>
    </row>
    <row r="117" spans="1:9" x14ac:dyDescent="0.3">
      <c r="A117" s="5" t="s">
        <v>10</v>
      </c>
      <c r="B117" s="5">
        <v>2</v>
      </c>
      <c r="C117" s="8">
        <f t="shared" si="20"/>
        <v>3.5714285714285712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3.5714285714285712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1</v>
      </c>
      <c r="C119" s="8">
        <f t="shared" si="20"/>
        <v>1.7857142857142856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1.7857142857142856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3</v>
      </c>
      <c r="C121" s="8">
        <f t="shared" si="20"/>
        <v>5.3571428571428568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3</v>
      </c>
      <c r="I121" s="8">
        <f t="shared" si="24"/>
        <v>5.3571428571428568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6</v>
      </c>
      <c r="C123" s="8">
        <f t="shared" si="20"/>
        <v>10.714285714285714</v>
      </c>
      <c r="D123" s="5">
        <v>0</v>
      </c>
      <c r="E123" s="8">
        <f t="shared" si="21"/>
        <v>0</v>
      </c>
      <c r="F123" s="5">
        <v>7</v>
      </c>
      <c r="G123" s="8">
        <f t="shared" si="22"/>
        <v>12.5</v>
      </c>
      <c r="H123" s="5">
        <f t="shared" si="23"/>
        <v>13</v>
      </c>
      <c r="I123" s="8">
        <f t="shared" si="24"/>
        <v>23.214285714285715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1</v>
      </c>
      <c r="G125" s="8">
        <f t="shared" si="22"/>
        <v>1.7857142857142856</v>
      </c>
      <c r="H125" s="5">
        <f t="shared" si="23"/>
        <v>1</v>
      </c>
      <c r="I125" s="8">
        <f t="shared" si="24"/>
        <v>1.7857142857142856</v>
      </c>
    </row>
    <row r="126" spans="1:9" x14ac:dyDescent="0.3">
      <c r="A126" s="5" t="s">
        <v>19</v>
      </c>
      <c r="B126" s="5">
        <v>2</v>
      </c>
      <c r="C126" s="8">
        <f t="shared" si="20"/>
        <v>3.5714285714285712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2</v>
      </c>
      <c r="I126" s="8">
        <f t="shared" si="24"/>
        <v>3.5714285714285712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42</v>
      </c>
      <c r="C129" s="1">
        <f t="shared" si="20"/>
        <v>75</v>
      </c>
      <c r="D129" s="4">
        <f>SUM(D110:D128)</f>
        <v>0</v>
      </c>
      <c r="E129" s="1">
        <f t="shared" si="21"/>
        <v>0</v>
      </c>
      <c r="F129" s="4">
        <f>SUM(F110:F128)</f>
        <v>14</v>
      </c>
      <c r="G129" s="1">
        <f t="shared" si="22"/>
        <v>25</v>
      </c>
      <c r="H129" s="4">
        <f>SUM(H110:H128)</f>
        <v>56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148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147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10</v>
      </c>
      <c r="C141" s="8">
        <f t="shared" si="25"/>
        <v>29.411764705882355</v>
      </c>
      <c r="D141" s="5">
        <v>0</v>
      </c>
      <c r="E141" s="8">
        <f t="shared" si="26"/>
        <v>0</v>
      </c>
      <c r="F141" s="5">
        <v>1</v>
      </c>
      <c r="G141" s="8">
        <f t="shared" si="27"/>
        <v>2.9411764705882351</v>
      </c>
      <c r="H141" s="5">
        <f t="shared" si="28"/>
        <v>11</v>
      </c>
      <c r="I141" s="8">
        <f t="shared" si="29"/>
        <v>32.352941176470587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11.76470588235294</v>
      </c>
      <c r="D145" s="5">
        <v>0</v>
      </c>
      <c r="E145" s="8">
        <f t="shared" si="26"/>
        <v>0</v>
      </c>
      <c r="F145" s="5">
        <v>1</v>
      </c>
      <c r="G145" s="8">
        <f t="shared" si="27"/>
        <v>2.9411764705882351</v>
      </c>
      <c r="H145" s="5">
        <f t="shared" si="28"/>
        <v>5</v>
      </c>
      <c r="I145" s="8">
        <f t="shared" si="29"/>
        <v>14.705882352941178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6</v>
      </c>
      <c r="C147" s="8">
        <f t="shared" si="25"/>
        <v>17.647058823529413</v>
      </c>
      <c r="D147" s="5">
        <v>0</v>
      </c>
      <c r="E147" s="8">
        <f t="shared" si="26"/>
        <v>0</v>
      </c>
      <c r="F147" s="5">
        <v>2</v>
      </c>
      <c r="G147" s="8">
        <f t="shared" si="27"/>
        <v>5.8823529411764701</v>
      </c>
      <c r="H147" s="5">
        <f t="shared" si="28"/>
        <v>8</v>
      </c>
      <c r="I147" s="8">
        <f t="shared" si="29"/>
        <v>23.52941176470588</v>
      </c>
    </row>
    <row r="148" spans="1:9" x14ac:dyDescent="0.3">
      <c r="A148" s="5" t="s">
        <v>15</v>
      </c>
      <c r="B148" s="5">
        <v>5</v>
      </c>
      <c r="C148" s="8">
        <f t="shared" si="25"/>
        <v>14.705882352941178</v>
      </c>
      <c r="D148" s="5">
        <v>0</v>
      </c>
      <c r="E148" s="8">
        <f t="shared" si="26"/>
        <v>0</v>
      </c>
      <c r="F148" s="5">
        <v>1</v>
      </c>
      <c r="G148" s="8">
        <f t="shared" si="27"/>
        <v>2.9411764705882351</v>
      </c>
      <c r="H148" s="5">
        <f t="shared" si="28"/>
        <v>6</v>
      </c>
      <c r="I148" s="8">
        <f t="shared" si="29"/>
        <v>17.647058823529413</v>
      </c>
    </row>
    <row r="149" spans="1:9" x14ac:dyDescent="0.3">
      <c r="A149" s="5" t="s">
        <v>16</v>
      </c>
      <c r="B149" s="5">
        <v>1</v>
      </c>
      <c r="C149" s="8">
        <f t="shared" si="25"/>
        <v>2.9411764705882351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2.9411764705882351</v>
      </c>
    </row>
    <row r="150" spans="1:9" x14ac:dyDescent="0.3">
      <c r="A150" s="5" t="s">
        <v>17</v>
      </c>
      <c r="B150" s="5">
        <v>2</v>
      </c>
      <c r="C150" s="8">
        <f t="shared" si="25"/>
        <v>5.8823529411764701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2</v>
      </c>
      <c r="I150" s="8">
        <f t="shared" si="29"/>
        <v>5.8823529411764701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1</v>
      </c>
      <c r="C152" s="8">
        <f t="shared" si="25"/>
        <v>2.9411764705882351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1</v>
      </c>
      <c r="I152" s="8">
        <f t="shared" si="29"/>
        <v>2.9411764705882351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29</v>
      </c>
      <c r="C155" s="1">
        <f t="shared" si="25"/>
        <v>85.294117647058826</v>
      </c>
      <c r="D155" s="4">
        <f>SUM(D136:D154)</f>
        <v>0</v>
      </c>
      <c r="E155" s="1">
        <f t="shared" si="26"/>
        <v>0</v>
      </c>
      <c r="F155" s="4">
        <f>SUM(F136:F154)</f>
        <v>5</v>
      </c>
      <c r="G155" s="1">
        <f t="shared" si="27"/>
        <v>14.705882352941178</v>
      </c>
      <c r="H155" s="4">
        <f>SUM(H136:H154)</f>
        <v>34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148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147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8</v>
      </c>
      <c r="C167" s="8">
        <f t="shared" si="30"/>
        <v>34.782608695652172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8</v>
      </c>
      <c r="I167" s="8">
        <f t="shared" si="34"/>
        <v>34.782608695652172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13.043478260869565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13.043478260869565</v>
      </c>
    </row>
    <row r="174" spans="1:9" x14ac:dyDescent="0.3">
      <c r="A174" s="5" t="s">
        <v>15</v>
      </c>
      <c r="B174" s="5">
        <v>5</v>
      </c>
      <c r="C174" s="8">
        <f t="shared" si="30"/>
        <v>21.739130434782609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5</v>
      </c>
      <c r="I174" s="8">
        <f t="shared" si="34"/>
        <v>21.739130434782609</v>
      </c>
    </row>
    <row r="175" spans="1:9" x14ac:dyDescent="0.3">
      <c r="A175" s="5" t="s">
        <v>16</v>
      </c>
      <c r="B175" s="5">
        <v>2</v>
      </c>
      <c r="C175" s="8">
        <f t="shared" si="30"/>
        <v>8.695652173913043</v>
      </c>
      <c r="D175" s="5">
        <v>0</v>
      </c>
      <c r="E175" s="8">
        <f t="shared" si="31"/>
        <v>0</v>
      </c>
      <c r="F175" s="5">
        <v>1</v>
      </c>
      <c r="G175" s="8">
        <f t="shared" si="32"/>
        <v>4.3478260869565215</v>
      </c>
      <c r="H175" s="5">
        <f t="shared" si="33"/>
        <v>3</v>
      </c>
      <c r="I175" s="8">
        <f t="shared" si="34"/>
        <v>13.043478260869565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4</v>
      </c>
      <c r="C178" s="8">
        <f t="shared" si="30"/>
        <v>17.391304347826086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4</v>
      </c>
      <c r="I178" s="8">
        <f t="shared" si="34"/>
        <v>17.391304347826086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22</v>
      </c>
      <c r="C181" s="1">
        <f t="shared" si="30"/>
        <v>95.652173913043484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2.9411764705882351</v>
      </c>
      <c r="H181" s="4">
        <f>SUM(H162:H180)</f>
        <v>23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148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148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147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147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</v>
      </c>
      <c r="C190" s="8">
        <f t="shared" si="35"/>
        <v>0.68493150684931503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2</v>
      </c>
      <c r="I190" s="8">
        <f t="shared" ref="I190:I208" si="44">H190/$H$208*100</f>
        <v>0.68493150684931503</v>
      </c>
      <c r="K190" s="5" t="s">
        <v>4</v>
      </c>
      <c r="L190" s="6">
        <f t="shared" ref="L190:R207" si="45">B190/7</f>
        <v>0.2857142857142857</v>
      </c>
      <c r="M190" s="8">
        <f t="shared" si="38"/>
        <v>0.78277886497064575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0.2857142857142857</v>
      </c>
      <c r="S190" s="8">
        <f t="shared" ref="S190:S208" si="46">R190/$R$208*100</f>
        <v>0.78277886497064575</v>
      </c>
    </row>
    <row r="191" spans="1:19" x14ac:dyDescent="0.3">
      <c r="A191" s="5" t="s">
        <v>5</v>
      </c>
      <c r="B191" s="5">
        <f t="shared" si="41"/>
        <v>21</v>
      </c>
      <c r="C191" s="8">
        <f t="shared" si="35"/>
        <v>7.1917808219178081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23</v>
      </c>
      <c r="G191" s="8">
        <f t="shared" si="37"/>
        <v>7.8767123287671232</v>
      </c>
      <c r="H191" s="5">
        <f t="shared" si="43"/>
        <v>44</v>
      </c>
      <c r="I191" s="8">
        <f t="shared" si="44"/>
        <v>15.068493150684931</v>
      </c>
      <c r="K191" s="5" t="s">
        <v>5</v>
      </c>
      <c r="L191" s="6">
        <f t="shared" si="45"/>
        <v>3</v>
      </c>
      <c r="M191" s="8">
        <f t="shared" si="38"/>
        <v>8.2191780821917799</v>
      </c>
      <c r="N191" s="6">
        <f t="shared" si="45"/>
        <v>0</v>
      </c>
      <c r="O191" s="8">
        <f t="shared" si="39"/>
        <v>0</v>
      </c>
      <c r="P191" s="6">
        <f t="shared" si="45"/>
        <v>3.2857142857142856</v>
      </c>
      <c r="Q191" s="8">
        <f t="shared" si="40"/>
        <v>9.0019569471624266</v>
      </c>
      <c r="R191" s="6">
        <f t="shared" si="45"/>
        <v>6.2857142857142856</v>
      </c>
      <c r="S191" s="8">
        <f t="shared" si="46"/>
        <v>17.221135029354208</v>
      </c>
    </row>
    <row r="192" spans="1:19" x14ac:dyDescent="0.3">
      <c r="A192" s="5" t="s">
        <v>6</v>
      </c>
      <c r="B192" s="5">
        <f t="shared" si="41"/>
        <v>43</v>
      </c>
      <c r="C192" s="8">
        <f t="shared" si="35"/>
        <v>14.726027397260275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43</v>
      </c>
      <c r="I192" s="8">
        <f t="shared" si="44"/>
        <v>14.726027397260275</v>
      </c>
      <c r="K192" s="5" t="s">
        <v>6</v>
      </c>
      <c r="L192" s="6">
        <f t="shared" si="45"/>
        <v>6.1428571428571432</v>
      </c>
      <c r="M192" s="8">
        <f t="shared" si="38"/>
        <v>16.829745596868886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6.1428571428571432</v>
      </c>
      <c r="S192" s="8">
        <f t="shared" si="46"/>
        <v>16.829745596868886</v>
      </c>
    </row>
    <row r="193" spans="1:19" x14ac:dyDescent="0.3">
      <c r="A193" s="5" t="s">
        <v>7</v>
      </c>
      <c r="B193" s="5">
        <f t="shared" si="41"/>
        <v>5</v>
      </c>
      <c r="C193" s="8">
        <f t="shared" si="35"/>
        <v>1.7123287671232876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5</v>
      </c>
      <c r="I193" s="8">
        <f t="shared" si="44"/>
        <v>1.7123287671232876</v>
      </c>
      <c r="K193" s="5" t="s">
        <v>7</v>
      </c>
      <c r="L193" s="6">
        <f t="shared" si="45"/>
        <v>0.7142857142857143</v>
      </c>
      <c r="M193" s="8">
        <f t="shared" si="38"/>
        <v>1.9569471624266144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0.7142857142857143</v>
      </c>
      <c r="S193" s="8">
        <f t="shared" si="46"/>
        <v>1.9569471624266144</v>
      </c>
    </row>
    <row r="194" spans="1:19" x14ac:dyDescent="0.3">
      <c r="A194" s="5" t="s">
        <v>8</v>
      </c>
      <c r="B194" s="5">
        <f t="shared" si="41"/>
        <v>46</v>
      </c>
      <c r="C194" s="8">
        <f t="shared" si="35"/>
        <v>15.753424657534246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0.34246575342465752</v>
      </c>
      <c r="H194" s="5">
        <f t="shared" si="43"/>
        <v>47</v>
      </c>
      <c r="I194" s="8">
        <f t="shared" si="44"/>
        <v>16.095890410958905</v>
      </c>
      <c r="K194" s="5" t="s">
        <v>8</v>
      </c>
      <c r="L194" s="6">
        <f t="shared" si="45"/>
        <v>6.5714285714285712</v>
      </c>
      <c r="M194" s="8">
        <f t="shared" si="38"/>
        <v>18.003913894324853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0.39138943248532287</v>
      </c>
      <c r="R194" s="6">
        <f t="shared" si="45"/>
        <v>6.7142857142857144</v>
      </c>
      <c r="S194" s="8">
        <f t="shared" si="46"/>
        <v>18.395303326810176</v>
      </c>
    </row>
    <row r="195" spans="1:19" x14ac:dyDescent="0.3">
      <c r="A195" s="5" t="s">
        <v>9</v>
      </c>
      <c r="B195" s="5">
        <f t="shared" si="41"/>
        <v>11</v>
      </c>
      <c r="C195" s="8">
        <f t="shared" si="35"/>
        <v>3.7671232876712328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11</v>
      </c>
      <c r="I195" s="8">
        <f t="shared" si="44"/>
        <v>3.7671232876712328</v>
      </c>
      <c r="K195" s="5" t="s">
        <v>9</v>
      </c>
      <c r="L195" s="6">
        <f t="shared" si="45"/>
        <v>1.5714285714285714</v>
      </c>
      <c r="M195" s="8">
        <f t="shared" si="38"/>
        <v>4.3052837573385521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1.5714285714285714</v>
      </c>
      <c r="S195" s="8">
        <f t="shared" si="46"/>
        <v>4.3052837573385521</v>
      </c>
    </row>
    <row r="196" spans="1:19" x14ac:dyDescent="0.3">
      <c r="A196" s="5" t="s">
        <v>10</v>
      </c>
      <c r="B196" s="5">
        <f t="shared" si="41"/>
        <v>9</v>
      </c>
      <c r="C196" s="8">
        <f t="shared" si="35"/>
        <v>3.0821917808219177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0.34246575342465752</v>
      </c>
      <c r="H196" s="5">
        <f t="shared" si="43"/>
        <v>10</v>
      </c>
      <c r="I196" s="8">
        <f t="shared" si="44"/>
        <v>3.4246575342465753</v>
      </c>
      <c r="K196" s="5" t="s">
        <v>10</v>
      </c>
      <c r="L196" s="6">
        <f t="shared" si="45"/>
        <v>1.2857142857142858</v>
      </c>
      <c r="M196" s="8">
        <f t="shared" si="38"/>
        <v>3.5225048923679068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0.39138943248532287</v>
      </c>
      <c r="R196" s="6">
        <f t="shared" si="45"/>
        <v>1.4285714285714286</v>
      </c>
      <c r="S196" s="8">
        <f t="shared" si="46"/>
        <v>3.9138943248532287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22</v>
      </c>
      <c r="C198" s="8">
        <f t="shared" si="35"/>
        <v>7.5342465753424657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0.68493150684931503</v>
      </c>
      <c r="H198" s="5">
        <f t="shared" si="43"/>
        <v>24</v>
      </c>
      <c r="I198" s="8">
        <f t="shared" si="44"/>
        <v>8.2191780821917799</v>
      </c>
      <c r="K198" s="5" t="s">
        <v>12</v>
      </c>
      <c r="L198" s="6">
        <f t="shared" si="45"/>
        <v>3.1428571428571428</v>
      </c>
      <c r="M198" s="8">
        <f t="shared" si="38"/>
        <v>8.6105675146771041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0.78277886497064575</v>
      </c>
      <c r="R198" s="6">
        <f t="shared" si="45"/>
        <v>3.4285714285714284</v>
      </c>
      <c r="S198" s="8">
        <f t="shared" si="46"/>
        <v>9.393346379647749</v>
      </c>
    </row>
    <row r="199" spans="1:19" x14ac:dyDescent="0.3">
      <c r="A199" s="5" t="s">
        <v>13</v>
      </c>
      <c r="B199" s="5">
        <f t="shared" si="41"/>
        <v>4</v>
      </c>
      <c r="C199" s="8">
        <f t="shared" si="35"/>
        <v>1.3698630136986301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0.34246575342465752</v>
      </c>
      <c r="H199" s="5">
        <f t="shared" si="43"/>
        <v>5</v>
      </c>
      <c r="I199" s="8">
        <f t="shared" si="44"/>
        <v>1.7123287671232876</v>
      </c>
      <c r="K199" s="5" t="s">
        <v>13</v>
      </c>
      <c r="L199" s="6">
        <f t="shared" si="45"/>
        <v>0.5714285714285714</v>
      </c>
      <c r="M199" s="8">
        <f t="shared" si="38"/>
        <v>1.5655577299412915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0.39138943248532287</v>
      </c>
      <c r="R199" s="6">
        <f t="shared" si="45"/>
        <v>0.7142857142857143</v>
      </c>
      <c r="S199" s="8">
        <f t="shared" si="46"/>
        <v>1.9569471624266144</v>
      </c>
    </row>
    <row r="200" spans="1:19" x14ac:dyDescent="0.3">
      <c r="A200" s="5" t="s">
        <v>14</v>
      </c>
      <c r="B200" s="5">
        <f t="shared" si="41"/>
        <v>20</v>
      </c>
      <c r="C200" s="8">
        <f t="shared" si="35"/>
        <v>6.8493150684931505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3</v>
      </c>
      <c r="G200" s="8">
        <f t="shared" si="37"/>
        <v>1.0273972602739725</v>
      </c>
      <c r="H200" s="5">
        <f t="shared" si="43"/>
        <v>23</v>
      </c>
      <c r="I200" s="8">
        <f t="shared" si="44"/>
        <v>7.8767123287671232</v>
      </c>
      <c r="K200" s="5" t="s">
        <v>14</v>
      </c>
      <c r="L200" s="6">
        <f t="shared" si="45"/>
        <v>2.8571428571428572</v>
      </c>
      <c r="M200" s="8">
        <f t="shared" si="38"/>
        <v>7.8277886497064575</v>
      </c>
      <c r="N200" s="6">
        <f t="shared" si="45"/>
        <v>0</v>
      </c>
      <c r="O200" s="8">
        <f t="shared" si="39"/>
        <v>0</v>
      </c>
      <c r="P200" s="6">
        <f t="shared" si="45"/>
        <v>0.42857142857142855</v>
      </c>
      <c r="Q200" s="8">
        <f t="shared" si="40"/>
        <v>1.1741682974559686</v>
      </c>
      <c r="R200" s="6">
        <f t="shared" si="45"/>
        <v>3.2857142857142856</v>
      </c>
      <c r="S200" s="8">
        <f t="shared" si="46"/>
        <v>9.0019569471624266</v>
      </c>
    </row>
    <row r="201" spans="1:19" x14ac:dyDescent="0.3">
      <c r="A201" s="5" t="s">
        <v>15</v>
      </c>
      <c r="B201" s="5">
        <f t="shared" si="41"/>
        <v>15</v>
      </c>
      <c r="C201" s="8">
        <f t="shared" si="35"/>
        <v>5.1369863013698627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2</v>
      </c>
      <c r="G201" s="8">
        <f t="shared" si="37"/>
        <v>0.68493150684931503</v>
      </c>
      <c r="H201" s="5">
        <f t="shared" si="43"/>
        <v>17</v>
      </c>
      <c r="I201" s="8">
        <f t="shared" si="44"/>
        <v>5.8219178082191778</v>
      </c>
      <c r="K201" s="5" t="s">
        <v>15</v>
      </c>
      <c r="L201" s="6">
        <f t="shared" si="45"/>
        <v>2.1428571428571428</v>
      </c>
      <c r="M201" s="8">
        <f t="shared" si="38"/>
        <v>5.8708414872798436</v>
      </c>
      <c r="N201" s="6">
        <f t="shared" si="45"/>
        <v>0</v>
      </c>
      <c r="O201" s="8">
        <f t="shared" si="39"/>
        <v>0</v>
      </c>
      <c r="P201" s="6">
        <f t="shared" si="45"/>
        <v>0.2857142857142857</v>
      </c>
      <c r="Q201" s="8">
        <f t="shared" si="40"/>
        <v>0.78277886497064575</v>
      </c>
      <c r="R201" s="6">
        <f t="shared" si="45"/>
        <v>2.4285714285714284</v>
      </c>
      <c r="S201" s="8">
        <f t="shared" si="46"/>
        <v>6.6536203522504884</v>
      </c>
    </row>
    <row r="202" spans="1:19" x14ac:dyDescent="0.3">
      <c r="A202" s="5" t="s">
        <v>16</v>
      </c>
      <c r="B202" s="5">
        <f t="shared" si="41"/>
        <v>19</v>
      </c>
      <c r="C202" s="8">
        <f t="shared" si="35"/>
        <v>6.506849315068493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20</v>
      </c>
      <c r="G202" s="8">
        <f t="shared" si="37"/>
        <v>6.8493150684931505</v>
      </c>
      <c r="H202" s="5">
        <f t="shared" si="43"/>
        <v>39</v>
      </c>
      <c r="I202" s="8">
        <f t="shared" si="44"/>
        <v>13.356164383561644</v>
      </c>
      <c r="K202" s="5" t="s">
        <v>16</v>
      </c>
      <c r="L202" s="6">
        <f t="shared" si="45"/>
        <v>2.7142857142857144</v>
      </c>
      <c r="M202" s="8">
        <f t="shared" si="38"/>
        <v>7.4363992172211359</v>
      </c>
      <c r="N202" s="6">
        <f t="shared" si="45"/>
        <v>0</v>
      </c>
      <c r="O202" s="8">
        <f t="shared" si="39"/>
        <v>0</v>
      </c>
      <c r="P202" s="6">
        <f t="shared" si="45"/>
        <v>2.8571428571428572</v>
      </c>
      <c r="Q202" s="8">
        <f t="shared" si="40"/>
        <v>7.8277886497064575</v>
      </c>
      <c r="R202" s="6">
        <f t="shared" si="45"/>
        <v>5.5714285714285712</v>
      </c>
      <c r="S202" s="8">
        <f t="shared" si="46"/>
        <v>15.264187866927593</v>
      </c>
    </row>
    <row r="203" spans="1:19" x14ac:dyDescent="0.3">
      <c r="A203" s="5" t="s">
        <v>17</v>
      </c>
      <c r="B203" s="5">
        <f t="shared" si="41"/>
        <v>7</v>
      </c>
      <c r="C203" s="8">
        <f t="shared" si="35"/>
        <v>2.3972602739726026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7</v>
      </c>
      <c r="I203" s="8">
        <f t="shared" si="44"/>
        <v>2.3972602739726026</v>
      </c>
      <c r="K203" s="5" t="s">
        <v>17</v>
      </c>
      <c r="L203" s="6">
        <f t="shared" si="45"/>
        <v>1</v>
      </c>
      <c r="M203" s="8">
        <f t="shared" si="38"/>
        <v>2.7397260273972601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</v>
      </c>
      <c r="S203" s="8">
        <f t="shared" si="46"/>
        <v>2.7397260273972601</v>
      </c>
    </row>
    <row r="204" spans="1:19" x14ac:dyDescent="0.3">
      <c r="A204" s="5" t="s">
        <v>18</v>
      </c>
      <c r="B204" s="5">
        <f t="shared" si="41"/>
        <v>1</v>
      </c>
      <c r="C204" s="8">
        <f t="shared" si="35"/>
        <v>0.34246575342465752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4</v>
      </c>
      <c r="G204" s="8">
        <f t="shared" si="37"/>
        <v>1.3698630136986301</v>
      </c>
      <c r="H204" s="5">
        <f t="shared" si="43"/>
        <v>5</v>
      </c>
      <c r="I204" s="8">
        <f t="shared" si="44"/>
        <v>1.7123287671232876</v>
      </c>
      <c r="K204" s="5" t="s">
        <v>18</v>
      </c>
      <c r="L204" s="6">
        <f t="shared" si="45"/>
        <v>0.14285714285714285</v>
      </c>
      <c r="M204" s="8">
        <f t="shared" si="38"/>
        <v>0.39138943248532287</v>
      </c>
      <c r="N204" s="6">
        <f t="shared" si="45"/>
        <v>0</v>
      </c>
      <c r="O204" s="8">
        <f t="shared" si="39"/>
        <v>0</v>
      </c>
      <c r="P204" s="6">
        <f t="shared" si="45"/>
        <v>0.5714285714285714</v>
      </c>
      <c r="Q204" s="8">
        <f t="shared" si="40"/>
        <v>1.5655577299412915</v>
      </c>
      <c r="R204" s="6">
        <f t="shared" si="45"/>
        <v>0.7142857142857143</v>
      </c>
      <c r="S204" s="8">
        <f t="shared" si="46"/>
        <v>1.9569471624266144</v>
      </c>
    </row>
    <row r="205" spans="1:19" x14ac:dyDescent="0.3">
      <c r="A205" s="5" t="s">
        <v>19</v>
      </c>
      <c r="B205" s="5">
        <f t="shared" si="41"/>
        <v>10</v>
      </c>
      <c r="C205" s="8">
        <f t="shared" si="35"/>
        <v>3.4246575342465753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10</v>
      </c>
      <c r="I205" s="8">
        <f t="shared" si="44"/>
        <v>3.4246575342465753</v>
      </c>
      <c r="K205" s="5" t="s">
        <v>19</v>
      </c>
      <c r="L205" s="6">
        <f t="shared" si="45"/>
        <v>1.4285714285714286</v>
      </c>
      <c r="M205" s="8">
        <f t="shared" si="38"/>
        <v>3.9138943248532287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1.4285714285714286</v>
      </c>
      <c r="S205" s="8">
        <f t="shared" si="46"/>
        <v>3.9138943248532287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235</v>
      </c>
      <c r="C208" s="1">
        <f t="shared" si="35"/>
        <v>80.479452054794521</v>
      </c>
      <c r="D208" s="4">
        <f>SUM(D189:D207)</f>
        <v>0</v>
      </c>
      <c r="E208" s="1">
        <f t="shared" si="36"/>
        <v>0</v>
      </c>
      <c r="F208" s="4">
        <f>SUM(F189:F207)</f>
        <v>57</v>
      </c>
      <c r="G208" s="1">
        <f t="shared" si="37"/>
        <v>19.520547945205479</v>
      </c>
      <c r="H208" s="4">
        <f>SUM(H189:H207)</f>
        <v>292</v>
      </c>
      <c r="I208" s="1">
        <f t="shared" si="44"/>
        <v>100</v>
      </c>
      <c r="K208" s="4" t="s">
        <v>27</v>
      </c>
      <c r="L208" s="7">
        <f>B208/8</f>
        <v>29.375</v>
      </c>
      <c r="M208" s="1">
        <f t="shared" si="38"/>
        <v>80.479452054794521</v>
      </c>
      <c r="N208" s="7">
        <f>D208/8</f>
        <v>0</v>
      </c>
      <c r="O208" s="1">
        <f t="shared" si="39"/>
        <v>0</v>
      </c>
      <c r="P208" s="7">
        <f>F208/8</f>
        <v>7.125</v>
      </c>
      <c r="Q208" s="1">
        <f t="shared" si="40"/>
        <v>19.520547945205479</v>
      </c>
      <c r="R208" s="7">
        <f>H208/8</f>
        <v>36.5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148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148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147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147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0.85106382978723405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0.85106382978723405</v>
      </c>
      <c r="K216" s="5" t="s">
        <v>4</v>
      </c>
      <c r="L216" s="6">
        <f t="shared" ref="L216:R233" si="74">B216/5</f>
        <v>0.4</v>
      </c>
      <c r="M216" s="8">
        <f t="shared" si="67"/>
        <v>1.021276595744681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1.021276595744681</v>
      </c>
    </row>
    <row r="217" spans="1:19" x14ac:dyDescent="0.3">
      <c r="A217" s="5" t="s">
        <v>5</v>
      </c>
      <c r="B217" s="5">
        <f t="shared" si="70"/>
        <v>21</v>
      </c>
      <c r="C217" s="8">
        <f t="shared" si="64"/>
        <v>8.9361702127659584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23</v>
      </c>
      <c r="G217" s="8">
        <f t="shared" si="66"/>
        <v>9.787234042553191</v>
      </c>
      <c r="H217" s="5">
        <f t="shared" si="72"/>
        <v>44</v>
      </c>
      <c r="I217" s="8">
        <f t="shared" si="73"/>
        <v>18.723404255319149</v>
      </c>
      <c r="K217" s="5" t="s">
        <v>5</v>
      </c>
      <c r="L217" s="6">
        <f t="shared" si="74"/>
        <v>4.2</v>
      </c>
      <c r="M217" s="8">
        <f t="shared" si="67"/>
        <v>10.723404255319149</v>
      </c>
      <c r="N217" s="6">
        <f t="shared" si="74"/>
        <v>0</v>
      </c>
      <c r="O217" s="8">
        <f t="shared" si="68"/>
        <v>0</v>
      </c>
      <c r="P217" s="6">
        <f t="shared" si="74"/>
        <v>4.5999999999999996</v>
      </c>
      <c r="Q217" s="8">
        <f t="shared" si="69"/>
        <v>11.74468085106383</v>
      </c>
      <c r="R217" s="6">
        <f t="shared" si="74"/>
        <v>8.8000000000000007</v>
      </c>
      <c r="S217" s="8">
        <f t="shared" si="75"/>
        <v>22.468085106382983</v>
      </c>
    </row>
    <row r="218" spans="1:19" x14ac:dyDescent="0.3">
      <c r="A218" s="5" t="s">
        <v>6</v>
      </c>
      <c r="B218" s="5">
        <f t="shared" si="70"/>
        <v>43</v>
      </c>
      <c r="C218" s="8">
        <f t="shared" si="64"/>
        <v>18.297872340425531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43</v>
      </c>
      <c r="I218" s="8">
        <f t="shared" si="73"/>
        <v>18.297872340425531</v>
      </c>
      <c r="K218" s="5" t="s">
        <v>6</v>
      </c>
      <c r="L218" s="6">
        <f t="shared" si="74"/>
        <v>8.6</v>
      </c>
      <c r="M218" s="8">
        <f t="shared" si="67"/>
        <v>21.957446808510639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8.6</v>
      </c>
      <c r="S218" s="8">
        <f t="shared" si="75"/>
        <v>21.957446808510639</v>
      </c>
    </row>
    <row r="219" spans="1:19" x14ac:dyDescent="0.3">
      <c r="A219" s="5" t="s">
        <v>7</v>
      </c>
      <c r="B219" s="5">
        <f t="shared" si="70"/>
        <v>5</v>
      </c>
      <c r="C219" s="8">
        <f t="shared" si="64"/>
        <v>2.1276595744680851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5</v>
      </c>
      <c r="I219" s="8">
        <f t="shared" si="73"/>
        <v>2.1276595744680851</v>
      </c>
      <c r="K219" s="5" t="s">
        <v>7</v>
      </c>
      <c r="L219" s="6">
        <f t="shared" si="74"/>
        <v>1</v>
      </c>
      <c r="M219" s="8">
        <f t="shared" si="67"/>
        <v>2.5531914893617023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</v>
      </c>
      <c r="S219" s="8">
        <f t="shared" si="75"/>
        <v>2.5531914893617023</v>
      </c>
    </row>
    <row r="220" spans="1:19" x14ac:dyDescent="0.3">
      <c r="A220" s="5" t="s">
        <v>8</v>
      </c>
      <c r="B220" s="5">
        <f t="shared" si="70"/>
        <v>28</v>
      </c>
      <c r="C220" s="8">
        <f t="shared" si="64"/>
        <v>11.914893617021278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28</v>
      </c>
      <c r="I220" s="8">
        <f t="shared" si="73"/>
        <v>11.914893617021278</v>
      </c>
      <c r="K220" s="5" t="s">
        <v>8</v>
      </c>
      <c r="L220" s="6">
        <f t="shared" si="74"/>
        <v>5.6</v>
      </c>
      <c r="M220" s="8">
        <f t="shared" si="67"/>
        <v>14.297872340425533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5.6</v>
      </c>
      <c r="S220" s="8">
        <f t="shared" si="75"/>
        <v>14.297872340425533</v>
      </c>
    </row>
    <row r="221" spans="1:19" x14ac:dyDescent="0.3">
      <c r="A221" s="5" t="s">
        <v>9</v>
      </c>
      <c r="B221" s="5">
        <f t="shared" si="70"/>
        <v>11</v>
      </c>
      <c r="C221" s="8">
        <f t="shared" si="64"/>
        <v>4.6808510638297873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11</v>
      </c>
      <c r="I221" s="8">
        <f t="shared" si="73"/>
        <v>4.6808510638297873</v>
      </c>
      <c r="K221" s="5" t="s">
        <v>9</v>
      </c>
      <c r="L221" s="6">
        <f t="shared" si="74"/>
        <v>2.2000000000000002</v>
      </c>
      <c r="M221" s="8">
        <f t="shared" si="67"/>
        <v>5.6170212765957457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2.2000000000000002</v>
      </c>
      <c r="S221" s="8">
        <f t="shared" si="75"/>
        <v>5.6170212765957457</v>
      </c>
    </row>
    <row r="222" spans="1:19" x14ac:dyDescent="0.3">
      <c r="A222" s="5" t="s">
        <v>10</v>
      </c>
      <c r="B222" s="5">
        <f t="shared" si="70"/>
        <v>9</v>
      </c>
      <c r="C222" s="8">
        <f t="shared" si="64"/>
        <v>3.8297872340425529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0.42553191489361702</v>
      </c>
      <c r="H222" s="5">
        <f t="shared" si="72"/>
        <v>10</v>
      </c>
      <c r="I222" s="8">
        <f t="shared" si="73"/>
        <v>4.2553191489361701</v>
      </c>
      <c r="K222" s="5" t="s">
        <v>10</v>
      </c>
      <c r="L222" s="6">
        <f t="shared" si="74"/>
        <v>1.8</v>
      </c>
      <c r="M222" s="8">
        <f t="shared" si="67"/>
        <v>4.5957446808510642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0.5106382978723405</v>
      </c>
      <c r="R222" s="6">
        <f t="shared" si="74"/>
        <v>2</v>
      </c>
      <c r="S222" s="8">
        <f t="shared" si="75"/>
        <v>5.1063829787234045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18</v>
      </c>
      <c r="C224" s="8">
        <f t="shared" si="64"/>
        <v>7.6595744680851059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0.42553191489361702</v>
      </c>
      <c r="H224" s="5">
        <f t="shared" si="72"/>
        <v>19</v>
      </c>
      <c r="I224" s="8">
        <f t="shared" si="73"/>
        <v>8.085106382978724</v>
      </c>
      <c r="K224" s="5" t="s">
        <v>12</v>
      </c>
      <c r="L224" s="6">
        <f t="shared" si="74"/>
        <v>3.6</v>
      </c>
      <c r="M224" s="8">
        <f t="shared" si="67"/>
        <v>9.1914893617021285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0.5106382978723405</v>
      </c>
      <c r="R224" s="6">
        <f t="shared" si="74"/>
        <v>3.8</v>
      </c>
      <c r="S224" s="8">
        <f t="shared" si="75"/>
        <v>9.7021276595744688</v>
      </c>
    </row>
    <row r="225" spans="1:19" x14ac:dyDescent="0.3">
      <c r="A225" s="5" t="s">
        <v>13</v>
      </c>
      <c r="B225" s="5">
        <f t="shared" si="70"/>
        <v>4</v>
      </c>
      <c r="C225" s="8">
        <f t="shared" si="64"/>
        <v>1.7021276595744681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0.42553191489361702</v>
      </c>
      <c r="H225" s="5">
        <f t="shared" si="72"/>
        <v>5</v>
      </c>
      <c r="I225" s="8">
        <f t="shared" si="73"/>
        <v>2.1276595744680851</v>
      </c>
      <c r="K225" s="5" t="s">
        <v>13</v>
      </c>
      <c r="L225" s="6">
        <f t="shared" si="74"/>
        <v>0.8</v>
      </c>
      <c r="M225" s="8">
        <f t="shared" si="67"/>
        <v>2.042553191489362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0.5106382978723405</v>
      </c>
      <c r="R225" s="6">
        <f t="shared" si="74"/>
        <v>1</v>
      </c>
      <c r="S225" s="8">
        <f t="shared" si="75"/>
        <v>2.5531914893617023</v>
      </c>
    </row>
    <row r="226" spans="1:19" x14ac:dyDescent="0.3">
      <c r="A226" s="5" t="s">
        <v>14</v>
      </c>
      <c r="B226" s="5">
        <f t="shared" si="70"/>
        <v>11</v>
      </c>
      <c r="C226" s="8">
        <f t="shared" si="64"/>
        <v>4.6808510638297873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0.42553191489361702</v>
      </c>
      <c r="H226" s="5">
        <f t="shared" si="72"/>
        <v>12</v>
      </c>
      <c r="I226" s="8">
        <f t="shared" si="73"/>
        <v>5.1063829787234036</v>
      </c>
      <c r="K226" s="5" t="s">
        <v>14</v>
      </c>
      <c r="L226" s="6">
        <f t="shared" si="74"/>
        <v>2.2000000000000002</v>
      </c>
      <c r="M226" s="8">
        <f t="shared" si="67"/>
        <v>5.6170212765957457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0.5106382978723405</v>
      </c>
      <c r="R226" s="6">
        <f t="shared" si="74"/>
        <v>2.4</v>
      </c>
      <c r="S226" s="8">
        <f t="shared" si="75"/>
        <v>6.1276595744680851</v>
      </c>
    </row>
    <row r="227" spans="1:19" x14ac:dyDescent="0.3">
      <c r="A227" s="5" t="s">
        <v>15</v>
      </c>
      <c r="B227" s="5">
        <f t="shared" si="70"/>
        <v>5</v>
      </c>
      <c r="C227" s="8">
        <f t="shared" si="64"/>
        <v>2.1276595744680851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0.42553191489361702</v>
      </c>
      <c r="H227" s="5">
        <f t="shared" si="72"/>
        <v>6</v>
      </c>
      <c r="I227" s="8">
        <f t="shared" si="73"/>
        <v>2.5531914893617018</v>
      </c>
      <c r="K227" s="5" t="s">
        <v>15</v>
      </c>
      <c r="L227" s="6">
        <f t="shared" si="74"/>
        <v>1</v>
      </c>
      <c r="M227" s="8">
        <f t="shared" si="67"/>
        <v>2.5531914893617023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0.5106382978723405</v>
      </c>
      <c r="R227" s="6">
        <f t="shared" si="74"/>
        <v>1.2</v>
      </c>
      <c r="S227" s="8">
        <f t="shared" si="75"/>
        <v>3.0638297872340425</v>
      </c>
    </row>
    <row r="228" spans="1:19" x14ac:dyDescent="0.3">
      <c r="A228" s="5" t="s">
        <v>16</v>
      </c>
      <c r="B228" s="5">
        <f t="shared" si="70"/>
        <v>16</v>
      </c>
      <c r="C228" s="8">
        <f t="shared" si="64"/>
        <v>6.8085106382978724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19</v>
      </c>
      <c r="G228" s="8">
        <f t="shared" si="66"/>
        <v>8.085106382978724</v>
      </c>
      <c r="H228" s="5">
        <f t="shared" si="72"/>
        <v>35</v>
      </c>
      <c r="I228" s="8">
        <f t="shared" si="73"/>
        <v>14.893617021276595</v>
      </c>
      <c r="K228" s="5" t="s">
        <v>16</v>
      </c>
      <c r="L228" s="6">
        <f t="shared" si="74"/>
        <v>3.2</v>
      </c>
      <c r="M228" s="8">
        <f t="shared" si="67"/>
        <v>8.1702127659574479</v>
      </c>
      <c r="N228" s="6">
        <f t="shared" si="74"/>
        <v>0</v>
      </c>
      <c r="O228" s="8">
        <f t="shared" si="68"/>
        <v>0</v>
      </c>
      <c r="P228" s="6">
        <f t="shared" si="74"/>
        <v>3.8</v>
      </c>
      <c r="Q228" s="8">
        <f t="shared" si="69"/>
        <v>9.7021276595744688</v>
      </c>
      <c r="R228" s="6">
        <f t="shared" si="74"/>
        <v>7</v>
      </c>
      <c r="S228" s="8">
        <f t="shared" si="75"/>
        <v>17.872340425531917</v>
      </c>
    </row>
    <row r="229" spans="1:19" x14ac:dyDescent="0.3">
      <c r="A229" s="5" t="s">
        <v>17</v>
      </c>
      <c r="B229" s="5">
        <f t="shared" si="70"/>
        <v>5</v>
      </c>
      <c r="C229" s="8">
        <f t="shared" si="64"/>
        <v>2.1276595744680851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5</v>
      </c>
      <c r="I229" s="8">
        <f t="shared" si="73"/>
        <v>2.1276595744680851</v>
      </c>
      <c r="K229" s="5" t="s">
        <v>17</v>
      </c>
      <c r="L229" s="6">
        <f t="shared" si="74"/>
        <v>1</v>
      </c>
      <c r="M229" s="8">
        <f t="shared" si="67"/>
        <v>2.5531914893617023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1</v>
      </c>
      <c r="S229" s="8">
        <f t="shared" si="75"/>
        <v>2.5531914893617023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0.42553191489361702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4</v>
      </c>
      <c r="G230" s="8">
        <f t="shared" si="66"/>
        <v>1.7021276595744681</v>
      </c>
      <c r="H230" s="5">
        <f t="shared" si="72"/>
        <v>5</v>
      </c>
      <c r="I230" s="8">
        <f t="shared" si="73"/>
        <v>2.1276595744680851</v>
      </c>
      <c r="K230" s="5" t="s">
        <v>18</v>
      </c>
      <c r="L230" s="6">
        <f t="shared" si="74"/>
        <v>0.2</v>
      </c>
      <c r="M230" s="8">
        <f t="shared" si="67"/>
        <v>0.5106382978723405</v>
      </c>
      <c r="N230" s="6">
        <f t="shared" si="74"/>
        <v>0</v>
      </c>
      <c r="O230" s="8">
        <f t="shared" si="68"/>
        <v>0</v>
      </c>
      <c r="P230" s="6">
        <f t="shared" si="74"/>
        <v>0.8</v>
      </c>
      <c r="Q230" s="8">
        <f t="shared" si="69"/>
        <v>2.042553191489362</v>
      </c>
      <c r="R230" s="6">
        <f t="shared" si="74"/>
        <v>1</v>
      </c>
      <c r="S230" s="8">
        <f t="shared" si="75"/>
        <v>2.5531914893617023</v>
      </c>
    </row>
    <row r="231" spans="1:19" x14ac:dyDescent="0.3">
      <c r="A231" s="5" t="s">
        <v>19</v>
      </c>
      <c r="B231" s="5">
        <f t="shared" si="70"/>
        <v>5</v>
      </c>
      <c r="C231" s="8">
        <f t="shared" si="64"/>
        <v>2.1276595744680851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5</v>
      </c>
      <c r="I231" s="8">
        <f t="shared" si="73"/>
        <v>2.1276595744680851</v>
      </c>
      <c r="K231" s="5" t="s">
        <v>19</v>
      </c>
      <c r="L231" s="6">
        <f t="shared" si="74"/>
        <v>1</v>
      </c>
      <c r="M231" s="8">
        <f t="shared" si="67"/>
        <v>2.5531914893617023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1</v>
      </c>
      <c r="S231" s="8">
        <f t="shared" si="75"/>
        <v>2.5531914893617023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184</v>
      </c>
      <c r="C234" s="1">
        <f t="shared" si="64"/>
        <v>78.297872340425528</v>
      </c>
      <c r="D234" s="7">
        <f>SUM(D215:D233)</f>
        <v>0</v>
      </c>
      <c r="E234" s="1">
        <f t="shared" si="65"/>
        <v>0</v>
      </c>
      <c r="F234" s="7">
        <f>SUM(F215:F233)</f>
        <v>51</v>
      </c>
      <c r="G234" s="1">
        <f t="shared" si="66"/>
        <v>21.702127659574469</v>
      </c>
      <c r="H234" s="7">
        <f>SUM(H215:H233)</f>
        <v>235</v>
      </c>
      <c r="I234" s="1">
        <f t="shared" si="73"/>
        <v>100</v>
      </c>
      <c r="K234" s="4" t="s">
        <v>27</v>
      </c>
      <c r="L234" s="7">
        <f t="shared" ref="L234" si="93">B234/6</f>
        <v>30.666666666666668</v>
      </c>
      <c r="M234" s="1">
        <f t="shared" si="67"/>
        <v>78.297872340425542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8.5</v>
      </c>
      <c r="Q234" s="1">
        <f t="shared" si="69"/>
        <v>21.702127659574469</v>
      </c>
      <c r="R234" s="7">
        <f t="shared" ref="R234" si="96">H234/6</f>
        <v>39.166666666666664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148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148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147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147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18</v>
      </c>
      <c r="C246" s="8">
        <f t="shared" si="97"/>
        <v>31.578947368421051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1.7543859649122806</v>
      </c>
      <c r="H246" s="6">
        <f t="shared" si="104"/>
        <v>19</v>
      </c>
      <c r="I246" s="8">
        <f t="shared" si="105"/>
        <v>33.333333333333329</v>
      </c>
      <c r="K246" s="5" t="s">
        <v>8</v>
      </c>
      <c r="L246" s="6">
        <f t="shared" si="106"/>
        <v>9</v>
      </c>
      <c r="M246" s="8">
        <f t="shared" si="100"/>
        <v>31.578947368421051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1.7543859649122806</v>
      </c>
      <c r="R246" s="6">
        <f t="shared" si="106"/>
        <v>9.5</v>
      </c>
      <c r="S246" s="8">
        <f t="shared" si="108"/>
        <v>33.333333333333329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4</v>
      </c>
      <c r="C250" s="8">
        <f t="shared" si="97"/>
        <v>7.0175438596491224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1.7543859649122806</v>
      </c>
      <c r="H250" s="6">
        <f t="shared" si="104"/>
        <v>5</v>
      </c>
      <c r="I250" s="8">
        <f t="shared" si="105"/>
        <v>8.7719298245614024</v>
      </c>
      <c r="K250" s="5" t="s">
        <v>12</v>
      </c>
      <c r="L250" s="6">
        <f t="shared" si="106"/>
        <v>2</v>
      </c>
      <c r="M250" s="8">
        <f t="shared" si="100"/>
        <v>7.0175438596491224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1.7543859649122806</v>
      </c>
      <c r="R250" s="6">
        <f t="shared" si="106"/>
        <v>2.5</v>
      </c>
      <c r="S250" s="8">
        <f t="shared" si="108"/>
        <v>8.7719298245614024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9</v>
      </c>
      <c r="C252" s="8">
        <f t="shared" si="97"/>
        <v>15.789473684210526</v>
      </c>
      <c r="D252" s="5">
        <f t="shared" si="102"/>
        <v>0</v>
      </c>
      <c r="E252" s="8">
        <f t="shared" si="98"/>
        <v>0</v>
      </c>
      <c r="F252" s="5">
        <f t="shared" ref="F252" si="118">F147+F173</f>
        <v>2</v>
      </c>
      <c r="G252" s="8">
        <f t="shared" si="99"/>
        <v>3.5087719298245612</v>
      </c>
      <c r="H252" s="6">
        <f t="shared" si="104"/>
        <v>11</v>
      </c>
      <c r="I252" s="8">
        <f t="shared" si="105"/>
        <v>19.298245614035086</v>
      </c>
      <c r="K252" s="5" t="s">
        <v>14</v>
      </c>
      <c r="L252" s="6">
        <f t="shared" si="106"/>
        <v>4.5</v>
      </c>
      <c r="M252" s="8">
        <f t="shared" si="100"/>
        <v>15.789473684210526</v>
      </c>
      <c r="N252" s="6">
        <f t="shared" si="106"/>
        <v>0</v>
      </c>
      <c r="O252" s="8">
        <f t="shared" si="107"/>
        <v>0</v>
      </c>
      <c r="P252" s="6">
        <f t="shared" si="106"/>
        <v>1</v>
      </c>
      <c r="Q252" s="8">
        <f t="shared" si="101"/>
        <v>3.5087719298245612</v>
      </c>
      <c r="R252" s="6">
        <f t="shared" si="106"/>
        <v>5.5</v>
      </c>
      <c r="S252" s="8">
        <f t="shared" si="108"/>
        <v>19.298245614035086</v>
      </c>
    </row>
    <row r="253" spans="1:19" x14ac:dyDescent="0.3">
      <c r="A253" s="5" t="s">
        <v>15</v>
      </c>
      <c r="B253" s="5">
        <f t="shared" si="102"/>
        <v>10</v>
      </c>
      <c r="C253" s="8">
        <f t="shared" si="97"/>
        <v>17.543859649122805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1.7543859649122806</v>
      </c>
      <c r="H253" s="6">
        <f t="shared" si="104"/>
        <v>11</v>
      </c>
      <c r="I253" s="8">
        <f t="shared" si="105"/>
        <v>19.298245614035086</v>
      </c>
      <c r="K253" s="5" t="s">
        <v>15</v>
      </c>
      <c r="L253" s="6">
        <f t="shared" si="106"/>
        <v>5</v>
      </c>
      <c r="M253" s="8">
        <f t="shared" si="100"/>
        <v>17.543859649122805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1.7543859649122806</v>
      </c>
      <c r="R253" s="6">
        <f t="shared" si="106"/>
        <v>5.5</v>
      </c>
      <c r="S253" s="8">
        <f t="shared" si="108"/>
        <v>19.298245614035086</v>
      </c>
    </row>
    <row r="254" spans="1:19" x14ac:dyDescent="0.3">
      <c r="A254" s="5" t="s">
        <v>16</v>
      </c>
      <c r="B254" s="5">
        <f t="shared" si="102"/>
        <v>3</v>
      </c>
      <c r="C254" s="8">
        <f t="shared" si="97"/>
        <v>5.2631578947368416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1.7543859649122806</v>
      </c>
      <c r="H254" s="6">
        <f t="shared" si="104"/>
        <v>4</v>
      </c>
      <c r="I254" s="8">
        <f t="shared" si="105"/>
        <v>7.0175438596491224</v>
      </c>
      <c r="K254" s="5" t="s">
        <v>16</v>
      </c>
      <c r="L254" s="6">
        <f t="shared" si="106"/>
        <v>1.5</v>
      </c>
      <c r="M254" s="8">
        <f t="shared" si="100"/>
        <v>5.2631578947368416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1.7543859649122806</v>
      </c>
      <c r="R254" s="6">
        <f t="shared" si="106"/>
        <v>2</v>
      </c>
      <c r="S254" s="8">
        <f t="shared" si="108"/>
        <v>7.0175438596491224</v>
      </c>
    </row>
    <row r="255" spans="1:19" x14ac:dyDescent="0.3">
      <c r="A255" s="5" t="s">
        <v>17</v>
      </c>
      <c r="B255" s="5">
        <f t="shared" si="102"/>
        <v>2</v>
      </c>
      <c r="C255" s="8">
        <f t="shared" si="97"/>
        <v>3.5087719298245612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</v>
      </c>
      <c r="I255" s="8">
        <f t="shared" si="105"/>
        <v>3.5087719298245612</v>
      </c>
      <c r="K255" s="5" t="s">
        <v>17</v>
      </c>
      <c r="L255" s="6">
        <f t="shared" si="106"/>
        <v>1</v>
      </c>
      <c r="M255" s="8">
        <f t="shared" si="100"/>
        <v>3.5087719298245612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</v>
      </c>
      <c r="S255" s="8">
        <f t="shared" si="108"/>
        <v>3.5087719298245612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5</v>
      </c>
      <c r="C257" s="8">
        <f t="shared" si="97"/>
        <v>8.7719298245614024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5</v>
      </c>
      <c r="I257" s="8">
        <f t="shared" si="105"/>
        <v>8.7719298245614024</v>
      </c>
      <c r="K257" s="5" t="s">
        <v>19</v>
      </c>
      <c r="L257" s="6">
        <f t="shared" si="106"/>
        <v>2.5</v>
      </c>
      <c r="M257" s="8">
        <f t="shared" si="100"/>
        <v>8.7719298245614024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2.5</v>
      </c>
      <c r="S257" s="8">
        <f t="shared" si="108"/>
        <v>8.7719298245614024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51</v>
      </c>
      <c r="C260" s="1">
        <f t="shared" si="97"/>
        <v>89.473684210526315</v>
      </c>
      <c r="D260" s="7">
        <f>SUM(D241:D259)</f>
        <v>0</v>
      </c>
      <c r="E260" s="1">
        <f t="shared" si="98"/>
        <v>0</v>
      </c>
      <c r="F260" s="7">
        <f>SUM(F241:F259)</f>
        <v>6</v>
      </c>
      <c r="G260" s="1">
        <f t="shared" si="99"/>
        <v>10.526315789473683</v>
      </c>
      <c r="H260" s="7">
        <f>SUM(H241:H259)</f>
        <v>57</v>
      </c>
      <c r="I260" s="1">
        <f t="shared" si="105"/>
        <v>100</v>
      </c>
      <c r="K260" s="4" t="s">
        <v>27</v>
      </c>
      <c r="L260" s="7">
        <f t="shared" si="106"/>
        <v>25.5</v>
      </c>
      <c r="M260" s="1">
        <f t="shared" si="100"/>
        <v>89.473684210526315</v>
      </c>
      <c r="N260" s="7">
        <f t="shared" si="106"/>
        <v>0</v>
      </c>
      <c r="O260" s="1">
        <f t="shared" si="125"/>
        <v>0</v>
      </c>
      <c r="P260" s="7">
        <f t="shared" si="106"/>
        <v>3</v>
      </c>
      <c r="Q260" s="1">
        <f t="shared" si="101"/>
        <v>10.526315789473683</v>
      </c>
      <c r="R260" s="7">
        <f t="shared" si="106"/>
        <v>28.5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L184:S184"/>
    <mergeCell ref="B185:I185"/>
    <mergeCell ref="L185:S185"/>
    <mergeCell ref="B184:I184"/>
    <mergeCell ref="B159:I159"/>
    <mergeCell ref="A160:A161"/>
    <mergeCell ref="B160:C160"/>
    <mergeCell ref="D160:E160"/>
    <mergeCell ref="F160:G160"/>
    <mergeCell ref="H160:I160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B157:I157"/>
    <mergeCell ref="B158:I158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148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149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3.125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3.125</v>
      </c>
    </row>
    <row r="8" spans="1:9" x14ac:dyDescent="0.3">
      <c r="A8" s="5" t="s">
        <v>5</v>
      </c>
      <c r="B8" s="5">
        <v>1</v>
      </c>
      <c r="C8" s="8">
        <f t="shared" si="0"/>
        <v>3.125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3.125</v>
      </c>
    </row>
    <row r="9" spans="1:9" x14ac:dyDescent="0.3">
      <c r="A9" s="5" t="s">
        <v>6</v>
      </c>
      <c r="B9" s="5">
        <v>3</v>
      </c>
      <c r="C9" s="8">
        <f t="shared" si="0"/>
        <v>9.375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3</v>
      </c>
      <c r="I9" s="8">
        <f t="shared" si="3"/>
        <v>9.375</v>
      </c>
    </row>
    <row r="10" spans="1:9" x14ac:dyDescent="0.3">
      <c r="A10" s="5" t="s">
        <v>7</v>
      </c>
      <c r="B10" s="5">
        <v>8</v>
      </c>
      <c r="C10" s="8">
        <f t="shared" si="0"/>
        <v>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8</v>
      </c>
      <c r="I10" s="8">
        <f t="shared" si="3"/>
        <v>25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5</v>
      </c>
      <c r="C12" s="8">
        <f t="shared" si="0"/>
        <v>15.625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5</v>
      </c>
      <c r="I12" s="8">
        <f t="shared" si="3"/>
        <v>15.625</v>
      </c>
    </row>
    <row r="13" spans="1:9" x14ac:dyDescent="0.3">
      <c r="A13" s="5" t="s">
        <v>10</v>
      </c>
      <c r="B13" s="5">
        <v>1</v>
      </c>
      <c r="C13" s="8">
        <f t="shared" si="0"/>
        <v>3.125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3.125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3</v>
      </c>
      <c r="C15" s="8">
        <f t="shared" si="0"/>
        <v>9.375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9.375</v>
      </c>
    </row>
    <row r="16" spans="1:9" x14ac:dyDescent="0.3">
      <c r="A16" s="5" t="s">
        <v>13</v>
      </c>
      <c r="B16" s="5">
        <v>1</v>
      </c>
      <c r="C16" s="8">
        <f t="shared" si="0"/>
        <v>3.125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3.125</v>
      </c>
    </row>
    <row r="17" spans="1:9" x14ac:dyDescent="0.3">
      <c r="A17" s="5" t="s">
        <v>14</v>
      </c>
      <c r="B17" s="5">
        <v>3</v>
      </c>
      <c r="C17" s="8">
        <f t="shared" si="0"/>
        <v>9.375</v>
      </c>
      <c r="D17" s="5">
        <v>0</v>
      </c>
      <c r="E17" s="8">
        <f t="shared" si="0"/>
        <v>0</v>
      </c>
      <c r="F17" s="5">
        <v>1</v>
      </c>
      <c r="G17" s="8">
        <f t="shared" si="1"/>
        <v>3.125</v>
      </c>
      <c r="H17" s="5">
        <f t="shared" si="2"/>
        <v>4</v>
      </c>
      <c r="I17" s="8">
        <f t="shared" si="3"/>
        <v>12.5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1</v>
      </c>
      <c r="C19" s="8">
        <f t="shared" si="0"/>
        <v>3.125</v>
      </c>
      <c r="D19" s="5">
        <v>0</v>
      </c>
      <c r="E19" s="8">
        <f t="shared" si="0"/>
        <v>0</v>
      </c>
      <c r="F19" s="5">
        <v>1</v>
      </c>
      <c r="G19" s="8">
        <f t="shared" si="1"/>
        <v>3.125</v>
      </c>
      <c r="H19" s="5">
        <f t="shared" si="2"/>
        <v>2</v>
      </c>
      <c r="I19" s="8">
        <f t="shared" si="3"/>
        <v>6.25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3.125</v>
      </c>
      <c r="D21" s="5">
        <v>0</v>
      </c>
      <c r="E21" s="8">
        <f t="shared" si="0"/>
        <v>0</v>
      </c>
      <c r="F21" s="5">
        <v>1</v>
      </c>
      <c r="G21" s="8">
        <f t="shared" si="1"/>
        <v>3.125</v>
      </c>
      <c r="H21" s="5">
        <f t="shared" si="2"/>
        <v>2</v>
      </c>
      <c r="I21" s="8">
        <f t="shared" si="3"/>
        <v>6.25</v>
      </c>
    </row>
    <row r="22" spans="1:9" x14ac:dyDescent="0.3">
      <c r="A22" s="5" t="s">
        <v>19</v>
      </c>
      <c r="B22" s="5">
        <v>1</v>
      </c>
      <c r="C22" s="8">
        <f t="shared" si="0"/>
        <v>3.125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1</v>
      </c>
      <c r="I22" s="8">
        <f t="shared" si="3"/>
        <v>3.125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29</v>
      </c>
      <c r="C25" s="1">
        <f t="shared" si="4"/>
        <v>90.625</v>
      </c>
      <c r="D25" s="4">
        <f>SUM(D6:D24)</f>
        <v>0</v>
      </c>
      <c r="E25" s="1">
        <f t="shared" si="4"/>
        <v>0</v>
      </c>
      <c r="F25" s="4">
        <f>SUM(F6:F24)</f>
        <v>3</v>
      </c>
      <c r="G25" s="1">
        <f t="shared" si="1"/>
        <v>9.375</v>
      </c>
      <c r="H25" s="4">
        <f>SUM(H6:H24)</f>
        <v>32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148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149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5.2631578947368416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2</v>
      </c>
      <c r="I33" s="8">
        <f t="shared" ref="I33:I51" si="9">H33/$H$51*100</f>
        <v>5.2631578947368416</v>
      </c>
    </row>
    <row r="34" spans="1:9" x14ac:dyDescent="0.3">
      <c r="A34" s="5" t="s">
        <v>5</v>
      </c>
      <c r="B34" s="5">
        <v>2</v>
      </c>
      <c r="C34" s="8">
        <f t="shared" si="5"/>
        <v>5.2631578947368416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5.2631578947368416</v>
      </c>
    </row>
    <row r="35" spans="1:9" x14ac:dyDescent="0.3">
      <c r="A35" s="5" t="s">
        <v>6</v>
      </c>
      <c r="B35" s="5">
        <v>2</v>
      </c>
      <c r="C35" s="8">
        <f t="shared" si="5"/>
        <v>5.2631578947368416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5.2631578947368416</v>
      </c>
    </row>
    <row r="36" spans="1:9" x14ac:dyDescent="0.3">
      <c r="A36" s="5" t="s">
        <v>7</v>
      </c>
      <c r="B36" s="5">
        <v>8</v>
      </c>
      <c r="C36" s="8">
        <f t="shared" si="5"/>
        <v>21.052631578947366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8</v>
      </c>
      <c r="I36" s="8">
        <f t="shared" si="9"/>
        <v>21.052631578947366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3</v>
      </c>
      <c r="C38" s="8">
        <f t="shared" si="5"/>
        <v>7.8947368421052628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7.8947368421052628</v>
      </c>
    </row>
    <row r="39" spans="1:9" x14ac:dyDescent="0.3">
      <c r="A39" s="5" t="s">
        <v>10</v>
      </c>
      <c r="B39" s="5">
        <v>2</v>
      </c>
      <c r="C39" s="8">
        <f t="shared" si="5"/>
        <v>5.2631578947368416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</v>
      </c>
      <c r="I39" s="8">
        <f t="shared" si="9"/>
        <v>5.2631578947368416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7</v>
      </c>
      <c r="C41" s="8">
        <f t="shared" si="5"/>
        <v>18.421052631578945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7</v>
      </c>
      <c r="I41" s="8">
        <f t="shared" si="9"/>
        <v>18.421052631578945</v>
      </c>
    </row>
    <row r="42" spans="1:9" x14ac:dyDescent="0.3">
      <c r="A42" s="5" t="s">
        <v>13</v>
      </c>
      <c r="B42" s="5">
        <v>1</v>
      </c>
      <c r="C42" s="8">
        <f t="shared" si="5"/>
        <v>2.6315789473684208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2.6315789473684208</v>
      </c>
    </row>
    <row r="43" spans="1:9" x14ac:dyDescent="0.3">
      <c r="A43" s="5" t="s">
        <v>14</v>
      </c>
      <c r="B43" s="5">
        <v>2</v>
      </c>
      <c r="C43" s="8">
        <f t="shared" si="5"/>
        <v>5.2631578947368416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2</v>
      </c>
      <c r="I43" s="8">
        <f t="shared" si="9"/>
        <v>5.2631578947368416</v>
      </c>
    </row>
    <row r="44" spans="1:9" x14ac:dyDescent="0.3">
      <c r="A44" s="5" t="s">
        <v>15</v>
      </c>
      <c r="B44" s="5">
        <v>1</v>
      </c>
      <c r="C44" s="8">
        <f t="shared" si="5"/>
        <v>2.6315789473684208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2.6315789473684208</v>
      </c>
    </row>
    <row r="45" spans="1:9" x14ac:dyDescent="0.3">
      <c r="A45" s="5" t="s">
        <v>16</v>
      </c>
      <c r="B45" s="5">
        <v>2</v>
      </c>
      <c r="C45" s="8">
        <f t="shared" si="5"/>
        <v>5.2631578947368416</v>
      </c>
      <c r="D45" s="5">
        <v>0</v>
      </c>
      <c r="E45" s="8">
        <f t="shared" si="6"/>
        <v>0</v>
      </c>
      <c r="F45" s="5">
        <v>2</v>
      </c>
      <c r="G45" s="8">
        <f t="shared" si="7"/>
        <v>5.2631578947368416</v>
      </c>
      <c r="H45" s="5">
        <f t="shared" si="8"/>
        <v>4</v>
      </c>
      <c r="I45" s="8">
        <f t="shared" si="9"/>
        <v>10.526315789473683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2.6315789473684208</v>
      </c>
      <c r="D47" s="5">
        <v>0</v>
      </c>
      <c r="E47" s="8">
        <f t="shared" si="6"/>
        <v>0</v>
      </c>
      <c r="F47" s="5">
        <v>1</v>
      </c>
      <c r="G47" s="8">
        <f t="shared" si="7"/>
        <v>2.6315789473684208</v>
      </c>
      <c r="H47" s="5">
        <f t="shared" si="8"/>
        <v>2</v>
      </c>
      <c r="I47" s="8">
        <f t="shared" si="9"/>
        <v>5.2631578947368416</v>
      </c>
    </row>
    <row r="48" spans="1:9" x14ac:dyDescent="0.3">
      <c r="A48" s="5" t="s">
        <v>19</v>
      </c>
      <c r="B48" s="5">
        <v>2</v>
      </c>
      <c r="C48" s="8">
        <f t="shared" si="5"/>
        <v>5.2631578947368416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2</v>
      </c>
      <c r="I48" s="8">
        <f t="shared" si="9"/>
        <v>5.2631578947368416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35</v>
      </c>
      <c r="C51" s="1">
        <f t="shared" si="5"/>
        <v>92.10526315789474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7.8947368421052628</v>
      </c>
      <c r="H51" s="4">
        <f>SUM(H32:H50)</f>
        <v>38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148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149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</v>
      </c>
      <c r="C59" s="8">
        <f t="shared" si="10"/>
        <v>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</v>
      </c>
      <c r="I59" s="8">
        <f t="shared" si="14"/>
        <v>4</v>
      </c>
    </row>
    <row r="60" spans="1:9" x14ac:dyDescent="0.3">
      <c r="A60" s="5" t="s">
        <v>5</v>
      </c>
      <c r="B60" s="5">
        <v>3</v>
      </c>
      <c r="C60" s="8">
        <f t="shared" si="10"/>
        <v>6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3</v>
      </c>
      <c r="I60" s="8">
        <f t="shared" si="14"/>
        <v>6</v>
      </c>
    </row>
    <row r="61" spans="1:9" x14ac:dyDescent="0.3">
      <c r="A61" s="5" t="s">
        <v>6</v>
      </c>
      <c r="B61" s="5">
        <v>2</v>
      </c>
      <c r="C61" s="8">
        <f t="shared" si="10"/>
        <v>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2</v>
      </c>
      <c r="I61" s="8">
        <f t="shared" si="14"/>
        <v>4</v>
      </c>
    </row>
    <row r="62" spans="1:9" x14ac:dyDescent="0.3">
      <c r="A62" s="5" t="s">
        <v>7</v>
      </c>
      <c r="B62" s="5">
        <v>8</v>
      </c>
      <c r="C62" s="8">
        <f t="shared" si="10"/>
        <v>16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8</v>
      </c>
      <c r="I62" s="8">
        <f t="shared" si="14"/>
        <v>16</v>
      </c>
    </row>
    <row r="63" spans="1:9" x14ac:dyDescent="0.3">
      <c r="A63" s="5" t="s">
        <v>8</v>
      </c>
      <c r="B63" s="5">
        <v>1</v>
      </c>
      <c r="C63" s="8">
        <f t="shared" si="10"/>
        <v>2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2</v>
      </c>
    </row>
    <row r="64" spans="1:9" x14ac:dyDescent="0.3">
      <c r="A64" s="5" t="s">
        <v>9</v>
      </c>
      <c r="B64" s="5">
        <v>3</v>
      </c>
      <c r="C64" s="8">
        <f t="shared" si="10"/>
        <v>6</v>
      </c>
      <c r="D64" s="5">
        <v>0</v>
      </c>
      <c r="E64" s="8">
        <f t="shared" si="11"/>
        <v>0</v>
      </c>
      <c r="F64" s="5">
        <v>2</v>
      </c>
      <c r="G64" s="8">
        <f t="shared" si="12"/>
        <v>4</v>
      </c>
      <c r="H64" s="5">
        <f t="shared" si="13"/>
        <v>5</v>
      </c>
      <c r="I64" s="8">
        <f t="shared" si="14"/>
        <v>10</v>
      </c>
    </row>
    <row r="65" spans="1:9" x14ac:dyDescent="0.3">
      <c r="A65" s="5" t="s">
        <v>10</v>
      </c>
      <c r="B65" s="5">
        <v>5</v>
      </c>
      <c r="C65" s="8">
        <f t="shared" si="10"/>
        <v>10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5</v>
      </c>
      <c r="I65" s="8">
        <f t="shared" si="14"/>
        <v>10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6</v>
      </c>
      <c r="C67" s="8">
        <f t="shared" si="10"/>
        <v>12</v>
      </c>
      <c r="D67" s="5">
        <v>0</v>
      </c>
      <c r="E67" s="8">
        <f t="shared" si="11"/>
        <v>0</v>
      </c>
      <c r="F67" s="5">
        <v>1</v>
      </c>
      <c r="G67" s="8">
        <f t="shared" si="12"/>
        <v>2</v>
      </c>
      <c r="H67" s="5">
        <f t="shared" si="13"/>
        <v>7</v>
      </c>
      <c r="I67" s="8">
        <f t="shared" si="14"/>
        <v>14.000000000000002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10</v>
      </c>
      <c r="C69" s="8">
        <f t="shared" si="10"/>
        <v>20</v>
      </c>
      <c r="D69" s="5">
        <v>0</v>
      </c>
      <c r="E69" s="8">
        <f t="shared" si="11"/>
        <v>0</v>
      </c>
      <c r="F69" s="5">
        <v>1</v>
      </c>
      <c r="G69" s="8">
        <f t="shared" si="12"/>
        <v>2</v>
      </c>
      <c r="H69" s="5">
        <f t="shared" si="13"/>
        <v>11</v>
      </c>
      <c r="I69" s="8">
        <f t="shared" si="14"/>
        <v>22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5</v>
      </c>
      <c r="C71" s="8">
        <f t="shared" si="10"/>
        <v>10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5</v>
      </c>
      <c r="I71" s="8">
        <f t="shared" si="14"/>
        <v>10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1</v>
      </c>
      <c r="C74" s="8">
        <f t="shared" si="10"/>
        <v>2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</v>
      </c>
      <c r="I74" s="8">
        <f t="shared" si="14"/>
        <v>2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46</v>
      </c>
      <c r="C77" s="1">
        <f t="shared" si="10"/>
        <v>92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8</v>
      </c>
      <c r="H77" s="4">
        <f>SUM(H58:H76)</f>
        <v>50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148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149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2</v>
      </c>
      <c r="C86" s="8">
        <f t="shared" si="15"/>
        <v>4.4444444444444446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2</v>
      </c>
      <c r="I86" s="8">
        <f t="shared" si="19"/>
        <v>4.4444444444444446</v>
      </c>
    </row>
    <row r="87" spans="1:9" x14ac:dyDescent="0.3">
      <c r="A87" s="5" t="s">
        <v>6</v>
      </c>
      <c r="B87" s="5">
        <v>7</v>
      </c>
      <c r="C87" s="8">
        <f t="shared" si="15"/>
        <v>15.555555555555555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7</v>
      </c>
      <c r="I87" s="8">
        <f t="shared" si="19"/>
        <v>15.555555555555555</v>
      </c>
    </row>
    <row r="88" spans="1:9" x14ac:dyDescent="0.3">
      <c r="A88" s="5" t="s">
        <v>7</v>
      </c>
      <c r="B88" s="5">
        <v>2</v>
      </c>
      <c r="C88" s="8">
        <f t="shared" si="15"/>
        <v>4.4444444444444446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4.4444444444444446</v>
      </c>
    </row>
    <row r="89" spans="1:9" x14ac:dyDescent="0.3">
      <c r="A89" s="5" t="s">
        <v>8</v>
      </c>
      <c r="B89" s="5">
        <v>1</v>
      </c>
      <c r="C89" s="8">
        <f t="shared" si="15"/>
        <v>2.2222222222222223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2.2222222222222223</v>
      </c>
    </row>
    <row r="90" spans="1:9" x14ac:dyDescent="0.3">
      <c r="A90" s="5" t="s">
        <v>9</v>
      </c>
      <c r="B90" s="5">
        <v>3</v>
      </c>
      <c r="C90" s="8">
        <f t="shared" si="15"/>
        <v>6.666666666666667</v>
      </c>
      <c r="D90" s="5">
        <v>0</v>
      </c>
      <c r="E90" s="8">
        <f t="shared" si="16"/>
        <v>0</v>
      </c>
      <c r="F90" s="5">
        <v>1</v>
      </c>
      <c r="G90" s="8">
        <f t="shared" si="17"/>
        <v>2.2222222222222223</v>
      </c>
      <c r="H90" s="5">
        <f t="shared" si="18"/>
        <v>4</v>
      </c>
      <c r="I90" s="8">
        <f t="shared" si="19"/>
        <v>8.8888888888888893</v>
      </c>
    </row>
    <row r="91" spans="1:9" x14ac:dyDescent="0.3">
      <c r="A91" s="5" t="s">
        <v>10</v>
      </c>
      <c r="B91" s="5">
        <v>2</v>
      </c>
      <c r="C91" s="8">
        <f t="shared" si="15"/>
        <v>4.4444444444444446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</v>
      </c>
      <c r="I91" s="8">
        <f t="shared" si="19"/>
        <v>4.4444444444444446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5</v>
      </c>
      <c r="C93" s="8">
        <f t="shared" si="15"/>
        <v>11.111111111111111</v>
      </c>
      <c r="D93" s="5">
        <v>0</v>
      </c>
      <c r="E93" s="8">
        <f t="shared" si="16"/>
        <v>0</v>
      </c>
      <c r="F93" s="5">
        <v>1</v>
      </c>
      <c r="G93" s="8">
        <f t="shared" si="17"/>
        <v>2.2222222222222223</v>
      </c>
      <c r="H93" s="5">
        <f t="shared" si="18"/>
        <v>6</v>
      </c>
      <c r="I93" s="8">
        <f t="shared" si="19"/>
        <v>13.333333333333334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3</v>
      </c>
      <c r="C95" s="8">
        <f t="shared" si="15"/>
        <v>6.666666666666667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3</v>
      </c>
      <c r="I95" s="8">
        <f t="shared" si="19"/>
        <v>6.666666666666667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8</v>
      </c>
      <c r="C97" s="8">
        <f t="shared" si="15"/>
        <v>17.777777777777779</v>
      </c>
      <c r="D97" s="5">
        <v>0</v>
      </c>
      <c r="E97" s="8">
        <f t="shared" si="16"/>
        <v>0</v>
      </c>
      <c r="F97" s="5">
        <v>8</v>
      </c>
      <c r="G97" s="8">
        <f t="shared" si="17"/>
        <v>17.777777777777779</v>
      </c>
      <c r="H97" s="5">
        <f t="shared" si="18"/>
        <v>16</v>
      </c>
      <c r="I97" s="8">
        <f t="shared" si="19"/>
        <v>35.555555555555557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2.2222222222222223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2.2222222222222223</v>
      </c>
    </row>
    <row r="100" spans="1:9" x14ac:dyDescent="0.3">
      <c r="A100" s="5" t="s">
        <v>19</v>
      </c>
      <c r="B100" s="5">
        <v>1</v>
      </c>
      <c r="C100" s="8">
        <f t="shared" si="15"/>
        <v>2.2222222222222223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</v>
      </c>
      <c r="I100" s="8">
        <f t="shared" si="19"/>
        <v>2.2222222222222223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35</v>
      </c>
      <c r="C103" s="1">
        <f t="shared" si="15"/>
        <v>77.777777777777786</v>
      </c>
      <c r="D103" s="4">
        <f>SUM(D84:D102)</f>
        <v>0</v>
      </c>
      <c r="E103" s="1">
        <f t="shared" si="16"/>
        <v>0</v>
      </c>
      <c r="F103" s="4">
        <f>SUM(F84:F102)</f>
        <v>10</v>
      </c>
      <c r="G103" s="1">
        <f t="shared" si="17"/>
        <v>22.222222222222221</v>
      </c>
      <c r="H103" s="4">
        <f>SUM(H84:H102)</f>
        <v>45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148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149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4</v>
      </c>
      <c r="C112" s="8">
        <f>B112/$H$129*100</f>
        <v>10.256410256410255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>SUM(B112,D112,F112)</f>
        <v>4</v>
      </c>
      <c r="I112" s="8">
        <f t="shared" si="24"/>
        <v>10.256410256410255</v>
      </c>
    </row>
    <row r="113" spans="1:9" x14ac:dyDescent="0.3">
      <c r="A113" s="5" t="s">
        <v>6</v>
      </c>
      <c r="B113" s="5">
        <v>4</v>
      </c>
      <c r="C113" s="8">
        <f t="shared" si="20"/>
        <v>10.256410256410255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4</v>
      </c>
      <c r="I113" s="8">
        <f t="shared" si="24"/>
        <v>10.256410256410255</v>
      </c>
    </row>
    <row r="114" spans="1:9" x14ac:dyDescent="0.3">
      <c r="A114" s="5" t="s">
        <v>7</v>
      </c>
      <c r="B114" s="5">
        <v>6</v>
      </c>
      <c r="C114" s="8">
        <f t="shared" si="20"/>
        <v>15.384615384615385</v>
      </c>
      <c r="D114" s="5">
        <v>0</v>
      </c>
      <c r="E114" s="8">
        <f t="shared" si="21"/>
        <v>0</v>
      </c>
      <c r="F114" s="5">
        <v>1</v>
      </c>
      <c r="G114" s="8">
        <f t="shared" si="22"/>
        <v>2.5641025641025639</v>
      </c>
      <c r="H114" s="5">
        <f t="shared" si="23"/>
        <v>7</v>
      </c>
      <c r="I114" s="8">
        <f t="shared" si="24"/>
        <v>17.948717948717949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5</v>
      </c>
      <c r="C116" s="8">
        <f t="shared" si="20"/>
        <v>12.820512820512819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5</v>
      </c>
      <c r="I116" s="8">
        <f t="shared" si="24"/>
        <v>12.820512820512819</v>
      </c>
    </row>
    <row r="117" spans="1:9" x14ac:dyDescent="0.3">
      <c r="A117" s="5" t="s">
        <v>10</v>
      </c>
      <c r="B117" s="5">
        <v>1</v>
      </c>
      <c r="C117" s="8">
        <f t="shared" si="20"/>
        <v>2.5641025641025639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2.5641025641025639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8</v>
      </c>
      <c r="C119" s="8">
        <f t="shared" si="20"/>
        <v>20.512820512820511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8</v>
      </c>
      <c r="I119" s="8">
        <f t="shared" si="24"/>
        <v>20.512820512820511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3</v>
      </c>
      <c r="C121" s="8">
        <f t="shared" si="20"/>
        <v>7.6923076923076925</v>
      </c>
      <c r="D121" s="5">
        <v>0</v>
      </c>
      <c r="E121" s="8">
        <f t="shared" si="21"/>
        <v>0</v>
      </c>
      <c r="F121" s="5">
        <v>1</v>
      </c>
      <c r="G121" s="8">
        <f t="shared" si="22"/>
        <v>2.5641025641025639</v>
      </c>
      <c r="H121" s="5">
        <f t="shared" si="23"/>
        <v>4</v>
      </c>
      <c r="I121" s="8">
        <f t="shared" si="24"/>
        <v>10.256410256410255</v>
      </c>
    </row>
    <row r="122" spans="1:9" x14ac:dyDescent="0.3">
      <c r="A122" s="5" t="s">
        <v>15</v>
      </c>
      <c r="B122" s="5">
        <v>1</v>
      </c>
      <c r="C122" s="8">
        <f t="shared" si="20"/>
        <v>2.5641025641025639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2.5641025641025639</v>
      </c>
    </row>
    <row r="123" spans="1:9" x14ac:dyDescent="0.3">
      <c r="A123" s="5" t="s">
        <v>16</v>
      </c>
      <c r="B123" s="5">
        <v>1</v>
      </c>
      <c r="C123" s="8">
        <f t="shared" si="20"/>
        <v>2.5641025641025639</v>
      </c>
      <c r="D123" s="5">
        <v>1</v>
      </c>
      <c r="E123" s="8">
        <f t="shared" si="21"/>
        <v>2.5641025641025639</v>
      </c>
      <c r="F123" s="5">
        <v>2</v>
      </c>
      <c r="G123" s="8">
        <f t="shared" si="22"/>
        <v>5.1282051282051277</v>
      </c>
      <c r="H123" s="5">
        <f t="shared" si="23"/>
        <v>4</v>
      </c>
      <c r="I123" s="8">
        <f t="shared" si="24"/>
        <v>10.256410256410255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1</v>
      </c>
      <c r="C125" s="8">
        <f t="shared" si="20"/>
        <v>2.5641025641025639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2.5641025641025639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34</v>
      </c>
      <c r="C129" s="1">
        <f t="shared" si="20"/>
        <v>87.179487179487182</v>
      </c>
      <c r="D129" s="4">
        <f>SUM(D110:D128)</f>
        <v>1</v>
      </c>
      <c r="E129" s="1">
        <f t="shared" si="21"/>
        <v>2.5641025641025639</v>
      </c>
      <c r="F129" s="4">
        <f>SUM(F110:F128)</f>
        <v>4</v>
      </c>
      <c r="G129" s="1">
        <f t="shared" si="22"/>
        <v>10.256410256410255</v>
      </c>
      <c r="H129" s="4">
        <f>SUM(H110:H128)</f>
        <v>39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148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149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3.5714285714285712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3.5714285714285712</v>
      </c>
    </row>
    <row r="139" spans="1:9" x14ac:dyDescent="0.3">
      <c r="A139" s="5" t="s">
        <v>6</v>
      </c>
      <c r="B139" s="5">
        <v>3</v>
      </c>
      <c r="C139" s="8">
        <f t="shared" si="25"/>
        <v>10.714285714285714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3</v>
      </c>
      <c r="I139" s="8">
        <f t="shared" si="29"/>
        <v>10.714285714285714</v>
      </c>
    </row>
    <row r="140" spans="1:9" x14ac:dyDescent="0.3">
      <c r="A140" s="5" t="s">
        <v>7</v>
      </c>
      <c r="B140" s="5">
        <v>2</v>
      </c>
      <c r="C140" s="8">
        <f t="shared" si="25"/>
        <v>7.1428571428571423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7.1428571428571423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1</v>
      </c>
      <c r="C142" s="8">
        <f t="shared" si="25"/>
        <v>3.5714285714285712</v>
      </c>
      <c r="D142" s="5">
        <v>0</v>
      </c>
      <c r="E142" s="8">
        <f t="shared" si="26"/>
        <v>0</v>
      </c>
      <c r="F142" s="5">
        <v>1</v>
      </c>
      <c r="G142" s="8">
        <f t="shared" si="27"/>
        <v>3.5714285714285712</v>
      </c>
      <c r="H142" s="5">
        <f t="shared" si="28"/>
        <v>2</v>
      </c>
      <c r="I142" s="8">
        <f t="shared" si="29"/>
        <v>7.1428571428571423</v>
      </c>
    </row>
    <row r="143" spans="1:9" x14ac:dyDescent="0.3">
      <c r="A143" s="5" t="s">
        <v>10</v>
      </c>
      <c r="B143" s="5">
        <v>4</v>
      </c>
      <c r="C143" s="8">
        <f t="shared" si="25"/>
        <v>14.285714285714285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4</v>
      </c>
      <c r="I143" s="8">
        <f t="shared" si="29"/>
        <v>14.285714285714285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7</v>
      </c>
      <c r="C145" s="8">
        <f t="shared" si="25"/>
        <v>25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7</v>
      </c>
      <c r="I145" s="8">
        <f t="shared" si="29"/>
        <v>25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2</v>
      </c>
      <c r="C147" s="8">
        <f t="shared" si="25"/>
        <v>7.1428571428571423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2</v>
      </c>
      <c r="I147" s="8">
        <f t="shared" si="29"/>
        <v>7.1428571428571423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4</v>
      </c>
      <c r="C149" s="8">
        <f t="shared" si="25"/>
        <v>14.285714285714285</v>
      </c>
      <c r="D149" s="5">
        <v>0</v>
      </c>
      <c r="E149" s="8">
        <f t="shared" si="26"/>
        <v>0</v>
      </c>
      <c r="F149" s="5">
        <v>2</v>
      </c>
      <c r="G149" s="8">
        <f t="shared" si="27"/>
        <v>7.1428571428571423</v>
      </c>
      <c r="H149" s="5">
        <f t="shared" si="28"/>
        <v>6</v>
      </c>
      <c r="I149" s="8">
        <f t="shared" si="29"/>
        <v>21.428571428571427</v>
      </c>
    </row>
    <row r="150" spans="1:9" x14ac:dyDescent="0.3">
      <c r="A150" s="5" t="s">
        <v>17</v>
      </c>
      <c r="B150" s="5">
        <v>1</v>
      </c>
      <c r="C150" s="8">
        <f t="shared" si="25"/>
        <v>3.5714285714285712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</v>
      </c>
      <c r="I150" s="8">
        <f t="shared" si="29"/>
        <v>3.5714285714285712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25</v>
      </c>
      <c r="C155" s="1">
        <f t="shared" si="25"/>
        <v>89.285714285714292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10.714285714285714</v>
      </c>
      <c r="H155" s="4">
        <f>SUM(H136:H154)</f>
        <v>28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148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149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1</v>
      </c>
      <c r="C164" s="8">
        <f t="shared" si="30"/>
        <v>3.7037037037037033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3.7037037037037033</v>
      </c>
    </row>
    <row r="165" spans="1:9" x14ac:dyDescent="0.3">
      <c r="A165" s="5" t="s">
        <v>6</v>
      </c>
      <c r="B165" s="5">
        <v>2</v>
      </c>
      <c r="C165" s="8">
        <f t="shared" si="30"/>
        <v>7.4074074074074066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</v>
      </c>
      <c r="I165" s="8">
        <f t="shared" si="34"/>
        <v>7.4074074074074066</v>
      </c>
    </row>
    <row r="166" spans="1:9" x14ac:dyDescent="0.3">
      <c r="A166" s="5" t="s">
        <v>7</v>
      </c>
      <c r="B166" s="5">
        <v>5</v>
      </c>
      <c r="C166" s="8">
        <f t="shared" si="30"/>
        <v>18.518518518518519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5</v>
      </c>
      <c r="I166" s="8">
        <f t="shared" si="34"/>
        <v>18.518518518518519</v>
      </c>
    </row>
    <row r="167" spans="1:9" x14ac:dyDescent="0.3">
      <c r="A167" s="5" t="s">
        <v>8</v>
      </c>
      <c r="B167" s="5">
        <v>1</v>
      </c>
      <c r="C167" s="8">
        <f t="shared" si="30"/>
        <v>3.7037037037037033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3.7037037037037033</v>
      </c>
    </row>
    <row r="168" spans="1:9" x14ac:dyDescent="0.3">
      <c r="A168" s="5" t="s">
        <v>9</v>
      </c>
      <c r="B168" s="5">
        <v>1</v>
      </c>
      <c r="C168" s="8">
        <f t="shared" si="30"/>
        <v>3.7037037037037033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</v>
      </c>
      <c r="I168" s="8">
        <f t="shared" si="34"/>
        <v>3.7037037037037033</v>
      </c>
    </row>
    <row r="169" spans="1:9" x14ac:dyDescent="0.3">
      <c r="A169" s="5" t="s">
        <v>10</v>
      </c>
      <c r="B169" s="5">
        <v>2</v>
      </c>
      <c r="C169" s="8">
        <f t="shared" si="30"/>
        <v>7.4074074074074066</v>
      </c>
      <c r="D169" s="5">
        <v>0</v>
      </c>
      <c r="E169" s="8">
        <f t="shared" si="31"/>
        <v>0</v>
      </c>
      <c r="F169" s="5">
        <v>1</v>
      </c>
      <c r="G169" s="8">
        <f t="shared" si="32"/>
        <v>3.7037037037037033</v>
      </c>
      <c r="H169" s="5">
        <f t="shared" si="33"/>
        <v>3</v>
      </c>
      <c r="I169" s="8">
        <f t="shared" si="34"/>
        <v>11.111111111111111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3</v>
      </c>
      <c r="C171" s="8">
        <f t="shared" si="30"/>
        <v>11.111111111111111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3</v>
      </c>
      <c r="I171" s="8">
        <f t="shared" si="34"/>
        <v>11.111111111111111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11.111111111111111</v>
      </c>
      <c r="D173" s="5">
        <v>0</v>
      </c>
      <c r="E173" s="8">
        <f t="shared" si="31"/>
        <v>0</v>
      </c>
      <c r="F173" s="5">
        <v>2</v>
      </c>
      <c r="G173" s="8">
        <f t="shared" si="32"/>
        <v>7.4074074074074066</v>
      </c>
      <c r="H173" s="5">
        <f t="shared" si="33"/>
        <v>5</v>
      </c>
      <c r="I173" s="8">
        <f t="shared" si="34"/>
        <v>18.518518518518519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4</v>
      </c>
      <c r="C175" s="8">
        <f t="shared" si="30"/>
        <v>14.814814814814813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4</v>
      </c>
      <c r="I175" s="8">
        <f t="shared" si="34"/>
        <v>14.814814814814813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3.7037037037037033</v>
      </c>
      <c r="D177" s="5">
        <v>0</v>
      </c>
      <c r="E177" s="8">
        <f t="shared" si="31"/>
        <v>0</v>
      </c>
      <c r="F177" s="5">
        <v>1</v>
      </c>
      <c r="G177" s="8">
        <f t="shared" si="32"/>
        <v>3.7037037037037033</v>
      </c>
      <c r="H177" s="5">
        <f t="shared" si="33"/>
        <v>2</v>
      </c>
      <c r="I177" s="8">
        <f t="shared" si="34"/>
        <v>7.4074074074074066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23</v>
      </c>
      <c r="C181" s="1">
        <f t="shared" si="30"/>
        <v>85.18518518518519</v>
      </c>
      <c r="D181" s="4">
        <f>SUM(D162:D180)</f>
        <v>0</v>
      </c>
      <c r="E181" s="1">
        <f t="shared" si="31"/>
        <v>0</v>
      </c>
      <c r="F181" s="4">
        <f>SUM(F162:F180)</f>
        <v>4</v>
      </c>
      <c r="G181" s="1">
        <f>F181/$H$155*100</f>
        <v>14.285714285714285</v>
      </c>
      <c r="H181" s="4">
        <f>SUM(H162:H180)</f>
        <v>27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148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148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149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149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5</v>
      </c>
      <c r="C190" s="8">
        <f t="shared" si="35"/>
        <v>1.9305019305019304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5</v>
      </c>
      <c r="I190" s="8">
        <f t="shared" ref="I190:I208" si="44">H190/$H$208*100</f>
        <v>1.9305019305019304</v>
      </c>
      <c r="K190" s="5" t="s">
        <v>4</v>
      </c>
      <c r="L190" s="6">
        <f t="shared" ref="L190:R207" si="45">B190/7</f>
        <v>0.7142857142857143</v>
      </c>
      <c r="M190" s="8">
        <f t="shared" si="38"/>
        <v>2.2062879205736348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0.7142857142857143</v>
      </c>
      <c r="S190" s="8">
        <f t="shared" ref="S190:S208" si="46">R190/$R$208*100</f>
        <v>2.2062879205736348</v>
      </c>
    </row>
    <row r="191" spans="1:19" x14ac:dyDescent="0.3">
      <c r="A191" s="5" t="s">
        <v>5</v>
      </c>
      <c r="B191" s="5">
        <f t="shared" si="41"/>
        <v>14</v>
      </c>
      <c r="C191" s="8">
        <f t="shared" si="35"/>
        <v>5.4054054054054053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14</v>
      </c>
      <c r="I191" s="8">
        <f t="shared" si="44"/>
        <v>5.4054054054054053</v>
      </c>
      <c r="K191" s="5" t="s">
        <v>5</v>
      </c>
      <c r="L191" s="6">
        <f t="shared" si="45"/>
        <v>2</v>
      </c>
      <c r="M191" s="8">
        <f t="shared" si="38"/>
        <v>6.1776061776061777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2</v>
      </c>
      <c r="S191" s="8">
        <f t="shared" si="46"/>
        <v>6.1776061776061777</v>
      </c>
    </row>
    <row r="192" spans="1:19" x14ac:dyDescent="0.3">
      <c r="A192" s="5" t="s">
        <v>6</v>
      </c>
      <c r="B192" s="5">
        <f t="shared" si="41"/>
        <v>23</v>
      </c>
      <c r="C192" s="8">
        <f t="shared" si="35"/>
        <v>8.8803088803088812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23</v>
      </c>
      <c r="I192" s="8">
        <f t="shared" si="44"/>
        <v>8.8803088803088812</v>
      </c>
      <c r="K192" s="5" t="s">
        <v>6</v>
      </c>
      <c r="L192" s="6">
        <f t="shared" si="45"/>
        <v>3.2857142857142856</v>
      </c>
      <c r="M192" s="8">
        <f t="shared" si="38"/>
        <v>10.148924434638721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3.2857142857142856</v>
      </c>
      <c r="S192" s="8">
        <f t="shared" si="46"/>
        <v>10.148924434638721</v>
      </c>
    </row>
    <row r="193" spans="1:19" x14ac:dyDescent="0.3">
      <c r="A193" s="5" t="s">
        <v>7</v>
      </c>
      <c r="B193" s="5">
        <f t="shared" si="41"/>
        <v>39</v>
      </c>
      <c r="C193" s="8">
        <f t="shared" si="35"/>
        <v>15.057915057915059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0.38610038610038611</v>
      </c>
      <c r="H193" s="5">
        <f t="shared" si="43"/>
        <v>40</v>
      </c>
      <c r="I193" s="8">
        <f t="shared" si="44"/>
        <v>15.444015444015443</v>
      </c>
      <c r="K193" s="5" t="s">
        <v>7</v>
      </c>
      <c r="L193" s="6">
        <f t="shared" si="45"/>
        <v>5.5714285714285712</v>
      </c>
      <c r="M193" s="8">
        <f t="shared" si="38"/>
        <v>17.209045780474352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0.44125758411472693</v>
      </c>
      <c r="R193" s="6">
        <f t="shared" si="45"/>
        <v>5.7142857142857144</v>
      </c>
      <c r="S193" s="8">
        <f t="shared" si="46"/>
        <v>17.650303364589078</v>
      </c>
    </row>
    <row r="194" spans="1:19" x14ac:dyDescent="0.3">
      <c r="A194" s="5" t="s">
        <v>8</v>
      </c>
      <c r="B194" s="5">
        <f t="shared" si="41"/>
        <v>3</v>
      </c>
      <c r="C194" s="8">
        <f t="shared" si="35"/>
        <v>1.1583011583011582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3</v>
      </c>
      <c r="I194" s="8">
        <f t="shared" si="44"/>
        <v>1.1583011583011582</v>
      </c>
      <c r="K194" s="5" t="s">
        <v>8</v>
      </c>
      <c r="L194" s="6">
        <f t="shared" si="45"/>
        <v>0.42857142857142855</v>
      </c>
      <c r="M194" s="8">
        <f t="shared" si="38"/>
        <v>1.3237727523441809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0.42857142857142855</v>
      </c>
      <c r="S194" s="8">
        <f t="shared" si="46"/>
        <v>1.3237727523441809</v>
      </c>
    </row>
    <row r="195" spans="1:19" x14ac:dyDescent="0.3">
      <c r="A195" s="5" t="s">
        <v>9</v>
      </c>
      <c r="B195" s="5">
        <f t="shared" si="41"/>
        <v>21</v>
      </c>
      <c r="C195" s="8">
        <f t="shared" si="35"/>
        <v>8.1081081081081088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4</v>
      </c>
      <c r="G195" s="8">
        <f t="shared" si="37"/>
        <v>1.5444015444015444</v>
      </c>
      <c r="H195" s="5">
        <f t="shared" si="43"/>
        <v>25</v>
      </c>
      <c r="I195" s="8">
        <f t="shared" si="44"/>
        <v>9.6525096525096519</v>
      </c>
      <c r="K195" s="5" t="s">
        <v>9</v>
      </c>
      <c r="L195" s="6">
        <f t="shared" si="45"/>
        <v>3</v>
      </c>
      <c r="M195" s="8">
        <f t="shared" si="38"/>
        <v>9.2664092664092657</v>
      </c>
      <c r="N195" s="6">
        <f t="shared" si="45"/>
        <v>0</v>
      </c>
      <c r="O195" s="8">
        <f t="shared" si="39"/>
        <v>0</v>
      </c>
      <c r="P195" s="6">
        <f t="shared" si="45"/>
        <v>0.5714285714285714</v>
      </c>
      <c r="Q195" s="8">
        <f t="shared" si="40"/>
        <v>1.7650303364589077</v>
      </c>
      <c r="R195" s="6">
        <f t="shared" si="45"/>
        <v>3.5714285714285716</v>
      </c>
      <c r="S195" s="8">
        <f t="shared" si="46"/>
        <v>11.031439602868174</v>
      </c>
    </row>
    <row r="196" spans="1:19" x14ac:dyDescent="0.3">
      <c r="A196" s="5" t="s">
        <v>10</v>
      </c>
      <c r="B196" s="5">
        <f t="shared" si="41"/>
        <v>17</v>
      </c>
      <c r="C196" s="8">
        <f t="shared" si="35"/>
        <v>6.563706563706563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0.38610038610038611</v>
      </c>
      <c r="H196" s="5">
        <f t="shared" si="43"/>
        <v>18</v>
      </c>
      <c r="I196" s="8">
        <f t="shared" si="44"/>
        <v>6.9498069498069501</v>
      </c>
      <c r="K196" s="5" t="s">
        <v>10</v>
      </c>
      <c r="L196" s="6">
        <f t="shared" si="45"/>
        <v>2.4285714285714284</v>
      </c>
      <c r="M196" s="8">
        <f t="shared" si="38"/>
        <v>7.5013789299503584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0.44125758411472693</v>
      </c>
      <c r="R196" s="6">
        <f t="shared" si="45"/>
        <v>2.5714285714285716</v>
      </c>
      <c r="S196" s="8">
        <f t="shared" si="46"/>
        <v>7.9426365140650868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39</v>
      </c>
      <c r="C198" s="8">
        <f t="shared" si="35"/>
        <v>15.057915057915059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2</v>
      </c>
      <c r="G198" s="8">
        <f t="shared" si="37"/>
        <v>0.77220077220077221</v>
      </c>
      <c r="H198" s="5">
        <f t="shared" si="43"/>
        <v>41</v>
      </c>
      <c r="I198" s="8">
        <f t="shared" si="44"/>
        <v>15.83011583011583</v>
      </c>
      <c r="K198" s="5" t="s">
        <v>12</v>
      </c>
      <c r="L198" s="6">
        <f t="shared" si="45"/>
        <v>5.5714285714285712</v>
      </c>
      <c r="M198" s="8">
        <f t="shared" si="38"/>
        <v>17.209045780474352</v>
      </c>
      <c r="N198" s="6">
        <f t="shared" si="45"/>
        <v>0</v>
      </c>
      <c r="O198" s="8">
        <f t="shared" si="39"/>
        <v>0</v>
      </c>
      <c r="P198" s="6">
        <f t="shared" si="45"/>
        <v>0.2857142857142857</v>
      </c>
      <c r="Q198" s="8">
        <f t="shared" si="40"/>
        <v>0.88251516822945386</v>
      </c>
      <c r="R198" s="6">
        <f t="shared" si="45"/>
        <v>5.8571428571428568</v>
      </c>
      <c r="S198" s="8">
        <f t="shared" si="46"/>
        <v>18.091560948703805</v>
      </c>
    </row>
    <row r="199" spans="1:19" x14ac:dyDescent="0.3">
      <c r="A199" s="5" t="s">
        <v>13</v>
      </c>
      <c r="B199" s="5">
        <f t="shared" si="41"/>
        <v>2</v>
      </c>
      <c r="C199" s="8">
        <f t="shared" si="35"/>
        <v>0.77220077220077221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2</v>
      </c>
      <c r="I199" s="8">
        <f t="shared" si="44"/>
        <v>0.77220077220077221</v>
      </c>
      <c r="K199" s="5" t="s">
        <v>13</v>
      </c>
      <c r="L199" s="6">
        <f t="shared" si="45"/>
        <v>0.2857142857142857</v>
      </c>
      <c r="M199" s="8">
        <f t="shared" si="38"/>
        <v>0.88251516822945386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0.2857142857142857</v>
      </c>
      <c r="S199" s="8">
        <f t="shared" si="46"/>
        <v>0.88251516822945386</v>
      </c>
    </row>
    <row r="200" spans="1:19" x14ac:dyDescent="0.3">
      <c r="A200" s="5" t="s">
        <v>14</v>
      </c>
      <c r="B200" s="5">
        <f t="shared" si="41"/>
        <v>26</v>
      </c>
      <c r="C200" s="8">
        <f t="shared" si="35"/>
        <v>10.038610038610038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5</v>
      </c>
      <c r="G200" s="8">
        <f t="shared" si="37"/>
        <v>1.9305019305019304</v>
      </c>
      <c r="H200" s="5">
        <f t="shared" si="43"/>
        <v>31</v>
      </c>
      <c r="I200" s="8">
        <f t="shared" si="44"/>
        <v>11.969111969111969</v>
      </c>
      <c r="K200" s="5" t="s">
        <v>14</v>
      </c>
      <c r="L200" s="6">
        <f t="shared" si="45"/>
        <v>3.7142857142857144</v>
      </c>
      <c r="M200" s="8">
        <f t="shared" si="38"/>
        <v>11.4726971869829</v>
      </c>
      <c r="N200" s="6">
        <f t="shared" si="45"/>
        <v>0</v>
      </c>
      <c r="O200" s="8">
        <f t="shared" si="39"/>
        <v>0</v>
      </c>
      <c r="P200" s="6">
        <f t="shared" si="45"/>
        <v>0.7142857142857143</v>
      </c>
      <c r="Q200" s="8">
        <f t="shared" si="40"/>
        <v>2.2062879205736348</v>
      </c>
      <c r="R200" s="6">
        <f t="shared" si="45"/>
        <v>4.4285714285714288</v>
      </c>
      <c r="S200" s="8">
        <f t="shared" si="46"/>
        <v>13.678985107556537</v>
      </c>
    </row>
    <row r="201" spans="1:19" x14ac:dyDescent="0.3">
      <c r="A201" s="5" t="s">
        <v>15</v>
      </c>
      <c r="B201" s="5">
        <f t="shared" si="41"/>
        <v>2</v>
      </c>
      <c r="C201" s="8">
        <f t="shared" si="35"/>
        <v>0.77220077220077221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2</v>
      </c>
      <c r="I201" s="8">
        <f t="shared" si="44"/>
        <v>0.77220077220077221</v>
      </c>
      <c r="K201" s="5" t="s">
        <v>15</v>
      </c>
      <c r="L201" s="6">
        <f t="shared" si="45"/>
        <v>0.2857142857142857</v>
      </c>
      <c r="M201" s="8">
        <f t="shared" si="38"/>
        <v>0.88251516822945386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0.2857142857142857</v>
      </c>
      <c r="S201" s="8">
        <f t="shared" si="46"/>
        <v>0.88251516822945386</v>
      </c>
    </row>
    <row r="202" spans="1:19" x14ac:dyDescent="0.3">
      <c r="A202" s="5" t="s">
        <v>16</v>
      </c>
      <c r="B202" s="5">
        <f t="shared" si="41"/>
        <v>25</v>
      </c>
      <c r="C202" s="8">
        <f t="shared" si="35"/>
        <v>9.6525096525096519</v>
      </c>
      <c r="D202" s="5">
        <f t="shared" si="41"/>
        <v>1</v>
      </c>
      <c r="E202" s="8">
        <f t="shared" si="36"/>
        <v>0.38610038610038611</v>
      </c>
      <c r="F202" s="5">
        <f t="shared" ref="F202" si="58">F19+F45+F71+F97+F123+F149+F175</f>
        <v>15</v>
      </c>
      <c r="G202" s="8">
        <f t="shared" si="37"/>
        <v>5.7915057915057915</v>
      </c>
      <c r="H202" s="5">
        <f t="shared" si="43"/>
        <v>41</v>
      </c>
      <c r="I202" s="8">
        <f t="shared" si="44"/>
        <v>15.83011583011583</v>
      </c>
      <c r="K202" s="5" t="s">
        <v>16</v>
      </c>
      <c r="L202" s="6">
        <f t="shared" si="45"/>
        <v>3.5714285714285716</v>
      </c>
      <c r="M202" s="8">
        <f t="shared" si="38"/>
        <v>11.031439602868174</v>
      </c>
      <c r="N202" s="6">
        <f t="shared" si="45"/>
        <v>0.14285714285714285</v>
      </c>
      <c r="O202" s="8">
        <f t="shared" si="39"/>
        <v>0.44125758411472693</v>
      </c>
      <c r="P202" s="6">
        <f t="shared" si="45"/>
        <v>2.1428571428571428</v>
      </c>
      <c r="Q202" s="8">
        <f t="shared" si="40"/>
        <v>6.6188637617209043</v>
      </c>
      <c r="R202" s="6">
        <f t="shared" si="45"/>
        <v>5.8571428571428568</v>
      </c>
      <c r="S202" s="8">
        <f t="shared" si="46"/>
        <v>18.091560948703805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0.38610038610038611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0.38610038610038611</v>
      </c>
      <c r="K203" s="5" t="s">
        <v>17</v>
      </c>
      <c r="L203" s="6">
        <f t="shared" si="45"/>
        <v>0.14285714285714285</v>
      </c>
      <c r="M203" s="8">
        <f t="shared" si="38"/>
        <v>0.44125758411472693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0.44125758411472693</v>
      </c>
    </row>
    <row r="204" spans="1:19" x14ac:dyDescent="0.3">
      <c r="A204" s="5" t="s">
        <v>18</v>
      </c>
      <c r="B204" s="5">
        <f t="shared" si="41"/>
        <v>5</v>
      </c>
      <c r="C204" s="8">
        <f t="shared" si="35"/>
        <v>1.9305019305019304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3</v>
      </c>
      <c r="G204" s="8">
        <f t="shared" si="37"/>
        <v>1.1583011583011582</v>
      </c>
      <c r="H204" s="5">
        <f t="shared" si="43"/>
        <v>8</v>
      </c>
      <c r="I204" s="8">
        <f t="shared" si="44"/>
        <v>3.0888030888030888</v>
      </c>
      <c r="K204" s="5" t="s">
        <v>18</v>
      </c>
      <c r="L204" s="6">
        <f t="shared" si="45"/>
        <v>0.7142857142857143</v>
      </c>
      <c r="M204" s="8">
        <f t="shared" si="38"/>
        <v>2.2062879205736348</v>
      </c>
      <c r="N204" s="6">
        <f t="shared" si="45"/>
        <v>0</v>
      </c>
      <c r="O204" s="8">
        <f t="shared" si="39"/>
        <v>0</v>
      </c>
      <c r="P204" s="6">
        <f t="shared" si="45"/>
        <v>0.42857142857142855</v>
      </c>
      <c r="Q204" s="8">
        <f t="shared" si="40"/>
        <v>1.3237727523441809</v>
      </c>
      <c r="R204" s="6">
        <f t="shared" si="45"/>
        <v>1.1428571428571428</v>
      </c>
      <c r="S204" s="8">
        <f t="shared" si="46"/>
        <v>3.5300606729178154</v>
      </c>
    </row>
    <row r="205" spans="1:19" x14ac:dyDescent="0.3">
      <c r="A205" s="5" t="s">
        <v>19</v>
      </c>
      <c r="B205" s="5">
        <f t="shared" si="41"/>
        <v>5</v>
      </c>
      <c r="C205" s="8">
        <f t="shared" si="35"/>
        <v>1.9305019305019304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5</v>
      </c>
      <c r="I205" s="8">
        <f t="shared" si="44"/>
        <v>1.9305019305019304</v>
      </c>
      <c r="K205" s="5" t="s">
        <v>19</v>
      </c>
      <c r="L205" s="6">
        <f t="shared" si="45"/>
        <v>0.7142857142857143</v>
      </c>
      <c r="M205" s="8">
        <f t="shared" si="38"/>
        <v>2.2062879205736348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0.7142857142857143</v>
      </c>
      <c r="S205" s="8">
        <f t="shared" si="46"/>
        <v>2.2062879205736348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227</v>
      </c>
      <c r="C208" s="1">
        <f t="shared" si="35"/>
        <v>87.644787644787641</v>
      </c>
      <c r="D208" s="4">
        <f>SUM(D189:D207)</f>
        <v>1</v>
      </c>
      <c r="E208" s="1">
        <f t="shared" si="36"/>
        <v>0.38610038610038611</v>
      </c>
      <c r="F208" s="4">
        <f>SUM(F189:F207)</f>
        <v>31</v>
      </c>
      <c r="G208" s="1">
        <f t="shared" si="37"/>
        <v>11.969111969111969</v>
      </c>
      <c r="H208" s="4">
        <f>SUM(H189:H207)</f>
        <v>259</v>
      </c>
      <c r="I208" s="1">
        <f t="shared" si="44"/>
        <v>100</v>
      </c>
      <c r="K208" s="4" t="s">
        <v>27</v>
      </c>
      <c r="L208" s="7">
        <f>B208/8</f>
        <v>28.375</v>
      </c>
      <c r="M208" s="1">
        <f t="shared" si="38"/>
        <v>87.644787644787641</v>
      </c>
      <c r="N208" s="7">
        <f>D208/8</f>
        <v>0.125</v>
      </c>
      <c r="O208" s="1">
        <f t="shared" si="39"/>
        <v>0.38610038610038611</v>
      </c>
      <c r="P208" s="7">
        <f>F208/8</f>
        <v>3.875</v>
      </c>
      <c r="Q208" s="1">
        <f t="shared" si="40"/>
        <v>11.969111969111969</v>
      </c>
      <c r="R208" s="7">
        <f>H208/8</f>
        <v>32.375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148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148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149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149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5</v>
      </c>
      <c r="C216" s="8">
        <f t="shared" si="64"/>
        <v>2.4509803921568629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5</v>
      </c>
      <c r="I216" s="8">
        <f t="shared" ref="I216:I234" si="73">H216/$H$234*100</f>
        <v>2.4509803921568629</v>
      </c>
      <c r="K216" s="5" t="s">
        <v>4</v>
      </c>
      <c r="L216" s="6">
        <f t="shared" ref="L216:R233" si="74">B216/5</f>
        <v>1</v>
      </c>
      <c r="M216" s="8">
        <f t="shared" si="67"/>
        <v>2.9411764705882351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</v>
      </c>
      <c r="S216" s="8">
        <f t="shared" ref="S216:S234" si="75">R216/$R$234*100</f>
        <v>2.9411764705882351</v>
      </c>
    </row>
    <row r="217" spans="1:19" x14ac:dyDescent="0.3">
      <c r="A217" s="5" t="s">
        <v>5</v>
      </c>
      <c r="B217" s="5">
        <f t="shared" si="70"/>
        <v>12</v>
      </c>
      <c r="C217" s="8">
        <f t="shared" si="64"/>
        <v>5.8823529411764701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12</v>
      </c>
      <c r="I217" s="8">
        <f t="shared" si="73"/>
        <v>5.8823529411764701</v>
      </c>
      <c r="K217" s="5" t="s">
        <v>5</v>
      </c>
      <c r="L217" s="6">
        <f t="shared" si="74"/>
        <v>2.4</v>
      </c>
      <c r="M217" s="8">
        <f t="shared" si="67"/>
        <v>7.0588235294117645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2.4</v>
      </c>
      <c r="S217" s="8">
        <f t="shared" si="75"/>
        <v>7.0588235294117645</v>
      </c>
    </row>
    <row r="218" spans="1:19" x14ac:dyDescent="0.3">
      <c r="A218" s="5" t="s">
        <v>6</v>
      </c>
      <c r="B218" s="5">
        <f t="shared" si="70"/>
        <v>18</v>
      </c>
      <c r="C218" s="8">
        <f t="shared" si="64"/>
        <v>8.8235294117647065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18</v>
      </c>
      <c r="I218" s="8">
        <f t="shared" si="73"/>
        <v>8.8235294117647065</v>
      </c>
      <c r="K218" s="5" t="s">
        <v>6</v>
      </c>
      <c r="L218" s="6">
        <f t="shared" si="74"/>
        <v>3.6</v>
      </c>
      <c r="M218" s="8">
        <f t="shared" si="67"/>
        <v>10.588235294117647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3.6</v>
      </c>
      <c r="S218" s="8">
        <f t="shared" si="75"/>
        <v>10.588235294117647</v>
      </c>
    </row>
    <row r="219" spans="1:19" x14ac:dyDescent="0.3">
      <c r="A219" s="5" t="s">
        <v>7</v>
      </c>
      <c r="B219" s="5">
        <f t="shared" si="70"/>
        <v>32</v>
      </c>
      <c r="C219" s="8">
        <f t="shared" si="64"/>
        <v>15.686274509803921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0.49019607843137253</v>
      </c>
      <c r="H219" s="5">
        <f t="shared" si="72"/>
        <v>33</v>
      </c>
      <c r="I219" s="8">
        <f t="shared" si="73"/>
        <v>16.176470588235293</v>
      </c>
      <c r="K219" s="5" t="s">
        <v>7</v>
      </c>
      <c r="L219" s="6">
        <f t="shared" si="74"/>
        <v>6.4</v>
      </c>
      <c r="M219" s="8">
        <f t="shared" si="67"/>
        <v>18.823529411764707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0.58823529411764708</v>
      </c>
      <c r="R219" s="6">
        <f t="shared" si="74"/>
        <v>6.6</v>
      </c>
      <c r="S219" s="8">
        <f t="shared" si="75"/>
        <v>19.411764705882351</v>
      </c>
    </row>
    <row r="220" spans="1:19" x14ac:dyDescent="0.3">
      <c r="A220" s="5" t="s">
        <v>8</v>
      </c>
      <c r="B220" s="5">
        <f t="shared" si="70"/>
        <v>2</v>
      </c>
      <c r="C220" s="8">
        <f t="shared" si="64"/>
        <v>0.98039215686274506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</v>
      </c>
      <c r="I220" s="8">
        <f t="shared" si="73"/>
        <v>0.98039215686274506</v>
      </c>
      <c r="K220" s="5" t="s">
        <v>8</v>
      </c>
      <c r="L220" s="6">
        <f t="shared" si="74"/>
        <v>0.4</v>
      </c>
      <c r="M220" s="8">
        <f t="shared" si="67"/>
        <v>1.1764705882352942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0.4</v>
      </c>
      <c r="S220" s="8">
        <f t="shared" si="75"/>
        <v>1.1764705882352942</v>
      </c>
    </row>
    <row r="221" spans="1:19" x14ac:dyDescent="0.3">
      <c r="A221" s="5" t="s">
        <v>9</v>
      </c>
      <c r="B221" s="5">
        <f t="shared" si="70"/>
        <v>19</v>
      </c>
      <c r="C221" s="8">
        <f t="shared" si="64"/>
        <v>9.3137254901960791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3</v>
      </c>
      <c r="G221" s="8">
        <f t="shared" si="66"/>
        <v>1.4705882352941175</v>
      </c>
      <c r="H221" s="5">
        <f t="shared" si="72"/>
        <v>22</v>
      </c>
      <c r="I221" s="8">
        <f t="shared" si="73"/>
        <v>10.784313725490197</v>
      </c>
      <c r="K221" s="5" t="s">
        <v>9</v>
      </c>
      <c r="L221" s="6">
        <f t="shared" si="74"/>
        <v>3.8</v>
      </c>
      <c r="M221" s="8">
        <f t="shared" si="67"/>
        <v>11.176470588235293</v>
      </c>
      <c r="N221" s="6">
        <f t="shared" si="74"/>
        <v>0</v>
      </c>
      <c r="O221" s="8">
        <f t="shared" si="68"/>
        <v>0</v>
      </c>
      <c r="P221" s="6">
        <f t="shared" si="74"/>
        <v>0.6</v>
      </c>
      <c r="Q221" s="8">
        <f t="shared" si="69"/>
        <v>1.7647058823529411</v>
      </c>
      <c r="R221" s="6">
        <f t="shared" si="74"/>
        <v>4.4000000000000004</v>
      </c>
      <c r="S221" s="8">
        <f t="shared" si="75"/>
        <v>12.941176470588237</v>
      </c>
    </row>
    <row r="222" spans="1:19" x14ac:dyDescent="0.3">
      <c r="A222" s="5" t="s">
        <v>10</v>
      </c>
      <c r="B222" s="5">
        <f t="shared" si="70"/>
        <v>11</v>
      </c>
      <c r="C222" s="8">
        <f t="shared" si="64"/>
        <v>5.3921568627450984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11</v>
      </c>
      <c r="I222" s="8">
        <f t="shared" si="73"/>
        <v>5.3921568627450984</v>
      </c>
      <c r="K222" s="5" t="s">
        <v>10</v>
      </c>
      <c r="L222" s="6">
        <f t="shared" si="74"/>
        <v>2.2000000000000002</v>
      </c>
      <c r="M222" s="8">
        <f t="shared" si="67"/>
        <v>6.4705882352941186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2.2000000000000002</v>
      </c>
      <c r="S222" s="8">
        <f t="shared" si="75"/>
        <v>6.4705882352941186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29</v>
      </c>
      <c r="C224" s="8">
        <f t="shared" si="64"/>
        <v>14.215686274509803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2</v>
      </c>
      <c r="G224" s="8">
        <f t="shared" si="66"/>
        <v>0.98039215686274506</v>
      </c>
      <c r="H224" s="5">
        <f t="shared" si="72"/>
        <v>31</v>
      </c>
      <c r="I224" s="8">
        <f t="shared" si="73"/>
        <v>15.196078431372548</v>
      </c>
      <c r="K224" s="5" t="s">
        <v>12</v>
      </c>
      <c r="L224" s="6">
        <f t="shared" si="74"/>
        <v>5.8</v>
      </c>
      <c r="M224" s="8">
        <f t="shared" si="67"/>
        <v>17.058823529411764</v>
      </c>
      <c r="N224" s="6">
        <f t="shared" si="74"/>
        <v>0</v>
      </c>
      <c r="O224" s="8">
        <f t="shared" si="68"/>
        <v>0</v>
      </c>
      <c r="P224" s="6">
        <f t="shared" si="74"/>
        <v>0.4</v>
      </c>
      <c r="Q224" s="8">
        <f t="shared" si="69"/>
        <v>1.1764705882352942</v>
      </c>
      <c r="R224" s="6">
        <f t="shared" si="74"/>
        <v>6.2</v>
      </c>
      <c r="S224" s="8">
        <f t="shared" si="75"/>
        <v>18.235294117647062</v>
      </c>
    </row>
    <row r="225" spans="1:19" x14ac:dyDescent="0.3">
      <c r="A225" s="5" t="s">
        <v>13</v>
      </c>
      <c r="B225" s="5">
        <f t="shared" si="70"/>
        <v>2</v>
      </c>
      <c r="C225" s="8">
        <f t="shared" si="64"/>
        <v>0.98039215686274506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2</v>
      </c>
      <c r="I225" s="8">
        <f t="shared" si="73"/>
        <v>0.98039215686274506</v>
      </c>
      <c r="K225" s="5" t="s">
        <v>13</v>
      </c>
      <c r="L225" s="6">
        <f t="shared" si="74"/>
        <v>0.4</v>
      </c>
      <c r="M225" s="8">
        <f t="shared" si="67"/>
        <v>1.1764705882352942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0.4</v>
      </c>
      <c r="S225" s="8">
        <f t="shared" si="75"/>
        <v>1.1764705882352942</v>
      </c>
    </row>
    <row r="226" spans="1:19" x14ac:dyDescent="0.3">
      <c r="A226" s="5" t="s">
        <v>14</v>
      </c>
      <c r="B226" s="5">
        <f t="shared" si="70"/>
        <v>21</v>
      </c>
      <c r="C226" s="8">
        <f t="shared" si="64"/>
        <v>10.294117647058822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3</v>
      </c>
      <c r="G226" s="8">
        <f t="shared" si="66"/>
        <v>1.4705882352941175</v>
      </c>
      <c r="H226" s="5">
        <f t="shared" si="72"/>
        <v>24</v>
      </c>
      <c r="I226" s="8">
        <f t="shared" si="73"/>
        <v>11.76470588235294</v>
      </c>
      <c r="K226" s="5" t="s">
        <v>14</v>
      </c>
      <c r="L226" s="6">
        <f t="shared" si="74"/>
        <v>4.2</v>
      </c>
      <c r="M226" s="8">
        <f t="shared" si="67"/>
        <v>12.352941176470589</v>
      </c>
      <c r="N226" s="6">
        <f t="shared" si="74"/>
        <v>0</v>
      </c>
      <c r="O226" s="8">
        <f t="shared" si="68"/>
        <v>0</v>
      </c>
      <c r="P226" s="6">
        <f t="shared" si="74"/>
        <v>0.6</v>
      </c>
      <c r="Q226" s="8">
        <f t="shared" si="69"/>
        <v>1.7647058823529411</v>
      </c>
      <c r="R226" s="6">
        <f t="shared" si="74"/>
        <v>4.8</v>
      </c>
      <c r="S226" s="8">
        <f t="shared" si="75"/>
        <v>14.117647058823529</v>
      </c>
    </row>
    <row r="227" spans="1:19" x14ac:dyDescent="0.3">
      <c r="A227" s="5" t="s">
        <v>15</v>
      </c>
      <c r="B227" s="5">
        <f t="shared" si="70"/>
        <v>2</v>
      </c>
      <c r="C227" s="8">
        <f t="shared" si="64"/>
        <v>0.98039215686274506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2</v>
      </c>
      <c r="I227" s="8">
        <f t="shared" si="73"/>
        <v>0.98039215686274506</v>
      </c>
      <c r="K227" s="5" t="s">
        <v>15</v>
      </c>
      <c r="L227" s="6">
        <f t="shared" si="74"/>
        <v>0.4</v>
      </c>
      <c r="M227" s="8">
        <f t="shared" si="67"/>
        <v>1.1764705882352942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0.4</v>
      </c>
      <c r="S227" s="8">
        <f t="shared" si="75"/>
        <v>1.1764705882352942</v>
      </c>
    </row>
    <row r="228" spans="1:19" x14ac:dyDescent="0.3">
      <c r="A228" s="5" t="s">
        <v>16</v>
      </c>
      <c r="B228" s="5">
        <f t="shared" si="70"/>
        <v>17</v>
      </c>
      <c r="C228" s="8">
        <f t="shared" si="64"/>
        <v>8.3333333333333321</v>
      </c>
      <c r="D228" s="5">
        <f t="shared" si="70"/>
        <v>1</v>
      </c>
      <c r="E228" s="8">
        <f t="shared" si="65"/>
        <v>0.49019607843137253</v>
      </c>
      <c r="F228" s="5">
        <f t="shared" ref="F228" si="87">F19+F45+F71+F97+F123</f>
        <v>13</v>
      </c>
      <c r="G228" s="8">
        <f t="shared" si="66"/>
        <v>6.3725490196078427</v>
      </c>
      <c r="H228" s="5">
        <f t="shared" si="72"/>
        <v>31</v>
      </c>
      <c r="I228" s="8">
        <f t="shared" si="73"/>
        <v>15.196078431372548</v>
      </c>
      <c r="K228" s="5" t="s">
        <v>16</v>
      </c>
      <c r="L228" s="6">
        <f t="shared" si="74"/>
        <v>3.4</v>
      </c>
      <c r="M228" s="8">
        <f t="shared" si="67"/>
        <v>10</v>
      </c>
      <c r="N228" s="6">
        <f t="shared" si="74"/>
        <v>0.2</v>
      </c>
      <c r="O228" s="8">
        <f t="shared" si="68"/>
        <v>0.58823529411764708</v>
      </c>
      <c r="P228" s="6">
        <f t="shared" si="74"/>
        <v>2.6</v>
      </c>
      <c r="Q228" s="8">
        <f t="shared" si="69"/>
        <v>7.6470588235294121</v>
      </c>
      <c r="R228" s="6">
        <f t="shared" si="74"/>
        <v>6.2</v>
      </c>
      <c r="S228" s="8">
        <f t="shared" si="75"/>
        <v>18.235294117647062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4</v>
      </c>
      <c r="C230" s="8">
        <f t="shared" si="64"/>
        <v>1.9607843137254901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2</v>
      </c>
      <c r="G230" s="8">
        <f t="shared" si="66"/>
        <v>0.98039215686274506</v>
      </c>
      <c r="H230" s="5">
        <f t="shared" si="72"/>
        <v>6</v>
      </c>
      <c r="I230" s="8">
        <f t="shared" si="73"/>
        <v>2.9411764705882351</v>
      </c>
      <c r="K230" s="5" t="s">
        <v>18</v>
      </c>
      <c r="L230" s="6">
        <f t="shared" si="74"/>
        <v>0.8</v>
      </c>
      <c r="M230" s="8">
        <f t="shared" si="67"/>
        <v>2.3529411764705883</v>
      </c>
      <c r="N230" s="6">
        <f t="shared" si="74"/>
        <v>0</v>
      </c>
      <c r="O230" s="8">
        <f t="shared" si="68"/>
        <v>0</v>
      </c>
      <c r="P230" s="6">
        <f t="shared" si="74"/>
        <v>0.4</v>
      </c>
      <c r="Q230" s="8">
        <f t="shared" si="69"/>
        <v>1.1764705882352942</v>
      </c>
      <c r="R230" s="6">
        <f t="shared" si="74"/>
        <v>1.2</v>
      </c>
      <c r="S230" s="8">
        <f t="shared" si="75"/>
        <v>3.5294117647058822</v>
      </c>
    </row>
    <row r="231" spans="1:19" x14ac:dyDescent="0.3">
      <c r="A231" s="5" t="s">
        <v>19</v>
      </c>
      <c r="B231" s="5">
        <f t="shared" si="70"/>
        <v>5</v>
      </c>
      <c r="C231" s="8">
        <f t="shared" si="64"/>
        <v>2.4509803921568629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5</v>
      </c>
      <c r="I231" s="8">
        <f t="shared" si="73"/>
        <v>2.4509803921568629</v>
      </c>
      <c r="K231" s="5" t="s">
        <v>19</v>
      </c>
      <c r="L231" s="6">
        <f t="shared" si="74"/>
        <v>1</v>
      </c>
      <c r="M231" s="8">
        <f t="shared" si="67"/>
        <v>2.9411764705882351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1</v>
      </c>
      <c r="S231" s="8">
        <f t="shared" si="75"/>
        <v>2.9411764705882351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179</v>
      </c>
      <c r="C234" s="1">
        <f t="shared" si="64"/>
        <v>87.745098039215691</v>
      </c>
      <c r="D234" s="7">
        <f>SUM(D215:D233)</f>
        <v>1</v>
      </c>
      <c r="E234" s="1">
        <f t="shared" si="65"/>
        <v>0.49019607843137253</v>
      </c>
      <c r="F234" s="7">
        <f>SUM(F215:F233)</f>
        <v>24</v>
      </c>
      <c r="G234" s="1">
        <f t="shared" si="66"/>
        <v>11.76470588235294</v>
      </c>
      <c r="H234" s="7">
        <f>SUM(H215:H233)</f>
        <v>204</v>
      </c>
      <c r="I234" s="1">
        <f t="shared" si="73"/>
        <v>100</v>
      </c>
      <c r="K234" s="4" t="s">
        <v>27</v>
      </c>
      <c r="L234" s="7">
        <f t="shared" ref="L234" si="93">B234/6</f>
        <v>29.833333333333332</v>
      </c>
      <c r="M234" s="1">
        <f t="shared" si="67"/>
        <v>87.745098039215691</v>
      </c>
      <c r="N234" s="7">
        <f t="shared" ref="N234" si="94">D234/6</f>
        <v>0.16666666666666666</v>
      </c>
      <c r="O234" s="1">
        <f t="shared" si="68"/>
        <v>0.49019607843137253</v>
      </c>
      <c r="P234" s="7">
        <f t="shared" ref="P234" si="95">F234/6</f>
        <v>4</v>
      </c>
      <c r="Q234" s="1">
        <f t="shared" si="69"/>
        <v>11.76470588235294</v>
      </c>
      <c r="R234" s="7">
        <f t="shared" ref="R234" si="96">H234/6</f>
        <v>34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148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148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149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149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3.6363636363636362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3.6363636363636362</v>
      </c>
      <c r="K243" s="5" t="s">
        <v>5</v>
      </c>
      <c r="L243" s="6">
        <f t="shared" si="106"/>
        <v>1</v>
      </c>
      <c r="M243" s="8">
        <f t="shared" si="100"/>
        <v>3.6363636363636362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3.6363636363636362</v>
      </c>
    </row>
    <row r="244" spans="1:19" x14ac:dyDescent="0.3">
      <c r="A244" s="5" t="s">
        <v>6</v>
      </c>
      <c r="B244" s="5">
        <f t="shared" si="102"/>
        <v>5</v>
      </c>
      <c r="C244" s="8">
        <f t="shared" si="97"/>
        <v>9.0909090909090917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5</v>
      </c>
      <c r="I244" s="8">
        <f t="shared" si="105"/>
        <v>9.0909090909090917</v>
      </c>
      <c r="K244" s="5" t="s">
        <v>6</v>
      </c>
      <c r="L244" s="6">
        <f t="shared" si="106"/>
        <v>2.5</v>
      </c>
      <c r="M244" s="8">
        <f t="shared" si="100"/>
        <v>9.0909090909090917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2.5</v>
      </c>
      <c r="S244" s="8">
        <f t="shared" si="108"/>
        <v>9.0909090909090917</v>
      </c>
    </row>
    <row r="245" spans="1:19" x14ac:dyDescent="0.3">
      <c r="A245" s="5" t="s">
        <v>7</v>
      </c>
      <c r="B245" s="5">
        <f t="shared" si="102"/>
        <v>7</v>
      </c>
      <c r="C245" s="8">
        <f t="shared" si="97"/>
        <v>12.727272727272727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7</v>
      </c>
      <c r="I245" s="8">
        <f t="shared" si="105"/>
        <v>12.727272727272727</v>
      </c>
      <c r="K245" s="5" t="s">
        <v>7</v>
      </c>
      <c r="L245" s="6">
        <f t="shared" si="106"/>
        <v>3.5</v>
      </c>
      <c r="M245" s="8">
        <f t="shared" si="100"/>
        <v>12.727272727272727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3.5</v>
      </c>
      <c r="S245" s="8">
        <f t="shared" si="108"/>
        <v>12.727272727272727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1.8181818181818181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1.8181818181818181</v>
      </c>
      <c r="K246" s="5" t="s">
        <v>8</v>
      </c>
      <c r="L246" s="6">
        <f t="shared" si="106"/>
        <v>0.5</v>
      </c>
      <c r="M246" s="8">
        <f t="shared" si="100"/>
        <v>1.8181818181818181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1.8181818181818181</v>
      </c>
    </row>
    <row r="247" spans="1:19" x14ac:dyDescent="0.3">
      <c r="A247" s="5" t="s">
        <v>9</v>
      </c>
      <c r="B247" s="5">
        <f t="shared" si="102"/>
        <v>2</v>
      </c>
      <c r="C247" s="8">
        <f t="shared" si="97"/>
        <v>3.6363636363636362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1.8181818181818181</v>
      </c>
      <c r="H247" s="6">
        <f t="shared" si="104"/>
        <v>3</v>
      </c>
      <c r="I247" s="8">
        <f t="shared" si="105"/>
        <v>5.4545454545454541</v>
      </c>
      <c r="K247" s="5" t="s">
        <v>9</v>
      </c>
      <c r="L247" s="6">
        <f t="shared" si="106"/>
        <v>1</v>
      </c>
      <c r="M247" s="8">
        <f t="shared" si="100"/>
        <v>3.6363636363636362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1.8181818181818181</v>
      </c>
      <c r="R247" s="6">
        <f t="shared" si="106"/>
        <v>1.5</v>
      </c>
      <c r="S247" s="8">
        <f t="shared" si="108"/>
        <v>5.4545454545454541</v>
      </c>
    </row>
    <row r="248" spans="1:19" x14ac:dyDescent="0.3">
      <c r="A248" s="5" t="s">
        <v>10</v>
      </c>
      <c r="B248" s="5">
        <f t="shared" si="102"/>
        <v>6</v>
      </c>
      <c r="C248" s="8">
        <f t="shared" si="97"/>
        <v>10.909090909090908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1.8181818181818181</v>
      </c>
      <c r="H248" s="6">
        <f t="shared" si="104"/>
        <v>7</v>
      </c>
      <c r="I248" s="8">
        <f t="shared" si="105"/>
        <v>12.727272727272727</v>
      </c>
      <c r="K248" s="5" t="s">
        <v>10</v>
      </c>
      <c r="L248" s="6">
        <f t="shared" si="106"/>
        <v>3</v>
      </c>
      <c r="M248" s="8">
        <f t="shared" si="100"/>
        <v>10.909090909090908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1.8181818181818181</v>
      </c>
      <c r="R248" s="6">
        <f t="shared" si="106"/>
        <v>3.5</v>
      </c>
      <c r="S248" s="8">
        <f t="shared" si="108"/>
        <v>12.727272727272727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10</v>
      </c>
      <c r="C250" s="8">
        <f t="shared" si="97"/>
        <v>18.181818181818183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10</v>
      </c>
      <c r="I250" s="8">
        <f t="shared" si="105"/>
        <v>18.181818181818183</v>
      </c>
      <c r="K250" s="5" t="s">
        <v>12</v>
      </c>
      <c r="L250" s="6">
        <f t="shared" si="106"/>
        <v>5</v>
      </c>
      <c r="M250" s="8">
        <f t="shared" si="100"/>
        <v>18.181818181818183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5</v>
      </c>
      <c r="S250" s="8">
        <f t="shared" si="108"/>
        <v>18.181818181818183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5</v>
      </c>
      <c r="C252" s="8">
        <f t="shared" si="97"/>
        <v>9.0909090909090917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2</v>
      </c>
      <c r="G252" s="8">
        <f t="shared" si="99"/>
        <v>3.6363636363636362</v>
      </c>
      <c r="H252" s="6">
        <f t="shared" si="104"/>
        <v>7</v>
      </c>
      <c r="I252" s="8">
        <f t="shared" si="105"/>
        <v>12.727272727272727</v>
      </c>
      <c r="K252" s="5" t="s">
        <v>14</v>
      </c>
      <c r="L252" s="6">
        <f t="shared" si="106"/>
        <v>2.5</v>
      </c>
      <c r="M252" s="8">
        <f t="shared" si="100"/>
        <v>9.0909090909090917</v>
      </c>
      <c r="N252" s="6">
        <f t="shared" si="106"/>
        <v>0</v>
      </c>
      <c r="O252" s="8">
        <f t="shared" si="107"/>
        <v>0</v>
      </c>
      <c r="P252" s="6">
        <f t="shared" si="106"/>
        <v>1</v>
      </c>
      <c r="Q252" s="8">
        <f t="shared" si="101"/>
        <v>3.6363636363636362</v>
      </c>
      <c r="R252" s="6">
        <f t="shared" si="106"/>
        <v>3.5</v>
      </c>
      <c r="S252" s="8">
        <f t="shared" si="108"/>
        <v>12.727272727272727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8</v>
      </c>
      <c r="C254" s="8">
        <f t="shared" si="97"/>
        <v>14.545454545454545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2</v>
      </c>
      <c r="G254" s="8">
        <f t="shared" si="99"/>
        <v>3.6363636363636362</v>
      </c>
      <c r="H254" s="6">
        <f t="shared" si="104"/>
        <v>10</v>
      </c>
      <c r="I254" s="8">
        <f t="shared" si="105"/>
        <v>18.181818181818183</v>
      </c>
      <c r="K254" s="5" t="s">
        <v>16</v>
      </c>
      <c r="L254" s="6">
        <f t="shared" si="106"/>
        <v>4</v>
      </c>
      <c r="M254" s="8">
        <f t="shared" si="100"/>
        <v>14.545454545454545</v>
      </c>
      <c r="N254" s="6">
        <f t="shared" si="106"/>
        <v>0</v>
      </c>
      <c r="O254" s="8">
        <f t="shared" si="107"/>
        <v>0</v>
      </c>
      <c r="P254" s="6">
        <f t="shared" si="106"/>
        <v>1</v>
      </c>
      <c r="Q254" s="8">
        <f t="shared" si="101"/>
        <v>3.6363636363636362</v>
      </c>
      <c r="R254" s="6">
        <f t="shared" si="106"/>
        <v>5</v>
      </c>
      <c r="S254" s="8">
        <f t="shared" si="108"/>
        <v>18.181818181818183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1.8181818181818181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1.8181818181818181</v>
      </c>
      <c r="K255" s="5" t="s">
        <v>17</v>
      </c>
      <c r="L255" s="6">
        <f t="shared" si="106"/>
        <v>0.5</v>
      </c>
      <c r="M255" s="8">
        <f t="shared" si="100"/>
        <v>1.8181818181818181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1.8181818181818181</v>
      </c>
    </row>
    <row r="256" spans="1:19" x14ac:dyDescent="0.3">
      <c r="A256" s="5" t="s">
        <v>18</v>
      </c>
      <c r="B256" s="5">
        <f t="shared" si="102"/>
        <v>1</v>
      </c>
      <c r="C256" s="8">
        <f t="shared" si="97"/>
        <v>1.8181818181818181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1.8181818181818181</v>
      </c>
      <c r="H256" s="6">
        <f t="shared" si="104"/>
        <v>2</v>
      </c>
      <c r="I256" s="8">
        <f t="shared" si="105"/>
        <v>3.6363636363636362</v>
      </c>
      <c r="K256" s="5" t="s">
        <v>18</v>
      </c>
      <c r="L256" s="6">
        <f t="shared" si="106"/>
        <v>0.5</v>
      </c>
      <c r="M256" s="8">
        <f t="shared" si="100"/>
        <v>1.8181818181818181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1.8181818181818181</v>
      </c>
      <c r="R256" s="6">
        <f t="shared" si="106"/>
        <v>1</v>
      </c>
      <c r="S256" s="8">
        <f t="shared" si="108"/>
        <v>3.6363636363636362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48</v>
      </c>
      <c r="C260" s="1">
        <f t="shared" si="97"/>
        <v>87.272727272727266</v>
      </c>
      <c r="D260" s="7">
        <f>SUM(D241:D259)</f>
        <v>0</v>
      </c>
      <c r="E260" s="1">
        <f t="shared" si="98"/>
        <v>0</v>
      </c>
      <c r="F260" s="7">
        <f>SUM(F241:F259)</f>
        <v>7</v>
      </c>
      <c r="G260" s="1">
        <f t="shared" si="99"/>
        <v>12.727272727272727</v>
      </c>
      <c r="H260" s="7">
        <f>SUM(H241:H259)</f>
        <v>55</v>
      </c>
      <c r="I260" s="1">
        <f t="shared" si="105"/>
        <v>100</v>
      </c>
      <c r="K260" s="4" t="s">
        <v>27</v>
      </c>
      <c r="L260" s="7">
        <f t="shared" si="106"/>
        <v>24</v>
      </c>
      <c r="M260" s="1">
        <f t="shared" si="100"/>
        <v>87.272727272727266</v>
      </c>
      <c r="N260" s="7">
        <f t="shared" si="106"/>
        <v>0</v>
      </c>
      <c r="O260" s="1">
        <f t="shared" si="125"/>
        <v>0</v>
      </c>
      <c r="P260" s="7">
        <f t="shared" si="106"/>
        <v>3.5</v>
      </c>
      <c r="Q260" s="1">
        <f t="shared" si="101"/>
        <v>12.727272727272727</v>
      </c>
      <c r="R260" s="7">
        <f t="shared" si="106"/>
        <v>27.5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L184:S184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57:I157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79:I79"/>
    <mergeCell ref="B80:I80"/>
    <mergeCell ref="B81:I81"/>
    <mergeCell ref="A82:A83"/>
    <mergeCell ref="B82:C82"/>
    <mergeCell ref="D82:E82"/>
    <mergeCell ref="F82:G82"/>
  </mergeCells>
  <phoneticPr fontId="2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150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1</v>
      </c>
      <c r="C8" s="8">
        <f t="shared" si="0"/>
        <v>16.666666666666664</v>
      </c>
      <c r="D8" s="5">
        <v>0</v>
      </c>
      <c r="E8" s="8">
        <f t="shared" si="0"/>
        <v>0</v>
      </c>
      <c r="F8" s="5">
        <v>5</v>
      </c>
      <c r="G8" s="8">
        <f t="shared" si="1"/>
        <v>83.333333333333343</v>
      </c>
      <c r="H8" s="5">
        <f t="shared" si="2"/>
        <v>6</v>
      </c>
      <c r="I8" s="8">
        <f t="shared" si="3"/>
        <v>100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</v>
      </c>
      <c r="C25" s="1">
        <f t="shared" si="4"/>
        <v>16.666666666666664</v>
      </c>
      <c r="D25" s="4">
        <f>SUM(D6:D24)</f>
        <v>0</v>
      </c>
      <c r="E25" s="1">
        <f t="shared" si="4"/>
        <v>0</v>
      </c>
      <c r="F25" s="4">
        <f>SUM(F6:F24)</f>
        <v>5</v>
      </c>
      <c r="G25" s="1">
        <f t="shared" si="1"/>
        <v>83.333333333333343</v>
      </c>
      <c r="H25" s="4">
        <f>SUM(H6:H24)</f>
        <v>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</v>
      </c>
      <c r="C34" s="8">
        <f t="shared" si="5"/>
        <v>25</v>
      </c>
      <c r="D34" s="5">
        <v>0</v>
      </c>
      <c r="E34" s="8">
        <f t="shared" si="6"/>
        <v>0</v>
      </c>
      <c r="F34" s="5">
        <v>3</v>
      </c>
      <c r="G34" s="8">
        <f t="shared" si="7"/>
        <v>75</v>
      </c>
      <c r="H34" s="5">
        <f t="shared" si="8"/>
        <v>4</v>
      </c>
      <c r="I34" s="8">
        <f t="shared" si="9"/>
        <v>100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</v>
      </c>
      <c r="C51" s="1">
        <f t="shared" si="5"/>
        <v>25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75</v>
      </c>
      <c r="H51" s="4">
        <f>SUM(H32:H50)</f>
        <v>4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20</v>
      </c>
      <c r="D60" s="5">
        <v>0</v>
      </c>
      <c r="E60" s="8">
        <f t="shared" si="11"/>
        <v>0</v>
      </c>
      <c r="F60" s="5">
        <v>4</v>
      </c>
      <c r="G60" s="8">
        <f t="shared" si="12"/>
        <v>80</v>
      </c>
      <c r="H60" s="5">
        <f t="shared" si="13"/>
        <v>5</v>
      </c>
      <c r="I60" s="8">
        <f t="shared" si="14"/>
        <v>100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</v>
      </c>
      <c r="C77" s="1">
        <f t="shared" si="10"/>
        <v>20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80</v>
      </c>
      <c r="H77" s="4">
        <f>SUM(H58:H76)</f>
        <v>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</v>
      </c>
      <c r="C86" s="8">
        <f t="shared" si="15"/>
        <v>100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</v>
      </c>
      <c r="I86" s="8">
        <f t="shared" si="19"/>
        <v>100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5</v>
      </c>
      <c r="C112" s="8">
        <f t="shared" si="20"/>
        <v>50</v>
      </c>
      <c r="D112" s="5">
        <v>0</v>
      </c>
      <c r="E112" s="8">
        <f t="shared" si="21"/>
        <v>0</v>
      </c>
      <c r="F112" s="5">
        <v>5</v>
      </c>
      <c r="G112" s="8">
        <f t="shared" si="22"/>
        <v>50</v>
      </c>
      <c r="H112" s="5">
        <f t="shared" si="23"/>
        <v>10</v>
      </c>
      <c r="I112" s="8">
        <f t="shared" si="24"/>
        <v>100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5</v>
      </c>
      <c r="C129" s="1">
        <f t="shared" si="20"/>
        <v>50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50</v>
      </c>
      <c r="H129" s="4">
        <f>SUM(H110:H128)</f>
        <v>10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1</v>
      </c>
      <c r="G138" s="8">
        <f t="shared" si="27"/>
        <v>50</v>
      </c>
      <c r="H138" s="5">
        <f t="shared" si="28"/>
        <v>1</v>
      </c>
      <c r="I138" s="8">
        <f t="shared" si="29"/>
        <v>50</v>
      </c>
    </row>
    <row r="139" spans="1:9" x14ac:dyDescent="0.3">
      <c r="A139" s="5" t="s">
        <v>6</v>
      </c>
      <c r="B139" s="5">
        <v>1</v>
      </c>
      <c r="C139" s="8">
        <f t="shared" si="25"/>
        <v>50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50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</v>
      </c>
      <c r="C155" s="1">
        <f t="shared" si="25"/>
        <v>50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50</v>
      </c>
      <c r="H155" s="4">
        <f>SUM(H136:H154)</f>
        <v>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100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100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12</v>
      </c>
      <c r="C191" s="8">
        <f t="shared" si="35"/>
        <v>38.70967741935484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18</v>
      </c>
      <c r="G191" s="8">
        <f t="shared" si="37"/>
        <v>58.064516129032263</v>
      </c>
      <c r="H191" s="5">
        <f t="shared" si="43"/>
        <v>30</v>
      </c>
      <c r="I191" s="8">
        <f t="shared" si="44"/>
        <v>96.774193548387103</v>
      </c>
      <c r="K191" s="5" t="s">
        <v>5</v>
      </c>
      <c r="L191" s="6">
        <f t="shared" si="45"/>
        <v>1.7142857142857142</v>
      </c>
      <c r="M191" s="8">
        <f t="shared" si="38"/>
        <v>44.23963133640553</v>
      </c>
      <c r="N191" s="6">
        <f t="shared" si="45"/>
        <v>0</v>
      </c>
      <c r="O191" s="8">
        <f t="shared" si="39"/>
        <v>0</v>
      </c>
      <c r="P191" s="6">
        <f t="shared" si="45"/>
        <v>2.5714285714285716</v>
      </c>
      <c r="Q191" s="8">
        <f t="shared" si="40"/>
        <v>66.359447004608299</v>
      </c>
      <c r="R191" s="6">
        <f t="shared" si="45"/>
        <v>4.2857142857142856</v>
      </c>
      <c r="S191" s="8">
        <f t="shared" si="46"/>
        <v>110.59907834101381</v>
      </c>
    </row>
    <row r="192" spans="1:19" x14ac:dyDescent="0.3">
      <c r="A192" s="5" t="s">
        <v>6</v>
      </c>
      <c r="B192" s="5">
        <f t="shared" si="41"/>
        <v>1</v>
      </c>
      <c r="C192" s="8">
        <f t="shared" si="35"/>
        <v>3.225806451612903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1</v>
      </c>
      <c r="I192" s="8">
        <f t="shared" si="44"/>
        <v>3.225806451612903</v>
      </c>
      <c r="K192" s="5" t="s">
        <v>6</v>
      </c>
      <c r="L192" s="6">
        <f t="shared" si="45"/>
        <v>0.14285714285714285</v>
      </c>
      <c r="M192" s="8">
        <f t="shared" si="38"/>
        <v>3.6866359447004609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0.14285714285714285</v>
      </c>
      <c r="S192" s="8">
        <f t="shared" si="46"/>
        <v>3.6866359447004609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</v>
      </c>
      <c r="C208" s="1">
        <f t="shared" si="35"/>
        <v>41.935483870967744</v>
      </c>
      <c r="D208" s="4">
        <f>SUM(D189:D207)</f>
        <v>0</v>
      </c>
      <c r="E208" s="1">
        <f t="shared" si="36"/>
        <v>0</v>
      </c>
      <c r="F208" s="4">
        <f>SUM(F189:F207)</f>
        <v>18</v>
      </c>
      <c r="G208" s="1">
        <f t="shared" si="37"/>
        <v>58.064516129032263</v>
      </c>
      <c r="H208" s="4">
        <f>SUM(H189:H207)</f>
        <v>31</v>
      </c>
      <c r="I208" s="1">
        <f t="shared" si="44"/>
        <v>100</v>
      </c>
      <c r="K208" s="4" t="s">
        <v>27</v>
      </c>
      <c r="L208" s="7">
        <f>B208/8</f>
        <v>1.625</v>
      </c>
      <c r="M208" s="1">
        <f t="shared" si="38"/>
        <v>41.935483870967744</v>
      </c>
      <c r="N208" s="7">
        <f>D208/8</f>
        <v>0</v>
      </c>
      <c r="O208" s="1">
        <f t="shared" si="39"/>
        <v>0</v>
      </c>
      <c r="P208" s="7">
        <f>F208/8</f>
        <v>2.25</v>
      </c>
      <c r="Q208" s="1">
        <f t="shared" si="40"/>
        <v>58.064516129032263</v>
      </c>
      <c r="R208" s="7">
        <f>H208/8</f>
        <v>3.875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9</v>
      </c>
      <c r="C217" s="8">
        <f t="shared" si="64"/>
        <v>34.615384615384613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17</v>
      </c>
      <c r="G217" s="8">
        <f t="shared" si="66"/>
        <v>65.384615384615387</v>
      </c>
      <c r="H217" s="5">
        <f t="shared" si="72"/>
        <v>26</v>
      </c>
      <c r="I217" s="8">
        <f t="shared" si="73"/>
        <v>100</v>
      </c>
      <c r="K217" s="5" t="s">
        <v>5</v>
      </c>
      <c r="L217" s="6">
        <f t="shared" si="74"/>
        <v>1.8</v>
      </c>
      <c r="M217" s="8">
        <f t="shared" si="67"/>
        <v>41.53846153846154</v>
      </c>
      <c r="N217" s="6">
        <f t="shared" si="74"/>
        <v>0</v>
      </c>
      <c r="O217" s="8">
        <f t="shared" si="68"/>
        <v>0</v>
      </c>
      <c r="P217" s="6">
        <f t="shared" si="74"/>
        <v>3.4</v>
      </c>
      <c r="Q217" s="8">
        <f t="shared" si="69"/>
        <v>78.461538461538467</v>
      </c>
      <c r="R217" s="6">
        <f t="shared" si="74"/>
        <v>5.2</v>
      </c>
      <c r="S217" s="8">
        <f t="shared" si="75"/>
        <v>120.00000000000001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9</v>
      </c>
      <c r="C234" s="1">
        <f t="shared" si="64"/>
        <v>34.615384615384613</v>
      </c>
      <c r="D234" s="7">
        <f>SUM(D215:D233)</f>
        <v>0</v>
      </c>
      <c r="E234" s="1">
        <f t="shared" si="65"/>
        <v>0</v>
      </c>
      <c r="F234" s="7">
        <f>SUM(F215:F233)</f>
        <v>17</v>
      </c>
      <c r="G234" s="1">
        <f t="shared" si="66"/>
        <v>65.384615384615387</v>
      </c>
      <c r="H234" s="7">
        <f>SUM(H215:H233)</f>
        <v>26</v>
      </c>
      <c r="I234" s="1">
        <f t="shared" si="73"/>
        <v>100</v>
      </c>
      <c r="K234" s="4" t="s">
        <v>27</v>
      </c>
      <c r="L234" s="7">
        <f t="shared" ref="L234" si="93">B234/6</f>
        <v>1.5</v>
      </c>
      <c r="M234" s="1">
        <f t="shared" si="67"/>
        <v>34.61538461538462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2.8333333333333335</v>
      </c>
      <c r="Q234" s="1">
        <f t="shared" si="69"/>
        <v>65.384615384615401</v>
      </c>
      <c r="R234" s="7">
        <f t="shared" ref="R234" si="96">H234/6</f>
        <v>4.333333333333333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3</v>
      </c>
      <c r="C243" s="8">
        <f t="shared" si="97"/>
        <v>60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1</v>
      </c>
      <c r="G243" s="8">
        <f t="shared" si="99"/>
        <v>20</v>
      </c>
      <c r="H243" s="6">
        <f t="shared" si="104"/>
        <v>4</v>
      </c>
      <c r="I243" s="8">
        <f t="shared" si="105"/>
        <v>80</v>
      </c>
      <c r="K243" s="5" t="s">
        <v>5</v>
      </c>
      <c r="L243" s="6">
        <f t="shared" si="106"/>
        <v>1.5</v>
      </c>
      <c r="M243" s="8">
        <f t="shared" si="100"/>
        <v>60</v>
      </c>
      <c r="N243" s="6">
        <f t="shared" si="106"/>
        <v>0</v>
      </c>
      <c r="O243" s="8">
        <f t="shared" si="107"/>
        <v>0</v>
      </c>
      <c r="P243" s="6">
        <f t="shared" si="106"/>
        <v>0.5</v>
      </c>
      <c r="Q243" s="8">
        <f t="shared" si="101"/>
        <v>20</v>
      </c>
      <c r="R243" s="6">
        <f t="shared" si="106"/>
        <v>2</v>
      </c>
      <c r="S243" s="8">
        <f t="shared" si="108"/>
        <v>80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20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</v>
      </c>
      <c r="I244" s="8">
        <f t="shared" si="105"/>
        <v>20</v>
      </c>
      <c r="K244" s="5" t="s">
        <v>6</v>
      </c>
      <c r="L244" s="6">
        <f t="shared" si="106"/>
        <v>0.5</v>
      </c>
      <c r="M244" s="8">
        <f t="shared" si="100"/>
        <v>20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0.5</v>
      </c>
      <c r="S244" s="8">
        <f t="shared" si="108"/>
        <v>20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</v>
      </c>
      <c r="C260" s="1">
        <f t="shared" si="97"/>
        <v>80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20</v>
      </c>
      <c r="H260" s="7">
        <f>SUM(H241:H259)</f>
        <v>5</v>
      </c>
      <c r="I260" s="1">
        <f t="shared" si="105"/>
        <v>100</v>
      </c>
      <c r="K260" s="4" t="s">
        <v>27</v>
      </c>
      <c r="L260" s="7">
        <f t="shared" si="106"/>
        <v>2</v>
      </c>
      <c r="M260" s="1">
        <f t="shared" si="100"/>
        <v>80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20</v>
      </c>
      <c r="R260" s="7">
        <f t="shared" si="106"/>
        <v>2.5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202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151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22</v>
      </c>
      <c r="C7" s="8">
        <f t="shared" ref="C7:E22" si="0">B7/$H$25*100</f>
        <v>3.3950617283950617</v>
      </c>
      <c r="D7" s="5">
        <v>0</v>
      </c>
      <c r="E7" s="8">
        <f t="shared" si="0"/>
        <v>0</v>
      </c>
      <c r="F7" s="5">
        <v>2</v>
      </c>
      <c r="G7" s="8">
        <f t="shared" ref="G7:G25" si="1">F7/$H$25*100</f>
        <v>0.30864197530864196</v>
      </c>
      <c r="H7" s="5">
        <f t="shared" ref="H7:H24" si="2">SUM(B7,D7,F7)</f>
        <v>24</v>
      </c>
      <c r="I7" s="8">
        <f t="shared" ref="I7:I25" si="3">H7/$H$25*100</f>
        <v>3.7037037037037033</v>
      </c>
    </row>
    <row r="8" spans="1:9" x14ac:dyDescent="0.3">
      <c r="A8" s="5" t="s">
        <v>5</v>
      </c>
      <c r="B8" s="5">
        <v>51</v>
      </c>
      <c r="C8" s="8">
        <f t="shared" si="0"/>
        <v>7.8703703703703702</v>
      </c>
      <c r="D8" s="5">
        <v>2</v>
      </c>
      <c r="E8" s="8">
        <f t="shared" si="0"/>
        <v>0.30864197530864196</v>
      </c>
      <c r="F8" s="5">
        <v>59</v>
      </c>
      <c r="G8" s="8">
        <f t="shared" si="1"/>
        <v>9.1049382716049383</v>
      </c>
      <c r="H8" s="5">
        <f t="shared" si="2"/>
        <v>112</v>
      </c>
      <c r="I8" s="8">
        <f t="shared" si="3"/>
        <v>17.283950617283949</v>
      </c>
    </row>
    <row r="9" spans="1:9" x14ac:dyDescent="0.3">
      <c r="A9" s="5" t="s">
        <v>6</v>
      </c>
      <c r="B9" s="5">
        <v>47</v>
      </c>
      <c r="C9" s="8">
        <f t="shared" si="0"/>
        <v>7.2530864197530871</v>
      </c>
      <c r="D9" s="5">
        <v>1</v>
      </c>
      <c r="E9" s="8">
        <f t="shared" si="0"/>
        <v>0.15432098765432098</v>
      </c>
      <c r="F9" s="5">
        <v>6</v>
      </c>
      <c r="G9" s="8">
        <f t="shared" si="1"/>
        <v>0.92592592592592582</v>
      </c>
      <c r="H9" s="5">
        <f t="shared" si="2"/>
        <v>54</v>
      </c>
      <c r="I9" s="8">
        <f t="shared" si="3"/>
        <v>8.3333333333333321</v>
      </c>
    </row>
    <row r="10" spans="1:9" x14ac:dyDescent="0.3">
      <c r="A10" s="5" t="s">
        <v>7</v>
      </c>
      <c r="B10" s="5">
        <v>51</v>
      </c>
      <c r="C10" s="8">
        <f t="shared" si="0"/>
        <v>7.8703703703703702</v>
      </c>
      <c r="D10" s="5">
        <v>0</v>
      </c>
      <c r="E10" s="8">
        <f t="shared" si="0"/>
        <v>0</v>
      </c>
      <c r="F10" s="5">
        <v>2</v>
      </c>
      <c r="G10" s="8">
        <f t="shared" si="1"/>
        <v>0.30864197530864196</v>
      </c>
      <c r="H10" s="5">
        <f t="shared" si="2"/>
        <v>53</v>
      </c>
      <c r="I10" s="8">
        <f t="shared" si="3"/>
        <v>8.1790123456790127</v>
      </c>
    </row>
    <row r="11" spans="1:9" x14ac:dyDescent="0.3">
      <c r="A11" s="5" t="s">
        <v>8</v>
      </c>
      <c r="B11" s="5">
        <v>43</v>
      </c>
      <c r="C11" s="8">
        <f t="shared" si="0"/>
        <v>6.6358024691358031</v>
      </c>
      <c r="D11" s="5">
        <v>0</v>
      </c>
      <c r="E11" s="8">
        <f t="shared" si="0"/>
        <v>0</v>
      </c>
      <c r="F11" s="5">
        <v>2</v>
      </c>
      <c r="G11" s="8">
        <f t="shared" si="1"/>
        <v>0.30864197530864196</v>
      </c>
      <c r="H11" s="5">
        <f t="shared" si="2"/>
        <v>45</v>
      </c>
      <c r="I11" s="8">
        <f t="shared" si="3"/>
        <v>6.9444444444444446</v>
      </c>
    </row>
    <row r="12" spans="1:9" x14ac:dyDescent="0.3">
      <c r="A12" s="5" t="s">
        <v>9</v>
      </c>
      <c r="B12" s="5">
        <v>29</v>
      </c>
      <c r="C12" s="8">
        <f t="shared" si="0"/>
        <v>4.4753086419753085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29</v>
      </c>
      <c r="I12" s="8">
        <f t="shared" si="3"/>
        <v>4.4753086419753085</v>
      </c>
    </row>
    <row r="13" spans="1:9" x14ac:dyDescent="0.3">
      <c r="A13" s="5" t="s">
        <v>10</v>
      </c>
      <c r="B13" s="5">
        <v>30</v>
      </c>
      <c r="C13" s="8">
        <f t="shared" si="0"/>
        <v>4.6296296296296298</v>
      </c>
      <c r="D13" s="5">
        <v>0</v>
      </c>
      <c r="E13" s="8">
        <f t="shared" si="0"/>
        <v>0</v>
      </c>
      <c r="F13" s="5">
        <v>1</v>
      </c>
      <c r="G13" s="8">
        <f t="shared" si="1"/>
        <v>0.15432098765432098</v>
      </c>
      <c r="H13" s="5">
        <f t="shared" si="2"/>
        <v>31</v>
      </c>
      <c r="I13" s="8">
        <f t="shared" si="3"/>
        <v>4.7839506172839501</v>
      </c>
    </row>
    <row r="14" spans="1:9" x14ac:dyDescent="0.3">
      <c r="A14" s="5" t="s">
        <v>11</v>
      </c>
      <c r="B14" s="5">
        <v>22</v>
      </c>
      <c r="C14" s="8">
        <f t="shared" si="0"/>
        <v>3.3950617283950617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22</v>
      </c>
      <c r="I14" s="8">
        <f t="shared" si="3"/>
        <v>3.3950617283950617</v>
      </c>
    </row>
    <row r="15" spans="1:9" x14ac:dyDescent="0.3">
      <c r="A15" s="5" t="s">
        <v>12</v>
      </c>
      <c r="B15" s="5">
        <v>27</v>
      </c>
      <c r="C15" s="8">
        <f t="shared" si="0"/>
        <v>4.1666666666666661</v>
      </c>
      <c r="D15" s="5">
        <v>2</v>
      </c>
      <c r="E15" s="8">
        <f t="shared" si="0"/>
        <v>0.30864197530864196</v>
      </c>
      <c r="F15" s="5">
        <v>0</v>
      </c>
      <c r="G15" s="8">
        <f t="shared" si="1"/>
        <v>0</v>
      </c>
      <c r="H15" s="5">
        <f t="shared" si="2"/>
        <v>29</v>
      </c>
      <c r="I15" s="8">
        <f t="shared" si="3"/>
        <v>4.4753086419753085</v>
      </c>
    </row>
    <row r="16" spans="1:9" x14ac:dyDescent="0.3">
      <c r="A16" s="5" t="s">
        <v>13</v>
      </c>
      <c r="B16" s="5">
        <v>34</v>
      </c>
      <c r="C16" s="8">
        <f t="shared" si="0"/>
        <v>5.2469135802469129</v>
      </c>
      <c r="D16" s="5">
        <v>1</v>
      </c>
      <c r="E16" s="8">
        <f t="shared" si="0"/>
        <v>0.15432098765432098</v>
      </c>
      <c r="F16" s="5">
        <v>12</v>
      </c>
      <c r="G16" s="8">
        <f t="shared" si="1"/>
        <v>1.8518518518518516</v>
      </c>
      <c r="H16" s="5">
        <f t="shared" si="2"/>
        <v>47</v>
      </c>
      <c r="I16" s="8">
        <f t="shared" si="3"/>
        <v>7.2530864197530871</v>
      </c>
    </row>
    <row r="17" spans="1:9" x14ac:dyDescent="0.3">
      <c r="A17" s="5" t="s">
        <v>14</v>
      </c>
      <c r="B17" s="5">
        <v>27</v>
      </c>
      <c r="C17" s="8">
        <f t="shared" si="0"/>
        <v>4.1666666666666661</v>
      </c>
      <c r="D17" s="5">
        <v>0</v>
      </c>
      <c r="E17" s="8">
        <f t="shared" si="0"/>
        <v>0</v>
      </c>
      <c r="F17" s="5">
        <v>6</v>
      </c>
      <c r="G17" s="8">
        <f t="shared" si="1"/>
        <v>0.92592592592592582</v>
      </c>
      <c r="H17" s="5">
        <f t="shared" si="2"/>
        <v>33</v>
      </c>
      <c r="I17" s="8">
        <f t="shared" si="3"/>
        <v>5.0925925925925926</v>
      </c>
    </row>
    <row r="18" spans="1:9" x14ac:dyDescent="0.3">
      <c r="A18" s="5" t="s">
        <v>15</v>
      </c>
      <c r="B18" s="5">
        <v>48</v>
      </c>
      <c r="C18" s="8">
        <f t="shared" si="0"/>
        <v>7.4074074074074066</v>
      </c>
      <c r="D18" s="5">
        <v>0</v>
      </c>
      <c r="E18" s="8">
        <f t="shared" si="0"/>
        <v>0</v>
      </c>
      <c r="F18" s="5">
        <v>7</v>
      </c>
      <c r="G18" s="8">
        <f t="shared" si="1"/>
        <v>1.0802469135802468</v>
      </c>
      <c r="H18" s="5">
        <f t="shared" si="2"/>
        <v>55</v>
      </c>
      <c r="I18" s="8">
        <f t="shared" si="3"/>
        <v>8.4876543209876552</v>
      </c>
    </row>
    <row r="19" spans="1:9" x14ac:dyDescent="0.3">
      <c r="A19" s="5" t="s">
        <v>16</v>
      </c>
      <c r="B19" s="5">
        <v>46</v>
      </c>
      <c r="C19" s="8">
        <f t="shared" si="0"/>
        <v>7.098765432098765</v>
      </c>
      <c r="D19" s="5">
        <v>0</v>
      </c>
      <c r="E19" s="8">
        <f t="shared" si="0"/>
        <v>0</v>
      </c>
      <c r="F19" s="5">
        <v>2</v>
      </c>
      <c r="G19" s="8">
        <f t="shared" si="1"/>
        <v>0.30864197530864196</v>
      </c>
      <c r="H19" s="5">
        <f t="shared" si="2"/>
        <v>48</v>
      </c>
      <c r="I19" s="8">
        <f t="shared" si="3"/>
        <v>7.4074074074074066</v>
      </c>
    </row>
    <row r="20" spans="1:9" x14ac:dyDescent="0.3">
      <c r="A20" s="5" t="s">
        <v>17</v>
      </c>
      <c r="B20" s="5">
        <v>27</v>
      </c>
      <c r="C20" s="8">
        <f t="shared" si="0"/>
        <v>4.1666666666666661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27</v>
      </c>
      <c r="I20" s="8">
        <f t="shared" si="3"/>
        <v>4.1666666666666661</v>
      </c>
    </row>
    <row r="21" spans="1:9" x14ac:dyDescent="0.3">
      <c r="A21" s="5" t="s">
        <v>18</v>
      </c>
      <c r="B21" s="5">
        <v>25</v>
      </c>
      <c r="C21" s="8">
        <f t="shared" si="0"/>
        <v>3.8580246913580245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25</v>
      </c>
      <c r="I21" s="8">
        <f t="shared" si="3"/>
        <v>3.8580246913580245</v>
      </c>
    </row>
    <row r="22" spans="1:9" x14ac:dyDescent="0.3">
      <c r="A22" s="5" t="s">
        <v>19</v>
      </c>
      <c r="B22" s="5">
        <v>8</v>
      </c>
      <c r="C22" s="8">
        <f t="shared" si="0"/>
        <v>1.2345679012345678</v>
      </c>
      <c r="D22" s="5">
        <v>0</v>
      </c>
      <c r="E22" s="8">
        <f t="shared" si="0"/>
        <v>0</v>
      </c>
      <c r="F22" s="5">
        <v>1</v>
      </c>
      <c r="G22" s="8">
        <f t="shared" si="1"/>
        <v>0.15432098765432098</v>
      </c>
      <c r="H22" s="5">
        <f t="shared" si="2"/>
        <v>9</v>
      </c>
      <c r="I22" s="8">
        <f t="shared" si="3"/>
        <v>1.3888888888888888</v>
      </c>
    </row>
    <row r="23" spans="1:9" x14ac:dyDescent="0.3">
      <c r="A23" s="5" t="s">
        <v>20</v>
      </c>
      <c r="B23" s="5">
        <v>4</v>
      </c>
      <c r="C23" s="8">
        <f t="shared" ref="C23:E25" si="4">B23/$H$25*100</f>
        <v>0.61728395061728392</v>
      </c>
      <c r="D23" s="5">
        <v>0</v>
      </c>
      <c r="E23" s="8">
        <f t="shared" si="4"/>
        <v>0</v>
      </c>
      <c r="F23" s="5">
        <v>1</v>
      </c>
      <c r="G23" s="8">
        <f t="shared" si="1"/>
        <v>0.15432098765432098</v>
      </c>
      <c r="H23" s="5">
        <f t="shared" si="2"/>
        <v>5</v>
      </c>
      <c r="I23" s="8">
        <f t="shared" si="3"/>
        <v>0.77160493827160492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541</v>
      </c>
      <c r="C25" s="1">
        <f t="shared" si="4"/>
        <v>83.487654320987659</v>
      </c>
      <c r="D25" s="4">
        <f>SUM(D6:D24)</f>
        <v>6</v>
      </c>
      <c r="E25" s="1">
        <f t="shared" si="4"/>
        <v>0.92592592592592582</v>
      </c>
      <c r="F25" s="4">
        <f>SUM(F6:F24)</f>
        <v>101</v>
      </c>
      <c r="G25" s="1">
        <f t="shared" si="1"/>
        <v>15.586419753086419</v>
      </c>
      <c r="H25" s="4">
        <f>SUM(H6:H24)</f>
        <v>648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202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151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16</v>
      </c>
      <c r="C33" s="8">
        <f t="shared" si="5"/>
        <v>2.2471910112359552</v>
      </c>
      <c r="D33" s="5">
        <v>0</v>
      </c>
      <c r="E33" s="8">
        <f t="shared" si="6"/>
        <v>0</v>
      </c>
      <c r="F33" s="5">
        <v>2</v>
      </c>
      <c r="G33" s="8">
        <f t="shared" si="7"/>
        <v>0.2808988764044944</v>
      </c>
      <c r="H33" s="5">
        <f t="shared" si="8"/>
        <v>18</v>
      </c>
      <c r="I33" s="8">
        <f t="shared" ref="I33:I51" si="9">H33/$H$51*100</f>
        <v>2.5280898876404492</v>
      </c>
    </row>
    <row r="34" spans="1:9" x14ac:dyDescent="0.3">
      <c r="A34" s="5" t="s">
        <v>5</v>
      </c>
      <c r="B34" s="5">
        <v>61</v>
      </c>
      <c r="C34" s="8">
        <f t="shared" si="5"/>
        <v>8.5674157303370784</v>
      </c>
      <c r="D34" s="5">
        <v>2</v>
      </c>
      <c r="E34" s="8">
        <f t="shared" si="6"/>
        <v>0.2808988764044944</v>
      </c>
      <c r="F34" s="5">
        <v>72</v>
      </c>
      <c r="G34" s="8">
        <f t="shared" si="7"/>
        <v>10.112359550561797</v>
      </c>
      <c r="H34" s="5">
        <f t="shared" si="8"/>
        <v>135</v>
      </c>
      <c r="I34" s="8">
        <f t="shared" si="9"/>
        <v>18.960674157303369</v>
      </c>
    </row>
    <row r="35" spans="1:9" x14ac:dyDescent="0.3">
      <c r="A35" s="5" t="s">
        <v>6</v>
      </c>
      <c r="B35" s="5">
        <v>38</v>
      </c>
      <c r="C35" s="8">
        <f t="shared" si="5"/>
        <v>5.3370786516853927</v>
      </c>
      <c r="D35" s="5">
        <v>0</v>
      </c>
      <c r="E35" s="8">
        <f t="shared" si="6"/>
        <v>0</v>
      </c>
      <c r="F35" s="5">
        <v>7</v>
      </c>
      <c r="G35" s="8">
        <f t="shared" si="7"/>
        <v>0.9831460674157303</v>
      </c>
      <c r="H35" s="5">
        <f t="shared" si="8"/>
        <v>45</v>
      </c>
      <c r="I35" s="8">
        <f t="shared" si="9"/>
        <v>6.320224719101124</v>
      </c>
    </row>
    <row r="36" spans="1:9" x14ac:dyDescent="0.3">
      <c r="A36" s="5" t="s">
        <v>7</v>
      </c>
      <c r="B36" s="5">
        <v>63</v>
      </c>
      <c r="C36" s="8">
        <f t="shared" si="5"/>
        <v>8.8483146067415728</v>
      </c>
      <c r="D36" s="5">
        <v>0</v>
      </c>
      <c r="E36" s="8">
        <f t="shared" si="6"/>
        <v>0</v>
      </c>
      <c r="F36" s="5">
        <v>3</v>
      </c>
      <c r="G36" s="8">
        <f t="shared" si="7"/>
        <v>0.42134831460674155</v>
      </c>
      <c r="H36" s="5">
        <f t="shared" si="8"/>
        <v>66</v>
      </c>
      <c r="I36" s="8">
        <f t="shared" si="9"/>
        <v>9.2696629213483153</v>
      </c>
    </row>
    <row r="37" spans="1:9" x14ac:dyDescent="0.3">
      <c r="A37" s="5" t="s">
        <v>8</v>
      </c>
      <c r="B37" s="5">
        <v>35</v>
      </c>
      <c r="C37" s="8">
        <f t="shared" si="5"/>
        <v>4.915730337078652</v>
      </c>
      <c r="D37" s="5">
        <v>0</v>
      </c>
      <c r="E37" s="8">
        <f t="shared" si="6"/>
        <v>0</v>
      </c>
      <c r="F37" s="5">
        <v>2</v>
      </c>
      <c r="G37" s="8">
        <f t="shared" si="7"/>
        <v>0.2808988764044944</v>
      </c>
      <c r="H37" s="5">
        <f t="shared" si="8"/>
        <v>37</v>
      </c>
      <c r="I37" s="8">
        <f t="shared" si="9"/>
        <v>5.1966292134831464</v>
      </c>
    </row>
    <row r="38" spans="1:9" x14ac:dyDescent="0.3">
      <c r="A38" s="5" t="s">
        <v>9</v>
      </c>
      <c r="B38" s="5">
        <v>25</v>
      </c>
      <c r="C38" s="8">
        <f t="shared" si="5"/>
        <v>3.51123595505618</v>
      </c>
      <c r="D38" s="5">
        <v>0</v>
      </c>
      <c r="E38" s="8">
        <f t="shared" si="6"/>
        <v>0</v>
      </c>
      <c r="F38" s="5">
        <v>3</v>
      </c>
      <c r="G38" s="8">
        <f t="shared" si="7"/>
        <v>0.42134831460674155</v>
      </c>
      <c r="H38" s="5">
        <f t="shared" si="8"/>
        <v>28</v>
      </c>
      <c r="I38" s="8">
        <f t="shared" si="9"/>
        <v>3.9325842696629212</v>
      </c>
    </row>
    <row r="39" spans="1:9" x14ac:dyDescent="0.3">
      <c r="A39" s="5" t="s">
        <v>10</v>
      </c>
      <c r="B39" s="5">
        <v>43</v>
      </c>
      <c r="C39" s="8">
        <f t="shared" si="5"/>
        <v>6.0393258426966296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43</v>
      </c>
      <c r="I39" s="8">
        <f t="shared" si="9"/>
        <v>6.0393258426966296</v>
      </c>
    </row>
    <row r="40" spans="1:9" x14ac:dyDescent="0.3">
      <c r="A40" s="5" t="s">
        <v>11</v>
      </c>
      <c r="B40" s="5">
        <v>40</v>
      </c>
      <c r="C40" s="8">
        <f t="shared" si="5"/>
        <v>5.6179775280898872</v>
      </c>
      <c r="D40" s="5">
        <v>0</v>
      </c>
      <c r="E40" s="8">
        <f t="shared" si="6"/>
        <v>0</v>
      </c>
      <c r="F40" s="5">
        <v>1</v>
      </c>
      <c r="G40" s="8">
        <f t="shared" si="7"/>
        <v>0.1404494382022472</v>
      </c>
      <c r="H40" s="5">
        <f t="shared" si="8"/>
        <v>41</v>
      </c>
      <c r="I40" s="8">
        <f t="shared" si="9"/>
        <v>5.7584269662921352</v>
      </c>
    </row>
    <row r="41" spans="1:9" x14ac:dyDescent="0.3">
      <c r="A41" s="5" t="s">
        <v>12</v>
      </c>
      <c r="B41" s="5">
        <v>45</v>
      </c>
      <c r="C41" s="8">
        <f t="shared" si="5"/>
        <v>6.320224719101124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45</v>
      </c>
      <c r="I41" s="8">
        <f t="shared" si="9"/>
        <v>6.320224719101124</v>
      </c>
    </row>
    <row r="42" spans="1:9" x14ac:dyDescent="0.3">
      <c r="A42" s="5" t="s">
        <v>13</v>
      </c>
      <c r="B42" s="5">
        <v>23</v>
      </c>
      <c r="C42" s="8">
        <f t="shared" si="5"/>
        <v>3.2303370786516856</v>
      </c>
      <c r="D42" s="5">
        <v>0</v>
      </c>
      <c r="E42" s="8">
        <f t="shared" si="6"/>
        <v>0</v>
      </c>
      <c r="F42" s="5">
        <v>3</v>
      </c>
      <c r="G42" s="8">
        <f t="shared" si="7"/>
        <v>0.42134831460674155</v>
      </c>
      <c r="H42" s="5">
        <f t="shared" si="8"/>
        <v>26</v>
      </c>
      <c r="I42" s="8">
        <f t="shared" si="9"/>
        <v>3.6516853932584268</v>
      </c>
    </row>
    <row r="43" spans="1:9" x14ac:dyDescent="0.3">
      <c r="A43" s="5" t="s">
        <v>35</v>
      </c>
      <c r="B43" s="5">
        <v>52</v>
      </c>
      <c r="C43" s="8">
        <f t="shared" si="5"/>
        <v>7.3033707865168536</v>
      </c>
      <c r="D43" s="5">
        <v>1</v>
      </c>
      <c r="E43" s="8">
        <f t="shared" si="6"/>
        <v>0.1404494382022472</v>
      </c>
      <c r="F43" s="5">
        <v>14</v>
      </c>
      <c r="G43" s="8">
        <f t="shared" si="7"/>
        <v>1.9662921348314606</v>
      </c>
      <c r="H43" s="5">
        <f t="shared" si="8"/>
        <v>67</v>
      </c>
      <c r="I43" s="8">
        <f t="shared" si="9"/>
        <v>9.4101123595505616</v>
      </c>
    </row>
    <row r="44" spans="1:9" x14ac:dyDescent="0.3">
      <c r="A44" s="5" t="s">
        <v>15</v>
      </c>
      <c r="B44" s="5">
        <v>44</v>
      </c>
      <c r="C44" s="8">
        <f t="shared" si="5"/>
        <v>6.179775280898876</v>
      </c>
      <c r="D44" s="5">
        <v>3</v>
      </c>
      <c r="E44" s="8">
        <f t="shared" si="6"/>
        <v>0.42134831460674155</v>
      </c>
      <c r="F44" s="5">
        <v>6</v>
      </c>
      <c r="G44" s="8">
        <f t="shared" si="7"/>
        <v>0.84269662921348309</v>
      </c>
      <c r="H44" s="5">
        <f t="shared" si="8"/>
        <v>53</v>
      </c>
      <c r="I44" s="8">
        <f t="shared" si="9"/>
        <v>7.4438202247191017</v>
      </c>
    </row>
    <row r="45" spans="1:9" x14ac:dyDescent="0.3">
      <c r="A45" s="5" t="s">
        <v>16</v>
      </c>
      <c r="B45" s="5">
        <v>45</v>
      </c>
      <c r="C45" s="8">
        <f t="shared" si="5"/>
        <v>6.320224719101124</v>
      </c>
      <c r="D45" s="5">
        <v>0</v>
      </c>
      <c r="E45" s="8">
        <f t="shared" si="6"/>
        <v>0</v>
      </c>
      <c r="F45" s="5">
        <v>1</v>
      </c>
      <c r="G45" s="8">
        <f t="shared" si="7"/>
        <v>0.1404494382022472</v>
      </c>
      <c r="H45" s="5">
        <f t="shared" si="8"/>
        <v>46</v>
      </c>
      <c r="I45" s="8">
        <f t="shared" si="9"/>
        <v>6.4606741573033712</v>
      </c>
    </row>
    <row r="46" spans="1:9" x14ac:dyDescent="0.3">
      <c r="A46" s="5" t="s">
        <v>17</v>
      </c>
      <c r="B46" s="5">
        <v>18</v>
      </c>
      <c r="C46" s="8">
        <f t="shared" si="5"/>
        <v>2.5280898876404492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18</v>
      </c>
      <c r="I46" s="8">
        <f t="shared" si="9"/>
        <v>2.5280898876404492</v>
      </c>
    </row>
    <row r="47" spans="1:9" x14ac:dyDescent="0.3">
      <c r="A47" s="5" t="s">
        <v>18</v>
      </c>
      <c r="B47" s="5">
        <v>17</v>
      </c>
      <c r="C47" s="8">
        <f t="shared" si="5"/>
        <v>2.387640449438202</v>
      </c>
      <c r="D47" s="5">
        <v>0</v>
      </c>
      <c r="E47" s="8">
        <f t="shared" si="6"/>
        <v>0</v>
      </c>
      <c r="F47" s="5">
        <v>3</v>
      </c>
      <c r="G47" s="8">
        <f t="shared" si="7"/>
        <v>0.42134831460674155</v>
      </c>
      <c r="H47" s="5">
        <f t="shared" si="8"/>
        <v>20</v>
      </c>
      <c r="I47" s="8">
        <f t="shared" si="9"/>
        <v>2.8089887640449436</v>
      </c>
    </row>
    <row r="48" spans="1:9" x14ac:dyDescent="0.3">
      <c r="A48" s="5" t="s">
        <v>19</v>
      </c>
      <c r="B48" s="5">
        <v>15</v>
      </c>
      <c r="C48" s="8">
        <f t="shared" si="5"/>
        <v>2.106741573033708</v>
      </c>
      <c r="D48" s="5">
        <v>0</v>
      </c>
      <c r="E48" s="8">
        <f t="shared" si="6"/>
        <v>0</v>
      </c>
      <c r="F48" s="5">
        <v>2</v>
      </c>
      <c r="G48" s="8">
        <f t="shared" si="7"/>
        <v>0.2808988764044944</v>
      </c>
      <c r="H48" s="5">
        <f t="shared" si="8"/>
        <v>17</v>
      </c>
      <c r="I48" s="8">
        <f t="shared" si="9"/>
        <v>2.387640449438202</v>
      </c>
    </row>
    <row r="49" spans="1:9" x14ac:dyDescent="0.3">
      <c r="A49" s="5" t="s">
        <v>20</v>
      </c>
      <c r="B49" s="5">
        <v>4</v>
      </c>
      <c r="C49" s="8">
        <f t="shared" si="5"/>
        <v>0.5617977528089888</v>
      </c>
      <c r="D49" s="5">
        <v>0</v>
      </c>
      <c r="E49" s="8">
        <f t="shared" si="6"/>
        <v>0</v>
      </c>
      <c r="F49" s="5">
        <v>1</v>
      </c>
      <c r="G49" s="8">
        <f t="shared" si="7"/>
        <v>0.1404494382022472</v>
      </c>
      <c r="H49" s="5">
        <f t="shared" si="8"/>
        <v>5</v>
      </c>
      <c r="I49" s="8">
        <f t="shared" si="9"/>
        <v>0.70224719101123589</v>
      </c>
    </row>
    <row r="50" spans="1:9" x14ac:dyDescent="0.3">
      <c r="A50" s="5" t="s">
        <v>21</v>
      </c>
      <c r="B50" s="5">
        <v>2</v>
      </c>
      <c r="C50" s="8">
        <f t="shared" si="5"/>
        <v>0.2808988764044944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2</v>
      </c>
      <c r="I50" s="8">
        <f t="shared" si="9"/>
        <v>0.2808988764044944</v>
      </c>
    </row>
    <row r="51" spans="1:9" x14ac:dyDescent="0.3">
      <c r="A51" s="4" t="s">
        <v>27</v>
      </c>
      <c r="B51" s="4">
        <f>SUM(B32:B50)</f>
        <v>586</v>
      </c>
      <c r="C51" s="1">
        <f t="shared" si="5"/>
        <v>82.303370786516851</v>
      </c>
      <c r="D51" s="4">
        <f>SUM(D32:D50)</f>
        <v>6</v>
      </c>
      <c r="E51" s="1">
        <f t="shared" si="6"/>
        <v>0.84269662921348309</v>
      </c>
      <c r="F51" s="4">
        <f>SUM(F32:F50)</f>
        <v>120</v>
      </c>
      <c r="G51" s="1">
        <f t="shared" si="7"/>
        <v>16.853932584269664</v>
      </c>
      <c r="H51" s="4">
        <f>SUM(H32:H50)</f>
        <v>712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202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151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24</v>
      </c>
      <c r="C59" s="8">
        <f t="shared" si="10"/>
        <v>3.2301480484522207</v>
      </c>
      <c r="D59" s="5">
        <v>0</v>
      </c>
      <c r="E59" s="8">
        <f t="shared" si="11"/>
        <v>0</v>
      </c>
      <c r="F59" s="5">
        <v>3</v>
      </c>
      <c r="G59" s="8">
        <f t="shared" si="12"/>
        <v>0.40376850605652759</v>
      </c>
      <c r="H59" s="5">
        <f t="shared" si="13"/>
        <v>27</v>
      </c>
      <c r="I59" s="8">
        <f t="shared" si="14"/>
        <v>3.6339165545087484</v>
      </c>
    </row>
    <row r="60" spans="1:9" x14ac:dyDescent="0.3">
      <c r="A60" s="5" t="s">
        <v>5</v>
      </c>
      <c r="B60" s="5">
        <v>50</v>
      </c>
      <c r="C60" s="8">
        <f t="shared" si="10"/>
        <v>6.7294751009421265</v>
      </c>
      <c r="D60" s="5">
        <v>1</v>
      </c>
      <c r="E60" s="8">
        <f t="shared" si="11"/>
        <v>0.13458950201884254</v>
      </c>
      <c r="F60" s="5">
        <v>56</v>
      </c>
      <c r="G60" s="8">
        <f t="shared" si="12"/>
        <v>7.5370121130551819</v>
      </c>
      <c r="H60" s="5">
        <f t="shared" si="13"/>
        <v>107</v>
      </c>
      <c r="I60" s="8">
        <f t="shared" si="14"/>
        <v>14.401076716016151</v>
      </c>
    </row>
    <row r="61" spans="1:9" x14ac:dyDescent="0.3">
      <c r="A61" s="5" t="s">
        <v>6</v>
      </c>
      <c r="B61" s="5">
        <v>51</v>
      </c>
      <c r="C61" s="8">
        <f t="shared" si="10"/>
        <v>6.8640646029609691</v>
      </c>
      <c r="D61" s="5">
        <v>1</v>
      </c>
      <c r="E61" s="8">
        <f t="shared" si="11"/>
        <v>0.13458950201884254</v>
      </c>
      <c r="F61" s="5">
        <v>9</v>
      </c>
      <c r="G61" s="8">
        <f t="shared" si="12"/>
        <v>1.2113055181695829</v>
      </c>
      <c r="H61" s="5">
        <f t="shared" si="13"/>
        <v>61</v>
      </c>
      <c r="I61" s="8">
        <f t="shared" si="14"/>
        <v>8.2099596231493948</v>
      </c>
    </row>
    <row r="62" spans="1:9" x14ac:dyDescent="0.3">
      <c r="A62" s="5" t="s">
        <v>7</v>
      </c>
      <c r="B62" s="5">
        <v>67</v>
      </c>
      <c r="C62" s="8">
        <f t="shared" si="10"/>
        <v>9.0174966352624502</v>
      </c>
      <c r="D62" s="5">
        <v>0</v>
      </c>
      <c r="E62" s="8">
        <f t="shared" si="11"/>
        <v>0</v>
      </c>
      <c r="F62" s="5">
        <v>1</v>
      </c>
      <c r="G62" s="8">
        <f t="shared" si="12"/>
        <v>0.13458950201884254</v>
      </c>
      <c r="H62" s="5">
        <f t="shared" si="13"/>
        <v>68</v>
      </c>
      <c r="I62" s="8">
        <f t="shared" si="14"/>
        <v>9.1520861372812909</v>
      </c>
    </row>
    <row r="63" spans="1:9" x14ac:dyDescent="0.3">
      <c r="A63" s="5" t="s">
        <v>8</v>
      </c>
      <c r="B63" s="5">
        <v>36</v>
      </c>
      <c r="C63" s="8">
        <f t="shared" si="10"/>
        <v>4.8452220726783315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36</v>
      </c>
      <c r="I63" s="8">
        <f t="shared" si="14"/>
        <v>4.8452220726783315</v>
      </c>
    </row>
    <row r="64" spans="1:9" x14ac:dyDescent="0.3">
      <c r="A64" s="5" t="s">
        <v>9</v>
      </c>
      <c r="B64" s="5">
        <v>47</v>
      </c>
      <c r="C64" s="8">
        <f t="shared" si="10"/>
        <v>6.3257065948855997</v>
      </c>
      <c r="D64" s="5">
        <v>0</v>
      </c>
      <c r="E64" s="8">
        <f t="shared" si="11"/>
        <v>0</v>
      </c>
      <c r="F64" s="5">
        <v>2</v>
      </c>
      <c r="G64" s="8">
        <f t="shared" si="12"/>
        <v>0.26917900403768508</v>
      </c>
      <c r="H64" s="5">
        <f t="shared" si="13"/>
        <v>49</v>
      </c>
      <c r="I64" s="8">
        <f t="shared" si="14"/>
        <v>6.594885598923284</v>
      </c>
    </row>
    <row r="65" spans="1:9" x14ac:dyDescent="0.3">
      <c r="A65" s="5" t="s">
        <v>10</v>
      </c>
      <c r="B65" s="5">
        <v>36</v>
      </c>
      <c r="C65" s="8">
        <f t="shared" si="10"/>
        <v>4.8452220726783315</v>
      </c>
      <c r="D65" s="5">
        <v>1</v>
      </c>
      <c r="E65" s="8">
        <f t="shared" si="11"/>
        <v>0.13458950201884254</v>
      </c>
      <c r="F65" s="5">
        <v>1</v>
      </c>
      <c r="G65" s="8">
        <f t="shared" si="12"/>
        <v>0.13458950201884254</v>
      </c>
      <c r="H65" s="5">
        <f t="shared" si="13"/>
        <v>38</v>
      </c>
      <c r="I65" s="8">
        <f t="shared" si="14"/>
        <v>5.1144010767160157</v>
      </c>
    </row>
    <row r="66" spans="1:9" x14ac:dyDescent="0.3">
      <c r="A66" s="5" t="s">
        <v>11</v>
      </c>
      <c r="B66" s="5">
        <v>41</v>
      </c>
      <c r="C66" s="8">
        <f t="shared" si="10"/>
        <v>5.5181695827725443</v>
      </c>
      <c r="D66" s="5">
        <v>0</v>
      </c>
      <c r="E66" s="8">
        <f t="shared" si="11"/>
        <v>0</v>
      </c>
      <c r="F66" s="5">
        <v>2</v>
      </c>
      <c r="G66" s="8">
        <f t="shared" si="12"/>
        <v>0.26917900403768508</v>
      </c>
      <c r="H66" s="5">
        <f t="shared" si="13"/>
        <v>43</v>
      </c>
      <c r="I66" s="8">
        <f t="shared" si="14"/>
        <v>5.7873485868102286</v>
      </c>
    </row>
    <row r="67" spans="1:9" x14ac:dyDescent="0.3">
      <c r="A67" s="5" t="s">
        <v>12</v>
      </c>
      <c r="B67" s="5">
        <v>42</v>
      </c>
      <c r="C67" s="8">
        <f t="shared" si="10"/>
        <v>5.652759084791386</v>
      </c>
      <c r="D67" s="5">
        <v>3</v>
      </c>
      <c r="E67" s="8">
        <f t="shared" si="11"/>
        <v>0.40376850605652759</v>
      </c>
      <c r="F67" s="5">
        <v>2</v>
      </c>
      <c r="G67" s="8">
        <f t="shared" si="12"/>
        <v>0.26917900403768508</v>
      </c>
      <c r="H67" s="5">
        <f t="shared" si="13"/>
        <v>47</v>
      </c>
      <c r="I67" s="8">
        <f t="shared" si="14"/>
        <v>6.3257065948855997</v>
      </c>
    </row>
    <row r="68" spans="1:9" x14ac:dyDescent="0.3">
      <c r="A68" s="5" t="s">
        <v>13</v>
      </c>
      <c r="B68" s="5">
        <v>39</v>
      </c>
      <c r="C68" s="8">
        <f t="shared" si="10"/>
        <v>5.2489905787348583</v>
      </c>
      <c r="D68" s="5">
        <v>2</v>
      </c>
      <c r="E68" s="8">
        <f t="shared" si="11"/>
        <v>0.26917900403768508</v>
      </c>
      <c r="F68" s="5">
        <v>5</v>
      </c>
      <c r="G68" s="8">
        <f t="shared" si="12"/>
        <v>0.67294751009421261</v>
      </c>
      <c r="H68" s="5">
        <f t="shared" si="13"/>
        <v>46</v>
      </c>
      <c r="I68" s="8">
        <f t="shared" si="14"/>
        <v>6.1911170928667563</v>
      </c>
    </row>
    <row r="69" spans="1:9" x14ac:dyDescent="0.3">
      <c r="A69" s="5" t="s">
        <v>14</v>
      </c>
      <c r="B69" s="5">
        <v>28</v>
      </c>
      <c r="C69" s="8">
        <f t="shared" si="10"/>
        <v>3.768506056527591</v>
      </c>
      <c r="D69" s="5">
        <v>0</v>
      </c>
      <c r="E69" s="8">
        <f t="shared" si="11"/>
        <v>0</v>
      </c>
      <c r="F69" s="5">
        <v>3</v>
      </c>
      <c r="G69" s="8">
        <f t="shared" si="12"/>
        <v>0.40376850605652759</v>
      </c>
      <c r="H69" s="5">
        <f t="shared" si="13"/>
        <v>31</v>
      </c>
      <c r="I69" s="8">
        <f t="shared" si="14"/>
        <v>4.1722745625841187</v>
      </c>
    </row>
    <row r="70" spans="1:9" x14ac:dyDescent="0.3">
      <c r="A70" s="5" t="s">
        <v>15</v>
      </c>
      <c r="B70" s="5">
        <v>59</v>
      </c>
      <c r="C70" s="8">
        <f t="shared" si="10"/>
        <v>7.9407806191117096</v>
      </c>
      <c r="D70" s="5">
        <v>0</v>
      </c>
      <c r="E70" s="8">
        <f t="shared" si="11"/>
        <v>0</v>
      </c>
      <c r="F70" s="5">
        <v>4</v>
      </c>
      <c r="G70" s="8">
        <f t="shared" si="12"/>
        <v>0.53835800807537015</v>
      </c>
      <c r="H70" s="5">
        <f t="shared" si="13"/>
        <v>63</v>
      </c>
      <c r="I70" s="8">
        <f t="shared" si="14"/>
        <v>8.4791386271870799</v>
      </c>
    </row>
    <row r="71" spans="1:9" x14ac:dyDescent="0.3">
      <c r="A71" s="5" t="s">
        <v>16</v>
      </c>
      <c r="B71" s="5">
        <v>51</v>
      </c>
      <c r="C71" s="8">
        <f t="shared" si="10"/>
        <v>6.8640646029609691</v>
      </c>
      <c r="D71" s="5">
        <v>0</v>
      </c>
      <c r="E71" s="8">
        <f t="shared" si="11"/>
        <v>0</v>
      </c>
      <c r="F71" s="5">
        <v>3</v>
      </c>
      <c r="G71" s="8">
        <f t="shared" si="12"/>
        <v>0.40376850605652759</v>
      </c>
      <c r="H71" s="5">
        <f t="shared" si="13"/>
        <v>54</v>
      </c>
      <c r="I71" s="8">
        <f t="shared" si="14"/>
        <v>7.2678331090174968</v>
      </c>
    </row>
    <row r="72" spans="1:9" x14ac:dyDescent="0.3">
      <c r="A72" s="5" t="s">
        <v>17</v>
      </c>
      <c r="B72" s="5">
        <v>15</v>
      </c>
      <c r="C72" s="8">
        <f t="shared" si="10"/>
        <v>2.0188425302826376</v>
      </c>
      <c r="D72" s="5">
        <v>0</v>
      </c>
      <c r="E72" s="8">
        <f t="shared" si="11"/>
        <v>0</v>
      </c>
      <c r="F72" s="5">
        <v>1</v>
      </c>
      <c r="G72" s="8">
        <f t="shared" si="12"/>
        <v>0.13458950201884254</v>
      </c>
      <c r="H72" s="5">
        <f t="shared" si="13"/>
        <v>16</v>
      </c>
      <c r="I72" s="8">
        <f t="shared" si="14"/>
        <v>2.1534320323014806</v>
      </c>
    </row>
    <row r="73" spans="1:9" x14ac:dyDescent="0.3">
      <c r="A73" s="5" t="s">
        <v>18</v>
      </c>
      <c r="B73" s="5">
        <v>29</v>
      </c>
      <c r="C73" s="8">
        <f t="shared" si="10"/>
        <v>3.9030955585464335</v>
      </c>
      <c r="D73" s="5">
        <v>0</v>
      </c>
      <c r="E73" s="8">
        <f t="shared" si="11"/>
        <v>0</v>
      </c>
      <c r="F73" s="5">
        <v>1</v>
      </c>
      <c r="G73" s="8">
        <f t="shared" si="12"/>
        <v>0.13458950201884254</v>
      </c>
      <c r="H73" s="5">
        <f t="shared" si="13"/>
        <v>30</v>
      </c>
      <c r="I73" s="8">
        <f t="shared" si="14"/>
        <v>4.0376850605652752</v>
      </c>
    </row>
    <row r="74" spans="1:9" x14ac:dyDescent="0.3">
      <c r="A74" s="5" t="s">
        <v>19</v>
      </c>
      <c r="B74" s="5">
        <v>14</v>
      </c>
      <c r="C74" s="8">
        <f t="shared" si="10"/>
        <v>1.8842530282637955</v>
      </c>
      <c r="D74" s="5">
        <v>0</v>
      </c>
      <c r="E74" s="8">
        <f t="shared" si="11"/>
        <v>0</v>
      </c>
      <c r="F74" s="5">
        <v>1</v>
      </c>
      <c r="G74" s="8">
        <f t="shared" si="12"/>
        <v>0.13458950201884254</v>
      </c>
      <c r="H74" s="5">
        <f t="shared" si="13"/>
        <v>15</v>
      </c>
      <c r="I74" s="8">
        <f t="shared" si="14"/>
        <v>2.0188425302826376</v>
      </c>
    </row>
    <row r="75" spans="1:9" x14ac:dyDescent="0.3">
      <c r="A75" s="5" t="s">
        <v>20</v>
      </c>
      <c r="B75" s="5">
        <v>11</v>
      </c>
      <c r="C75" s="8">
        <f t="shared" si="10"/>
        <v>1.4804845222072678</v>
      </c>
      <c r="D75" s="5">
        <v>0</v>
      </c>
      <c r="E75" s="8">
        <f t="shared" si="11"/>
        <v>0</v>
      </c>
      <c r="F75" s="5">
        <v>1</v>
      </c>
      <c r="G75" s="8">
        <f t="shared" si="12"/>
        <v>0.13458950201884254</v>
      </c>
      <c r="H75" s="5">
        <f t="shared" si="13"/>
        <v>12</v>
      </c>
      <c r="I75" s="8">
        <f t="shared" si="14"/>
        <v>1.6150740242261103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640</v>
      </c>
      <c r="C77" s="1">
        <f t="shared" si="10"/>
        <v>86.137281292059214</v>
      </c>
      <c r="D77" s="4">
        <f>SUM(D58:D76)</f>
        <v>8</v>
      </c>
      <c r="E77" s="1">
        <f t="shared" si="11"/>
        <v>1.0767160161507403</v>
      </c>
      <c r="F77" s="4">
        <f>SUM(F58:F76)</f>
        <v>95</v>
      </c>
      <c r="G77" s="1">
        <f t="shared" si="12"/>
        <v>12.78600269179004</v>
      </c>
      <c r="H77" s="4">
        <f>SUM(H58:H76)</f>
        <v>743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202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151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21</v>
      </c>
      <c r="C85" s="8">
        <f t="shared" si="15"/>
        <v>2.9702970297029703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21</v>
      </c>
      <c r="I85" s="8">
        <f t="shared" si="19"/>
        <v>2.9702970297029703</v>
      </c>
    </row>
    <row r="86" spans="1:9" x14ac:dyDescent="0.3">
      <c r="A86" s="5" t="s">
        <v>5</v>
      </c>
      <c r="B86" s="5">
        <v>51</v>
      </c>
      <c r="C86" s="8">
        <f t="shared" si="15"/>
        <v>7.2135785007072144</v>
      </c>
      <c r="D86" s="5">
        <v>2</v>
      </c>
      <c r="E86" s="8">
        <f t="shared" si="16"/>
        <v>0.28288543140028288</v>
      </c>
      <c r="F86" s="5">
        <v>17</v>
      </c>
      <c r="G86" s="8">
        <f t="shared" si="17"/>
        <v>2.4045261669024045</v>
      </c>
      <c r="H86" s="5">
        <f t="shared" si="18"/>
        <v>70</v>
      </c>
      <c r="I86" s="8">
        <f t="shared" si="19"/>
        <v>9.9009900990099009</v>
      </c>
    </row>
    <row r="87" spans="1:9" x14ac:dyDescent="0.3">
      <c r="A87" s="5" t="s">
        <v>6</v>
      </c>
      <c r="B87" s="5">
        <v>44</v>
      </c>
      <c r="C87" s="8">
        <f t="shared" si="15"/>
        <v>6.2234794908062234</v>
      </c>
      <c r="D87" s="5">
        <v>1</v>
      </c>
      <c r="E87" s="8">
        <f t="shared" si="16"/>
        <v>0.14144271570014144</v>
      </c>
      <c r="F87" s="5">
        <v>7</v>
      </c>
      <c r="G87" s="8">
        <f t="shared" si="17"/>
        <v>0.99009900990099009</v>
      </c>
      <c r="H87" s="5">
        <f t="shared" si="18"/>
        <v>52</v>
      </c>
      <c r="I87" s="8">
        <f t="shared" si="19"/>
        <v>7.355021216407355</v>
      </c>
    </row>
    <row r="88" spans="1:9" x14ac:dyDescent="0.3">
      <c r="A88" s="5" t="s">
        <v>7</v>
      </c>
      <c r="B88" s="5">
        <v>43</v>
      </c>
      <c r="C88" s="8">
        <f t="shared" si="15"/>
        <v>6.082036775106082</v>
      </c>
      <c r="D88" s="5">
        <v>0</v>
      </c>
      <c r="E88" s="8">
        <f t="shared" si="16"/>
        <v>0</v>
      </c>
      <c r="F88" s="5">
        <v>5</v>
      </c>
      <c r="G88" s="8">
        <f t="shared" si="17"/>
        <v>0.70721357850070721</v>
      </c>
      <c r="H88" s="5">
        <f t="shared" si="18"/>
        <v>48</v>
      </c>
      <c r="I88" s="8">
        <f t="shared" si="19"/>
        <v>6.7892503536067892</v>
      </c>
    </row>
    <row r="89" spans="1:9" x14ac:dyDescent="0.3">
      <c r="A89" s="5" t="s">
        <v>8</v>
      </c>
      <c r="B89" s="5">
        <v>38</v>
      </c>
      <c r="C89" s="8">
        <f t="shared" si="15"/>
        <v>5.3748231966053748</v>
      </c>
      <c r="D89" s="5">
        <v>0</v>
      </c>
      <c r="E89" s="8">
        <f t="shared" si="16"/>
        <v>0</v>
      </c>
      <c r="F89" s="5">
        <v>8</v>
      </c>
      <c r="G89" s="8">
        <f t="shared" si="17"/>
        <v>1.1315417256011315</v>
      </c>
      <c r="H89" s="5">
        <f t="shared" si="18"/>
        <v>46</v>
      </c>
      <c r="I89" s="8">
        <f t="shared" si="19"/>
        <v>6.5063649222065063</v>
      </c>
    </row>
    <row r="90" spans="1:9" x14ac:dyDescent="0.3">
      <c r="A90" s="5" t="s">
        <v>9</v>
      </c>
      <c r="B90" s="5">
        <v>28</v>
      </c>
      <c r="C90" s="8">
        <f t="shared" si="15"/>
        <v>3.9603960396039604</v>
      </c>
      <c r="D90" s="5">
        <v>0</v>
      </c>
      <c r="E90" s="8">
        <f t="shared" si="16"/>
        <v>0</v>
      </c>
      <c r="F90" s="5">
        <v>9</v>
      </c>
      <c r="G90" s="8">
        <f t="shared" si="17"/>
        <v>1.272984441301273</v>
      </c>
      <c r="H90" s="5">
        <f t="shared" si="18"/>
        <v>37</v>
      </c>
      <c r="I90" s="8">
        <f t="shared" si="19"/>
        <v>5.2333804809052333</v>
      </c>
    </row>
    <row r="91" spans="1:9" x14ac:dyDescent="0.3">
      <c r="A91" s="5" t="s">
        <v>10</v>
      </c>
      <c r="B91" s="5">
        <v>33</v>
      </c>
      <c r="C91" s="8">
        <f t="shared" si="15"/>
        <v>4.6676096181046676</v>
      </c>
      <c r="D91" s="5">
        <v>0</v>
      </c>
      <c r="E91" s="8">
        <f t="shared" si="16"/>
        <v>0</v>
      </c>
      <c r="F91" s="5">
        <v>4</v>
      </c>
      <c r="G91" s="8">
        <f t="shared" si="17"/>
        <v>0.56577086280056577</v>
      </c>
      <c r="H91" s="5">
        <f t="shared" si="18"/>
        <v>37</v>
      </c>
      <c r="I91" s="8">
        <f t="shared" si="19"/>
        <v>5.2333804809052333</v>
      </c>
    </row>
    <row r="92" spans="1:9" x14ac:dyDescent="0.3">
      <c r="A92" s="5" t="s">
        <v>11</v>
      </c>
      <c r="B92" s="5">
        <v>28</v>
      </c>
      <c r="C92" s="8">
        <f t="shared" si="15"/>
        <v>3.9603960396039604</v>
      </c>
      <c r="D92" s="5">
        <v>0</v>
      </c>
      <c r="E92" s="8">
        <f t="shared" si="16"/>
        <v>0</v>
      </c>
      <c r="F92" s="5">
        <v>3</v>
      </c>
      <c r="G92" s="8">
        <f t="shared" si="17"/>
        <v>0.42432814710042432</v>
      </c>
      <c r="H92" s="5">
        <f t="shared" si="18"/>
        <v>31</v>
      </c>
      <c r="I92" s="8">
        <f t="shared" si="19"/>
        <v>4.3847241867043847</v>
      </c>
    </row>
    <row r="93" spans="1:9" x14ac:dyDescent="0.3">
      <c r="A93" s="5" t="s">
        <v>12</v>
      </c>
      <c r="B93" s="5">
        <v>24</v>
      </c>
      <c r="C93" s="8">
        <f t="shared" si="15"/>
        <v>3.3946251768033946</v>
      </c>
      <c r="D93" s="5">
        <v>0</v>
      </c>
      <c r="E93" s="8">
        <f t="shared" si="16"/>
        <v>0</v>
      </c>
      <c r="F93" s="5">
        <v>6</v>
      </c>
      <c r="G93" s="8">
        <f t="shared" si="17"/>
        <v>0.84865629420084865</v>
      </c>
      <c r="H93" s="5">
        <f t="shared" si="18"/>
        <v>30</v>
      </c>
      <c r="I93" s="8">
        <f t="shared" si="19"/>
        <v>4.2432814710042432</v>
      </c>
    </row>
    <row r="94" spans="1:9" x14ac:dyDescent="0.3">
      <c r="A94" s="5" t="s">
        <v>13</v>
      </c>
      <c r="B94" s="5">
        <v>48</v>
      </c>
      <c r="C94" s="8">
        <f t="shared" si="15"/>
        <v>6.7892503536067892</v>
      </c>
      <c r="D94" s="5">
        <v>2</v>
      </c>
      <c r="E94" s="8">
        <f t="shared" si="16"/>
        <v>0.28288543140028288</v>
      </c>
      <c r="F94" s="5">
        <v>4</v>
      </c>
      <c r="G94" s="8">
        <f t="shared" si="17"/>
        <v>0.56577086280056577</v>
      </c>
      <c r="H94" s="5">
        <f t="shared" si="18"/>
        <v>54</v>
      </c>
      <c r="I94" s="8">
        <f t="shared" si="19"/>
        <v>7.6379066478076378</v>
      </c>
    </row>
    <row r="95" spans="1:9" x14ac:dyDescent="0.3">
      <c r="A95" s="5" t="s">
        <v>14</v>
      </c>
      <c r="B95" s="5">
        <v>33</v>
      </c>
      <c r="C95" s="8">
        <f t="shared" si="15"/>
        <v>4.6676096181046676</v>
      </c>
      <c r="D95" s="5">
        <v>1</v>
      </c>
      <c r="E95" s="8">
        <f t="shared" si="16"/>
        <v>0.14144271570014144</v>
      </c>
      <c r="F95" s="5">
        <v>7</v>
      </c>
      <c r="G95" s="8">
        <f t="shared" si="17"/>
        <v>0.99009900990099009</v>
      </c>
      <c r="H95" s="5">
        <f t="shared" si="18"/>
        <v>41</v>
      </c>
      <c r="I95" s="8">
        <f t="shared" si="19"/>
        <v>5.7991513437057991</v>
      </c>
    </row>
    <row r="96" spans="1:9" x14ac:dyDescent="0.3">
      <c r="A96" s="5" t="s">
        <v>15</v>
      </c>
      <c r="B96" s="5">
        <v>62</v>
      </c>
      <c r="C96" s="8">
        <f t="shared" si="15"/>
        <v>8.7694483734087694</v>
      </c>
      <c r="D96" s="5">
        <v>2</v>
      </c>
      <c r="E96" s="8">
        <f t="shared" si="16"/>
        <v>0.28288543140028288</v>
      </c>
      <c r="F96" s="5">
        <v>8</v>
      </c>
      <c r="G96" s="8">
        <f t="shared" si="17"/>
        <v>1.1315417256011315</v>
      </c>
      <c r="H96" s="5">
        <f t="shared" si="18"/>
        <v>72</v>
      </c>
      <c r="I96" s="8">
        <f t="shared" si="19"/>
        <v>10.183875530410184</v>
      </c>
    </row>
    <row r="97" spans="1:9" x14ac:dyDescent="0.3">
      <c r="A97" s="5" t="s">
        <v>16</v>
      </c>
      <c r="B97" s="5">
        <v>61</v>
      </c>
      <c r="C97" s="8">
        <f t="shared" si="15"/>
        <v>8.628005657708627</v>
      </c>
      <c r="D97" s="5">
        <v>0</v>
      </c>
      <c r="E97" s="8">
        <f t="shared" si="16"/>
        <v>0</v>
      </c>
      <c r="F97" s="5">
        <v>5</v>
      </c>
      <c r="G97" s="8">
        <f t="shared" si="17"/>
        <v>0.70721357850070721</v>
      </c>
      <c r="H97" s="5">
        <f t="shared" si="18"/>
        <v>66</v>
      </c>
      <c r="I97" s="8">
        <f t="shared" si="19"/>
        <v>9.3352192362093351</v>
      </c>
    </row>
    <row r="98" spans="1:9" x14ac:dyDescent="0.3">
      <c r="A98" s="5" t="s">
        <v>17</v>
      </c>
      <c r="B98" s="5">
        <v>38</v>
      </c>
      <c r="C98" s="8">
        <f t="shared" si="15"/>
        <v>5.3748231966053748</v>
      </c>
      <c r="D98" s="5">
        <v>0</v>
      </c>
      <c r="E98" s="8">
        <f t="shared" si="16"/>
        <v>0</v>
      </c>
      <c r="F98" s="5">
        <v>3</v>
      </c>
      <c r="G98" s="8">
        <f t="shared" si="17"/>
        <v>0.42432814710042432</v>
      </c>
      <c r="H98" s="5">
        <f t="shared" si="18"/>
        <v>41</v>
      </c>
      <c r="I98" s="8">
        <f t="shared" si="19"/>
        <v>5.7991513437057991</v>
      </c>
    </row>
    <row r="99" spans="1:9" x14ac:dyDescent="0.3">
      <c r="A99" s="5" t="s">
        <v>18</v>
      </c>
      <c r="B99" s="5">
        <v>27</v>
      </c>
      <c r="C99" s="8">
        <f t="shared" si="15"/>
        <v>3.8189533239038189</v>
      </c>
      <c r="D99" s="5">
        <v>0</v>
      </c>
      <c r="E99" s="8">
        <f t="shared" si="16"/>
        <v>0</v>
      </c>
      <c r="F99" s="5">
        <v>1</v>
      </c>
      <c r="G99" s="8">
        <f t="shared" si="17"/>
        <v>0.14144271570014144</v>
      </c>
      <c r="H99" s="5">
        <f t="shared" si="18"/>
        <v>28</v>
      </c>
      <c r="I99" s="8">
        <f t="shared" si="19"/>
        <v>3.9603960396039604</v>
      </c>
    </row>
    <row r="100" spans="1:9" x14ac:dyDescent="0.3">
      <c r="A100" s="5" t="s">
        <v>19</v>
      </c>
      <c r="B100" s="5">
        <v>20</v>
      </c>
      <c r="C100" s="8">
        <f t="shared" si="15"/>
        <v>2.8288543140028288</v>
      </c>
      <c r="D100" s="5">
        <v>0</v>
      </c>
      <c r="E100" s="8">
        <f t="shared" si="16"/>
        <v>0</v>
      </c>
      <c r="F100" s="5">
        <v>2</v>
      </c>
      <c r="G100" s="8">
        <f t="shared" si="17"/>
        <v>0.28288543140028288</v>
      </c>
      <c r="H100" s="5">
        <f t="shared" si="18"/>
        <v>22</v>
      </c>
      <c r="I100" s="8">
        <f t="shared" si="19"/>
        <v>3.1117397454031117</v>
      </c>
    </row>
    <row r="101" spans="1:9" x14ac:dyDescent="0.3">
      <c r="A101" s="5" t="s">
        <v>20</v>
      </c>
      <c r="B101" s="5">
        <v>11</v>
      </c>
      <c r="C101" s="8">
        <f t="shared" si="15"/>
        <v>1.5558698727015559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11</v>
      </c>
      <c r="I101" s="8">
        <f t="shared" si="19"/>
        <v>1.5558698727015559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610</v>
      </c>
      <c r="C103" s="1">
        <f t="shared" si="15"/>
        <v>86.280056577086285</v>
      </c>
      <c r="D103" s="4">
        <f>SUM(D84:D102)</f>
        <v>8</v>
      </c>
      <c r="E103" s="1">
        <f t="shared" si="16"/>
        <v>1.1315417256011315</v>
      </c>
      <c r="F103" s="4">
        <f>SUM(F84:F102)</f>
        <v>89</v>
      </c>
      <c r="G103" s="1">
        <f t="shared" si="17"/>
        <v>12.588401697312587</v>
      </c>
      <c r="H103" s="4">
        <f>SUM(H84:H102)</f>
        <v>707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202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151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21</v>
      </c>
      <c r="C111" s="8">
        <f t="shared" si="20"/>
        <v>2.2850924918389555</v>
      </c>
      <c r="D111" s="5">
        <v>0</v>
      </c>
      <c r="E111" s="8">
        <f t="shared" si="21"/>
        <v>0</v>
      </c>
      <c r="F111" s="5">
        <v>2</v>
      </c>
      <c r="G111" s="8">
        <f t="shared" si="22"/>
        <v>0.2176278563656148</v>
      </c>
      <c r="H111" s="5">
        <f t="shared" si="23"/>
        <v>23</v>
      </c>
      <c r="I111" s="8">
        <f t="shared" si="24"/>
        <v>2.5027203482045701</v>
      </c>
    </row>
    <row r="112" spans="1:9" x14ac:dyDescent="0.3">
      <c r="A112" s="5" t="s">
        <v>5</v>
      </c>
      <c r="B112" s="5">
        <v>54</v>
      </c>
      <c r="C112" s="8">
        <f t="shared" si="20"/>
        <v>5.8759521218715998</v>
      </c>
      <c r="D112" s="5">
        <v>2</v>
      </c>
      <c r="E112" s="8">
        <f t="shared" si="21"/>
        <v>0.2176278563656148</v>
      </c>
      <c r="F112" s="5">
        <v>69</v>
      </c>
      <c r="G112" s="8">
        <f t="shared" si="22"/>
        <v>7.5081610446137104</v>
      </c>
      <c r="H112" s="5">
        <f t="shared" si="23"/>
        <v>125</v>
      </c>
      <c r="I112" s="8">
        <f t="shared" si="24"/>
        <v>13.601741022850925</v>
      </c>
    </row>
    <row r="113" spans="1:9" x14ac:dyDescent="0.3">
      <c r="A113" s="5" t="s">
        <v>6</v>
      </c>
      <c r="B113" s="5">
        <v>47</v>
      </c>
      <c r="C113" s="8">
        <f t="shared" si="20"/>
        <v>5.1142546245919478</v>
      </c>
      <c r="D113" s="5">
        <v>3</v>
      </c>
      <c r="E113" s="8">
        <f t="shared" si="21"/>
        <v>0.32644178454842221</v>
      </c>
      <c r="F113" s="5">
        <v>9</v>
      </c>
      <c r="G113" s="8">
        <f t="shared" si="22"/>
        <v>0.97932535364526652</v>
      </c>
      <c r="H113" s="5">
        <f t="shared" si="23"/>
        <v>59</v>
      </c>
      <c r="I113" s="8">
        <f t="shared" si="24"/>
        <v>6.4200217627856366</v>
      </c>
    </row>
    <row r="114" spans="1:9" x14ac:dyDescent="0.3">
      <c r="A114" s="5" t="s">
        <v>7</v>
      </c>
      <c r="B114" s="5">
        <v>54</v>
      </c>
      <c r="C114" s="8">
        <f t="shared" si="20"/>
        <v>5.8759521218715998</v>
      </c>
      <c r="D114" s="5">
        <v>0</v>
      </c>
      <c r="E114" s="8">
        <f t="shared" si="21"/>
        <v>0</v>
      </c>
      <c r="F114" s="5">
        <v>4</v>
      </c>
      <c r="G114" s="8">
        <f t="shared" si="22"/>
        <v>0.43525571273122959</v>
      </c>
      <c r="H114" s="5">
        <f t="shared" si="23"/>
        <v>58</v>
      </c>
      <c r="I114" s="8">
        <f t="shared" si="24"/>
        <v>6.3112078346028291</v>
      </c>
    </row>
    <row r="115" spans="1:9" x14ac:dyDescent="0.3">
      <c r="A115" s="5" t="s">
        <v>8</v>
      </c>
      <c r="B115" s="5">
        <v>68</v>
      </c>
      <c r="C115" s="8">
        <f t="shared" si="20"/>
        <v>7.3993471164309028</v>
      </c>
      <c r="D115" s="5">
        <v>0</v>
      </c>
      <c r="E115" s="8">
        <f t="shared" si="21"/>
        <v>0</v>
      </c>
      <c r="F115" s="5">
        <v>2</v>
      </c>
      <c r="G115" s="8">
        <f t="shared" si="22"/>
        <v>0.2176278563656148</v>
      </c>
      <c r="H115" s="5">
        <f t="shared" si="23"/>
        <v>70</v>
      </c>
      <c r="I115" s="8">
        <f t="shared" si="24"/>
        <v>7.6169749727965179</v>
      </c>
    </row>
    <row r="116" spans="1:9" x14ac:dyDescent="0.3">
      <c r="A116" s="5" t="s">
        <v>9</v>
      </c>
      <c r="B116" s="5">
        <v>29</v>
      </c>
      <c r="C116" s="8">
        <f t="shared" si="20"/>
        <v>3.1556039173014145</v>
      </c>
      <c r="D116" s="5">
        <v>0</v>
      </c>
      <c r="E116" s="8">
        <f t="shared" si="21"/>
        <v>0</v>
      </c>
      <c r="F116" s="5">
        <v>1</v>
      </c>
      <c r="G116" s="8">
        <f t="shared" si="22"/>
        <v>0.1088139281828074</v>
      </c>
      <c r="H116" s="5">
        <f t="shared" si="23"/>
        <v>30</v>
      </c>
      <c r="I116" s="8">
        <f t="shared" si="24"/>
        <v>3.2644178454842221</v>
      </c>
    </row>
    <row r="117" spans="1:9" x14ac:dyDescent="0.3">
      <c r="A117" s="5" t="s">
        <v>10</v>
      </c>
      <c r="B117" s="5">
        <v>36</v>
      </c>
      <c r="C117" s="8">
        <f t="shared" si="20"/>
        <v>3.9173014145810661</v>
      </c>
      <c r="D117" s="5">
        <v>0</v>
      </c>
      <c r="E117" s="8">
        <f t="shared" si="21"/>
        <v>0</v>
      </c>
      <c r="F117" s="5">
        <v>3</v>
      </c>
      <c r="G117" s="8">
        <f t="shared" si="22"/>
        <v>0.32644178454842221</v>
      </c>
      <c r="H117" s="5">
        <f t="shared" si="23"/>
        <v>39</v>
      </c>
      <c r="I117" s="8">
        <f t="shared" si="24"/>
        <v>4.2437431991294883</v>
      </c>
    </row>
    <row r="118" spans="1:9" x14ac:dyDescent="0.3">
      <c r="A118" s="5" t="s">
        <v>11</v>
      </c>
      <c r="B118" s="5">
        <v>56</v>
      </c>
      <c r="C118" s="8">
        <f t="shared" si="20"/>
        <v>6.0935799782372149</v>
      </c>
      <c r="D118" s="5">
        <v>0</v>
      </c>
      <c r="E118" s="8">
        <f t="shared" si="21"/>
        <v>0</v>
      </c>
      <c r="F118" s="5">
        <v>2</v>
      </c>
      <c r="G118" s="8">
        <f t="shared" si="22"/>
        <v>0.2176278563656148</v>
      </c>
      <c r="H118" s="5">
        <f t="shared" si="23"/>
        <v>58</v>
      </c>
      <c r="I118" s="8">
        <f t="shared" si="24"/>
        <v>6.3112078346028291</v>
      </c>
    </row>
    <row r="119" spans="1:9" x14ac:dyDescent="0.3">
      <c r="A119" s="5" t="s">
        <v>12</v>
      </c>
      <c r="B119" s="5">
        <v>54</v>
      </c>
      <c r="C119" s="8">
        <f t="shared" si="20"/>
        <v>5.8759521218715998</v>
      </c>
      <c r="D119" s="5">
        <v>2</v>
      </c>
      <c r="E119" s="8">
        <f t="shared" si="21"/>
        <v>0.2176278563656148</v>
      </c>
      <c r="F119" s="5">
        <v>1</v>
      </c>
      <c r="G119" s="8">
        <f t="shared" si="22"/>
        <v>0.1088139281828074</v>
      </c>
      <c r="H119" s="5">
        <f t="shared" si="23"/>
        <v>57</v>
      </c>
      <c r="I119" s="8">
        <f t="shared" si="24"/>
        <v>6.2023939064200215</v>
      </c>
    </row>
    <row r="120" spans="1:9" x14ac:dyDescent="0.3">
      <c r="A120" s="5" t="s">
        <v>13</v>
      </c>
      <c r="B120" s="5">
        <v>55</v>
      </c>
      <c r="C120" s="8">
        <f t="shared" si="20"/>
        <v>5.9847660500544064</v>
      </c>
      <c r="D120" s="5">
        <v>1</v>
      </c>
      <c r="E120" s="8">
        <f t="shared" si="21"/>
        <v>0.1088139281828074</v>
      </c>
      <c r="F120" s="5">
        <v>10</v>
      </c>
      <c r="G120" s="8">
        <f t="shared" si="22"/>
        <v>1.088139281828074</v>
      </c>
      <c r="H120" s="5">
        <f t="shared" si="23"/>
        <v>66</v>
      </c>
      <c r="I120" s="8">
        <f t="shared" si="24"/>
        <v>7.1817192600652895</v>
      </c>
    </row>
    <row r="121" spans="1:9" x14ac:dyDescent="0.3">
      <c r="A121" s="5" t="s">
        <v>14</v>
      </c>
      <c r="B121" s="5">
        <v>84</v>
      </c>
      <c r="C121" s="8">
        <f t="shared" si="20"/>
        <v>9.1403699673558219</v>
      </c>
      <c r="D121" s="5">
        <v>1</v>
      </c>
      <c r="E121" s="8">
        <f t="shared" si="21"/>
        <v>0.1088139281828074</v>
      </c>
      <c r="F121" s="5">
        <v>4</v>
      </c>
      <c r="G121" s="8">
        <f t="shared" si="22"/>
        <v>0.43525571273122959</v>
      </c>
      <c r="H121" s="5">
        <f t="shared" si="23"/>
        <v>89</v>
      </c>
      <c r="I121" s="8">
        <f t="shared" si="24"/>
        <v>9.6844396082698587</v>
      </c>
    </row>
    <row r="122" spans="1:9" x14ac:dyDescent="0.3">
      <c r="A122" s="5" t="s">
        <v>15</v>
      </c>
      <c r="B122" s="5">
        <v>65</v>
      </c>
      <c r="C122" s="8">
        <f t="shared" si="20"/>
        <v>7.0729053318824811</v>
      </c>
      <c r="D122" s="5">
        <v>1</v>
      </c>
      <c r="E122" s="8">
        <f t="shared" si="21"/>
        <v>0.1088139281828074</v>
      </c>
      <c r="F122" s="5">
        <v>10</v>
      </c>
      <c r="G122" s="8">
        <f t="shared" si="22"/>
        <v>1.088139281828074</v>
      </c>
      <c r="H122" s="5">
        <f t="shared" si="23"/>
        <v>76</v>
      </c>
      <c r="I122" s="8">
        <f t="shared" si="24"/>
        <v>8.2698585418933632</v>
      </c>
    </row>
    <row r="123" spans="1:9" x14ac:dyDescent="0.3">
      <c r="A123" s="5" t="s">
        <v>16</v>
      </c>
      <c r="B123" s="5">
        <v>55</v>
      </c>
      <c r="C123" s="8">
        <f t="shared" si="20"/>
        <v>5.9847660500544064</v>
      </c>
      <c r="D123" s="5">
        <v>0</v>
      </c>
      <c r="E123" s="8">
        <f t="shared" si="21"/>
        <v>0</v>
      </c>
      <c r="F123" s="5">
        <v>4</v>
      </c>
      <c r="G123" s="8">
        <f t="shared" si="22"/>
        <v>0.43525571273122959</v>
      </c>
      <c r="H123" s="5">
        <f t="shared" si="23"/>
        <v>59</v>
      </c>
      <c r="I123" s="8">
        <f t="shared" si="24"/>
        <v>6.4200217627856366</v>
      </c>
    </row>
    <row r="124" spans="1:9" x14ac:dyDescent="0.3">
      <c r="A124" s="5" t="s">
        <v>17</v>
      </c>
      <c r="B124" s="5">
        <v>41</v>
      </c>
      <c r="C124" s="8">
        <f t="shared" si="20"/>
        <v>4.4613710554951034</v>
      </c>
      <c r="D124" s="5">
        <v>0</v>
      </c>
      <c r="E124" s="8">
        <f t="shared" si="21"/>
        <v>0</v>
      </c>
      <c r="F124" s="5">
        <v>1</v>
      </c>
      <c r="G124" s="8">
        <f t="shared" si="22"/>
        <v>0.1088139281828074</v>
      </c>
      <c r="H124" s="5">
        <f t="shared" si="23"/>
        <v>42</v>
      </c>
      <c r="I124" s="8">
        <f t="shared" si="24"/>
        <v>4.5701849836779109</v>
      </c>
    </row>
    <row r="125" spans="1:9" x14ac:dyDescent="0.3">
      <c r="A125" s="5" t="s">
        <v>18</v>
      </c>
      <c r="B125" s="5">
        <v>36</v>
      </c>
      <c r="C125" s="8">
        <f t="shared" si="20"/>
        <v>3.9173014145810661</v>
      </c>
      <c r="D125" s="5">
        <v>0</v>
      </c>
      <c r="E125" s="8">
        <f t="shared" si="21"/>
        <v>0</v>
      </c>
      <c r="F125" s="5">
        <v>4</v>
      </c>
      <c r="G125" s="8">
        <f t="shared" si="22"/>
        <v>0.43525571273122959</v>
      </c>
      <c r="H125" s="5">
        <f t="shared" si="23"/>
        <v>40</v>
      </c>
      <c r="I125" s="8">
        <f t="shared" si="24"/>
        <v>4.3525571273122958</v>
      </c>
    </row>
    <row r="126" spans="1:9" x14ac:dyDescent="0.3">
      <c r="A126" s="5" t="s">
        <v>19</v>
      </c>
      <c r="B126" s="5">
        <v>14</v>
      </c>
      <c r="C126" s="8">
        <f t="shared" si="20"/>
        <v>1.5233949945593037</v>
      </c>
      <c r="D126" s="5">
        <v>0</v>
      </c>
      <c r="E126" s="8">
        <f t="shared" si="21"/>
        <v>0</v>
      </c>
      <c r="F126" s="5">
        <v>1</v>
      </c>
      <c r="G126" s="8">
        <f t="shared" si="22"/>
        <v>0.1088139281828074</v>
      </c>
      <c r="H126" s="5">
        <f t="shared" si="23"/>
        <v>15</v>
      </c>
      <c r="I126" s="8">
        <f t="shared" si="24"/>
        <v>1.632208922742111</v>
      </c>
    </row>
    <row r="127" spans="1:9" x14ac:dyDescent="0.3">
      <c r="A127" s="5" t="s">
        <v>20</v>
      </c>
      <c r="B127" s="5">
        <v>13</v>
      </c>
      <c r="C127" s="8">
        <f t="shared" si="20"/>
        <v>1.4145810663764962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13</v>
      </c>
      <c r="I127" s="8">
        <f t="shared" si="24"/>
        <v>1.4145810663764962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782</v>
      </c>
      <c r="C129" s="1">
        <f t="shared" si="20"/>
        <v>85.092491838955382</v>
      </c>
      <c r="D129" s="4">
        <f>SUM(D110:D128)</f>
        <v>10</v>
      </c>
      <c r="E129" s="1">
        <f t="shared" si="21"/>
        <v>1.088139281828074</v>
      </c>
      <c r="F129" s="4">
        <f>SUM(F110:F128)</f>
        <v>127</v>
      </c>
      <c r="G129" s="1">
        <f t="shared" si="22"/>
        <v>13.81936887921654</v>
      </c>
      <c r="H129" s="4">
        <f>SUM(H110:H128)</f>
        <v>919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202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151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10</v>
      </c>
      <c r="C137" s="8">
        <f t="shared" si="25"/>
        <v>1.4705882352941175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10</v>
      </c>
      <c r="I137" s="8">
        <f t="shared" si="29"/>
        <v>1.4705882352941175</v>
      </c>
    </row>
    <row r="138" spans="1:9" x14ac:dyDescent="0.3">
      <c r="A138" s="5" t="s">
        <v>5</v>
      </c>
      <c r="B138" s="5">
        <v>31</v>
      </c>
      <c r="C138" s="8">
        <f t="shared" si="25"/>
        <v>4.5588235294117645</v>
      </c>
      <c r="D138" s="5">
        <v>0</v>
      </c>
      <c r="E138" s="8">
        <f t="shared" si="26"/>
        <v>0</v>
      </c>
      <c r="F138" s="5">
        <v>3</v>
      </c>
      <c r="G138" s="8">
        <f t="shared" si="27"/>
        <v>0.44117647058823528</v>
      </c>
      <c r="H138" s="5">
        <f t="shared" si="28"/>
        <v>34</v>
      </c>
      <c r="I138" s="8">
        <f t="shared" si="29"/>
        <v>5</v>
      </c>
    </row>
    <row r="139" spans="1:9" x14ac:dyDescent="0.3">
      <c r="A139" s="5" t="s">
        <v>6</v>
      </c>
      <c r="B139" s="5">
        <v>51</v>
      </c>
      <c r="C139" s="8">
        <f t="shared" si="25"/>
        <v>7.5</v>
      </c>
      <c r="D139" s="5">
        <v>0</v>
      </c>
      <c r="E139" s="8">
        <f t="shared" si="26"/>
        <v>0</v>
      </c>
      <c r="F139" s="5">
        <v>7</v>
      </c>
      <c r="G139" s="8">
        <f t="shared" si="27"/>
        <v>1.0294117647058822</v>
      </c>
      <c r="H139" s="5">
        <f t="shared" si="28"/>
        <v>58</v>
      </c>
      <c r="I139" s="8">
        <f t="shared" si="29"/>
        <v>8.5294117647058822</v>
      </c>
    </row>
    <row r="140" spans="1:9" x14ac:dyDescent="0.3">
      <c r="A140" s="5" t="s">
        <v>7</v>
      </c>
      <c r="B140" s="5">
        <v>42</v>
      </c>
      <c r="C140" s="8">
        <f t="shared" si="25"/>
        <v>6.1764705882352944</v>
      </c>
      <c r="D140" s="5">
        <v>3</v>
      </c>
      <c r="E140" s="8">
        <f t="shared" si="26"/>
        <v>0.44117647058823528</v>
      </c>
      <c r="F140" s="5">
        <v>5</v>
      </c>
      <c r="G140" s="8">
        <f t="shared" si="27"/>
        <v>0.73529411764705876</v>
      </c>
      <c r="H140" s="5">
        <f t="shared" si="28"/>
        <v>50</v>
      </c>
      <c r="I140" s="8">
        <f t="shared" si="29"/>
        <v>7.3529411764705888</v>
      </c>
    </row>
    <row r="141" spans="1:9" x14ac:dyDescent="0.3">
      <c r="A141" s="5" t="s">
        <v>8</v>
      </c>
      <c r="B141" s="5">
        <v>56</v>
      </c>
      <c r="C141" s="8">
        <f t="shared" si="25"/>
        <v>8.235294117647058</v>
      </c>
      <c r="D141" s="5">
        <v>2</v>
      </c>
      <c r="E141" s="8">
        <f t="shared" si="26"/>
        <v>0.29411764705882354</v>
      </c>
      <c r="F141" s="5">
        <v>7</v>
      </c>
      <c r="G141" s="8">
        <f t="shared" si="27"/>
        <v>1.0294117647058822</v>
      </c>
      <c r="H141" s="5">
        <f t="shared" si="28"/>
        <v>65</v>
      </c>
      <c r="I141" s="8">
        <f t="shared" si="29"/>
        <v>9.5588235294117645</v>
      </c>
    </row>
    <row r="142" spans="1:9" x14ac:dyDescent="0.3">
      <c r="A142" s="5" t="s">
        <v>9</v>
      </c>
      <c r="B142" s="5">
        <v>52</v>
      </c>
      <c r="C142" s="8">
        <f t="shared" si="25"/>
        <v>7.6470588235294121</v>
      </c>
      <c r="D142" s="5">
        <v>4</v>
      </c>
      <c r="E142" s="8">
        <f t="shared" si="26"/>
        <v>0.58823529411764708</v>
      </c>
      <c r="F142" s="5">
        <v>4</v>
      </c>
      <c r="G142" s="8">
        <f t="shared" si="27"/>
        <v>0.58823529411764708</v>
      </c>
      <c r="H142" s="5">
        <f t="shared" si="28"/>
        <v>60</v>
      </c>
      <c r="I142" s="8">
        <f t="shared" si="29"/>
        <v>8.8235294117647065</v>
      </c>
    </row>
    <row r="143" spans="1:9" x14ac:dyDescent="0.3">
      <c r="A143" s="5" t="s">
        <v>10</v>
      </c>
      <c r="B143" s="5">
        <v>61</v>
      </c>
      <c r="C143" s="8">
        <f t="shared" si="25"/>
        <v>8.9705882352941178</v>
      </c>
      <c r="D143" s="5">
        <v>0</v>
      </c>
      <c r="E143" s="8">
        <f t="shared" si="26"/>
        <v>0</v>
      </c>
      <c r="F143" s="5">
        <v>7</v>
      </c>
      <c r="G143" s="8">
        <f t="shared" si="27"/>
        <v>1.0294117647058822</v>
      </c>
      <c r="H143" s="5">
        <f t="shared" si="28"/>
        <v>68</v>
      </c>
      <c r="I143" s="8">
        <f t="shared" si="29"/>
        <v>10</v>
      </c>
    </row>
    <row r="144" spans="1:9" x14ac:dyDescent="0.3">
      <c r="A144" s="5" t="s">
        <v>11</v>
      </c>
      <c r="B144" s="5">
        <v>34</v>
      </c>
      <c r="C144" s="8">
        <f t="shared" si="25"/>
        <v>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34</v>
      </c>
      <c r="I144" s="8">
        <f t="shared" si="29"/>
        <v>5</v>
      </c>
    </row>
    <row r="145" spans="1:9" x14ac:dyDescent="0.3">
      <c r="A145" s="5" t="s">
        <v>12</v>
      </c>
      <c r="B145" s="5">
        <v>30</v>
      </c>
      <c r="C145" s="8">
        <f t="shared" si="25"/>
        <v>4.4117647058823533</v>
      </c>
      <c r="D145" s="5">
        <v>1</v>
      </c>
      <c r="E145" s="8">
        <f t="shared" si="26"/>
        <v>0.14705882352941177</v>
      </c>
      <c r="F145" s="5">
        <v>5</v>
      </c>
      <c r="G145" s="8">
        <f t="shared" si="27"/>
        <v>0.73529411764705876</v>
      </c>
      <c r="H145" s="5">
        <f t="shared" si="28"/>
        <v>36</v>
      </c>
      <c r="I145" s="8">
        <f t="shared" si="29"/>
        <v>5.2941176470588234</v>
      </c>
    </row>
    <row r="146" spans="1:9" x14ac:dyDescent="0.3">
      <c r="A146" s="5" t="s">
        <v>13</v>
      </c>
      <c r="B146" s="5">
        <v>43</v>
      </c>
      <c r="C146" s="8">
        <f t="shared" si="25"/>
        <v>6.3235294117647056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43</v>
      </c>
      <c r="I146" s="8">
        <f t="shared" si="29"/>
        <v>6.3235294117647056</v>
      </c>
    </row>
    <row r="147" spans="1:9" x14ac:dyDescent="0.3">
      <c r="A147" s="5" t="s">
        <v>14</v>
      </c>
      <c r="B147" s="5">
        <v>41</v>
      </c>
      <c r="C147" s="8">
        <f t="shared" si="25"/>
        <v>6.0294117647058822</v>
      </c>
      <c r="D147" s="5">
        <v>0</v>
      </c>
      <c r="E147" s="8">
        <f t="shared" si="26"/>
        <v>0</v>
      </c>
      <c r="F147" s="5">
        <v>2</v>
      </c>
      <c r="G147" s="8">
        <f t="shared" si="27"/>
        <v>0.29411764705882354</v>
      </c>
      <c r="H147" s="5">
        <f t="shared" si="28"/>
        <v>43</v>
      </c>
      <c r="I147" s="8">
        <f t="shared" si="29"/>
        <v>6.3235294117647056</v>
      </c>
    </row>
    <row r="148" spans="1:9" x14ac:dyDescent="0.3">
      <c r="A148" s="5" t="s">
        <v>15</v>
      </c>
      <c r="B148" s="5">
        <v>60</v>
      </c>
      <c r="C148" s="8">
        <f t="shared" si="25"/>
        <v>8.8235294117647065</v>
      </c>
      <c r="D148" s="5">
        <v>0</v>
      </c>
      <c r="E148" s="8">
        <f t="shared" si="26"/>
        <v>0</v>
      </c>
      <c r="F148" s="5">
        <v>4</v>
      </c>
      <c r="G148" s="8">
        <f t="shared" si="27"/>
        <v>0.58823529411764708</v>
      </c>
      <c r="H148" s="5">
        <f t="shared" si="28"/>
        <v>64</v>
      </c>
      <c r="I148" s="8">
        <f t="shared" si="29"/>
        <v>9.4117647058823533</v>
      </c>
    </row>
    <row r="149" spans="1:9" x14ac:dyDescent="0.3">
      <c r="A149" s="5" t="s">
        <v>16</v>
      </c>
      <c r="B149" s="5">
        <v>41</v>
      </c>
      <c r="C149" s="8">
        <f t="shared" si="25"/>
        <v>6.0294117647058822</v>
      </c>
      <c r="D149" s="5">
        <v>1</v>
      </c>
      <c r="E149" s="8">
        <f t="shared" si="26"/>
        <v>0.14705882352941177</v>
      </c>
      <c r="F149" s="5">
        <v>3</v>
      </c>
      <c r="G149" s="8">
        <f t="shared" si="27"/>
        <v>0.44117647058823528</v>
      </c>
      <c r="H149" s="5">
        <f t="shared" si="28"/>
        <v>45</v>
      </c>
      <c r="I149" s="8">
        <f t="shared" si="29"/>
        <v>6.6176470588235299</v>
      </c>
    </row>
    <row r="150" spans="1:9" x14ac:dyDescent="0.3">
      <c r="A150" s="5" t="s">
        <v>17</v>
      </c>
      <c r="B150" s="5">
        <v>24</v>
      </c>
      <c r="C150" s="8">
        <f t="shared" si="25"/>
        <v>3.5294117647058822</v>
      </c>
      <c r="D150" s="5">
        <v>0</v>
      </c>
      <c r="E150" s="8">
        <f t="shared" si="26"/>
        <v>0</v>
      </c>
      <c r="F150" s="5">
        <v>1</v>
      </c>
      <c r="G150" s="8">
        <f t="shared" si="27"/>
        <v>0.14705882352941177</v>
      </c>
      <c r="H150" s="5">
        <f t="shared" si="28"/>
        <v>25</v>
      </c>
      <c r="I150" s="8">
        <f t="shared" si="29"/>
        <v>3.6764705882352944</v>
      </c>
    </row>
    <row r="151" spans="1:9" x14ac:dyDescent="0.3">
      <c r="A151" s="5" t="s">
        <v>18</v>
      </c>
      <c r="B151" s="5">
        <v>24</v>
      </c>
      <c r="C151" s="8">
        <f t="shared" si="25"/>
        <v>3.5294117647058822</v>
      </c>
      <c r="D151" s="5">
        <v>0</v>
      </c>
      <c r="E151" s="8">
        <f t="shared" si="26"/>
        <v>0</v>
      </c>
      <c r="F151" s="5">
        <v>1</v>
      </c>
      <c r="G151" s="8">
        <f t="shared" si="27"/>
        <v>0.14705882352941177</v>
      </c>
      <c r="H151" s="5">
        <f t="shared" si="28"/>
        <v>25</v>
      </c>
      <c r="I151" s="8">
        <f t="shared" si="29"/>
        <v>3.6764705882352944</v>
      </c>
    </row>
    <row r="152" spans="1:9" x14ac:dyDescent="0.3">
      <c r="A152" s="5" t="s">
        <v>19</v>
      </c>
      <c r="B152" s="5">
        <v>15</v>
      </c>
      <c r="C152" s="8">
        <f t="shared" si="25"/>
        <v>2.2058823529411766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15</v>
      </c>
      <c r="I152" s="8">
        <f t="shared" si="29"/>
        <v>2.2058823529411766</v>
      </c>
    </row>
    <row r="153" spans="1:9" x14ac:dyDescent="0.3">
      <c r="A153" s="5" t="s">
        <v>20</v>
      </c>
      <c r="B153" s="5">
        <v>4</v>
      </c>
      <c r="C153" s="8">
        <f t="shared" si="25"/>
        <v>0.58823529411764708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4</v>
      </c>
      <c r="I153" s="8">
        <f t="shared" si="29"/>
        <v>0.58823529411764708</v>
      </c>
    </row>
    <row r="154" spans="1:9" x14ac:dyDescent="0.3">
      <c r="A154" s="5" t="s">
        <v>21</v>
      </c>
      <c r="B154" s="5">
        <v>1</v>
      </c>
      <c r="C154" s="8">
        <f t="shared" si="25"/>
        <v>0.14705882352941177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1</v>
      </c>
      <c r="I154" s="8">
        <f t="shared" si="29"/>
        <v>0.14705882352941177</v>
      </c>
    </row>
    <row r="155" spans="1:9" x14ac:dyDescent="0.3">
      <c r="A155" s="4" t="s">
        <v>27</v>
      </c>
      <c r="B155" s="4">
        <f>SUM(B136:B154)</f>
        <v>620</v>
      </c>
      <c r="C155" s="1">
        <f t="shared" si="25"/>
        <v>91.17647058823529</v>
      </c>
      <c r="D155" s="4">
        <f>SUM(D136:D154)</f>
        <v>11</v>
      </c>
      <c r="E155" s="1">
        <f t="shared" si="26"/>
        <v>1.6176470588235297</v>
      </c>
      <c r="F155" s="4">
        <f>SUM(F136:F154)</f>
        <v>49</v>
      </c>
      <c r="G155" s="1">
        <f t="shared" si="27"/>
        <v>7.2058823529411757</v>
      </c>
      <c r="H155" s="4">
        <f>SUM(H136:H154)</f>
        <v>680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202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151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12</v>
      </c>
      <c r="C163" s="8">
        <f t="shared" si="30"/>
        <v>1.935483870967742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12</v>
      </c>
      <c r="I163" s="8">
        <f t="shared" si="34"/>
        <v>1.935483870967742</v>
      </c>
    </row>
    <row r="164" spans="1:9" x14ac:dyDescent="0.3">
      <c r="A164" s="5" t="s">
        <v>5</v>
      </c>
      <c r="B164" s="5">
        <v>11</v>
      </c>
      <c r="C164" s="8">
        <f t="shared" si="30"/>
        <v>1.7741935483870968</v>
      </c>
      <c r="D164" s="5">
        <v>0</v>
      </c>
      <c r="E164" s="8">
        <f t="shared" si="31"/>
        <v>0</v>
      </c>
      <c r="F164" s="5">
        <v>1</v>
      </c>
      <c r="G164" s="8">
        <f t="shared" si="32"/>
        <v>0.16129032258064516</v>
      </c>
      <c r="H164" s="5">
        <f t="shared" si="33"/>
        <v>12</v>
      </c>
      <c r="I164" s="8">
        <f t="shared" si="34"/>
        <v>1.935483870967742</v>
      </c>
    </row>
    <row r="165" spans="1:9" x14ac:dyDescent="0.3">
      <c r="A165" s="5" t="s">
        <v>6</v>
      </c>
      <c r="B165" s="5">
        <v>24</v>
      </c>
      <c r="C165" s="8">
        <f t="shared" si="30"/>
        <v>3.870967741935484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24</v>
      </c>
      <c r="I165" s="8">
        <f t="shared" si="34"/>
        <v>3.870967741935484</v>
      </c>
    </row>
    <row r="166" spans="1:9" x14ac:dyDescent="0.3">
      <c r="A166" s="5" t="s">
        <v>7</v>
      </c>
      <c r="B166" s="5">
        <v>27</v>
      </c>
      <c r="C166" s="8">
        <f t="shared" si="30"/>
        <v>4.354838709677419</v>
      </c>
      <c r="D166" s="5">
        <v>1</v>
      </c>
      <c r="E166" s="8">
        <f t="shared" si="31"/>
        <v>0.16129032258064516</v>
      </c>
      <c r="F166" s="5">
        <v>1</v>
      </c>
      <c r="G166" s="8">
        <f t="shared" si="32"/>
        <v>0.16129032258064516</v>
      </c>
      <c r="H166" s="5">
        <f t="shared" si="33"/>
        <v>29</v>
      </c>
      <c r="I166" s="8">
        <f t="shared" si="34"/>
        <v>4.67741935483871</v>
      </c>
    </row>
    <row r="167" spans="1:9" x14ac:dyDescent="0.3">
      <c r="A167" s="5" t="s">
        <v>8</v>
      </c>
      <c r="B167" s="5">
        <v>44</v>
      </c>
      <c r="C167" s="8">
        <f t="shared" si="30"/>
        <v>7.096774193548387</v>
      </c>
      <c r="D167" s="5">
        <v>0</v>
      </c>
      <c r="E167" s="8">
        <f t="shared" si="31"/>
        <v>0</v>
      </c>
      <c r="F167" s="5">
        <v>2</v>
      </c>
      <c r="G167" s="8">
        <f t="shared" si="32"/>
        <v>0.32258064516129031</v>
      </c>
      <c r="H167" s="5">
        <f t="shared" si="33"/>
        <v>46</v>
      </c>
      <c r="I167" s="8">
        <f t="shared" si="34"/>
        <v>7.419354838709677</v>
      </c>
    </row>
    <row r="168" spans="1:9" x14ac:dyDescent="0.3">
      <c r="A168" s="5" t="s">
        <v>9</v>
      </c>
      <c r="B168" s="5">
        <v>46</v>
      </c>
      <c r="C168" s="8">
        <f t="shared" si="30"/>
        <v>7.419354838709677</v>
      </c>
      <c r="D168" s="5">
        <v>0</v>
      </c>
      <c r="E168" s="8">
        <f t="shared" si="31"/>
        <v>0</v>
      </c>
      <c r="F168" s="5">
        <v>8</v>
      </c>
      <c r="G168" s="8">
        <f t="shared" si="32"/>
        <v>1.2903225806451613</v>
      </c>
      <c r="H168" s="5">
        <f t="shared" si="33"/>
        <v>54</v>
      </c>
      <c r="I168" s="8">
        <f t="shared" si="34"/>
        <v>8.7096774193548381</v>
      </c>
    </row>
    <row r="169" spans="1:9" x14ac:dyDescent="0.3">
      <c r="A169" s="5" t="s">
        <v>10</v>
      </c>
      <c r="B169" s="5">
        <v>33</v>
      </c>
      <c r="C169" s="8">
        <f t="shared" si="30"/>
        <v>5.32258064516129</v>
      </c>
      <c r="D169" s="5">
        <v>1</v>
      </c>
      <c r="E169" s="8">
        <f t="shared" si="31"/>
        <v>0.16129032258064516</v>
      </c>
      <c r="F169" s="5">
        <v>10</v>
      </c>
      <c r="G169" s="8">
        <f t="shared" si="32"/>
        <v>1.6129032258064515</v>
      </c>
      <c r="H169" s="5">
        <f t="shared" si="33"/>
        <v>44</v>
      </c>
      <c r="I169" s="8">
        <f t="shared" si="34"/>
        <v>7.096774193548387</v>
      </c>
    </row>
    <row r="170" spans="1:9" x14ac:dyDescent="0.3">
      <c r="A170" s="5" t="s">
        <v>11</v>
      </c>
      <c r="B170" s="5">
        <v>42</v>
      </c>
      <c r="C170" s="8">
        <f t="shared" si="30"/>
        <v>6.7741935483870979</v>
      </c>
      <c r="D170" s="5">
        <v>0</v>
      </c>
      <c r="E170" s="8">
        <f t="shared" si="31"/>
        <v>0</v>
      </c>
      <c r="F170" s="5">
        <v>6</v>
      </c>
      <c r="G170" s="8">
        <f t="shared" si="32"/>
        <v>0.967741935483871</v>
      </c>
      <c r="H170" s="5">
        <f t="shared" si="33"/>
        <v>48</v>
      </c>
      <c r="I170" s="8">
        <f t="shared" si="34"/>
        <v>7.741935483870968</v>
      </c>
    </row>
    <row r="171" spans="1:9" x14ac:dyDescent="0.3">
      <c r="A171" s="5" t="s">
        <v>12</v>
      </c>
      <c r="B171" s="5">
        <v>32</v>
      </c>
      <c r="C171" s="8">
        <f t="shared" si="30"/>
        <v>5.161290322580645</v>
      </c>
      <c r="D171" s="5">
        <v>0</v>
      </c>
      <c r="E171" s="8">
        <f t="shared" si="31"/>
        <v>0</v>
      </c>
      <c r="F171" s="5">
        <v>4</v>
      </c>
      <c r="G171" s="8">
        <f t="shared" si="32"/>
        <v>0.64516129032258063</v>
      </c>
      <c r="H171" s="5">
        <f t="shared" si="33"/>
        <v>36</v>
      </c>
      <c r="I171" s="8">
        <f t="shared" si="34"/>
        <v>5.806451612903226</v>
      </c>
    </row>
    <row r="172" spans="1:9" x14ac:dyDescent="0.3">
      <c r="A172" s="5" t="s">
        <v>13</v>
      </c>
      <c r="B172" s="5">
        <v>30</v>
      </c>
      <c r="C172" s="8">
        <f t="shared" si="30"/>
        <v>4.838709677419355</v>
      </c>
      <c r="D172" s="5">
        <v>1</v>
      </c>
      <c r="E172" s="8">
        <f t="shared" si="31"/>
        <v>0.16129032258064516</v>
      </c>
      <c r="F172" s="5">
        <v>4</v>
      </c>
      <c r="G172" s="8">
        <f t="shared" si="32"/>
        <v>0.64516129032258063</v>
      </c>
      <c r="H172" s="5">
        <f t="shared" si="33"/>
        <v>35</v>
      </c>
      <c r="I172" s="8">
        <f t="shared" si="34"/>
        <v>5.6451612903225801</v>
      </c>
    </row>
    <row r="173" spans="1:9" x14ac:dyDescent="0.3">
      <c r="A173" s="5" t="s">
        <v>14</v>
      </c>
      <c r="B173" s="5">
        <v>31</v>
      </c>
      <c r="C173" s="8">
        <f t="shared" si="30"/>
        <v>5</v>
      </c>
      <c r="D173" s="5">
        <v>0</v>
      </c>
      <c r="E173" s="8">
        <f t="shared" si="31"/>
        <v>0</v>
      </c>
      <c r="F173" s="5">
        <v>6</v>
      </c>
      <c r="G173" s="8">
        <f t="shared" si="32"/>
        <v>0.967741935483871</v>
      </c>
      <c r="H173" s="5">
        <f t="shared" si="33"/>
        <v>37</v>
      </c>
      <c r="I173" s="8">
        <f t="shared" si="34"/>
        <v>5.967741935483871</v>
      </c>
    </row>
    <row r="174" spans="1:9" x14ac:dyDescent="0.3">
      <c r="A174" s="5" t="s">
        <v>15</v>
      </c>
      <c r="B174" s="5">
        <v>76</v>
      </c>
      <c r="C174" s="8">
        <f t="shared" si="30"/>
        <v>12.258064516129032</v>
      </c>
      <c r="D174" s="5">
        <v>1</v>
      </c>
      <c r="E174" s="8">
        <f t="shared" si="31"/>
        <v>0.16129032258064516</v>
      </c>
      <c r="F174" s="5">
        <v>26</v>
      </c>
      <c r="G174" s="8">
        <f t="shared" si="32"/>
        <v>4.1935483870967749</v>
      </c>
      <c r="H174" s="5">
        <f t="shared" si="33"/>
        <v>103</v>
      </c>
      <c r="I174" s="8">
        <f t="shared" si="34"/>
        <v>16.612903225806452</v>
      </c>
    </row>
    <row r="175" spans="1:9" x14ac:dyDescent="0.3">
      <c r="A175" s="5" t="s">
        <v>16</v>
      </c>
      <c r="B175" s="5">
        <v>31</v>
      </c>
      <c r="C175" s="8">
        <f t="shared" si="30"/>
        <v>5</v>
      </c>
      <c r="D175" s="5">
        <v>0</v>
      </c>
      <c r="E175" s="8">
        <f t="shared" si="31"/>
        <v>0</v>
      </c>
      <c r="F175" s="5">
        <v>6</v>
      </c>
      <c r="G175" s="8">
        <f t="shared" si="32"/>
        <v>0.967741935483871</v>
      </c>
      <c r="H175" s="5">
        <f t="shared" si="33"/>
        <v>37</v>
      </c>
      <c r="I175" s="8">
        <f t="shared" si="34"/>
        <v>5.967741935483871</v>
      </c>
    </row>
    <row r="176" spans="1:9" x14ac:dyDescent="0.3">
      <c r="A176" s="5" t="s">
        <v>17</v>
      </c>
      <c r="B176" s="5">
        <v>13</v>
      </c>
      <c r="C176" s="8">
        <f t="shared" si="30"/>
        <v>2.0967741935483875</v>
      </c>
      <c r="D176" s="5">
        <v>0</v>
      </c>
      <c r="E176" s="8">
        <f t="shared" si="31"/>
        <v>0</v>
      </c>
      <c r="F176" s="5">
        <v>2</v>
      </c>
      <c r="G176" s="8">
        <f t="shared" si="32"/>
        <v>0.32258064516129031</v>
      </c>
      <c r="H176" s="5">
        <f t="shared" si="33"/>
        <v>15</v>
      </c>
      <c r="I176" s="8">
        <f t="shared" si="34"/>
        <v>2.4193548387096775</v>
      </c>
    </row>
    <row r="177" spans="1:19" x14ac:dyDescent="0.3">
      <c r="A177" s="5" t="s">
        <v>18</v>
      </c>
      <c r="B177" s="5">
        <v>25</v>
      </c>
      <c r="C177" s="8">
        <f t="shared" si="30"/>
        <v>4.032258064516129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25</v>
      </c>
      <c r="I177" s="8">
        <f t="shared" si="34"/>
        <v>4.032258064516129</v>
      </c>
    </row>
    <row r="178" spans="1:19" x14ac:dyDescent="0.3">
      <c r="A178" s="5" t="s">
        <v>19</v>
      </c>
      <c r="B178" s="5">
        <v>52</v>
      </c>
      <c r="C178" s="8">
        <f t="shared" si="30"/>
        <v>8.3870967741935498</v>
      </c>
      <c r="D178" s="5">
        <v>0</v>
      </c>
      <c r="E178" s="8">
        <f t="shared" si="31"/>
        <v>0</v>
      </c>
      <c r="F178" s="5">
        <v>5</v>
      </c>
      <c r="G178" s="8">
        <f t="shared" si="32"/>
        <v>0.80645161290322576</v>
      </c>
      <c r="H178" s="5">
        <f t="shared" si="33"/>
        <v>57</v>
      </c>
      <c r="I178" s="8">
        <f t="shared" si="34"/>
        <v>9.193548387096774</v>
      </c>
    </row>
    <row r="179" spans="1:19" x14ac:dyDescent="0.3">
      <c r="A179" s="5" t="s">
        <v>20</v>
      </c>
      <c r="B179" s="5">
        <v>5</v>
      </c>
      <c r="C179" s="8">
        <f t="shared" si="30"/>
        <v>0.80645161290322576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5</v>
      </c>
      <c r="I179" s="8">
        <f t="shared" si="34"/>
        <v>0.80645161290322576</v>
      </c>
    </row>
    <row r="180" spans="1:19" x14ac:dyDescent="0.3">
      <c r="A180" s="5" t="s">
        <v>21</v>
      </c>
      <c r="B180" s="5">
        <v>1</v>
      </c>
      <c r="C180" s="8">
        <f t="shared" si="30"/>
        <v>0.16129032258064516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1</v>
      </c>
      <c r="I180" s="8">
        <f t="shared" si="34"/>
        <v>0.16129032258064516</v>
      </c>
    </row>
    <row r="181" spans="1:19" x14ac:dyDescent="0.3">
      <c r="A181" s="4" t="s">
        <v>27</v>
      </c>
      <c r="B181" s="4">
        <f>SUM(B162:B180)</f>
        <v>535</v>
      </c>
      <c r="C181" s="1">
        <f t="shared" si="30"/>
        <v>86.290322580645167</v>
      </c>
      <c r="D181" s="4">
        <f>SUM(D162:D180)</f>
        <v>4</v>
      </c>
      <c r="E181" s="1">
        <f t="shared" si="31"/>
        <v>0.64516129032258063</v>
      </c>
      <c r="F181" s="4">
        <f>SUM(F162:F180)</f>
        <v>81</v>
      </c>
      <c r="G181" s="1">
        <f>F181/$H$155*100</f>
        <v>11.911764705882351</v>
      </c>
      <c r="H181" s="4">
        <f>SUM(H162:H180)</f>
        <v>620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202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202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151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151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126</v>
      </c>
      <c r="C190" s="8">
        <f t="shared" si="35"/>
        <v>2.5054682839530722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9</v>
      </c>
      <c r="G190" s="8">
        <f t="shared" si="37"/>
        <v>0.1789620202823623</v>
      </c>
      <c r="H190" s="5">
        <f t="shared" ref="H190:H207" si="43">B190+D190+F190</f>
        <v>135</v>
      </c>
      <c r="I190" s="8">
        <f t="shared" ref="I190:I208" si="44">H190/$H$208*100</f>
        <v>2.6844303042354345</v>
      </c>
      <c r="K190" s="5" t="s">
        <v>4</v>
      </c>
      <c r="L190" s="6">
        <f t="shared" ref="L190:R207" si="45">B190/7</f>
        <v>18</v>
      </c>
      <c r="M190" s="8">
        <f t="shared" si="38"/>
        <v>2.8633923245177968</v>
      </c>
      <c r="N190" s="6">
        <f t="shared" si="45"/>
        <v>0</v>
      </c>
      <c r="O190" s="8">
        <f t="shared" si="39"/>
        <v>0</v>
      </c>
      <c r="P190" s="6">
        <f t="shared" si="45"/>
        <v>1.2857142857142858</v>
      </c>
      <c r="Q190" s="8">
        <f t="shared" si="40"/>
        <v>0.20452802317984264</v>
      </c>
      <c r="R190" s="6">
        <f t="shared" si="45"/>
        <v>19.285714285714285</v>
      </c>
      <c r="S190" s="8">
        <f t="shared" ref="S190:S208" si="46">R190/$R$208*100</f>
        <v>3.0679203476976391</v>
      </c>
    </row>
    <row r="191" spans="1:19" x14ac:dyDescent="0.3">
      <c r="A191" s="5" t="s">
        <v>5</v>
      </c>
      <c r="B191" s="5">
        <f t="shared" si="41"/>
        <v>309</v>
      </c>
      <c r="C191" s="8">
        <f t="shared" si="35"/>
        <v>6.1443626963611049</v>
      </c>
      <c r="D191" s="5">
        <f t="shared" si="41"/>
        <v>9</v>
      </c>
      <c r="E191" s="8">
        <f t="shared" si="36"/>
        <v>0.1789620202823623</v>
      </c>
      <c r="F191" s="5">
        <f t="shared" ref="F191" si="47">F8+F34+F60+F86+F112+F138+F164</f>
        <v>277</v>
      </c>
      <c r="G191" s="8">
        <f t="shared" si="37"/>
        <v>5.5080532909127058</v>
      </c>
      <c r="H191" s="5">
        <f t="shared" si="43"/>
        <v>595</v>
      </c>
      <c r="I191" s="8">
        <f t="shared" si="44"/>
        <v>11.831378007556175</v>
      </c>
      <c r="K191" s="5" t="s">
        <v>5</v>
      </c>
      <c r="L191" s="6">
        <f t="shared" si="45"/>
        <v>44.142857142857146</v>
      </c>
      <c r="M191" s="8">
        <f t="shared" si="38"/>
        <v>7.0221287958412635</v>
      </c>
      <c r="N191" s="6">
        <f t="shared" si="45"/>
        <v>1.2857142857142858</v>
      </c>
      <c r="O191" s="8">
        <f t="shared" si="39"/>
        <v>0.20452802317984264</v>
      </c>
      <c r="P191" s="6">
        <f t="shared" si="45"/>
        <v>39.571428571428569</v>
      </c>
      <c r="Q191" s="8">
        <f t="shared" si="40"/>
        <v>6.2949180467573775</v>
      </c>
      <c r="R191" s="6">
        <f t="shared" si="45"/>
        <v>85</v>
      </c>
      <c r="S191" s="8">
        <f t="shared" si="46"/>
        <v>13.521574865778485</v>
      </c>
    </row>
    <row r="192" spans="1:19" x14ac:dyDescent="0.3">
      <c r="A192" s="5" t="s">
        <v>6</v>
      </c>
      <c r="B192" s="5">
        <f t="shared" si="41"/>
        <v>302</v>
      </c>
      <c r="C192" s="8">
        <f t="shared" si="35"/>
        <v>6.0051700139192681</v>
      </c>
      <c r="D192" s="5">
        <f t="shared" si="41"/>
        <v>6</v>
      </c>
      <c r="E192" s="8">
        <f t="shared" si="36"/>
        <v>0.11930801352157487</v>
      </c>
      <c r="F192" s="5">
        <f t="shared" ref="F192" si="48">F9+F35+F61+F87+F113+F139+F165</f>
        <v>45</v>
      </c>
      <c r="G192" s="8">
        <f t="shared" si="37"/>
        <v>0.8948101014118115</v>
      </c>
      <c r="H192" s="5">
        <f t="shared" si="43"/>
        <v>353</v>
      </c>
      <c r="I192" s="8">
        <f t="shared" si="44"/>
        <v>7.0192881288526552</v>
      </c>
      <c r="K192" s="5" t="s">
        <v>6</v>
      </c>
      <c r="L192" s="6">
        <f t="shared" si="45"/>
        <v>43.142857142857146</v>
      </c>
      <c r="M192" s="8">
        <f t="shared" si="38"/>
        <v>6.8630514444791642</v>
      </c>
      <c r="N192" s="6">
        <f t="shared" si="45"/>
        <v>0.8571428571428571</v>
      </c>
      <c r="O192" s="8">
        <f t="shared" si="39"/>
        <v>0.13635201545322842</v>
      </c>
      <c r="P192" s="6">
        <f t="shared" si="45"/>
        <v>6.4285714285714288</v>
      </c>
      <c r="Q192" s="8">
        <f t="shared" si="40"/>
        <v>1.0226401158992131</v>
      </c>
      <c r="R192" s="6">
        <f t="shared" si="45"/>
        <v>50.428571428571431</v>
      </c>
      <c r="S192" s="8">
        <f t="shared" si="46"/>
        <v>8.0220435758316064</v>
      </c>
    </row>
    <row r="193" spans="1:19" x14ac:dyDescent="0.3">
      <c r="A193" s="5" t="s">
        <v>7</v>
      </c>
      <c r="B193" s="5">
        <f t="shared" si="41"/>
        <v>347</v>
      </c>
      <c r="C193" s="8">
        <f t="shared" si="35"/>
        <v>6.8999801153310791</v>
      </c>
      <c r="D193" s="5">
        <f t="shared" si="41"/>
        <v>4</v>
      </c>
      <c r="E193" s="8">
        <f t="shared" si="36"/>
        <v>7.95386756810499E-2</v>
      </c>
      <c r="F193" s="5">
        <f t="shared" ref="F193" si="49">F10+F36+F62+F88+F114+F140+F166</f>
        <v>21</v>
      </c>
      <c r="G193" s="8">
        <f t="shared" si="37"/>
        <v>0.41757804732551207</v>
      </c>
      <c r="H193" s="5">
        <f t="shared" si="43"/>
        <v>372</v>
      </c>
      <c r="I193" s="8">
        <f t="shared" si="44"/>
        <v>7.3970968383376414</v>
      </c>
      <c r="K193" s="5" t="s">
        <v>7</v>
      </c>
      <c r="L193" s="6">
        <f t="shared" si="45"/>
        <v>49.571428571428569</v>
      </c>
      <c r="M193" s="8">
        <f t="shared" si="38"/>
        <v>7.8856915603783762</v>
      </c>
      <c r="N193" s="6">
        <f t="shared" si="45"/>
        <v>0.5714285714285714</v>
      </c>
      <c r="O193" s="8">
        <f t="shared" si="39"/>
        <v>9.0901343635485604E-2</v>
      </c>
      <c r="P193" s="6">
        <f t="shared" si="45"/>
        <v>3</v>
      </c>
      <c r="Q193" s="8">
        <f t="shared" si="40"/>
        <v>0.47723205408629948</v>
      </c>
      <c r="R193" s="6">
        <f t="shared" si="45"/>
        <v>53.142857142857146</v>
      </c>
      <c r="S193" s="8">
        <f t="shared" si="46"/>
        <v>8.4538249581001619</v>
      </c>
    </row>
    <row r="194" spans="1:19" x14ac:dyDescent="0.3">
      <c r="A194" s="5" t="s">
        <v>8</v>
      </c>
      <c r="B194" s="5">
        <f t="shared" si="41"/>
        <v>320</v>
      </c>
      <c r="C194" s="8">
        <f t="shared" si="35"/>
        <v>6.3630940544839936</v>
      </c>
      <c r="D194" s="5">
        <f t="shared" si="41"/>
        <v>2</v>
      </c>
      <c r="E194" s="8">
        <f t="shared" si="36"/>
        <v>3.976933784052495E-2</v>
      </c>
      <c r="F194" s="5">
        <f t="shared" ref="F194" si="50">F11+F37+F63+F89+F115+F141+F167</f>
        <v>23</v>
      </c>
      <c r="G194" s="8">
        <f t="shared" si="37"/>
        <v>0.45734738516603696</v>
      </c>
      <c r="H194" s="5">
        <f t="shared" si="43"/>
        <v>345</v>
      </c>
      <c r="I194" s="8">
        <f t="shared" si="44"/>
        <v>6.860210777490555</v>
      </c>
      <c r="K194" s="5" t="s">
        <v>8</v>
      </c>
      <c r="L194" s="6">
        <f t="shared" si="45"/>
        <v>45.714285714285715</v>
      </c>
      <c r="M194" s="8">
        <f t="shared" si="38"/>
        <v>7.2721074908388488</v>
      </c>
      <c r="N194" s="6">
        <f t="shared" si="45"/>
        <v>0.2857142857142857</v>
      </c>
      <c r="O194" s="8">
        <f t="shared" si="39"/>
        <v>4.5450671817742802E-2</v>
      </c>
      <c r="P194" s="6">
        <f t="shared" si="45"/>
        <v>3.2857142857142856</v>
      </c>
      <c r="Q194" s="8">
        <f t="shared" si="40"/>
        <v>0.5226827259040423</v>
      </c>
      <c r="R194" s="6">
        <f t="shared" si="45"/>
        <v>49.285714285714285</v>
      </c>
      <c r="S194" s="8">
        <f t="shared" si="46"/>
        <v>7.8402408885606345</v>
      </c>
    </row>
    <row r="195" spans="1:19" x14ac:dyDescent="0.3">
      <c r="A195" s="5" t="s">
        <v>9</v>
      </c>
      <c r="B195" s="5">
        <f t="shared" si="41"/>
        <v>256</v>
      </c>
      <c r="C195" s="8">
        <f t="shared" si="35"/>
        <v>5.0904752435871936</v>
      </c>
      <c r="D195" s="5">
        <f t="shared" si="41"/>
        <v>4</v>
      </c>
      <c r="E195" s="8">
        <f t="shared" si="36"/>
        <v>7.95386756810499E-2</v>
      </c>
      <c r="F195" s="5">
        <f t="shared" ref="F195" si="51">F12+F38+F64+F90+F116+F142+F168</f>
        <v>27</v>
      </c>
      <c r="G195" s="8">
        <f t="shared" si="37"/>
        <v>0.5368860608470869</v>
      </c>
      <c r="H195" s="5">
        <f t="shared" si="43"/>
        <v>287</v>
      </c>
      <c r="I195" s="8">
        <f t="shared" si="44"/>
        <v>5.7068999801153311</v>
      </c>
      <c r="K195" s="5" t="s">
        <v>9</v>
      </c>
      <c r="L195" s="6">
        <f t="shared" si="45"/>
        <v>36.571428571428569</v>
      </c>
      <c r="M195" s="8">
        <f t="shared" si="38"/>
        <v>5.8176859926710787</v>
      </c>
      <c r="N195" s="6">
        <f t="shared" si="45"/>
        <v>0.5714285714285714</v>
      </c>
      <c r="O195" s="8">
        <f t="shared" si="39"/>
        <v>9.0901343635485604E-2</v>
      </c>
      <c r="P195" s="6">
        <f t="shared" si="45"/>
        <v>3.8571428571428572</v>
      </c>
      <c r="Q195" s="8">
        <f t="shared" si="40"/>
        <v>0.61358406953952782</v>
      </c>
      <c r="R195" s="6">
        <f t="shared" si="45"/>
        <v>41</v>
      </c>
      <c r="S195" s="8">
        <f t="shared" si="46"/>
        <v>6.5221714058460929</v>
      </c>
    </row>
    <row r="196" spans="1:19" x14ac:dyDescent="0.3">
      <c r="A196" s="5" t="s">
        <v>10</v>
      </c>
      <c r="B196" s="5">
        <f t="shared" si="41"/>
        <v>272</v>
      </c>
      <c r="C196" s="8">
        <f t="shared" si="35"/>
        <v>5.408629946311394</v>
      </c>
      <c r="D196" s="5">
        <f t="shared" si="41"/>
        <v>2</v>
      </c>
      <c r="E196" s="8">
        <f t="shared" si="36"/>
        <v>3.976933784052495E-2</v>
      </c>
      <c r="F196" s="5">
        <f t="shared" ref="F196" si="52">F13+F39+F65+F91+F117+F143+F169</f>
        <v>26</v>
      </c>
      <c r="G196" s="8">
        <f t="shared" si="37"/>
        <v>0.51700139192682437</v>
      </c>
      <c r="H196" s="5">
        <f t="shared" si="43"/>
        <v>300</v>
      </c>
      <c r="I196" s="8">
        <f t="shared" si="44"/>
        <v>5.9654006760787439</v>
      </c>
      <c r="K196" s="5" t="s">
        <v>10</v>
      </c>
      <c r="L196" s="6">
        <f t="shared" si="45"/>
        <v>38.857142857142854</v>
      </c>
      <c r="M196" s="8">
        <f t="shared" si="38"/>
        <v>6.1812913672130207</v>
      </c>
      <c r="N196" s="6">
        <f t="shared" si="45"/>
        <v>0.2857142857142857</v>
      </c>
      <c r="O196" s="8">
        <f t="shared" si="39"/>
        <v>4.5450671817742802E-2</v>
      </c>
      <c r="P196" s="6">
        <f t="shared" si="45"/>
        <v>3.7142857142857144</v>
      </c>
      <c r="Q196" s="8">
        <f t="shared" si="40"/>
        <v>0.59085873363065644</v>
      </c>
      <c r="R196" s="6">
        <f t="shared" si="45"/>
        <v>42.857142857142854</v>
      </c>
      <c r="S196" s="8">
        <f t="shared" si="46"/>
        <v>6.8176007726614207</v>
      </c>
    </row>
    <row r="197" spans="1:19" x14ac:dyDescent="0.3">
      <c r="A197" s="5" t="s">
        <v>11</v>
      </c>
      <c r="B197" s="5">
        <f t="shared" si="41"/>
        <v>263</v>
      </c>
      <c r="C197" s="8">
        <f t="shared" si="35"/>
        <v>5.2296679260290313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14</v>
      </c>
      <c r="G197" s="8">
        <f t="shared" si="37"/>
        <v>0.27838536488367466</v>
      </c>
      <c r="H197" s="5">
        <f t="shared" si="43"/>
        <v>277</v>
      </c>
      <c r="I197" s="8">
        <f t="shared" si="44"/>
        <v>5.5080532909127058</v>
      </c>
      <c r="K197" s="5" t="s">
        <v>11</v>
      </c>
      <c r="L197" s="6">
        <f t="shared" si="45"/>
        <v>37.571428571428569</v>
      </c>
      <c r="M197" s="8">
        <f t="shared" si="38"/>
        <v>5.9767633440331789</v>
      </c>
      <c r="N197" s="6">
        <f t="shared" si="45"/>
        <v>0</v>
      </c>
      <c r="O197" s="8">
        <f t="shared" si="39"/>
        <v>0</v>
      </c>
      <c r="P197" s="6">
        <f t="shared" si="45"/>
        <v>2</v>
      </c>
      <c r="Q197" s="8">
        <f t="shared" si="40"/>
        <v>0.3181547027241996</v>
      </c>
      <c r="R197" s="6">
        <f t="shared" si="45"/>
        <v>39.571428571428569</v>
      </c>
      <c r="S197" s="8">
        <f t="shared" si="46"/>
        <v>6.2949180467573775</v>
      </c>
    </row>
    <row r="198" spans="1:19" x14ac:dyDescent="0.3">
      <c r="A198" s="5" t="s">
        <v>12</v>
      </c>
      <c r="B198" s="5">
        <f t="shared" si="41"/>
        <v>254</v>
      </c>
      <c r="C198" s="8">
        <f t="shared" si="35"/>
        <v>5.0507059057466694</v>
      </c>
      <c r="D198" s="5">
        <f t="shared" si="41"/>
        <v>8</v>
      </c>
      <c r="E198" s="8">
        <f t="shared" si="36"/>
        <v>0.1590773513620998</v>
      </c>
      <c r="F198" s="5">
        <f t="shared" ref="F198" si="54">F15+F41+F67+F93+F119+F145+F171</f>
        <v>18</v>
      </c>
      <c r="G198" s="8">
        <f t="shared" si="37"/>
        <v>0.3579240405647246</v>
      </c>
      <c r="H198" s="5">
        <f t="shared" si="43"/>
        <v>280</v>
      </c>
      <c r="I198" s="8">
        <f t="shared" si="44"/>
        <v>5.5677072976734934</v>
      </c>
      <c r="K198" s="5" t="s">
        <v>12</v>
      </c>
      <c r="L198" s="6">
        <f t="shared" si="45"/>
        <v>36.285714285714285</v>
      </c>
      <c r="M198" s="8">
        <f t="shared" si="38"/>
        <v>5.7722353208533361</v>
      </c>
      <c r="N198" s="6">
        <f t="shared" si="45"/>
        <v>1.1428571428571428</v>
      </c>
      <c r="O198" s="8">
        <f t="shared" si="39"/>
        <v>0.18180268727097121</v>
      </c>
      <c r="P198" s="6">
        <f t="shared" si="45"/>
        <v>2.5714285714285716</v>
      </c>
      <c r="Q198" s="8">
        <f t="shared" si="40"/>
        <v>0.40905604635968529</v>
      </c>
      <c r="R198" s="6">
        <f t="shared" si="45"/>
        <v>40</v>
      </c>
      <c r="S198" s="8">
        <f t="shared" si="46"/>
        <v>6.3630940544839936</v>
      </c>
    </row>
    <row r="199" spans="1:19" x14ac:dyDescent="0.3">
      <c r="A199" s="5" t="s">
        <v>13</v>
      </c>
      <c r="B199" s="5">
        <f t="shared" si="41"/>
        <v>272</v>
      </c>
      <c r="C199" s="8">
        <f t="shared" si="35"/>
        <v>5.408629946311394</v>
      </c>
      <c r="D199" s="5">
        <f t="shared" si="41"/>
        <v>7</v>
      </c>
      <c r="E199" s="8">
        <f t="shared" si="36"/>
        <v>0.13919268244183733</v>
      </c>
      <c r="F199" s="5">
        <f t="shared" ref="F199" si="55">F16+F42+F68+F94+F120+F146+F172</f>
        <v>38</v>
      </c>
      <c r="G199" s="8">
        <f t="shared" si="37"/>
        <v>0.75561741896997414</v>
      </c>
      <c r="H199" s="5">
        <f t="shared" si="43"/>
        <v>317</v>
      </c>
      <c r="I199" s="8">
        <f t="shared" si="44"/>
        <v>6.3034400477232051</v>
      </c>
      <c r="K199" s="5" t="s">
        <v>13</v>
      </c>
      <c r="L199" s="6">
        <f t="shared" si="45"/>
        <v>38.857142857142854</v>
      </c>
      <c r="M199" s="8">
        <f t="shared" si="38"/>
        <v>6.1812913672130207</v>
      </c>
      <c r="N199" s="6">
        <f t="shared" si="45"/>
        <v>1</v>
      </c>
      <c r="O199" s="8">
        <f t="shared" si="39"/>
        <v>0.1590773513620998</v>
      </c>
      <c r="P199" s="6">
        <f t="shared" si="45"/>
        <v>5.4285714285714288</v>
      </c>
      <c r="Q199" s="8">
        <f t="shared" si="40"/>
        <v>0.86356276453711334</v>
      </c>
      <c r="R199" s="6">
        <f t="shared" si="45"/>
        <v>45.285714285714285</v>
      </c>
      <c r="S199" s="8">
        <f t="shared" si="46"/>
        <v>7.2039314831122345</v>
      </c>
    </row>
    <row r="200" spans="1:19" x14ac:dyDescent="0.3">
      <c r="A200" s="5" t="s">
        <v>14</v>
      </c>
      <c r="B200" s="5">
        <f t="shared" si="41"/>
        <v>296</v>
      </c>
      <c r="C200" s="8">
        <f t="shared" si="35"/>
        <v>5.8858620003976938</v>
      </c>
      <c r="D200" s="5">
        <f t="shared" si="41"/>
        <v>3</v>
      </c>
      <c r="E200" s="8">
        <f t="shared" si="36"/>
        <v>5.9654006760787436E-2</v>
      </c>
      <c r="F200" s="5">
        <f t="shared" ref="F200" si="56">F17+F43+F69+F95+F121+F147+F173</f>
        <v>42</v>
      </c>
      <c r="G200" s="8">
        <f t="shared" si="37"/>
        <v>0.83515609465102414</v>
      </c>
      <c r="H200" s="5">
        <f t="shared" si="43"/>
        <v>341</v>
      </c>
      <c r="I200" s="8">
        <f t="shared" si="44"/>
        <v>6.7806721018095057</v>
      </c>
      <c r="K200" s="5" t="s">
        <v>14</v>
      </c>
      <c r="L200" s="6">
        <f t="shared" si="45"/>
        <v>42.285714285714285</v>
      </c>
      <c r="M200" s="8">
        <f t="shared" si="38"/>
        <v>6.7266994290259357</v>
      </c>
      <c r="N200" s="6">
        <f t="shared" si="45"/>
        <v>0.42857142857142855</v>
      </c>
      <c r="O200" s="8">
        <f t="shared" si="39"/>
        <v>6.817600772661421E-2</v>
      </c>
      <c r="P200" s="6">
        <f t="shared" si="45"/>
        <v>6</v>
      </c>
      <c r="Q200" s="8">
        <f t="shared" si="40"/>
        <v>0.95446410817259897</v>
      </c>
      <c r="R200" s="6">
        <f t="shared" si="45"/>
        <v>48.714285714285715</v>
      </c>
      <c r="S200" s="8">
        <f t="shared" si="46"/>
        <v>7.7493395449251494</v>
      </c>
    </row>
    <row r="201" spans="1:19" x14ac:dyDescent="0.3">
      <c r="A201" s="5" t="s">
        <v>15</v>
      </c>
      <c r="B201" s="5">
        <f t="shared" si="41"/>
        <v>414</v>
      </c>
      <c r="C201" s="8">
        <f t="shared" si="35"/>
        <v>8.2322529329886649</v>
      </c>
      <c r="D201" s="5">
        <f t="shared" si="41"/>
        <v>7</v>
      </c>
      <c r="E201" s="8">
        <f t="shared" si="36"/>
        <v>0.13919268244183733</v>
      </c>
      <c r="F201" s="5">
        <f t="shared" ref="F201" si="57">F18+F44+F70+F96+F122+F148+F174</f>
        <v>65</v>
      </c>
      <c r="G201" s="8">
        <f t="shared" si="37"/>
        <v>1.2925034798170609</v>
      </c>
      <c r="H201" s="5">
        <f t="shared" si="43"/>
        <v>486</v>
      </c>
      <c r="I201" s="8">
        <f t="shared" si="44"/>
        <v>9.6639490952475633</v>
      </c>
      <c r="K201" s="5" t="s">
        <v>15</v>
      </c>
      <c r="L201" s="6">
        <f t="shared" si="45"/>
        <v>59.142857142857146</v>
      </c>
      <c r="M201" s="8">
        <f t="shared" si="38"/>
        <v>9.4082890662727614</v>
      </c>
      <c r="N201" s="6">
        <f t="shared" si="45"/>
        <v>1</v>
      </c>
      <c r="O201" s="8">
        <f t="shared" si="39"/>
        <v>0.1590773513620998</v>
      </c>
      <c r="P201" s="6">
        <f t="shared" si="45"/>
        <v>9.2857142857142865</v>
      </c>
      <c r="Q201" s="8">
        <f t="shared" si="40"/>
        <v>1.4771468340766414</v>
      </c>
      <c r="R201" s="6">
        <f t="shared" si="45"/>
        <v>69.428571428571431</v>
      </c>
      <c r="S201" s="8">
        <f t="shared" si="46"/>
        <v>11.044513251711502</v>
      </c>
    </row>
    <row r="202" spans="1:19" x14ac:dyDescent="0.3">
      <c r="A202" s="5" t="s">
        <v>16</v>
      </c>
      <c r="B202" s="5">
        <f t="shared" si="41"/>
        <v>330</v>
      </c>
      <c r="C202" s="8">
        <f t="shared" si="35"/>
        <v>6.5619407436866171</v>
      </c>
      <c r="D202" s="5">
        <f t="shared" si="41"/>
        <v>1</v>
      </c>
      <c r="E202" s="8">
        <f t="shared" si="36"/>
        <v>1.9884668920262475E-2</v>
      </c>
      <c r="F202" s="5">
        <f t="shared" ref="F202" si="58">F19+F45+F71+F97+F123+F149+F175</f>
        <v>24</v>
      </c>
      <c r="G202" s="8">
        <f t="shared" si="37"/>
        <v>0.47723205408629948</v>
      </c>
      <c r="H202" s="5">
        <f t="shared" si="43"/>
        <v>355</v>
      </c>
      <c r="I202" s="8">
        <f t="shared" si="44"/>
        <v>7.0590574666931794</v>
      </c>
      <c r="K202" s="5" t="s">
        <v>16</v>
      </c>
      <c r="L202" s="6">
        <f t="shared" si="45"/>
        <v>47.142857142857146</v>
      </c>
      <c r="M202" s="8">
        <f t="shared" si="38"/>
        <v>7.4993608499275641</v>
      </c>
      <c r="N202" s="6">
        <f t="shared" si="45"/>
        <v>0.14285714285714285</v>
      </c>
      <c r="O202" s="8">
        <f t="shared" si="39"/>
        <v>2.2725335908871401E-2</v>
      </c>
      <c r="P202" s="6">
        <f t="shared" si="45"/>
        <v>3.4285714285714284</v>
      </c>
      <c r="Q202" s="8">
        <f t="shared" si="40"/>
        <v>0.54540806181291368</v>
      </c>
      <c r="R202" s="6">
        <f t="shared" si="45"/>
        <v>50.714285714285715</v>
      </c>
      <c r="S202" s="8">
        <f t="shared" si="46"/>
        <v>8.0674942476493481</v>
      </c>
    </row>
    <row r="203" spans="1:19" x14ac:dyDescent="0.3">
      <c r="A203" s="5" t="s">
        <v>17</v>
      </c>
      <c r="B203" s="5">
        <f t="shared" si="41"/>
        <v>176</v>
      </c>
      <c r="C203" s="8">
        <f t="shared" si="35"/>
        <v>3.4997017299661959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8</v>
      </c>
      <c r="G203" s="8">
        <f t="shared" si="37"/>
        <v>0.1590773513620998</v>
      </c>
      <c r="H203" s="5">
        <f t="shared" si="43"/>
        <v>184</v>
      </c>
      <c r="I203" s="8">
        <f t="shared" si="44"/>
        <v>3.6587790813282957</v>
      </c>
      <c r="K203" s="5" t="s">
        <v>17</v>
      </c>
      <c r="L203" s="6">
        <f t="shared" si="45"/>
        <v>25.142857142857142</v>
      </c>
      <c r="M203" s="8">
        <f t="shared" si="38"/>
        <v>3.9996591199613669</v>
      </c>
      <c r="N203" s="6">
        <f t="shared" si="45"/>
        <v>0</v>
      </c>
      <c r="O203" s="8">
        <f t="shared" si="39"/>
        <v>0</v>
      </c>
      <c r="P203" s="6">
        <f t="shared" si="45"/>
        <v>1.1428571428571428</v>
      </c>
      <c r="Q203" s="8">
        <f t="shared" si="40"/>
        <v>0.18180268727097121</v>
      </c>
      <c r="R203" s="6">
        <f t="shared" si="45"/>
        <v>26.285714285714285</v>
      </c>
      <c r="S203" s="8">
        <f t="shared" si="46"/>
        <v>4.1814618072323384</v>
      </c>
    </row>
    <row r="204" spans="1:19" x14ac:dyDescent="0.3">
      <c r="A204" s="5" t="s">
        <v>18</v>
      </c>
      <c r="B204" s="5">
        <f t="shared" si="41"/>
        <v>183</v>
      </c>
      <c r="C204" s="8">
        <f t="shared" si="35"/>
        <v>3.6388944124080336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10</v>
      </c>
      <c r="G204" s="8">
        <f t="shared" si="37"/>
        <v>0.1988466892026248</v>
      </c>
      <c r="H204" s="5">
        <f t="shared" si="43"/>
        <v>193</v>
      </c>
      <c r="I204" s="8">
        <f t="shared" si="44"/>
        <v>3.837741101610658</v>
      </c>
      <c r="K204" s="5" t="s">
        <v>18</v>
      </c>
      <c r="L204" s="6">
        <f t="shared" si="45"/>
        <v>26.142857142857142</v>
      </c>
      <c r="M204" s="8">
        <f t="shared" si="38"/>
        <v>4.1587364713234667</v>
      </c>
      <c r="N204" s="6">
        <f t="shared" si="45"/>
        <v>0</v>
      </c>
      <c r="O204" s="8">
        <f t="shared" si="39"/>
        <v>0</v>
      </c>
      <c r="P204" s="6">
        <f t="shared" si="45"/>
        <v>1.4285714285714286</v>
      </c>
      <c r="Q204" s="8">
        <f t="shared" si="40"/>
        <v>0.22725335908871402</v>
      </c>
      <c r="R204" s="6">
        <f t="shared" si="45"/>
        <v>27.571428571428573</v>
      </c>
      <c r="S204" s="8">
        <f t="shared" si="46"/>
        <v>4.3859898304121812</v>
      </c>
    </row>
    <row r="205" spans="1:19" x14ac:dyDescent="0.3">
      <c r="A205" s="5" t="s">
        <v>19</v>
      </c>
      <c r="B205" s="5">
        <f t="shared" si="41"/>
        <v>138</v>
      </c>
      <c r="C205" s="8">
        <f t="shared" si="35"/>
        <v>2.7440843109962221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12</v>
      </c>
      <c r="G205" s="8">
        <f t="shared" si="37"/>
        <v>0.23861602704314974</v>
      </c>
      <c r="H205" s="5">
        <f t="shared" si="43"/>
        <v>150</v>
      </c>
      <c r="I205" s="8">
        <f t="shared" si="44"/>
        <v>2.982700338039372</v>
      </c>
      <c r="K205" s="5" t="s">
        <v>19</v>
      </c>
      <c r="L205" s="6">
        <f t="shared" si="45"/>
        <v>19.714285714285715</v>
      </c>
      <c r="M205" s="8">
        <f t="shared" si="38"/>
        <v>3.1360963554242538</v>
      </c>
      <c r="N205" s="6">
        <f t="shared" si="45"/>
        <v>0</v>
      </c>
      <c r="O205" s="8">
        <f t="shared" si="39"/>
        <v>0</v>
      </c>
      <c r="P205" s="6">
        <f t="shared" si="45"/>
        <v>1.7142857142857142</v>
      </c>
      <c r="Q205" s="8">
        <f t="shared" si="40"/>
        <v>0.27270403090645684</v>
      </c>
      <c r="R205" s="6">
        <f t="shared" si="45"/>
        <v>21.428571428571427</v>
      </c>
      <c r="S205" s="8">
        <f t="shared" si="46"/>
        <v>3.4088003863307104</v>
      </c>
    </row>
    <row r="206" spans="1:19" x14ac:dyDescent="0.3">
      <c r="A206" s="5" t="s">
        <v>20</v>
      </c>
      <c r="B206" s="5">
        <f t="shared" si="41"/>
        <v>52</v>
      </c>
      <c r="C206" s="8">
        <f t="shared" si="35"/>
        <v>1.0340027838536487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3</v>
      </c>
      <c r="G206" s="8">
        <f t="shared" si="37"/>
        <v>5.9654006760787436E-2</v>
      </c>
      <c r="H206" s="5">
        <f t="shared" si="43"/>
        <v>55</v>
      </c>
      <c r="I206" s="8">
        <f t="shared" si="44"/>
        <v>1.0936567906144363</v>
      </c>
      <c r="K206" s="5" t="s">
        <v>20</v>
      </c>
      <c r="L206" s="6">
        <f t="shared" si="45"/>
        <v>7.4285714285714288</v>
      </c>
      <c r="M206" s="8">
        <f t="shared" si="38"/>
        <v>1.1817174672613129</v>
      </c>
      <c r="N206" s="6">
        <f t="shared" si="45"/>
        <v>0</v>
      </c>
      <c r="O206" s="8">
        <f t="shared" si="39"/>
        <v>0</v>
      </c>
      <c r="P206" s="6">
        <f t="shared" si="45"/>
        <v>0.42857142857142855</v>
      </c>
      <c r="Q206" s="8">
        <f t="shared" si="40"/>
        <v>6.817600772661421E-2</v>
      </c>
      <c r="R206" s="6">
        <f t="shared" si="45"/>
        <v>7.8571428571428568</v>
      </c>
      <c r="S206" s="8">
        <f t="shared" si="46"/>
        <v>1.2498934749879271</v>
      </c>
    </row>
    <row r="207" spans="1:19" x14ac:dyDescent="0.3">
      <c r="A207" s="5" t="s">
        <v>21</v>
      </c>
      <c r="B207" s="5">
        <f t="shared" si="41"/>
        <v>4</v>
      </c>
      <c r="C207" s="8">
        <f t="shared" si="35"/>
        <v>7.95386756810499E-2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4</v>
      </c>
      <c r="I207" s="8">
        <f t="shared" si="44"/>
        <v>7.95386756810499E-2</v>
      </c>
      <c r="K207" s="5" t="s">
        <v>21</v>
      </c>
      <c r="L207" s="6">
        <f t="shared" si="45"/>
        <v>0.5714285714285714</v>
      </c>
      <c r="M207" s="8">
        <f t="shared" si="38"/>
        <v>9.0901343635485604E-2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0.5714285714285714</v>
      </c>
      <c r="S207" s="8">
        <f t="shared" si="46"/>
        <v>9.0901343635485604E-2</v>
      </c>
    </row>
    <row r="208" spans="1:19" ht="33" x14ac:dyDescent="0.3">
      <c r="A208" s="4" t="s">
        <v>27</v>
      </c>
      <c r="B208" s="4">
        <f>SUM(B189:B207)</f>
        <v>4314</v>
      </c>
      <c r="C208" s="1">
        <f t="shared" si="35"/>
        <v>85.782461722012329</v>
      </c>
      <c r="D208" s="4">
        <f>SUM(D189:D207)</f>
        <v>53</v>
      </c>
      <c r="E208" s="1">
        <f t="shared" si="36"/>
        <v>1.0538874527739113</v>
      </c>
      <c r="F208" s="4">
        <f>SUM(F189:F207)</f>
        <v>662</v>
      </c>
      <c r="G208" s="1">
        <f t="shared" si="37"/>
        <v>13.163650825213761</v>
      </c>
      <c r="H208" s="4">
        <f>SUM(H189:H207)</f>
        <v>5029</v>
      </c>
      <c r="I208" s="1">
        <f t="shared" si="44"/>
        <v>100</v>
      </c>
      <c r="K208" s="4" t="s">
        <v>27</v>
      </c>
      <c r="L208" s="7">
        <f>B208/8</f>
        <v>539.25</v>
      </c>
      <c r="M208" s="1">
        <f t="shared" si="38"/>
        <v>85.782461722012329</v>
      </c>
      <c r="N208" s="7">
        <f>D208/8</f>
        <v>6.625</v>
      </c>
      <c r="O208" s="1">
        <f t="shared" si="39"/>
        <v>1.0538874527739113</v>
      </c>
      <c r="P208" s="7">
        <f>F208/8</f>
        <v>82.75</v>
      </c>
      <c r="Q208" s="1">
        <f t="shared" si="40"/>
        <v>13.163650825213761</v>
      </c>
      <c r="R208" s="7">
        <f>H208/8</f>
        <v>628.625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151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151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104</v>
      </c>
      <c r="C216" s="8">
        <f t="shared" si="64"/>
        <v>2.7889514615178332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9</v>
      </c>
      <c r="G216" s="8">
        <f t="shared" si="66"/>
        <v>0.24135156878519709</v>
      </c>
      <c r="H216" s="5">
        <f t="shared" ref="H216:H233" si="72">B216+D216+F216</f>
        <v>113</v>
      </c>
      <c r="I216" s="8">
        <f t="shared" ref="I216:I234" si="73">H216/$H$234*100</f>
        <v>3.0303030303030303</v>
      </c>
      <c r="K216" s="5" t="s">
        <v>4</v>
      </c>
      <c r="L216" s="6">
        <f t="shared" ref="L216:R233" si="74">B216/5</f>
        <v>20.8</v>
      </c>
      <c r="M216" s="8">
        <f t="shared" si="67"/>
        <v>3.3467417538214002</v>
      </c>
      <c r="N216" s="6">
        <f t="shared" si="74"/>
        <v>0</v>
      </c>
      <c r="O216" s="8">
        <f t="shared" si="68"/>
        <v>0</v>
      </c>
      <c r="P216" s="6">
        <f t="shared" si="74"/>
        <v>1.8</v>
      </c>
      <c r="Q216" s="8">
        <f t="shared" si="69"/>
        <v>0.28962188254223653</v>
      </c>
      <c r="R216" s="6">
        <f t="shared" si="74"/>
        <v>22.6</v>
      </c>
      <c r="S216" s="8">
        <f t="shared" ref="S216:S234" si="75">R216/$R$234*100</f>
        <v>3.6363636363636367</v>
      </c>
    </row>
    <row r="217" spans="1:19" x14ac:dyDescent="0.3">
      <c r="A217" s="5" t="s">
        <v>5</v>
      </c>
      <c r="B217" s="5">
        <f t="shared" si="70"/>
        <v>267</v>
      </c>
      <c r="C217" s="8">
        <f t="shared" si="64"/>
        <v>7.1600965406275137</v>
      </c>
      <c r="D217" s="5">
        <f t="shared" si="70"/>
        <v>9</v>
      </c>
      <c r="E217" s="8">
        <f t="shared" si="65"/>
        <v>0.24135156878519709</v>
      </c>
      <c r="F217" s="5">
        <f t="shared" ref="F217" si="76">F8+F34+F60+F86+F112</f>
        <v>273</v>
      </c>
      <c r="G217" s="8">
        <f t="shared" si="66"/>
        <v>7.320997586484312</v>
      </c>
      <c r="H217" s="5">
        <f t="shared" si="72"/>
        <v>549</v>
      </c>
      <c r="I217" s="8">
        <f t="shared" si="73"/>
        <v>14.722445695897024</v>
      </c>
      <c r="K217" s="5" t="s">
        <v>5</v>
      </c>
      <c r="L217" s="6">
        <f t="shared" si="74"/>
        <v>53.4</v>
      </c>
      <c r="M217" s="8">
        <f t="shared" si="67"/>
        <v>8.592115848753016</v>
      </c>
      <c r="N217" s="6">
        <f t="shared" si="74"/>
        <v>1.8</v>
      </c>
      <c r="O217" s="8">
        <f t="shared" si="68"/>
        <v>0.28962188254223653</v>
      </c>
      <c r="P217" s="6">
        <f t="shared" si="74"/>
        <v>54.6</v>
      </c>
      <c r="Q217" s="8">
        <f t="shared" si="69"/>
        <v>8.7851971037811758</v>
      </c>
      <c r="R217" s="6">
        <f t="shared" si="74"/>
        <v>109.8</v>
      </c>
      <c r="S217" s="8">
        <f t="shared" si="75"/>
        <v>17.666934835076429</v>
      </c>
    </row>
    <row r="218" spans="1:19" x14ac:dyDescent="0.3">
      <c r="A218" s="5" t="s">
        <v>6</v>
      </c>
      <c r="B218" s="5">
        <f t="shared" si="70"/>
        <v>227</v>
      </c>
      <c r="C218" s="8">
        <f t="shared" si="64"/>
        <v>6.0874229015821939</v>
      </c>
      <c r="D218" s="5">
        <f t="shared" si="70"/>
        <v>6</v>
      </c>
      <c r="E218" s="8">
        <f t="shared" si="65"/>
        <v>0.16090104585679807</v>
      </c>
      <c r="F218" s="5">
        <f t="shared" ref="F218" si="77">F9+F35+F61+F87+F113</f>
        <v>38</v>
      </c>
      <c r="G218" s="8">
        <f t="shared" si="66"/>
        <v>1.0190399570930546</v>
      </c>
      <c r="H218" s="5">
        <f t="shared" si="72"/>
        <v>271</v>
      </c>
      <c r="I218" s="8">
        <f t="shared" si="73"/>
        <v>7.2673639045320471</v>
      </c>
      <c r="K218" s="5" t="s">
        <v>6</v>
      </c>
      <c r="L218" s="6">
        <f t="shared" si="74"/>
        <v>45.4</v>
      </c>
      <c r="M218" s="8">
        <f t="shared" si="67"/>
        <v>7.3049074818986313</v>
      </c>
      <c r="N218" s="6">
        <f t="shared" si="74"/>
        <v>1.2</v>
      </c>
      <c r="O218" s="8">
        <f t="shared" si="68"/>
        <v>0.19308125502815768</v>
      </c>
      <c r="P218" s="6">
        <f t="shared" si="74"/>
        <v>7.6</v>
      </c>
      <c r="Q218" s="8">
        <f t="shared" si="69"/>
        <v>1.2228479485116652</v>
      </c>
      <c r="R218" s="6">
        <f t="shared" si="74"/>
        <v>54.2</v>
      </c>
      <c r="S218" s="8">
        <f t="shared" si="75"/>
        <v>8.7208366854384565</v>
      </c>
    </row>
    <row r="219" spans="1:19" x14ac:dyDescent="0.3">
      <c r="A219" s="5" t="s">
        <v>7</v>
      </c>
      <c r="B219" s="5">
        <f t="shared" si="70"/>
        <v>278</v>
      </c>
      <c r="C219" s="8">
        <f t="shared" si="64"/>
        <v>7.455081791364977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15</v>
      </c>
      <c r="G219" s="8">
        <f t="shared" si="66"/>
        <v>0.40225261464199519</v>
      </c>
      <c r="H219" s="5">
        <f t="shared" si="72"/>
        <v>293</v>
      </c>
      <c r="I219" s="8">
        <f t="shared" si="73"/>
        <v>7.8573344060069727</v>
      </c>
      <c r="K219" s="5" t="s">
        <v>7</v>
      </c>
      <c r="L219" s="6">
        <f t="shared" si="74"/>
        <v>55.6</v>
      </c>
      <c r="M219" s="8">
        <f t="shared" si="67"/>
        <v>8.9460981496379723</v>
      </c>
      <c r="N219" s="6">
        <f t="shared" si="74"/>
        <v>0</v>
      </c>
      <c r="O219" s="8">
        <f t="shared" si="68"/>
        <v>0</v>
      </c>
      <c r="P219" s="6">
        <f t="shared" si="74"/>
        <v>3</v>
      </c>
      <c r="Q219" s="8">
        <f t="shared" si="69"/>
        <v>0.48270313757039418</v>
      </c>
      <c r="R219" s="6">
        <f t="shared" si="74"/>
        <v>58.6</v>
      </c>
      <c r="S219" s="8">
        <f t="shared" si="75"/>
        <v>9.4288012872083673</v>
      </c>
    </row>
    <row r="220" spans="1:19" x14ac:dyDescent="0.3">
      <c r="A220" s="5" t="s">
        <v>8</v>
      </c>
      <c r="B220" s="5">
        <f t="shared" si="70"/>
        <v>220</v>
      </c>
      <c r="C220" s="8">
        <f t="shared" si="64"/>
        <v>5.8997050147492622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14</v>
      </c>
      <c r="G220" s="8">
        <f t="shared" si="66"/>
        <v>0.37543577366586217</v>
      </c>
      <c r="H220" s="5">
        <f t="shared" si="72"/>
        <v>234</v>
      </c>
      <c r="I220" s="8">
        <f t="shared" si="73"/>
        <v>6.2751407884151247</v>
      </c>
      <c r="K220" s="5" t="s">
        <v>8</v>
      </c>
      <c r="L220" s="6">
        <f t="shared" si="74"/>
        <v>44</v>
      </c>
      <c r="M220" s="8">
        <f t="shared" si="67"/>
        <v>7.0796460176991154</v>
      </c>
      <c r="N220" s="6">
        <f t="shared" si="74"/>
        <v>0</v>
      </c>
      <c r="O220" s="8">
        <f t="shared" si="68"/>
        <v>0</v>
      </c>
      <c r="P220" s="6">
        <f t="shared" si="74"/>
        <v>2.8</v>
      </c>
      <c r="Q220" s="8">
        <f t="shared" si="69"/>
        <v>0.45052292839903457</v>
      </c>
      <c r="R220" s="6">
        <f t="shared" si="74"/>
        <v>46.8</v>
      </c>
      <c r="S220" s="8">
        <f t="shared" si="75"/>
        <v>7.5301689460981498</v>
      </c>
    </row>
    <row r="221" spans="1:19" x14ac:dyDescent="0.3">
      <c r="A221" s="5" t="s">
        <v>9</v>
      </c>
      <c r="B221" s="5">
        <f t="shared" si="70"/>
        <v>158</v>
      </c>
      <c r="C221" s="8">
        <f t="shared" si="64"/>
        <v>4.2370608742290159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15</v>
      </c>
      <c r="G221" s="8">
        <f t="shared" si="66"/>
        <v>0.40225261464199519</v>
      </c>
      <c r="H221" s="5">
        <f t="shared" si="72"/>
        <v>173</v>
      </c>
      <c r="I221" s="8">
        <f t="shared" si="73"/>
        <v>4.6393134888710108</v>
      </c>
      <c r="K221" s="5" t="s">
        <v>9</v>
      </c>
      <c r="L221" s="6">
        <f t="shared" si="74"/>
        <v>31.6</v>
      </c>
      <c r="M221" s="8">
        <f t="shared" si="67"/>
        <v>5.0844730490748189</v>
      </c>
      <c r="N221" s="6">
        <f t="shared" si="74"/>
        <v>0</v>
      </c>
      <c r="O221" s="8">
        <f t="shared" si="68"/>
        <v>0</v>
      </c>
      <c r="P221" s="6">
        <f t="shared" si="74"/>
        <v>3</v>
      </c>
      <c r="Q221" s="8">
        <f t="shared" si="69"/>
        <v>0.48270313757039418</v>
      </c>
      <c r="R221" s="6">
        <f t="shared" si="74"/>
        <v>34.6</v>
      </c>
      <c r="S221" s="8">
        <f t="shared" si="75"/>
        <v>5.567176186645213</v>
      </c>
    </row>
    <row r="222" spans="1:19" x14ac:dyDescent="0.3">
      <c r="A222" s="5" t="s">
        <v>10</v>
      </c>
      <c r="B222" s="5">
        <f t="shared" si="70"/>
        <v>178</v>
      </c>
      <c r="C222" s="8">
        <f t="shared" si="64"/>
        <v>4.7733976937516767</v>
      </c>
      <c r="D222" s="5">
        <f t="shared" si="70"/>
        <v>1</v>
      </c>
      <c r="E222" s="8">
        <f t="shared" si="65"/>
        <v>2.6816840976133013E-2</v>
      </c>
      <c r="F222" s="5">
        <f t="shared" ref="F222" si="81">F13+F39+F65+F91+F117</f>
        <v>9</v>
      </c>
      <c r="G222" s="8">
        <f t="shared" si="66"/>
        <v>0.24135156878519709</v>
      </c>
      <c r="H222" s="5">
        <f t="shared" si="72"/>
        <v>188</v>
      </c>
      <c r="I222" s="8">
        <f t="shared" si="73"/>
        <v>5.0415661035130057</v>
      </c>
      <c r="K222" s="5" t="s">
        <v>10</v>
      </c>
      <c r="L222" s="6">
        <f t="shared" si="74"/>
        <v>35.6</v>
      </c>
      <c r="M222" s="8">
        <f t="shared" si="67"/>
        <v>5.7280772325020113</v>
      </c>
      <c r="N222" s="6">
        <f t="shared" si="74"/>
        <v>0.2</v>
      </c>
      <c r="O222" s="8">
        <f t="shared" si="68"/>
        <v>3.2180209171359615E-2</v>
      </c>
      <c r="P222" s="6">
        <f t="shared" si="74"/>
        <v>1.8</v>
      </c>
      <c r="Q222" s="8">
        <f t="shared" si="69"/>
        <v>0.28962188254223653</v>
      </c>
      <c r="R222" s="6">
        <f t="shared" si="74"/>
        <v>37.6</v>
      </c>
      <c r="S222" s="8">
        <f t="shared" si="75"/>
        <v>6.0498793242156079</v>
      </c>
    </row>
    <row r="223" spans="1:19" x14ac:dyDescent="0.3">
      <c r="A223" s="5" t="s">
        <v>11</v>
      </c>
      <c r="B223" s="5">
        <f t="shared" si="70"/>
        <v>187</v>
      </c>
      <c r="C223" s="8">
        <f t="shared" si="64"/>
        <v>5.0147492625368733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8</v>
      </c>
      <c r="G223" s="8">
        <f t="shared" si="66"/>
        <v>0.2145347278090641</v>
      </c>
      <c r="H223" s="5">
        <f t="shared" si="72"/>
        <v>195</v>
      </c>
      <c r="I223" s="8">
        <f t="shared" si="73"/>
        <v>5.2292839903459374</v>
      </c>
      <c r="K223" s="5" t="s">
        <v>11</v>
      </c>
      <c r="L223" s="6">
        <f t="shared" si="74"/>
        <v>37.4</v>
      </c>
      <c r="M223" s="8">
        <f t="shared" si="67"/>
        <v>6.0176991150442474</v>
      </c>
      <c r="N223" s="6">
        <f t="shared" si="74"/>
        <v>0</v>
      </c>
      <c r="O223" s="8">
        <f t="shared" si="68"/>
        <v>0</v>
      </c>
      <c r="P223" s="6">
        <f t="shared" si="74"/>
        <v>1.6</v>
      </c>
      <c r="Q223" s="8">
        <f t="shared" si="69"/>
        <v>0.25744167337087692</v>
      </c>
      <c r="R223" s="6">
        <f t="shared" si="74"/>
        <v>39</v>
      </c>
      <c r="S223" s="8">
        <f t="shared" si="75"/>
        <v>6.2751407884151247</v>
      </c>
    </row>
    <row r="224" spans="1:19" x14ac:dyDescent="0.3">
      <c r="A224" s="5" t="s">
        <v>12</v>
      </c>
      <c r="B224" s="5">
        <f t="shared" si="70"/>
        <v>192</v>
      </c>
      <c r="C224" s="8">
        <f t="shared" si="64"/>
        <v>5.1488334674175382</v>
      </c>
      <c r="D224" s="5">
        <f t="shared" si="70"/>
        <v>7</v>
      </c>
      <c r="E224" s="8">
        <f t="shared" si="65"/>
        <v>0.18771788683293109</v>
      </c>
      <c r="F224" s="5">
        <f t="shared" ref="F224" si="83">F15+F41+F67+F93+F119</f>
        <v>9</v>
      </c>
      <c r="G224" s="8">
        <f t="shared" si="66"/>
        <v>0.24135156878519709</v>
      </c>
      <c r="H224" s="5">
        <f t="shared" si="72"/>
        <v>208</v>
      </c>
      <c r="I224" s="8">
        <f t="shared" si="73"/>
        <v>5.5779029230356665</v>
      </c>
      <c r="K224" s="5" t="s">
        <v>12</v>
      </c>
      <c r="L224" s="6">
        <f t="shared" si="74"/>
        <v>38.4</v>
      </c>
      <c r="M224" s="8">
        <f t="shared" si="67"/>
        <v>6.1786001609010457</v>
      </c>
      <c r="N224" s="6">
        <f t="shared" si="74"/>
        <v>1.4</v>
      </c>
      <c r="O224" s="8">
        <f t="shared" si="68"/>
        <v>0.22526146419951729</v>
      </c>
      <c r="P224" s="6">
        <f t="shared" si="74"/>
        <v>1.8</v>
      </c>
      <c r="Q224" s="8">
        <f t="shared" si="69"/>
        <v>0.28962188254223653</v>
      </c>
      <c r="R224" s="6">
        <f t="shared" si="74"/>
        <v>41.6</v>
      </c>
      <c r="S224" s="8">
        <f t="shared" si="75"/>
        <v>6.6934835076428003</v>
      </c>
    </row>
    <row r="225" spans="1:19" x14ac:dyDescent="0.3">
      <c r="A225" s="5" t="s">
        <v>13</v>
      </c>
      <c r="B225" s="5">
        <f t="shared" si="70"/>
        <v>199</v>
      </c>
      <c r="C225" s="8">
        <f t="shared" si="64"/>
        <v>5.336551354250469</v>
      </c>
      <c r="D225" s="5">
        <f t="shared" si="70"/>
        <v>6</v>
      </c>
      <c r="E225" s="8">
        <f t="shared" si="65"/>
        <v>0.16090104585679807</v>
      </c>
      <c r="F225" s="5">
        <f t="shared" ref="F225" si="84">F16+F42+F68+F94+F120</f>
        <v>34</v>
      </c>
      <c r="G225" s="8">
        <f t="shared" si="66"/>
        <v>0.91177259318852233</v>
      </c>
      <c r="H225" s="5">
        <f t="shared" si="72"/>
        <v>239</v>
      </c>
      <c r="I225" s="8">
        <f t="shared" si="73"/>
        <v>6.4092249932957897</v>
      </c>
      <c r="K225" s="5" t="s">
        <v>13</v>
      </c>
      <c r="L225" s="6">
        <f t="shared" si="74"/>
        <v>39.799999999999997</v>
      </c>
      <c r="M225" s="8">
        <f t="shared" si="67"/>
        <v>6.4038616251005624</v>
      </c>
      <c r="N225" s="6">
        <f t="shared" si="74"/>
        <v>1.2</v>
      </c>
      <c r="O225" s="8">
        <f t="shared" si="68"/>
        <v>0.19308125502815768</v>
      </c>
      <c r="P225" s="6">
        <f t="shared" si="74"/>
        <v>6.8</v>
      </c>
      <c r="Q225" s="8">
        <f t="shared" si="69"/>
        <v>1.0941271118262268</v>
      </c>
      <c r="R225" s="6">
        <f t="shared" si="74"/>
        <v>47.8</v>
      </c>
      <c r="S225" s="8">
        <f t="shared" si="75"/>
        <v>7.6910699919549481</v>
      </c>
    </row>
    <row r="226" spans="1:19" x14ac:dyDescent="0.3">
      <c r="A226" s="5" t="s">
        <v>14</v>
      </c>
      <c r="B226" s="5">
        <f t="shared" si="70"/>
        <v>224</v>
      </c>
      <c r="C226" s="8">
        <f t="shared" si="64"/>
        <v>6.0069723786537947</v>
      </c>
      <c r="D226" s="5">
        <f t="shared" si="70"/>
        <v>3</v>
      </c>
      <c r="E226" s="8">
        <f t="shared" si="65"/>
        <v>8.0450522928399035E-2</v>
      </c>
      <c r="F226" s="5">
        <f t="shared" ref="F226" si="85">F17+F43+F69+F95+F121</f>
        <v>34</v>
      </c>
      <c r="G226" s="8">
        <f t="shared" si="66"/>
        <v>0.91177259318852233</v>
      </c>
      <c r="H226" s="5">
        <f t="shared" si="72"/>
        <v>261</v>
      </c>
      <c r="I226" s="8">
        <f t="shared" si="73"/>
        <v>6.9991954947707153</v>
      </c>
      <c r="K226" s="5" t="s">
        <v>14</v>
      </c>
      <c r="L226" s="6">
        <f t="shared" si="74"/>
        <v>44.8</v>
      </c>
      <c r="M226" s="8">
        <f t="shared" si="67"/>
        <v>7.2083668543845532</v>
      </c>
      <c r="N226" s="6">
        <f t="shared" si="74"/>
        <v>0.6</v>
      </c>
      <c r="O226" s="8">
        <f t="shared" si="68"/>
        <v>9.6540627514078839E-2</v>
      </c>
      <c r="P226" s="6">
        <f t="shared" si="74"/>
        <v>6.8</v>
      </c>
      <c r="Q226" s="8">
        <f t="shared" si="69"/>
        <v>1.0941271118262268</v>
      </c>
      <c r="R226" s="6">
        <f t="shared" si="74"/>
        <v>52.2</v>
      </c>
      <c r="S226" s="8">
        <f t="shared" si="75"/>
        <v>8.3990345937248598</v>
      </c>
    </row>
    <row r="227" spans="1:19" x14ac:dyDescent="0.3">
      <c r="A227" s="5" t="s">
        <v>15</v>
      </c>
      <c r="B227" s="5">
        <f t="shared" si="70"/>
        <v>278</v>
      </c>
      <c r="C227" s="8">
        <f t="shared" si="64"/>
        <v>7.455081791364977</v>
      </c>
      <c r="D227" s="5">
        <f t="shared" si="70"/>
        <v>6</v>
      </c>
      <c r="E227" s="8">
        <f t="shared" si="65"/>
        <v>0.16090104585679807</v>
      </c>
      <c r="F227" s="5">
        <f t="shared" ref="F227" si="86">F18+F44+F70+F96+F122</f>
        <v>35</v>
      </c>
      <c r="G227" s="8">
        <f t="shared" si="66"/>
        <v>0.93858943416465535</v>
      </c>
      <c r="H227" s="5">
        <f t="shared" si="72"/>
        <v>319</v>
      </c>
      <c r="I227" s="8">
        <f t="shared" si="73"/>
        <v>8.5545722713864301</v>
      </c>
      <c r="K227" s="5" t="s">
        <v>15</v>
      </c>
      <c r="L227" s="6">
        <f t="shared" si="74"/>
        <v>55.6</v>
      </c>
      <c r="M227" s="8">
        <f t="shared" si="67"/>
        <v>8.9460981496379723</v>
      </c>
      <c r="N227" s="6">
        <f t="shared" si="74"/>
        <v>1.2</v>
      </c>
      <c r="O227" s="8">
        <f t="shared" si="68"/>
        <v>0.19308125502815768</v>
      </c>
      <c r="P227" s="6">
        <f t="shared" si="74"/>
        <v>7</v>
      </c>
      <c r="Q227" s="8">
        <f t="shared" si="69"/>
        <v>1.1263073209975865</v>
      </c>
      <c r="R227" s="6">
        <f t="shared" si="74"/>
        <v>63.8</v>
      </c>
      <c r="S227" s="8">
        <f t="shared" si="75"/>
        <v>10.265486725663717</v>
      </c>
    </row>
    <row r="228" spans="1:19" x14ac:dyDescent="0.3">
      <c r="A228" s="5" t="s">
        <v>16</v>
      </c>
      <c r="B228" s="5">
        <f t="shared" si="70"/>
        <v>258</v>
      </c>
      <c r="C228" s="8">
        <f t="shared" si="64"/>
        <v>6.9187449718423171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15</v>
      </c>
      <c r="G228" s="8">
        <f t="shared" si="66"/>
        <v>0.40225261464199519</v>
      </c>
      <c r="H228" s="5">
        <f t="shared" si="72"/>
        <v>273</v>
      </c>
      <c r="I228" s="8">
        <f t="shared" si="73"/>
        <v>7.320997586484312</v>
      </c>
      <c r="K228" s="5" t="s">
        <v>16</v>
      </c>
      <c r="L228" s="6">
        <f t="shared" si="74"/>
        <v>51.6</v>
      </c>
      <c r="M228" s="8">
        <f t="shared" si="67"/>
        <v>8.3024939662107808</v>
      </c>
      <c r="N228" s="6">
        <f t="shared" si="74"/>
        <v>0</v>
      </c>
      <c r="O228" s="8">
        <f t="shared" si="68"/>
        <v>0</v>
      </c>
      <c r="P228" s="6">
        <f t="shared" si="74"/>
        <v>3</v>
      </c>
      <c r="Q228" s="8">
        <f t="shared" si="69"/>
        <v>0.48270313757039418</v>
      </c>
      <c r="R228" s="6">
        <f t="shared" si="74"/>
        <v>54.6</v>
      </c>
      <c r="S228" s="8">
        <f t="shared" si="75"/>
        <v>8.7851971037811758</v>
      </c>
    </row>
    <row r="229" spans="1:19" x14ac:dyDescent="0.3">
      <c r="A229" s="5" t="s">
        <v>17</v>
      </c>
      <c r="B229" s="5">
        <f t="shared" si="70"/>
        <v>139</v>
      </c>
      <c r="C229" s="8">
        <f t="shared" si="64"/>
        <v>3.7275408956824885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5</v>
      </c>
      <c r="G229" s="8">
        <f t="shared" si="66"/>
        <v>0.13408420488066505</v>
      </c>
      <c r="H229" s="5">
        <f t="shared" si="72"/>
        <v>144</v>
      </c>
      <c r="I229" s="8">
        <f t="shared" si="73"/>
        <v>3.8616251005631534</v>
      </c>
      <c r="K229" s="5" t="s">
        <v>17</v>
      </c>
      <c r="L229" s="6">
        <f t="shared" si="74"/>
        <v>27.8</v>
      </c>
      <c r="M229" s="8">
        <f t="shared" si="67"/>
        <v>4.4730490748189862</v>
      </c>
      <c r="N229" s="6">
        <f t="shared" si="74"/>
        <v>0</v>
      </c>
      <c r="O229" s="8">
        <f t="shared" si="68"/>
        <v>0</v>
      </c>
      <c r="P229" s="6">
        <f t="shared" si="74"/>
        <v>1</v>
      </c>
      <c r="Q229" s="8">
        <f t="shared" si="69"/>
        <v>0.16090104585679807</v>
      </c>
      <c r="R229" s="6">
        <f t="shared" si="74"/>
        <v>28.8</v>
      </c>
      <c r="S229" s="8">
        <f t="shared" si="75"/>
        <v>4.6339501206757845</v>
      </c>
    </row>
    <row r="230" spans="1:19" x14ac:dyDescent="0.3">
      <c r="A230" s="5" t="s">
        <v>18</v>
      </c>
      <c r="B230" s="5">
        <f t="shared" si="70"/>
        <v>134</v>
      </c>
      <c r="C230" s="8">
        <f t="shared" si="64"/>
        <v>3.5934566908018239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9</v>
      </c>
      <c r="G230" s="8">
        <f t="shared" si="66"/>
        <v>0.24135156878519709</v>
      </c>
      <c r="H230" s="5">
        <f t="shared" si="72"/>
        <v>143</v>
      </c>
      <c r="I230" s="8">
        <f t="shared" si="73"/>
        <v>3.8348082595870205</v>
      </c>
      <c r="K230" s="5" t="s">
        <v>18</v>
      </c>
      <c r="L230" s="6">
        <f t="shared" si="74"/>
        <v>26.8</v>
      </c>
      <c r="M230" s="8">
        <f t="shared" si="67"/>
        <v>4.3121480289621887</v>
      </c>
      <c r="N230" s="6">
        <f t="shared" si="74"/>
        <v>0</v>
      </c>
      <c r="O230" s="8">
        <f t="shared" si="68"/>
        <v>0</v>
      </c>
      <c r="P230" s="6">
        <f t="shared" si="74"/>
        <v>1.8</v>
      </c>
      <c r="Q230" s="8">
        <f t="shared" si="69"/>
        <v>0.28962188254223653</v>
      </c>
      <c r="R230" s="6">
        <f t="shared" si="74"/>
        <v>28.6</v>
      </c>
      <c r="S230" s="8">
        <f t="shared" si="75"/>
        <v>4.6017699115044248</v>
      </c>
    </row>
    <row r="231" spans="1:19" x14ac:dyDescent="0.3">
      <c r="A231" s="5" t="s">
        <v>19</v>
      </c>
      <c r="B231" s="5">
        <f t="shared" si="70"/>
        <v>71</v>
      </c>
      <c r="C231" s="8">
        <f t="shared" si="64"/>
        <v>1.9039957093054438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7</v>
      </c>
      <c r="G231" s="8">
        <f t="shared" si="66"/>
        <v>0.18771788683293109</v>
      </c>
      <c r="H231" s="5">
        <f t="shared" si="72"/>
        <v>78</v>
      </c>
      <c r="I231" s="8">
        <f t="shared" si="73"/>
        <v>2.091713596138375</v>
      </c>
      <c r="K231" s="5" t="s">
        <v>19</v>
      </c>
      <c r="L231" s="6">
        <f t="shared" si="74"/>
        <v>14.2</v>
      </c>
      <c r="M231" s="8">
        <f t="shared" si="67"/>
        <v>2.2847948511665326</v>
      </c>
      <c r="N231" s="6">
        <f t="shared" si="74"/>
        <v>0</v>
      </c>
      <c r="O231" s="8">
        <f t="shared" si="68"/>
        <v>0</v>
      </c>
      <c r="P231" s="6">
        <f t="shared" si="74"/>
        <v>1.4</v>
      </c>
      <c r="Q231" s="8">
        <f t="shared" si="69"/>
        <v>0.22526146419951729</v>
      </c>
      <c r="R231" s="6">
        <f t="shared" si="74"/>
        <v>15.6</v>
      </c>
      <c r="S231" s="8">
        <f t="shared" si="75"/>
        <v>2.5100563153660498</v>
      </c>
    </row>
    <row r="232" spans="1:19" x14ac:dyDescent="0.3">
      <c r="A232" s="5" t="s">
        <v>20</v>
      </c>
      <c r="B232" s="5">
        <f t="shared" si="70"/>
        <v>43</v>
      </c>
      <c r="C232" s="8">
        <f t="shared" si="64"/>
        <v>1.1531241619737196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3</v>
      </c>
      <c r="G232" s="8">
        <f t="shared" si="66"/>
        <v>8.0450522928399035E-2</v>
      </c>
      <c r="H232" s="5">
        <f t="shared" si="72"/>
        <v>46</v>
      </c>
      <c r="I232" s="8">
        <f t="shared" si="73"/>
        <v>1.2335746849021185</v>
      </c>
      <c r="K232" s="5" t="s">
        <v>20</v>
      </c>
      <c r="L232" s="6">
        <f t="shared" si="74"/>
        <v>8.6</v>
      </c>
      <c r="M232" s="8">
        <f t="shared" si="67"/>
        <v>1.3837489943684633</v>
      </c>
      <c r="N232" s="6">
        <f t="shared" si="74"/>
        <v>0</v>
      </c>
      <c r="O232" s="8">
        <f t="shared" si="68"/>
        <v>0</v>
      </c>
      <c r="P232" s="6">
        <f t="shared" si="74"/>
        <v>0.6</v>
      </c>
      <c r="Q232" s="8">
        <f t="shared" si="69"/>
        <v>9.6540627514078839E-2</v>
      </c>
      <c r="R232" s="6">
        <f t="shared" si="74"/>
        <v>9.1999999999999993</v>
      </c>
      <c r="S232" s="8">
        <f t="shared" si="75"/>
        <v>1.4802896218825421</v>
      </c>
    </row>
    <row r="233" spans="1:19" x14ac:dyDescent="0.3">
      <c r="A233" s="5" t="s">
        <v>21</v>
      </c>
      <c r="B233" s="5">
        <f t="shared" si="70"/>
        <v>2</v>
      </c>
      <c r="C233" s="8">
        <f t="shared" si="64"/>
        <v>5.3633681952266025E-2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2</v>
      </c>
      <c r="I233" s="8">
        <f t="shared" si="73"/>
        <v>5.3633681952266025E-2</v>
      </c>
      <c r="K233" s="5" t="s">
        <v>21</v>
      </c>
      <c r="L233" s="6">
        <f t="shared" si="74"/>
        <v>0.4</v>
      </c>
      <c r="M233" s="8">
        <f t="shared" si="67"/>
        <v>6.4360418342719231E-2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0.4</v>
      </c>
      <c r="S233" s="8">
        <f t="shared" si="75"/>
        <v>6.4360418342719231E-2</v>
      </c>
    </row>
    <row r="234" spans="1:19" ht="33" x14ac:dyDescent="0.3">
      <c r="A234" s="4" t="s">
        <v>27</v>
      </c>
      <c r="B234" s="7">
        <f>SUM(B215:B233)</f>
        <v>3159</v>
      </c>
      <c r="C234" s="1">
        <f t="shared" si="64"/>
        <v>84.714400643604179</v>
      </c>
      <c r="D234" s="7">
        <f>SUM(D215:D233)</f>
        <v>38</v>
      </c>
      <c r="E234" s="1">
        <f t="shared" si="65"/>
        <v>1.0190399570930546</v>
      </c>
      <c r="F234" s="7">
        <f>SUM(F215:F233)</f>
        <v>532</v>
      </c>
      <c r="G234" s="1">
        <f t="shared" si="66"/>
        <v>14.266559399302761</v>
      </c>
      <c r="H234" s="7">
        <f>SUM(H215:H233)</f>
        <v>3729</v>
      </c>
      <c r="I234" s="1">
        <f t="shared" si="73"/>
        <v>100</v>
      </c>
      <c r="K234" s="4" t="s">
        <v>27</v>
      </c>
      <c r="L234" s="7">
        <f t="shared" ref="L234" si="93">B234/6</f>
        <v>526.5</v>
      </c>
      <c r="M234" s="1">
        <f t="shared" si="67"/>
        <v>84.714400643604179</v>
      </c>
      <c r="N234" s="7">
        <f t="shared" ref="N234" si="94">D234/6</f>
        <v>6.333333333333333</v>
      </c>
      <c r="O234" s="1">
        <f t="shared" si="68"/>
        <v>1.0190399570930544</v>
      </c>
      <c r="P234" s="7">
        <f t="shared" ref="P234" si="95">F234/6</f>
        <v>88.666666666666671</v>
      </c>
      <c r="Q234" s="1">
        <f t="shared" si="69"/>
        <v>14.266559399302764</v>
      </c>
      <c r="R234" s="7">
        <f t="shared" ref="R234" si="96">H234/6</f>
        <v>621.5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151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151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22</v>
      </c>
      <c r="C242" s="8">
        <f t="shared" si="97"/>
        <v>1.6923076923076923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22</v>
      </c>
      <c r="I242" s="8">
        <f t="shared" ref="I242:I260" si="105">H242/$H$260*100</f>
        <v>1.6923076923076923</v>
      </c>
      <c r="K242" s="5" t="s">
        <v>4</v>
      </c>
      <c r="L242" s="6">
        <f t="shared" ref="L242:R260" si="106">B242/2</f>
        <v>11</v>
      </c>
      <c r="M242" s="8">
        <f t="shared" si="100"/>
        <v>1.6923076923076923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11</v>
      </c>
      <c r="S242" s="8">
        <f t="shared" ref="S242:S260" si="108">R242/$R$260*100</f>
        <v>1.6923076923076923</v>
      </c>
    </row>
    <row r="243" spans="1:19" x14ac:dyDescent="0.3">
      <c r="A243" s="5" t="s">
        <v>5</v>
      </c>
      <c r="B243" s="5">
        <f t="shared" si="102"/>
        <v>42</v>
      </c>
      <c r="C243" s="8">
        <f t="shared" si="97"/>
        <v>3.2307692307692308</v>
      </c>
      <c r="D243" s="5">
        <f t="shared" si="102"/>
        <v>0</v>
      </c>
      <c r="E243" s="8">
        <f t="shared" si="98"/>
        <v>0</v>
      </c>
      <c r="F243" s="5">
        <f t="shared" ref="F243" si="109">F138+F164</f>
        <v>4</v>
      </c>
      <c r="G243" s="8">
        <f t="shared" si="99"/>
        <v>0.30769230769230771</v>
      </c>
      <c r="H243" s="6">
        <f t="shared" si="104"/>
        <v>46</v>
      </c>
      <c r="I243" s="8">
        <f t="shared" si="105"/>
        <v>3.5384615384615383</v>
      </c>
      <c r="K243" s="5" t="s">
        <v>5</v>
      </c>
      <c r="L243" s="6">
        <f t="shared" si="106"/>
        <v>21</v>
      </c>
      <c r="M243" s="8">
        <f t="shared" si="100"/>
        <v>3.2307692307692308</v>
      </c>
      <c r="N243" s="6">
        <f t="shared" si="106"/>
        <v>0</v>
      </c>
      <c r="O243" s="8">
        <f t="shared" si="107"/>
        <v>0</v>
      </c>
      <c r="P243" s="6">
        <f t="shared" si="106"/>
        <v>2</v>
      </c>
      <c r="Q243" s="8">
        <f t="shared" si="101"/>
        <v>0.30769230769230771</v>
      </c>
      <c r="R243" s="6">
        <f t="shared" si="106"/>
        <v>23</v>
      </c>
      <c r="S243" s="8">
        <f t="shared" si="108"/>
        <v>3.5384615384615383</v>
      </c>
    </row>
    <row r="244" spans="1:19" x14ac:dyDescent="0.3">
      <c r="A244" s="5" t="s">
        <v>6</v>
      </c>
      <c r="B244" s="5">
        <f t="shared" si="102"/>
        <v>75</v>
      </c>
      <c r="C244" s="8">
        <f t="shared" si="97"/>
        <v>5.7692307692307692</v>
      </c>
      <c r="D244" s="5">
        <f t="shared" si="102"/>
        <v>0</v>
      </c>
      <c r="E244" s="8">
        <f t="shared" si="98"/>
        <v>0</v>
      </c>
      <c r="F244" s="5">
        <f t="shared" ref="F244" si="110">F139+F165</f>
        <v>7</v>
      </c>
      <c r="G244" s="8">
        <f t="shared" si="99"/>
        <v>0.53846153846153844</v>
      </c>
      <c r="H244" s="6">
        <f t="shared" si="104"/>
        <v>82</v>
      </c>
      <c r="I244" s="8">
        <f t="shared" si="105"/>
        <v>6.3076923076923075</v>
      </c>
      <c r="K244" s="5" t="s">
        <v>6</v>
      </c>
      <c r="L244" s="6">
        <f t="shared" si="106"/>
        <v>37.5</v>
      </c>
      <c r="M244" s="8">
        <f t="shared" si="100"/>
        <v>5.7692307692307692</v>
      </c>
      <c r="N244" s="6">
        <f t="shared" si="106"/>
        <v>0</v>
      </c>
      <c r="O244" s="8">
        <f t="shared" si="107"/>
        <v>0</v>
      </c>
      <c r="P244" s="6">
        <f t="shared" si="106"/>
        <v>3.5</v>
      </c>
      <c r="Q244" s="8">
        <f t="shared" si="101"/>
        <v>0.53846153846153844</v>
      </c>
      <c r="R244" s="6">
        <f t="shared" si="106"/>
        <v>41</v>
      </c>
      <c r="S244" s="8">
        <f t="shared" si="108"/>
        <v>6.3076923076923075</v>
      </c>
    </row>
    <row r="245" spans="1:19" x14ac:dyDescent="0.3">
      <c r="A245" s="5" t="s">
        <v>7</v>
      </c>
      <c r="B245" s="5">
        <f t="shared" si="102"/>
        <v>69</v>
      </c>
      <c r="C245" s="8">
        <f t="shared" si="97"/>
        <v>5.3076923076923075</v>
      </c>
      <c r="D245" s="5">
        <f t="shared" si="102"/>
        <v>4</v>
      </c>
      <c r="E245" s="8">
        <f t="shared" si="98"/>
        <v>0.30769230769230771</v>
      </c>
      <c r="F245" s="5">
        <f t="shared" ref="F245" si="111">F140+F166</f>
        <v>6</v>
      </c>
      <c r="G245" s="8">
        <f t="shared" si="99"/>
        <v>0.46153846153846156</v>
      </c>
      <c r="H245" s="6">
        <f t="shared" si="104"/>
        <v>79</v>
      </c>
      <c r="I245" s="8">
        <f t="shared" si="105"/>
        <v>6.0769230769230766</v>
      </c>
      <c r="K245" s="5" t="s">
        <v>7</v>
      </c>
      <c r="L245" s="6">
        <f t="shared" si="106"/>
        <v>34.5</v>
      </c>
      <c r="M245" s="8">
        <f t="shared" si="100"/>
        <v>5.3076923076923075</v>
      </c>
      <c r="N245" s="6">
        <f t="shared" si="106"/>
        <v>2</v>
      </c>
      <c r="O245" s="8">
        <f t="shared" si="107"/>
        <v>0.34632034632034631</v>
      </c>
      <c r="P245" s="6">
        <f t="shared" si="106"/>
        <v>3</v>
      </c>
      <c r="Q245" s="8">
        <f t="shared" si="101"/>
        <v>0.46153846153846156</v>
      </c>
      <c r="R245" s="6">
        <f t="shared" si="106"/>
        <v>39.5</v>
      </c>
      <c r="S245" s="8">
        <f t="shared" si="108"/>
        <v>6.0769230769230766</v>
      </c>
    </row>
    <row r="246" spans="1:19" x14ac:dyDescent="0.3">
      <c r="A246" s="5" t="s">
        <v>8</v>
      </c>
      <c r="B246" s="5">
        <f t="shared" si="102"/>
        <v>100</v>
      </c>
      <c r="C246" s="8">
        <f t="shared" si="97"/>
        <v>7.6923076923076925</v>
      </c>
      <c r="D246" s="5">
        <f t="shared" si="102"/>
        <v>2</v>
      </c>
      <c r="E246" s="8">
        <f t="shared" si="98"/>
        <v>0.15384615384615385</v>
      </c>
      <c r="F246" s="5">
        <f t="shared" ref="F246" si="112">F141+F167</f>
        <v>9</v>
      </c>
      <c r="G246" s="8">
        <f t="shared" si="99"/>
        <v>0.69230769230769229</v>
      </c>
      <c r="H246" s="6">
        <f t="shared" si="104"/>
        <v>111</v>
      </c>
      <c r="I246" s="8">
        <f t="shared" si="105"/>
        <v>8.5384615384615383</v>
      </c>
      <c r="K246" s="5" t="s">
        <v>8</v>
      </c>
      <c r="L246" s="6">
        <f t="shared" si="106"/>
        <v>50</v>
      </c>
      <c r="M246" s="8">
        <f t="shared" si="100"/>
        <v>7.6923076923076925</v>
      </c>
      <c r="N246" s="6">
        <f t="shared" si="106"/>
        <v>1</v>
      </c>
      <c r="O246" s="8">
        <f t="shared" si="107"/>
        <v>0.17316017316017315</v>
      </c>
      <c r="P246" s="6">
        <f t="shared" si="106"/>
        <v>4.5</v>
      </c>
      <c r="Q246" s="8">
        <f t="shared" si="101"/>
        <v>0.69230769230769229</v>
      </c>
      <c r="R246" s="6">
        <f t="shared" si="106"/>
        <v>55.5</v>
      </c>
      <c r="S246" s="8">
        <f t="shared" si="108"/>
        <v>8.5384615384615383</v>
      </c>
    </row>
    <row r="247" spans="1:19" x14ac:dyDescent="0.3">
      <c r="A247" s="5" t="s">
        <v>9</v>
      </c>
      <c r="B247" s="5">
        <f t="shared" si="102"/>
        <v>98</v>
      </c>
      <c r="C247" s="8">
        <f t="shared" si="97"/>
        <v>7.5384615384615383</v>
      </c>
      <c r="D247" s="5">
        <f t="shared" si="102"/>
        <v>4</v>
      </c>
      <c r="E247" s="8">
        <f t="shared" si="98"/>
        <v>0.30769230769230771</v>
      </c>
      <c r="F247" s="5">
        <f t="shared" ref="F247" si="113">F142+F168</f>
        <v>12</v>
      </c>
      <c r="G247" s="8">
        <f t="shared" si="99"/>
        <v>0.92307692307692313</v>
      </c>
      <c r="H247" s="6">
        <f t="shared" si="104"/>
        <v>114</v>
      </c>
      <c r="I247" s="8">
        <f t="shared" si="105"/>
        <v>8.7692307692307701</v>
      </c>
      <c r="K247" s="5" t="s">
        <v>9</v>
      </c>
      <c r="L247" s="6">
        <f t="shared" si="106"/>
        <v>49</v>
      </c>
      <c r="M247" s="8">
        <f t="shared" si="100"/>
        <v>7.5384615384615383</v>
      </c>
      <c r="N247" s="6">
        <f t="shared" si="106"/>
        <v>2</v>
      </c>
      <c r="O247" s="8">
        <f t="shared" si="107"/>
        <v>0.34632034632034631</v>
      </c>
      <c r="P247" s="6">
        <f t="shared" si="106"/>
        <v>6</v>
      </c>
      <c r="Q247" s="8">
        <f t="shared" si="101"/>
        <v>0.92307692307692313</v>
      </c>
      <c r="R247" s="6">
        <f t="shared" si="106"/>
        <v>57</v>
      </c>
      <c r="S247" s="8">
        <f t="shared" si="108"/>
        <v>8.7692307692307701</v>
      </c>
    </row>
    <row r="248" spans="1:19" x14ac:dyDescent="0.3">
      <c r="A248" s="5" t="s">
        <v>10</v>
      </c>
      <c r="B248" s="5">
        <f t="shared" si="102"/>
        <v>94</v>
      </c>
      <c r="C248" s="8">
        <f t="shared" si="97"/>
        <v>7.2307692307692308</v>
      </c>
      <c r="D248" s="5">
        <f t="shared" si="102"/>
        <v>1</v>
      </c>
      <c r="E248" s="8">
        <f t="shared" si="98"/>
        <v>7.6923076923076927E-2</v>
      </c>
      <c r="F248" s="5">
        <f t="shared" ref="F248" si="114">F143+F169</f>
        <v>17</v>
      </c>
      <c r="G248" s="8">
        <f t="shared" si="99"/>
        <v>1.3076923076923077</v>
      </c>
      <c r="H248" s="6">
        <f t="shared" si="104"/>
        <v>112</v>
      </c>
      <c r="I248" s="8">
        <f t="shared" si="105"/>
        <v>8.615384615384615</v>
      </c>
      <c r="K248" s="5" t="s">
        <v>10</v>
      </c>
      <c r="L248" s="6">
        <f t="shared" si="106"/>
        <v>47</v>
      </c>
      <c r="M248" s="8">
        <f t="shared" si="100"/>
        <v>7.2307692307692308</v>
      </c>
      <c r="N248" s="6">
        <f t="shared" si="106"/>
        <v>0.5</v>
      </c>
      <c r="O248" s="8">
        <f t="shared" si="107"/>
        <v>8.6580086580086577E-2</v>
      </c>
      <c r="P248" s="6">
        <f t="shared" si="106"/>
        <v>8.5</v>
      </c>
      <c r="Q248" s="8">
        <f t="shared" si="101"/>
        <v>1.3076923076923077</v>
      </c>
      <c r="R248" s="6">
        <f t="shared" si="106"/>
        <v>56</v>
      </c>
      <c r="S248" s="8">
        <f t="shared" si="108"/>
        <v>8.615384615384615</v>
      </c>
    </row>
    <row r="249" spans="1:19" x14ac:dyDescent="0.3">
      <c r="A249" s="5" t="s">
        <v>11</v>
      </c>
      <c r="B249" s="5">
        <f t="shared" si="102"/>
        <v>76</v>
      </c>
      <c r="C249" s="8">
        <f t="shared" si="97"/>
        <v>5.8461538461538458</v>
      </c>
      <c r="D249" s="5">
        <f t="shared" si="102"/>
        <v>0</v>
      </c>
      <c r="E249" s="8">
        <f t="shared" si="98"/>
        <v>0</v>
      </c>
      <c r="F249" s="5">
        <f t="shared" ref="F249" si="115">F144+F170</f>
        <v>6</v>
      </c>
      <c r="G249" s="8">
        <f t="shared" si="99"/>
        <v>0.46153846153846156</v>
      </c>
      <c r="H249" s="6">
        <f t="shared" si="104"/>
        <v>82</v>
      </c>
      <c r="I249" s="8">
        <f t="shared" si="105"/>
        <v>6.3076923076923075</v>
      </c>
      <c r="K249" s="5" t="s">
        <v>11</v>
      </c>
      <c r="L249" s="6">
        <f t="shared" si="106"/>
        <v>38</v>
      </c>
      <c r="M249" s="8">
        <f t="shared" si="100"/>
        <v>5.8461538461538458</v>
      </c>
      <c r="N249" s="6">
        <f t="shared" si="106"/>
        <v>0</v>
      </c>
      <c r="O249" s="8">
        <f t="shared" si="107"/>
        <v>0</v>
      </c>
      <c r="P249" s="6">
        <f t="shared" si="106"/>
        <v>3</v>
      </c>
      <c r="Q249" s="8">
        <f t="shared" si="101"/>
        <v>0.46153846153846156</v>
      </c>
      <c r="R249" s="6">
        <f t="shared" si="106"/>
        <v>41</v>
      </c>
      <c r="S249" s="8">
        <f t="shared" si="108"/>
        <v>6.3076923076923075</v>
      </c>
    </row>
    <row r="250" spans="1:19" x14ac:dyDescent="0.3">
      <c r="A250" s="5" t="s">
        <v>12</v>
      </c>
      <c r="B250" s="5">
        <f t="shared" si="102"/>
        <v>62</v>
      </c>
      <c r="C250" s="8">
        <f t="shared" si="97"/>
        <v>4.7692307692307692</v>
      </c>
      <c r="D250" s="5">
        <f t="shared" si="102"/>
        <v>1</v>
      </c>
      <c r="E250" s="8">
        <f t="shared" si="98"/>
        <v>7.6923076923076927E-2</v>
      </c>
      <c r="F250" s="5">
        <f t="shared" ref="F250" si="116">F145+F171</f>
        <v>9</v>
      </c>
      <c r="G250" s="8">
        <f t="shared" si="99"/>
        <v>0.69230769230769229</v>
      </c>
      <c r="H250" s="6">
        <f t="shared" si="104"/>
        <v>72</v>
      </c>
      <c r="I250" s="8">
        <f t="shared" si="105"/>
        <v>5.5384615384615383</v>
      </c>
      <c r="K250" s="5" t="s">
        <v>12</v>
      </c>
      <c r="L250" s="6">
        <f t="shared" si="106"/>
        <v>31</v>
      </c>
      <c r="M250" s="8">
        <f t="shared" si="100"/>
        <v>4.7692307692307692</v>
      </c>
      <c r="N250" s="6">
        <f t="shared" si="106"/>
        <v>0.5</v>
      </c>
      <c r="O250" s="8">
        <f t="shared" si="107"/>
        <v>8.6580086580086577E-2</v>
      </c>
      <c r="P250" s="6">
        <f t="shared" si="106"/>
        <v>4.5</v>
      </c>
      <c r="Q250" s="8">
        <f t="shared" si="101"/>
        <v>0.69230769230769229</v>
      </c>
      <c r="R250" s="6">
        <f t="shared" si="106"/>
        <v>36</v>
      </c>
      <c r="S250" s="8">
        <f t="shared" si="108"/>
        <v>5.5384615384615383</v>
      </c>
    </row>
    <row r="251" spans="1:19" x14ac:dyDescent="0.3">
      <c r="A251" s="5" t="s">
        <v>13</v>
      </c>
      <c r="B251" s="5">
        <f t="shared" si="102"/>
        <v>73</v>
      </c>
      <c r="C251" s="8">
        <f t="shared" si="97"/>
        <v>5.615384615384615</v>
      </c>
      <c r="D251" s="5">
        <f t="shared" si="102"/>
        <v>1</v>
      </c>
      <c r="E251" s="8">
        <f t="shared" si="98"/>
        <v>7.6923076923076927E-2</v>
      </c>
      <c r="F251" s="5">
        <f t="shared" ref="F251" si="117">F146+F172</f>
        <v>4</v>
      </c>
      <c r="G251" s="8">
        <f t="shared" si="99"/>
        <v>0.30769230769230771</v>
      </c>
      <c r="H251" s="6">
        <f t="shared" si="104"/>
        <v>78</v>
      </c>
      <c r="I251" s="8">
        <f t="shared" si="105"/>
        <v>6</v>
      </c>
      <c r="K251" s="5" t="s">
        <v>13</v>
      </c>
      <c r="L251" s="6">
        <f t="shared" si="106"/>
        <v>36.5</v>
      </c>
      <c r="M251" s="8">
        <f t="shared" si="100"/>
        <v>5.615384615384615</v>
      </c>
      <c r="N251" s="6">
        <f t="shared" si="106"/>
        <v>0.5</v>
      </c>
      <c r="O251" s="8">
        <f t="shared" si="107"/>
        <v>8.6580086580086577E-2</v>
      </c>
      <c r="P251" s="6">
        <f t="shared" si="106"/>
        <v>2</v>
      </c>
      <c r="Q251" s="8">
        <f t="shared" si="101"/>
        <v>0.30769230769230771</v>
      </c>
      <c r="R251" s="6">
        <f t="shared" si="106"/>
        <v>39</v>
      </c>
      <c r="S251" s="8">
        <f t="shared" si="108"/>
        <v>6</v>
      </c>
    </row>
    <row r="252" spans="1:19" x14ac:dyDescent="0.3">
      <c r="A252" s="5" t="s">
        <v>14</v>
      </c>
      <c r="B252" s="5">
        <f t="shared" si="102"/>
        <v>72</v>
      </c>
      <c r="C252" s="8">
        <f t="shared" si="97"/>
        <v>5.5384615384615383</v>
      </c>
      <c r="D252" s="5">
        <f t="shared" si="102"/>
        <v>0</v>
      </c>
      <c r="E252" s="8">
        <f t="shared" si="98"/>
        <v>0</v>
      </c>
      <c r="F252" s="5">
        <f t="shared" ref="F252" si="118">F147+F173</f>
        <v>8</v>
      </c>
      <c r="G252" s="8">
        <f t="shared" si="99"/>
        <v>0.61538461538461542</v>
      </c>
      <c r="H252" s="6">
        <f t="shared" si="104"/>
        <v>80</v>
      </c>
      <c r="I252" s="8">
        <f t="shared" si="105"/>
        <v>6.1538461538461542</v>
      </c>
      <c r="K252" s="5" t="s">
        <v>14</v>
      </c>
      <c r="L252" s="6">
        <f t="shared" si="106"/>
        <v>36</v>
      </c>
      <c r="M252" s="8">
        <f t="shared" si="100"/>
        <v>5.5384615384615383</v>
      </c>
      <c r="N252" s="6">
        <f t="shared" si="106"/>
        <v>0</v>
      </c>
      <c r="O252" s="8">
        <f t="shared" si="107"/>
        <v>0</v>
      </c>
      <c r="P252" s="6">
        <f t="shared" si="106"/>
        <v>4</v>
      </c>
      <c r="Q252" s="8">
        <f t="shared" si="101"/>
        <v>0.61538461538461542</v>
      </c>
      <c r="R252" s="6">
        <f t="shared" si="106"/>
        <v>40</v>
      </c>
      <c r="S252" s="8">
        <f t="shared" si="108"/>
        <v>6.1538461538461542</v>
      </c>
    </row>
    <row r="253" spans="1:19" x14ac:dyDescent="0.3">
      <c r="A253" s="5" t="s">
        <v>15</v>
      </c>
      <c r="B253" s="5">
        <f t="shared" si="102"/>
        <v>136</v>
      </c>
      <c r="C253" s="8">
        <f t="shared" si="97"/>
        <v>10.461538461538462</v>
      </c>
      <c r="D253" s="5">
        <f t="shared" si="102"/>
        <v>1</v>
      </c>
      <c r="E253" s="8">
        <f t="shared" si="98"/>
        <v>7.6923076923076927E-2</v>
      </c>
      <c r="F253" s="5">
        <f t="shared" ref="F253" si="119">F148+F174</f>
        <v>30</v>
      </c>
      <c r="G253" s="8">
        <f t="shared" si="99"/>
        <v>2.3076923076923079</v>
      </c>
      <c r="H253" s="6">
        <f t="shared" si="104"/>
        <v>167</v>
      </c>
      <c r="I253" s="8">
        <f t="shared" si="105"/>
        <v>12.846153846153847</v>
      </c>
      <c r="K253" s="5" t="s">
        <v>15</v>
      </c>
      <c r="L253" s="6">
        <f t="shared" si="106"/>
        <v>68</v>
      </c>
      <c r="M253" s="8">
        <f t="shared" si="100"/>
        <v>10.461538461538462</v>
      </c>
      <c r="N253" s="6">
        <f t="shared" si="106"/>
        <v>0.5</v>
      </c>
      <c r="O253" s="8">
        <f t="shared" si="107"/>
        <v>8.6580086580086577E-2</v>
      </c>
      <c r="P253" s="6">
        <f t="shared" si="106"/>
        <v>15</v>
      </c>
      <c r="Q253" s="8">
        <f t="shared" si="101"/>
        <v>2.3076923076923079</v>
      </c>
      <c r="R253" s="6">
        <f t="shared" si="106"/>
        <v>83.5</v>
      </c>
      <c r="S253" s="8">
        <f t="shared" si="108"/>
        <v>12.846153846153847</v>
      </c>
    </row>
    <row r="254" spans="1:19" x14ac:dyDescent="0.3">
      <c r="A254" s="5" t="s">
        <v>16</v>
      </c>
      <c r="B254" s="5">
        <f t="shared" si="102"/>
        <v>72</v>
      </c>
      <c r="C254" s="8">
        <f t="shared" si="97"/>
        <v>5.5384615384615383</v>
      </c>
      <c r="D254" s="5">
        <f t="shared" si="102"/>
        <v>1</v>
      </c>
      <c r="E254" s="8">
        <f t="shared" si="98"/>
        <v>7.6923076923076927E-2</v>
      </c>
      <c r="F254" s="5">
        <f t="shared" ref="F254" si="120">F149+F175</f>
        <v>9</v>
      </c>
      <c r="G254" s="8">
        <f t="shared" si="99"/>
        <v>0.69230769230769229</v>
      </c>
      <c r="H254" s="6">
        <f t="shared" si="104"/>
        <v>82</v>
      </c>
      <c r="I254" s="8">
        <f t="shared" si="105"/>
        <v>6.3076923076923075</v>
      </c>
      <c r="K254" s="5" t="s">
        <v>16</v>
      </c>
      <c r="L254" s="6">
        <f t="shared" si="106"/>
        <v>36</v>
      </c>
      <c r="M254" s="8">
        <f t="shared" si="100"/>
        <v>5.5384615384615383</v>
      </c>
      <c r="N254" s="6">
        <f t="shared" si="106"/>
        <v>0.5</v>
      </c>
      <c r="O254" s="8">
        <f t="shared" si="107"/>
        <v>8.6580086580086577E-2</v>
      </c>
      <c r="P254" s="6">
        <f t="shared" si="106"/>
        <v>4.5</v>
      </c>
      <c r="Q254" s="8">
        <f t="shared" si="101"/>
        <v>0.69230769230769229</v>
      </c>
      <c r="R254" s="6">
        <f t="shared" si="106"/>
        <v>41</v>
      </c>
      <c r="S254" s="8">
        <f t="shared" si="108"/>
        <v>6.3076923076923075</v>
      </c>
    </row>
    <row r="255" spans="1:19" x14ac:dyDescent="0.3">
      <c r="A255" s="5" t="s">
        <v>17</v>
      </c>
      <c r="B255" s="5">
        <f t="shared" si="102"/>
        <v>37</v>
      </c>
      <c r="C255" s="8">
        <f t="shared" si="97"/>
        <v>2.8461538461538463</v>
      </c>
      <c r="D255" s="5">
        <f t="shared" si="102"/>
        <v>0</v>
      </c>
      <c r="E255" s="8">
        <f t="shared" si="98"/>
        <v>0</v>
      </c>
      <c r="F255" s="5">
        <f t="shared" ref="F255" si="121">F150+F176</f>
        <v>3</v>
      </c>
      <c r="G255" s="8">
        <f t="shared" si="99"/>
        <v>0.23076923076923078</v>
      </c>
      <c r="H255" s="6">
        <f t="shared" si="104"/>
        <v>40</v>
      </c>
      <c r="I255" s="8">
        <f t="shared" si="105"/>
        <v>3.0769230769230771</v>
      </c>
      <c r="K255" s="5" t="s">
        <v>17</v>
      </c>
      <c r="L255" s="6">
        <f t="shared" si="106"/>
        <v>18.5</v>
      </c>
      <c r="M255" s="8">
        <f t="shared" si="100"/>
        <v>2.8461538461538463</v>
      </c>
      <c r="N255" s="6">
        <f t="shared" si="106"/>
        <v>0</v>
      </c>
      <c r="O255" s="8">
        <f t="shared" si="107"/>
        <v>0</v>
      </c>
      <c r="P255" s="6">
        <f t="shared" si="106"/>
        <v>1.5</v>
      </c>
      <c r="Q255" s="8">
        <f t="shared" si="101"/>
        <v>0.23076923076923078</v>
      </c>
      <c r="R255" s="6">
        <f t="shared" si="106"/>
        <v>20</v>
      </c>
      <c r="S255" s="8">
        <f t="shared" si="108"/>
        <v>3.0769230769230771</v>
      </c>
    </row>
    <row r="256" spans="1:19" x14ac:dyDescent="0.3">
      <c r="A256" s="5" t="s">
        <v>18</v>
      </c>
      <c r="B256" s="5">
        <f t="shared" si="102"/>
        <v>49</v>
      </c>
      <c r="C256" s="8">
        <f t="shared" si="97"/>
        <v>3.7692307692307692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7.6923076923076927E-2</v>
      </c>
      <c r="H256" s="6">
        <f t="shared" si="104"/>
        <v>50</v>
      </c>
      <c r="I256" s="8">
        <f t="shared" si="105"/>
        <v>3.8461538461538463</v>
      </c>
      <c r="K256" s="5" t="s">
        <v>18</v>
      </c>
      <c r="L256" s="6">
        <f t="shared" si="106"/>
        <v>24.5</v>
      </c>
      <c r="M256" s="8">
        <f t="shared" si="100"/>
        <v>3.7692307692307692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7.6923076923076927E-2</v>
      </c>
      <c r="R256" s="6">
        <f t="shared" si="106"/>
        <v>25</v>
      </c>
      <c r="S256" s="8">
        <f t="shared" si="108"/>
        <v>3.8461538461538463</v>
      </c>
    </row>
    <row r="257" spans="1:19" x14ac:dyDescent="0.3">
      <c r="A257" s="5" t="s">
        <v>19</v>
      </c>
      <c r="B257" s="5">
        <f t="shared" si="102"/>
        <v>67</v>
      </c>
      <c r="C257" s="8">
        <f t="shared" si="97"/>
        <v>5.1538461538461542</v>
      </c>
      <c r="D257" s="5">
        <f t="shared" si="102"/>
        <v>0</v>
      </c>
      <c r="E257" s="8">
        <f t="shared" si="98"/>
        <v>0</v>
      </c>
      <c r="F257" s="5">
        <f t="shared" ref="F257" si="123">F152+F178</f>
        <v>5</v>
      </c>
      <c r="G257" s="8">
        <f t="shared" si="99"/>
        <v>0.38461538461538464</v>
      </c>
      <c r="H257" s="6">
        <f t="shared" si="104"/>
        <v>72</v>
      </c>
      <c r="I257" s="8">
        <f t="shared" si="105"/>
        <v>5.5384615384615383</v>
      </c>
      <c r="K257" s="5" t="s">
        <v>19</v>
      </c>
      <c r="L257" s="6">
        <f t="shared" si="106"/>
        <v>33.5</v>
      </c>
      <c r="M257" s="8">
        <f t="shared" si="100"/>
        <v>5.1538461538461542</v>
      </c>
      <c r="N257" s="6">
        <f t="shared" si="106"/>
        <v>0</v>
      </c>
      <c r="O257" s="8">
        <f t="shared" si="107"/>
        <v>0</v>
      </c>
      <c r="P257" s="6">
        <f t="shared" si="106"/>
        <v>2.5</v>
      </c>
      <c r="Q257" s="8">
        <f t="shared" si="101"/>
        <v>0.38461538461538464</v>
      </c>
      <c r="R257" s="6">
        <f t="shared" si="106"/>
        <v>36</v>
      </c>
      <c r="S257" s="8">
        <f t="shared" si="108"/>
        <v>5.5384615384615383</v>
      </c>
    </row>
    <row r="258" spans="1:19" x14ac:dyDescent="0.3">
      <c r="A258" s="5" t="s">
        <v>20</v>
      </c>
      <c r="B258" s="5">
        <f t="shared" si="102"/>
        <v>9</v>
      </c>
      <c r="C258" s="8">
        <f t="shared" si="97"/>
        <v>0.69230769230769229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9</v>
      </c>
      <c r="I258" s="8">
        <f t="shared" si="105"/>
        <v>0.69230769230769229</v>
      </c>
      <c r="K258" s="5" t="s">
        <v>20</v>
      </c>
      <c r="L258" s="6">
        <f t="shared" si="106"/>
        <v>4.5</v>
      </c>
      <c r="M258" s="8">
        <f t="shared" si="100"/>
        <v>0.69230769230769229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4.5</v>
      </c>
      <c r="S258" s="8">
        <f t="shared" si="108"/>
        <v>0.69230769230769229</v>
      </c>
    </row>
    <row r="259" spans="1:19" x14ac:dyDescent="0.3">
      <c r="A259" s="5" t="s">
        <v>21</v>
      </c>
      <c r="B259" s="5">
        <f t="shared" si="102"/>
        <v>2</v>
      </c>
      <c r="C259" s="8">
        <f t="shared" si="97"/>
        <v>0.15384615384615385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2</v>
      </c>
      <c r="I259" s="8">
        <f t="shared" si="105"/>
        <v>0.15384615384615385</v>
      </c>
      <c r="K259" s="5" t="s">
        <v>21</v>
      </c>
      <c r="L259" s="6">
        <f t="shared" si="106"/>
        <v>1</v>
      </c>
      <c r="M259" s="8">
        <f t="shared" si="100"/>
        <v>0.15384615384615385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1</v>
      </c>
      <c r="S259" s="8">
        <f t="shared" si="108"/>
        <v>0.15384615384615385</v>
      </c>
    </row>
    <row r="260" spans="1:19" ht="33" x14ac:dyDescent="0.3">
      <c r="A260" s="4" t="s">
        <v>27</v>
      </c>
      <c r="B260" s="7">
        <f>SUM(B241:B259)</f>
        <v>1155</v>
      </c>
      <c r="C260" s="1">
        <f t="shared" si="97"/>
        <v>88.84615384615384</v>
      </c>
      <c r="D260" s="7">
        <f>SUM(D241:D259)</f>
        <v>15</v>
      </c>
      <c r="E260" s="1">
        <f t="shared" si="98"/>
        <v>1.153846153846154</v>
      </c>
      <c r="F260" s="7">
        <f>SUM(F241:F259)</f>
        <v>130</v>
      </c>
      <c r="G260" s="1">
        <f t="shared" si="99"/>
        <v>10</v>
      </c>
      <c r="H260" s="7">
        <f>SUM(H241:H259)</f>
        <v>1300</v>
      </c>
      <c r="I260" s="1">
        <f t="shared" si="105"/>
        <v>100</v>
      </c>
      <c r="K260" s="4" t="s">
        <v>27</v>
      </c>
      <c r="L260" s="7">
        <f t="shared" si="106"/>
        <v>577.5</v>
      </c>
      <c r="M260" s="1">
        <f t="shared" si="100"/>
        <v>88.84615384615384</v>
      </c>
      <c r="N260" s="7">
        <f t="shared" si="106"/>
        <v>7.5</v>
      </c>
      <c r="O260" s="1">
        <f t="shared" si="107"/>
        <v>1.2987012987012987</v>
      </c>
      <c r="P260" s="7">
        <f t="shared" si="106"/>
        <v>65</v>
      </c>
      <c r="Q260" s="1">
        <f t="shared" si="101"/>
        <v>10</v>
      </c>
      <c r="R260" s="7">
        <f t="shared" si="106"/>
        <v>650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201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152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3</v>
      </c>
      <c r="C6" s="8">
        <f>B6/$H$25*100</f>
        <v>0.36945812807881773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3</v>
      </c>
      <c r="I6" s="8">
        <f>H6/$H$25*100</f>
        <v>0.36945812807881773</v>
      </c>
    </row>
    <row r="7" spans="1:9" x14ac:dyDescent="0.3">
      <c r="A7" s="5" t="s">
        <v>4</v>
      </c>
      <c r="B7" s="5">
        <v>40</v>
      </c>
      <c r="C7" s="8">
        <f t="shared" ref="C7:E22" si="0">B7/$H$25*100</f>
        <v>4.9261083743842367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40</v>
      </c>
      <c r="I7" s="8">
        <f t="shared" ref="I7:I25" si="3">H7/$H$25*100</f>
        <v>4.9261083743842367</v>
      </c>
    </row>
    <row r="8" spans="1:9" x14ac:dyDescent="0.3">
      <c r="A8" s="5" t="s">
        <v>5</v>
      </c>
      <c r="B8" s="5">
        <v>25</v>
      </c>
      <c r="C8" s="8">
        <f t="shared" si="0"/>
        <v>3.0788177339901477</v>
      </c>
      <c r="D8" s="5">
        <v>1</v>
      </c>
      <c r="E8" s="8">
        <f t="shared" si="0"/>
        <v>0.12315270935960591</v>
      </c>
      <c r="F8" s="5">
        <v>7</v>
      </c>
      <c r="G8" s="8">
        <f t="shared" si="1"/>
        <v>0.86206896551724133</v>
      </c>
      <c r="H8" s="5">
        <f t="shared" si="2"/>
        <v>33</v>
      </c>
      <c r="I8" s="8">
        <f t="shared" si="3"/>
        <v>4.0640394088669947</v>
      </c>
    </row>
    <row r="9" spans="1:9" x14ac:dyDescent="0.3">
      <c r="A9" s="5" t="s">
        <v>6</v>
      </c>
      <c r="B9" s="5">
        <v>26</v>
      </c>
      <c r="C9" s="8">
        <f t="shared" si="0"/>
        <v>3.201970443349754</v>
      </c>
      <c r="D9" s="5">
        <v>2</v>
      </c>
      <c r="E9" s="8">
        <f t="shared" si="0"/>
        <v>0.24630541871921183</v>
      </c>
      <c r="F9" s="5">
        <v>2</v>
      </c>
      <c r="G9" s="8">
        <f t="shared" si="1"/>
        <v>0.24630541871921183</v>
      </c>
      <c r="H9" s="5">
        <f t="shared" si="2"/>
        <v>30</v>
      </c>
      <c r="I9" s="8">
        <f t="shared" si="3"/>
        <v>3.6945812807881775</v>
      </c>
    </row>
    <row r="10" spans="1:9" x14ac:dyDescent="0.3">
      <c r="A10" s="5" t="s">
        <v>7</v>
      </c>
      <c r="B10" s="5">
        <v>28</v>
      </c>
      <c r="C10" s="8">
        <f t="shared" si="0"/>
        <v>3.4482758620689653</v>
      </c>
      <c r="D10" s="5">
        <v>0</v>
      </c>
      <c r="E10" s="8">
        <f t="shared" si="0"/>
        <v>0</v>
      </c>
      <c r="F10" s="5">
        <v>1</v>
      </c>
      <c r="G10" s="8">
        <f t="shared" si="1"/>
        <v>0.12315270935960591</v>
      </c>
      <c r="H10" s="5">
        <f t="shared" si="2"/>
        <v>29</v>
      </c>
      <c r="I10" s="8">
        <f t="shared" si="3"/>
        <v>3.5714285714285712</v>
      </c>
    </row>
    <row r="11" spans="1:9" x14ac:dyDescent="0.3">
      <c r="A11" s="5" t="s">
        <v>8</v>
      </c>
      <c r="B11" s="5">
        <v>35</v>
      </c>
      <c r="C11" s="8">
        <f t="shared" si="0"/>
        <v>4.3103448275862073</v>
      </c>
      <c r="D11" s="5">
        <v>0</v>
      </c>
      <c r="E11" s="8">
        <f t="shared" si="0"/>
        <v>0</v>
      </c>
      <c r="F11" s="5">
        <v>1</v>
      </c>
      <c r="G11" s="8">
        <f t="shared" si="1"/>
        <v>0.12315270935960591</v>
      </c>
      <c r="H11" s="5">
        <f t="shared" si="2"/>
        <v>36</v>
      </c>
      <c r="I11" s="8">
        <f t="shared" si="3"/>
        <v>4.4334975369458132</v>
      </c>
    </row>
    <row r="12" spans="1:9" x14ac:dyDescent="0.3">
      <c r="A12" s="5" t="s">
        <v>9</v>
      </c>
      <c r="B12" s="5">
        <v>39</v>
      </c>
      <c r="C12" s="8">
        <f t="shared" si="0"/>
        <v>4.8029556650246299</v>
      </c>
      <c r="D12" s="5">
        <v>0</v>
      </c>
      <c r="E12" s="8">
        <f t="shared" si="0"/>
        <v>0</v>
      </c>
      <c r="F12" s="5">
        <v>2</v>
      </c>
      <c r="G12" s="8">
        <f t="shared" si="1"/>
        <v>0.24630541871921183</v>
      </c>
      <c r="H12" s="5">
        <f t="shared" si="2"/>
        <v>41</v>
      </c>
      <c r="I12" s="8">
        <f t="shared" si="3"/>
        <v>5.0492610837438425</v>
      </c>
    </row>
    <row r="13" spans="1:9" x14ac:dyDescent="0.3">
      <c r="A13" s="5" t="s">
        <v>10</v>
      </c>
      <c r="B13" s="5">
        <v>43</v>
      </c>
      <c r="C13" s="8">
        <f t="shared" si="0"/>
        <v>5.2955665024630543</v>
      </c>
      <c r="D13" s="5">
        <v>0</v>
      </c>
      <c r="E13" s="8">
        <f t="shared" si="0"/>
        <v>0</v>
      </c>
      <c r="F13" s="5">
        <v>1</v>
      </c>
      <c r="G13" s="8">
        <f t="shared" si="1"/>
        <v>0.12315270935960591</v>
      </c>
      <c r="H13" s="5">
        <f t="shared" si="2"/>
        <v>44</v>
      </c>
      <c r="I13" s="8">
        <f t="shared" si="3"/>
        <v>5.4187192118226601</v>
      </c>
    </row>
    <row r="14" spans="1:9" x14ac:dyDescent="0.3">
      <c r="A14" s="5" t="s">
        <v>11</v>
      </c>
      <c r="B14" s="5">
        <v>36</v>
      </c>
      <c r="C14" s="8">
        <f t="shared" si="0"/>
        <v>4.4334975369458132</v>
      </c>
      <c r="D14" s="5">
        <v>0</v>
      </c>
      <c r="E14" s="8">
        <f t="shared" si="0"/>
        <v>0</v>
      </c>
      <c r="F14" s="5">
        <v>2</v>
      </c>
      <c r="G14" s="8">
        <f t="shared" si="1"/>
        <v>0.24630541871921183</v>
      </c>
      <c r="H14" s="5">
        <f t="shared" si="2"/>
        <v>38</v>
      </c>
      <c r="I14" s="8">
        <f t="shared" si="3"/>
        <v>4.6798029556650249</v>
      </c>
    </row>
    <row r="15" spans="1:9" x14ac:dyDescent="0.3">
      <c r="A15" s="5" t="s">
        <v>12</v>
      </c>
      <c r="B15" s="5">
        <v>61</v>
      </c>
      <c r="C15" s="8">
        <f t="shared" si="0"/>
        <v>7.5123152709359609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61</v>
      </c>
      <c r="I15" s="8">
        <f t="shared" si="3"/>
        <v>7.5123152709359609</v>
      </c>
    </row>
    <row r="16" spans="1:9" x14ac:dyDescent="0.3">
      <c r="A16" s="5" t="s">
        <v>13</v>
      </c>
      <c r="B16" s="5">
        <v>53</v>
      </c>
      <c r="C16" s="8">
        <f t="shared" si="0"/>
        <v>6.5270935960591139</v>
      </c>
      <c r="D16" s="5">
        <v>0</v>
      </c>
      <c r="E16" s="8">
        <f t="shared" si="0"/>
        <v>0</v>
      </c>
      <c r="F16" s="5">
        <v>14</v>
      </c>
      <c r="G16" s="8">
        <f t="shared" si="1"/>
        <v>1.7241379310344827</v>
      </c>
      <c r="H16" s="5">
        <f t="shared" si="2"/>
        <v>67</v>
      </c>
      <c r="I16" s="8">
        <f t="shared" si="3"/>
        <v>8.2512315270935961</v>
      </c>
    </row>
    <row r="17" spans="1:9" x14ac:dyDescent="0.3">
      <c r="A17" s="5" t="s">
        <v>14</v>
      </c>
      <c r="B17" s="5">
        <v>50</v>
      </c>
      <c r="C17" s="8">
        <f t="shared" si="0"/>
        <v>6.1576354679802954</v>
      </c>
      <c r="D17" s="5">
        <v>0</v>
      </c>
      <c r="E17" s="8">
        <f t="shared" si="0"/>
        <v>0</v>
      </c>
      <c r="F17" s="5">
        <v>8</v>
      </c>
      <c r="G17" s="8">
        <f t="shared" si="1"/>
        <v>0.98522167487684731</v>
      </c>
      <c r="H17" s="5">
        <f t="shared" si="2"/>
        <v>58</v>
      </c>
      <c r="I17" s="8">
        <f t="shared" si="3"/>
        <v>7.1428571428571423</v>
      </c>
    </row>
    <row r="18" spans="1:9" x14ac:dyDescent="0.3">
      <c r="A18" s="5" t="s">
        <v>15</v>
      </c>
      <c r="B18" s="5">
        <v>52</v>
      </c>
      <c r="C18" s="8">
        <f t="shared" si="0"/>
        <v>6.403940886699508</v>
      </c>
      <c r="D18" s="5">
        <v>0</v>
      </c>
      <c r="E18" s="8">
        <f t="shared" si="0"/>
        <v>0</v>
      </c>
      <c r="F18" s="5">
        <v>39</v>
      </c>
      <c r="G18" s="8">
        <f t="shared" si="1"/>
        <v>4.8029556650246299</v>
      </c>
      <c r="H18" s="5">
        <f t="shared" si="2"/>
        <v>91</v>
      </c>
      <c r="I18" s="8">
        <f t="shared" si="3"/>
        <v>11.206896551724139</v>
      </c>
    </row>
    <row r="19" spans="1:9" x14ac:dyDescent="0.3">
      <c r="A19" s="5" t="s">
        <v>16</v>
      </c>
      <c r="B19" s="5">
        <v>62</v>
      </c>
      <c r="C19" s="8">
        <f t="shared" si="0"/>
        <v>7.6354679802955667</v>
      </c>
      <c r="D19" s="5">
        <v>0</v>
      </c>
      <c r="E19" s="8">
        <f t="shared" si="0"/>
        <v>0</v>
      </c>
      <c r="F19" s="5">
        <v>14</v>
      </c>
      <c r="G19" s="8">
        <f t="shared" si="1"/>
        <v>1.7241379310344827</v>
      </c>
      <c r="H19" s="5">
        <f t="shared" si="2"/>
        <v>76</v>
      </c>
      <c r="I19" s="8">
        <f t="shared" si="3"/>
        <v>9.3596059113300498</v>
      </c>
    </row>
    <row r="20" spans="1:9" x14ac:dyDescent="0.3">
      <c r="A20" s="5" t="s">
        <v>17</v>
      </c>
      <c r="B20" s="5">
        <v>31</v>
      </c>
      <c r="C20" s="8">
        <f t="shared" si="0"/>
        <v>3.8177339901477834</v>
      </c>
      <c r="D20" s="5">
        <v>0</v>
      </c>
      <c r="E20" s="8">
        <f t="shared" si="0"/>
        <v>0</v>
      </c>
      <c r="F20" s="5">
        <v>11</v>
      </c>
      <c r="G20" s="8">
        <f t="shared" si="1"/>
        <v>1.354679802955665</v>
      </c>
      <c r="H20" s="5">
        <f t="shared" si="2"/>
        <v>42</v>
      </c>
      <c r="I20" s="8">
        <f t="shared" si="3"/>
        <v>5.1724137931034484</v>
      </c>
    </row>
    <row r="21" spans="1:9" x14ac:dyDescent="0.3">
      <c r="A21" s="5" t="s">
        <v>18</v>
      </c>
      <c r="B21" s="5">
        <v>45</v>
      </c>
      <c r="C21" s="8">
        <f t="shared" si="0"/>
        <v>5.541871921182266</v>
      </c>
      <c r="D21" s="5">
        <v>0</v>
      </c>
      <c r="E21" s="8">
        <f t="shared" si="0"/>
        <v>0</v>
      </c>
      <c r="F21" s="5">
        <v>6</v>
      </c>
      <c r="G21" s="8">
        <f t="shared" si="1"/>
        <v>0.73891625615763545</v>
      </c>
      <c r="H21" s="5">
        <f t="shared" si="2"/>
        <v>51</v>
      </c>
      <c r="I21" s="8">
        <f t="shared" si="3"/>
        <v>6.2807881773399021</v>
      </c>
    </row>
    <row r="22" spans="1:9" x14ac:dyDescent="0.3">
      <c r="A22" s="5" t="s">
        <v>19</v>
      </c>
      <c r="B22" s="5">
        <v>38</v>
      </c>
      <c r="C22" s="8">
        <f t="shared" si="0"/>
        <v>4.6798029556650249</v>
      </c>
      <c r="D22" s="5">
        <v>0</v>
      </c>
      <c r="E22" s="8">
        <f t="shared" si="0"/>
        <v>0</v>
      </c>
      <c r="F22" s="5">
        <v>3</v>
      </c>
      <c r="G22" s="8">
        <f t="shared" si="1"/>
        <v>0.36945812807881773</v>
      </c>
      <c r="H22" s="5">
        <f t="shared" si="2"/>
        <v>41</v>
      </c>
      <c r="I22" s="8">
        <f t="shared" si="3"/>
        <v>5.0492610837438425</v>
      </c>
    </row>
    <row r="23" spans="1:9" x14ac:dyDescent="0.3">
      <c r="A23" s="5" t="s">
        <v>20</v>
      </c>
      <c r="B23" s="5">
        <v>26</v>
      </c>
      <c r="C23" s="8">
        <f t="shared" ref="C23:E25" si="4">B23/$H$25*100</f>
        <v>3.201970443349754</v>
      </c>
      <c r="D23" s="5">
        <v>0</v>
      </c>
      <c r="E23" s="8">
        <f t="shared" si="4"/>
        <v>0</v>
      </c>
      <c r="F23" s="5">
        <v>5</v>
      </c>
      <c r="G23" s="8">
        <f t="shared" si="1"/>
        <v>0.61576354679802958</v>
      </c>
      <c r="H23" s="5">
        <f t="shared" si="2"/>
        <v>31</v>
      </c>
      <c r="I23" s="8">
        <f t="shared" si="3"/>
        <v>3.8177339901477834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693</v>
      </c>
      <c r="C25" s="1">
        <f t="shared" si="4"/>
        <v>85.34482758620689</v>
      </c>
      <c r="D25" s="4">
        <f>SUM(D6:D24)</f>
        <v>3</v>
      </c>
      <c r="E25" s="1">
        <f t="shared" si="4"/>
        <v>0.36945812807881773</v>
      </c>
      <c r="F25" s="4">
        <f>SUM(F6:F24)</f>
        <v>116</v>
      </c>
      <c r="G25" s="1">
        <f t="shared" si="1"/>
        <v>14.285714285714285</v>
      </c>
      <c r="H25" s="4">
        <f>SUM(H6:H24)</f>
        <v>812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201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152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2</v>
      </c>
      <c r="C32" s="8">
        <f t="shared" ref="C32:C51" si="5">B32/$H$51*100</f>
        <v>0.27972027972027974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2</v>
      </c>
      <c r="I32" s="8">
        <f>H32/$H$51*100</f>
        <v>0.27972027972027974</v>
      </c>
    </row>
    <row r="33" spans="1:9" x14ac:dyDescent="0.3">
      <c r="A33" s="5" t="s">
        <v>4</v>
      </c>
      <c r="B33" s="5">
        <v>40</v>
      </c>
      <c r="C33" s="8">
        <f t="shared" si="5"/>
        <v>5.5944055944055942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40</v>
      </c>
      <c r="I33" s="8">
        <f t="shared" ref="I33:I51" si="9">H33/$H$51*100</f>
        <v>5.5944055944055942</v>
      </c>
    </row>
    <row r="34" spans="1:9" x14ac:dyDescent="0.3">
      <c r="A34" s="5" t="s">
        <v>5</v>
      </c>
      <c r="B34" s="5">
        <v>32</v>
      </c>
      <c r="C34" s="8">
        <f t="shared" si="5"/>
        <v>4.4755244755244759</v>
      </c>
      <c r="D34" s="5">
        <v>1</v>
      </c>
      <c r="E34" s="8">
        <f t="shared" si="6"/>
        <v>0.13986013986013987</v>
      </c>
      <c r="F34" s="5">
        <v>7</v>
      </c>
      <c r="G34" s="8">
        <f t="shared" si="7"/>
        <v>0.97902097902097907</v>
      </c>
      <c r="H34" s="5">
        <f t="shared" si="8"/>
        <v>40</v>
      </c>
      <c r="I34" s="8">
        <f t="shared" si="9"/>
        <v>5.5944055944055942</v>
      </c>
    </row>
    <row r="35" spans="1:9" x14ac:dyDescent="0.3">
      <c r="A35" s="5" t="s">
        <v>6</v>
      </c>
      <c r="B35" s="5">
        <v>24</v>
      </c>
      <c r="C35" s="8">
        <f t="shared" si="5"/>
        <v>3.3566433566433567</v>
      </c>
      <c r="D35" s="5">
        <v>2</v>
      </c>
      <c r="E35" s="8">
        <f t="shared" si="6"/>
        <v>0.27972027972027974</v>
      </c>
      <c r="F35" s="5">
        <v>3</v>
      </c>
      <c r="G35" s="8">
        <f t="shared" si="7"/>
        <v>0.41958041958041958</v>
      </c>
      <c r="H35" s="5">
        <f t="shared" si="8"/>
        <v>29</v>
      </c>
      <c r="I35" s="8">
        <f t="shared" si="9"/>
        <v>4.0559440559440558</v>
      </c>
    </row>
    <row r="36" spans="1:9" x14ac:dyDescent="0.3">
      <c r="A36" s="5" t="s">
        <v>7</v>
      </c>
      <c r="B36" s="5">
        <v>18</v>
      </c>
      <c r="C36" s="8">
        <f t="shared" si="5"/>
        <v>2.5174825174825175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18</v>
      </c>
      <c r="I36" s="8">
        <f t="shared" si="9"/>
        <v>2.5174825174825175</v>
      </c>
    </row>
    <row r="37" spans="1:9" x14ac:dyDescent="0.3">
      <c r="A37" s="5" t="s">
        <v>8</v>
      </c>
      <c r="B37" s="5">
        <v>26</v>
      </c>
      <c r="C37" s="8">
        <f t="shared" si="5"/>
        <v>3.6363636363636362</v>
      </c>
      <c r="D37" s="5">
        <v>0</v>
      </c>
      <c r="E37" s="8">
        <f t="shared" si="6"/>
        <v>0</v>
      </c>
      <c r="F37" s="5">
        <v>1</v>
      </c>
      <c r="G37" s="8">
        <f t="shared" si="7"/>
        <v>0.13986013986013987</v>
      </c>
      <c r="H37" s="5">
        <f t="shared" si="8"/>
        <v>27</v>
      </c>
      <c r="I37" s="8">
        <f t="shared" si="9"/>
        <v>3.7762237762237763</v>
      </c>
    </row>
    <row r="38" spans="1:9" x14ac:dyDescent="0.3">
      <c r="A38" s="5" t="s">
        <v>9</v>
      </c>
      <c r="B38" s="5">
        <v>22</v>
      </c>
      <c r="C38" s="8">
        <f t="shared" si="5"/>
        <v>3.0769230769230771</v>
      </c>
      <c r="D38" s="5">
        <v>0</v>
      </c>
      <c r="E38" s="8">
        <f t="shared" si="6"/>
        <v>0</v>
      </c>
      <c r="F38" s="5">
        <v>1</v>
      </c>
      <c r="G38" s="8">
        <f t="shared" si="7"/>
        <v>0.13986013986013987</v>
      </c>
      <c r="H38" s="5">
        <f t="shared" si="8"/>
        <v>23</v>
      </c>
      <c r="I38" s="8">
        <f t="shared" si="9"/>
        <v>3.2167832167832167</v>
      </c>
    </row>
    <row r="39" spans="1:9" x14ac:dyDescent="0.3">
      <c r="A39" s="5" t="s">
        <v>10</v>
      </c>
      <c r="B39" s="5">
        <v>27</v>
      </c>
      <c r="C39" s="8">
        <f t="shared" si="5"/>
        <v>3.7762237762237763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27</v>
      </c>
      <c r="I39" s="8">
        <f t="shared" si="9"/>
        <v>3.7762237762237763</v>
      </c>
    </row>
    <row r="40" spans="1:9" x14ac:dyDescent="0.3">
      <c r="A40" s="5" t="s">
        <v>11</v>
      </c>
      <c r="B40" s="5">
        <v>35</v>
      </c>
      <c r="C40" s="8">
        <f t="shared" si="5"/>
        <v>4.895104895104895</v>
      </c>
      <c r="D40" s="5">
        <v>0</v>
      </c>
      <c r="E40" s="8">
        <f t="shared" si="6"/>
        <v>0</v>
      </c>
      <c r="F40" s="5">
        <v>2</v>
      </c>
      <c r="G40" s="8">
        <f t="shared" si="7"/>
        <v>0.27972027972027974</v>
      </c>
      <c r="H40" s="5">
        <f t="shared" si="8"/>
        <v>37</v>
      </c>
      <c r="I40" s="8">
        <f t="shared" si="9"/>
        <v>5.174825174825175</v>
      </c>
    </row>
    <row r="41" spans="1:9" x14ac:dyDescent="0.3">
      <c r="A41" s="5" t="s">
        <v>12</v>
      </c>
      <c r="B41" s="5">
        <v>38</v>
      </c>
      <c r="C41" s="8">
        <f t="shared" si="5"/>
        <v>5.314685314685315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38</v>
      </c>
      <c r="I41" s="8">
        <f t="shared" si="9"/>
        <v>5.314685314685315</v>
      </c>
    </row>
    <row r="42" spans="1:9" x14ac:dyDescent="0.3">
      <c r="A42" s="5" t="s">
        <v>13</v>
      </c>
      <c r="B42" s="5">
        <v>39</v>
      </c>
      <c r="C42" s="8">
        <f t="shared" si="5"/>
        <v>5.4545454545454541</v>
      </c>
      <c r="D42" s="5">
        <v>0</v>
      </c>
      <c r="E42" s="8">
        <f t="shared" si="6"/>
        <v>0</v>
      </c>
      <c r="F42" s="5">
        <v>3</v>
      </c>
      <c r="G42" s="8">
        <f t="shared" si="7"/>
        <v>0.41958041958041958</v>
      </c>
      <c r="H42" s="5">
        <f t="shared" si="8"/>
        <v>42</v>
      </c>
      <c r="I42" s="8">
        <f t="shared" si="9"/>
        <v>5.8741258741258742</v>
      </c>
    </row>
    <row r="43" spans="1:9" x14ac:dyDescent="0.3">
      <c r="A43" s="5" t="s">
        <v>35</v>
      </c>
      <c r="B43" s="5">
        <v>36</v>
      </c>
      <c r="C43" s="8">
        <f t="shared" si="5"/>
        <v>5.034965034965035</v>
      </c>
      <c r="D43" s="5">
        <v>3</v>
      </c>
      <c r="E43" s="8">
        <f t="shared" si="6"/>
        <v>0.41958041958041958</v>
      </c>
      <c r="F43" s="5">
        <v>6</v>
      </c>
      <c r="G43" s="8">
        <f t="shared" si="7"/>
        <v>0.83916083916083917</v>
      </c>
      <c r="H43" s="5">
        <f t="shared" si="8"/>
        <v>45</v>
      </c>
      <c r="I43" s="8">
        <f t="shared" si="9"/>
        <v>6.2937062937062942</v>
      </c>
    </row>
    <row r="44" spans="1:9" x14ac:dyDescent="0.3">
      <c r="A44" s="5" t="s">
        <v>15</v>
      </c>
      <c r="B44" s="5">
        <v>71</v>
      </c>
      <c r="C44" s="8">
        <f t="shared" si="5"/>
        <v>9.93006993006993</v>
      </c>
      <c r="D44" s="5">
        <v>4</v>
      </c>
      <c r="E44" s="8">
        <f t="shared" si="6"/>
        <v>0.55944055944055948</v>
      </c>
      <c r="F44" s="5">
        <v>31</v>
      </c>
      <c r="G44" s="8">
        <f t="shared" si="7"/>
        <v>4.335664335664335</v>
      </c>
      <c r="H44" s="5">
        <f t="shared" si="8"/>
        <v>106</v>
      </c>
      <c r="I44" s="8">
        <f t="shared" si="9"/>
        <v>14.825174825174825</v>
      </c>
    </row>
    <row r="45" spans="1:9" x14ac:dyDescent="0.3">
      <c r="A45" s="5" t="s">
        <v>16</v>
      </c>
      <c r="B45" s="5">
        <v>59</v>
      </c>
      <c r="C45" s="8">
        <f t="shared" si="5"/>
        <v>8.2517482517482517</v>
      </c>
      <c r="D45" s="5">
        <v>0</v>
      </c>
      <c r="E45" s="8">
        <f t="shared" si="6"/>
        <v>0</v>
      </c>
      <c r="F45" s="5">
        <v>14</v>
      </c>
      <c r="G45" s="8">
        <f t="shared" si="7"/>
        <v>1.9580419580419581</v>
      </c>
      <c r="H45" s="5">
        <f t="shared" si="8"/>
        <v>73</v>
      </c>
      <c r="I45" s="8">
        <f t="shared" si="9"/>
        <v>10.20979020979021</v>
      </c>
    </row>
    <row r="46" spans="1:9" x14ac:dyDescent="0.3">
      <c r="A46" s="5" t="s">
        <v>17</v>
      </c>
      <c r="B46" s="5">
        <v>46</v>
      </c>
      <c r="C46" s="8">
        <f t="shared" si="5"/>
        <v>6.4335664335664333</v>
      </c>
      <c r="D46" s="5">
        <v>0</v>
      </c>
      <c r="E46" s="8">
        <f t="shared" si="6"/>
        <v>0</v>
      </c>
      <c r="F46" s="5">
        <v>9</v>
      </c>
      <c r="G46" s="8">
        <f t="shared" si="7"/>
        <v>1.2587412587412588</v>
      </c>
      <c r="H46" s="5">
        <f t="shared" si="8"/>
        <v>55</v>
      </c>
      <c r="I46" s="8">
        <f t="shared" si="9"/>
        <v>7.6923076923076925</v>
      </c>
    </row>
    <row r="47" spans="1:9" x14ac:dyDescent="0.3">
      <c r="A47" s="5" t="s">
        <v>18</v>
      </c>
      <c r="B47" s="5">
        <v>43</v>
      </c>
      <c r="C47" s="8">
        <f t="shared" si="5"/>
        <v>6.0139860139860142</v>
      </c>
      <c r="D47" s="5">
        <v>0</v>
      </c>
      <c r="E47" s="8">
        <f t="shared" si="6"/>
        <v>0</v>
      </c>
      <c r="F47" s="5">
        <v>5</v>
      </c>
      <c r="G47" s="8">
        <f t="shared" si="7"/>
        <v>0.69930069930069927</v>
      </c>
      <c r="H47" s="5">
        <f t="shared" si="8"/>
        <v>48</v>
      </c>
      <c r="I47" s="8">
        <f t="shared" si="9"/>
        <v>6.7132867132867133</v>
      </c>
    </row>
    <row r="48" spans="1:9" x14ac:dyDescent="0.3">
      <c r="A48" s="5" t="s">
        <v>19</v>
      </c>
      <c r="B48" s="5">
        <v>34</v>
      </c>
      <c r="C48" s="8">
        <f t="shared" si="5"/>
        <v>4.755244755244755</v>
      </c>
      <c r="D48" s="5">
        <v>0</v>
      </c>
      <c r="E48" s="8">
        <f t="shared" si="6"/>
        <v>0</v>
      </c>
      <c r="F48" s="5">
        <v>6</v>
      </c>
      <c r="G48" s="8">
        <f t="shared" si="7"/>
        <v>0.83916083916083917</v>
      </c>
      <c r="H48" s="5">
        <f t="shared" si="8"/>
        <v>40</v>
      </c>
      <c r="I48" s="8">
        <f t="shared" si="9"/>
        <v>5.5944055944055942</v>
      </c>
    </row>
    <row r="49" spans="1:9" x14ac:dyDescent="0.3">
      <c r="A49" s="5" t="s">
        <v>20</v>
      </c>
      <c r="B49" s="5">
        <v>21</v>
      </c>
      <c r="C49" s="8">
        <f t="shared" si="5"/>
        <v>2.9370629370629371</v>
      </c>
      <c r="D49" s="5">
        <v>0</v>
      </c>
      <c r="E49" s="8">
        <f t="shared" si="6"/>
        <v>0</v>
      </c>
      <c r="F49" s="5">
        <v>4</v>
      </c>
      <c r="G49" s="8">
        <f t="shared" si="7"/>
        <v>0.55944055944055948</v>
      </c>
      <c r="H49" s="5">
        <f t="shared" si="8"/>
        <v>25</v>
      </c>
      <c r="I49" s="8">
        <f t="shared" si="9"/>
        <v>3.4965034965034967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613</v>
      </c>
      <c r="C51" s="1">
        <f t="shared" si="5"/>
        <v>85.734265734265733</v>
      </c>
      <c r="D51" s="4">
        <f>SUM(D32:D50)</f>
        <v>10</v>
      </c>
      <c r="E51" s="1">
        <f t="shared" si="6"/>
        <v>1.3986013986013985</v>
      </c>
      <c r="F51" s="4">
        <f>SUM(F32:F50)</f>
        <v>92</v>
      </c>
      <c r="G51" s="1">
        <f t="shared" si="7"/>
        <v>12.867132867132867</v>
      </c>
      <c r="H51" s="4">
        <f>SUM(H32:H50)</f>
        <v>715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201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152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4</v>
      </c>
      <c r="C58" s="8">
        <f t="shared" ref="C58:C77" si="10">B58/$H$77*100</f>
        <v>0.47393364928909953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4</v>
      </c>
      <c r="I58" s="8">
        <f t="shared" ref="I58:I77" si="14">H58/$H$77*100</f>
        <v>0.47393364928909953</v>
      </c>
    </row>
    <row r="59" spans="1:9" x14ac:dyDescent="0.3">
      <c r="A59" s="5" t="s">
        <v>4</v>
      </c>
      <c r="B59" s="5">
        <v>33</v>
      </c>
      <c r="C59" s="8">
        <f t="shared" si="10"/>
        <v>3.9099526066350712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33</v>
      </c>
      <c r="I59" s="8">
        <f t="shared" si="14"/>
        <v>3.9099526066350712</v>
      </c>
    </row>
    <row r="60" spans="1:9" x14ac:dyDescent="0.3">
      <c r="A60" s="5" t="s">
        <v>5</v>
      </c>
      <c r="B60" s="5">
        <v>24</v>
      </c>
      <c r="C60" s="8">
        <f t="shared" si="10"/>
        <v>2.8436018957345972</v>
      </c>
      <c r="D60" s="5">
        <v>1</v>
      </c>
      <c r="E60" s="8">
        <f t="shared" si="11"/>
        <v>0.11848341232227488</v>
      </c>
      <c r="F60" s="5">
        <v>7</v>
      </c>
      <c r="G60" s="8">
        <f t="shared" si="12"/>
        <v>0.82938388625592419</v>
      </c>
      <c r="H60" s="5">
        <f t="shared" si="13"/>
        <v>32</v>
      </c>
      <c r="I60" s="8">
        <f t="shared" si="14"/>
        <v>3.7914691943127963</v>
      </c>
    </row>
    <row r="61" spans="1:9" x14ac:dyDescent="0.3">
      <c r="A61" s="5" t="s">
        <v>6</v>
      </c>
      <c r="B61" s="5">
        <v>24</v>
      </c>
      <c r="C61" s="8">
        <f t="shared" si="10"/>
        <v>2.8436018957345972</v>
      </c>
      <c r="D61" s="5">
        <v>1</v>
      </c>
      <c r="E61" s="8">
        <f t="shared" si="11"/>
        <v>0.11848341232227488</v>
      </c>
      <c r="F61" s="5">
        <v>7</v>
      </c>
      <c r="G61" s="8">
        <f t="shared" si="12"/>
        <v>0.82938388625592419</v>
      </c>
      <c r="H61" s="5">
        <f t="shared" si="13"/>
        <v>32</v>
      </c>
      <c r="I61" s="8">
        <f t="shared" si="14"/>
        <v>3.7914691943127963</v>
      </c>
    </row>
    <row r="62" spans="1:9" x14ac:dyDescent="0.3">
      <c r="A62" s="5" t="s">
        <v>7</v>
      </c>
      <c r="B62" s="5">
        <v>26</v>
      </c>
      <c r="C62" s="8">
        <f t="shared" si="10"/>
        <v>3.080568720379147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26</v>
      </c>
      <c r="I62" s="8">
        <f t="shared" si="14"/>
        <v>3.080568720379147</v>
      </c>
    </row>
    <row r="63" spans="1:9" x14ac:dyDescent="0.3">
      <c r="A63" s="5" t="s">
        <v>8</v>
      </c>
      <c r="B63" s="5">
        <v>36</v>
      </c>
      <c r="C63" s="8">
        <f t="shared" si="10"/>
        <v>4.2654028436018958</v>
      </c>
      <c r="D63" s="5">
        <v>0</v>
      </c>
      <c r="E63" s="8">
        <f t="shared" si="11"/>
        <v>0</v>
      </c>
      <c r="F63" s="5">
        <v>4</v>
      </c>
      <c r="G63" s="8">
        <f t="shared" si="12"/>
        <v>0.47393364928909953</v>
      </c>
      <c r="H63" s="5">
        <f t="shared" si="13"/>
        <v>40</v>
      </c>
      <c r="I63" s="8">
        <f t="shared" si="14"/>
        <v>4.7393364928909953</v>
      </c>
    </row>
    <row r="64" spans="1:9" x14ac:dyDescent="0.3">
      <c r="A64" s="5" t="s">
        <v>9</v>
      </c>
      <c r="B64" s="5">
        <v>24</v>
      </c>
      <c r="C64" s="8">
        <f t="shared" si="10"/>
        <v>2.8436018957345972</v>
      </c>
      <c r="D64" s="5">
        <v>0</v>
      </c>
      <c r="E64" s="8">
        <f t="shared" si="11"/>
        <v>0</v>
      </c>
      <c r="F64" s="5">
        <v>4</v>
      </c>
      <c r="G64" s="8">
        <f t="shared" si="12"/>
        <v>0.47393364928909953</v>
      </c>
      <c r="H64" s="5">
        <f t="shared" si="13"/>
        <v>28</v>
      </c>
      <c r="I64" s="8">
        <f t="shared" si="14"/>
        <v>3.3175355450236967</v>
      </c>
    </row>
    <row r="65" spans="1:9" x14ac:dyDescent="0.3">
      <c r="A65" s="5" t="s">
        <v>10</v>
      </c>
      <c r="B65" s="5">
        <v>43</v>
      </c>
      <c r="C65" s="8">
        <f t="shared" si="10"/>
        <v>5.0947867298578196</v>
      </c>
      <c r="D65" s="5">
        <v>1</v>
      </c>
      <c r="E65" s="8">
        <f t="shared" si="11"/>
        <v>0.11848341232227488</v>
      </c>
      <c r="F65" s="5">
        <v>14</v>
      </c>
      <c r="G65" s="8">
        <f t="shared" si="12"/>
        <v>1.6587677725118484</v>
      </c>
      <c r="H65" s="5">
        <f t="shared" si="13"/>
        <v>58</v>
      </c>
      <c r="I65" s="8">
        <f t="shared" si="14"/>
        <v>6.8720379146919433</v>
      </c>
    </row>
    <row r="66" spans="1:9" x14ac:dyDescent="0.3">
      <c r="A66" s="5" t="s">
        <v>11</v>
      </c>
      <c r="B66" s="5">
        <v>43</v>
      </c>
      <c r="C66" s="8">
        <f t="shared" si="10"/>
        <v>5.0947867298578196</v>
      </c>
      <c r="D66" s="5">
        <v>1</v>
      </c>
      <c r="E66" s="8">
        <f t="shared" si="11"/>
        <v>0.11848341232227488</v>
      </c>
      <c r="F66" s="5">
        <v>16</v>
      </c>
      <c r="G66" s="8">
        <f t="shared" si="12"/>
        <v>1.8957345971563981</v>
      </c>
      <c r="H66" s="5">
        <f t="shared" si="13"/>
        <v>60</v>
      </c>
      <c r="I66" s="8">
        <f t="shared" si="14"/>
        <v>7.109004739336493</v>
      </c>
    </row>
    <row r="67" spans="1:9" x14ac:dyDescent="0.3">
      <c r="A67" s="5" t="s">
        <v>12</v>
      </c>
      <c r="B67" s="5">
        <v>45</v>
      </c>
      <c r="C67" s="8">
        <f t="shared" si="10"/>
        <v>5.3317535545023702</v>
      </c>
      <c r="D67" s="5">
        <v>2</v>
      </c>
      <c r="E67" s="8">
        <f t="shared" si="11"/>
        <v>0.23696682464454977</v>
      </c>
      <c r="F67" s="5">
        <v>10</v>
      </c>
      <c r="G67" s="8">
        <f t="shared" si="12"/>
        <v>1.1848341232227488</v>
      </c>
      <c r="H67" s="5">
        <f t="shared" si="13"/>
        <v>57</v>
      </c>
      <c r="I67" s="8">
        <f t="shared" si="14"/>
        <v>6.7535545023696688</v>
      </c>
    </row>
    <row r="68" spans="1:9" x14ac:dyDescent="0.3">
      <c r="A68" s="5" t="s">
        <v>13</v>
      </c>
      <c r="B68" s="5">
        <v>56</v>
      </c>
      <c r="C68" s="8">
        <f t="shared" si="10"/>
        <v>6.6350710900473935</v>
      </c>
      <c r="D68" s="5">
        <v>2</v>
      </c>
      <c r="E68" s="8">
        <f t="shared" si="11"/>
        <v>0.23696682464454977</v>
      </c>
      <c r="F68" s="5">
        <v>10</v>
      </c>
      <c r="G68" s="8">
        <f t="shared" si="12"/>
        <v>1.1848341232227488</v>
      </c>
      <c r="H68" s="5">
        <f t="shared" si="13"/>
        <v>68</v>
      </c>
      <c r="I68" s="8">
        <f t="shared" si="14"/>
        <v>8.0568720379146921</v>
      </c>
    </row>
    <row r="69" spans="1:9" x14ac:dyDescent="0.3">
      <c r="A69" s="5" t="s">
        <v>14</v>
      </c>
      <c r="B69" s="5">
        <v>61</v>
      </c>
      <c r="C69" s="8">
        <f t="shared" si="10"/>
        <v>7.2274881516587675</v>
      </c>
      <c r="D69" s="5">
        <v>0</v>
      </c>
      <c r="E69" s="8">
        <f t="shared" si="11"/>
        <v>0</v>
      </c>
      <c r="F69" s="5">
        <v>8</v>
      </c>
      <c r="G69" s="8">
        <f t="shared" si="12"/>
        <v>0.94786729857819907</v>
      </c>
      <c r="H69" s="5">
        <f t="shared" si="13"/>
        <v>69</v>
      </c>
      <c r="I69" s="8">
        <f t="shared" si="14"/>
        <v>8.1753554502369674</v>
      </c>
    </row>
    <row r="70" spans="1:9" x14ac:dyDescent="0.3">
      <c r="A70" s="5" t="s">
        <v>15</v>
      </c>
      <c r="B70" s="5">
        <v>55</v>
      </c>
      <c r="C70" s="8">
        <f t="shared" si="10"/>
        <v>6.516587677725119</v>
      </c>
      <c r="D70" s="5">
        <v>0</v>
      </c>
      <c r="E70" s="8">
        <f t="shared" si="11"/>
        <v>0</v>
      </c>
      <c r="F70" s="5">
        <v>9</v>
      </c>
      <c r="G70" s="8">
        <f t="shared" si="12"/>
        <v>1.066350710900474</v>
      </c>
      <c r="H70" s="5">
        <f t="shared" si="13"/>
        <v>64</v>
      </c>
      <c r="I70" s="8">
        <f t="shared" si="14"/>
        <v>7.5829383886255926</v>
      </c>
    </row>
    <row r="71" spans="1:9" x14ac:dyDescent="0.3">
      <c r="A71" s="5" t="s">
        <v>16</v>
      </c>
      <c r="B71" s="5">
        <v>74</v>
      </c>
      <c r="C71" s="8">
        <f t="shared" si="10"/>
        <v>8.7677725118483423</v>
      </c>
      <c r="D71" s="5">
        <v>5</v>
      </c>
      <c r="E71" s="8">
        <f t="shared" si="11"/>
        <v>0.59241706161137442</v>
      </c>
      <c r="F71" s="5">
        <v>13</v>
      </c>
      <c r="G71" s="8">
        <f t="shared" si="12"/>
        <v>1.5402843601895735</v>
      </c>
      <c r="H71" s="5">
        <f t="shared" si="13"/>
        <v>92</v>
      </c>
      <c r="I71" s="8">
        <f t="shared" si="14"/>
        <v>10.900473933649289</v>
      </c>
    </row>
    <row r="72" spans="1:9" x14ac:dyDescent="0.3">
      <c r="A72" s="5" t="s">
        <v>17</v>
      </c>
      <c r="B72" s="5">
        <v>47</v>
      </c>
      <c r="C72" s="8">
        <f t="shared" si="10"/>
        <v>5.5687203791469191</v>
      </c>
      <c r="D72" s="5">
        <v>0</v>
      </c>
      <c r="E72" s="8">
        <f t="shared" si="11"/>
        <v>0</v>
      </c>
      <c r="F72" s="5">
        <v>7</v>
      </c>
      <c r="G72" s="8">
        <f t="shared" si="12"/>
        <v>0.82938388625592419</v>
      </c>
      <c r="H72" s="5">
        <f t="shared" si="13"/>
        <v>54</v>
      </c>
      <c r="I72" s="8">
        <f t="shared" si="14"/>
        <v>6.3981042654028428</v>
      </c>
    </row>
    <row r="73" spans="1:9" x14ac:dyDescent="0.3">
      <c r="A73" s="5" t="s">
        <v>18</v>
      </c>
      <c r="B73" s="5">
        <v>43</v>
      </c>
      <c r="C73" s="8">
        <f t="shared" si="10"/>
        <v>5.0947867298578196</v>
      </c>
      <c r="D73" s="5">
        <v>0</v>
      </c>
      <c r="E73" s="8">
        <f t="shared" si="11"/>
        <v>0</v>
      </c>
      <c r="F73" s="5">
        <v>6</v>
      </c>
      <c r="G73" s="8">
        <f t="shared" si="12"/>
        <v>0.7109004739336493</v>
      </c>
      <c r="H73" s="5">
        <f t="shared" si="13"/>
        <v>49</v>
      </c>
      <c r="I73" s="8">
        <f t="shared" si="14"/>
        <v>5.8056872037914697</v>
      </c>
    </row>
    <row r="74" spans="1:9" x14ac:dyDescent="0.3">
      <c r="A74" s="5" t="s">
        <v>19</v>
      </c>
      <c r="B74" s="5">
        <v>32</v>
      </c>
      <c r="C74" s="8">
        <f t="shared" si="10"/>
        <v>3.7914691943127963</v>
      </c>
      <c r="D74" s="5">
        <v>0</v>
      </c>
      <c r="E74" s="8">
        <f t="shared" si="11"/>
        <v>0</v>
      </c>
      <c r="F74" s="5">
        <v>5</v>
      </c>
      <c r="G74" s="8">
        <f t="shared" si="12"/>
        <v>0.59241706161137442</v>
      </c>
      <c r="H74" s="5">
        <f t="shared" si="13"/>
        <v>37</v>
      </c>
      <c r="I74" s="8">
        <f t="shared" si="14"/>
        <v>4.3838862559241711</v>
      </c>
    </row>
    <row r="75" spans="1:9" x14ac:dyDescent="0.3">
      <c r="A75" s="5" t="s">
        <v>20</v>
      </c>
      <c r="B75" s="5">
        <v>35</v>
      </c>
      <c r="C75" s="8">
        <f t="shared" si="10"/>
        <v>4.1469194312796205</v>
      </c>
      <c r="D75" s="5">
        <v>0</v>
      </c>
      <c r="E75" s="8">
        <f t="shared" si="11"/>
        <v>0</v>
      </c>
      <c r="F75" s="5">
        <v>6</v>
      </c>
      <c r="G75" s="8">
        <f t="shared" si="12"/>
        <v>0.7109004739336493</v>
      </c>
      <c r="H75" s="5">
        <f t="shared" si="13"/>
        <v>41</v>
      </c>
      <c r="I75" s="8">
        <f t="shared" si="14"/>
        <v>4.8578199052132707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705</v>
      </c>
      <c r="C77" s="1">
        <f t="shared" si="10"/>
        <v>83.530805687203795</v>
      </c>
      <c r="D77" s="4">
        <f>SUM(D58:D76)</f>
        <v>13</v>
      </c>
      <c r="E77" s="1">
        <f t="shared" si="11"/>
        <v>1.5402843601895735</v>
      </c>
      <c r="F77" s="4">
        <f>SUM(F58:F76)</f>
        <v>126</v>
      </c>
      <c r="G77" s="1">
        <f t="shared" si="12"/>
        <v>14.928909952606634</v>
      </c>
      <c r="H77" s="4">
        <f>SUM(H58:H76)</f>
        <v>844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201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152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4</v>
      </c>
      <c r="C84" s="8">
        <f t="shared" ref="C84:C103" si="15">B84/$H$103*100</f>
        <v>0.6097560975609756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4</v>
      </c>
      <c r="I84" s="8">
        <f t="shared" ref="I84:I103" si="19">H84/$H$103*100</f>
        <v>0.6097560975609756</v>
      </c>
    </row>
    <row r="85" spans="1:9" x14ac:dyDescent="0.3">
      <c r="A85" s="5" t="s">
        <v>4</v>
      </c>
      <c r="B85" s="5">
        <v>31</v>
      </c>
      <c r="C85" s="8">
        <f t="shared" si="15"/>
        <v>4.725609756097561</v>
      </c>
      <c r="D85" s="5">
        <v>0</v>
      </c>
      <c r="E85" s="8">
        <f t="shared" si="16"/>
        <v>0</v>
      </c>
      <c r="F85" s="5">
        <v>1</v>
      </c>
      <c r="G85" s="8">
        <f t="shared" si="17"/>
        <v>0.1524390243902439</v>
      </c>
      <c r="H85" s="5">
        <f t="shared" si="18"/>
        <v>32</v>
      </c>
      <c r="I85" s="8">
        <f t="shared" si="19"/>
        <v>4.8780487804878048</v>
      </c>
    </row>
    <row r="86" spans="1:9" x14ac:dyDescent="0.3">
      <c r="A86" s="5" t="s">
        <v>5</v>
      </c>
      <c r="B86" s="5">
        <v>18</v>
      </c>
      <c r="C86" s="8">
        <f t="shared" si="15"/>
        <v>2.7439024390243905</v>
      </c>
      <c r="D86" s="5">
        <v>1</v>
      </c>
      <c r="E86" s="8">
        <f t="shared" si="16"/>
        <v>0.1524390243902439</v>
      </c>
      <c r="F86" s="5">
        <v>6</v>
      </c>
      <c r="G86" s="8">
        <f t="shared" si="17"/>
        <v>0.91463414634146334</v>
      </c>
      <c r="H86" s="5">
        <f t="shared" si="18"/>
        <v>25</v>
      </c>
      <c r="I86" s="8">
        <f t="shared" si="19"/>
        <v>3.8109756097560976</v>
      </c>
    </row>
    <row r="87" spans="1:9" x14ac:dyDescent="0.3">
      <c r="A87" s="5" t="s">
        <v>6</v>
      </c>
      <c r="B87" s="5">
        <v>21</v>
      </c>
      <c r="C87" s="8">
        <f t="shared" si="15"/>
        <v>3.2012195121951219</v>
      </c>
      <c r="D87" s="5">
        <v>2</v>
      </c>
      <c r="E87" s="8">
        <f t="shared" si="16"/>
        <v>0.3048780487804878</v>
      </c>
      <c r="F87" s="5">
        <v>1</v>
      </c>
      <c r="G87" s="8">
        <f t="shared" si="17"/>
        <v>0.1524390243902439</v>
      </c>
      <c r="H87" s="5">
        <f t="shared" si="18"/>
        <v>24</v>
      </c>
      <c r="I87" s="8">
        <f t="shared" si="19"/>
        <v>3.6585365853658534</v>
      </c>
    </row>
    <row r="88" spans="1:9" x14ac:dyDescent="0.3">
      <c r="A88" s="5" t="s">
        <v>7</v>
      </c>
      <c r="B88" s="5">
        <v>20</v>
      </c>
      <c r="C88" s="8">
        <f t="shared" si="15"/>
        <v>3.0487804878048781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20</v>
      </c>
      <c r="I88" s="8">
        <f t="shared" si="19"/>
        <v>3.0487804878048781</v>
      </c>
    </row>
    <row r="89" spans="1:9" x14ac:dyDescent="0.3">
      <c r="A89" s="5" t="s">
        <v>8</v>
      </c>
      <c r="B89" s="5">
        <v>23</v>
      </c>
      <c r="C89" s="8">
        <f t="shared" si="15"/>
        <v>3.50609756097561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23</v>
      </c>
      <c r="I89" s="8">
        <f t="shared" si="19"/>
        <v>3.50609756097561</v>
      </c>
    </row>
    <row r="90" spans="1:9" x14ac:dyDescent="0.3">
      <c r="A90" s="5" t="s">
        <v>9</v>
      </c>
      <c r="B90" s="5">
        <v>18</v>
      </c>
      <c r="C90" s="8">
        <f t="shared" si="15"/>
        <v>2.7439024390243905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18</v>
      </c>
      <c r="I90" s="8">
        <f t="shared" si="19"/>
        <v>2.7439024390243905</v>
      </c>
    </row>
    <row r="91" spans="1:9" x14ac:dyDescent="0.3">
      <c r="A91" s="5" t="s">
        <v>10</v>
      </c>
      <c r="B91" s="5">
        <v>39</v>
      </c>
      <c r="C91" s="8">
        <f t="shared" si="15"/>
        <v>5.9451219512195124</v>
      </c>
      <c r="D91" s="5">
        <v>0</v>
      </c>
      <c r="E91" s="8">
        <f t="shared" si="16"/>
        <v>0</v>
      </c>
      <c r="F91" s="5">
        <v>2</v>
      </c>
      <c r="G91" s="8">
        <f t="shared" si="17"/>
        <v>0.3048780487804878</v>
      </c>
      <c r="H91" s="5">
        <f t="shared" si="18"/>
        <v>41</v>
      </c>
      <c r="I91" s="8">
        <f t="shared" si="19"/>
        <v>6.25</v>
      </c>
    </row>
    <row r="92" spans="1:9" x14ac:dyDescent="0.3">
      <c r="A92" s="5" t="s">
        <v>11</v>
      </c>
      <c r="B92" s="5">
        <v>22</v>
      </c>
      <c r="C92" s="8">
        <f t="shared" si="15"/>
        <v>3.3536585365853662</v>
      </c>
      <c r="D92" s="5">
        <v>0</v>
      </c>
      <c r="E92" s="8">
        <f t="shared" si="16"/>
        <v>0</v>
      </c>
      <c r="F92" s="5">
        <v>4</v>
      </c>
      <c r="G92" s="8">
        <f t="shared" si="17"/>
        <v>0.6097560975609756</v>
      </c>
      <c r="H92" s="5">
        <f t="shared" si="18"/>
        <v>26</v>
      </c>
      <c r="I92" s="8">
        <f t="shared" si="19"/>
        <v>3.9634146341463414</v>
      </c>
    </row>
    <row r="93" spans="1:9" x14ac:dyDescent="0.3">
      <c r="A93" s="5" t="s">
        <v>12</v>
      </c>
      <c r="B93" s="5">
        <v>30</v>
      </c>
      <c r="C93" s="8">
        <f t="shared" si="15"/>
        <v>4.5731707317073171</v>
      </c>
      <c r="D93" s="5">
        <v>1</v>
      </c>
      <c r="E93" s="8">
        <f t="shared" si="16"/>
        <v>0.1524390243902439</v>
      </c>
      <c r="F93" s="5">
        <v>1</v>
      </c>
      <c r="G93" s="8">
        <f t="shared" si="17"/>
        <v>0.1524390243902439</v>
      </c>
      <c r="H93" s="5">
        <f t="shared" si="18"/>
        <v>32</v>
      </c>
      <c r="I93" s="8">
        <f t="shared" si="19"/>
        <v>4.8780487804878048</v>
      </c>
    </row>
    <row r="94" spans="1:9" x14ac:dyDescent="0.3">
      <c r="A94" s="5" t="s">
        <v>13</v>
      </c>
      <c r="B94" s="5">
        <v>38</v>
      </c>
      <c r="C94" s="8">
        <f t="shared" si="15"/>
        <v>5.7926829268292686</v>
      </c>
      <c r="D94" s="5">
        <v>2</v>
      </c>
      <c r="E94" s="8">
        <f t="shared" si="16"/>
        <v>0.3048780487804878</v>
      </c>
      <c r="F94" s="5">
        <v>5</v>
      </c>
      <c r="G94" s="8">
        <f t="shared" si="17"/>
        <v>0.76219512195121952</v>
      </c>
      <c r="H94" s="5">
        <f t="shared" si="18"/>
        <v>45</v>
      </c>
      <c r="I94" s="8">
        <f t="shared" si="19"/>
        <v>6.8597560975609762</v>
      </c>
    </row>
    <row r="95" spans="1:9" x14ac:dyDescent="0.3">
      <c r="A95" s="5" t="s">
        <v>14</v>
      </c>
      <c r="B95" s="5">
        <v>40</v>
      </c>
      <c r="C95" s="8">
        <f t="shared" si="15"/>
        <v>6.0975609756097562</v>
      </c>
      <c r="D95" s="5">
        <v>0</v>
      </c>
      <c r="E95" s="8">
        <f t="shared" si="16"/>
        <v>0</v>
      </c>
      <c r="F95" s="5">
        <v>7</v>
      </c>
      <c r="G95" s="8">
        <f t="shared" si="17"/>
        <v>1.0670731707317074</v>
      </c>
      <c r="H95" s="5">
        <f t="shared" si="18"/>
        <v>47</v>
      </c>
      <c r="I95" s="8">
        <f t="shared" si="19"/>
        <v>7.1646341463414629</v>
      </c>
    </row>
    <row r="96" spans="1:9" x14ac:dyDescent="0.3">
      <c r="A96" s="5" t="s">
        <v>15</v>
      </c>
      <c r="B96" s="5">
        <v>48</v>
      </c>
      <c r="C96" s="8">
        <f t="shared" si="15"/>
        <v>7.3170731707317067</v>
      </c>
      <c r="D96" s="5">
        <v>0</v>
      </c>
      <c r="E96" s="8">
        <f t="shared" si="16"/>
        <v>0</v>
      </c>
      <c r="F96" s="5">
        <v>8</v>
      </c>
      <c r="G96" s="8">
        <f t="shared" si="17"/>
        <v>1.2195121951219512</v>
      </c>
      <c r="H96" s="5">
        <f t="shared" si="18"/>
        <v>56</v>
      </c>
      <c r="I96" s="8">
        <f t="shared" si="19"/>
        <v>8.536585365853659</v>
      </c>
    </row>
    <row r="97" spans="1:9" x14ac:dyDescent="0.3">
      <c r="A97" s="5" t="s">
        <v>16</v>
      </c>
      <c r="B97" s="5">
        <v>83</v>
      </c>
      <c r="C97" s="8">
        <f t="shared" si="15"/>
        <v>12.652439024390244</v>
      </c>
      <c r="D97" s="5">
        <v>1</v>
      </c>
      <c r="E97" s="8">
        <f t="shared" si="16"/>
        <v>0.1524390243902439</v>
      </c>
      <c r="F97" s="5">
        <v>13</v>
      </c>
      <c r="G97" s="8">
        <f t="shared" si="17"/>
        <v>1.9817073170731707</v>
      </c>
      <c r="H97" s="5">
        <f t="shared" si="18"/>
        <v>97</v>
      </c>
      <c r="I97" s="8">
        <f t="shared" si="19"/>
        <v>14.786585365853657</v>
      </c>
    </row>
    <row r="98" spans="1:9" x14ac:dyDescent="0.3">
      <c r="A98" s="5" t="s">
        <v>17</v>
      </c>
      <c r="B98" s="5">
        <v>38</v>
      </c>
      <c r="C98" s="8">
        <f t="shared" si="15"/>
        <v>5.7926829268292686</v>
      </c>
      <c r="D98" s="5">
        <v>1</v>
      </c>
      <c r="E98" s="8">
        <f t="shared" si="16"/>
        <v>0.1524390243902439</v>
      </c>
      <c r="F98" s="5">
        <v>9</v>
      </c>
      <c r="G98" s="8">
        <f t="shared" si="17"/>
        <v>1.3719512195121952</v>
      </c>
      <c r="H98" s="5">
        <f t="shared" si="18"/>
        <v>48</v>
      </c>
      <c r="I98" s="8">
        <f t="shared" si="19"/>
        <v>7.3170731707317067</v>
      </c>
    </row>
    <row r="99" spans="1:9" x14ac:dyDescent="0.3">
      <c r="A99" s="5" t="s">
        <v>18</v>
      </c>
      <c r="B99" s="5">
        <v>41</v>
      </c>
      <c r="C99" s="8">
        <f t="shared" si="15"/>
        <v>6.25</v>
      </c>
      <c r="D99" s="5">
        <v>0</v>
      </c>
      <c r="E99" s="8">
        <f t="shared" si="16"/>
        <v>0</v>
      </c>
      <c r="F99" s="5">
        <v>7</v>
      </c>
      <c r="G99" s="8">
        <f t="shared" si="17"/>
        <v>1.0670731707317074</v>
      </c>
      <c r="H99" s="5">
        <f t="shared" si="18"/>
        <v>48</v>
      </c>
      <c r="I99" s="8">
        <f t="shared" si="19"/>
        <v>7.3170731707317067</v>
      </c>
    </row>
    <row r="100" spans="1:9" x14ac:dyDescent="0.3">
      <c r="A100" s="5" t="s">
        <v>19</v>
      </c>
      <c r="B100" s="5">
        <v>33</v>
      </c>
      <c r="C100" s="8">
        <f t="shared" si="15"/>
        <v>5.0304878048780495</v>
      </c>
      <c r="D100" s="5">
        <v>0</v>
      </c>
      <c r="E100" s="8">
        <f t="shared" si="16"/>
        <v>0</v>
      </c>
      <c r="F100" s="5">
        <v>9</v>
      </c>
      <c r="G100" s="8">
        <f t="shared" si="17"/>
        <v>1.3719512195121952</v>
      </c>
      <c r="H100" s="5">
        <f t="shared" si="18"/>
        <v>42</v>
      </c>
      <c r="I100" s="8">
        <f t="shared" si="19"/>
        <v>6.4024390243902438</v>
      </c>
    </row>
    <row r="101" spans="1:9" x14ac:dyDescent="0.3">
      <c r="A101" s="5" t="s">
        <v>20</v>
      </c>
      <c r="B101" s="5">
        <v>24</v>
      </c>
      <c r="C101" s="8">
        <f t="shared" si="15"/>
        <v>3.6585365853658534</v>
      </c>
      <c r="D101" s="5">
        <v>0</v>
      </c>
      <c r="E101" s="8">
        <f t="shared" si="16"/>
        <v>0</v>
      </c>
      <c r="F101" s="5">
        <v>4</v>
      </c>
      <c r="G101" s="8">
        <f t="shared" si="17"/>
        <v>0.6097560975609756</v>
      </c>
      <c r="H101" s="5">
        <f t="shared" si="18"/>
        <v>28</v>
      </c>
      <c r="I101" s="8">
        <f t="shared" si="19"/>
        <v>4.2682926829268295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571</v>
      </c>
      <c r="C103" s="1">
        <f t="shared" si="15"/>
        <v>87.042682926829272</v>
      </c>
      <c r="D103" s="4">
        <f>SUM(D84:D102)</f>
        <v>8</v>
      </c>
      <c r="E103" s="1">
        <f t="shared" si="16"/>
        <v>1.2195121951219512</v>
      </c>
      <c r="F103" s="4">
        <f>SUM(F84:F102)</f>
        <v>77</v>
      </c>
      <c r="G103" s="1">
        <f t="shared" si="17"/>
        <v>11.737804878048779</v>
      </c>
      <c r="H103" s="4">
        <f>SUM(H84:H102)</f>
        <v>656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201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152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4</v>
      </c>
      <c r="C110" s="8">
        <f t="shared" ref="C110:C129" si="20">B110/$H$129*100</f>
        <v>0.50955414012738853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4</v>
      </c>
      <c r="I110" s="8">
        <f t="shared" ref="I110:I129" si="24">H110/$H$129*100</f>
        <v>0.50955414012738853</v>
      </c>
    </row>
    <row r="111" spans="1:9" x14ac:dyDescent="0.3">
      <c r="A111" s="5" t="s">
        <v>4</v>
      </c>
      <c r="B111" s="5">
        <v>38</v>
      </c>
      <c r="C111" s="8">
        <f t="shared" si="20"/>
        <v>4.8407643312101918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38</v>
      </c>
      <c r="I111" s="8">
        <f t="shared" si="24"/>
        <v>4.8407643312101918</v>
      </c>
    </row>
    <row r="112" spans="1:9" x14ac:dyDescent="0.3">
      <c r="A112" s="5" t="s">
        <v>5</v>
      </c>
      <c r="B112" s="5">
        <v>25</v>
      </c>
      <c r="C112" s="8">
        <f t="shared" si="20"/>
        <v>3.1847133757961785</v>
      </c>
      <c r="D112" s="5">
        <v>1</v>
      </c>
      <c r="E112" s="8">
        <f t="shared" si="21"/>
        <v>0.12738853503184713</v>
      </c>
      <c r="F112" s="5">
        <v>8</v>
      </c>
      <c r="G112" s="8">
        <f t="shared" si="22"/>
        <v>1.0191082802547771</v>
      </c>
      <c r="H112" s="5">
        <f t="shared" si="23"/>
        <v>34</v>
      </c>
      <c r="I112" s="8">
        <f t="shared" si="24"/>
        <v>4.3312101910828025</v>
      </c>
    </row>
    <row r="113" spans="1:9" x14ac:dyDescent="0.3">
      <c r="A113" s="5" t="s">
        <v>6</v>
      </c>
      <c r="B113" s="5">
        <v>22</v>
      </c>
      <c r="C113" s="8">
        <f t="shared" si="20"/>
        <v>2.8025477707006372</v>
      </c>
      <c r="D113" s="5">
        <v>2</v>
      </c>
      <c r="E113" s="8">
        <f t="shared" si="21"/>
        <v>0.25477707006369427</v>
      </c>
      <c r="F113" s="5">
        <v>3</v>
      </c>
      <c r="G113" s="8">
        <f t="shared" si="22"/>
        <v>0.38216560509554143</v>
      </c>
      <c r="H113" s="5">
        <f t="shared" si="23"/>
        <v>27</v>
      </c>
      <c r="I113" s="8">
        <f t="shared" si="24"/>
        <v>3.4394904458598727</v>
      </c>
    </row>
    <row r="114" spans="1:9" x14ac:dyDescent="0.3">
      <c r="A114" s="5" t="s">
        <v>7</v>
      </c>
      <c r="B114" s="5">
        <v>24</v>
      </c>
      <c r="C114" s="8">
        <f t="shared" si="20"/>
        <v>3.0573248407643314</v>
      </c>
      <c r="D114" s="5">
        <v>0</v>
      </c>
      <c r="E114" s="8">
        <f t="shared" si="21"/>
        <v>0</v>
      </c>
      <c r="F114" s="5">
        <v>1</v>
      </c>
      <c r="G114" s="8">
        <f t="shared" si="22"/>
        <v>0.12738853503184713</v>
      </c>
      <c r="H114" s="5">
        <f t="shared" si="23"/>
        <v>25</v>
      </c>
      <c r="I114" s="8">
        <f t="shared" si="24"/>
        <v>3.1847133757961785</v>
      </c>
    </row>
    <row r="115" spans="1:9" x14ac:dyDescent="0.3">
      <c r="A115" s="5" t="s">
        <v>8</v>
      </c>
      <c r="B115" s="5">
        <v>25</v>
      </c>
      <c r="C115" s="8">
        <f t="shared" si="20"/>
        <v>3.1847133757961785</v>
      </c>
      <c r="D115" s="5">
        <v>0</v>
      </c>
      <c r="E115" s="8">
        <f t="shared" si="21"/>
        <v>0</v>
      </c>
      <c r="F115" s="5">
        <v>1</v>
      </c>
      <c r="G115" s="8">
        <f t="shared" si="22"/>
        <v>0.12738853503184713</v>
      </c>
      <c r="H115" s="5">
        <f t="shared" si="23"/>
        <v>26</v>
      </c>
      <c r="I115" s="8">
        <f t="shared" si="24"/>
        <v>3.3121019108280256</v>
      </c>
    </row>
    <row r="116" spans="1:9" x14ac:dyDescent="0.3">
      <c r="A116" s="5" t="s">
        <v>9</v>
      </c>
      <c r="B116" s="5">
        <v>28</v>
      </c>
      <c r="C116" s="8">
        <f t="shared" si="20"/>
        <v>3.5668789808917198</v>
      </c>
      <c r="D116" s="5">
        <v>1</v>
      </c>
      <c r="E116" s="8">
        <f t="shared" si="21"/>
        <v>0.12738853503184713</v>
      </c>
      <c r="F116" s="5">
        <v>4</v>
      </c>
      <c r="G116" s="8">
        <f t="shared" si="22"/>
        <v>0.50955414012738853</v>
      </c>
      <c r="H116" s="5">
        <f t="shared" si="23"/>
        <v>33</v>
      </c>
      <c r="I116" s="8">
        <f t="shared" si="24"/>
        <v>4.2038216560509554</v>
      </c>
    </row>
    <row r="117" spans="1:9" x14ac:dyDescent="0.3">
      <c r="A117" s="5" t="s">
        <v>10</v>
      </c>
      <c r="B117" s="5">
        <v>36</v>
      </c>
      <c r="C117" s="8">
        <f t="shared" si="20"/>
        <v>4.5859872611464967</v>
      </c>
      <c r="D117" s="5">
        <v>0</v>
      </c>
      <c r="E117" s="8">
        <f t="shared" si="21"/>
        <v>0</v>
      </c>
      <c r="F117" s="5">
        <v>1</v>
      </c>
      <c r="G117" s="8">
        <f t="shared" si="22"/>
        <v>0.12738853503184713</v>
      </c>
      <c r="H117" s="5">
        <f t="shared" si="23"/>
        <v>37</v>
      </c>
      <c r="I117" s="8">
        <f t="shared" si="24"/>
        <v>4.7133757961783447</v>
      </c>
    </row>
    <row r="118" spans="1:9" x14ac:dyDescent="0.3">
      <c r="A118" s="5" t="s">
        <v>11</v>
      </c>
      <c r="B118" s="5">
        <v>48</v>
      </c>
      <c r="C118" s="8">
        <f t="shared" si="20"/>
        <v>6.1146496815286628</v>
      </c>
      <c r="D118" s="5">
        <v>0</v>
      </c>
      <c r="E118" s="8">
        <f t="shared" si="21"/>
        <v>0</v>
      </c>
      <c r="F118" s="5">
        <v>5</v>
      </c>
      <c r="G118" s="8">
        <f t="shared" si="22"/>
        <v>0.63694267515923575</v>
      </c>
      <c r="H118" s="5">
        <f t="shared" si="23"/>
        <v>53</v>
      </c>
      <c r="I118" s="8">
        <f t="shared" si="24"/>
        <v>6.7515923566878984</v>
      </c>
    </row>
    <row r="119" spans="1:9" x14ac:dyDescent="0.3">
      <c r="A119" s="5" t="s">
        <v>12</v>
      </c>
      <c r="B119" s="5">
        <v>44</v>
      </c>
      <c r="C119" s="8">
        <f t="shared" si="20"/>
        <v>5.6050955414012744</v>
      </c>
      <c r="D119" s="5">
        <v>2</v>
      </c>
      <c r="E119" s="8">
        <f t="shared" si="21"/>
        <v>0.25477707006369427</v>
      </c>
      <c r="F119" s="5">
        <v>1</v>
      </c>
      <c r="G119" s="8">
        <f t="shared" si="22"/>
        <v>0.12738853503184713</v>
      </c>
      <c r="H119" s="5">
        <f t="shared" si="23"/>
        <v>47</v>
      </c>
      <c r="I119" s="8">
        <f t="shared" si="24"/>
        <v>5.9872611464968157</v>
      </c>
    </row>
    <row r="120" spans="1:9" x14ac:dyDescent="0.3">
      <c r="A120" s="5" t="s">
        <v>13</v>
      </c>
      <c r="B120" s="5">
        <v>45</v>
      </c>
      <c r="C120" s="8">
        <f t="shared" si="20"/>
        <v>5.7324840764331215</v>
      </c>
      <c r="D120" s="5">
        <v>0</v>
      </c>
      <c r="E120" s="8">
        <f t="shared" si="21"/>
        <v>0</v>
      </c>
      <c r="F120" s="5">
        <v>15</v>
      </c>
      <c r="G120" s="8">
        <f t="shared" si="22"/>
        <v>1.910828025477707</v>
      </c>
      <c r="H120" s="5">
        <f t="shared" si="23"/>
        <v>60</v>
      </c>
      <c r="I120" s="8">
        <f t="shared" si="24"/>
        <v>7.6433121019108281</v>
      </c>
    </row>
    <row r="121" spans="1:9" x14ac:dyDescent="0.3">
      <c r="A121" s="5" t="s">
        <v>14</v>
      </c>
      <c r="B121" s="5">
        <v>49</v>
      </c>
      <c r="C121" s="8">
        <f t="shared" si="20"/>
        <v>6.2420382165605099</v>
      </c>
      <c r="D121" s="5">
        <v>0</v>
      </c>
      <c r="E121" s="8">
        <f t="shared" si="21"/>
        <v>0</v>
      </c>
      <c r="F121" s="5">
        <v>21</v>
      </c>
      <c r="G121" s="8">
        <f t="shared" si="22"/>
        <v>2.6751592356687901</v>
      </c>
      <c r="H121" s="5">
        <f t="shared" si="23"/>
        <v>70</v>
      </c>
      <c r="I121" s="8">
        <f t="shared" si="24"/>
        <v>8.9171974522292992</v>
      </c>
    </row>
    <row r="122" spans="1:9" x14ac:dyDescent="0.3">
      <c r="A122" s="5" t="s">
        <v>15</v>
      </c>
      <c r="B122" s="5">
        <v>45</v>
      </c>
      <c r="C122" s="8">
        <f t="shared" si="20"/>
        <v>5.7324840764331215</v>
      </c>
      <c r="D122" s="5">
        <v>0</v>
      </c>
      <c r="E122" s="8">
        <f t="shared" si="21"/>
        <v>0</v>
      </c>
      <c r="F122" s="5">
        <v>18</v>
      </c>
      <c r="G122" s="8">
        <f t="shared" si="22"/>
        <v>2.2929936305732483</v>
      </c>
      <c r="H122" s="5">
        <f t="shared" si="23"/>
        <v>63</v>
      </c>
      <c r="I122" s="8">
        <f t="shared" si="24"/>
        <v>8.0254777070063685</v>
      </c>
    </row>
    <row r="123" spans="1:9" x14ac:dyDescent="0.3">
      <c r="A123" s="5" t="s">
        <v>16</v>
      </c>
      <c r="B123" s="5">
        <v>60</v>
      </c>
      <c r="C123" s="8">
        <f t="shared" si="20"/>
        <v>7.6433121019108281</v>
      </c>
      <c r="D123" s="5">
        <v>1</v>
      </c>
      <c r="E123" s="8">
        <f t="shared" si="21"/>
        <v>0.12738853503184713</v>
      </c>
      <c r="F123" s="5">
        <v>22</v>
      </c>
      <c r="G123" s="8">
        <f t="shared" si="22"/>
        <v>2.8025477707006372</v>
      </c>
      <c r="H123" s="5">
        <f t="shared" si="23"/>
        <v>83</v>
      </c>
      <c r="I123" s="8">
        <f t="shared" si="24"/>
        <v>10.573248407643312</v>
      </c>
    </row>
    <row r="124" spans="1:9" x14ac:dyDescent="0.3">
      <c r="A124" s="5" t="s">
        <v>17</v>
      </c>
      <c r="B124" s="5">
        <v>50</v>
      </c>
      <c r="C124" s="8">
        <f t="shared" si="20"/>
        <v>6.369426751592357</v>
      </c>
      <c r="D124" s="5">
        <v>0</v>
      </c>
      <c r="E124" s="8">
        <f t="shared" si="21"/>
        <v>0</v>
      </c>
      <c r="F124" s="5">
        <v>8</v>
      </c>
      <c r="G124" s="8">
        <f t="shared" si="22"/>
        <v>1.0191082802547771</v>
      </c>
      <c r="H124" s="5">
        <f t="shared" si="23"/>
        <v>58</v>
      </c>
      <c r="I124" s="8">
        <f t="shared" si="24"/>
        <v>7.3885350318471339</v>
      </c>
    </row>
    <row r="125" spans="1:9" x14ac:dyDescent="0.3">
      <c r="A125" s="5" t="s">
        <v>18</v>
      </c>
      <c r="B125" s="5">
        <v>43</v>
      </c>
      <c r="C125" s="8">
        <f t="shared" si="20"/>
        <v>5.4777070063694273</v>
      </c>
      <c r="D125" s="5">
        <v>0</v>
      </c>
      <c r="E125" s="8">
        <f t="shared" si="21"/>
        <v>0</v>
      </c>
      <c r="F125" s="5">
        <v>7</v>
      </c>
      <c r="G125" s="8">
        <f t="shared" si="22"/>
        <v>0.89171974522292996</v>
      </c>
      <c r="H125" s="5">
        <f t="shared" si="23"/>
        <v>50</v>
      </c>
      <c r="I125" s="8">
        <f t="shared" si="24"/>
        <v>6.369426751592357</v>
      </c>
    </row>
    <row r="126" spans="1:9" x14ac:dyDescent="0.3">
      <c r="A126" s="5" t="s">
        <v>19</v>
      </c>
      <c r="B126" s="5">
        <v>43</v>
      </c>
      <c r="C126" s="8">
        <f t="shared" si="20"/>
        <v>5.4777070063694273</v>
      </c>
      <c r="D126" s="5">
        <v>0</v>
      </c>
      <c r="E126" s="8">
        <f t="shared" si="21"/>
        <v>0</v>
      </c>
      <c r="F126" s="5">
        <v>3</v>
      </c>
      <c r="G126" s="8">
        <f t="shared" si="22"/>
        <v>0.38216560509554143</v>
      </c>
      <c r="H126" s="5">
        <f t="shared" si="23"/>
        <v>46</v>
      </c>
      <c r="I126" s="8">
        <f t="shared" si="24"/>
        <v>5.8598726114649686</v>
      </c>
    </row>
    <row r="127" spans="1:9" x14ac:dyDescent="0.3">
      <c r="A127" s="5" t="s">
        <v>20</v>
      </c>
      <c r="B127" s="5">
        <v>22</v>
      </c>
      <c r="C127" s="8">
        <f t="shared" si="20"/>
        <v>2.8025477707006372</v>
      </c>
      <c r="D127" s="5">
        <v>0</v>
      </c>
      <c r="E127" s="8">
        <f t="shared" si="21"/>
        <v>0</v>
      </c>
      <c r="F127" s="5">
        <v>9</v>
      </c>
      <c r="G127" s="8">
        <f t="shared" si="22"/>
        <v>1.1464968152866242</v>
      </c>
      <c r="H127" s="5">
        <f t="shared" si="23"/>
        <v>31</v>
      </c>
      <c r="I127" s="8">
        <f t="shared" si="24"/>
        <v>3.9490445859872612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651</v>
      </c>
      <c r="C129" s="1">
        <f t="shared" si="20"/>
        <v>82.929936305732483</v>
      </c>
      <c r="D129" s="4">
        <f>SUM(D110:D128)</f>
        <v>7</v>
      </c>
      <c r="E129" s="1">
        <f t="shared" si="21"/>
        <v>0.89171974522292996</v>
      </c>
      <c r="F129" s="4">
        <f>SUM(F110:F128)</f>
        <v>127</v>
      </c>
      <c r="G129" s="1">
        <f t="shared" si="22"/>
        <v>16.178343949044585</v>
      </c>
      <c r="H129" s="4">
        <f>SUM(H110:H128)</f>
        <v>785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201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152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3</v>
      </c>
      <c r="C136" s="8">
        <f t="shared" ref="C136:C155" si="25">B136/$H$155*100</f>
        <v>0.44247787610619471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3</v>
      </c>
      <c r="I136" s="8">
        <f t="shared" ref="I136:I155" si="29">H136/$H$155*100</f>
        <v>0.44247787610619471</v>
      </c>
    </row>
    <row r="137" spans="1:9" x14ac:dyDescent="0.3">
      <c r="A137" s="5" t="s">
        <v>4</v>
      </c>
      <c r="B137" s="5">
        <v>40</v>
      </c>
      <c r="C137" s="8">
        <f t="shared" si="25"/>
        <v>5.8997050147492622</v>
      </c>
      <c r="D137" s="5">
        <v>0</v>
      </c>
      <c r="E137" s="8">
        <f t="shared" si="26"/>
        <v>0</v>
      </c>
      <c r="F137" s="5">
        <v>1</v>
      </c>
      <c r="G137" s="8">
        <f t="shared" si="27"/>
        <v>0.14749262536873156</v>
      </c>
      <c r="H137" s="5">
        <f t="shared" si="28"/>
        <v>41</v>
      </c>
      <c r="I137" s="8">
        <f t="shared" si="29"/>
        <v>6.0471976401179939</v>
      </c>
    </row>
    <row r="138" spans="1:9" x14ac:dyDescent="0.3">
      <c r="A138" s="5" t="s">
        <v>5</v>
      </c>
      <c r="B138" s="5">
        <v>16</v>
      </c>
      <c r="C138" s="8">
        <f t="shared" si="25"/>
        <v>2.359882005899705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16</v>
      </c>
      <c r="I138" s="8">
        <f t="shared" si="29"/>
        <v>2.359882005899705</v>
      </c>
    </row>
    <row r="139" spans="1:9" x14ac:dyDescent="0.3">
      <c r="A139" s="5" t="s">
        <v>6</v>
      </c>
      <c r="B139" s="5">
        <v>22</v>
      </c>
      <c r="C139" s="8">
        <f t="shared" si="25"/>
        <v>3.2448377581120944</v>
      </c>
      <c r="D139" s="5">
        <v>1</v>
      </c>
      <c r="E139" s="8">
        <f t="shared" si="26"/>
        <v>0.14749262536873156</v>
      </c>
      <c r="F139" s="5">
        <v>3</v>
      </c>
      <c r="G139" s="8">
        <f t="shared" si="27"/>
        <v>0.44247787610619471</v>
      </c>
      <c r="H139" s="5">
        <f t="shared" si="28"/>
        <v>26</v>
      </c>
      <c r="I139" s="8">
        <f t="shared" si="29"/>
        <v>3.8348082595870205</v>
      </c>
    </row>
    <row r="140" spans="1:9" x14ac:dyDescent="0.3">
      <c r="A140" s="5" t="s">
        <v>7</v>
      </c>
      <c r="B140" s="5">
        <v>30</v>
      </c>
      <c r="C140" s="8">
        <f t="shared" si="25"/>
        <v>4.4247787610619467</v>
      </c>
      <c r="D140" s="5">
        <v>0</v>
      </c>
      <c r="E140" s="8">
        <f t="shared" si="26"/>
        <v>0</v>
      </c>
      <c r="F140" s="5">
        <v>1</v>
      </c>
      <c r="G140" s="8">
        <f t="shared" si="27"/>
        <v>0.14749262536873156</v>
      </c>
      <c r="H140" s="5">
        <f t="shared" si="28"/>
        <v>31</v>
      </c>
      <c r="I140" s="8">
        <f t="shared" si="29"/>
        <v>4.5722713864306783</v>
      </c>
    </row>
    <row r="141" spans="1:9" x14ac:dyDescent="0.3">
      <c r="A141" s="5" t="s">
        <v>8</v>
      </c>
      <c r="B141" s="5">
        <v>20</v>
      </c>
      <c r="C141" s="8">
        <f t="shared" si="25"/>
        <v>2.9498525073746311</v>
      </c>
      <c r="D141" s="5">
        <v>0</v>
      </c>
      <c r="E141" s="8">
        <f t="shared" si="26"/>
        <v>0</v>
      </c>
      <c r="F141" s="5">
        <v>1</v>
      </c>
      <c r="G141" s="8">
        <f t="shared" si="27"/>
        <v>0.14749262536873156</v>
      </c>
      <c r="H141" s="5">
        <f t="shared" si="28"/>
        <v>21</v>
      </c>
      <c r="I141" s="8">
        <f t="shared" si="29"/>
        <v>3.0973451327433628</v>
      </c>
    </row>
    <row r="142" spans="1:9" x14ac:dyDescent="0.3">
      <c r="A142" s="5" t="s">
        <v>9</v>
      </c>
      <c r="B142" s="5">
        <v>28</v>
      </c>
      <c r="C142" s="8">
        <f t="shared" si="25"/>
        <v>4.1297935103244834</v>
      </c>
      <c r="D142" s="5">
        <v>0</v>
      </c>
      <c r="E142" s="8">
        <f t="shared" si="26"/>
        <v>0</v>
      </c>
      <c r="F142" s="5">
        <v>4</v>
      </c>
      <c r="G142" s="8">
        <f t="shared" si="27"/>
        <v>0.58997050147492625</v>
      </c>
      <c r="H142" s="5">
        <f t="shared" si="28"/>
        <v>32</v>
      </c>
      <c r="I142" s="8">
        <f t="shared" si="29"/>
        <v>4.71976401179941</v>
      </c>
    </row>
    <row r="143" spans="1:9" x14ac:dyDescent="0.3">
      <c r="A143" s="5" t="s">
        <v>10</v>
      </c>
      <c r="B143" s="5">
        <v>38</v>
      </c>
      <c r="C143" s="8">
        <f t="shared" si="25"/>
        <v>5.6047197640117989</v>
      </c>
      <c r="D143" s="5">
        <v>0</v>
      </c>
      <c r="E143" s="8">
        <f t="shared" si="26"/>
        <v>0</v>
      </c>
      <c r="F143" s="5">
        <v>4</v>
      </c>
      <c r="G143" s="8">
        <f t="shared" si="27"/>
        <v>0.58997050147492625</v>
      </c>
      <c r="H143" s="5">
        <f t="shared" si="28"/>
        <v>42</v>
      </c>
      <c r="I143" s="8">
        <f t="shared" si="29"/>
        <v>6.1946902654867255</v>
      </c>
    </row>
    <row r="144" spans="1:9" x14ac:dyDescent="0.3">
      <c r="A144" s="5" t="s">
        <v>11</v>
      </c>
      <c r="B144" s="5">
        <v>41</v>
      </c>
      <c r="C144" s="8">
        <f t="shared" si="25"/>
        <v>6.0471976401179939</v>
      </c>
      <c r="D144" s="5">
        <v>1</v>
      </c>
      <c r="E144" s="8">
        <f t="shared" si="26"/>
        <v>0.14749262536873156</v>
      </c>
      <c r="F144" s="5">
        <v>5</v>
      </c>
      <c r="G144" s="8">
        <f t="shared" si="27"/>
        <v>0.73746312684365778</v>
      </c>
      <c r="H144" s="5">
        <f t="shared" si="28"/>
        <v>47</v>
      </c>
      <c r="I144" s="8">
        <f t="shared" si="29"/>
        <v>6.9321533923303837</v>
      </c>
    </row>
    <row r="145" spans="1:9" x14ac:dyDescent="0.3">
      <c r="A145" s="5" t="s">
        <v>12</v>
      </c>
      <c r="B145" s="5">
        <v>30</v>
      </c>
      <c r="C145" s="8">
        <f t="shared" si="25"/>
        <v>4.4247787610619467</v>
      </c>
      <c r="D145" s="5">
        <v>1</v>
      </c>
      <c r="E145" s="8">
        <f t="shared" si="26"/>
        <v>0.14749262536873156</v>
      </c>
      <c r="F145" s="5">
        <v>0</v>
      </c>
      <c r="G145" s="8">
        <f t="shared" si="27"/>
        <v>0</v>
      </c>
      <c r="H145" s="5">
        <f t="shared" si="28"/>
        <v>31</v>
      </c>
      <c r="I145" s="8">
        <f t="shared" si="29"/>
        <v>4.5722713864306783</v>
      </c>
    </row>
    <row r="146" spans="1:9" x14ac:dyDescent="0.3">
      <c r="A146" s="5" t="s">
        <v>13</v>
      </c>
      <c r="B146" s="5">
        <v>53</v>
      </c>
      <c r="C146" s="8">
        <f t="shared" si="25"/>
        <v>7.8171091445427736</v>
      </c>
      <c r="D146" s="5">
        <v>1</v>
      </c>
      <c r="E146" s="8">
        <f t="shared" si="26"/>
        <v>0.14749262536873156</v>
      </c>
      <c r="F146" s="5">
        <v>5</v>
      </c>
      <c r="G146" s="8">
        <f t="shared" si="27"/>
        <v>0.73746312684365778</v>
      </c>
      <c r="H146" s="5">
        <f t="shared" si="28"/>
        <v>59</v>
      </c>
      <c r="I146" s="8">
        <f t="shared" si="29"/>
        <v>8.7020648967551626</v>
      </c>
    </row>
    <row r="147" spans="1:9" x14ac:dyDescent="0.3">
      <c r="A147" s="5" t="s">
        <v>14</v>
      </c>
      <c r="B147" s="5">
        <v>34</v>
      </c>
      <c r="C147" s="8">
        <f t="shared" si="25"/>
        <v>5.0147492625368733</v>
      </c>
      <c r="D147" s="5">
        <v>0</v>
      </c>
      <c r="E147" s="8">
        <f t="shared" si="26"/>
        <v>0</v>
      </c>
      <c r="F147" s="5">
        <v>5</v>
      </c>
      <c r="G147" s="8">
        <f t="shared" si="27"/>
        <v>0.73746312684365778</v>
      </c>
      <c r="H147" s="5">
        <f t="shared" si="28"/>
        <v>39</v>
      </c>
      <c r="I147" s="8">
        <f t="shared" si="29"/>
        <v>5.7522123893805306</v>
      </c>
    </row>
    <row r="148" spans="1:9" x14ac:dyDescent="0.3">
      <c r="A148" s="5" t="s">
        <v>15</v>
      </c>
      <c r="B148" s="5">
        <v>44</v>
      </c>
      <c r="C148" s="8">
        <f t="shared" si="25"/>
        <v>6.4896755162241888</v>
      </c>
      <c r="D148" s="5">
        <v>2</v>
      </c>
      <c r="E148" s="8">
        <f t="shared" si="26"/>
        <v>0.29498525073746312</v>
      </c>
      <c r="F148" s="5">
        <v>6</v>
      </c>
      <c r="G148" s="8">
        <f t="shared" si="27"/>
        <v>0.88495575221238942</v>
      </c>
      <c r="H148" s="5">
        <f t="shared" si="28"/>
        <v>52</v>
      </c>
      <c r="I148" s="8">
        <f t="shared" si="29"/>
        <v>7.6696165191740411</v>
      </c>
    </row>
    <row r="149" spans="1:9" x14ac:dyDescent="0.3">
      <c r="A149" s="5" t="s">
        <v>16</v>
      </c>
      <c r="B149" s="5">
        <v>56</v>
      </c>
      <c r="C149" s="8">
        <f t="shared" si="25"/>
        <v>8.2595870206489668</v>
      </c>
      <c r="D149" s="5">
        <v>0</v>
      </c>
      <c r="E149" s="8">
        <f t="shared" si="26"/>
        <v>0</v>
      </c>
      <c r="F149" s="5">
        <v>11</v>
      </c>
      <c r="G149" s="8">
        <f t="shared" si="27"/>
        <v>1.6224188790560472</v>
      </c>
      <c r="H149" s="5">
        <f t="shared" si="28"/>
        <v>67</v>
      </c>
      <c r="I149" s="8">
        <f t="shared" si="29"/>
        <v>9.8820058997050158</v>
      </c>
    </row>
    <row r="150" spans="1:9" x14ac:dyDescent="0.3">
      <c r="A150" s="5" t="s">
        <v>17</v>
      </c>
      <c r="B150" s="5">
        <v>54</v>
      </c>
      <c r="C150" s="8">
        <f t="shared" si="25"/>
        <v>7.9646017699115044</v>
      </c>
      <c r="D150" s="5">
        <v>0</v>
      </c>
      <c r="E150" s="8">
        <f t="shared" si="26"/>
        <v>0</v>
      </c>
      <c r="F150" s="5">
        <v>4</v>
      </c>
      <c r="G150" s="8">
        <f t="shared" si="27"/>
        <v>0.58997050147492625</v>
      </c>
      <c r="H150" s="5">
        <f t="shared" si="28"/>
        <v>58</v>
      </c>
      <c r="I150" s="8">
        <f t="shared" si="29"/>
        <v>8.5545722713864301</v>
      </c>
    </row>
    <row r="151" spans="1:9" x14ac:dyDescent="0.3">
      <c r="A151" s="5" t="s">
        <v>18</v>
      </c>
      <c r="B151" s="5">
        <v>53</v>
      </c>
      <c r="C151" s="8">
        <f t="shared" si="25"/>
        <v>7.8171091445427736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53</v>
      </c>
      <c r="I151" s="8">
        <f t="shared" si="29"/>
        <v>7.8171091445427736</v>
      </c>
    </row>
    <row r="152" spans="1:9" x14ac:dyDescent="0.3">
      <c r="A152" s="5" t="s">
        <v>19</v>
      </c>
      <c r="B152" s="5">
        <v>33</v>
      </c>
      <c r="C152" s="8">
        <f t="shared" si="25"/>
        <v>4.8672566371681416</v>
      </c>
      <c r="D152" s="5">
        <v>0</v>
      </c>
      <c r="E152" s="8">
        <f t="shared" si="26"/>
        <v>0</v>
      </c>
      <c r="F152" s="5">
        <v>7</v>
      </c>
      <c r="G152" s="8">
        <f t="shared" si="27"/>
        <v>1.0324483775811208</v>
      </c>
      <c r="H152" s="5">
        <f t="shared" si="28"/>
        <v>40</v>
      </c>
      <c r="I152" s="8">
        <f t="shared" si="29"/>
        <v>5.8997050147492622</v>
      </c>
    </row>
    <row r="153" spans="1:9" x14ac:dyDescent="0.3">
      <c r="A153" s="5" t="s">
        <v>20</v>
      </c>
      <c r="B153" s="5">
        <v>14</v>
      </c>
      <c r="C153" s="8">
        <f t="shared" si="25"/>
        <v>2.0648967551622417</v>
      </c>
      <c r="D153" s="5">
        <v>0</v>
      </c>
      <c r="E153" s="8">
        <f t="shared" si="26"/>
        <v>0</v>
      </c>
      <c r="F153" s="5">
        <v>6</v>
      </c>
      <c r="G153" s="8">
        <f t="shared" si="27"/>
        <v>0.88495575221238942</v>
      </c>
      <c r="H153" s="5">
        <f t="shared" si="28"/>
        <v>20</v>
      </c>
      <c r="I153" s="8">
        <f t="shared" si="29"/>
        <v>2.9498525073746311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609</v>
      </c>
      <c r="C155" s="1">
        <f t="shared" si="25"/>
        <v>89.82300884955751</v>
      </c>
      <c r="D155" s="4">
        <f>SUM(D136:D154)</f>
        <v>6</v>
      </c>
      <c r="E155" s="1">
        <f t="shared" si="26"/>
        <v>0.88495575221238942</v>
      </c>
      <c r="F155" s="4">
        <f>SUM(F136:F154)</f>
        <v>63</v>
      </c>
      <c r="G155" s="1">
        <f t="shared" si="27"/>
        <v>9.2920353982300892</v>
      </c>
      <c r="H155" s="4">
        <f>SUM(H136:H154)</f>
        <v>678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201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152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4</v>
      </c>
      <c r="C162" s="8">
        <f t="shared" ref="C162:C181" si="30">B162/$H$181*100</f>
        <v>0.49261083743842365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4</v>
      </c>
      <c r="I162" s="8">
        <f t="shared" ref="I162:I181" si="34">H162/$H$181*100</f>
        <v>0.49261083743842365</v>
      </c>
    </row>
    <row r="163" spans="1:9" x14ac:dyDescent="0.3">
      <c r="A163" s="5" t="s">
        <v>4</v>
      </c>
      <c r="B163" s="5">
        <v>32</v>
      </c>
      <c r="C163" s="8">
        <f t="shared" si="30"/>
        <v>3.9408866995073892</v>
      </c>
      <c r="D163" s="5">
        <v>0</v>
      </c>
      <c r="E163" s="8">
        <f t="shared" si="31"/>
        <v>0</v>
      </c>
      <c r="F163" s="5">
        <v>1</v>
      </c>
      <c r="G163" s="8">
        <f t="shared" si="32"/>
        <v>0.12315270935960591</v>
      </c>
      <c r="H163" s="5">
        <f t="shared" si="33"/>
        <v>33</v>
      </c>
      <c r="I163" s="8">
        <f t="shared" si="34"/>
        <v>4.0640394088669947</v>
      </c>
    </row>
    <row r="164" spans="1:9" x14ac:dyDescent="0.3">
      <c r="A164" s="5" t="s">
        <v>5</v>
      </c>
      <c r="B164" s="5">
        <v>14</v>
      </c>
      <c r="C164" s="8">
        <f t="shared" si="30"/>
        <v>1.7241379310344827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14</v>
      </c>
      <c r="I164" s="8">
        <f t="shared" si="34"/>
        <v>1.7241379310344827</v>
      </c>
    </row>
    <row r="165" spans="1:9" x14ac:dyDescent="0.3">
      <c r="A165" s="5" t="s">
        <v>6</v>
      </c>
      <c r="B165" s="5">
        <v>16</v>
      </c>
      <c r="C165" s="8">
        <f t="shared" si="30"/>
        <v>1.9704433497536946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16</v>
      </c>
      <c r="I165" s="8">
        <f t="shared" si="34"/>
        <v>1.9704433497536946</v>
      </c>
    </row>
    <row r="166" spans="1:9" x14ac:dyDescent="0.3">
      <c r="A166" s="5" t="s">
        <v>7</v>
      </c>
      <c r="B166" s="5">
        <v>12</v>
      </c>
      <c r="C166" s="8">
        <f t="shared" si="30"/>
        <v>1.4778325123152709</v>
      </c>
      <c r="D166" s="5">
        <v>0</v>
      </c>
      <c r="E166" s="8">
        <f t="shared" si="31"/>
        <v>0</v>
      </c>
      <c r="F166" s="5">
        <v>2</v>
      </c>
      <c r="G166" s="8">
        <f t="shared" si="32"/>
        <v>0.24630541871921183</v>
      </c>
      <c r="H166" s="5">
        <f t="shared" si="33"/>
        <v>14</v>
      </c>
      <c r="I166" s="8">
        <f t="shared" si="34"/>
        <v>1.7241379310344827</v>
      </c>
    </row>
    <row r="167" spans="1:9" x14ac:dyDescent="0.3">
      <c r="A167" s="5" t="s">
        <v>8</v>
      </c>
      <c r="B167" s="5">
        <v>14</v>
      </c>
      <c r="C167" s="8">
        <f t="shared" si="30"/>
        <v>1.7241379310344827</v>
      </c>
      <c r="D167" s="5">
        <v>0</v>
      </c>
      <c r="E167" s="8">
        <f t="shared" si="31"/>
        <v>0</v>
      </c>
      <c r="F167" s="5">
        <v>2</v>
      </c>
      <c r="G167" s="8">
        <f t="shared" si="32"/>
        <v>0.24630541871921183</v>
      </c>
      <c r="H167" s="5">
        <f t="shared" si="33"/>
        <v>16</v>
      </c>
      <c r="I167" s="8">
        <f t="shared" si="34"/>
        <v>1.9704433497536946</v>
      </c>
    </row>
    <row r="168" spans="1:9" x14ac:dyDescent="0.3">
      <c r="A168" s="5" t="s">
        <v>9</v>
      </c>
      <c r="B168" s="5">
        <v>32</v>
      </c>
      <c r="C168" s="8">
        <f t="shared" si="30"/>
        <v>3.9408866995073892</v>
      </c>
      <c r="D168" s="5">
        <v>0</v>
      </c>
      <c r="E168" s="8">
        <f t="shared" si="31"/>
        <v>0</v>
      </c>
      <c r="F168" s="5">
        <v>14</v>
      </c>
      <c r="G168" s="8">
        <f t="shared" si="32"/>
        <v>1.7241379310344827</v>
      </c>
      <c r="H168" s="5">
        <f t="shared" si="33"/>
        <v>46</v>
      </c>
      <c r="I168" s="8">
        <f t="shared" si="34"/>
        <v>5.6650246305418719</v>
      </c>
    </row>
    <row r="169" spans="1:9" x14ac:dyDescent="0.3">
      <c r="A169" s="5" t="s">
        <v>10</v>
      </c>
      <c r="B169" s="5">
        <v>54</v>
      </c>
      <c r="C169" s="8">
        <f t="shared" si="30"/>
        <v>6.6502463054187197</v>
      </c>
      <c r="D169" s="5">
        <v>1</v>
      </c>
      <c r="E169" s="8">
        <f t="shared" si="31"/>
        <v>0.12315270935960591</v>
      </c>
      <c r="F169" s="5">
        <v>10</v>
      </c>
      <c r="G169" s="8">
        <f t="shared" si="32"/>
        <v>1.2315270935960592</v>
      </c>
      <c r="H169" s="5">
        <f t="shared" si="33"/>
        <v>65</v>
      </c>
      <c r="I169" s="8">
        <f t="shared" si="34"/>
        <v>8.0049261083743843</v>
      </c>
    </row>
    <row r="170" spans="1:9" x14ac:dyDescent="0.3">
      <c r="A170" s="5" t="s">
        <v>11</v>
      </c>
      <c r="B170" s="5">
        <v>34</v>
      </c>
      <c r="C170" s="8">
        <f t="shared" si="30"/>
        <v>4.1871921182266005</v>
      </c>
      <c r="D170" s="5">
        <v>1</v>
      </c>
      <c r="E170" s="8">
        <f t="shared" si="31"/>
        <v>0.12315270935960591</v>
      </c>
      <c r="F170" s="5">
        <v>5</v>
      </c>
      <c r="G170" s="8">
        <f t="shared" si="32"/>
        <v>0.61576354679802958</v>
      </c>
      <c r="H170" s="5">
        <f t="shared" si="33"/>
        <v>40</v>
      </c>
      <c r="I170" s="8">
        <f t="shared" si="34"/>
        <v>4.9261083743842367</v>
      </c>
    </row>
    <row r="171" spans="1:9" x14ac:dyDescent="0.3">
      <c r="A171" s="5" t="s">
        <v>12</v>
      </c>
      <c r="B171" s="5">
        <v>62</v>
      </c>
      <c r="C171" s="8">
        <f t="shared" si="30"/>
        <v>7.6354679802955667</v>
      </c>
      <c r="D171" s="5">
        <v>0</v>
      </c>
      <c r="E171" s="8">
        <f t="shared" si="31"/>
        <v>0</v>
      </c>
      <c r="F171" s="5">
        <v>3</v>
      </c>
      <c r="G171" s="8">
        <f t="shared" si="32"/>
        <v>0.36945812807881773</v>
      </c>
      <c r="H171" s="5">
        <f t="shared" si="33"/>
        <v>65</v>
      </c>
      <c r="I171" s="8">
        <f t="shared" si="34"/>
        <v>8.0049261083743843</v>
      </c>
    </row>
    <row r="172" spans="1:9" x14ac:dyDescent="0.3">
      <c r="A172" s="5" t="s">
        <v>13</v>
      </c>
      <c r="B172" s="5">
        <v>68</v>
      </c>
      <c r="C172" s="8">
        <f t="shared" si="30"/>
        <v>8.3743842364532011</v>
      </c>
      <c r="D172" s="5">
        <v>1</v>
      </c>
      <c r="E172" s="8">
        <f t="shared" si="31"/>
        <v>0.12315270935960591</v>
      </c>
      <c r="F172" s="5">
        <v>5</v>
      </c>
      <c r="G172" s="8">
        <f t="shared" si="32"/>
        <v>0.61576354679802958</v>
      </c>
      <c r="H172" s="5">
        <f t="shared" si="33"/>
        <v>74</v>
      </c>
      <c r="I172" s="8">
        <f t="shared" si="34"/>
        <v>9.1133004926108381</v>
      </c>
    </row>
    <row r="173" spans="1:9" x14ac:dyDescent="0.3">
      <c r="A173" s="5" t="s">
        <v>14</v>
      </c>
      <c r="B173" s="5">
        <v>50</v>
      </c>
      <c r="C173" s="8">
        <f t="shared" si="30"/>
        <v>6.1576354679802954</v>
      </c>
      <c r="D173" s="5">
        <v>1</v>
      </c>
      <c r="E173" s="8">
        <f t="shared" si="31"/>
        <v>0.12315270935960591</v>
      </c>
      <c r="F173" s="5">
        <v>2</v>
      </c>
      <c r="G173" s="8">
        <f t="shared" si="32"/>
        <v>0.24630541871921183</v>
      </c>
      <c r="H173" s="5">
        <f t="shared" si="33"/>
        <v>53</v>
      </c>
      <c r="I173" s="8">
        <f t="shared" si="34"/>
        <v>6.5270935960591139</v>
      </c>
    </row>
    <row r="174" spans="1:9" x14ac:dyDescent="0.3">
      <c r="A174" s="5" t="s">
        <v>15</v>
      </c>
      <c r="B174" s="5">
        <v>70</v>
      </c>
      <c r="C174" s="8">
        <f t="shared" si="30"/>
        <v>8.6206896551724146</v>
      </c>
      <c r="D174" s="5">
        <v>0</v>
      </c>
      <c r="E174" s="8">
        <f t="shared" si="31"/>
        <v>0</v>
      </c>
      <c r="F174" s="5">
        <v>7</v>
      </c>
      <c r="G174" s="8">
        <f t="shared" si="32"/>
        <v>0.86206896551724133</v>
      </c>
      <c r="H174" s="5">
        <f t="shared" si="33"/>
        <v>77</v>
      </c>
      <c r="I174" s="8">
        <f t="shared" si="34"/>
        <v>9.4827586206896548</v>
      </c>
    </row>
    <row r="175" spans="1:9" x14ac:dyDescent="0.3">
      <c r="A175" s="5" t="s">
        <v>16</v>
      </c>
      <c r="B175" s="5">
        <v>80</v>
      </c>
      <c r="C175" s="8">
        <f t="shared" si="30"/>
        <v>9.8522167487684733</v>
      </c>
      <c r="D175" s="5">
        <v>0</v>
      </c>
      <c r="E175" s="8">
        <f t="shared" si="31"/>
        <v>0</v>
      </c>
      <c r="F175" s="5">
        <v>5</v>
      </c>
      <c r="G175" s="8">
        <f t="shared" si="32"/>
        <v>0.61576354679802958</v>
      </c>
      <c r="H175" s="5">
        <f t="shared" si="33"/>
        <v>85</v>
      </c>
      <c r="I175" s="8">
        <f t="shared" si="34"/>
        <v>10.467980295566502</v>
      </c>
    </row>
    <row r="176" spans="1:9" x14ac:dyDescent="0.3">
      <c r="A176" s="5" t="s">
        <v>17</v>
      </c>
      <c r="B176" s="5">
        <v>54</v>
      </c>
      <c r="C176" s="8">
        <f t="shared" si="30"/>
        <v>6.6502463054187197</v>
      </c>
      <c r="D176" s="5">
        <v>0</v>
      </c>
      <c r="E176" s="8">
        <f t="shared" si="31"/>
        <v>0</v>
      </c>
      <c r="F176" s="5">
        <v>4</v>
      </c>
      <c r="G176" s="8">
        <f t="shared" si="32"/>
        <v>0.49261083743842365</v>
      </c>
      <c r="H176" s="5">
        <f t="shared" si="33"/>
        <v>58</v>
      </c>
      <c r="I176" s="8">
        <f t="shared" si="34"/>
        <v>7.1428571428571423</v>
      </c>
    </row>
    <row r="177" spans="1:19" x14ac:dyDescent="0.3">
      <c r="A177" s="5" t="s">
        <v>18</v>
      </c>
      <c r="B177" s="5">
        <v>75</v>
      </c>
      <c r="C177" s="8">
        <f t="shared" si="30"/>
        <v>9.2364532019704431</v>
      </c>
      <c r="D177" s="5">
        <v>0</v>
      </c>
      <c r="E177" s="8">
        <f t="shared" si="31"/>
        <v>0</v>
      </c>
      <c r="F177" s="5">
        <v>5</v>
      </c>
      <c r="G177" s="8">
        <f t="shared" si="32"/>
        <v>0.61576354679802958</v>
      </c>
      <c r="H177" s="5">
        <f t="shared" si="33"/>
        <v>80</v>
      </c>
      <c r="I177" s="8">
        <f t="shared" si="34"/>
        <v>9.8522167487684733</v>
      </c>
    </row>
    <row r="178" spans="1:19" x14ac:dyDescent="0.3">
      <c r="A178" s="5" t="s">
        <v>19</v>
      </c>
      <c r="B178" s="5">
        <v>38</v>
      </c>
      <c r="C178" s="8">
        <f t="shared" si="30"/>
        <v>4.6798029556650249</v>
      </c>
      <c r="D178" s="5">
        <v>0</v>
      </c>
      <c r="E178" s="8">
        <f t="shared" si="31"/>
        <v>0</v>
      </c>
      <c r="F178" s="5">
        <v>2</v>
      </c>
      <c r="G178" s="8">
        <f t="shared" si="32"/>
        <v>0.24630541871921183</v>
      </c>
      <c r="H178" s="5">
        <f t="shared" si="33"/>
        <v>40</v>
      </c>
      <c r="I178" s="8">
        <f t="shared" si="34"/>
        <v>4.9261083743842367</v>
      </c>
    </row>
    <row r="179" spans="1:19" x14ac:dyDescent="0.3">
      <c r="A179" s="5" t="s">
        <v>20</v>
      </c>
      <c r="B179" s="5">
        <v>26</v>
      </c>
      <c r="C179" s="8">
        <f t="shared" si="30"/>
        <v>3.201970443349754</v>
      </c>
      <c r="D179" s="5">
        <v>0</v>
      </c>
      <c r="E179" s="8">
        <f t="shared" si="31"/>
        <v>0</v>
      </c>
      <c r="F179" s="5">
        <v>6</v>
      </c>
      <c r="G179" s="8">
        <f t="shared" si="32"/>
        <v>0.73891625615763545</v>
      </c>
      <c r="H179" s="5">
        <f t="shared" si="33"/>
        <v>32</v>
      </c>
      <c r="I179" s="8">
        <f t="shared" si="34"/>
        <v>3.9408866995073892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735</v>
      </c>
      <c r="C181" s="1">
        <f t="shared" si="30"/>
        <v>90.517241379310349</v>
      </c>
      <c r="D181" s="4">
        <f>SUM(D162:D180)</f>
        <v>4</v>
      </c>
      <c r="E181" s="1">
        <f t="shared" si="31"/>
        <v>0.49261083743842365</v>
      </c>
      <c r="F181" s="4">
        <f>SUM(F162:F180)</f>
        <v>73</v>
      </c>
      <c r="G181" s="1">
        <f>F181/$H$155*100</f>
        <v>10.766961651917404</v>
      </c>
      <c r="H181" s="4">
        <f>SUM(H162:H180)</f>
        <v>812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201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201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152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152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24</v>
      </c>
      <c r="C189" s="8">
        <f t="shared" ref="C189:C208" si="35">B189/$H$208*100</f>
        <v>0.45265937382119958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24</v>
      </c>
      <c r="I189" s="8">
        <f>H189/$H$208*100</f>
        <v>0.45265937382119958</v>
      </c>
      <c r="K189" s="5" t="s">
        <v>3</v>
      </c>
      <c r="L189" s="6">
        <f>B189/7</f>
        <v>3.4285714285714284</v>
      </c>
      <c r="M189" s="8">
        <f t="shared" ref="M189:M208" si="38">L189/$R$208*100</f>
        <v>0.51732499865279946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3.4285714285714284</v>
      </c>
      <c r="S189" s="8">
        <f>R189/$R$208*100</f>
        <v>0.51732499865279946</v>
      </c>
    </row>
    <row r="190" spans="1:19" x14ac:dyDescent="0.3">
      <c r="A190" s="5" t="s">
        <v>4</v>
      </c>
      <c r="B190" s="5">
        <f t="shared" ref="B190:D207" si="41">B7+B33+B59+B85+B111+B137+B163</f>
        <v>254</v>
      </c>
      <c r="C190" s="8">
        <f t="shared" si="35"/>
        <v>4.7906450396076954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3</v>
      </c>
      <c r="G190" s="8">
        <f t="shared" si="37"/>
        <v>5.6582421727649948E-2</v>
      </c>
      <c r="H190" s="5">
        <f t="shared" ref="H190:H207" si="43">B190+D190+F190</f>
        <v>257</v>
      </c>
      <c r="I190" s="8">
        <f t="shared" ref="I190:I208" si="44">H190/$H$208*100</f>
        <v>4.8472274613353452</v>
      </c>
      <c r="K190" s="5" t="s">
        <v>4</v>
      </c>
      <c r="L190" s="6">
        <f t="shared" ref="L190:R207" si="45">B190/7</f>
        <v>36.285714285714285</v>
      </c>
      <c r="M190" s="8">
        <f t="shared" si="38"/>
        <v>5.4750229024087949</v>
      </c>
      <c r="N190" s="6">
        <f t="shared" si="45"/>
        <v>0</v>
      </c>
      <c r="O190" s="8">
        <f t="shared" si="39"/>
        <v>0</v>
      </c>
      <c r="P190" s="6">
        <f t="shared" si="45"/>
        <v>0.42857142857142855</v>
      </c>
      <c r="Q190" s="8">
        <f t="shared" si="40"/>
        <v>6.4665624831599933E-2</v>
      </c>
      <c r="R190" s="6">
        <f t="shared" si="45"/>
        <v>36.714285714285715</v>
      </c>
      <c r="S190" s="8">
        <f t="shared" ref="S190:S208" si="46">R190/$R$208*100</f>
        <v>5.5396885272403944</v>
      </c>
    </row>
    <row r="191" spans="1:19" x14ac:dyDescent="0.3">
      <c r="A191" s="5" t="s">
        <v>5</v>
      </c>
      <c r="B191" s="5">
        <f t="shared" si="41"/>
        <v>154</v>
      </c>
      <c r="C191" s="8">
        <f t="shared" si="35"/>
        <v>2.904564315352697</v>
      </c>
      <c r="D191" s="5">
        <f t="shared" si="41"/>
        <v>5</v>
      </c>
      <c r="E191" s="8">
        <f t="shared" si="36"/>
        <v>9.4304036212749909E-2</v>
      </c>
      <c r="F191" s="5">
        <f t="shared" ref="F191" si="47">F8+F34+F60+F86+F112+F138+F164</f>
        <v>35</v>
      </c>
      <c r="G191" s="8">
        <f t="shared" si="37"/>
        <v>0.66012825348924931</v>
      </c>
      <c r="H191" s="5">
        <f t="shared" si="43"/>
        <v>194</v>
      </c>
      <c r="I191" s="8">
        <f t="shared" si="44"/>
        <v>3.6589966050546963</v>
      </c>
      <c r="K191" s="5" t="s">
        <v>5</v>
      </c>
      <c r="L191" s="6">
        <f t="shared" si="45"/>
        <v>22</v>
      </c>
      <c r="M191" s="8">
        <f t="shared" si="38"/>
        <v>3.3195020746887969</v>
      </c>
      <c r="N191" s="6">
        <f t="shared" si="45"/>
        <v>0.7142857142857143</v>
      </c>
      <c r="O191" s="8">
        <f t="shared" si="39"/>
        <v>0.10777604138599989</v>
      </c>
      <c r="P191" s="6">
        <f t="shared" si="45"/>
        <v>5</v>
      </c>
      <c r="Q191" s="8">
        <f t="shared" si="40"/>
        <v>0.75443228970199927</v>
      </c>
      <c r="R191" s="6">
        <f t="shared" si="45"/>
        <v>27.714285714285715</v>
      </c>
      <c r="S191" s="8">
        <f t="shared" si="46"/>
        <v>4.181710405776796</v>
      </c>
    </row>
    <row r="192" spans="1:19" x14ac:dyDescent="0.3">
      <c r="A192" s="5" t="s">
        <v>6</v>
      </c>
      <c r="B192" s="5">
        <f t="shared" si="41"/>
        <v>155</v>
      </c>
      <c r="C192" s="8">
        <f t="shared" si="35"/>
        <v>2.9234251225952472</v>
      </c>
      <c r="D192" s="5">
        <f t="shared" si="41"/>
        <v>10</v>
      </c>
      <c r="E192" s="8">
        <f t="shared" si="36"/>
        <v>0.18860807242549982</v>
      </c>
      <c r="F192" s="5">
        <f t="shared" ref="F192" si="48">F9+F35+F61+F87+F113+F139+F165</f>
        <v>19</v>
      </c>
      <c r="G192" s="8">
        <f t="shared" si="37"/>
        <v>0.35835533760844968</v>
      </c>
      <c r="H192" s="5">
        <f t="shared" si="43"/>
        <v>184</v>
      </c>
      <c r="I192" s="8">
        <f t="shared" si="44"/>
        <v>3.4703885326291961</v>
      </c>
      <c r="K192" s="5" t="s">
        <v>6</v>
      </c>
      <c r="L192" s="6">
        <f t="shared" si="45"/>
        <v>22.142857142857142</v>
      </c>
      <c r="M192" s="8">
        <f t="shared" si="38"/>
        <v>3.3410572829659966</v>
      </c>
      <c r="N192" s="6">
        <f t="shared" si="45"/>
        <v>1.4285714285714286</v>
      </c>
      <c r="O192" s="8">
        <f t="shared" si="39"/>
        <v>0.21555208277199978</v>
      </c>
      <c r="P192" s="6">
        <f t="shared" si="45"/>
        <v>2.7142857142857144</v>
      </c>
      <c r="Q192" s="8">
        <f t="shared" si="40"/>
        <v>0.40954895726679963</v>
      </c>
      <c r="R192" s="6">
        <f t="shared" si="45"/>
        <v>26.285714285714285</v>
      </c>
      <c r="S192" s="8">
        <f t="shared" si="46"/>
        <v>3.9661583230047959</v>
      </c>
    </row>
    <row r="193" spans="1:19" x14ac:dyDescent="0.3">
      <c r="A193" s="5" t="s">
        <v>7</v>
      </c>
      <c r="B193" s="5">
        <f t="shared" si="41"/>
        <v>158</v>
      </c>
      <c r="C193" s="8">
        <f t="shared" si="35"/>
        <v>2.9800075443228971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5</v>
      </c>
      <c r="G193" s="8">
        <f t="shared" si="37"/>
        <v>9.4304036212749909E-2</v>
      </c>
      <c r="H193" s="5">
        <f t="shared" si="43"/>
        <v>163</v>
      </c>
      <c r="I193" s="8">
        <f t="shared" si="44"/>
        <v>3.0743115805356469</v>
      </c>
      <c r="K193" s="5" t="s">
        <v>7</v>
      </c>
      <c r="L193" s="6">
        <f t="shared" si="45"/>
        <v>22.571428571428573</v>
      </c>
      <c r="M193" s="8">
        <f t="shared" si="38"/>
        <v>3.4057229077975966</v>
      </c>
      <c r="N193" s="6">
        <f t="shared" si="45"/>
        <v>0</v>
      </c>
      <c r="O193" s="8">
        <f t="shared" si="39"/>
        <v>0</v>
      </c>
      <c r="P193" s="6">
        <f t="shared" si="45"/>
        <v>0.7142857142857143</v>
      </c>
      <c r="Q193" s="8">
        <f t="shared" si="40"/>
        <v>0.10777604138599989</v>
      </c>
      <c r="R193" s="6">
        <f t="shared" si="45"/>
        <v>23.285714285714285</v>
      </c>
      <c r="S193" s="8">
        <f t="shared" si="46"/>
        <v>3.5134989491835968</v>
      </c>
    </row>
    <row r="194" spans="1:19" x14ac:dyDescent="0.3">
      <c r="A194" s="5" t="s">
        <v>8</v>
      </c>
      <c r="B194" s="5">
        <f t="shared" si="41"/>
        <v>179</v>
      </c>
      <c r="C194" s="8">
        <f t="shared" si="35"/>
        <v>3.3760844964164467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10</v>
      </c>
      <c r="G194" s="8">
        <f t="shared" si="37"/>
        <v>0.18860807242549982</v>
      </c>
      <c r="H194" s="5">
        <f t="shared" si="43"/>
        <v>189</v>
      </c>
      <c r="I194" s="8">
        <f t="shared" si="44"/>
        <v>3.5646925688419464</v>
      </c>
      <c r="K194" s="5" t="s">
        <v>8</v>
      </c>
      <c r="L194" s="6">
        <f t="shared" si="45"/>
        <v>25.571428571428573</v>
      </c>
      <c r="M194" s="8">
        <f t="shared" si="38"/>
        <v>3.858382281618796</v>
      </c>
      <c r="N194" s="6">
        <f t="shared" si="45"/>
        <v>0</v>
      </c>
      <c r="O194" s="8">
        <f t="shared" si="39"/>
        <v>0</v>
      </c>
      <c r="P194" s="6">
        <f t="shared" si="45"/>
        <v>1.4285714285714286</v>
      </c>
      <c r="Q194" s="8">
        <f t="shared" si="40"/>
        <v>0.21555208277199978</v>
      </c>
      <c r="R194" s="6">
        <f t="shared" si="45"/>
        <v>27</v>
      </c>
      <c r="S194" s="8">
        <f t="shared" si="46"/>
        <v>4.0739343643907961</v>
      </c>
    </row>
    <row r="195" spans="1:19" x14ac:dyDescent="0.3">
      <c r="A195" s="5" t="s">
        <v>9</v>
      </c>
      <c r="B195" s="5">
        <f t="shared" si="41"/>
        <v>191</v>
      </c>
      <c r="C195" s="8">
        <f t="shared" si="35"/>
        <v>3.6024141833270464</v>
      </c>
      <c r="D195" s="5">
        <f t="shared" si="41"/>
        <v>1</v>
      </c>
      <c r="E195" s="8">
        <f t="shared" si="36"/>
        <v>1.886080724254998E-2</v>
      </c>
      <c r="F195" s="5">
        <f t="shared" ref="F195" si="51">F12+F38+F64+F90+F116+F142+F168</f>
        <v>29</v>
      </c>
      <c r="G195" s="8">
        <f t="shared" si="37"/>
        <v>0.54696341003394944</v>
      </c>
      <c r="H195" s="5">
        <f t="shared" si="43"/>
        <v>221</v>
      </c>
      <c r="I195" s="8">
        <f t="shared" si="44"/>
        <v>4.1682384006035456</v>
      </c>
      <c r="K195" s="5" t="s">
        <v>9</v>
      </c>
      <c r="L195" s="6">
        <f t="shared" si="45"/>
        <v>27.285714285714285</v>
      </c>
      <c r="M195" s="8">
        <f t="shared" si="38"/>
        <v>4.1170447809451955</v>
      </c>
      <c r="N195" s="6">
        <f t="shared" si="45"/>
        <v>0.14285714285714285</v>
      </c>
      <c r="O195" s="8">
        <f t="shared" si="39"/>
        <v>2.1555208277199978E-2</v>
      </c>
      <c r="P195" s="6">
        <f t="shared" si="45"/>
        <v>4.1428571428571432</v>
      </c>
      <c r="Q195" s="8">
        <f t="shared" si="40"/>
        <v>0.6251010400387994</v>
      </c>
      <c r="R195" s="6">
        <f t="shared" si="45"/>
        <v>31.571428571428573</v>
      </c>
      <c r="S195" s="8">
        <f t="shared" si="46"/>
        <v>4.7637010292611954</v>
      </c>
    </row>
    <row r="196" spans="1:19" x14ac:dyDescent="0.3">
      <c r="A196" s="5" t="s">
        <v>10</v>
      </c>
      <c r="B196" s="5">
        <f t="shared" si="41"/>
        <v>280</v>
      </c>
      <c r="C196" s="8">
        <f t="shared" si="35"/>
        <v>5.2810260279139944</v>
      </c>
      <c r="D196" s="5">
        <f t="shared" si="41"/>
        <v>2</v>
      </c>
      <c r="E196" s="8">
        <f t="shared" si="36"/>
        <v>3.7721614485099961E-2</v>
      </c>
      <c r="F196" s="5">
        <f t="shared" ref="F196" si="52">F13+F39+F65+F91+F117+F143+F169</f>
        <v>32</v>
      </c>
      <c r="G196" s="8">
        <f t="shared" si="37"/>
        <v>0.60354583176159937</v>
      </c>
      <c r="H196" s="5">
        <f t="shared" si="43"/>
        <v>314</v>
      </c>
      <c r="I196" s="8">
        <f t="shared" si="44"/>
        <v>5.9222934741606936</v>
      </c>
      <c r="K196" s="5" t="s">
        <v>10</v>
      </c>
      <c r="L196" s="6">
        <f t="shared" si="45"/>
        <v>40</v>
      </c>
      <c r="M196" s="8">
        <f t="shared" si="38"/>
        <v>6.0354583176159942</v>
      </c>
      <c r="N196" s="6">
        <f t="shared" si="45"/>
        <v>0.2857142857142857</v>
      </c>
      <c r="O196" s="8">
        <f t="shared" si="39"/>
        <v>4.3110416554399955E-2</v>
      </c>
      <c r="P196" s="6">
        <f t="shared" si="45"/>
        <v>4.5714285714285712</v>
      </c>
      <c r="Q196" s="8">
        <f t="shared" si="40"/>
        <v>0.68976666487039928</v>
      </c>
      <c r="R196" s="6">
        <f t="shared" si="45"/>
        <v>44.857142857142854</v>
      </c>
      <c r="S196" s="8">
        <f t="shared" si="46"/>
        <v>6.768335399040792</v>
      </c>
    </row>
    <row r="197" spans="1:19" x14ac:dyDescent="0.3">
      <c r="A197" s="5" t="s">
        <v>11</v>
      </c>
      <c r="B197" s="5">
        <f t="shared" si="41"/>
        <v>259</v>
      </c>
      <c r="C197" s="8">
        <f t="shared" si="35"/>
        <v>4.8849490758204457</v>
      </c>
      <c r="D197" s="5">
        <f t="shared" si="41"/>
        <v>3</v>
      </c>
      <c r="E197" s="8">
        <f t="shared" si="36"/>
        <v>5.6582421727649948E-2</v>
      </c>
      <c r="F197" s="5">
        <f t="shared" ref="F197" si="53">F14+F40+F66+F92+F118+F144+F170</f>
        <v>39</v>
      </c>
      <c r="G197" s="8">
        <f t="shared" si="37"/>
        <v>0.73557148245944926</v>
      </c>
      <c r="H197" s="5">
        <f t="shared" si="43"/>
        <v>301</v>
      </c>
      <c r="I197" s="8">
        <f t="shared" si="44"/>
        <v>5.6771029800075441</v>
      </c>
      <c r="K197" s="5" t="s">
        <v>11</v>
      </c>
      <c r="L197" s="6">
        <f t="shared" si="45"/>
        <v>37</v>
      </c>
      <c r="M197" s="8">
        <f t="shared" si="38"/>
        <v>5.5827989437947947</v>
      </c>
      <c r="N197" s="6">
        <f t="shared" si="45"/>
        <v>0.42857142857142855</v>
      </c>
      <c r="O197" s="8">
        <f t="shared" si="39"/>
        <v>6.4665624831599933E-2</v>
      </c>
      <c r="P197" s="6">
        <f t="shared" si="45"/>
        <v>5.5714285714285712</v>
      </c>
      <c r="Q197" s="8">
        <f t="shared" si="40"/>
        <v>0.84065312281079907</v>
      </c>
      <c r="R197" s="6">
        <f t="shared" si="45"/>
        <v>43</v>
      </c>
      <c r="S197" s="8">
        <f t="shared" si="46"/>
        <v>6.4881176914371936</v>
      </c>
    </row>
    <row r="198" spans="1:19" x14ac:dyDescent="0.3">
      <c r="A198" s="5" t="s">
        <v>12</v>
      </c>
      <c r="B198" s="5">
        <f t="shared" si="41"/>
        <v>310</v>
      </c>
      <c r="C198" s="8">
        <f t="shared" si="35"/>
        <v>5.8468502451904945</v>
      </c>
      <c r="D198" s="5">
        <f t="shared" si="41"/>
        <v>6</v>
      </c>
      <c r="E198" s="8">
        <f t="shared" si="36"/>
        <v>0.1131648434552999</v>
      </c>
      <c r="F198" s="5">
        <f t="shared" ref="F198" si="54">F15+F41+F67+F93+F119+F145+F171</f>
        <v>15</v>
      </c>
      <c r="G198" s="8">
        <f t="shared" si="37"/>
        <v>0.28291210863824973</v>
      </c>
      <c r="H198" s="5">
        <f t="shared" si="43"/>
        <v>331</v>
      </c>
      <c r="I198" s="8">
        <f t="shared" si="44"/>
        <v>6.2429271972840432</v>
      </c>
      <c r="K198" s="5" t="s">
        <v>12</v>
      </c>
      <c r="L198" s="6">
        <f t="shared" si="45"/>
        <v>44.285714285714285</v>
      </c>
      <c r="M198" s="8">
        <f t="shared" si="38"/>
        <v>6.6821145659319932</v>
      </c>
      <c r="N198" s="6">
        <f t="shared" si="45"/>
        <v>0.8571428571428571</v>
      </c>
      <c r="O198" s="8">
        <f t="shared" si="39"/>
        <v>0.12933124966319987</v>
      </c>
      <c r="P198" s="6">
        <f t="shared" si="45"/>
        <v>2.1428571428571428</v>
      </c>
      <c r="Q198" s="8">
        <f t="shared" si="40"/>
        <v>0.32332812415799966</v>
      </c>
      <c r="R198" s="6">
        <f t="shared" si="45"/>
        <v>47.285714285714285</v>
      </c>
      <c r="S198" s="8">
        <f t="shared" si="46"/>
        <v>7.1347739397531935</v>
      </c>
    </row>
    <row r="199" spans="1:19" x14ac:dyDescent="0.3">
      <c r="A199" s="5" t="s">
        <v>13</v>
      </c>
      <c r="B199" s="5">
        <f t="shared" si="41"/>
        <v>352</v>
      </c>
      <c r="C199" s="8">
        <f t="shared" si="35"/>
        <v>6.6390041493775938</v>
      </c>
      <c r="D199" s="5">
        <f t="shared" si="41"/>
        <v>6</v>
      </c>
      <c r="E199" s="8">
        <f t="shared" si="36"/>
        <v>0.1131648434552999</v>
      </c>
      <c r="F199" s="5">
        <f t="shared" ref="F199" si="55">F16+F42+F68+F94+F120+F146+F172</f>
        <v>57</v>
      </c>
      <c r="G199" s="8">
        <f t="shared" si="37"/>
        <v>1.0750660128253491</v>
      </c>
      <c r="H199" s="5">
        <f t="shared" si="43"/>
        <v>415</v>
      </c>
      <c r="I199" s="8">
        <f t="shared" si="44"/>
        <v>7.8272350056582427</v>
      </c>
      <c r="K199" s="5" t="s">
        <v>13</v>
      </c>
      <c r="L199" s="6">
        <f t="shared" si="45"/>
        <v>50.285714285714285</v>
      </c>
      <c r="M199" s="8">
        <f t="shared" si="38"/>
        <v>7.5874333135743921</v>
      </c>
      <c r="N199" s="6">
        <f t="shared" si="45"/>
        <v>0.8571428571428571</v>
      </c>
      <c r="O199" s="8">
        <f t="shared" si="39"/>
        <v>0.12933124966319987</v>
      </c>
      <c r="P199" s="6">
        <f t="shared" si="45"/>
        <v>8.1428571428571423</v>
      </c>
      <c r="Q199" s="8">
        <f t="shared" si="40"/>
        <v>1.2286468718003987</v>
      </c>
      <c r="R199" s="6">
        <f t="shared" si="45"/>
        <v>59.285714285714285</v>
      </c>
      <c r="S199" s="8">
        <f t="shared" si="46"/>
        <v>8.9454114350379914</v>
      </c>
    </row>
    <row r="200" spans="1:19" x14ac:dyDescent="0.3">
      <c r="A200" s="5" t="s">
        <v>14</v>
      </c>
      <c r="B200" s="5">
        <f t="shared" si="41"/>
        <v>320</v>
      </c>
      <c r="C200" s="8">
        <f t="shared" si="35"/>
        <v>6.0354583176159942</v>
      </c>
      <c r="D200" s="5">
        <f t="shared" si="41"/>
        <v>4</v>
      </c>
      <c r="E200" s="8">
        <f t="shared" si="36"/>
        <v>7.5443228970199921E-2</v>
      </c>
      <c r="F200" s="5">
        <f t="shared" ref="F200" si="56">F17+F43+F69+F95+F121+F147+F173</f>
        <v>57</v>
      </c>
      <c r="G200" s="8">
        <f t="shared" si="37"/>
        <v>1.0750660128253491</v>
      </c>
      <c r="H200" s="5">
        <f t="shared" si="43"/>
        <v>381</v>
      </c>
      <c r="I200" s="8">
        <f t="shared" si="44"/>
        <v>7.1859675594115417</v>
      </c>
      <c r="K200" s="5" t="s">
        <v>14</v>
      </c>
      <c r="L200" s="6">
        <f t="shared" si="45"/>
        <v>45.714285714285715</v>
      </c>
      <c r="M200" s="8">
        <f t="shared" si="38"/>
        <v>6.8976666487039928</v>
      </c>
      <c r="N200" s="6">
        <f t="shared" si="45"/>
        <v>0.5714285714285714</v>
      </c>
      <c r="O200" s="8">
        <f t="shared" si="39"/>
        <v>8.622083310879991E-2</v>
      </c>
      <c r="P200" s="6">
        <f t="shared" si="45"/>
        <v>8.1428571428571423</v>
      </c>
      <c r="Q200" s="8">
        <f t="shared" si="40"/>
        <v>1.2286468718003987</v>
      </c>
      <c r="R200" s="6">
        <f t="shared" si="45"/>
        <v>54.428571428571431</v>
      </c>
      <c r="S200" s="8">
        <f t="shared" si="46"/>
        <v>8.2125343536131918</v>
      </c>
    </row>
    <row r="201" spans="1:19" x14ac:dyDescent="0.3">
      <c r="A201" s="5" t="s">
        <v>15</v>
      </c>
      <c r="B201" s="5">
        <f t="shared" si="41"/>
        <v>385</v>
      </c>
      <c r="C201" s="8">
        <f t="shared" si="35"/>
        <v>7.2614107883817436</v>
      </c>
      <c r="D201" s="5">
        <f t="shared" si="41"/>
        <v>6</v>
      </c>
      <c r="E201" s="8">
        <f t="shared" si="36"/>
        <v>0.1131648434552999</v>
      </c>
      <c r="F201" s="5">
        <f t="shared" ref="F201" si="57">F18+F44+F70+F96+F122+F148+F174</f>
        <v>118</v>
      </c>
      <c r="G201" s="8">
        <f t="shared" si="37"/>
        <v>2.2255752546208978</v>
      </c>
      <c r="H201" s="5">
        <f t="shared" si="43"/>
        <v>509</v>
      </c>
      <c r="I201" s="8">
        <f t="shared" si="44"/>
        <v>9.600150886457941</v>
      </c>
      <c r="K201" s="5" t="s">
        <v>15</v>
      </c>
      <c r="L201" s="6">
        <f t="shared" si="45"/>
        <v>55</v>
      </c>
      <c r="M201" s="8">
        <f t="shared" si="38"/>
        <v>8.2987551867219906</v>
      </c>
      <c r="N201" s="6">
        <f t="shared" si="45"/>
        <v>0.8571428571428571</v>
      </c>
      <c r="O201" s="8">
        <f t="shared" si="39"/>
        <v>0.12933124966319987</v>
      </c>
      <c r="P201" s="6">
        <f t="shared" si="45"/>
        <v>16.857142857142858</v>
      </c>
      <c r="Q201" s="8">
        <f t="shared" si="40"/>
        <v>2.5435145767095975</v>
      </c>
      <c r="R201" s="6">
        <f t="shared" si="45"/>
        <v>72.714285714285708</v>
      </c>
      <c r="S201" s="8">
        <f t="shared" si="46"/>
        <v>10.971601013094787</v>
      </c>
    </row>
    <row r="202" spans="1:19" x14ac:dyDescent="0.3">
      <c r="A202" s="5" t="s">
        <v>16</v>
      </c>
      <c r="B202" s="5">
        <f t="shared" si="41"/>
        <v>474</v>
      </c>
      <c r="C202" s="8">
        <f t="shared" si="35"/>
        <v>8.9400226329686916</v>
      </c>
      <c r="D202" s="5">
        <f t="shared" si="41"/>
        <v>7</v>
      </c>
      <c r="E202" s="8">
        <f t="shared" si="36"/>
        <v>0.13202565069784986</v>
      </c>
      <c r="F202" s="5">
        <f t="shared" ref="F202" si="58">F19+F45+F71+F97+F123+F149+F175</f>
        <v>92</v>
      </c>
      <c r="G202" s="8">
        <f t="shared" si="37"/>
        <v>1.7351942663145981</v>
      </c>
      <c r="H202" s="5">
        <f t="shared" si="43"/>
        <v>573</v>
      </c>
      <c r="I202" s="8">
        <f t="shared" si="44"/>
        <v>10.807242549981138</v>
      </c>
      <c r="K202" s="5" t="s">
        <v>16</v>
      </c>
      <c r="L202" s="6">
        <f t="shared" si="45"/>
        <v>67.714285714285708</v>
      </c>
      <c r="M202" s="8">
        <f t="shared" si="38"/>
        <v>10.217168723392788</v>
      </c>
      <c r="N202" s="6">
        <f t="shared" si="45"/>
        <v>1</v>
      </c>
      <c r="O202" s="8">
        <f t="shared" si="39"/>
        <v>0.15088645794039984</v>
      </c>
      <c r="P202" s="6">
        <f t="shared" si="45"/>
        <v>13.142857142857142</v>
      </c>
      <c r="Q202" s="8">
        <f t="shared" si="40"/>
        <v>1.9830791615023979</v>
      </c>
      <c r="R202" s="6">
        <f t="shared" si="45"/>
        <v>81.857142857142861</v>
      </c>
      <c r="S202" s="8">
        <f t="shared" si="46"/>
        <v>12.351134342835589</v>
      </c>
    </row>
    <row r="203" spans="1:19" x14ac:dyDescent="0.3">
      <c r="A203" s="5" t="s">
        <v>17</v>
      </c>
      <c r="B203" s="5">
        <f t="shared" si="41"/>
        <v>320</v>
      </c>
      <c r="C203" s="8">
        <f t="shared" si="35"/>
        <v>6.0354583176159942</v>
      </c>
      <c r="D203" s="5">
        <f t="shared" si="41"/>
        <v>1</v>
      </c>
      <c r="E203" s="8">
        <f t="shared" si="36"/>
        <v>1.886080724254998E-2</v>
      </c>
      <c r="F203" s="5">
        <f t="shared" ref="F203" si="59">F20+F46+F72+F98+F124+F150+F176</f>
        <v>52</v>
      </c>
      <c r="G203" s="8">
        <f t="shared" si="37"/>
        <v>0.98076197661259912</v>
      </c>
      <c r="H203" s="5">
        <f t="shared" si="43"/>
        <v>373</v>
      </c>
      <c r="I203" s="8">
        <f t="shared" si="44"/>
        <v>7.0350811014711425</v>
      </c>
      <c r="K203" s="5" t="s">
        <v>17</v>
      </c>
      <c r="L203" s="6">
        <f t="shared" si="45"/>
        <v>45.714285714285715</v>
      </c>
      <c r="M203" s="8">
        <f t="shared" si="38"/>
        <v>6.8976666487039928</v>
      </c>
      <c r="N203" s="6">
        <f t="shared" si="45"/>
        <v>0.14285714285714285</v>
      </c>
      <c r="O203" s="8">
        <f t="shared" si="39"/>
        <v>2.1555208277199978E-2</v>
      </c>
      <c r="P203" s="6">
        <f t="shared" si="45"/>
        <v>7.4285714285714288</v>
      </c>
      <c r="Q203" s="8">
        <f t="shared" si="40"/>
        <v>1.1208708304143988</v>
      </c>
      <c r="R203" s="6">
        <f t="shared" si="45"/>
        <v>53.285714285714285</v>
      </c>
      <c r="S203" s="8">
        <f t="shared" si="46"/>
        <v>8.0400926873955925</v>
      </c>
    </row>
    <row r="204" spans="1:19" x14ac:dyDescent="0.3">
      <c r="A204" s="5" t="s">
        <v>18</v>
      </c>
      <c r="B204" s="5">
        <f t="shared" si="41"/>
        <v>343</v>
      </c>
      <c r="C204" s="8">
        <f t="shared" si="35"/>
        <v>6.4692568841946434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36</v>
      </c>
      <c r="G204" s="8">
        <f t="shared" si="37"/>
        <v>0.67898906073179932</v>
      </c>
      <c r="H204" s="5">
        <f t="shared" si="43"/>
        <v>379</v>
      </c>
      <c r="I204" s="8">
        <f t="shared" si="44"/>
        <v>7.1482459449264431</v>
      </c>
      <c r="K204" s="5" t="s">
        <v>18</v>
      </c>
      <c r="L204" s="6">
        <f t="shared" si="45"/>
        <v>49</v>
      </c>
      <c r="M204" s="8">
        <f t="shared" si="38"/>
        <v>7.3934364390795926</v>
      </c>
      <c r="N204" s="6">
        <f t="shared" si="45"/>
        <v>0</v>
      </c>
      <c r="O204" s="8">
        <f t="shared" si="39"/>
        <v>0</v>
      </c>
      <c r="P204" s="6">
        <f t="shared" si="45"/>
        <v>5.1428571428571432</v>
      </c>
      <c r="Q204" s="8">
        <f t="shared" si="40"/>
        <v>0.7759874979791993</v>
      </c>
      <c r="R204" s="6">
        <f t="shared" si="45"/>
        <v>54.142857142857146</v>
      </c>
      <c r="S204" s="8">
        <f t="shared" si="46"/>
        <v>8.1694239370587916</v>
      </c>
    </row>
    <row r="205" spans="1:19" x14ac:dyDescent="0.3">
      <c r="A205" s="5" t="s">
        <v>19</v>
      </c>
      <c r="B205" s="5">
        <f t="shared" si="41"/>
        <v>251</v>
      </c>
      <c r="C205" s="8">
        <f t="shared" si="35"/>
        <v>4.7340626178800447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35</v>
      </c>
      <c r="G205" s="8">
        <f t="shared" si="37"/>
        <v>0.66012825348924931</v>
      </c>
      <c r="H205" s="5">
        <f t="shared" si="43"/>
        <v>286</v>
      </c>
      <c r="I205" s="8">
        <f t="shared" si="44"/>
        <v>5.394190871369295</v>
      </c>
      <c r="K205" s="5" t="s">
        <v>19</v>
      </c>
      <c r="L205" s="6">
        <f t="shared" si="45"/>
        <v>35.857142857142854</v>
      </c>
      <c r="M205" s="8">
        <f t="shared" si="38"/>
        <v>5.4103572775771944</v>
      </c>
      <c r="N205" s="6">
        <f t="shared" si="45"/>
        <v>0</v>
      </c>
      <c r="O205" s="8">
        <f t="shared" si="39"/>
        <v>0</v>
      </c>
      <c r="P205" s="6">
        <f t="shared" si="45"/>
        <v>5</v>
      </c>
      <c r="Q205" s="8">
        <f t="shared" si="40"/>
        <v>0.75443228970199927</v>
      </c>
      <c r="R205" s="6">
        <f t="shared" si="45"/>
        <v>40.857142857142854</v>
      </c>
      <c r="S205" s="8">
        <f t="shared" si="46"/>
        <v>6.1647895672791932</v>
      </c>
    </row>
    <row r="206" spans="1:19" x14ac:dyDescent="0.3">
      <c r="A206" s="5" t="s">
        <v>20</v>
      </c>
      <c r="B206" s="5">
        <f t="shared" si="41"/>
        <v>168</v>
      </c>
      <c r="C206" s="8">
        <f t="shared" si="35"/>
        <v>3.1686156167483972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40</v>
      </c>
      <c r="G206" s="8">
        <f t="shared" si="37"/>
        <v>0.75443228970199927</v>
      </c>
      <c r="H206" s="5">
        <f t="shared" si="43"/>
        <v>208</v>
      </c>
      <c r="I206" s="8">
        <f t="shared" si="44"/>
        <v>3.9230479064503965</v>
      </c>
      <c r="K206" s="5" t="s">
        <v>20</v>
      </c>
      <c r="L206" s="6">
        <f t="shared" si="45"/>
        <v>24</v>
      </c>
      <c r="M206" s="8">
        <f t="shared" si="38"/>
        <v>3.6212749905695967</v>
      </c>
      <c r="N206" s="6">
        <f t="shared" si="45"/>
        <v>0</v>
      </c>
      <c r="O206" s="8">
        <f t="shared" si="39"/>
        <v>0</v>
      </c>
      <c r="P206" s="6">
        <f t="shared" si="45"/>
        <v>5.7142857142857144</v>
      </c>
      <c r="Q206" s="8">
        <f t="shared" si="40"/>
        <v>0.8622083310879991</v>
      </c>
      <c r="R206" s="6">
        <f t="shared" si="45"/>
        <v>29.714285714285715</v>
      </c>
      <c r="S206" s="8">
        <f t="shared" si="46"/>
        <v>4.4834833216575953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4577</v>
      </c>
      <c r="C208" s="1">
        <f t="shared" si="35"/>
        <v>86.325914749151266</v>
      </c>
      <c r="D208" s="4">
        <f>SUM(D189:D207)</f>
        <v>51</v>
      </c>
      <c r="E208" s="1">
        <f t="shared" si="36"/>
        <v>0.96190116937004899</v>
      </c>
      <c r="F208" s="4">
        <f>SUM(F189:F207)</f>
        <v>674</v>
      </c>
      <c r="G208" s="1">
        <f t="shared" si="37"/>
        <v>12.712184081478686</v>
      </c>
      <c r="H208" s="4">
        <f>SUM(H189:H207)</f>
        <v>5302</v>
      </c>
      <c r="I208" s="1">
        <f t="shared" si="44"/>
        <v>100</v>
      </c>
      <c r="K208" s="4" t="s">
        <v>27</v>
      </c>
      <c r="L208" s="7">
        <f>B208/8</f>
        <v>572.125</v>
      </c>
      <c r="M208" s="1">
        <f t="shared" si="38"/>
        <v>86.325914749151266</v>
      </c>
      <c r="N208" s="7">
        <f>D208/8</f>
        <v>6.375</v>
      </c>
      <c r="O208" s="1">
        <f t="shared" si="39"/>
        <v>0.96190116937004899</v>
      </c>
      <c r="P208" s="7">
        <f>F208/8</f>
        <v>84.25</v>
      </c>
      <c r="Q208" s="1">
        <f t="shared" si="40"/>
        <v>12.712184081478686</v>
      </c>
      <c r="R208" s="7">
        <f>H208/8</f>
        <v>662.75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201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201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152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152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17</v>
      </c>
      <c r="C215" s="8">
        <f t="shared" ref="C215:C234" si="64">B215/$H$234*100</f>
        <v>0.44596012591815321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17</v>
      </c>
      <c r="I215" s="8">
        <f>H215/$H$234*100</f>
        <v>0.44596012591815321</v>
      </c>
      <c r="K215" s="5" t="s">
        <v>3</v>
      </c>
      <c r="L215" s="6">
        <f>B215/5</f>
        <v>3.4</v>
      </c>
      <c r="M215" s="8">
        <f t="shared" ref="M215:M234" si="67">L215/$R$234*100</f>
        <v>0.53515215110178382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3.4</v>
      </c>
      <c r="S215" s="8">
        <f>R215/$R$234*100</f>
        <v>0.53515215110178382</v>
      </c>
    </row>
    <row r="216" spans="1:19" x14ac:dyDescent="0.3">
      <c r="A216" s="5" t="s">
        <v>4</v>
      </c>
      <c r="B216" s="5">
        <f t="shared" ref="B216:D233" si="70">B7+B33+B59+B85+B111</f>
        <v>182</v>
      </c>
      <c r="C216" s="8">
        <f t="shared" si="64"/>
        <v>4.7743966421825812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</v>
      </c>
      <c r="G216" s="8">
        <f t="shared" si="66"/>
        <v>2.6232948583420776E-2</v>
      </c>
      <c r="H216" s="5">
        <f t="shared" ref="H216:H233" si="72">B216+D216+F216</f>
        <v>183</v>
      </c>
      <c r="I216" s="8">
        <f t="shared" ref="I216:I234" si="73">H216/$H$234*100</f>
        <v>4.8006295907660022</v>
      </c>
      <c r="K216" s="5" t="s">
        <v>4</v>
      </c>
      <c r="L216" s="6">
        <f t="shared" ref="L216:R233" si="74">B216/5</f>
        <v>36.4</v>
      </c>
      <c r="M216" s="8">
        <f t="shared" si="67"/>
        <v>5.7292759706190974</v>
      </c>
      <c r="N216" s="6">
        <f t="shared" si="74"/>
        <v>0</v>
      </c>
      <c r="O216" s="8">
        <f t="shared" si="68"/>
        <v>0</v>
      </c>
      <c r="P216" s="6">
        <f t="shared" si="74"/>
        <v>0.2</v>
      </c>
      <c r="Q216" s="8">
        <f t="shared" si="69"/>
        <v>3.1479538300104928E-2</v>
      </c>
      <c r="R216" s="6">
        <f t="shared" si="74"/>
        <v>36.6</v>
      </c>
      <c r="S216" s="8">
        <f t="shared" ref="S216:S234" si="75">R216/$R$234*100</f>
        <v>5.7607555089192024</v>
      </c>
    </row>
    <row r="217" spans="1:19" x14ac:dyDescent="0.3">
      <c r="A217" s="5" t="s">
        <v>5</v>
      </c>
      <c r="B217" s="5">
        <f t="shared" si="70"/>
        <v>124</v>
      </c>
      <c r="C217" s="8">
        <f t="shared" si="64"/>
        <v>3.2528856243441764</v>
      </c>
      <c r="D217" s="5">
        <f t="shared" si="70"/>
        <v>5</v>
      </c>
      <c r="E217" s="8">
        <f t="shared" si="65"/>
        <v>0.13116474291710387</v>
      </c>
      <c r="F217" s="5">
        <f t="shared" ref="F217" si="76">F8+F34+F60+F86+F112</f>
        <v>35</v>
      </c>
      <c r="G217" s="8">
        <f t="shared" si="66"/>
        <v>0.91815320041972714</v>
      </c>
      <c r="H217" s="5">
        <f t="shared" si="72"/>
        <v>164</v>
      </c>
      <c r="I217" s="8">
        <f t="shared" si="73"/>
        <v>4.3022035676810075</v>
      </c>
      <c r="K217" s="5" t="s">
        <v>5</v>
      </c>
      <c r="L217" s="6">
        <f t="shared" si="74"/>
        <v>24.8</v>
      </c>
      <c r="M217" s="8">
        <f t="shared" si="67"/>
        <v>3.9034627492130118</v>
      </c>
      <c r="N217" s="6">
        <f t="shared" si="74"/>
        <v>1</v>
      </c>
      <c r="O217" s="8">
        <f t="shared" si="68"/>
        <v>0.15739769150052463</v>
      </c>
      <c r="P217" s="6">
        <f t="shared" si="74"/>
        <v>7</v>
      </c>
      <c r="Q217" s="8">
        <f t="shared" si="69"/>
        <v>1.1017838405036724</v>
      </c>
      <c r="R217" s="6">
        <f t="shared" si="74"/>
        <v>32.799999999999997</v>
      </c>
      <c r="S217" s="8">
        <f t="shared" si="75"/>
        <v>5.162644281217208</v>
      </c>
    </row>
    <row r="218" spans="1:19" x14ac:dyDescent="0.3">
      <c r="A218" s="5" t="s">
        <v>6</v>
      </c>
      <c r="B218" s="5">
        <f t="shared" si="70"/>
        <v>117</v>
      </c>
      <c r="C218" s="8">
        <f t="shared" si="64"/>
        <v>3.0692549842602306</v>
      </c>
      <c r="D218" s="5">
        <f t="shared" si="70"/>
        <v>9</v>
      </c>
      <c r="E218" s="8">
        <f t="shared" si="65"/>
        <v>0.236096537250787</v>
      </c>
      <c r="F218" s="5">
        <f t="shared" ref="F218" si="77">F9+F35+F61+F87+F113</f>
        <v>16</v>
      </c>
      <c r="G218" s="8">
        <f t="shared" si="66"/>
        <v>0.41972717733473242</v>
      </c>
      <c r="H218" s="5">
        <f t="shared" si="72"/>
        <v>142</v>
      </c>
      <c r="I218" s="8">
        <f t="shared" si="73"/>
        <v>3.7250786988457505</v>
      </c>
      <c r="K218" s="5" t="s">
        <v>6</v>
      </c>
      <c r="L218" s="6">
        <f t="shared" si="74"/>
        <v>23.4</v>
      </c>
      <c r="M218" s="8">
        <f t="shared" si="67"/>
        <v>3.6831059811122766</v>
      </c>
      <c r="N218" s="6">
        <f t="shared" si="74"/>
        <v>1.8</v>
      </c>
      <c r="O218" s="8">
        <f t="shared" si="68"/>
        <v>0.2833158447009444</v>
      </c>
      <c r="P218" s="6">
        <f t="shared" si="74"/>
        <v>3.2</v>
      </c>
      <c r="Q218" s="8">
        <f t="shared" si="69"/>
        <v>0.50367261280167885</v>
      </c>
      <c r="R218" s="6">
        <f t="shared" si="74"/>
        <v>28.4</v>
      </c>
      <c r="S218" s="8">
        <f t="shared" si="75"/>
        <v>4.4700944386149004</v>
      </c>
    </row>
    <row r="219" spans="1:19" x14ac:dyDescent="0.3">
      <c r="A219" s="5" t="s">
        <v>7</v>
      </c>
      <c r="B219" s="5">
        <f t="shared" si="70"/>
        <v>116</v>
      </c>
      <c r="C219" s="8">
        <f t="shared" si="64"/>
        <v>3.0430220356768101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2</v>
      </c>
      <c r="G219" s="8">
        <f t="shared" si="66"/>
        <v>5.2465897166841552E-2</v>
      </c>
      <c r="H219" s="5">
        <f t="shared" si="72"/>
        <v>118</v>
      </c>
      <c r="I219" s="8">
        <f t="shared" si="73"/>
        <v>3.0954879328436515</v>
      </c>
      <c r="K219" s="5" t="s">
        <v>7</v>
      </c>
      <c r="L219" s="6">
        <f t="shared" si="74"/>
        <v>23.2</v>
      </c>
      <c r="M219" s="8">
        <f t="shared" si="67"/>
        <v>3.6516264428121716</v>
      </c>
      <c r="N219" s="6">
        <f t="shared" si="74"/>
        <v>0</v>
      </c>
      <c r="O219" s="8">
        <f t="shared" si="68"/>
        <v>0</v>
      </c>
      <c r="P219" s="6">
        <f t="shared" si="74"/>
        <v>0.4</v>
      </c>
      <c r="Q219" s="8">
        <f t="shared" si="69"/>
        <v>6.2959076600209857E-2</v>
      </c>
      <c r="R219" s="6">
        <f t="shared" si="74"/>
        <v>23.6</v>
      </c>
      <c r="S219" s="8">
        <f t="shared" si="75"/>
        <v>3.714585519412382</v>
      </c>
    </row>
    <row r="220" spans="1:19" x14ac:dyDescent="0.3">
      <c r="A220" s="5" t="s">
        <v>8</v>
      </c>
      <c r="B220" s="5">
        <f t="shared" si="70"/>
        <v>145</v>
      </c>
      <c r="C220" s="8">
        <f t="shared" si="64"/>
        <v>3.8037775445960125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7</v>
      </c>
      <c r="G220" s="8">
        <f t="shared" si="66"/>
        <v>0.18363064008394542</v>
      </c>
      <c r="H220" s="5">
        <f t="shared" si="72"/>
        <v>152</v>
      </c>
      <c r="I220" s="8">
        <f t="shared" si="73"/>
        <v>3.9874081846799578</v>
      </c>
      <c r="K220" s="5" t="s">
        <v>8</v>
      </c>
      <c r="L220" s="6">
        <f t="shared" si="74"/>
        <v>29</v>
      </c>
      <c r="M220" s="8">
        <f t="shared" si="67"/>
        <v>4.5645330535152153</v>
      </c>
      <c r="N220" s="6">
        <f t="shared" si="74"/>
        <v>0</v>
      </c>
      <c r="O220" s="8">
        <f t="shared" si="68"/>
        <v>0</v>
      </c>
      <c r="P220" s="6">
        <f t="shared" si="74"/>
        <v>1.4</v>
      </c>
      <c r="Q220" s="8">
        <f t="shared" si="69"/>
        <v>0.22035676810073451</v>
      </c>
      <c r="R220" s="6">
        <f t="shared" si="74"/>
        <v>30.4</v>
      </c>
      <c r="S220" s="8">
        <f t="shared" si="75"/>
        <v>4.7848898216159492</v>
      </c>
    </row>
    <row r="221" spans="1:19" x14ac:dyDescent="0.3">
      <c r="A221" s="5" t="s">
        <v>9</v>
      </c>
      <c r="B221" s="5">
        <f t="shared" si="70"/>
        <v>131</v>
      </c>
      <c r="C221" s="8">
        <f t="shared" si="64"/>
        <v>3.4365162644281217</v>
      </c>
      <c r="D221" s="5">
        <f t="shared" si="70"/>
        <v>1</v>
      </c>
      <c r="E221" s="8">
        <f t="shared" si="65"/>
        <v>2.6232948583420776E-2</v>
      </c>
      <c r="F221" s="5">
        <f t="shared" ref="F221" si="80">F12+F38+F64+F90+F116</f>
        <v>11</v>
      </c>
      <c r="G221" s="8">
        <f t="shared" si="66"/>
        <v>0.28856243441762852</v>
      </c>
      <c r="H221" s="5">
        <f t="shared" si="72"/>
        <v>143</v>
      </c>
      <c r="I221" s="8">
        <f t="shared" si="73"/>
        <v>3.751311647429171</v>
      </c>
      <c r="K221" s="5" t="s">
        <v>9</v>
      </c>
      <c r="L221" s="6">
        <f t="shared" si="74"/>
        <v>26.2</v>
      </c>
      <c r="M221" s="8">
        <f t="shared" si="67"/>
        <v>4.1238195173137457</v>
      </c>
      <c r="N221" s="6">
        <f t="shared" si="74"/>
        <v>0.2</v>
      </c>
      <c r="O221" s="8">
        <f t="shared" si="68"/>
        <v>3.1479538300104928E-2</v>
      </c>
      <c r="P221" s="6">
        <f t="shared" si="74"/>
        <v>2.2000000000000002</v>
      </c>
      <c r="Q221" s="8">
        <f t="shared" si="69"/>
        <v>0.34627492130115428</v>
      </c>
      <c r="R221" s="6">
        <f t="shared" si="74"/>
        <v>28.6</v>
      </c>
      <c r="S221" s="8">
        <f t="shared" si="75"/>
        <v>4.5015739769150054</v>
      </c>
    </row>
    <row r="222" spans="1:19" x14ac:dyDescent="0.3">
      <c r="A222" s="5" t="s">
        <v>10</v>
      </c>
      <c r="B222" s="5">
        <f t="shared" si="70"/>
        <v>188</v>
      </c>
      <c r="C222" s="8">
        <f t="shared" si="64"/>
        <v>4.931794333683106</v>
      </c>
      <c r="D222" s="5">
        <f t="shared" si="70"/>
        <v>1</v>
      </c>
      <c r="E222" s="8">
        <f t="shared" si="65"/>
        <v>2.6232948583420776E-2</v>
      </c>
      <c r="F222" s="5">
        <f t="shared" ref="F222" si="81">F13+F39+F65+F91+F117</f>
        <v>18</v>
      </c>
      <c r="G222" s="8">
        <f t="shared" si="66"/>
        <v>0.47219307450157399</v>
      </c>
      <c r="H222" s="5">
        <f t="shared" si="72"/>
        <v>207</v>
      </c>
      <c r="I222" s="8">
        <f t="shared" si="73"/>
        <v>5.4302203567681007</v>
      </c>
      <c r="K222" s="5" t="s">
        <v>10</v>
      </c>
      <c r="L222" s="6">
        <f t="shared" si="74"/>
        <v>37.6</v>
      </c>
      <c r="M222" s="8">
        <f t="shared" si="67"/>
        <v>5.9181532004197273</v>
      </c>
      <c r="N222" s="6">
        <f t="shared" si="74"/>
        <v>0.2</v>
      </c>
      <c r="O222" s="8">
        <f t="shared" si="68"/>
        <v>3.1479538300104928E-2</v>
      </c>
      <c r="P222" s="6">
        <f t="shared" si="74"/>
        <v>3.6</v>
      </c>
      <c r="Q222" s="8">
        <f t="shared" si="69"/>
        <v>0.56663168940188879</v>
      </c>
      <c r="R222" s="6">
        <f t="shared" si="74"/>
        <v>41.4</v>
      </c>
      <c r="S222" s="8">
        <f t="shared" si="75"/>
        <v>6.5162644281217208</v>
      </c>
    </row>
    <row r="223" spans="1:19" x14ac:dyDescent="0.3">
      <c r="A223" s="5" t="s">
        <v>11</v>
      </c>
      <c r="B223" s="5">
        <f t="shared" si="70"/>
        <v>184</v>
      </c>
      <c r="C223" s="8">
        <f t="shared" si="64"/>
        <v>4.8268625393494222</v>
      </c>
      <c r="D223" s="5">
        <f t="shared" si="70"/>
        <v>1</v>
      </c>
      <c r="E223" s="8">
        <f t="shared" si="65"/>
        <v>2.6232948583420776E-2</v>
      </c>
      <c r="F223" s="5">
        <f t="shared" ref="F223" si="82">F14+F40+F66+F92+F118</f>
        <v>29</v>
      </c>
      <c r="G223" s="8">
        <f t="shared" si="66"/>
        <v>0.76075550891920252</v>
      </c>
      <c r="H223" s="5">
        <f t="shared" si="72"/>
        <v>214</v>
      </c>
      <c r="I223" s="8">
        <f t="shared" si="73"/>
        <v>5.6138509968520465</v>
      </c>
      <c r="K223" s="5" t="s">
        <v>11</v>
      </c>
      <c r="L223" s="6">
        <f t="shared" si="74"/>
        <v>36.799999999999997</v>
      </c>
      <c r="M223" s="8">
        <f t="shared" si="67"/>
        <v>5.7922350472193065</v>
      </c>
      <c r="N223" s="6">
        <f t="shared" si="74"/>
        <v>0.2</v>
      </c>
      <c r="O223" s="8">
        <f t="shared" si="68"/>
        <v>3.1479538300104928E-2</v>
      </c>
      <c r="P223" s="6">
        <f t="shared" si="74"/>
        <v>5.8</v>
      </c>
      <c r="Q223" s="8">
        <f t="shared" si="69"/>
        <v>0.91290661070304291</v>
      </c>
      <c r="R223" s="6">
        <f t="shared" si="74"/>
        <v>42.8</v>
      </c>
      <c r="S223" s="8">
        <f t="shared" si="75"/>
        <v>6.7366211962224547</v>
      </c>
    </row>
    <row r="224" spans="1:19" x14ac:dyDescent="0.3">
      <c r="A224" s="5" t="s">
        <v>12</v>
      </c>
      <c r="B224" s="5">
        <f t="shared" si="70"/>
        <v>218</v>
      </c>
      <c r="C224" s="8">
        <f t="shared" si="64"/>
        <v>5.7187827911857294</v>
      </c>
      <c r="D224" s="5">
        <f t="shared" si="70"/>
        <v>5</v>
      </c>
      <c r="E224" s="8">
        <f t="shared" si="65"/>
        <v>0.13116474291710387</v>
      </c>
      <c r="F224" s="5">
        <f t="shared" ref="F224" si="83">F15+F41+F67+F93+F119</f>
        <v>12</v>
      </c>
      <c r="G224" s="8">
        <f t="shared" si="66"/>
        <v>0.31479538300104931</v>
      </c>
      <c r="H224" s="5">
        <f t="shared" si="72"/>
        <v>235</v>
      </c>
      <c r="I224" s="8">
        <f t="shared" si="73"/>
        <v>6.164742917103883</v>
      </c>
      <c r="K224" s="5" t="s">
        <v>12</v>
      </c>
      <c r="L224" s="6">
        <f t="shared" si="74"/>
        <v>43.6</v>
      </c>
      <c r="M224" s="8">
        <f t="shared" si="67"/>
        <v>6.8625393494228746</v>
      </c>
      <c r="N224" s="6">
        <f t="shared" si="74"/>
        <v>1</v>
      </c>
      <c r="O224" s="8">
        <f t="shared" si="68"/>
        <v>0.15739769150052463</v>
      </c>
      <c r="P224" s="6">
        <f t="shared" si="74"/>
        <v>2.4</v>
      </c>
      <c r="Q224" s="8">
        <f t="shared" si="69"/>
        <v>0.37775445960125914</v>
      </c>
      <c r="R224" s="6">
        <f t="shared" si="74"/>
        <v>47</v>
      </c>
      <c r="S224" s="8">
        <f t="shared" si="75"/>
        <v>7.3976915005246582</v>
      </c>
    </row>
    <row r="225" spans="1:19" x14ac:dyDescent="0.3">
      <c r="A225" s="5" t="s">
        <v>13</v>
      </c>
      <c r="B225" s="5">
        <f t="shared" si="70"/>
        <v>231</v>
      </c>
      <c r="C225" s="8">
        <f t="shared" si="64"/>
        <v>6.0598111227701992</v>
      </c>
      <c r="D225" s="5">
        <f t="shared" si="70"/>
        <v>4</v>
      </c>
      <c r="E225" s="8">
        <f t="shared" si="65"/>
        <v>0.1049317943336831</v>
      </c>
      <c r="F225" s="5">
        <f t="shared" ref="F225" si="84">F16+F42+F68+F94+F120</f>
        <v>47</v>
      </c>
      <c r="G225" s="8">
        <f t="shared" si="66"/>
        <v>1.2329485834207765</v>
      </c>
      <c r="H225" s="5">
        <f t="shared" si="72"/>
        <v>282</v>
      </c>
      <c r="I225" s="8">
        <f t="shared" si="73"/>
        <v>7.3976915005246582</v>
      </c>
      <c r="K225" s="5" t="s">
        <v>13</v>
      </c>
      <c r="L225" s="6">
        <f t="shared" si="74"/>
        <v>46.2</v>
      </c>
      <c r="M225" s="8">
        <f t="shared" si="67"/>
        <v>7.2717733473242401</v>
      </c>
      <c r="N225" s="6">
        <f t="shared" si="74"/>
        <v>0.8</v>
      </c>
      <c r="O225" s="8">
        <f t="shared" si="68"/>
        <v>0.12591815320041971</v>
      </c>
      <c r="P225" s="6">
        <f t="shared" si="74"/>
        <v>9.4</v>
      </c>
      <c r="Q225" s="8">
        <f t="shared" si="69"/>
        <v>1.4795383001049318</v>
      </c>
      <c r="R225" s="6">
        <f t="shared" si="74"/>
        <v>56.4</v>
      </c>
      <c r="S225" s="8">
        <f t="shared" si="75"/>
        <v>8.8772298006295891</v>
      </c>
    </row>
    <row r="226" spans="1:19" x14ac:dyDescent="0.3">
      <c r="A226" s="5" t="s">
        <v>14</v>
      </c>
      <c r="B226" s="5">
        <f t="shared" si="70"/>
        <v>236</v>
      </c>
      <c r="C226" s="8">
        <f t="shared" si="64"/>
        <v>6.1909758656873031</v>
      </c>
      <c r="D226" s="5">
        <f t="shared" si="70"/>
        <v>3</v>
      </c>
      <c r="E226" s="8">
        <f t="shared" si="65"/>
        <v>7.8698845750262328E-2</v>
      </c>
      <c r="F226" s="5">
        <f t="shared" ref="F226" si="85">F17+F43+F69+F95+F121</f>
        <v>50</v>
      </c>
      <c r="G226" s="8">
        <f t="shared" si="66"/>
        <v>1.3116474291710387</v>
      </c>
      <c r="H226" s="5">
        <f t="shared" si="72"/>
        <v>289</v>
      </c>
      <c r="I226" s="8">
        <f t="shared" si="73"/>
        <v>7.581322140608604</v>
      </c>
      <c r="K226" s="5" t="s">
        <v>14</v>
      </c>
      <c r="L226" s="6">
        <f t="shared" si="74"/>
        <v>47.2</v>
      </c>
      <c r="M226" s="8">
        <f t="shared" si="67"/>
        <v>7.429171038824764</v>
      </c>
      <c r="N226" s="6">
        <f t="shared" si="74"/>
        <v>0.6</v>
      </c>
      <c r="O226" s="8">
        <f t="shared" si="68"/>
        <v>9.4438614900314785E-2</v>
      </c>
      <c r="P226" s="6">
        <f t="shared" si="74"/>
        <v>10</v>
      </c>
      <c r="Q226" s="8">
        <f t="shared" si="69"/>
        <v>1.5739769150052465</v>
      </c>
      <c r="R226" s="6">
        <f t="shared" si="74"/>
        <v>57.8</v>
      </c>
      <c r="S226" s="8">
        <f t="shared" si="75"/>
        <v>9.0975865687303248</v>
      </c>
    </row>
    <row r="227" spans="1:19" x14ac:dyDescent="0.3">
      <c r="A227" s="5" t="s">
        <v>15</v>
      </c>
      <c r="B227" s="5">
        <f t="shared" si="70"/>
        <v>271</v>
      </c>
      <c r="C227" s="8">
        <f t="shared" si="64"/>
        <v>7.1091290661070312</v>
      </c>
      <c r="D227" s="5">
        <f t="shared" si="70"/>
        <v>4</v>
      </c>
      <c r="E227" s="8">
        <f t="shared" si="65"/>
        <v>0.1049317943336831</v>
      </c>
      <c r="F227" s="5">
        <f t="shared" ref="F227" si="86">F18+F44+F70+F96+F122</f>
        <v>105</v>
      </c>
      <c r="G227" s="8">
        <f t="shared" si="66"/>
        <v>2.7544596012591813</v>
      </c>
      <c r="H227" s="5">
        <f t="shared" si="72"/>
        <v>380</v>
      </c>
      <c r="I227" s="8">
        <f t="shared" si="73"/>
        <v>9.9685204616998959</v>
      </c>
      <c r="K227" s="5" t="s">
        <v>15</v>
      </c>
      <c r="L227" s="6">
        <f t="shared" si="74"/>
        <v>54.2</v>
      </c>
      <c r="M227" s="8">
        <f t="shared" si="67"/>
        <v>8.5309548793284371</v>
      </c>
      <c r="N227" s="6">
        <f t="shared" si="74"/>
        <v>0.8</v>
      </c>
      <c r="O227" s="8">
        <f t="shared" si="68"/>
        <v>0.12591815320041971</v>
      </c>
      <c r="P227" s="6">
        <f t="shared" si="74"/>
        <v>21</v>
      </c>
      <c r="Q227" s="8">
        <f t="shared" si="69"/>
        <v>3.3053515215110179</v>
      </c>
      <c r="R227" s="6">
        <f t="shared" si="74"/>
        <v>76</v>
      </c>
      <c r="S227" s="8">
        <f t="shared" si="75"/>
        <v>11.962224554039873</v>
      </c>
    </row>
    <row r="228" spans="1:19" x14ac:dyDescent="0.3">
      <c r="A228" s="5" t="s">
        <v>16</v>
      </c>
      <c r="B228" s="5">
        <f t="shared" si="70"/>
        <v>338</v>
      </c>
      <c r="C228" s="8">
        <f t="shared" si="64"/>
        <v>8.8667366211962229</v>
      </c>
      <c r="D228" s="5">
        <f t="shared" si="70"/>
        <v>7</v>
      </c>
      <c r="E228" s="8">
        <f t="shared" si="65"/>
        <v>0.18363064008394542</v>
      </c>
      <c r="F228" s="5">
        <f t="shared" ref="F228" si="87">F19+F45+F71+F97+F123</f>
        <v>76</v>
      </c>
      <c r="G228" s="8">
        <f t="shared" si="66"/>
        <v>1.9937040923399789</v>
      </c>
      <c r="H228" s="5">
        <f t="shared" si="72"/>
        <v>421</v>
      </c>
      <c r="I228" s="8">
        <f t="shared" si="73"/>
        <v>11.044071353620147</v>
      </c>
      <c r="K228" s="5" t="s">
        <v>16</v>
      </c>
      <c r="L228" s="6">
        <f t="shared" si="74"/>
        <v>67.599999999999994</v>
      </c>
      <c r="M228" s="8">
        <f t="shared" si="67"/>
        <v>10.640083945435466</v>
      </c>
      <c r="N228" s="6">
        <f t="shared" si="74"/>
        <v>1.4</v>
      </c>
      <c r="O228" s="8">
        <f t="shared" si="68"/>
        <v>0.22035676810073451</v>
      </c>
      <c r="P228" s="6">
        <f t="shared" si="74"/>
        <v>15.2</v>
      </c>
      <c r="Q228" s="8">
        <f t="shared" si="69"/>
        <v>2.3924449108079746</v>
      </c>
      <c r="R228" s="6">
        <f t="shared" si="74"/>
        <v>84.2</v>
      </c>
      <c r="S228" s="8">
        <f t="shared" si="75"/>
        <v>13.252885624344177</v>
      </c>
    </row>
    <row r="229" spans="1:19" x14ac:dyDescent="0.3">
      <c r="A229" s="5" t="s">
        <v>17</v>
      </c>
      <c r="B229" s="5">
        <f t="shared" si="70"/>
        <v>212</v>
      </c>
      <c r="C229" s="8">
        <f t="shared" si="64"/>
        <v>5.5613850996852046</v>
      </c>
      <c r="D229" s="5">
        <f t="shared" si="70"/>
        <v>1</v>
      </c>
      <c r="E229" s="8">
        <f t="shared" si="65"/>
        <v>2.6232948583420776E-2</v>
      </c>
      <c r="F229" s="5">
        <f t="shared" ref="F229" si="88">F20+F46+F72+F98+F124</f>
        <v>44</v>
      </c>
      <c r="G229" s="8">
        <f t="shared" si="66"/>
        <v>1.1542497376705141</v>
      </c>
      <c r="H229" s="5">
        <f t="shared" si="72"/>
        <v>257</v>
      </c>
      <c r="I229" s="8">
        <f t="shared" si="73"/>
        <v>6.7418677859391405</v>
      </c>
      <c r="K229" s="5" t="s">
        <v>17</v>
      </c>
      <c r="L229" s="6">
        <f t="shared" si="74"/>
        <v>42.4</v>
      </c>
      <c r="M229" s="8">
        <f t="shared" si="67"/>
        <v>6.6736621196222448</v>
      </c>
      <c r="N229" s="6">
        <f t="shared" si="74"/>
        <v>0.2</v>
      </c>
      <c r="O229" s="8">
        <f t="shared" si="68"/>
        <v>3.1479538300104928E-2</v>
      </c>
      <c r="P229" s="6">
        <f t="shared" si="74"/>
        <v>8.8000000000000007</v>
      </c>
      <c r="Q229" s="8">
        <f t="shared" si="69"/>
        <v>1.3850996852046171</v>
      </c>
      <c r="R229" s="6">
        <f t="shared" si="74"/>
        <v>51.4</v>
      </c>
      <c r="S229" s="8">
        <f t="shared" si="75"/>
        <v>8.0902413431269657</v>
      </c>
    </row>
    <row r="230" spans="1:19" x14ac:dyDescent="0.3">
      <c r="A230" s="5" t="s">
        <v>18</v>
      </c>
      <c r="B230" s="5">
        <f t="shared" si="70"/>
        <v>215</v>
      </c>
      <c r="C230" s="8">
        <f t="shared" si="64"/>
        <v>5.6400839454354665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31</v>
      </c>
      <c r="G230" s="8">
        <f t="shared" si="66"/>
        <v>0.8132214060860441</v>
      </c>
      <c r="H230" s="5">
        <f t="shared" si="72"/>
        <v>246</v>
      </c>
      <c r="I230" s="8">
        <f t="shared" si="73"/>
        <v>6.4533053515215117</v>
      </c>
      <c r="K230" s="5" t="s">
        <v>18</v>
      </c>
      <c r="L230" s="6">
        <f t="shared" si="74"/>
        <v>43</v>
      </c>
      <c r="M230" s="8">
        <f t="shared" si="67"/>
        <v>6.7681007345225597</v>
      </c>
      <c r="N230" s="6">
        <f t="shared" si="74"/>
        <v>0</v>
      </c>
      <c r="O230" s="8">
        <f t="shared" si="68"/>
        <v>0</v>
      </c>
      <c r="P230" s="6">
        <f t="shared" si="74"/>
        <v>6.2</v>
      </c>
      <c r="Q230" s="8">
        <f t="shared" si="69"/>
        <v>0.97586568730325296</v>
      </c>
      <c r="R230" s="6">
        <f t="shared" si="74"/>
        <v>49.2</v>
      </c>
      <c r="S230" s="8">
        <f t="shared" si="75"/>
        <v>7.7439664218258129</v>
      </c>
    </row>
    <row r="231" spans="1:19" x14ac:dyDescent="0.3">
      <c r="A231" s="5" t="s">
        <v>19</v>
      </c>
      <c r="B231" s="5">
        <f t="shared" si="70"/>
        <v>180</v>
      </c>
      <c r="C231" s="8">
        <f t="shared" si="64"/>
        <v>4.7219307450157402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26</v>
      </c>
      <c r="G231" s="8">
        <f t="shared" si="66"/>
        <v>0.6820566631689402</v>
      </c>
      <c r="H231" s="5">
        <f t="shared" si="72"/>
        <v>206</v>
      </c>
      <c r="I231" s="8">
        <f t="shared" si="73"/>
        <v>5.4039874081846806</v>
      </c>
      <c r="K231" s="5" t="s">
        <v>19</v>
      </c>
      <c r="L231" s="6">
        <f t="shared" si="74"/>
        <v>36</v>
      </c>
      <c r="M231" s="8">
        <f t="shared" si="67"/>
        <v>5.6663168940188875</v>
      </c>
      <c r="N231" s="6">
        <f t="shared" si="74"/>
        <v>0</v>
      </c>
      <c r="O231" s="8">
        <f t="shared" si="68"/>
        <v>0</v>
      </c>
      <c r="P231" s="6">
        <f t="shared" si="74"/>
        <v>5.2</v>
      </c>
      <c r="Q231" s="8">
        <f t="shared" si="69"/>
        <v>0.81846799580272833</v>
      </c>
      <c r="R231" s="6">
        <f t="shared" si="74"/>
        <v>41.2</v>
      </c>
      <c r="S231" s="8">
        <f t="shared" si="75"/>
        <v>6.4847848898216149</v>
      </c>
    </row>
    <row r="232" spans="1:19" x14ac:dyDescent="0.3">
      <c r="A232" s="5" t="s">
        <v>20</v>
      </c>
      <c r="B232" s="5">
        <f t="shared" si="70"/>
        <v>128</v>
      </c>
      <c r="C232" s="8">
        <f t="shared" si="64"/>
        <v>3.3578174186778593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28</v>
      </c>
      <c r="G232" s="8">
        <f t="shared" si="66"/>
        <v>0.73452256033578167</v>
      </c>
      <c r="H232" s="5">
        <f t="shared" si="72"/>
        <v>156</v>
      </c>
      <c r="I232" s="8">
        <f t="shared" si="73"/>
        <v>4.0923399790136417</v>
      </c>
      <c r="K232" s="5" t="s">
        <v>20</v>
      </c>
      <c r="L232" s="6">
        <f t="shared" si="74"/>
        <v>25.6</v>
      </c>
      <c r="M232" s="8">
        <f t="shared" si="67"/>
        <v>4.0293809024134308</v>
      </c>
      <c r="N232" s="6">
        <f t="shared" si="74"/>
        <v>0</v>
      </c>
      <c r="O232" s="8">
        <f t="shared" si="68"/>
        <v>0</v>
      </c>
      <c r="P232" s="6">
        <f t="shared" si="74"/>
        <v>5.6</v>
      </c>
      <c r="Q232" s="8">
        <f t="shared" si="69"/>
        <v>0.88142707240293805</v>
      </c>
      <c r="R232" s="6">
        <f t="shared" si="74"/>
        <v>31.2</v>
      </c>
      <c r="S232" s="8">
        <f t="shared" si="75"/>
        <v>4.9108079748163691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3233</v>
      </c>
      <c r="C234" s="1">
        <f t="shared" si="64"/>
        <v>84.811122770199361</v>
      </c>
      <c r="D234" s="7">
        <f>SUM(D215:D233)</f>
        <v>41</v>
      </c>
      <c r="E234" s="1">
        <f t="shared" si="65"/>
        <v>1.0755508919202519</v>
      </c>
      <c r="F234" s="7">
        <f>SUM(F215:F233)</f>
        <v>538</v>
      </c>
      <c r="G234" s="1">
        <f t="shared" si="66"/>
        <v>14.113326337880377</v>
      </c>
      <c r="H234" s="7">
        <f>SUM(H215:H233)</f>
        <v>3812</v>
      </c>
      <c r="I234" s="1">
        <f t="shared" si="73"/>
        <v>100</v>
      </c>
      <c r="K234" s="4" t="s">
        <v>27</v>
      </c>
      <c r="L234" s="7">
        <f t="shared" ref="L234" si="93">B234/6</f>
        <v>538.83333333333337</v>
      </c>
      <c r="M234" s="1">
        <f t="shared" si="67"/>
        <v>84.811122770199376</v>
      </c>
      <c r="N234" s="7">
        <f t="shared" ref="N234" si="94">D234/6</f>
        <v>6.833333333333333</v>
      </c>
      <c r="O234" s="1">
        <f t="shared" si="68"/>
        <v>1.0755508919202517</v>
      </c>
      <c r="P234" s="7">
        <f t="shared" ref="P234" si="95">F234/6</f>
        <v>89.666666666666671</v>
      </c>
      <c r="Q234" s="1">
        <f t="shared" si="69"/>
        <v>14.113326337880377</v>
      </c>
      <c r="R234" s="7">
        <f t="shared" ref="R234" si="96">H234/6</f>
        <v>635.33333333333337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201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201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152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152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7</v>
      </c>
      <c r="C241" s="8">
        <f t="shared" ref="C241:C260" si="97">B241/$H$260*100</f>
        <v>0.46979865771812079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7</v>
      </c>
      <c r="I241" s="8">
        <f>H241/$H$260*100</f>
        <v>0.46979865771812079</v>
      </c>
      <c r="K241" s="5" t="s">
        <v>3</v>
      </c>
      <c r="L241" s="6">
        <f>B241/2</f>
        <v>3.5</v>
      </c>
      <c r="M241" s="8">
        <f t="shared" ref="M241:M260" si="100">L241/$R$260*100</f>
        <v>0.46979865771812079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3.5</v>
      </c>
      <c r="S241" s="8">
        <f>R241/$R$260*100</f>
        <v>0.46979865771812079</v>
      </c>
    </row>
    <row r="242" spans="1:19" x14ac:dyDescent="0.3">
      <c r="A242" s="5" t="s">
        <v>4</v>
      </c>
      <c r="B242" s="5">
        <f t="shared" ref="B242:D259" si="102">B137+B163</f>
        <v>72</v>
      </c>
      <c r="C242" s="8">
        <f t="shared" si="97"/>
        <v>4.8322147651006713</v>
      </c>
      <c r="D242" s="5">
        <f t="shared" si="102"/>
        <v>0</v>
      </c>
      <c r="E242" s="8">
        <f t="shared" si="98"/>
        <v>0</v>
      </c>
      <c r="F242" s="5">
        <f t="shared" ref="F242" si="103">F137+F163</f>
        <v>2</v>
      </c>
      <c r="G242" s="8">
        <f t="shared" si="99"/>
        <v>0.13422818791946309</v>
      </c>
      <c r="H242" s="6">
        <f t="shared" ref="H242:H259" si="104">B242+D242+F242</f>
        <v>74</v>
      </c>
      <c r="I242" s="8">
        <f t="shared" ref="I242:I260" si="105">H242/$H$260*100</f>
        <v>4.9664429530201346</v>
      </c>
      <c r="K242" s="5" t="s">
        <v>4</v>
      </c>
      <c r="L242" s="6">
        <f t="shared" ref="L242:R260" si="106">B242/2</f>
        <v>36</v>
      </c>
      <c r="M242" s="8">
        <f t="shared" si="100"/>
        <v>4.8322147651006713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1</v>
      </c>
      <c r="Q242" s="8">
        <f t="shared" si="101"/>
        <v>0.13422818791946309</v>
      </c>
      <c r="R242" s="6">
        <f t="shared" si="106"/>
        <v>37</v>
      </c>
      <c r="S242" s="8">
        <f t="shared" ref="S242:S260" si="108">R242/$R$260*100</f>
        <v>4.9664429530201346</v>
      </c>
    </row>
    <row r="243" spans="1:19" x14ac:dyDescent="0.3">
      <c r="A243" s="5" t="s">
        <v>5</v>
      </c>
      <c r="B243" s="5">
        <f t="shared" si="102"/>
        <v>30</v>
      </c>
      <c r="C243" s="8">
        <f t="shared" si="97"/>
        <v>2.0134228187919461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30</v>
      </c>
      <c r="I243" s="8">
        <f t="shared" si="105"/>
        <v>2.0134228187919461</v>
      </c>
      <c r="K243" s="5" t="s">
        <v>5</v>
      </c>
      <c r="L243" s="6">
        <f t="shared" si="106"/>
        <v>15</v>
      </c>
      <c r="M243" s="8">
        <f t="shared" si="100"/>
        <v>2.0134228187919461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15</v>
      </c>
      <c r="S243" s="8">
        <f t="shared" si="108"/>
        <v>2.0134228187919461</v>
      </c>
    </row>
    <row r="244" spans="1:19" x14ac:dyDescent="0.3">
      <c r="A244" s="5" t="s">
        <v>6</v>
      </c>
      <c r="B244" s="5">
        <f t="shared" si="102"/>
        <v>38</v>
      </c>
      <c r="C244" s="8">
        <f t="shared" si="97"/>
        <v>2.5503355704697985</v>
      </c>
      <c r="D244" s="5">
        <f t="shared" si="102"/>
        <v>1</v>
      </c>
      <c r="E244" s="8">
        <f t="shared" si="98"/>
        <v>6.7114093959731544E-2</v>
      </c>
      <c r="F244" s="5">
        <f t="shared" ref="F244" si="110">F139+F165</f>
        <v>3</v>
      </c>
      <c r="G244" s="8">
        <f t="shared" si="99"/>
        <v>0.20134228187919465</v>
      </c>
      <c r="H244" s="6">
        <f t="shared" si="104"/>
        <v>42</v>
      </c>
      <c r="I244" s="8">
        <f t="shared" si="105"/>
        <v>2.8187919463087248</v>
      </c>
      <c r="K244" s="5" t="s">
        <v>6</v>
      </c>
      <c r="L244" s="6">
        <f t="shared" si="106"/>
        <v>19</v>
      </c>
      <c r="M244" s="8">
        <f t="shared" si="100"/>
        <v>2.5503355704697985</v>
      </c>
      <c r="N244" s="6">
        <f t="shared" si="106"/>
        <v>0.5</v>
      </c>
      <c r="O244" s="8">
        <f t="shared" si="107"/>
        <v>7.4404761904761904E-2</v>
      </c>
      <c r="P244" s="6">
        <f t="shared" si="106"/>
        <v>1.5</v>
      </c>
      <c r="Q244" s="8">
        <f t="shared" si="101"/>
        <v>0.20134228187919465</v>
      </c>
      <c r="R244" s="6">
        <f t="shared" si="106"/>
        <v>21</v>
      </c>
      <c r="S244" s="8">
        <f t="shared" si="108"/>
        <v>2.8187919463087248</v>
      </c>
    </row>
    <row r="245" spans="1:19" x14ac:dyDescent="0.3">
      <c r="A245" s="5" t="s">
        <v>7</v>
      </c>
      <c r="B245" s="5">
        <f t="shared" si="102"/>
        <v>42</v>
      </c>
      <c r="C245" s="8">
        <f t="shared" si="97"/>
        <v>2.8187919463087248</v>
      </c>
      <c r="D245" s="5">
        <f t="shared" si="102"/>
        <v>0</v>
      </c>
      <c r="E245" s="8">
        <f t="shared" si="98"/>
        <v>0</v>
      </c>
      <c r="F245" s="5">
        <f t="shared" ref="F245" si="111">F140+F166</f>
        <v>3</v>
      </c>
      <c r="G245" s="8">
        <f t="shared" si="99"/>
        <v>0.20134228187919465</v>
      </c>
      <c r="H245" s="6">
        <f t="shared" si="104"/>
        <v>45</v>
      </c>
      <c r="I245" s="8">
        <f t="shared" si="105"/>
        <v>3.0201342281879198</v>
      </c>
      <c r="K245" s="5" t="s">
        <v>7</v>
      </c>
      <c r="L245" s="6">
        <f t="shared" si="106"/>
        <v>21</v>
      </c>
      <c r="M245" s="8">
        <f t="shared" si="100"/>
        <v>2.8187919463087248</v>
      </c>
      <c r="N245" s="6">
        <f t="shared" si="106"/>
        <v>0</v>
      </c>
      <c r="O245" s="8">
        <f t="shared" si="107"/>
        <v>0</v>
      </c>
      <c r="P245" s="6">
        <f t="shared" si="106"/>
        <v>1.5</v>
      </c>
      <c r="Q245" s="8">
        <f t="shared" si="101"/>
        <v>0.20134228187919465</v>
      </c>
      <c r="R245" s="6">
        <f t="shared" si="106"/>
        <v>22.5</v>
      </c>
      <c r="S245" s="8">
        <f t="shared" si="108"/>
        <v>3.0201342281879198</v>
      </c>
    </row>
    <row r="246" spans="1:19" x14ac:dyDescent="0.3">
      <c r="A246" s="5" t="s">
        <v>8</v>
      </c>
      <c r="B246" s="5">
        <f t="shared" si="102"/>
        <v>34</v>
      </c>
      <c r="C246" s="8">
        <f t="shared" si="97"/>
        <v>2.2818791946308723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3</v>
      </c>
      <c r="G246" s="8">
        <f t="shared" si="99"/>
        <v>0.20134228187919465</v>
      </c>
      <c r="H246" s="6">
        <f t="shared" si="104"/>
        <v>37</v>
      </c>
      <c r="I246" s="8">
        <f t="shared" si="105"/>
        <v>2.4832214765100673</v>
      </c>
      <c r="K246" s="5" t="s">
        <v>8</v>
      </c>
      <c r="L246" s="6">
        <f t="shared" si="106"/>
        <v>17</v>
      </c>
      <c r="M246" s="8">
        <f t="shared" si="100"/>
        <v>2.2818791946308723</v>
      </c>
      <c r="N246" s="6">
        <f t="shared" si="106"/>
        <v>0</v>
      </c>
      <c r="O246" s="8">
        <f t="shared" si="107"/>
        <v>0</v>
      </c>
      <c r="P246" s="6">
        <f t="shared" si="106"/>
        <v>1.5</v>
      </c>
      <c r="Q246" s="8">
        <f t="shared" si="101"/>
        <v>0.20134228187919465</v>
      </c>
      <c r="R246" s="6">
        <f t="shared" si="106"/>
        <v>18.5</v>
      </c>
      <c r="S246" s="8">
        <f t="shared" si="108"/>
        <v>2.4832214765100673</v>
      </c>
    </row>
    <row r="247" spans="1:19" x14ac:dyDescent="0.3">
      <c r="A247" s="5" t="s">
        <v>9</v>
      </c>
      <c r="B247" s="5">
        <f t="shared" si="102"/>
        <v>60</v>
      </c>
      <c r="C247" s="8">
        <f t="shared" si="97"/>
        <v>4.0268456375838921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18</v>
      </c>
      <c r="G247" s="8">
        <f t="shared" si="99"/>
        <v>1.2080536912751678</v>
      </c>
      <c r="H247" s="6">
        <f t="shared" si="104"/>
        <v>78</v>
      </c>
      <c r="I247" s="8">
        <f t="shared" si="105"/>
        <v>5.2348993288590604</v>
      </c>
      <c r="K247" s="5" t="s">
        <v>9</v>
      </c>
      <c r="L247" s="6">
        <f t="shared" si="106"/>
        <v>30</v>
      </c>
      <c r="M247" s="8">
        <f t="shared" si="100"/>
        <v>4.0268456375838921</v>
      </c>
      <c r="N247" s="6">
        <f t="shared" si="106"/>
        <v>0</v>
      </c>
      <c r="O247" s="8">
        <f t="shared" si="107"/>
        <v>0</v>
      </c>
      <c r="P247" s="6">
        <f t="shared" si="106"/>
        <v>9</v>
      </c>
      <c r="Q247" s="8">
        <f t="shared" si="101"/>
        <v>1.2080536912751678</v>
      </c>
      <c r="R247" s="6">
        <f t="shared" si="106"/>
        <v>39</v>
      </c>
      <c r="S247" s="8">
        <f t="shared" si="108"/>
        <v>5.2348993288590604</v>
      </c>
    </row>
    <row r="248" spans="1:19" x14ac:dyDescent="0.3">
      <c r="A248" s="5" t="s">
        <v>10</v>
      </c>
      <c r="B248" s="5">
        <f t="shared" si="102"/>
        <v>92</v>
      </c>
      <c r="C248" s="8">
        <f t="shared" si="97"/>
        <v>6.174496644295302</v>
      </c>
      <c r="D248" s="5">
        <f t="shared" si="102"/>
        <v>1</v>
      </c>
      <c r="E248" s="8">
        <f t="shared" si="98"/>
        <v>6.7114093959731544E-2</v>
      </c>
      <c r="F248" s="5">
        <f t="shared" ref="F248" si="114">F143+F169</f>
        <v>14</v>
      </c>
      <c r="G248" s="8">
        <f t="shared" si="99"/>
        <v>0.93959731543624159</v>
      </c>
      <c r="H248" s="6">
        <f t="shared" si="104"/>
        <v>107</v>
      </c>
      <c r="I248" s="8">
        <f t="shared" si="105"/>
        <v>7.1812080536912752</v>
      </c>
      <c r="K248" s="5" t="s">
        <v>10</v>
      </c>
      <c r="L248" s="6">
        <f t="shared" si="106"/>
        <v>46</v>
      </c>
      <c r="M248" s="8">
        <f t="shared" si="100"/>
        <v>6.174496644295302</v>
      </c>
      <c r="N248" s="6">
        <f t="shared" si="106"/>
        <v>0.5</v>
      </c>
      <c r="O248" s="8">
        <f t="shared" si="107"/>
        <v>7.4404761904761904E-2</v>
      </c>
      <c r="P248" s="6">
        <f t="shared" si="106"/>
        <v>7</v>
      </c>
      <c r="Q248" s="8">
        <f t="shared" si="101"/>
        <v>0.93959731543624159</v>
      </c>
      <c r="R248" s="6">
        <f t="shared" si="106"/>
        <v>53.5</v>
      </c>
      <c r="S248" s="8">
        <f t="shared" si="108"/>
        <v>7.1812080536912752</v>
      </c>
    </row>
    <row r="249" spans="1:19" x14ac:dyDescent="0.3">
      <c r="A249" s="5" t="s">
        <v>11</v>
      </c>
      <c r="B249" s="5">
        <f t="shared" si="102"/>
        <v>75</v>
      </c>
      <c r="C249" s="8">
        <f t="shared" si="97"/>
        <v>5.0335570469798654</v>
      </c>
      <c r="D249" s="5">
        <f t="shared" si="102"/>
        <v>2</v>
      </c>
      <c r="E249" s="8">
        <f t="shared" si="98"/>
        <v>0.13422818791946309</v>
      </c>
      <c r="F249" s="5">
        <f t="shared" ref="F249" si="115">F144+F170</f>
        <v>10</v>
      </c>
      <c r="G249" s="8">
        <f t="shared" si="99"/>
        <v>0.67114093959731547</v>
      </c>
      <c r="H249" s="6">
        <f t="shared" si="104"/>
        <v>87</v>
      </c>
      <c r="I249" s="8">
        <f t="shared" si="105"/>
        <v>5.8389261744966436</v>
      </c>
      <c r="K249" s="5" t="s">
        <v>11</v>
      </c>
      <c r="L249" s="6">
        <f t="shared" si="106"/>
        <v>37.5</v>
      </c>
      <c r="M249" s="8">
        <f t="shared" si="100"/>
        <v>5.0335570469798654</v>
      </c>
      <c r="N249" s="6">
        <f t="shared" si="106"/>
        <v>1</v>
      </c>
      <c r="O249" s="8">
        <f t="shared" si="107"/>
        <v>0.14880952380952381</v>
      </c>
      <c r="P249" s="6">
        <f t="shared" si="106"/>
        <v>5</v>
      </c>
      <c r="Q249" s="8">
        <f t="shared" si="101"/>
        <v>0.67114093959731547</v>
      </c>
      <c r="R249" s="6">
        <f t="shared" si="106"/>
        <v>43.5</v>
      </c>
      <c r="S249" s="8">
        <f t="shared" si="108"/>
        <v>5.8389261744966436</v>
      </c>
    </row>
    <row r="250" spans="1:19" x14ac:dyDescent="0.3">
      <c r="A250" s="5" t="s">
        <v>12</v>
      </c>
      <c r="B250" s="5">
        <f t="shared" si="102"/>
        <v>92</v>
      </c>
      <c r="C250" s="8">
        <f t="shared" si="97"/>
        <v>6.174496644295302</v>
      </c>
      <c r="D250" s="5">
        <f t="shared" si="102"/>
        <v>1</v>
      </c>
      <c r="E250" s="8">
        <f t="shared" si="98"/>
        <v>6.7114093959731544E-2</v>
      </c>
      <c r="F250" s="5">
        <f t="shared" ref="F250" si="116">F145+F171</f>
        <v>3</v>
      </c>
      <c r="G250" s="8">
        <f t="shared" si="99"/>
        <v>0.20134228187919465</v>
      </c>
      <c r="H250" s="6">
        <f t="shared" si="104"/>
        <v>96</v>
      </c>
      <c r="I250" s="8">
        <f t="shared" si="105"/>
        <v>6.4429530201342287</v>
      </c>
      <c r="K250" s="5" t="s">
        <v>12</v>
      </c>
      <c r="L250" s="6">
        <f t="shared" si="106"/>
        <v>46</v>
      </c>
      <c r="M250" s="8">
        <f t="shared" si="100"/>
        <v>6.174496644295302</v>
      </c>
      <c r="N250" s="6">
        <f t="shared" si="106"/>
        <v>0.5</v>
      </c>
      <c r="O250" s="8">
        <f t="shared" si="107"/>
        <v>7.4404761904761904E-2</v>
      </c>
      <c r="P250" s="6">
        <f t="shared" si="106"/>
        <v>1.5</v>
      </c>
      <c r="Q250" s="8">
        <f t="shared" si="101"/>
        <v>0.20134228187919465</v>
      </c>
      <c r="R250" s="6">
        <f t="shared" si="106"/>
        <v>48</v>
      </c>
      <c r="S250" s="8">
        <f t="shared" si="108"/>
        <v>6.4429530201342287</v>
      </c>
    </row>
    <row r="251" spans="1:19" x14ac:dyDescent="0.3">
      <c r="A251" s="5" t="s">
        <v>13</v>
      </c>
      <c r="B251" s="5">
        <f t="shared" si="102"/>
        <v>121</v>
      </c>
      <c r="C251" s="8">
        <f t="shared" si="97"/>
        <v>8.1208053691275168</v>
      </c>
      <c r="D251" s="5">
        <f t="shared" si="102"/>
        <v>2</v>
      </c>
      <c r="E251" s="8">
        <f t="shared" si="98"/>
        <v>0.13422818791946309</v>
      </c>
      <c r="F251" s="5">
        <f t="shared" ref="F251" si="117">F146+F172</f>
        <v>10</v>
      </c>
      <c r="G251" s="8">
        <f t="shared" si="99"/>
        <v>0.67114093959731547</v>
      </c>
      <c r="H251" s="6">
        <f t="shared" si="104"/>
        <v>133</v>
      </c>
      <c r="I251" s="8">
        <f t="shared" si="105"/>
        <v>8.9261744966442951</v>
      </c>
      <c r="K251" s="5" t="s">
        <v>13</v>
      </c>
      <c r="L251" s="6">
        <f t="shared" si="106"/>
        <v>60.5</v>
      </c>
      <c r="M251" s="8">
        <f t="shared" si="100"/>
        <v>8.1208053691275168</v>
      </c>
      <c r="N251" s="6">
        <f t="shared" si="106"/>
        <v>1</v>
      </c>
      <c r="O251" s="8">
        <f t="shared" si="107"/>
        <v>0.14880952380952381</v>
      </c>
      <c r="P251" s="6">
        <f t="shared" si="106"/>
        <v>5</v>
      </c>
      <c r="Q251" s="8">
        <f t="shared" si="101"/>
        <v>0.67114093959731547</v>
      </c>
      <c r="R251" s="6">
        <f t="shared" si="106"/>
        <v>66.5</v>
      </c>
      <c r="S251" s="8">
        <f t="shared" si="108"/>
        <v>8.9261744966442951</v>
      </c>
    </row>
    <row r="252" spans="1:19" x14ac:dyDescent="0.3">
      <c r="A252" s="5" t="s">
        <v>14</v>
      </c>
      <c r="B252" s="5">
        <f t="shared" si="102"/>
        <v>84</v>
      </c>
      <c r="C252" s="8">
        <f t="shared" si="97"/>
        <v>5.6375838926174495</v>
      </c>
      <c r="D252" s="5">
        <f t="shared" si="102"/>
        <v>1</v>
      </c>
      <c r="E252" s="8">
        <f t="shared" si="98"/>
        <v>6.7114093959731544E-2</v>
      </c>
      <c r="F252" s="5">
        <f t="shared" ref="F252" si="118">F147+F173</f>
        <v>7</v>
      </c>
      <c r="G252" s="8">
        <f t="shared" si="99"/>
        <v>0.46979865771812079</v>
      </c>
      <c r="H252" s="6">
        <f t="shared" si="104"/>
        <v>92</v>
      </c>
      <c r="I252" s="8">
        <f t="shared" si="105"/>
        <v>6.174496644295302</v>
      </c>
      <c r="K252" s="5" t="s">
        <v>14</v>
      </c>
      <c r="L252" s="6">
        <f t="shared" si="106"/>
        <v>42</v>
      </c>
      <c r="M252" s="8">
        <f t="shared" si="100"/>
        <v>5.6375838926174495</v>
      </c>
      <c r="N252" s="6">
        <f t="shared" si="106"/>
        <v>0.5</v>
      </c>
      <c r="O252" s="8">
        <f t="shared" si="107"/>
        <v>7.4404761904761904E-2</v>
      </c>
      <c r="P252" s="6">
        <f t="shared" si="106"/>
        <v>3.5</v>
      </c>
      <c r="Q252" s="8">
        <f t="shared" si="101"/>
        <v>0.46979865771812079</v>
      </c>
      <c r="R252" s="6">
        <f t="shared" si="106"/>
        <v>46</v>
      </c>
      <c r="S252" s="8">
        <f t="shared" si="108"/>
        <v>6.174496644295302</v>
      </c>
    </row>
    <row r="253" spans="1:19" x14ac:dyDescent="0.3">
      <c r="A253" s="5" t="s">
        <v>15</v>
      </c>
      <c r="B253" s="5">
        <f t="shared" si="102"/>
        <v>114</v>
      </c>
      <c r="C253" s="8">
        <f t="shared" si="97"/>
        <v>7.651006711409396</v>
      </c>
      <c r="D253" s="5">
        <f t="shared" si="102"/>
        <v>2</v>
      </c>
      <c r="E253" s="8">
        <f t="shared" si="98"/>
        <v>0.13422818791946309</v>
      </c>
      <c r="F253" s="5">
        <f t="shared" ref="F253" si="119">F148+F174</f>
        <v>13</v>
      </c>
      <c r="G253" s="8">
        <f t="shared" si="99"/>
        <v>0.87248322147651003</v>
      </c>
      <c r="H253" s="6">
        <f t="shared" si="104"/>
        <v>129</v>
      </c>
      <c r="I253" s="8">
        <f t="shared" si="105"/>
        <v>8.6577181208053684</v>
      </c>
      <c r="K253" s="5" t="s">
        <v>15</v>
      </c>
      <c r="L253" s="6">
        <f t="shared" si="106"/>
        <v>57</v>
      </c>
      <c r="M253" s="8">
        <f t="shared" si="100"/>
        <v>7.651006711409396</v>
      </c>
      <c r="N253" s="6">
        <f t="shared" si="106"/>
        <v>1</v>
      </c>
      <c r="O253" s="8">
        <f t="shared" si="107"/>
        <v>0.14880952380952381</v>
      </c>
      <c r="P253" s="6">
        <f t="shared" si="106"/>
        <v>6.5</v>
      </c>
      <c r="Q253" s="8">
        <f t="shared" si="101"/>
        <v>0.87248322147651003</v>
      </c>
      <c r="R253" s="6">
        <f t="shared" si="106"/>
        <v>64.5</v>
      </c>
      <c r="S253" s="8">
        <f t="shared" si="108"/>
        <v>8.6577181208053684</v>
      </c>
    </row>
    <row r="254" spans="1:19" x14ac:dyDescent="0.3">
      <c r="A254" s="5" t="s">
        <v>16</v>
      </c>
      <c r="B254" s="5">
        <f t="shared" si="102"/>
        <v>136</v>
      </c>
      <c r="C254" s="8">
        <f t="shared" si="97"/>
        <v>9.1275167785234892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16</v>
      </c>
      <c r="G254" s="8">
        <f t="shared" si="99"/>
        <v>1.0738255033557047</v>
      </c>
      <c r="H254" s="6">
        <f t="shared" si="104"/>
        <v>152</v>
      </c>
      <c r="I254" s="8">
        <f t="shared" si="105"/>
        <v>10.201342281879194</v>
      </c>
      <c r="K254" s="5" t="s">
        <v>16</v>
      </c>
      <c r="L254" s="6">
        <f t="shared" si="106"/>
        <v>68</v>
      </c>
      <c r="M254" s="8">
        <f t="shared" si="100"/>
        <v>9.1275167785234892</v>
      </c>
      <c r="N254" s="6">
        <f t="shared" si="106"/>
        <v>0</v>
      </c>
      <c r="O254" s="8">
        <f t="shared" si="107"/>
        <v>0</v>
      </c>
      <c r="P254" s="6">
        <f t="shared" si="106"/>
        <v>8</v>
      </c>
      <c r="Q254" s="8">
        <f t="shared" si="101"/>
        <v>1.0738255033557047</v>
      </c>
      <c r="R254" s="6">
        <f t="shared" si="106"/>
        <v>76</v>
      </c>
      <c r="S254" s="8">
        <f t="shared" si="108"/>
        <v>10.201342281879194</v>
      </c>
    </row>
    <row r="255" spans="1:19" x14ac:dyDescent="0.3">
      <c r="A255" s="5" t="s">
        <v>17</v>
      </c>
      <c r="B255" s="5">
        <f t="shared" si="102"/>
        <v>108</v>
      </c>
      <c r="C255" s="8">
        <f t="shared" si="97"/>
        <v>7.2483221476510069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8</v>
      </c>
      <c r="G255" s="8">
        <f t="shared" si="99"/>
        <v>0.53691275167785235</v>
      </c>
      <c r="H255" s="6">
        <f t="shared" si="104"/>
        <v>116</v>
      </c>
      <c r="I255" s="8">
        <f t="shared" si="105"/>
        <v>7.7852348993288594</v>
      </c>
      <c r="K255" s="5" t="s">
        <v>17</v>
      </c>
      <c r="L255" s="6">
        <f t="shared" si="106"/>
        <v>54</v>
      </c>
      <c r="M255" s="8">
        <f t="shared" si="100"/>
        <v>7.2483221476510069</v>
      </c>
      <c r="N255" s="6">
        <f t="shared" si="106"/>
        <v>0</v>
      </c>
      <c r="O255" s="8">
        <f t="shared" si="107"/>
        <v>0</v>
      </c>
      <c r="P255" s="6">
        <f t="shared" si="106"/>
        <v>4</v>
      </c>
      <c r="Q255" s="8">
        <f t="shared" si="101"/>
        <v>0.53691275167785235</v>
      </c>
      <c r="R255" s="6">
        <f t="shared" si="106"/>
        <v>58</v>
      </c>
      <c r="S255" s="8">
        <f t="shared" si="108"/>
        <v>7.7852348993288594</v>
      </c>
    </row>
    <row r="256" spans="1:19" x14ac:dyDescent="0.3">
      <c r="A256" s="5" t="s">
        <v>18</v>
      </c>
      <c r="B256" s="5">
        <f t="shared" si="102"/>
        <v>128</v>
      </c>
      <c r="C256" s="8">
        <f t="shared" si="97"/>
        <v>8.5906040268456376</v>
      </c>
      <c r="D256" s="5">
        <f t="shared" si="102"/>
        <v>0</v>
      </c>
      <c r="E256" s="8">
        <f t="shared" si="98"/>
        <v>0</v>
      </c>
      <c r="F256" s="5">
        <f t="shared" ref="F256" si="122">F151+F177</f>
        <v>5</v>
      </c>
      <c r="G256" s="8">
        <f t="shared" si="99"/>
        <v>0.33557046979865773</v>
      </c>
      <c r="H256" s="6">
        <f t="shared" si="104"/>
        <v>133</v>
      </c>
      <c r="I256" s="8">
        <f t="shared" si="105"/>
        <v>8.9261744966442951</v>
      </c>
      <c r="K256" s="5" t="s">
        <v>18</v>
      </c>
      <c r="L256" s="6">
        <f t="shared" si="106"/>
        <v>64</v>
      </c>
      <c r="M256" s="8">
        <f t="shared" si="100"/>
        <v>8.5906040268456376</v>
      </c>
      <c r="N256" s="6">
        <f t="shared" si="106"/>
        <v>0</v>
      </c>
      <c r="O256" s="8">
        <f t="shared" si="107"/>
        <v>0</v>
      </c>
      <c r="P256" s="6">
        <f t="shared" si="106"/>
        <v>2.5</v>
      </c>
      <c r="Q256" s="8">
        <f t="shared" si="101"/>
        <v>0.33557046979865773</v>
      </c>
      <c r="R256" s="6">
        <f t="shared" si="106"/>
        <v>66.5</v>
      </c>
      <c r="S256" s="8">
        <f t="shared" si="108"/>
        <v>8.9261744966442951</v>
      </c>
    </row>
    <row r="257" spans="1:19" x14ac:dyDescent="0.3">
      <c r="A257" s="5" t="s">
        <v>19</v>
      </c>
      <c r="B257" s="5">
        <f t="shared" si="102"/>
        <v>71</v>
      </c>
      <c r="C257" s="8">
        <f t="shared" si="97"/>
        <v>4.7651006711409396</v>
      </c>
      <c r="D257" s="5">
        <f t="shared" si="102"/>
        <v>0</v>
      </c>
      <c r="E257" s="8">
        <f t="shared" si="98"/>
        <v>0</v>
      </c>
      <c r="F257" s="5">
        <f t="shared" ref="F257" si="123">F152+F178</f>
        <v>9</v>
      </c>
      <c r="G257" s="8">
        <f t="shared" si="99"/>
        <v>0.60402684563758391</v>
      </c>
      <c r="H257" s="6">
        <f t="shared" si="104"/>
        <v>80</v>
      </c>
      <c r="I257" s="8">
        <f t="shared" si="105"/>
        <v>5.3691275167785237</v>
      </c>
      <c r="K257" s="5" t="s">
        <v>19</v>
      </c>
      <c r="L257" s="6">
        <f t="shared" si="106"/>
        <v>35.5</v>
      </c>
      <c r="M257" s="8">
        <f t="shared" si="100"/>
        <v>4.7651006711409396</v>
      </c>
      <c r="N257" s="6">
        <f t="shared" si="106"/>
        <v>0</v>
      </c>
      <c r="O257" s="8">
        <f t="shared" si="107"/>
        <v>0</v>
      </c>
      <c r="P257" s="6">
        <f t="shared" si="106"/>
        <v>4.5</v>
      </c>
      <c r="Q257" s="8">
        <f t="shared" si="101"/>
        <v>0.60402684563758391</v>
      </c>
      <c r="R257" s="6">
        <f t="shared" si="106"/>
        <v>40</v>
      </c>
      <c r="S257" s="8">
        <f t="shared" si="108"/>
        <v>5.3691275167785237</v>
      </c>
    </row>
    <row r="258" spans="1:19" x14ac:dyDescent="0.3">
      <c r="A258" s="5" t="s">
        <v>20</v>
      </c>
      <c r="B258" s="5">
        <f t="shared" si="102"/>
        <v>40</v>
      </c>
      <c r="C258" s="8">
        <f t="shared" si="97"/>
        <v>2.6845637583892619</v>
      </c>
      <c r="D258" s="5">
        <f t="shared" si="102"/>
        <v>0</v>
      </c>
      <c r="E258" s="8">
        <f t="shared" si="98"/>
        <v>0</v>
      </c>
      <c r="F258" s="5">
        <f t="shared" ref="F258" si="124">F153+F179</f>
        <v>12</v>
      </c>
      <c r="G258" s="8">
        <f t="shared" si="99"/>
        <v>0.80536912751677858</v>
      </c>
      <c r="H258" s="6">
        <f t="shared" si="104"/>
        <v>52</v>
      </c>
      <c r="I258" s="8">
        <f t="shared" si="105"/>
        <v>3.4899328859060401</v>
      </c>
      <c r="K258" s="5" t="s">
        <v>20</v>
      </c>
      <c r="L258" s="6">
        <f t="shared" si="106"/>
        <v>20</v>
      </c>
      <c r="M258" s="8">
        <f t="shared" si="100"/>
        <v>2.6845637583892619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6</v>
      </c>
      <c r="Q258" s="8">
        <f t="shared" si="101"/>
        <v>0.80536912751677858</v>
      </c>
      <c r="R258" s="6">
        <f t="shared" si="106"/>
        <v>26</v>
      </c>
      <c r="S258" s="8">
        <f t="shared" si="108"/>
        <v>3.4899328859060401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1344</v>
      </c>
      <c r="C260" s="1">
        <f t="shared" si="97"/>
        <v>90.201342281879192</v>
      </c>
      <c r="D260" s="7">
        <f>SUM(D241:D259)</f>
        <v>10</v>
      </c>
      <c r="E260" s="1">
        <f t="shared" si="98"/>
        <v>0.67114093959731547</v>
      </c>
      <c r="F260" s="7">
        <f>SUM(F241:F259)</f>
        <v>136</v>
      </c>
      <c r="G260" s="1">
        <f t="shared" si="99"/>
        <v>9.1275167785234892</v>
      </c>
      <c r="H260" s="7">
        <f>SUM(H241:H259)</f>
        <v>1490</v>
      </c>
      <c r="I260" s="1">
        <f t="shared" si="105"/>
        <v>100</v>
      </c>
      <c r="K260" s="4" t="s">
        <v>27</v>
      </c>
      <c r="L260" s="7">
        <f t="shared" si="106"/>
        <v>672</v>
      </c>
      <c r="M260" s="1">
        <f t="shared" si="100"/>
        <v>90.201342281879192</v>
      </c>
      <c r="N260" s="7">
        <f t="shared" si="106"/>
        <v>5</v>
      </c>
      <c r="O260" s="1">
        <f t="shared" si="125"/>
        <v>0.74404761904761896</v>
      </c>
      <c r="P260" s="7">
        <f t="shared" si="106"/>
        <v>68</v>
      </c>
      <c r="Q260" s="1">
        <f t="shared" si="101"/>
        <v>9.1275167785234892</v>
      </c>
      <c r="R260" s="7">
        <f t="shared" si="106"/>
        <v>745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B184:I184"/>
    <mergeCell ref="L184:S184"/>
    <mergeCell ref="B157:I157"/>
    <mergeCell ref="B158:I158"/>
    <mergeCell ref="B159:I159"/>
    <mergeCell ref="B185:I185"/>
    <mergeCell ref="L185:S185"/>
    <mergeCell ref="B186:I186"/>
    <mergeCell ref="L186:S186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199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82</v>
      </c>
      <c r="C5" s="3" t="s">
        <v>200</v>
      </c>
      <c r="D5" s="3" t="s">
        <v>82</v>
      </c>
      <c r="E5" s="3" t="s">
        <v>200</v>
      </c>
      <c r="F5" s="3" t="s">
        <v>82</v>
      </c>
      <c r="G5" s="3" t="s">
        <v>200</v>
      </c>
      <c r="H5" s="3" t="s">
        <v>82</v>
      </c>
      <c r="I5" s="3" t="s">
        <v>200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2</v>
      </c>
      <c r="C8" s="8">
        <f t="shared" si="0"/>
        <v>28.571428571428569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2</v>
      </c>
      <c r="I8" s="8">
        <f t="shared" si="3"/>
        <v>28.571428571428569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2</v>
      </c>
      <c r="C10" s="8">
        <f t="shared" si="0"/>
        <v>28.571428571428569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</v>
      </c>
      <c r="I10" s="8">
        <f t="shared" si="3"/>
        <v>28.571428571428569</v>
      </c>
    </row>
    <row r="11" spans="1:9" x14ac:dyDescent="0.3">
      <c r="A11" s="5" t="s">
        <v>8</v>
      </c>
      <c r="B11" s="5">
        <v>1</v>
      </c>
      <c r="C11" s="8">
        <f t="shared" si="0"/>
        <v>14.285714285714285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14.285714285714285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14.285714285714285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14.285714285714285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1</v>
      </c>
      <c r="C19" s="8">
        <f t="shared" si="0"/>
        <v>14.285714285714285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</v>
      </c>
      <c r="I19" s="8">
        <f t="shared" si="3"/>
        <v>14.285714285714285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7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1</v>
      </c>
      <c r="C34" s="8">
        <f t="shared" si="5"/>
        <v>50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1</v>
      </c>
      <c r="I34" s="8">
        <f t="shared" si="9"/>
        <v>50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1</v>
      </c>
      <c r="C36" s="8">
        <f t="shared" si="5"/>
        <v>50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50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/>
      <c r="C51" s="1">
        <f t="shared" si="5"/>
        <v>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25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25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3</v>
      </c>
      <c r="C62" s="8">
        <f t="shared" si="10"/>
        <v>75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3</v>
      </c>
      <c r="I62" s="8">
        <f t="shared" si="14"/>
        <v>75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</v>
      </c>
      <c r="C86" s="8">
        <f t="shared" si="15"/>
        <v>50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</v>
      </c>
      <c r="I86" s="8">
        <f t="shared" si="19"/>
        <v>50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1</v>
      </c>
      <c r="G89" s="8">
        <f t="shared" si="17"/>
        <v>50</v>
      </c>
      <c r="H89" s="5">
        <f t="shared" si="18"/>
        <v>1</v>
      </c>
      <c r="I89" s="8">
        <f t="shared" si="19"/>
        <v>50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</v>
      </c>
      <c r="C103" s="1">
        <f t="shared" si="15"/>
        <v>50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50</v>
      </c>
      <c r="H103" s="4">
        <f>SUM(H84:H102)</f>
        <v>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100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100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3</v>
      </c>
      <c r="C140" s="8">
        <f t="shared" si="25"/>
        <v>42.857142857142854</v>
      </c>
      <c r="D140" s="5">
        <v>0</v>
      </c>
      <c r="E140" s="8">
        <f t="shared" si="26"/>
        <v>0</v>
      </c>
      <c r="F140" s="5">
        <v>1</v>
      </c>
      <c r="G140" s="8">
        <f t="shared" si="27"/>
        <v>14.285714285714285</v>
      </c>
      <c r="H140" s="5">
        <f t="shared" si="28"/>
        <v>4</v>
      </c>
      <c r="I140" s="8">
        <f t="shared" si="29"/>
        <v>57.142857142857139</v>
      </c>
    </row>
    <row r="141" spans="1:9" x14ac:dyDescent="0.3">
      <c r="A141" s="5" t="s">
        <v>8</v>
      </c>
      <c r="B141" s="5">
        <v>1</v>
      </c>
      <c r="C141" s="8">
        <f t="shared" si="25"/>
        <v>14.285714285714285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14.285714285714285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2</v>
      </c>
      <c r="C146" s="8">
        <f t="shared" si="25"/>
        <v>28.571428571428569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2</v>
      </c>
      <c r="I146" s="8">
        <f t="shared" si="29"/>
        <v>28.571428571428569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6</v>
      </c>
      <c r="C155" s="1">
        <f t="shared" si="25"/>
        <v>85.714285714285708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14.285714285714285</v>
      </c>
      <c r="H155" s="4">
        <f>SUM(H136:H154)</f>
        <v>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25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25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1</v>
      </c>
      <c r="C169" s="8">
        <f t="shared" si="30"/>
        <v>25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25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</v>
      </c>
      <c r="C172" s="8">
        <f t="shared" si="30"/>
        <v>25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25</v>
      </c>
    </row>
    <row r="173" spans="1:9" x14ac:dyDescent="0.3">
      <c r="A173" s="5" t="s">
        <v>14</v>
      </c>
      <c r="B173" s="5">
        <v>1</v>
      </c>
      <c r="C173" s="8">
        <f t="shared" si="30"/>
        <v>25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25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4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6</v>
      </c>
      <c r="C191" s="8">
        <f t="shared" si="35"/>
        <v>22.222222222222221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6</v>
      </c>
      <c r="I191" s="8">
        <f t="shared" si="44"/>
        <v>22.222222222222221</v>
      </c>
      <c r="K191" s="5" t="s">
        <v>5</v>
      </c>
      <c r="L191" s="6">
        <f t="shared" si="45"/>
        <v>0.8571428571428571</v>
      </c>
      <c r="M191" s="8">
        <f t="shared" si="38"/>
        <v>25.396825396825395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0.8571428571428571</v>
      </c>
      <c r="S191" s="8">
        <f t="shared" si="46"/>
        <v>25.396825396825395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10</v>
      </c>
      <c r="C193" s="8">
        <f t="shared" si="35"/>
        <v>37.037037037037038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3.7037037037037033</v>
      </c>
      <c r="H193" s="5">
        <f t="shared" si="43"/>
        <v>11</v>
      </c>
      <c r="I193" s="8">
        <f t="shared" si="44"/>
        <v>40.74074074074074</v>
      </c>
      <c r="K193" s="5" t="s">
        <v>7</v>
      </c>
      <c r="L193" s="6">
        <f t="shared" si="45"/>
        <v>1.4285714285714286</v>
      </c>
      <c r="M193" s="8">
        <f t="shared" si="38"/>
        <v>42.328042328042329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4.2328042328042326</v>
      </c>
      <c r="R193" s="6">
        <f t="shared" si="45"/>
        <v>1.5714285714285714</v>
      </c>
      <c r="S193" s="8">
        <f t="shared" si="46"/>
        <v>46.560846560846556</v>
      </c>
    </row>
    <row r="194" spans="1:19" x14ac:dyDescent="0.3">
      <c r="A194" s="5" t="s">
        <v>8</v>
      </c>
      <c r="B194" s="5">
        <f t="shared" si="41"/>
        <v>2</v>
      </c>
      <c r="C194" s="8">
        <f t="shared" si="35"/>
        <v>7.4074074074074066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3.7037037037037033</v>
      </c>
      <c r="H194" s="5">
        <f t="shared" si="43"/>
        <v>3</v>
      </c>
      <c r="I194" s="8">
        <f t="shared" si="44"/>
        <v>11.111111111111111</v>
      </c>
      <c r="K194" s="5" t="s">
        <v>8</v>
      </c>
      <c r="L194" s="6">
        <f t="shared" si="45"/>
        <v>0.2857142857142857</v>
      </c>
      <c r="M194" s="8">
        <f t="shared" si="38"/>
        <v>8.4656084656084651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4.2328042328042326</v>
      </c>
      <c r="R194" s="6">
        <f t="shared" si="45"/>
        <v>0.42857142857142855</v>
      </c>
      <c r="S194" s="8">
        <f t="shared" si="46"/>
        <v>12.698412698412698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1</v>
      </c>
      <c r="C196" s="8">
        <f t="shared" si="35"/>
        <v>3.7037037037037033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</v>
      </c>
      <c r="I196" s="8">
        <f t="shared" si="44"/>
        <v>3.7037037037037033</v>
      </c>
      <c r="K196" s="5" t="s">
        <v>10</v>
      </c>
      <c r="L196" s="6">
        <f t="shared" si="45"/>
        <v>0.14285714285714285</v>
      </c>
      <c r="M196" s="8">
        <f t="shared" si="38"/>
        <v>4.2328042328042326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0.14285714285714285</v>
      </c>
      <c r="S196" s="8">
        <f t="shared" si="46"/>
        <v>4.2328042328042326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</v>
      </c>
      <c r="C198" s="8">
        <f t="shared" si="35"/>
        <v>3.7037037037037033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</v>
      </c>
      <c r="I198" s="8">
        <f t="shared" si="44"/>
        <v>3.7037037037037033</v>
      </c>
      <c r="K198" s="5" t="s">
        <v>12</v>
      </c>
      <c r="L198" s="6">
        <f t="shared" si="45"/>
        <v>0.14285714285714285</v>
      </c>
      <c r="M198" s="8">
        <f t="shared" si="38"/>
        <v>4.2328042328042326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0.14285714285714285</v>
      </c>
      <c r="S198" s="8">
        <f t="shared" si="46"/>
        <v>4.2328042328042326</v>
      </c>
    </row>
    <row r="199" spans="1:19" x14ac:dyDescent="0.3">
      <c r="A199" s="5" t="s">
        <v>13</v>
      </c>
      <c r="B199" s="5">
        <f t="shared" si="41"/>
        <v>3</v>
      </c>
      <c r="C199" s="8">
        <f t="shared" si="35"/>
        <v>11.111111111111111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3</v>
      </c>
      <c r="I199" s="8">
        <f t="shared" si="44"/>
        <v>11.111111111111111</v>
      </c>
      <c r="K199" s="5" t="s">
        <v>13</v>
      </c>
      <c r="L199" s="6">
        <f t="shared" si="45"/>
        <v>0.42857142857142855</v>
      </c>
      <c r="M199" s="8">
        <f t="shared" si="38"/>
        <v>12.698412698412698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0.42857142857142855</v>
      </c>
      <c r="S199" s="8">
        <f t="shared" si="46"/>
        <v>12.698412698412698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3.7037037037037033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1</v>
      </c>
      <c r="I200" s="8">
        <f t="shared" si="44"/>
        <v>3.7037037037037033</v>
      </c>
      <c r="K200" s="5" t="s">
        <v>14</v>
      </c>
      <c r="L200" s="6">
        <f t="shared" si="45"/>
        <v>0.14285714285714285</v>
      </c>
      <c r="M200" s="8">
        <f t="shared" si="38"/>
        <v>4.2328042328042326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0.14285714285714285</v>
      </c>
      <c r="S200" s="8">
        <f t="shared" si="46"/>
        <v>4.2328042328042326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1</v>
      </c>
      <c r="C202" s="8">
        <f t="shared" si="35"/>
        <v>3.7037037037037033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1</v>
      </c>
      <c r="I202" s="8">
        <f t="shared" si="44"/>
        <v>3.7037037037037033</v>
      </c>
      <c r="K202" s="5" t="s">
        <v>16</v>
      </c>
      <c r="L202" s="6">
        <f t="shared" si="45"/>
        <v>0.14285714285714285</v>
      </c>
      <c r="M202" s="8">
        <f t="shared" si="38"/>
        <v>4.2328042328042326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0.14285714285714285</v>
      </c>
      <c r="S202" s="8">
        <f t="shared" si="46"/>
        <v>4.2328042328042326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25</v>
      </c>
      <c r="C208" s="1">
        <f t="shared" si="35"/>
        <v>92.592592592592595</v>
      </c>
      <c r="D208" s="4">
        <f>SUM(D189:D207)</f>
        <v>0</v>
      </c>
      <c r="E208" s="1">
        <f t="shared" si="36"/>
        <v>0</v>
      </c>
      <c r="F208" s="4">
        <f>SUM(F189:F207)</f>
        <v>2</v>
      </c>
      <c r="G208" s="1">
        <f t="shared" si="37"/>
        <v>7.4074074074074066</v>
      </c>
      <c r="H208" s="4">
        <f>SUM(H189:H207)</f>
        <v>27</v>
      </c>
      <c r="I208" s="1">
        <f t="shared" si="44"/>
        <v>100</v>
      </c>
      <c r="K208" s="4" t="s">
        <v>27</v>
      </c>
      <c r="L208" s="7">
        <f>B208/8</f>
        <v>3.125</v>
      </c>
      <c r="M208" s="1">
        <f t="shared" si="38"/>
        <v>92.592592592592595</v>
      </c>
      <c r="N208" s="7">
        <f>D208/8</f>
        <v>0</v>
      </c>
      <c r="O208" s="1">
        <f t="shared" si="39"/>
        <v>0</v>
      </c>
      <c r="P208" s="7">
        <f>F208/8</f>
        <v>0.25</v>
      </c>
      <c r="Q208" s="1">
        <f t="shared" si="40"/>
        <v>7.4074074074074066</v>
      </c>
      <c r="R208" s="7">
        <f>H208/8</f>
        <v>3.375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37.5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6</v>
      </c>
      <c r="I217" s="8">
        <f t="shared" si="73"/>
        <v>37.5</v>
      </c>
      <c r="K217" s="5" t="s">
        <v>5</v>
      </c>
      <c r="L217" s="6">
        <f t="shared" si="74"/>
        <v>1.2</v>
      </c>
      <c r="M217" s="8">
        <f t="shared" si="67"/>
        <v>45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1.2</v>
      </c>
      <c r="S217" s="8">
        <f t="shared" si="75"/>
        <v>45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6</v>
      </c>
      <c r="C219" s="8">
        <f t="shared" si="64"/>
        <v>37.5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6</v>
      </c>
      <c r="I219" s="8">
        <f t="shared" si="73"/>
        <v>37.5</v>
      </c>
      <c r="K219" s="5" t="s">
        <v>7</v>
      </c>
      <c r="L219" s="6">
        <f t="shared" si="74"/>
        <v>1.2</v>
      </c>
      <c r="M219" s="8">
        <f t="shared" si="67"/>
        <v>45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1.2</v>
      </c>
      <c r="S219" s="8">
        <f t="shared" si="75"/>
        <v>45</v>
      </c>
    </row>
    <row r="220" spans="1:19" x14ac:dyDescent="0.3">
      <c r="A220" s="5" t="s">
        <v>8</v>
      </c>
      <c r="B220" s="5">
        <f t="shared" si="70"/>
        <v>1</v>
      </c>
      <c r="C220" s="8">
        <f t="shared" si="64"/>
        <v>6.25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</v>
      </c>
      <c r="G220" s="8">
        <f t="shared" si="66"/>
        <v>6.25</v>
      </c>
      <c r="H220" s="5">
        <f t="shared" si="72"/>
        <v>2</v>
      </c>
      <c r="I220" s="8">
        <f t="shared" si="73"/>
        <v>12.5</v>
      </c>
      <c r="K220" s="5" t="s">
        <v>8</v>
      </c>
      <c r="L220" s="6">
        <f t="shared" si="74"/>
        <v>0.2</v>
      </c>
      <c r="M220" s="8">
        <f t="shared" si="67"/>
        <v>7.5000000000000009</v>
      </c>
      <c r="N220" s="6">
        <f t="shared" si="74"/>
        <v>0</v>
      </c>
      <c r="O220" s="8">
        <f t="shared" si="68"/>
        <v>0</v>
      </c>
      <c r="P220" s="6">
        <f t="shared" si="74"/>
        <v>0.2</v>
      </c>
      <c r="Q220" s="8">
        <f t="shared" si="69"/>
        <v>7.5000000000000009</v>
      </c>
      <c r="R220" s="6">
        <f t="shared" si="74"/>
        <v>0.4</v>
      </c>
      <c r="S220" s="8">
        <f t="shared" si="75"/>
        <v>15.000000000000002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</v>
      </c>
      <c r="C224" s="8">
        <f t="shared" si="64"/>
        <v>6.25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</v>
      </c>
      <c r="I224" s="8">
        <f t="shared" si="73"/>
        <v>6.25</v>
      </c>
      <c r="K224" s="5" t="s">
        <v>12</v>
      </c>
      <c r="L224" s="6">
        <f t="shared" si="74"/>
        <v>0.2</v>
      </c>
      <c r="M224" s="8">
        <f t="shared" si="67"/>
        <v>7.5000000000000009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0.2</v>
      </c>
      <c r="S224" s="8">
        <f t="shared" si="75"/>
        <v>7.5000000000000009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</v>
      </c>
      <c r="C228" s="8">
        <f t="shared" si="64"/>
        <v>6.25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1</v>
      </c>
      <c r="I228" s="8">
        <f t="shared" si="73"/>
        <v>6.25</v>
      </c>
      <c r="K228" s="5" t="s">
        <v>16</v>
      </c>
      <c r="L228" s="6">
        <f t="shared" si="74"/>
        <v>0.2</v>
      </c>
      <c r="M228" s="8">
        <f t="shared" si="67"/>
        <v>7.5000000000000009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0.2</v>
      </c>
      <c r="S228" s="8">
        <f t="shared" si="75"/>
        <v>7.5000000000000009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15</v>
      </c>
      <c r="C234" s="1">
        <f t="shared" si="64"/>
        <v>93.75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6.25</v>
      </c>
      <c r="H234" s="7">
        <f>SUM(H215:H233)</f>
        <v>16</v>
      </c>
      <c r="I234" s="1">
        <f t="shared" si="73"/>
        <v>100</v>
      </c>
      <c r="K234" s="4" t="s">
        <v>27</v>
      </c>
      <c r="L234" s="7">
        <f t="shared" ref="L234" si="93">B234/6</f>
        <v>2.5</v>
      </c>
      <c r="M234" s="1">
        <f t="shared" si="67"/>
        <v>93.75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6.25</v>
      </c>
      <c r="R234" s="7">
        <f t="shared" ref="R234" si="96">H234/6</f>
        <v>2.6666666666666665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4</v>
      </c>
      <c r="C245" s="8">
        <f t="shared" si="97"/>
        <v>36.363636363636367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9.0909090909090917</v>
      </c>
      <c r="H245" s="6">
        <f t="shared" si="104"/>
        <v>5</v>
      </c>
      <c r="I245" s="8">
        <f t="shared" si="105"/>
        <v>45.454545454545453</v>
      </c>
      <c r="K245" s="5" t="s">
        <v>7</v>
      </c>
      <c r="L245" s="6">
        <f t="shared" si="106"/>
        <v>2</v>
      </c>
      <c r="M245" s="8">
        <f t="shared" si="100"/>
        <v>36.363636363636367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9.0909090909090917</v>
      </c>
      <c r="R245" s="6">
        <f t="shared" si="106"/>
        <v>2.5</v>
      </c>
      <c r="S245" s="8">
        <f t="shared" si="108"/>
        <v>45.454545454545453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9.0909090909090917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9.0909090909090917</v>
      </c>
      <c r="K246" s="5" t="s">
        <v>8</v>
      </c>
      <c r="L246" s="6">
        <f t="shared" si="106"/>
        <v>0.5</v>
      </c>
      <c r="M246" s="8">
        <f t="shared" si="100"/>
        <v>9.0909090909090917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9.0909090909090917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9.0909090909090917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1</v>
      </c>
      <c r="I248" s="8">
        <f t="shared" si="105"/>
        <v>9.0909090909090917</v>
      </c>
      <c r="K248" s="5" t="s">
        <v>10</v>
      </c>
      <c r="L248" s="6">
        <f t="shared" si="106"/>
        <v>0.5</v>
      </c>
      <c r="M248" s="8">
        <f t="shared" si="100"/>
        <v>9.0909090909090917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0.5</v>
      </c>
      <c r="S248" s="8">
        <f t="shared" si="108"/>
        <v>9.0909090909090917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27.27272727272727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27.27272727272727</v>
      </c>
      <c r="K251" s="5" t="s">
        <v>13</v>
      </c>
      <c r="L251" s="6">
        <f t="shared" si="106"/>
        <v>1.5</v>
      </c>
      <c r="M251" s="8">
        <f t="shared" si="100"/>
        <v>27.27272727272727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27.27272727272727</v>
      </c>
    </row>
    <row r="252" spans="1:19" x14ac:dyDescent="0.3">
      <c r="A252" s="5" t="s">
        <v>14</v>
      </c>
      <c r="B252" s="5">
        <f t="shared" si="102"/>
        <v>1</v>
      </c>
      <c r="C252" s="8">
        <f t="shared" si="97"/>
        <v>9.0909090909090917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</v>
      </c>
      <c r="I252" s="8">
        <f t="shared" si="105"/>
        <v>9.0909090909090917</v>
      </c>
      <c r="K252" s="5" t="s">
        <v>14</v>
      </c>
      <c r="L252" s="6">
        <f t="shared" si="106"/>
        <v>0.5</v>
      </c>
      <c r="M252" s="8">
        <f t="shared" si="100"/>
        <v>9.0909090909090917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0.5</v>
      </c>
      <c r="S252" s="8">
        <f t="shared" si="108"/>
        <v>9.0909090909090917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10</v>
      </c>
      <c r="C260" s="1">
        <f t="shared" si="97"/>
        <v>90.909090909090907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9.0909090909090917</v>
      </c>
      <c r="H260" s="7">
        <f>SUM(H241:H259)</f>
        <v>11</v>
      </c>
      <c r="I260" s="1">
        <f t="shared" si="105"/>
        <v>100</v>
      </c>
      <c r="K260" s="4" t="s">
        <v>27</v>
      </c>
      <c r="L260" s="7">
        <f t="shared" si="106"/>
        <v>5</v>
      </c>
      <c r="M260" s="1">
        <f t="shared" si="100"/>
        <v>90.909090909090907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9.0909090909090917</v>
      </c>
      <c r="R260" s="7">
        <f t="shared" si="106"/>
        <v>5.5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154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58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6</v>
      </c>
      <c r="C10" s="8">
        <f t="shared" si="0"/>
        <v>30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30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2</v>
      </c>
      <c r="C13" s="8">
        <f t="shared" si="0"/>
        <v>10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10</v>
      </c>
    </row>
    <row r="14" spans="1:9" x14ac:dyDescent="0.3">
      <c r="A14" s="5" t="s">
        <v>11</v>
      </c>
      <c r="B14" s="5">
        <v>5</v>
      </c>
      <c r="C14" s="8">
        <f t="shared" si="0"/>
        <v>25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5</v>
      </c>
      <c r="I14" s="8">
        <f t="shared" si="3"/>
        <v>25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</v>
      </c>
      <c r="C16" s="8">
        <f t="shared" si="0"/>
        <v>5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5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2</v>
      </c>
      <c r="C18" s="8">
        <f t="shared" si="0"/>
        <v>10</v>
      </c>
      <c r="D18" s="5">
        <v>0</v>
      </c>
      <c r="E18" s="8">
        <f t="shared" si="0"/>
        <v>0</v>
      </c>
      <c r="F18" s="5">
        <v>2</v>
      </c>
      <c r="G18" s="8">
        <f t="shared" si="1"/>
        <v>10</v>
      </c>
      <c r="H18" s="5">
        <f t="shared" si="2"/>
        <v>4</v>
      </c>
      <c r="I18" s="8">
        <f t="shared" si="3"/>
        <v>20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2</v>
      </c>
      <c r="C21" s="8">
        <f t="shared" si="0"/>
        <v>10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2</v>
      </c>
      <c r="I21" s="8">
        <f t="shared" si="3"/>
        <v>10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18</v>
      </c>
      <c r="C25" s="1">
        <f t="shared" si="4"/>
        <v>90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10</v>
      </c>
      <c r="H25" s="4">
        <f>SUM(H6:H24)</f>
        <v>20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58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2</v>
      </c>
      <c r="C34" s="8">
        <f t="shared" si="5"/>
        <v>16.666666666666664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16.666666666666664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1</v>
      </c>
      <c r="C36" s="8">
        <f t="shared" si="5"/>
        <v>8.3333333333333321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8.3333333333333321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</v>
      </c>
      <c r="C39" s="8">
        <f t="shared" si="5"/>
        <v>8.3333333333333321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8.3333333333333321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2</v>
      </c>
      <c r="C41" s="8">
        <f t="shared" si="5"/>
        <v>16.666666666666664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16.666666666666664</v>
      </c>
    </row>
    <row r="42" spans="1:9" x14ac:dyDescent="0.3">
      <c r="A42" s="5" t="s">
        <v>13</v>
      </c>
      <c r="B42" s="5">
        <v>2</v>
      </c>
      <c r="C42" s="8">
        <f t="shared" si="5"/>
        <v>16.666666666666664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16.666666666666664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1</v>
      </c>
      <c r="G43" s="8">
        <f t="shared" si="7"/>
        <v>8.3333333333333321</v>
      </c>
      <c r="H43" s="5">
        <f t="shared" si="8"/>
        <v>1</v>
      </c>
      <c r="I43" s="8">
        <f t="shared" si="9"/>
        <v>8.3333333333333321</v>
      </c>
    </row>
    <row r="44" spans="1:9" x14ac:dyDescent="0.3">
      <c r="A44" s="5" t="s">
        <v>15</v>
      </c>
      <c r="B44" s="5">
        <v>1</v>
      </c>
      <c r="C44" s="8">
        <f t="shared" si="5"/>
        <v>8.3333333333333321</v>
      </c>
      <c r="D44" s="5">
        <v>0</v>
      </c>
      <c r="E44" s="8">
        <f t="shared" si="6"/>
        <v>0</v>
      </c>
      <c r="F44" s="5">
        <v>2</v>
      </c>
      <c r="G44" s="8">
        <f t="shared" si="7"/>
        <v>16.666666666666664</v>
      </c>
      <c r="H44" s="5">
        <f t="shared" si="8"/>
        <v>3</v>
      </c>
      <c r="I44" s="8">
        <f t="shared" si="9"/>
        <v>25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9</v>
      </c>
      <c r="C51" s="1">
        <f t="shared" si="5"/>
        <v>75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25</v>
      </c>
      <c r="H51" s="4">
        <f>SUM(H32:H50)</f>
        <v>12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58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1</v>
      </c>
      <c r="C62" s="8">
        <f t="shared" si="10"/>
        <v>12.5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12.5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4</v>
      </c>
      <c r="C65" s="8">
        <f t="shared" si="10"/>
        <v>50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4</v>
      </c>
      <c r="I65" s="8">
        <f t="shared" si="14"/>
        <v>50</v>
      </c>
    </row>
    <row r="66" spans="1:9" x14ac:dyDescent="0.3">
      <c r="A66" s="5" t="s">
        <v>11</v>
      </c>
      <c r="B66" s="5">
        <v>1</v>
      </c>
      <c r="C66" s="8">
        <f t="shared" si="10"/>
        <v>12.5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1</v>
      </c>
      <c r="I66" s="8">
        <f t="shared" si="14"/>
        <v>12.5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1</v>
      </c>
      <c r="C68" s="8">
        <f t="shared" si="10"/>
        <v>12.5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12.5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1</v>
      </c>
      <c r="G69" s="8">
        <f t="shared" si="12"/>
        <v>12.5</v>
      </c>
      <c r="H69" s="5">
        <f t="shared" si="13"/>
        <v>1</v>
      </c>
      <c r="I69" s="8">
        <f t="shared" si="14"/>
        <v>12.5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7</v>
      </c>
      <c r="C77" s="1">
        <f t="shared" si="10"/>
        <v>87.5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12.5</v>
      </c>
      <c r="H77" s="4">
        <f>SUM(H58:H76)</f>
        <v>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58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4</v>
      </c>
      <c r="C88" s="8">
        <f t="shared" si="15"/>
        <v>30.76923076923077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4</v>
      </c>
      <c r="I88" s="8">
        <f t="shared" si="19"/>
        <v>30.76923076923077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3</v>
      </c>
      <c r="C90" s="8">
        <f t="shared" si="15"/>
        <v>23.076923076923077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3</v>
      </c>
      <c r="I90" s="8">
        <f t="shared" si="19"/>
        <v>23.076923076923077</v>
      </c>
    </row>
    <row r="91" spans="1:9" x14ac:dyDescent="0.3">
      <c r="A91" s="5" t="s">
        <v>10</v>
      </c>
      <c r="B91" s="5">
        <v>1</v>
      </c>
      <c r="C91" s="8">
        <f t="shared" si="15"/>
        <v>7.6923076923076925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7.6923076923076925</v>
      </c>
    </row>
    <row r="92" spans="1:9" x14ac:dyDescent="0.3">
      <c r="A92" s="5" t="s">
        <v>11</v>
      </c>
      <c r="B92" s="5">
        <v>1</v>
      </c>
      <c r="C92" s="8">
        <f t="shared" si="15"/>
        <v>7.6923076923076925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7.6923076923076925</v>
      </c>
    </row>
    <row r="93" spans="1:9" x14ac:dyDescent="0.3">
      <c r="A93" s="5" t="s">
        <v>12</v>
      </c>
      <c r="B93" s="5">
        <v>1</v>
      </c>
      <c r="C93" s="8">
        <f t="shared" si="15"/>
        <v>7.6923076923076925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7.6923076923076925</v>
      </c>
    </row>
    <row r="94" spans="1:9" x14ac:dyDescent="0.3">
      <c r="A94" s="5" t="s">
        <v>13</v>
      </c>
      <c r="B94" s="5">
        <v>2</v>
      </c>
      <c r="C94" s="8">
        <f t="shared" si="15"/>
        <v>15.384615384615385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15.384615384615385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1</v>
      </c>
      <c r="C96" s="8">
        <f t="shared" si="15"/>
        <v>7.6923076923076925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7.6923076923076925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13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58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1</v>
      </c>
      <c r="C114" s="8">
        <f t="shared" si="20"/>
        <v>10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10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3</v>
      </c>
      <c r="C116" s="8">
        <f t="shared" si="20"/>
        <v>30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30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4</v>
      </c>
      <c r="C120" s="8">
        <f t="shared" si="20"/>
        <v>40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4</v>
      </c>
      <c r="I120" s="8">
        <f t="shared" si="24"/>
        <v>40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1</v>
      </c>
      <c r="G121" s="8">
        <f t="shared" si="22"/>
        <v>10</v>
      </c>
      <c r="H121" s="5">
        <f t="shared" si="23"/>
        <v>1</v>
      </c>
      <c r="I121" s="8">
        <f t="shared" si="24"/>
        <v>10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1</v>
      </c>
      <c r="G122" s="8">
        <f t="shared" si="22"/>
        <v>10</v>
      </c>
      <c r="H122" s="5">
        <f t="shared" si="23"/>
        <v>1</v>
      </c>
      <c r="I122" s="8">
        <f t="shared" si="24"/>
        <v>10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8</v>
      </c>
      <c r="C129" s="1">
        <f t="shared" si="20"/>
        <v>80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20</v>
      </c>
      <c r="H129" s="4">
        <f>SUM(H110:H128)</f>
        <v>10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58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8.3333333333333321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8.3333333333333321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2</v>
      </c>
      <c r="C140" s="8">
        <f t="shared" si="25"/>
        <v>16.666666666666664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</v>
      </c>
      <c r="I140" s="8">
        <f t="shared" si="29"/>
        <v>16.666666666666664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4</v>
      </c>
      <c r="C143" s="8">
        <f t="shared" si="25"/>
        <v>33.333333333333329</v>
      </c>
      <c r="D143" s="5">
        <v>0</v>
      </c>
      <c r="E143" s="8">
        <f t="shared" si="26"/>
        <v>0</v>
      </c>
      <c r="F143" s="5">
        <v>1</v>
      </c>
      <c r="G143" s="8">
        <f t="shared" si="27"/>
        <v>8.3333333333333321</v>
      </c>
      <c r="H143" s="5">
        <f t="shared" si="28"/>
        <v>5</v>
      </c>
      <c r="I143" s="8">
        <f t="shared" si="29"/>
        <v>41.666666666666671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2</v>
      </c>
      <c r="C146" s="8">
        <f t="shared" si="25"/>
        <v>16.666666666666664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2</v>
      </c>
      <c r="I146" s="8">
        <f t="shared" si="29"/>
        <v>16.666666666666664</v>
      </c>
    </row>
    <row r="147" spans="1:9" x14ac:dyDescent="0.3">
      <c r="A147" s="5" t="s">
        <v>14</v>
      </c>
      <c r="B147" s="5">
        <v>1</v>
      </c>
      <c r="C147" s="8">
        <f t="shared" si="25"/>
        <v>8.3333333333333321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8.3333333333333321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1</v>
      </c>
      <c r="G151" s="8">
        <f t="shared" si="27"/>
        <v>8.3333333333333321</v>
      </c>
      <c r="H151" s="5">
        <f t="shared" si="28"/>
        <v>1</v>
      </c>
      <c r="I151" s="8">
        <f t="shared" si="29"/>
        <v>8.3333333333333321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10</v>
      </c>
      <c r="C155" s="1">
        <f t="shared" si="25"/>
        <v>83.333333333333343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16.666666666666664</v>
      </c>
      <c r="H155" s="4">
        <f>SUM(H136:H154)</f>
        <v>12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58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25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25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2</v>
      </c>
      <c r="C168" s="8">
        <f t="shared" si="30"/>
        <v>50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2</v>
      </c>
      <c r="I168" s="8">
        <f t="shared" si="34"/>
        <v>50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</v>
      </c>
      <c r="C172" s="8">
        <f t="shared" si="30"/>
        <v>25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25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4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58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58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3</v>
      </c>
      <c r="C191" s="8">
        <f t="shared" si="35"/>
        <v>3.79746835443038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3</v>
      </c>
      <c r="I191" s="8">
        <f t="shared" si="44"/>
        <v>3.79746835443038</v>
      </c>
      <c r="K191" s="5" t="s">
        <v>5</v>
      </c>
      <c r="L191" s="6">
        <f t="shared" si="45"/>
        <v>0.42857142857142855</v>
      </c>
      <c r="M191" s="8">
        <f t="shared" si="38"/>
        <v>4.3399638336347195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0.42857142857142855</v>
      </c>
      <c r="S191" s="8">
        <f t="shared" si="46"/>
        <v>4.3399638336347195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16</v>
      </c>
      <c r="C193" s="8">
        <f t="shared" si="35"/>
        <v>20.253164556962027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16</v>
      </c>
      <c r="I193" s="8">
        <f t="shared" si="44"/>
        <v>20.253164556962027</v>
      </c>
      <c r="K193" s="5" t="s">
        <v>7</v>
      </c>
      <c r="L193" s="6">
        <f t="shared" si="45"/>
        <v>2.2857142857142856</v>
      </c>
      <c r="M193" s="8">
        <f t="shared" si="38"/>
        <v>23.146473779385172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2.2857142857142856</v>
      </c>
      <c r="S193" s="8">
        <f t="shared" si="46"/>
        <v>23.146473779385172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8</v>
      </c>
      <c r="C195" s="8">
        <f t="shared" si="35"/>
        <v>10.126582278481013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8</v>
      </c>
      <c r="I195" s="8">
        <f t="shared" si="44"/>
        <v>10.126582278481013</v>
      </c>
      <c r="K195" s="5" t="s">
        <v>9</v>
      </c>
      <c r="L195" s="6">
        <f t="shared" si="45"/>
        <v>1.1428571428571428</v>
      </c>
      <c r="M195" s="8">
        <f t="shared" si="38"/>
        <v>11.573236889692586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1.1428571428571428</v>
      </c>
      <c r="S195" s="8">
        <f t="shared" si="46"/>
        <v>11.573236889692586</v>
      </c>
    </row>
    <row r="196" spans="1:19" x14ac:dyDescent="0.3">
      <c r="A196" s="5" t="s">
        <v>10</v>
      </c>
      <c r="B196" s="5">
        <f t="shared" si="41"/>
        <v>12</v>
      </c>
      <c r="C196" s="8">
        <f t="shared" si="35"/>
        <v>15.18987341772152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1.2658227848101267</v>
      </c>
      <c r="H196" s="5">
        <f t="shared" si="43"/>
        <v>13</v>
      </c>
      <c r="I196" s="8">
        <f t="shared" si="44"/>
        <v>16.455696202531644</v>
      </c>
      <c r="K196" s="5" t="s">
        <v>10</v>
      </c>
      <c r="L196" s="6">
        <f t="shared" si="45"/>
        <v>1.7142857142857142</v>
      </c>
      <c r="M196" s="8">
        <f t="shared" si="38"/>
        <v>17.359855334538878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1.4466546112115732</v>
      </c>
      <c r="R196" s="6">
        <f t="shared" si="45"/>
        <v>1.8571428571428572</v>
      </c>
      <c r="S196" s="8">
        <f t="shared" si="46"/>
        <v>18.806509945750452</v>
      </c>
    </row>
    <row r="197" spans="1:19" x14ac:dyDescent="0.3">
      <c r="A197" s="5" t="s">
        <v>11</v>
      </c>
      <c r="B197" s="5">
        <f t="shared" si="41"/>
        <v>7</v>
      </c>
      <c r="C197" s="8">
        <f t="shared" si="35"/>
        <v>8.8607594936708853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7</v>
      </c>
      <c r="I197" s="8">
        <f t="shared" si="44"/>
        <v>8.8607594936708853</v>
      </c>
      <c r="K197" s="5" t="s">
        <v>11</v>
      </c>
      <c r="L197" s="6">
        <f t="shared" si="45"/>
        <v>1</v>
      </c>
      <c r="M197" s="8">
        <f t="shared" si="38"/>
        <v>10.126582278481013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</v>
      </c>
      <c r="S197" s="8">
        <f t="shared" si="46"/>
        <v>10.126582278481013</v>
      </c>
    </row>
    <row r="198" spans="1:19" x14ac:dyDescent="0.3">
      <c r="A198" s="5" t="s">
        <v>12</v>
      </c>
      <c r="B198" s="5">
        <f t="shared" si="41"/>
        <v>3</v>
      </c>
      <c r="C198" s="8">
        <f t="shared" si="35"/>
        <v>3.79746835443038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3</v>
      </c>
      <c r="I198" s="8">
        <f t="shared" si="44"/>
        <v>3.79746835443038</v>
      </c>
      <c r="K198" s="5" t="s">
        <v>12</v>
      </c>
      <c r="L198" s="6">
        <f t="shared" si="45"/>
        <v>0.42857142857142855</v>
      </c>
      <c r="M198" s="8">
        <f t="shared" si="38"/>
        <v>4.3399638336347195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0.42857142857142855</v>
      </c>
      <c r="S198" s="8">
        <f t="shared" si="46"/>
        <v>4.3399638336347195</v>
      </c>
    </row>
    <row r="199" spans="1:19" x14ac:dyDescent="0.3">
      <c r="A199" s="5" t="s">
        <v>13</v>
      </c>
      <c r="B199" s="5">
        <f t="shared" si="41"/>
        <v>13</v>
      </c>
      <c r="C199" s="8">
        <f t="shared" si="35"/>
        <v>16.455696202531644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13</v>
      </c>
      <c r="I199" s="8">
        <f t="shared" si="44"/>
        <v>16.455696202531644</v>
      </c>
      <c r="K199" s="5" t="s">
        <v>13</v>
      </c>
      <c r="L199" s="6">
        <f t="shared" si="45"/>
        <v>1.8571428571428572</v>
      </c>
      <c r="M199" s="8">
        <f t="shared" si="38"/>
        <v>18.806509945750452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1.8571428571428572</v>
      </c>
      <c r="S199" s="8">
        <f t="shared" si="46"/>
        <v>18.806509945750452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1.2658227848101267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3</v>
      </c>
      <c r="G200" s="8">
        <f t="shared" si="37"/>
        <v>3.79746835443038</v>
      </c>
      <c r="H200" s="5">
        <f t="shared" si="43"/>
        <v>4</v>
      </c>
      <c r="I200" s="8">
        <f t="shared" si="44"/>
        <v>5.0632911392405067</v>
      </c>
      <c r="K200" s="5" t="s">
        <v>14</v>
      </c>
      <c r="L200" s="6">
        <f t="shared" si="45"/>
        <v>0.14285714285714285</v>
      </c>
      <c r="M200" s="8">
        <f t="shared" si="38"/>
        <v>1.4466546112115732</v>
      </c>
      <c r="N200" s="6">
        <f t="shared" si="45"/>
        <v>0</v>
      </c>
      <c r="O200" s="8">
        <f t="shared" si="39"/>
        <v>0</v>
      </c>
      <c r="P200" s="6">
        <f t="shared" si="45"/>
        <v>0.42857142857142855</v>
      </c>
      <c r="Q200" s="8">
        <f t="shared" si="40"/>
        <v>4.3399638336347195</v>
      </c>
      <c r="R200" s="6">
        <f t="shared" si="45"/>
        <v>0.5714285714285714</v>
      </c>
      <c r="S200" s="8">
        <f t="shared" si="46"/>
        <v>5.786618444846293</v>
      </c>
    </row>
    <row r="201" spans="1:19" x14ac:dyDescent="0.3">
      <c r="A201" s="5" t="s">
        <v>15</v>
      </c>
      <c r="B201" s="5">
        <f t="shared" si="41"/>
        <v>4</v>
      </c>
      <c r="C201" s="8">
        <f t="shared" si="35"/>
        <v>5.0632911392405067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5</v>
      </c>
      <c r="G201" s="8">
        <f t="shared" si="37"/>
        <v>6.3291139240506329</v>
      </c>
      <c r="H201" s="5">
        <f t="shared" si="43"/>
        <v>9</v>
      </c>
      <c r="I201" s="8">
        <f t="shared" si="44"/>
        <v>11.39240506329114</v>
      </c>
      <c r="K201" s="5" t="s">
        <v>15</v>
      </c>
      <c r="L201" s="6">
        <f t="shared" si="45"/>
        <v>0.5714285714285714</v>
      </c>
      <c r="M201" s="8">
        <f t="shared" si="38"/>
        <v>5.786618444846293</v>
      </c>
      <c r="N201" s="6">
        <f t="shared" si="45"/>
        <v>0</v>
      </c>
      <c r="O201" s="8">
        <f t="shared" si="39"/>
        <v>0</v>
      </c>
      <c r="P201" s="6">
        <f t="shared" si="45"/>
        <v>0.7142857142857143</v>
      </c>
      <c r="Q201" s="8">
        <f t="shared" si="40"/>
        <v>7.2332730560578664</v>
      </c>
      <c r="R201" s="6">
        <f t="shared" si="45"/>
        <v>1.2857142857142858</v>
      </c>
      <c r="S201" s="8">
        <f t="shared" si="46"/>
        <v>13.01989150090416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2</v>
      </c>
      <c r="C204" s="8">
        <f t="shared" si="35"/>
        <v>2.5316455696202533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1.2658227848101267</v>
      </c>
      <c r="H204" s="5">
        <f t="shared" si="43"/>
        <v>3</v>
      </c>
      <c r="I204" s="8">
        <f t="shared" si="44"/>
        <v>3.79746835443038</v>
      </c>
      <c r="K204" s="5" t="s">
        <v>18</v>
      </c>
      <c r="L204" s="6">
        <f t="shared" si="45"/>
        <v>0.2857142857142857</v>
      </c>
      <c r="M204" s="8">
        <f t="shared" si="38"/>
        <v>2.8933092224231465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1.4466546112115732</v>
      </c>
      <c r="R204" s="6">
        <f t="shared" si="45"/>
        <v>0.42857142857142855</v>
      </c>
      <c r="S204" s="8">
        <f t="shared" si="46"/>
        <v>4.3399638336347195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69</v>
      </c>
      <c r="C208" s="1">
        <f t="shared" si="35"/>
        <v>87.341772151898738</v>
      </c>
      <c r="D208" s="4">
        <f>SUM(D189:D207)</f>
        <v>0</v>
      </c>
      <c r="E208" s="1">
        <f t="shared" si="36"/>
        <v>0</v>
      </c>
      <c r="F208" s="4">
        <f>SUM(F189:F207)</f>
        <v>10</v>
      </c>
      <c r="G208" s="1">
        <f t="shared" si="37"/>
        <v>12.658227848101266</v>
      </c>
      <c r="H208" s="4">
        <f>SUM(H189:H207)</f>
        <v>79</v>
      </c>
      <c r="I208" s="1">
        <f t="shared" si="44"/>
        <v>100</v>
      </c>
      <c r="K208" s="4" t="s">
        <v>27</v>
      </c>
      <c r="L208" s="7">
        <f>B208/8</f>
        <v>8.625</v>
      </c>
      <c r="M208" s="1">
        <f t="shared" si="38"/>
        <v>87.341772151898738</v>
      </c>
      <c r="N208" s="7">
        <f>D208/8</f>
        <v>0</v>
      </c>
      <c r="O208" s="1">
        <f t="shared" si="39"/>
        <v>0</v>
      </c>
      <c r="P208" s="7">
        <f>F208/8</f>
        <v>1.25</v>
      </c>
      <c r="Q208" s="1">
        <f t="shared" si="40"/>
        <v>12.658227848101266</v>
      </c>
      <c r="R208" s="7">
        <f>H208/8</f>
        <v>9.875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58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58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2</v>
      </c>
      <c r="C217" s="8">
        <f t="shared" si="64"/>
        <v>3.1746031746031744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2</v>
      </c>
      <c r="I217" s="8">
        <f t="shared" si="73"/>
        <v>3.1746031746031744</v>
      </c>
      <c r="K217" s="5" t="s">
        <v>5</v>
      </c>
      <c r="L217" s="6">
        <f t="shared" si="74"/>
        <v>0.4</v>
      </c>
      <c r="M217" s="8">
        <f t="shared" si="67"/>
        <v>3.8095238095238098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0.4</v>
      </c>
      <c r="S217" s="8">
        <f t="shared" si="75"/>
        <v>3.8095238095238098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13</v>
      </c>
      <c r="C219" s="8">
        <f t="shared" si="64"/>
        <v>20.634920634920633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13</v>
      </c>
      <c r="I219" s="8">
        <f t="shared" si="73"/>
        <v>20.634920634920633</v>
      </c>
      <c r="K219" s="5" t="s">
        <v>7</v>
      </c>
      <c r="L219" s="6">
        <f t="shared" si="74"/>
        <v>2.6</v>
      </c>
      <c r="M219" s="8">
        <f t="shared" si="67"/>
        <v>24.761904761904763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2.6</v>
      </c>
      <c r="S219" s="8">
        <f t="shared" si="75"/>
        <v>24.761904761904763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6</v>
      </c>
      <c r="C221" s="8">
        <f t="shared" si="64"/>
        <v>9.5238095238095237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6</v>
      </c>
      <c r="I221" s="8">
        <f t="shared" si="73"/>
        <v>9.5238095238095237</v>
      </c>
      <c r="K221" s="5" t="s">
        <v>9</v>
      </c>
      <c r="L221" s="6">
        <f t="shared" si="74"/>
        <v>1.2</v>
      </c>
      <c r="M221" s="8">
        <f t="shared" si="67"/>
        <v>11.428571428571429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1.2</v>
      </c>
      <c r="S221" s="8">
        <f t="shared" si="75"/>
        <v>11.428571428571429</v>
      </c>
    </row>
    <row r="222" spans="1:19" x14ac:dyDescent="0.3">
      <c r="A222" s="5" t="s">
        <v>10</v>
      </c>
      <c r="B222" s="5">
        <f t="shared" si="70"/>
        <v>8</v>
      </c>
      <c r="C222" s="8">
        <f t="shared" si="64"/>
        <v>12.698412698412698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8</v>
      </c>
      <c r="I222" s="8">
        <f t="shared" si="73"/>
        <v>12.698412698412698</v>
      </c>
      <c r="K222" s="5" t="s">
        <v>10</v>
      </c>
      <c r="L222" s="6">
        <f t="shared" si="74"/>
        <v>1.6</v>
      </c>
      <c r="M222" s="8">
        <f t="shared" si="67"/>
        <v>15.238095238095239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1.6</v>
      </c>
      <c r="S222" s="8">
        <f t="shared" si="75"/>
        <v>15.238095238095239</v>
      </c>
    </row>
    <row r="223" spans="1:19" x14ac:dyDescent="0.3">
      <c r="A223" s="5" t="s">
        <v>11</v>
      </c>
      <c r="B223" s="5">
        <f t="shared" si="70"/>
        <v>7</v>
      </c>
      <c r="C223" s="8">
        <f t="shared" si="64"/>
        <v>11.111111111111111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7</v>
      </c>
      <c r="I223" s="8">
        <f t="shared" si="73"/>
        <v>11.111111111111111</v>
      </c>
      <c r="K223" s="5" t="s">
        <v>11</v>
      </c>
      <c r="L223" s="6">
        <f t="shared" si="74"/>
        <v>1.4</v>
      </c>
      <c r="M223" s="8">
        <f t="shared" si="67"/>
        <v>13.333333333333334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1.4</v>
      </c>
      <c r="S223" s="8">
        <f t="shared" si="75"/>
        <v>13.333333333333334</v>
      </c>
    </row>
    <row r="224" spans="1:19" x14ac:dyDescent="0.3">
      <c r="A224" s="5" t="s">
        <v>12</v>
      </c>
      <c r="B224" s="5">
        <f t="shared" si="70"/>
        <v>3</v>
      </c>
      <c r="C224" s="8">
        <f t="shared" si="64"/>
        <v>4.7619047619047619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3</v>
      </c>
      <c r="I224" s="8">
        <f t="shared" si="73"/>
        <v>4.7619047619047619</v>
      </c>
      <c r="K224" s="5" t="s">
        <v>12</v>
      </c>
      <c r="L224" s="6">
        <f t="shared" si="74"/>
        <v>0.6</v>
      </c>
      <c r="M224" s="8">
        <f t="shared" si="67"/>
        <v>5.7142857142857144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0.6</v>
      </c>
      <c r="S224" s="8">
        <f t="shared" si="75"/>
        <v>5.7142857142857144</v>
      </c>
    </row>
    <row r="225" spans="1:19" x14ac:dyDescent="0.3">
      <c r="A225" s="5" t="s">
        <v>13</v>
      </c>
      <c r="B225" s="5">
        <f t="shared" si="70"/>
        <v>10</v>
      </c>
      <c r="C225" s="8">
        <f t="shared" si="64"/>
        <v>15.873015873015872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10</v>
      </c>
      <c r="I225" s="8">
        <f t="shared" si="73"/>
        <v>15.873015873015872</v>
      </c>
      <c r="K225" s="5" t="s">
        <v>13</v>
      </c>
      <c r="L225" s="6">
        <f t="shared" si="74"/>
        <v>2</v>
      </c>
      <c r="M225" s="8">
        <f t="shared" si="67"/>
        <v>19.047619047619047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2</v>
      </c>
      <c r="S225" s="8">
        <f t="shared" si="75"/>
        <v>19.047619047619047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3</v>
      </c>
      <c r="G226" s="8">
        <f t="shared" si="66"/>
        <v>4.7619047619047619</v>
      </c>
      <c r="H226" s="5">
        <f t="shared" si="72"/>
        <v>3</v>
      </c>
      <c r="I226" s="8">
        <f t="shared" si="73"/>
        <v>4.7619047619047619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0.6</v>
      </c>
      <c r="Q226" s="8">
        <f t="shared" si="69"/>
        <v>5.7142857142857144</v>
      </c>
      <c r="R226" s="6">
        <f t="shared" si="74"/>
        <v>0.6</v>
      </c>
      <c r="S226" s="8">
        <f t="shared" si="75"/>
        <v>5.7142857142857144</v>
      </c>
    </row>
    <row r="227" spans="1:19" x14ac:dyDescent="0.3">
      <c r="A227" s="5" t="s">
        <v>15</v>
      </c>
      <c r="B227" s="5">
        <f t="shared" si="70"/>
        <v>4</v>
      </c>
      <c r="C227" s="8">
        <f t="shared" si="64"/>
        <v>6.3492063492063489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5</v>
      </c>
      <c r="G227" s="8">
        <f t="shared" si="66"/>
        <v>7.9365079365079358</v>
      </c>
      <c r="H227" s="5">
        <f t="shared" si="72"/>
        <v>9</v>
      </c>
      <c r="I227" s="8">
        <f t="shared" si="73"/>
        <v>14.285714285714285</v>
      </c>
      <c r="K227" s="5" t="s">
        <v>15</v>
      </c>
      <c r="L227" s="6">
        <f t="shared" si="74"/>
        <v>0.8</v>
      </c>
      <c r="M227" s="8">
        <f t="shared" si="67"/>
        <v>7.6190476190476195</v>
      </c>
      <c r="N227" s="6">
        <f t="shared" si="74"/>
        <v>0</v>
      </c>
      <c r="O227" s="8">
        <f t="shared" si="68"/>
        <v>0</v>
      </c>
      <c r="P227" s="6">
        <f t="shared" si="74"/>
        <v>1</v>
      </c>
      <c r="Q227" s="8">
        <f t="shared" si="69"/>
        <v>9.5238095238095237</v>
      </c>
      <c r="R227" s="6">
        <f t="shared" si="74"/>
        <v>1.8</v>
      </c>
      <c r="S227" s="8">
        <f t="shared" si="75"/>
        <v>17.142857142857142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2</v>
      </c>
      <c r="C230" s="8">
        <f t="shared" si="64"/>
        <v>3.1746031746031744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2</v>
      </c>
      <c r="I230" s="8">
        <f t="shared" si="73"/>
        <v>3.1746031746031744</v>
      </c>
      <c r="K230" s="5" t="s">
        <v>18</v>
      </c>
      <c r="L230" s="6">
        <f t="shared" si="74"/>
        <v>0.4</v>
      </c>
      <c r="M230" s="8">
        <f t="shared" si="67"/>
        <v>3.8095238095238098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0.4</v>
      </c>
      <c r="S230" s="8">
        <f t="shared" si="75"/>
        <v>3.8095238095238098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55</v>
      </c>
      <c r="C234" s="1">
        <f t="shared" si="64"/>
        <v>87.301587301587304</v>
      </c>
      <c r="D234" s="7">
        <f>SUM(D215:D233)</f>
        <v>0</v>
      </c>
      <c r="E234" s="1">
        <f t="shared" si="65"/>
        <v>0</v>
      </c>
      <c r="F234" s="7">
        <f>SUM(F215:F233)</f>
        <v>8</v>
      </c>
      <c r="G234" s="1">
        <f t="shared" si="66"/>
        <v>12.698412698412698</v>
      </c>
      <c r="H234" s="7">
        <f>SUM(H215:H233)</f>
        <v>63</v>
      </c>
      <c r="I234" s="1">
        <f t="shared" si="73"/>
        <v>100</v>
      </c>
      <c r="K234" s="4" t="s">
        <v>27</v>
      </c>
      <c r="L234" s="7">
        <f t="shared" ref="L234" si="93">B234/6</f>
        <v>9.1666666666666661</v>
      </c>
      <c r="M234" s="1">
        <f t="shared" si="67"/>
        <v>87.30158730158729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1.3333333333333333</v>
      </c>
      <c r="Q234" s="1">
        <f t="shared" si="69"/>
        <v>12.698412698412698</v>
      </c>
      <c r="R234" s="7">
        <f t="shared" ref="R234" si="96">H234/6</f>
        <v>10.5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58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58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6.25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6.25</v>
      </c>
      <c r="K243" s="5" t="s">
        <v>5</v>
      </c>
      <c r="L243" s="6">
        <f t="shared" si="106"/>
        <v>0.5</v>
      </c>
      <c r="M243" s="8">
        <f t="shared" si="100"/>
        <v>6.25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6.25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18.75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3</v>
      </c>
      <c r="I245" s="8">
        <f t="shared" si="105"/>
        <v>18.75</v>
      </c>
      <c r="K245" s="5" t="s">
        <v>7</v>
      </c>
      <c r="L245" s="6">
        <f t="shared" si="106"/>
        <v>1.5</v>
      </c>
      <c r="M245" s="8">
        <f t="shared" si="100"/>
        <v>18.75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1.5</v>
      </c>
      <c r="S245" s="8">
        <f t="shared" si="108"/>
        <v>18.75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2</v>
      </c>
      <c r="C247" s="8">
        <f t="shared" si="97"/>
        <v>12.5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2</v>
      </c>
      <c r="I247" s="8">
        <f t="shared" si="105"/>
        <v>12.5</v>
      </c>
      <c r="K247" s="5" t="s">
        <v>9</v>
      </c>
      <c r="L247" s="6">
        <f t="shared" si="106"/>
        <v>1</v>
      </c>
      <c r="M247" s="8">
        <f t="shared" si="100"/>
        <v>12.5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</v>
      </c>
      <c r="S247" s="8">
        <f t="shared" si="108"/>
        <v>12.5</v>
      </c>
    </row>
    <row r="248" spans="1:19" x14ac:dyDescent="0.3">
      <c r="A248" s="5" t="s">
        <v>10</v>
      </c>
      <c r="B248" s="5">
        <f t="shared" si="102"/>
        <v>4</v>
      </c>
      <c r="C248" s="8">
        <f t="shared" si="97"/>
        <v>25</v>
      </c>
      <c r="D248" s="5">
        <f t="shared" si="102"/>
        <v>0</v>
      </c>
      <c r="E248" s="8">
        <f t="shared" si="98"/>
        <v>0</v>
      </c>
      <c r="F248" s="5">
        <f t="shared" ref="F248" si="114">F143+F169</f>
        <v>1</v>
      </c>
      <c r="G248" s="8">
        <f t="shared" si="99"/>
        <v>6.25</v>
      </c>
      <c r="H248" s="6">
        <f t="shared" si="104"/>
        <v>5</v>
      </c>
      <c r="I248" s="8">
        <f t="shared" si="105"/>
        <v>31.25</v>
      </c>
      <c r="K248" s="5" t="s">
        <v>10</v>
      </c>
      <c r="L248" s="6">
        <f t="shared" si="106"/>
        <v>2</v>
      </c>
      <c r="M248" s="8">
        <f t="shared" si="100"/>
        <v>25</v>
      </c>
      <c r="N248" s="6">
        <f t="shared" si="106"/>
        <v>0</v>
      </c>
      <c r="O248" s="8">
        <f t="shared" si="107"/>
        <v>0</v>
      </c>
      <c r="P248" s="6">
        <f t="shared" si="106"/>
        <v>0.5</v>
      </c>
      <c r="Q248" s="8">
        <f t="shared" si="101"/>
        <v>6.25</v>
      </c>
      <c r="R248" s="6">
        <f t="shared" si="106"/>
        <v>2.5</v>
      </c>
      <c r="S248" s="8">
        <f t="shared" si="108"/>
        <v>31.25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18.75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18.75</v>
      </c>
      <c r="K251" s="5" t="s">
        <v>13</v>
      </c>
      <c r="L251" s="6">
        <f t="shared" si="106"/>
        <v>1.5</v>
      </c>
      <c r="M251" s="8">
        <f t="shared" si="100"/>
        <v>18.75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18.75</v>
      </c>
    </row>
    <row r="252" spans="1:19" x14ac:dyDescent="0.3">
      <c r="A252" s="5" t="s">
        <v>14</v>
      </c>
      <c r="B252" s="5">
        <f t="shared" si="102"/>
        <v>1</v>
      </c>
      <c r="C252" s="8">
        <f t="shared" si="97"/>
        <v>6.25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</v>
      </c>
      <c r="I252" s="8">
        <f t="shared" si="105"/>
        <v>6.25</v>
      </c>
      <c r="K252" s="5" t="s">
        <v>14</v>
      </c>
      <c r="L252" s="6">
        <f t="shared" si="106"/>
        <v>0.5</v>
      </c>
      <c r="M252" s="8">
        <f t="shared" si="100"/>
        <v>6.25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0.5</v>
      </c>
      <c r="S252" s="8">
        <f t="shared" si="108"/>
        <v>6.25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6.25</v>
      </c>
      <c r="H256" s="6">
        <f t="shared" si="104"/>
        <v>1</v>
      </c>
      <c r="I256" s="8">
        <f t="shared" si="105"/>
        <v>6.25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6.25</v>
      </c>
      <c r="R256" s="6">
        <f t="shared" si="106"/>
        <v>0.5</v>
      </c>
      <c r="S256" s="8">
        <f t="shared" si="108"/>
        <v>6.25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14</v>
      </c>
      <c r="C260" s="1">
        <f t="shared" si="97"/>
        <v>87.5</v>
      </c>
      <c r="D260" s="7">
        <f>SUM(D241:D259)</f>
        <v>0</v>
      </c>
      <c r="E260" s="1">
        <f t="shared" si="98"/>
        <v>0</v>
      </c>
      <c r="F260" s="7">
        <f>SUM(F241:F259)</f>
        <v>2</v>
      </c>
      <c r="G260" s="1">
        <f t="shared" si="99"/>
        <v>12.5</v>
      </c>
      <c r="H260" s="7">
        <f>SUM(H241:H259)</f>
        <v>16</v>
      </c>
      <c r="I260" s="1">
        <f t="shared" si="105"/>
        <v>100</v>
      </c>
      <c r="K260" s="4" t="s">
        <v>27</v>
      </c>
      <c r="L260" s="7">
        <f t="shared" si="106"/>
        <v>7</v>
      </c>
      <c r="M260" s="1">
        <f t="shared" si="100"/>
        <v>87.5</v>
      </c>
      <c r="N260" s="7">
        <f t="shared" si="106"/>
        <v>0</v>
      </c>
      <c r="O260" s="1">
        <f t="shared" si="107"/>
        <v>0</v>
      </c>
      <c r="P260" s="7">
        <f t="shared" si="106"/>
        <v>1</v>
      </c>
      <c r="Q260" s="1">
        <f t="shared" si="101"/>
        <v>12.5</v>
      </c>
      <c r="R260" s="7">
        <f t="shared" si="106"/>
        <v>8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54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156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155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4</v>
      </c>
      <c r="C8" s="8">
        <f t="shared" si="0"/>
        <v>16</v>
      </c>
      <c r="D8" s="5">
        <v>0</v>
      </c>
      <c r="E8" s="8">
        <f t="shared" si="0"/>
        <v>0</v>
      </c>
      <c r="F8" s="5">
        <v>3</v>
      </c>
      <c r="G8" s="8">
        <f t="shared" si="1"/>
        <v>12</v>
      </c>
      <c r="H8" s="5">
        <f t="shared" si="2"/>
        <v>7</v>
      </c>
      <c r="I8" s="8">
        <f t="shared" si="3"/>
        <v>28.000000000000004</v>
      </c>
    </row>
    <row r="9" spans="1:9" x14ac:dyDescent="0.3">
      <c r="A9" s="5" t="s">
        <v>6</v>
      </c>
      <c r="B9" s="5">
        <v>7</v>
      </c>
      <c r="C9" s="8">
        <f t="shared" si="0"/>
        <v>28.000000000000004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7</v>
      </c>
      <c r="I9" s="8">
        <f t="shared" si="3"/>
        <v>28.000000000000004</v>
      </c>
    </row>
    <row r="10" spans="1:9" x14ac:dyDescent="0.3">
      <c r="A10" s="5" t="s">
        <v>7</v>
      </c>
      <c r="B10" s="5">
        <v>1</v>
      </c>
      <c r="C10" s="8">
        <f t="shared" si="0"/>
        <v>4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4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1</v>
      </c>
      <c r="C12" s="8">
        <f t="shared" si="0"/>
        <v>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</v>
      </c>
      <c r="I12" s="8">
        <f t="shared" si="3"/>
        <v>4</v>
      </c>
    </row>
    <row r="13" spans="1:9" x14ac:dyDescent="0.3">
      <c r="A13" s="5" t="s">
        <v>10</v>
      </c>
      <c r="B13" s="5">
        <v>4</v>
      </c>
      <c r="C13" s="8">
        <f t="shared" si="0"/>
        <v>16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16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2</v>
      </c>
      <c r="C15" s="8">
        <f t="shared" si="0"/>
        <v>8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2</v>
      </c>
      <c r="I15" s="8">
        <f t="shared" si="3"/>
        <v>8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2</v>
      </c>
      <c r="C17" s="8">
        <f t="shared" si="0"/>
        <v>8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2</v>
      </c>
      <c r="I17" s="8">
        <f t="shared" si="3"/>
        <v>8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1</v>
      </c>
      <c r="C19" s="8">
        <f t="shared" si="0"/>
        <v>4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1</v>
      </c>
      <c r="I19" s="8">
        <f t="shared" si="3"/>
        <v>4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22</v>
      </c>
      <c r="C25" s="1">
        <f t="shared" si="4"/>
        <v>88</v>
      </c>
      <c r="D25" s="4">
        <f>SUM(D6:D24)</f>
        <v>0</v>
      </c>
      <c r="E25" s="1">
        <f t="shared" si="4"/>
        <v>0</v>
      </c>
      <c r="F25" s="4">
        <f>SUM(F6:F24)</f>
        <v>3</v>
      </c>
      <c r="G25" s="1">
        <f t="shared" si="1"/>
        <v>12</v>
      </c>
      <c r="H25" s="4">
        <f>SUM(H6:H24)</f>
        <v>25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155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1</v>
      </c>
      <c r="G34" s="8">
        <f t="shared" si="7"/>
        <v>6.25</v>
      </c>
      <c r="H34" s="5">
        <f t="shared" si="8"/>
        <v>1</v>
      </c>
      <c r="I34" s="8">
        <f t="shared" si="9"/>
        <v>6.25</v>
      </c>
    </row>
    <row r="35" spans="1:9" x14ac:dyDescent="0.3">
      <c r="A35" s="5" t="s">
        <v>6</v>
      </c>
      <c r="B35" s="5">
        <v>3</v>
      </c>
      <c r="C35" s="8">
        <f t="shared" si="5"/>
        <v>18.75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3</v>
      </c>
      <c r="I35" s="8">
        <f t="shared" si="9"/>
        <v>18.75</v>
      </c>
    </row>
    <row r="36" spans="1:9" x14ac:dyDescent="0.3">
      <c r="A36" s="5" t="s">
        <v>7</v>
      </c>
      <c r="B36" s="5">
        <v>3</v>
      </c>
      <c r="C36" s="8">
        <f t="shared" si="5"/>
        <v>18.75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18.75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3</v>
      </c>
      <c r="C38" s="8">
        <f t="shared" si="5"/>
        <v>18.75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18.75</v>
      </c>
    </row>
    <row r="39" spans="1:9" x14ac:dyDescent="0.3">
      <c r="A39" s="5" t="s">
        <v>10</v>
      </c>
      <c r="B39" s="5">
        <v>1</v>
      </c>
      <c r="C39" s="8">
        <f t="shared" si="5"/>
        <v>6.25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6.25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2</v>
      </c>
      <c r="C42" s="8">
        <f t="shared" si="5"/>
        <v>12.5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12.5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3</v>
      </c>
      <c r="C45" s="8">
        <f t="shared" si="5"/>
        <v>18.75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3</v>
      </c>
      <c r="I45" s="8">
        <f t="shared" si="9"/>
        <v>18.75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15</v>
      </c>
      <c r="C51" s="1">
        <f t="shared" si="5"/>
        <v>93.75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6.25</v>
      </c>
      <c r="H51" s="4">
        <f>SUM(H32:H50)</f>
        <v>16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155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5.5555555555555554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5.5555555555555554</v>
      </c>
    </row>
    <row r="60" spans="1:9" x14ac:dyDescent="0.3">
      <c r="A60" s="5" t="s">
        <v>5</v>
      </c>
      <c r="B60" s="5">
        <v>1</v>
      </c>
      <c r="C60" s="8">
        <f t="shared" si="10"/>
        <v>5.5555555555555554</v>
      </c>
      <c r="D60" s="5">
        <v>0</v>
      </c>
      <c r="E60" s="8">
        <f t="shared" si="11"/>
        <v>0</v>
      </c>
      <c r="F60" s="5">
        <v>3</v>
      </c>
      <c r="G60" s="8">
        <f t="shared" si="12"/>
        <v>16.666666666666664</v>
      </c>
      <c r="H60" s="5">
        <f t="shared" si="13"/>
        <v>4</v>
      </c>
      <c r="I60" s="8">
        <f t="shared" si="14"/>
        <v>22.222222222222221</v>
      </c>
    </row>
    <row r="61" spans="1:9" x14ac:dyDescent="0.3">
      <c r="A61" s="5" t="s">
        <v>6</v>
      </c>
      <c r="B61" s="5">
        <v>3</v>
      </c>
      <c r="C61" s="8">
        <f t="shared" si="10"/>
        <v>16.666666666666664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3</v>
      </c>
      <c r="I61" s="8">
        <f t="shared" si="14"/>
        <v>16.666666666666664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11.111111111111111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11.111111111111111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3</v>
      </c>
      <c r="C67" s="8">
        <f t="shared" si="10"/>
        <v>16.666666666666664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3</v>
      </c>
      <c r="I67" s="8">
        <f t="shared" si="14"/>
        <v>16.666666666666664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4</v>
      </c>
      <c r="C69" s="8">
        <f t="shared" si="10"/>
        <v>22.222222222222221</v>
      </c>
      <c r="D69" s="5">
        <v>0</v>
      </c>
      <c r="E69" s="8">
        <f t="shared" si="11"/>
        <v>0</v>
      </c>
      <c r="F69" s="5">
        <v>1</v>
      </c>
      <c r="G69" s="8">
        <f t="shared" si="12"/>
        <v>5.5555555555555554</v>
      </c>
      <c r="H69" s="5">
        <f t="shared" si="13"/>
        <v>5</v>
      </c>
      <c r="I69" s="8">
        <f t="shared" si="14"/>
        <v>27.777777777777779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14</v>
      </c>
      <c r="C77" s="1">
        <f t="shared" si="10"/>
        <v>77.777777777777786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22.222222222222221</v>
      </c>
      <c r="H77" s="4">
        <f>SUM(H58:H76)</f>
        <v>18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155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16.666666666666664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16.666666666666664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2</v>
      </c>
      <c r="C91" s="8">
        <f t="shared" si="15"/>
        <v>33.333333333333329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</v>
      </c>
      <c r="I91" s="8">
        <f t="shared" si="19"/>
        <v>33.333333333333329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1</v>
      </c>
      <c r="C93" s="8">
        <f t="shared" si="15"/>
        <v>16.666666666666664</v>
      </c>
      <c r="D93" s="5">
        <v>0</v>
      </c>
      <c r="E93" s="8">
        <f t="shared" si="16"/>
        <v>0</v>
      </c>
      <c r="F93" s="5">
        <v>1</v>
      </c>
      <c r="G93" s="8">
        <f t="shared" si="17"/>
        <v>16.666666666666664</v>
      </c>
      <c r="H93" s="5">
        <f t="shared" si="18"/>
        <v>2</v>
      </c>
      <c r="I93" s="8">
        <f t="shared" si="19"/>
        <v>33.333333333333329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1</v>
      </c>
      <c r="C95" s="8">
        <f t="shared" si="15"/>
        <v>16.666666666666664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16.666666666666664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5</v>
      </c>
      <c r="C103" s="1">
        <f t="shared" si="15"/>
        <v>83.333333333333343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16.666666666666664</v>
      </c>
      <c r="H103" s="4">
        <f>SUM(H84:H102)</f>
        <v>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155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2</v>
      </c>
      <c r="G112" s="8">
        <f t="shared" si="22"/>
        <v>10</v>
      </c>
      <c r="H112" s="5">
        <f t="shared" si="23"/>
        <v>2</v>
      </c>
      <c r="I112" s="8">
        <f t="shared" si="24"/>
        <v>10</v>
      </c>
    </row>
    <row r="113" spans="1:9" x14ac:dyDescent="0.3">
      <c r="A113" s="5" t="s">
        <v>6</v>
      </c>
      <c r="B113" s="5">
        <v>10</v>
      </c>
      <c r="C113" s="8">
        <f t="shared" si="20"/>
        <v>50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10</v>
      </c>
      <c r="I113" s="8">
        <f t="shared" si="24"/>
        <v>50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2</v>
      </c>
      <c r="C117" s="8">
        <f t="shared" si="20"/>
        <v>10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10</v>
      </c>
    </row>
    <row r="118" spans="1:9" x14ac:dyDescent="0.3">
      <c r="A118" s="5" t="s">
        <v>11</v>
      </c>
      <c r="B118" s="5">
        <v>1</v>
      </c>
      <c r="C118" s="8">
        <f t="shared" si="20"/>
        <v>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5</v>
      </c>
    </row>
    <row r="119" spans="1:9" x14ac:dyDescent="0.3">
      <c r="A119" s="5" t="s">
        <v>12</v>
      </c>
      <c r="B119" s="5">
        <v>3</v>
      </c>
      <c r="C119" s="8">
        <f t="shared" si="20"/>
        <v>15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3</v>
      </c>
      <c r="I119" s="8">
        <f t="shared" si="24"/>
        <v>15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1</v>
      </c>
      <c r="C124" s="8">
        <f t="shared" si="20"/>
        <v>5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1</v>
      </c>
      <c r="I124" s="8">
        <f t="shared" si="24"/>
        <v>5</v>
      </c>
    </row>
    <row r="125" spans="1:9" x14ac:dyDescent="0.3">
      <c r="A125" s="5" t="s">
        <v>18</v>
      </c>
      <c r="B125" s="5">
        <v>1</v>
      </c>
      <c r="C125" s="8">
        <f t="shared" si="20"/>
        <v>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1</v>
      </c>
      <c r="I125" s="8">
        <f t="shared" si="24"/>
        <v>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18</v>
      </c>
      <c r="C129" s="1">
        <f t="shared" si="20"/>
        <v>90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10</v>
      </c>
      <c r="H129" s="4">
        <f>SUM(H110:H128)</f>
        <v>20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155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11.111111111111111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11.111111111111111</v>
      </c>
    </row>
    <row r="139" spans="1:9" x14ac:dyDescent="0.3">
      <c r="A139" s="5" t="s">
        <v>6</v>
      </c>
      <c r="B139" s="5">
        <v>1</v>
      </c>
      <c r="C139" s="8">
        <f t="shared" si="25"/>
        <v>11.111111111111111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11.111111111111111</v>
      </c>
    </row>
    <row r="140" spans="1:9" x14ac:dyDescent="0.3">
      <c r="A140" s="5" t="s">
        <v>7</v>
      </c>
      <c r="B140" s="5">
        <v>1</v>
      </c>
      <c r="C140" s="8">
        <f t="shared" si="25"/>
        <v>11.111111111111111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1</v>
      </c>
      <c r="I140" s="8">
        <f t="shared" si="29"/>
        <v>11.111111111111111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2</v>
      </c>
      <c r="C142" s="8">
        <f t="shared" si="25"/>
        <v>22.222222222222221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</v>
      </c>
      <c r="I142" s="8">
        <f t="shared" si="29"/>
        <v>22.222222222222221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3</v>
      </c>
      <c r="G147" s="8">
        <f t="shared" si="27"/>
        <v>33.333333333333329</v>
      </c>
      <c r="H147" s="5">
        <f t="shared" si="28"/>
        <v>3</v>
      </c>
      <c r="I147" s="8">
        <f t="shared" si="29"/>
        <v>33.333333333333329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11.111111111111111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11.111111111111111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6</v>
      </c>
      <c r="C155" s="1">
        <f t="shared" si="25"/>
        <v>66.666666666666657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33.333333333333329</v>
      </c>
      <c r="H155" s="4">
        <f>SUM(H136:H154)</f>
        <v>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155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14.285714285714285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14.285714285714285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1</v>
      </c>
      <c r="G166" s="8">
        <f t="shared" si="32"/>
        <v>14.285714285714285</v>
      </c>
      <c r="H166" s="5">
        <f t="shared" si="33"/>
        <v>1</v>
      </c>
      <c r="I166" s="8">
        <f t="shared" si="34"/>
        <v>14.285714285714285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4</v>
      </c>
      <c r="C168" s="8">
        <f t="shared" si="30"/>
        <v>57.142857142857139</v>
      </c>
      <c r="D168" s="5">
        <v>0</v>
      </c>
      <c r="E168" s="8">
        <f t="shared" si="31"/>
        <v>0</v>
      </c>
      <c r="F168" s="5">
        <v>1</v>
      </c>
      <c r="G168" s="8">
        <f t="shared" si="32"/>
        <v>14.285714285714285</v>
      </c>
      <c r="H168" s="5">
        <f t="shared" si="33"/>
        <v>5</v>
      </c>
      <c r="I168" s="8">
        <f t="shared" si="34"/>
        <v>71.428571428571431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</v>
      </c>
      <c r="C181" s="1">
        <f t="shared" si="30"/>
        <v>71.428571428571431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22.222222222222221</v>
      </c>
      <c r="H181" s="4">
        <f>SUM(H162:H180)</f>
        <v>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155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155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</v>
      </c>
      <c r="C190" s="8">
        <f t="shared" si="35"/>
        <v>0.99009900990099009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</v>
      </c>
      <c r="I190" s="8">
        <f t="shared" ref="I190:I208" si="44">H190/$H$208*100</f>
        <v>0.99009900990099009</v>
      </c>
      <c r="K190" s="5" t="s">
        <v>4</v>
      </c>
      <c r="L190" s="6">
        <f t="shared" ref="L190:R207" si="45">B190/7</f>
        <v>0.14285714285714285</v>
      </c>
      <c r="M190" s="8">
        <f t="shared" si="38"/>
        <v>1.1315417256011313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0.14285714285714285</v>
      </c>
      <c r="S190" s="8">
        <f t="shared" ref="S190:S208" si="46">R190/$R$208*100</f>
        <v>1.1315417256011313</v>
      </c>
    </row>
    <row r="191" spans="1:19" x14ac:dyDescent="0.3">
      <c r="A191" s="5" t="s">
        <v>5</v>
      </c>
      <c r="B191" s="5">
        <f t="shared" si="41"/>
        <v>6</v>
      </c>
      <c r="C191" s="8">
        <f t="shared" si="35"/>
        <v>5.9405940594059405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9</v>
      </c>
      <c r="G191" s="8">
        <f t="shared" si="37"/>
        <v>8.9108910891089099</v>
      </c>
      <c r="H191" s="5">
        <f t="shared" si="43"/>
        <v>15</v>
      </c>
      <c r="I191" s="8">
        <f t="shared" si="44"/>
        <v>14.85148514851485</v>
      </c>
      <c r="K191" s="5" t="s">
        <v>5</v>
      </c>
      <c r="L191" s="6">
        <f t="shared" si="45"/>
        <v>0.8571428571428571</v>
      </c>
      <c r="M191" s="8">
        <f t="shared" si="38"/>
        <v>6.7892503536067892</v>
      </c>
      <c r="N191" s="6">
        <f t="shared" si="45"/>
        <v>0</v>
      </c>
      <c r="O191" s="8">
        <f t="shared" si="39"/>
        <v>0</v>
      </c>
      <c r="P191" s="6">
        <f t="shared" si="45"/>
        <v>1.2857142857142858</v>
      </c>
      <c r="Q191" s="8">
        <f t="shared" si="40"/>
        <v>10.183875530410184</v>
      </c>
      <c r="R191" s="6">
        <f t="shared" si="45"/>
        <v>2.1428571428571428</v>
      </c>
      <c r="S191" s="8">
        <f t="shared" si="46"/>
        <v>16.973125884016973</v>
      </c>
    </row>
    <row r="192" spans="1:19" x14ac:dyDescent="0.3">
      <c r="A192" s="5" t="s">
        <v>6</v>
      </c>
      <c r="B192" s="5">
        <f t="shared" si="41"/>
        <v>26</v>
      </c>
      <c r="C192" s="8">
        <f t="shared" si="35"/>
        <v>25.742574257425744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26</v>
      </c>
      <c r="I192" s="8">
        <f t="shared" si="44"/>
        <v>25.742574257425744</v>
      </c>
      <c r="K192" s="5" t="s">
        <v>6</v>
      </c>
      <c r="L192" s="6">
        <f t="shared" si="45"/>
        <v>3.7142857142857144</v>
      </c>
      <c r="M192" s="8">
        <f t="shared" si="38"/>
        <v>29.42008486562942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3.7142857142857144</v>
      </c>
      <c r="S192" s="8">
        <f t="shared" si="46"/>
        <v>29.42008486562942</v>
      </c>
    </row>
    <row r="193" spans="1:19" x14ac:dyDescent="0.3">
      <c r="A193" s="5" t="s">
        <v>7</v>
      </c>
      <c r="B193" s="5">
        <f t="shared" si="41"/>
        <v>5</v>
      </c>
      <c r="C193" s="8">
        <f t="shared" si="35"/>
        <v>4.9504950495049505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0.99009900990099009</v>
      </c>
      <c r="H193" s="5">
        <f t="shared" si="43"/>
        <v>6</v>
      </c>
      <c r="I193" s="8">
        <f t="shared" si="44"/>
        <v>5.9405940594059405</v>
      </c>
      <c r="K193" s="5" t="s">
        <v>7</v>
      </c>
      <c r="L193" s="6">
        <f t="shared" si="45"/>
        <v>0.7142857142857143</v>
      </c>
      <c r="M193" s="8">
        <f t="shared" si="38"/>
        <v>5.6577086280056577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1.1315417256011313</v>
      </c>
      <c r="R193" s="6">
        <f t="shared" si="45"/>
        <v>0.8571428571428571</v>
      </c>
      <c r="S193" s="8">
        <f t="shared" si="46"/>
        <v>6.7892503536067892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10</v>
      </c>
      <c r="C195" s="8">
        <f t="shared" si="35"/>
        <v>9.9009900990099009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0.99009900990099009</v>
      </c>
      <c r="H195" s="5">
        <f t="shared" si="43"/>
        <v>11</v>
      </c>
      <c r="I195" s="8">
        <f t="shared" si="44"/>
        <v>10.891089108910892</v>
      </c>
      <c r="K195" s="5" t="s">
        <v>9</v>
      </c>
      <c r="L195" s="6">
        <f t="shared" si="45"/>
        <v>1.4285714285714286</v>
      </c>
      <c r="M195" s="8">
        <f t="shared" si="38"/>
        <v>11.315417256011315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1.1315417256011313</v>
      </c>
      <c r="R195" s="6">
        <f t="shared" si="45"/>
        <v>1.5714285714285714</v>
      </c>
      <c r="S195" s="8">
        <f t="shared" si="46"/>
        <v>12.446958981612447</v>
      </c>
    </row>
    <row r="196" spans="1:19" x14ac:dyDescent="0.3">
      <c r="A196" s="5" t="s">
        <v>10</v>
      </c>
      <c r="B196" s="5">
        <f t="shared" si="41"/>
        <v>11</v>
      </c>
      <c r="C196" s="8">
        <f t="shared" si="35"/>
        <v>10.891089108910892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11</v>
      </c>
      <c r="I196" s="8">
        <f t="shared" si="44"/>
        <v>10.891089108910892</v>
      </c>
      <c r="K196" s="5" t="s">
        <v>10</v>
      </c>
      <c r="L196" s="6">
        <f t="shared" si="45"/>
        <v>1.5714285714285714</v>
      </c>
      <c r="M196" s="8">
        <f t="shared" si="38"/>
        <v>12.446958981612447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1.5714285714285714</v>
      </c>
      <c r="S196" s="8">
        <f t="shared" si="46"/>
        <v>12.446958981612447</v>
      </c>
    </row>
    <row r="197" spans="1:19" x14ac:dyDescent="0.3">
      <c r="A197" s="5" t="s">
        <v>11</v>
      </c>
      <c r="B197" s="5">
        <f t="shared" si="41"/>
        <v>1</v>
      </c>
      <c r="C197" s="8">
        <f t="shared" si="35"/>
        <v>0.99009900990099009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</v>
      </c>
      <c r="I197" s="8">
        <f t="shared" si="44"/>
        <v>0.99009900990099009</v>
      </c>
      <c r="K197" s="5" t="s">
        <v>11</v>
      </c>
      <c r="L197" s="6">
        <f t="shared" si="45"/>
        <v>0.14285714285714285</v>
      </c>
      <c r="M197" s="8">
        <f t="shared" si="38"/>
        <v>1.1315417256011313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0.14285714285714285</v>
      </c>
      <c r="S197" s="8">
        <f t="shared" si="46"/>
        <v>1.1315417256011313</v>
      </c>
    </row>
    <row r="198" spans="1:19" x14ac:dyDescent="0.3">
      <c r="A198" s="5" t="s">
        <v>12</v>
      </c>
      <c r="B198" s="5">
        <f t="shared" si="41"/>
        <v>9</v>
      </c>
      <c r="C198" s="8">
        <f t="shared" si="35"/>
        <v>8.9108910891089099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0.99009900990099009</v>
      </c>
      <c r="H198" s="5">
        <f t="shared" si="43"/>
        <v>10</v>
      </c>
      <c r="I198" s="8">
        <f t="shared" si="44"/>
        <v>9.9009900990099009</v>
      </c>
      <c r="K198" s="5" t="s">
        <v>12</v>
      </c>
      <c r="L198" s="6">
        <f t="shared" si="45"/>
        <v>1.2857142857142858</v>
      </c>
      <c r="M198" s="8">
        <f t="shared" si="38"/>
        <v>10.183875530410184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1.1315417256011313</v>
      </c>
      <c r="R198" s="6">
        <f t="shared" si="45"/>
        <v>1.4285714285714286</v>
      </c>
      <c r="S198" s="8">
        <f t="shared" si="46"/>
        <v>11.315417256011315</v>
      </c>
    </row>
    <row r="199" spans="1:19" x14ac:dyDescent="0.3">
      <c r="A199" s="5" t="s">
        <v>13</v>
      </c>
      <c r="B199" s="5">
        <f t="shared" si="41"/>
        <v>2</v>
      </c>
      <c r="C199" s="8">
        <f t="shared" si="35"/>
        <v>1.9801980198019802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2</v>
      </c>
      <c r="I199" s="8">
        <f t="shared" si="44"/>
        <v>1.9801980198019802</v>
      </c>
      <c r="K199" s="5" t="s">
        <v>13</v>
      </c>
      <c r="L199" s="6">
        <f t="shared" si="45"/>
        <v>0.2857142857142857</v>
      </c>
      <c r="M199" s="8">
        <f t="shared" si="38"/>
        <v>2.2630834512022626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0.2857142857142857</v>
      </c>
      <c r="S199" s="8">
        <f t="shared" si="46"/>
        <v>2.2630834512022626</v>
      </c>
    </row>
    <row r="200" spans="1:19" x14ac:dyDescent="0.3">
      <c r="A200" s="5" t="s">
        <v>14</v>
      </c>
      <c r="B200" s="5">
        <f t="shared" si="41"/>
        <v>7</v>
      </c>
      <c r="C200" s="8">
        <f t="shared" si="35"/>
        <v>6.9306930693069315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4</v>
      </c>
      <c r="G200" s="8">
        <f t="shared" si="37"/>
        <v>3.9603960396039604</v>
      </c>
      <c r="H200" s="5">
        <f t="shared" si="43"/>
        <v>11</v>
      </c>
      <c r="I200" s="8">
        <f t="shared" si="44"/>
        <v>10.891089108910892</v>
      </c>
      <c r="K200" s="5" t="s">
        <v>14</v>
      </c>
      <c r="L200" s="6">
        <f t="shared" si="45"/>
        <v>1</v>
      </c>
      <c r="M200" s="8">
        <f t="shared" si="38"/>
        <v>7.9207920792079207</v>
      </c>
      <c r="N200" s="6">
        <f t="shared" si="45"/>
        <v>0</v>
      </c>
      <c r="O200" s="8">
        <f t="shared" si="39"/>
        <v>0</v>
      </c>
      <c r="P200" s="6">
        <f t="shared" si="45"/>
        <v>0.5714285714285714</v>
      </c>
      <c r="Q200" s="8">
        <f t="shared" si="40"/>
        <v>4.5261669024045252</v>
      </c>
      <c r="R200" s="6">
        <f t="shared" si="45"/>
        <v>1.5714285714285714</v>
      </c>
      <c r="S200" s="8">
        <f t="shared" si="46"/>
        <v>12.446958981612447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5</v>
      </c>
      <c r="C202" s="8">
        <f t="shared" si="35"/>
        <v>4.9504950495049505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5</v>
      </c>
      <c r="I202" s="8">
        <f t="shared" si="44"/>
        <v>4.9504950495049505</v>
      </c>
      <c r="K202" s="5" t="s">
        <v>16</v>
      </c>
      <c r="L202" s="6">
        <f t="shared" si="45"/>
        <v>0.7142857142857143</v>
      </c>
      <c r="M202" s="8">
        <f t="shared" si="38"/>
        <v>5.6577086280056577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0.7142857142857143</v>
      </c>
      <c r="S202" s="8">
        <f t="shared" si="46"/>
        <v>5.6577086280056577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0.99009900990099009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0.99009900990099009</v>
      </c>
      <c r="K203" s="5" t="s">
        <v>17</v>
      </c>
      <c r="L203" s="6">
        <f t="shared" si="45"/>
        <v>0.14285714285714285</v>
      </c>
      <c r="M203" s="8">
        <f t="shared" si="38"/>
        <v>1.1315417256011313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1.1315417256011313</v>
      </c>
    </row>
    <row r="204" spans="1:19" x14ac:dyDescent="0.3">
      <c r="A204" s="5" t="s">
        <v>18</v>
      </c>
      <c r="B204" s="5">
        <f t="shared" si="41"/>
        <v>1</v>
      </c>
      <c r="C204" s="8">
        <f t="shared" si="35"/>
        <v>0.99009900990099009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1</v>
      </c>
      <c r="I204" s="8">
        <f t="shared" si="44"/>
        <v>0.99009900990099009</v>
      </c>
      <c r="K204" s="5" t="s">
        <v>18</v>
      </c>
      <c r="L204" s="6">
        <f t="shared" si="45"/>
        <v>0.14285714285714285</v>
      </c>
      <c r="M204" s="8">
        <f t="shared" si="38"/>
        <v>1.1315417256011313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0.14285714285714285</v>
      </c>
      <c r="S204" s="8">
        <f t="shared" si="46"/>
        <v>1.1315417256011313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85</v>
      </c>
      <c r="C208" s="1">
        <f t="shared" si="35"/>
        <v>84.158415841584159</v>
      </c>
      <c r="D208" s="4">
        <f>SUM(D189:D207)</f>
        <v>0</v>
      </c>
      <c r="E208" s="1">
        <f t="shared" si="36"/>
        <v>0</v>
      </c>
      <c r="F208" s="4">
        <f>SUM(F189:F207)</f>
        <v>16</v>
      </c>
      <c r="G208" s="1">
        <f t="shared" si="37"/>
        <v>15.841584158415841</v>
      </c>
      <c r="H208" s="4">
        <f>SUM(H189:H207)</f>
        <v>101</v>
      </c>
      <c r="I208" s="1">
        <f t="shared" si="44"/>
        <v>100</v>
      </c>
      <c r="K208" s="4" t="s">
        <v>27</v>
      </c>
      <c r="L208" s="7">
        <f>B208/8</f>
        <v>10.625</v>
      </c>
      <c r="M208" s="1">
        <f t="shared" si="38"/>
        <v>84.158415841584159</v>
      </c>
      <c r="N208" s="7">
        <f>D208/8</f>
        <v>0</v>
      </c>
      <c r="O208" s="1">
        <f t="shared" si="39"/>
        <v>0</v>
      </c>
      <c r="P208" s="7">
        <f>F208/8</f>
        <v>2</v>
      </c>
      <c r="Q208" s="1">
        <f t="shared" si="40"/>
        <v>15.841584158415841</v>
      </c>
      <c r="R208" s="7">
        <f>H208/8</f>
        <v>12.625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155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155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</v>
      </c>
      <c r="C216" s="8">
        <f t="shared" si="64"/>
        <v>1.1764705882352942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</v>
      </c>
      <c r="I216" s="8">
        <f t="shared" ref="I216:I234" si="73">H216/$H$234*100</f>
        <v>1.1764705882352942</v>
      </c>
      <c r="K216" s="5" t="s">
        <v>4</v>
      </c>
      <c r="L216" s="6">
        <f t="shared" ref="L216:R233" si="74">B216/5</f>
        <v>0.2</v>
      </c>
      <c r="M216" s="8">
        <f t="shared" si="67"/>
        <v>1.4117647058823533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0.2</v>
      </c>
      <c r="S216" s="8">
        <f t="shared" ref="S216:S234" si="75">R216/$R$234*100</f>
        <v>1.4117647058823533</v>
      </c>
    </row>
    <row r="217" spans="1:19" x14ac:dyDescent="0.3">
      <c r="A217" s="5" t="s">
        <v>5</v>
      </c>
      <c r="B217" s="5">
        <f t="shared" si="70"/>
        <v>5</v>
      </c>
      <c r="C217" s="8">
        <f t="shared" si="64"/>
        <v>5.8823529411764701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9</v>
      </c>
      <c r="G217" s="8">
        <f t="shared" si="66"/>
        <v>10.588235294117647</v>
      </c>
      <c r="H217" s="5">
        <f t="shared" si="72"/>
        <v>14</v>
      </c>
      <c r="I217" s="8">
        <f t="shared" si="73"/>
        <v>16.470588235294116</v>
      </c>
      <c r="K217" s="5" t="s">
        <v>5</v>
      </c>
      <c r="L217" s="6">
        <f t="shared" si="74"/>
        <v>1</v>
      </c>
      <c r="M217" s="8">
        <f t="shared" si="67"/>
        <v>7.0588235294117645</v>
      </c>
      <c r="N217" s="6">
        <f t="shared" si="74"/>
        <v>0</v>
      </c>
      <c r="O217" s="8">
        <f t="shared" si="68"/>
        <v>0</v>
      </c>
      <c r="P217" s="6">
        <f t="shared" si="74"/>
        <v>1.8</v>
      </c>
      <c r="Q217" s="8">
        <f t="shared" si="69"/>
        <v>12.705882352941178</v>
      </c>
      <c r="R217" s="6">
        <f t="shared" si="74"/>
        <v>2.8</v>
      </c>
      <c r="S217" s="8">
        <f t="shared" si="75"/>
        <v>19.764705882352938</v>
      </c>
    </row>
    <row r="218" spans="1:19" x14ac:dyDescent="0.3">
      <c r="A218" s="5" t="s">
        <v>6</v>
      </c>
      <c r="B218" s="5">
        <f t="shared" si="70"/>
        <v>24</v>
      </c>
      <c r="C218" s="8">
        <f t="shared" si="64"/>
        <v>28.235294117647058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24</v>
      </c>
      <c r="I218" s="8">
        <f t="shared" si="73"/>
        <v>28.235294117647058</v>
      </c>
      <c r="K218" s="5" t="s">
        <v>6</v>
      </c>
      <c r="L218" s="6">
        <f t="shared" si="74"/>
        <v>4.8</v>
      </c>
      <c r="M218" s="8">
        <f t="shared" si="67"/>
        <v>33.882352941176471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4.8</v>
      </c>
      <c r="S218" s="8">
        <f t="shared" si="75"/>
        <v>33.882352941176471</v>
      </c>
    </row>
    <row r="219" spans="1:19" x14ac:dyDescent="0.3">
      <c r="A219" s="5" t="s">
        <v>7</v>
      </c>
      <c r="B219" s="5">
        <f t="shared" si="70"/>
        <v>4</v>
      </c>
      <c r="C219" s="8">
        <f t="shared" si="64"/>
        <v>4.7058823529411766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4</v>
      </c>
      <c r="I219" s="8">
        <f t="shared" si="73"/>
        <v>4.7058823529411766</v>
      </c>
      <c r="K219" s="5" t="s">
        <v>7</v>
      </c>
      <c r="L219" s="6">
        <f t="shared" si="74"/>
        <v>0.8</v>
      </c>
      <c r="M219" s="8">
        <f t="shared" si="67"/>
        <v>5.647058823529413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0.8</v>
      </c>
      <c r="S219" s="8">
        <f t="shared" si="75"/>
        <v>5.647058823529413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4</v>
      </c>
      <c r="C221" s="8">
        <f t="shared" si="64"/>
        <v>4.7058823529411766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4</v>
      </c>
      <c r="I221" s="8">
        <f t="shared" si="73"/>
        <v>4.7058823529411766</v>
      </c>
      <c r="K221" s="5" t="s">
        <v>9</v>
      </c>
      <c r="L221" s="6">
        <f t="shared" si="74"/>
        <v>0.8</v>
      </c>
      <c r="M221" s="8">
        <f t="shared" si="67"/>
        <v>5.647058823529413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0.8</v>
      </c>
      <c r="S221" s="8">
        <f t="shared" si="75"/>
        <v>5.647058823529413</v>
      </c>
    </row>
    <row r="222" spans="1:19" x14ac:dyDescent="0.3">
      <c r="A222" s="5" t="s">
        <v>10</v>
      </c>
      <c r="B222" s="5">
        <f t="shared" si="70"/>
        <v>11</v>
      </c>
      <c r="C222" s="8">
        <f t="shared" si="64"/>
        <v>12.941176470588237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11</v>
      </c>
      <c r="I222" s="8">
        <f t="shared" si="73"/>
        <v>12.941176470588237</v>
      </c>
      <c r="K222" s="5" t="s">
        <v>10</v>
      </c>
      <c r="L222" s="6">
        <f t="shared" si="74"/>
        <v>2.2000000000000002</v>
      </c>
      <c r="M222" s="8">
        <f t="shared" si="67"/>
        <v>15.529411764705884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2.2000000000000002</v>
      </c>
      <c r="S222" s="8">
        <f t="shared" si="75"/>
        <v>15.529411764705884</v>
      </c>
    </row>
    <row r="223" spans="1:19" x14ac:dyDescent="0.3">
      <c r="A223" s="5" t="s">
        <v>11</v>
      </c>
      <c r="B223" s="5">
        <f t="shared" si="70"/>
        <v>1</v>
      </c>
      <c r="C223" s="8">
        <f t="shared" si="64"/>
        <v>1.1764705882352942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</v>
      </c>
      <c r="I223" s="8">
        <f t="shared" si="73"/>
        <v>1.1764705882352942</v>
      </c>
      <c r="K223" s="5" t="s">
        <v>11</v>
      </c>
      <c r="L223" s="6">
        <f t="shared" si="74"/>
        <v>0.2</v>
      </c>
      <c r="M223" s="8">
        <f t="shared" si="67"/>
        <v>1.4117647058823533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0.2</v>
      </c>
      <c r="S223" s="8">
        <f t="shared" si="75"/>
        <v>1.4117647058823533</v>
      </c>
    </row>
    <row r="224" spans="1:19" x14ac:dyDescent="0.3">
      <c r="A224" s="5" t="s">
        <v>12</v>
      </c>
      <c r="B224" s="5">
        <f t="shared" si="70"/>
        <v>9</v>
      </c>
      <c r="C224" s="8">
        <f t="shared" si="64"/>
        <v>10.588235294117647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1.1764705882352942</v>
      </c>
      <c r="H224" s="5">
        <f t="shared" si="72"/>
        <v>10</v>
      </c>
      <c r="I224" s="8">
        <f t="shared" si="73"/>
        <v>11.76470588235294</v>
      </c>
      <c r="K224" s="5" t="s">
        <v>12</v>
      </c>
      <c r="L224" s="6">
        <f t="shared" si="74"/>
        <v>1.8</v>
      </c>
      <c r="M224" s="8">
        <f t="shared" si="67"/>
        <v>12.705882352941178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1.4117647058823533</v>
      </c>
      <c r="R224" s="6">
        <f t="shared" si="74"/>
        <v>2</v>
      </c>
      <c r="S224" s="8">
        <f t="shared" si="75"/>
        <v>14.117647058823529</v>
      </c>
    </row>
    <row r="225" spans="1:19" x14ac:dyDescent="0.3">
      <c r="A225" s="5" t="s">
        <v>13</v>
      </c>
      <c r="B225" s="5">
        <f t="shared" si="70"/>
        <v>2</v>
      </c>
      <c r="C225" s="8">
        <f t="shared" si="64"/>
        <v>2.3529411764705883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2</v>
      </c>
      <c r="I225" s="8">
        <f t="shared" si="73"/>
        <v>2.3529411764705883</v>
      </c>
      <c r="K225" s="5" t="s">
        <v>13</v>
      </c>
      <c r="L225" s="6">
        <f t="shared" si="74"/>
        <v>0.4</v>
      </c>
      <c r="M225" s="8">
        <f t="shared" si="67"/>
        <v>2.8235294117647065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0.4</v>
      </c>
      <c r="S225" s="8">
        <f t="shared" si="75"/>
        <v>2.8235294117647065</v>
      </c>
    </row>
    <row r="226" spans="1:19" x14ac:dyDescent="0.3">
      <c r="A226" s="5" t="s">
        <v>14</v>
      </c>
      <c r="B226" s="5">
        <f t="shared" si="70"/>
        <v>7</v>
      </c>
      <c r="C226" s="8">
        <f t="shared" si="64"/>
        <v>8.235294117647058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1.1764705882352942</v>
      </c>
      <c r="H226" s="5">
        <f t="shared" si="72"/>
        <v>8</v>
      </c>
      <c r="I226" s="8">
        <f t="shared" si="73"/>
        <v>9.4117647058823533</v>
      </c>
      <c r="K226" s="5" t="s">
        <v>14</v>
      </c>
      <c r="L226" s="6">
        <f t="shared" si="74"/>
        <v>1.4</v>
      </c>
      <c r="M226" s="8">
        <f t="shared" si="67"/>
        <v>9.8823529411764692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1.4117647058823533</v>
      </c>
      <c r="R226" s="6">
        <f t="shared" si="74"/>
        <v>1.6</v>
      </c>
      <c r="S226" s="8">
        <f t="shared" si="75"/>
        <v>11.294117647058826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4</v>
      </c>
      <c r="C228" s="8">
        <f t="shared" si="64"/>
        <v>4.7058823529411766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4</v>
      </c>
      <c r="I228" s="8">
        <f t="shared" si="73"/>
        <v>4.7058823529411766</v>
      </c>
      <c r="K228" s="5" t="s">
        <v>16</v>
      </c>
      <c r="L228" s="6">
        <f t="shared" si="74"/>
        <v>0.8</v>
      </c>
      <c r="M228" s="8">
        <f t="shared" si="67"/>
        <v>5.647058823529413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0.8</v>
      </c>
      <c r="S228" s="8">
        <f t="shared" si="75"/>
        <v>5.647058823529413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1.1764705882352942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1.1764705882352942</v>
      </c>
      <c r="K229" s="5" t="s">
        <v>17</v>
      </c>
      <c r="L229" s="6">
        <f t="shared" si="74"/>
        <v>0.2</v>
      </c>
      <c r="M229" s="8">
        <f t="shared" si="67"/>
        <v>1.4117647058823533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1.4117647058823533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1.1764705882352942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</v>
      </c>
      <c r="I230" s="8">
        <f t="shared" si="73"/>
        <v>1.1764705882352942</v>
      </c>
      <c r="K230" s="5" t="s">
        <v>18</v>
      </c>
      <c r="L230" s="6">
        <f t="shared" si="74"/>
        <v>0.2</v>
      </c>
      <c r="M230" s="8">
        <f t="shared" si="67"/>
        <v>1.4117647058823533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0.2</v>
      </c>
      <c r="S230" s="8">
        <f t="shared" si="75"/>
        <v>1.4117647058823533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74</v>
      </c>
      <c r="C234" s="1">
        <f t="shared" si="64"/>
        <v>87.058823529411768</v>
      </c>
      <c r="D234" s="7">
        <f>SUM(D215:D233)</f>
        <v>0</v>
      </c>
      <c r="E234" s="1">
        <f t="shared" si="65"/>
        <v>0</v>
      </c>
      <c r="F234" s="7">
        <f>SUM(F215:F233)</f>
        <v>11</v>
      </c>
      <c r="G234" s="1">
        <f t="shared" si="66"/>
        <v>12.941176470588237</v>
      </c>
      <c r="H234" s="7">
        <f>SUM(H215:H233)</f>
        <v>85</v>
      </c>
      <c r="I234" s="1">
        <f t="shared" si="73"/>
        <v>100</v>
      </c>
      <c r="K234" s="4" t="s">
        <v>27</v>
      </c>
      <c r="L234" s="7">
        <f t="shared" ref="L234" si="93">B234/6</f>
        <v>12.333333333333334</v>
      </c>
      <c r="M234" s="1">
        <f t="shared" si="67"/>
        <v>87.058823529411782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1.8333333333333333</v>
      </c>
      <c r="Q234" s="1">
        <f t="shared" si="69"/>
        <v>12.941176470588237</v>
      </c>
      <c r="R234" s="7">
        <f t="shared" ref="R234" si="96">H234/6</f>
        <v>14.166666666666666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155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155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6.25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6.25</v>
      </c>
      <c r="K243" s="5" t="s">
        <v>5</v>
      </c>
      <c r="L243" s="6">
        <f t="shared" si="106"/>
        <v>0.5</v>
      </c>
      <c r="M243" s="8">
        <f t="shared" si="100"/>
        <v>6.25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6.25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12.5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12.5</v>
      </c>
      <c r="K244" s="5" t="s">
        <v>6</v>
      </c>
      <c r="L244" s="6">
        <f t="shared" si="106"/>
        <v>1</v>
      </c>
      <c r="M244" s="8">
        <f t="shared" si="100"/>
        <v>12.5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12.5</v>
      </c>
    </row>
    <row r="245" spans="1:19" x14ac:dyDescent="0.3">
      <c r="A245" s="5" t="s">
        <v>7</v>
      </c>
      <c r="B245" s="5">
        <f t="shared" si="102"/>
        <v>1</v>
      </c>
      <c r="C245" s="8">
        <f t="shared" si="97"/>
        <v>6.25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6.25</v>
      </c>
      <c r="H245" s="6">
        <f t="shared" si="104"/>
        <v>2</v>
      </c>
      <c r="I245" s="8">
        <f t="shared" si="105"/>
        <v>12.5</v>
      </c>
      <c r="K245" s="5" t="s">
        <v>7</v>
      </c>
      <c r="L245" s="6">
        <f t="shared" si="106"/>
        <v>0.5</v>
      </c>
      <c r="M245" s="8">
        <f t="shared" si="100"/>
        <v>6.25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6.25</v>
      </c>
      <c r="R245" s="6">
        <f t="shared" si="106"/>
        <v>1</v>
      </c>
      <c r="S245" s="8">
        <f t="shared" si="108"/>
        <v>12.5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37.5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6.25</v>
      </c>
      <c r="H247" s="6">
        <f t="shared" si="104"/>
        <v>7</v>
      </c>
      <c r="I247" s="8">
        <f t="shared" si="105"/>
        <v>43.75</v>
      </c>
      <c r="K247" s="5" t="s">
        <v>9</v>
      </c>
      <c r="L247" s="6">
        <f t="shared" si="106"/>
        <v>3</v>
      </c>
      <c r="M247" s="8">
        <f t="shared" si="100"/>
        <v>37.5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6.25</v>
      </c>
      <c r="R247" s="6">
        <f t="shared" si="106"/>
        <v>3.5</v>
      </c>
      <c r="S247" s="8">
        <f t="shared" si="108"/>
        <v>43.75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3</v>
      </c>
      <c r="G252" s="8">
        <f t="shared" si="99"/>
        <v>18.75</v>
      </c>
      <c r="H252" s="6">
        <f t="shared" si="104"/>
        <v>3</v>
      </c>
      <c r="I252" s="8">
        <f t="shared" si="105"/>
        <v>18.75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1.5</v>
      </c>
      <c r="Q252" s="8">
        <f t="shared" si="101"/>
        <v>18.75</v>
      </c>
      <c r="R252" s="6">
        <f t="shared" si="106"/>
        <v>1.5</v>
      </c>
      <c r="S252" s="8">
        <f t="shared" si="108"/>
        <v>18.75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1</v>
      </c>
      <c r="C254" s="8">
        <f t="shared" si="97"/>
        <v>6.25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1</v>
      </c>
      <c r="I254" s="8">
        <f t="shared" si="105"/>
        <v>6.25</v>
      </c>
      <c r="K254" s="5" t="s">
        <v>16</v>
      </c>
      <c r="L254" s="6">
        <f t="shared" si="106"/>
        <v>0.5</v>
      </c>
      <c r="M254" s="8">
        <f t="shared" si="100"/>
        <v>6.25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0.5</v>
      </c>
      <c r="S254" s="8">
        <f t="shared" si="108"/>
        <v>6.25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11</v>
      </c>
      <c r="C260" s="1">
        <f t="shared" si="97"/>
        <v>68.75</v>
      </c>
      <c r="D260" s="7">
        <f>SUM(D241:D259)</f>
        <v>0</v>
      </c>
      <c r="E260" s="1">
        <f t="shared" si="98"/>
        <v>0</v>
      </c>
      <c r="F260" s="7">
        <f>SUM(F241:F259)</f>
        <v>5</v>
      </c>
      <c r="G260" s="1">
        <f t="shared" si="99"/>
        <v>31.25</v>
      </c>
      <c r="H260" s="7">
        <f>SUM(H241:H259)</f>
        <v>16</v>
      </c>
      <c r="I260" s="1">
        <f t="shared" si="105"/>
        <v>100</v>
      </c>
      <c r="K260" s="4" t="s">
        <v>27</v>
      </c>
      <c r="L260" s="7">
        <f t="shared" si="106"/>
        <v>5.5</v>
      </c>
      <c r="M260" s="1">
        <f t="shared" si="100"/>
        <v>68.75</v>
      </c>
      <c r="N260" s="7">
        <f t="shared" si="106"/>
        <v>0</v>
      </c>
      <c r="O260" s="1">
        <f t="shared" si="125"/>
        <v>0</v>
      </c>
      <c r="P260" s="7">
        <f t="shared" si="106"/>
        <v>2.5</v>
      </c>
      <c r="Q260" s="1">
        <f t="shared" si="101"/>
        <v>31.25</v>
      </c>
      <c r="R260" s="7">
        <f t="shared" si="106"/>
        <v>8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157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158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</v>
      </c>
      <c r="C7" s="8">
        <f t="shared" ref="C7:E22" si="0">B7/$H$25*100</f>
        <v>5.6603773584905666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3</v>
      </c>
      <c r="I7" s="8">
        <f t="shared" ref="I7:I25" si="3">H7/$H$25*100</f>
        <v>5.6603773584905666</v>
      </c>
    </row>
    <row r="8" spans="1:9" x14ac:dyDescent="0.3">
      <c r="A8" s="5" t="s">
        <v>5</v>
      </c>
      <c r="B8" s="5">
        <v>3</v>
      </c>
      <c r="C8" s="8">
        <f t="shared" si="0"/>
        <v>5.6603773584905666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3</v>
      </c>
      <c r="I8" s="8">
        <f t="shared" si="3"/>
        <v>5.6603773584905666</v>
      </c>
    </row>
    <row r="9" spans="1:9" x14ac:dyDescent="0.3">
      <c r="A9" s="5" t="s">
        <v>6</v>
      </c>
      <c r="B9" s="5">
        <v>15</v>
      </c>
      <c r="C9" s="8">
        <f t="shared" si="0"/>
        <v>28.30188679245283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15</v>
      </c>
      <c r="I9" s="8">
        <f t="shared" si="3"/>
        <v>28.30188679245283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8</v>
      </c>
      <c r="C11" s="8">
        <f t="shared" si="0"/>
        <v>15.09433962264151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8</v>
      </c>
      <c r="I11" s="8">
        <f t="shared" si="3"/>
        <v>15.09433962264151</v>
      </c>
    </row>
    <row r="12" spans="1:9" x14ac:dyDescent="0.3">
      <c r="A12" s="5" t="s">
        <v>9</v>
      </c>
      <c r="B12" s="5">
        <v>2</v>
      </c>
      <c r="C12" s="8">
        <f t="shared" si="0"/>
        <v>3.7735849056603774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3.7735849056603774</v>
      </c>
    </row>
    <row r="13" spans="1:9" x14ac:dyDescent="0.3">
      <c r="A13" s="5" t="s">
        <v>10</v>
      </c>
      <c r="B13" s="5">
        <v>4</v>
      </c>
      <c r="C13" s="8">
        <f t="shared" si="0"/>
        <v>7.5471698113207548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4</v>
      </c>
      <c r="I13" s="8">
        <f t="shared" si="3"/>
        <v>7.5471698113207548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6</v>
      </c>
      <c r="C15" s="8">
        <f t="shared" si="0"/>
        <v>11.320754716981133</v>
      </c>
      <c r="D15" s="5">
        <v>0</v>
      </c>
      <c r="E15" s="8">
        <f t="shared" si="0"/>
        <v>0</v>
      </c>
      <c r="F15" s="5">
        <v>2</v>
      </c>
      <c r="G15" s="8">
        <f t="shared" si="1"/>
        <v>3.7735849056603774</v>
      </c>
      <c r="H15" s="5">
        <f t="shared" si="2"/>
        <v>8</v>
      </c>
      <c r="I15" s="8">
        <f t="shared" si="3"/>
        <v>15.09433962264151</v>
      </c>
    </row>
    <row r="16" spans="1:9" x14ac:dyDescent="0.3">
      <c r="A16" s="5" t="s">
        <v>13</v>
      </c>
      <c r="B16" s="5">
        <v>5</v>
      </c>
      <c r="C16" s="8">
        <f t="shared" si="0"/>
        <v>9.433962264150944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5</v>
      </c>
      <c r="I16" s="8">
        <f t="shared" si="3"/>
        <v>9.433962264150944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2</v>
      </c>
      <c r="C19" s="8">
        <f t="shared" si="0"/>
        <v>3.7735849056603774</v>
      </c>
      <c r="D19" s="5">
        <v>0</v>
      </c>
      <c r="E19" s="8">
        <f t="shared" si="0"/>
        <v>0</v>
      </c>
      <c r="F19" s="5">
        <v>1</v>
      </c>
      <c r="G19" s="8">
        <f t="shared" si="1"/>
        <v>1.8867924528301887</v>
      </c>
      <c r="H19" s="5">
        <f t="shared" si="2"/>
        <v>3</v>
      </c>
      <c r="I19" s="8">
        <f t="shared" si="3"/>
        <v>5.6603773584905666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1.8867924528301887</v>
      </c>
      <c r="D21" s="5">
        <v>0</v>
      </c>
      <c r="E21" s="8">
        <f t="shared" si="0"/>
        <v>0</v>
      </c>
      <c r="F21" s="5">
        <v>1</v>
      </c>
      <c r="G21" s="8">
        <f t="shared" si="1"/>
        <v>1.8867924528301887</v>
      </c>
      <c r="H21" s="5">
        <f t="shared" si="2"/>
        <v>2</v>
      </c>
      <c r="I21" s="8">
        <f t="shared" si="3"/>
        <v>3.7735849056603774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49</v>
      </c>
      <c r="C25" s="1">
        <f t="shared" si="4"/>
        <v>92.452830188679243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7.5471698113207548</v>
      </c>
      <c r="H25" s="4">
        <f>SUM(H6:H24)</f>
        <v>53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158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8.3333333333333321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</v>
      </c>
      <c r="I33" s="8">
        <f t="shared" ref="I33:I51" si="9">H33/$H$51*100</f>
        <v>8.3333333333333321</v>
      </c>
    </row>
    <row r="34" spans="1:9" x14ac:dyDescent="0.3">
      <c r="A34" s="5" t="s">
        <v>5</v>
      </c>
      <c r="B34" s="5">
        <v>1</v>
      </c>
      <c r="C34" s="8">
        <f t="shared" si="5"/>
        <v>2.7777777777777777</v>
      </c>
      <c r="D34" s="5">
        <v>0</v>
      </c>
      <c r="E34" s="8">
        <f t="shared" si="6"/>
        <v>0</v>
      </c>
      <c r="F34" s="5">
        <v>2</v>
      </c>
      <c r="G34" s="8">
        <f t="shared" si="7"/>
        <v>5.5555555555555554</v>
      </c>
      <c r="H34" s="5">
        <f t="shared" si="8"/>
        <v>3</v>
      </c>
      <c r="I34" s="8">
        <f t="shared" si="9"/>
        <v>8.3333333333333321</v>
      </c>
    </row>
    <row r="35" spans="1:9" x14ac:dyDescent="0.3">
      <c r="A35" s="5" t="s">
        <v>6</v>
      </c>
      <c r="B35" s="5">
        <v>9</v>
      </c>
      <c r="C35" s="8">
        <f t="shared" si="5"/>
        <v>25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9</v>
      </c>
      <c r="I35" s="8">
        <f t="shared" si="9"/>
        <v>25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2</v>
      </c>
      <c r="C37" s="8">
        <f t="shared" si="5"/>
        <v>5.5555555555555554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5.5555555555555554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10</v>
      </c>
      <c r="C39" s="8">
        <f t="shared" si="5"/>
        <v>27.777777777777779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10</v>
      </c>
      <c r="I39" s="8">
        <f t="shared" si="9"/>
        <v>27.777777777777779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3</v>
      </c>
      <c r="C41" s="8">
        <f t="shared" si="5"/>
        <v>8.3333333333333321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</v>
      </c>
      <c r="I41" s="8">
        <f t="shared" si="9"/>
        <v>8.3333333333333321</v>
      </c>
    </row>
    <row r="42" spans="1:9" x14ac:dyDescent="0.3">
      <c r="A42" s="5" t="s">
        <v>13</v>
      </c>
      <c r="B42" s="5">
        <v>1</v>
      </c>
      <c r="C42" s="8">
        <f t="shared" si="5"/>
        <v>2.7777777777777777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2.7777777777777777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2</v>
      </c>
      <c r="C44" s="8">
        <f t="shared" si="5"/>
        <v>5.5555555555555554</v>
      </c>
      <c r="D44" s="5">
        <v>0</v>
      </c>
      <c r="E44" s="8">
        <f t="shared" si="6"/>
        <v>0</v>
      </c>
      <c r="F44" s="5">
        <v>1</v>
      </c>
      <c r="G44" s="8">
        <f t="shared" si="7"/>
        <v>2.7777777777777777</v>
      </c>
      <c r="H44" s="5">
        <f t="shared" si="8"/>
        <v>3</v>
      </c>
      <c r="I44" s="8">
        <f t="shared" si="9"/>
        <v>8.3333333333333321</v>
      </c>
    </row>
    <row r="45" spans="1:9" x14ac:dyDescent="0.3">
      <c r="A45" s="5" t="s">
        <v>16</v>
      </c>
      <c r="B45" s="5">
        <v>1</v>
      </c>
      <c r="C45" s="8">
        <f t="shared" si="5"/>
        <v>2.7777777777777777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2.7777777777777777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2.7777777777777777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2.7777777777777777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33</v>
      </c>
      <c r="C51" s="1">
        <f t="shared" si="5"/>
        <v>91.666666666666657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8.3333333333333321</v>
      </c>
      <c r="H51" s="4">
        <f>SUM(H32:H50)</f>
        <v>36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158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5</v>
      </c>
      <c r="C59" s="8">
        <f t="shared" si="10"/>
        <v>9.2592592592592595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5</v>
      </c>
      <c r="I59" s="8">
        <f t="shared" si="14"/>
        <v>9.2592592592592595</v>
      </c>
    </row>
    <row r="60" spans="1:9" x14ac:dyDescent="0.3">
      <c r="A60" s="5" t="s">
        <v>5</v>
      </c>
      <c r="B60" s="5">
        <v>3</v>
      </c>
      <c r="C60" s="8">
        <f t="shared" si="10"/>
        <v>5.5555555555555554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3</v>
      </c>
      <c r="I60" s="8">
        <f t="shared" si="14"/>
        <v>5.5555555555555554</v>
      </c>
    </row>
    <row r="61" spans="1:9" x14ac:dyDescent="0.3">
      <c r="A61" s="5" t="s">
        <v>6</v>
      </c>
      <c r="B61" s="5">
        <v>10</v>
      </c>
      <c r="C61" s="8">
        <f t="shared" si="10"/>
        <v>18.518518518518519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10</v>
      </c>
      <c r="I61" s="8">
        <f t="shared" si="14"/>
        <v>18.518518518518519</v>
      </c>
    </row>
    <row r="62" spans="1:9" x14ac:dyDescent="0.3">
      <c r="A62" s="5" t="s">
        <v>7</v>
      </c>
      <c r="B62" s="5">
        <v>1</v>
      </c>
      <c r="C62" s="8">
        <f t="shared" si="10"/>
        <v>1.8518518518518516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1.8518518518518516</v>
      </c>
    </row>
    <row r="63" spans="1:9" x14ac:dyDescent="0.3">
      <c r="A63" s="5" t="s">
        <v>8</v>
      </c>
      <c r="B63" s="5">
        <v>6</v>
      </c>
      <c r="C63" s="8">
        <f t="shared" si="10"/>
        <v>11.111111111111111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6</v>
      </c>
      <c r="I63" s="8">
        <f t="shared" si="14"/>
        <v>11.111111111111111</v>
      </c>
    </row>
    <row r="64" spans="1:9" x14ac:dyDescent="0.3">
      <c r="A64" s="5" t="s">
        <v>9</v>
      </c>
      <c r="B64" s="5">
        <v>4</v>
      </c>
      <c r="C64" s="8">
        <f t="shared" si="10"/>
        <v>7.4074074074074066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4</v>
      </c>
      <c r="I64" s="8">
        <f t="shared" si="14"/>
        <v>7.4074074074074066</v>
      </c>
    </row>
    <row r="65" spans="1:9" x14ac:dyDescent="0.3">
      <c r="A65" s="5" t="s">
        <v>10</v>
      </c>
      <c r="B65" s="5">
        <v>6</v>
      </c>
      <c r="C65" s="8">
        <f t="shared" si="10"/>
        <v>11.111111111111111</v>
      </c>
      <c r="D65" s="5">
        <v>0</v>
      </c>
      <c r="E65" s="8">
        <f t="shared" si="11"/>
        <v>0</v>
      </c>
      <c r="F65" s="5">
        <v>1</v>
      </c>
      <c r="G65" s="8">
        <f t="shared" si="12"/>
        <v>1.8518518518518516</v>
      </c>
      <c r="H65" s="5">
        <f t="shared" si="13"/>
        <v>7</v>
      </c>
      <c r="I65" s="8">
        <f t="shared" si="14"/>
        <v>12.962962962962962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4</v>
      </c>
      <c r="C67" s="8">
        <f t="shared" si="10"/>
        <v>7.4074074074074066</v>
      </c>
      <c r="D67" s="5">
        <v>0</v>
      </c>
      <c r="E67" s="8">
        <f t="shared" si="11"/>
        <v>0</v>
      </c>
      <c r="F67" s="5">
        <v>1</v>
      </c>
      <c r="G67" s="8">
        <f t="shared" si="12"/>
        <v>1.8518518518518516</v>
      </c>
      <c r="H67" s="5">
        <f t="shared" si="13"/>
        <v>5</v>
      </c>
      <c r="I67" s="8">
        <f t="shared" si="14"/>
        <v>9.2592592592592595</v>
      </c>
    </row>
    <row r="68" spans="1:9" x14ac:dyDescent="0.3">
      <c r="A68" s="5" t="s">
        <v>13</v>
      </c>
      <c r="B68" s="5">
        <v>2</v>
      </c>
      <c r="C68" s="8">
        <f t="shared" si="10"/>
        <v>3.7037037037037033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2</v>
      </c>
      <c r="I68" s="8">
        <f t="shared" si="14"/>
        <v>3.7037037037037033</v>
      </c>
    </row>
    <row r="69" spans="1:9" x14ac:dyDescent="0.3">
      <c r="A69" s="5" t="s">
        <v>14</v>
      </c>
      <c r="B69" s="5">
        <v>4</v>
      </c>
      <c r="C69" s="8">
        <f t="shared" si="10"/>
        <v>7.4074074074074066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4</v>
      </c>
      <c r="I69" s="8">
        <f t="shared" si="14"/>
        <v>7.4074074074074066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2</v>
      </c>
      <c r="C71" s="8">
        <f t="shared" si="10"/>
        <v>3.7037037037037033</v>
      </c>
      <c r="D71" s="5">
        <v>0</v>
      </c>
      <c r="E71" s="8">
        <f t="shared" si="11"/>
        <v>0</v>
      </c>
      <c r="F71" s="5">
        <v>2</v>
      </c>
      <c r="G71" s="8">
        <f t="shared" si="12"/>
        <v>3.7037037037037033</v>
      </c>
      <c r="H71" s="5">
        <f t="shared" si="13"/>
        <v>4</v>
      </c>
      <c r="I71" s="8">
        <f t="shared" si="14"/>
        <v>7.4074074074074066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1.8518518518518516</v>
      </c>
      <c r="D73" s="5">
        <v>1</v>
      </c>
      <c r="E73" s="8">
        <f t="shared" si="11"/>
        <v>1.8518518518518516</v>
      </c>
      <c r="F73" s="5">
        <v>1</v>
      </c>
      <c r="G73" s="8">
        <f t="shared" si="12"/>
        <v>1.8518518518518516</v>
      </c>
      <c r="H73" s="5">
        <f t="shared" si="13"/>
        <v>3</v>
      </c>
      <c r="I73" s="8">
        <f t="shared" si="14"/>
        <v>5.5555555555555554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48</v>
      </c>
      <c r="C77" s="1">
        <f t="shared" si="10"/>
        <v>88.888888888888886</v>
      </c>
      <c r="D77" s="4">
        <f>SUM(D58:D76)</f>
        <v>1</v>
      </c>
      <c r="E77" s="1">
        <f t="shared" si="11"/>
        <v>1.8518518518518516</v>
      </c>
      <c r="F77" s="4">
        <f>SUM(F58:F76)</f>
        <v>5</v>
      </c>
      <c r="G77" s="1">
        <f t="shared" si="12"/>
        <v>9.2592592592592595</v>
      </c>
      <c r="H77" s="4">
        <f>SUM(H58:H76)</f>
        <v>54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158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</v>
      </c>
      <c r="C85" s="8">
        <f t="shared" si="15"/>
        <v>9.3023255813953494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4</v>
      </c>
      <c r="I85" s="8">
        <f t="shared" si="19"/>
        <v>9.3023255813953494</v>
      </c>
    </row>
    <row r="86" spans="1:9" x14ac:dyDescent="0.3">
      <c r="A86" s="5" t="s">
        <v>5</v>
      </c>
      <c r="B86" s="5">
        <v>4</v>
      </c>
      <c r="C86" s="8">
        <f t="shared" si="15"/>
        <v>9.3023255813953494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4</v>
      </c>
      <c r="I86" s="8">
        <f t="shared" si="19"/>
        <v>9.3023255813953494</v>
      </c>
    </row>
    <row r="87" spans="1:9" x14ac:dyDescent="0.3">
      <c r="A87" s="5" t="s">
        <v>6</v>
      </c>
      <c r="B87" s="5">
        <v>8</v>
      </c>
      <c r="C87" s="8">
        <f t="shared" si="15"/>
        <v>18.604651162790699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8</v>
      </c>
      <c r="I87" s="8">
        <f t="shared" si="19"/>
        <v>18.604651162790699</v>
      </c>
    </row>
    <row r="88" spans="1:9" x14ac:dyDescent="0.3">
      <c r="A88" s="5" t="s">
        <v>7</v>
      </c>
      <c r="B88" s="5">
        <v>4</v>
      </c>
      <c r="C88" s="8">
        <f t="shared" si="15"/>
        <v>9.3023255813953494</v>
      </c>
      <c r="D88" s="5">
        <v>0</v>
      </c>
      <c r="E88" s="8">
        <f t="shared" si="16"/>
        <v>0</v>
      </c>
      <c r="F88" s="5">
        <v>1</v>
      </c>
      <c r="G88" s="8">
        <f t="shared" si="17"/>
        <v>2.3255813953488373</v>
      </c>
      <c r="H88" s="5">
        <f t="shared" si="18"/>
        <v>5</v>
      </c>
      <c r="I88" s="8">
        <f t="shared" si="19"/>
        <v>11.627906976744185</v>
      </c>
    </row>
    <row r="89" spans="1:9" x14ac:dyDescent="0.3">
      <c r="A89" s="5" t="s">
        <v>8</v>
      </c>
      <c r="B89" s="5">
        <v>3</v>
      </c>
      <c r="C89" s="8">
        <f t="shared" si="15"/>
        <v>6.9767441860465116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6.9767441860465116</v>
      </c>
    </row>
    <row r="90" spans="1:9" x14ac:dyDescent="0.3">
      <c r="A90" s="5" t="s">
        <v>9</v>
      </c>
      <c r="B90" s="5">
        <v>5</v>
      </c>
      <c r="C90" s="8">
        <f t="shared" si="15"/>
        <v>11.627906976744185</v>
      </c>
      <c r="D90" s="5">
        <v>0</v>
      </c>
      <c r="E90" s="8">
        <f t="shared" si="16"/>
        <v>0</v>
      </c>
      <c r="F90" s="5">
        <v>1</v>
      </c>
      <c r="G90" s="8">
        <f t="shared" si="17"/>
        <v>2.3255813953488373</v>
      </c>
      <c r="H90" s="5">
        <f t="shared" si="18"/>
        <v>6</v>
      </c>
      <c r="I90" s="8">
        <f t="shared" si="19"/>
        <v>13.953488372093023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4</v>
      </c>
      <c r="C93" s="8">
        <f t="shared" si="15"/>
        <v>9.3023255813953494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4</v>
      </c>
      <c r="I93" s="8">
        <f t="shared" si="19"/>
        <v>9.3023255813953494</v>
      </c>
    </row>
    <row r="94" spans="1:9" x14ac:dyDescent="0.3">
      <c r="A94" s="5" t="s">
        <v>13</v>
      </c>
      <c r="B94" s="5">
        <v>1</v>
      </c>
      <c r="C94" s="8">
        <f t="shared" si="15"/>
        <v>2.3255813953488373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</v>
      </c>
      <c r="I94" s="8">
        <f t="shared" si="19"/>
        <v>2.3255813953488373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3</v>
      </c>
      <c r="C96" s="8">
        <f t="shared" si="15"/>
        <v>6.9767441860465116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</v>
      </c>
      <c r="I96" s="8">
        <f t="shared" si="19"/>
        <v>6.9767441860465116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1</v>
      </c>
      <c r="C98" s="8">
        <f t="shared" si="15"/>
        <v>2.3255813953488373</v>
      </c>
      <c r="D98" s="5">
        <v>0</v>
      </c>
      <c r="E98" s="8">
        <f t="shared" si="16"/>
        <v>0</v>
      </c>
      <c r="F98" s="5">
        <v>1</v>
      </c>
      <c r="G98" s="8">
        <f t="shared" si="17"/>
        <v>2.3255813953488373</v>
      </c>
      <c r="H98" s="5">
        <f t="shared" si="18"/>
        <v>2</v>
      </c>
      <c r="I98" s="8">
        <f t="shared" si="19"/>
        <v>4.6511627906976747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1</v>
      </c>
      <c r="E99" s="8">
        <f t="shared" si="16"/>
        <v>2.3255813953488373</v>
      </c>
      <c r="F99" s="5">
        <v>2</v>
      </c>
      <c r="G99" s="8">
        <f t="shared" si="17"/>
        <v>4.6511627906976747</v>
      </c>
      <c r="H99" s="5">
        <f t="shared" si="18"/>
        <v>3</v>
      </c>
      <c r="I99" s="8">
        <f t="shared" si="19"/>
        <v>6.9767441860465116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37</v>
      </c>
      <c r="C103" s="1">
        <f t="shared" si="15"/>
        <v>86.04651162790698</v>
      </c>
      <c r="D103" s="4">
        <f>SUM(D84:D102)</f>
        <v>1</v>
      </c>
      <c r="E103" s="1">
        <f t="shared" si="16"/>
        <v>2.3255813953488373</v>
      </c>
      <c r="F103" s="4">
        <f>SUM(F84:F102)</f>
        <v>5</v>
      </c>
      <c r="G103" s="1">
        <f t="shared" si="17"/>
        <v>11.627906976744185</v>
      </c>
      <c r="H103" s="4">
        <f>SUM(H84:H102)</f>
        <v>43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158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4</v>
      </c>
      <c r="C111" s="8">
        <f t="shared" si="20"/>
        <v>9.5238095238095237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4</v>
      </c>
      <c r="I111" s="8">
        <f t="shared" si="24"/>
        <v>9.5238095238095237</v>
      </c>
    </row>
    <row r="112" spans="1:9" x14ac:dyDescent="0.3">
      <c r="A112" s="5" t="s">
        <v>5</v>
      </c>
      <c r="B112" s="5">
        <v>3</v>
      </c>
      <c r="C112" s="8">
        <f t="shared" si="20"/>
        <v>7.1428571428571423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3</v>
      </c>
      <c r="I112" s="8">
        <f t="shared" si="24"/>
        <v>7.1428571428571423</v>
      </c>
    </row>
    <row r="113" spans="1:9" x14ac:dyDescent="0.3">
      <c r="A113" s="5" t="s">
        <v>6</v>
      </c>
      <c r="B113" s="5">
        <v>3</v>
      </c>
      <c r="C113" s="8">
        <f t="shared" si="20"/>
        <v>7.1428571428571423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3</v>
      </c>
      <c r="I113" s="8">
        <f t="shared" si="24"/>
        <v>7.1428571428571423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7.1428571428571423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7.1428571428571423</v>
      </c>
    </row>
    <row r="116" spans="1:9" x14ac:dyDescent="0.3">
      <c r="A116" s="5" t="s">
        <v>9</v>
      </c>
      <c r="B116" s="5">
        <v>4</v>
      </c>
      <c r="C116" s="8">
        <f t="shared" si="20"/>
        <v>9.5238095238095237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4</v>
      </c>
      <c r="I116" s="8">
        <f t="shared" si="24"/>
        <v>9.5238095238095237</v>
      </c>
    </row>
    <row r="117" spans="1:9" x14ac:dyDescent="0.3">
      <c r="A117" s="5" t="s">
        <v>10</v>
      </c>
      <c r="B117" s="5">
        <v>5</v>
      </c>
      <c r="C117" s="8">
        <f t="shared" si="20"/>
        <v>11.904761904761903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5</v>
      </c>
      <c r="I117" s="8">
        <f t="shared" si="24"/>
        <v>11.904761904761903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9</v>
      </c>
      <c r="C119" s="8">
        <f t="shared" si="20"/>
        <v>21.428571428571427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9</v>
      </c>
      <c r="I119" s="8">
        <f t="shared" si="24"/>
        <v>21.428571428571427</v>
      </c>
    </row>
    <row r="120" spans="1:9" x14ac:dyDescent="0.3">
      <c r="A120" s="5" t="s">
        <v>13</v>
      </c>
      <c r="B120" s="5">
        <v>2</v>
      </c>
      <c r="C120" s="8">
        <f t="shared" si="20"/>
        <v>4.7619047619047619</v>
      </c>
      <c r="D120" s="5">
        <v>0</v>
      </c>
      <c r="E120" s="8">
        <f t="shared" si="21"/>
        <v>0</v>
      </c>
      <c r="F120" s="5">
        <v>1</v>
      </c>
      <c r="G120" s="8">
        <f t="shared" si="22"/>
        <v>2.3809523809523809</v>
      </c>
      <c r="H120" s="5">
        <f t="shared" si="23"/>
        <v>3</v>
      </c>
      <c r="I120" s="8">
        <f t="shared" si="24"/>
        <v>7.1428571428571423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3</v>
      </c>
      <c r="C122" s="8">
        <f t="shared" si="20"/>
        <v>7.1428571428571423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3</v>
      </c>
      <c r="I122" s="8">
        <f t="shared" si="24"/>
        <v>7.1428571428571423</v>
      </c>
    </row>
    <row r="123" spans="1:9" x14ac:dyDescent="0.3">
      <c r="A123" s="5" t="s">
        <v>16</v>
      </c>
      <c r="B123" s="5">
        <v>2</v>
      </c>
      <c r="C123" s="8">
        <f t="shared" si="20"/>
        <v>4.7619047619047619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2</v>
      </c>
      <c r="I123" s="8">
        <f t="shared" si="24"/>
        <v>4.7619047619047619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1</v>
      </c>
      <c r="G124" s="8">
        <f t="shared" si="22"/>
        <v>2.3809523809523809</v>
      </c>
      <c r="H124" s="5">
        <f t="shared" si="23"/>
        <v>1</v>
      </c>
      <c r="I124" s="8">
        <f t="shared" si="24"/>
        <v>2.3809523809523809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2</v>
      </c>
      <c r="G125" s="8">
        <f t="shared" si="22"/>
        <v>4.7619047619047619</v>
      </c>
      <c r="H125" s="5">
        <f t="shared" si="23"/>
        <v>2</v>
      </c>
      <c r="I125" s="8">
        <f t="shared" si="24"/>
        <v>4.7619047619047619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38</v>
      </c>
      <c r="C129" s="1">
        <f t="shared" si="20"/>
        <v>90.476190476190482</v>
      </c>
      <c r="D129" s="4">
        <f>SUM(D110:D128)</f>
        <v>0</v>
      </c>
      <c r="E129" s="1">
        <f t="shared" si="21"/>
        <v>0</v>
      </c>
      <c r="F129" s="4">
        <f>SUM(F110:F128)</f>
        <v>4</v>
      </c>
      <c r="G129" s="1">
        <f t="shared" si="22"/>
        <v>9.5238095238095237</v>
      </c>
      <c r="H129" s="4">
        <f>SUM(H110:H128)</f>
        <v>42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158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6.666666666666667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6.666666666666667</v>
      </c>
    </row>
    <row r="138" spans="1:9" x14ac:dyDescent="0.3">
      <c r="A138" s="5" t="s">
        <v>5</v>
      </c>
      <c r="B138" s="5">
        <v>2</v>
      </c>
      <c r="C138" s="8">
        <f t="shared" si="25"/>
        <v>6.666666666666667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6.666666666666667</v>
      </c>
    </row>
    <row r="139" spans="1:9" x14ac:dyDescent="0.3">
      <c r="A139" s="5" t="s">
        <v>6</v>
      </c>
      <c r="B139" s="5">
        <v>6</v>
      </c>
      <c r="C139" s="8">
        <f t="shared" si="25"/>
        <v>20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6</v>
      </c>
      <c r="I139" s="8">
        <f t="shared" si="29"/>
        <v>20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3</v>
      </c>
      <c r="C141" s="8">
        <f t="shared" si="25"/>
        <v>10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3</v>
      </c>
      <c r="I141" s="8">
        <f t="shared" si="29"/>
        <v>10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1</v>
      </c>
      <c r="C143" s="8">
        <f t="shared" si="25"/>
        <v>3.3333333333333335</v>
      </c>
      <c r="D143" s="5">
        <v>0</v>
      </c>
      <c r="E143" s="8">
        <f t="shared" si="26"/>
        <v>0</v>
      </c>
      <c r="F143" s="5">
        <v>2</v>
      </c>
      <c r="G143" s="8">
        <f t="shared" si="27"/>
        <v>6.666666666666667</v>
      </c>
      <c r="H143" s="5">
        <f t="shared" si="28"/>
        <v>3</v>
      </c>
      <c r="I143" s="8">
        <f t="shared" si="29"/>
        <v>10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13.333333333333334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13.333333333333334</v>
      </c>
    </row>
    <row r="146" spans="1:9" x14ac:dyDescent="0.3">
      <c r="A146" s="5" t="s">
        <v>13</v>
      </c>
      <c r="B146" s="5">
        <v>4</v>
      </c>
      <c r="C146" s="8">
        <f t="shared" si="25"/>
        <v>13.333333333333334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4</v>
      </c>
      <c r="I146" s="8">
        <f t="shared" si="29"/>
        <v>13.333333333333334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1</v>
      </c>
      <c r="G148" s="8">
        <f t="shared" si="27"/>
        <v>3.3333333333333335</v>
      </c>
      <c r="H148" s="5">
        <f t="shared" si="28"/>
        <v>1</v>
      </c>
      <c r="I148" s="8">
        <f t="shared" si="29"/>
        <v>3.3333333333333335</v>
      </c>
    </row>
    <row r="149" spans="1:9" x14ac:dyDescent="0.3">
      <c r="A149" s="5" t="s">
        <v>16</v>
      </c>
      <c r="B149" s="5">
        <v>1</v>
      </c>
      <c r="C149" s="8">
        <f t="shared" si="25"/>
        <v>3.3333333333333335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3.3333333333333335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1</v>
      </c>
      <c r="G150" s="8">
        <f t="shared" si="27"/>
        <v>3.3333333333333335</v>
      </c>
      <c r="H150" s="5">
        <f t="shared" si="28"/>
        <v>1</v>
      </c>
      <c r="I150" s="8">
        <f t="shared" si="29"/>
        <v>3.3333333333333335</v>
      </c>
    </row>
    <row r="151" spans="1:9" x14ac:dyDescent="0.3">
      <c r="A151" s="5" t="s">
        <v>18</v>
      </c>
      <c r="B151" s="5">
        <v>3</v>
      </c>
      <c r="C151" s="8">
        <f t="shared" si="25"/>
        <v>10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3</v>
      </c>
      <c r="I151" s="8">
        <f t="shared" si="29"/>
        <v>10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26</v>
      </c>
      <c r="C155" s="1">
        <f t="shared" si="25"/>
        <v>86.666666666666671</v>
      </c>
      <c r="D155" s="4">
        <f>SUM(D136:D154)</f>
        <v>0</v>
      </c>
      <c r="E155" s="1">
        <f t="shared" si="26"/>
        <v>0</v>
      </c>
      <c r="F155" s="4">
        <f>SUM(F136:F154)</f>
        <v>4</v>
      </c>
      <c r="G155" s="1">
        <f t="shared" si="27"/>
        <v>13.333333333333334</v>
      </c>
      <c r="H155" s="4">
        <f>SUM(H136:H154)</f>
        <v>30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158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23.076923076923077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23.076923076923077</v>
      </c>
    </row>
    <row r="165" spans="1:9" x14ac:dyDescent="0.3">
      <c r="A165" s="5" t="s">
        <v>6</v>
      </c>
      <c r="B165" s="5">
        <v>2</v>
      </c>
      <c r="C165" s="8">
        <f t="shared" si="30"/>
        <v>15.384615384615385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2</v>
      </c>
      <c r="I165" s="8">
        <f t="shared" si="34"/>
        <v>15.384615384615385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3</v>
      </c>
      <c r="C167" s="8">
        <f t="shared" si="30"/>
        <v>23.076923076923077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3</v>
      </c>
      <c r="I167" s="8">
        <f t="shared" si="34"/>
        <v>23.076923076923077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1</v>
      </c>
      <c r="C173" s="8">
        <f t="shared" si="30"/>
        <v>7.6923076923076925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</v>
      </c>
      <c r="I173" s="8">
        <f t="shared" si="34"/>
        <v>7.6923076923076925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2</v>
      </c>
      <c r="C175" s="8">
        <f t="shared" si="30"/>
        <v>15.384615384615385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2</v>
      </c>
      <c r="I175" s="8">
        <f t="shared" si="34"/>
        <v>15.384615384615385</v>
      </c>
    </row>
    <row r="176" spans="1:9" x14ac:dyDescent="0.3">
      <c r="A176" s="5" t="s">
        <v>17</v>
      </c>
      <c r="B176" s="5">
        <v>1</v>
      </c>
      <c r="C176" s="8">
        <f t="shared" si="30"/>
        <v>7.6923076923076925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7.6923076923076925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1</v>
      </c>
      <c r="G177" s="8">
        <f t="shared" si="32"/>
        <v>7.6923076923076925</v>
      </c>
      <c r="H177" s="5">
        <f t="shared" si="33"/>
        <v>1</v>
      </c>
      <c r="I177" s="8">
        <f t="shared" si="34"/>
        <v>7.6923076923076925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12</v>
      </c>
      <c r="C181" s="1">
        <f t="shared" si="30"/>
        <v>92.307692307692307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3.3333333333333335</v>
      </c>
      <c r="H181" s="4">
        <f>SUM(H162:H180)</f>
        <v>13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158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158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5" si="41">B7+B33+B59+B85+B111+B137+B163</f>
        <v>21</v>
      </c>
      <c r="C190" s="8">
        <f t="shared" si="35"/>
        <v>7.7490774907749085</v>
      </c>
      <c r="D190" s="5">
        <f t="shared" si="41"/>
        <v>0</v>
      </c>
      <c r="E190" s="8">
        <f t="shared" si="36"/>
        <v>0</v>
      </c>
      <c r="F190" s="5">
        <f t="shared" ref="F190:F207" si="42">F7+F33+F59+F85+F111+F137+F163</f>
        <v>0</v>
      </c>
      <c r="G190" s="8">
        <f t="shared" si="37"/>
        <v>0</v>
      </c>
      <c r="H190" s="5">
        <f t="shared" ref="H190:H207" si="43">B190+D190+F190</f>
        <v>21</v>
      </c>
      <c r="I190" s="8">
        <f t="shared" ref="I190:I208" si="44">H190/$H$208*100</f>
        <v>7.7490774907749085</v>
      </c>
      <c r="K190" s="5" t="s">
        <v>4</v>
      </c>
      <c r="L190" s="6">
        <f t="shared" ref="L190:R207" si="45">B190/7</f>
        <v>3</v>
      </c>
      <c r="M190" s="8">
        <f t="shared" si="38"/>
        <v>8.8560885608856079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3</v>
      </c>
      <c r="S190" s="8">
        <f t="shared" ref="S190:S208" si="46">R190/$R$208*100</f>
        <v>8.8560885608856079</v>
      </c>
    </row>
    <row r="191" spans="1:19" x14ac:dyDescent="0.3">
      <c r="A191" s="5" t="s">
        <v>5</v>
      </c>
      <c r="B191" s="5">
        <f t="shared" si="41"/>
        <v>19</v>
      </c>
      <c r="C191" s="8">
        <f t="shared" si="35"/>
        <v>7.0110701107011062</v>
      </c>
      <c r="D191" s="5">
        <f t="shared" si="41"/>
        <v>0</v>
      </c>
      <c r="E191" s="8">
        <f t="shared" si="36"/>
        <v>0</v>
      </c>
      <c r="F191" s="5">
        <f t="shared" si="42"/>
        <v>2</v>
      </c>
      <c r="G191" s="8">
        <f t="shared" si="37"/>
        <v>0.73800738007380073</v>
      </c>
      <c r="H191" s="5">
        <f t="shared" si="43"/>
        <v>21</v>
      </c>
      <c r="I191" s="8">
        <f t="shared" si="44"/>
        <v>7.7490774907749085</v>
      </c>
      <c r="K191" s="5" t="s">
        <v>5</v>
      </c>
      <c r="L191" s="6">
        <f t="shared" si="45"/>
        <v>2.7142857142857144</v>
      </c>
      <c r="M191" s="8">
        <f t="shared" si="38"/>
        <v>8.0126515550869808</v>
      </c>
      <c r="N191" s="6">
        <f t="shared" si="45"/>
        <v>0</v>
      </c>
      <c r="O191" s="8">
        <f t="shared" si="39"/>
        <v>0</v>
      </c>
      <c r="P191" s="6">
        <f t="shared" si="45"/>
        <v>0.2857142857142857</v>
      </c>
      <c r="Q191" s="8">
        <f t="shared" si="40"/>
        <v>0.84343700579862935</v>
      </c>
      <c r="R191" s="6">
        <f t="shared" si="45"/>
        <v>3</v>
      </c>
      <c r="S191" s="8">
        <f t="shared" si="46"/>
        <v>8.8560885608856079</v>
      </c>
    </row>
    <row r="192" spans="1:19" x14ac:dyDescent="0.3">
      <c r="A192" s="5" t="s">
        <v>6</v>
      </c>
      <c r="B192" s="5">
        <f t="shared" si="41"/>
        <v>53</v>
      </c>
      <c r="C192" s="8">
        <f t="shared" si="35"/>
        <v>19.557195571955717</v>
      </c>
      <c r="D192" s="5">
        <f t="shared" si="41"/>
        <v>0</v>
      </c>
      <c r="E192" s="8">
        <f t="shared" si="36"/>
        <v>0</v>
      </c>
      <c r="F192" s="5">
        <f t="shared" si="42"/>
        <v>0</v>
      </c>
      <c r="G192" s="8">
        <f t="shared" si="37"/>
        <v>0</v>
      </c>
      <c r="H192" s="5">
        <f t="shared" si="43"/>
        <v>53</v>
      </c>
      <c r="I192" s="8">
        <f t="shared" si="44"/>
        <v>19.557195571955717</v>
      </c>
      <c r="K192" s="5" t="s">
        <v>6</v>
      </c>
      <c r="L192" s="6">
        <f t="shared" si="45"/>
        <v>7.5714285714285712</v>
      </c>
      <c r="M192" s="8">
        <f t="shared" si="38"/>
        <v>22.351080653663679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7.5714285714285712</v>
      </c>
      <c r="S192" s="8">
        <f t="shared" si="46"/>
        <v>22.351080653663679</v>
      </c>
    </row>
    <row r="193" spans="1:19" x14ac:dyDescent="0.3">
      <c r="A193" s="5" t="s">
        <v>7</v>
      </c>
      <c r="B193" s="5">
        <f t="shared" si="41"/>
        <v>5</v>
      </c>
      <c r="C193" s="8">
        <f t="shared" si="35"/>
        <v>1.8450184501845017</v>
      </c>
      <c r="D193" s="5">
        <f t="shared" si="41"/>
        <v>0</v>
      </c>
      <c r="E193" s="8">
        <f t="shared" si="36"/>
        <v>0</v>
      </c>
      <c r="F193" s="5">
        <f t="shared" si="42"/>
        <v>1</v>
      </c>
      <c r="G193" s="8">
        <f t="shared" si="37"/>
        <v>0.36900369003690037</v>
      </c>
      <c r="H193" s="5">
        <f t="shared" si="43"/>
        <v>6</v>
      </c>
      <c r="I193" s="8">
        <f t="shared" si="44"/>
        <v>2.214022140221402</v>
      </c>
      <c r="K193" s="5" t="s">
        <v>7</v>
      </c>
      <c r="L193" s="6">
        <f t="shared" si="45"/>
        <v>0.7142857142857143</v>
      </c>
      <c r="M193" s="8">
        <f t="shared" si="38"/>
        <v>2.1085925144965736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0.42171850289931467</v>
      </c>
      <c r="R193" s="6">
        <f t="shared" si="45"/>
        <v>0.8571428571428571</v>
      </c>
      <c r="S193" s="8">
        <f t="shared" si="46"/>
        <v>2.530311017395888</v>
      </c>
    </row>
    <row r="194" spans="1:19" x14ac:dyDescent="0.3">
      <c r="A194" s="5" t="s">
        <v>8</v>
      </c>
      <c r="B194" s="5">
        <f t="shared" si="41"/>
        <v>28</v>
      </c>
      <c r="C194" s="8">
        <f t="shared" si="35"/>
        <v>10.332103321033211</v>
      </c>
      <c r="D194" s="5">
        <f t="shared" si="41"/>
        <v>0</v>
      </c>
      <c r="E194" s="8">
        <f t="shared" si="36"/>
        <v>0</v>
      </c>
      <c r="F194" s="5">
        <f t="shared" si="42"/>
        <v>0</v>
      </c>
      <c r="G194" s="8">
        <f t="shared" si="37"/>
        <v>0</v>
      </c>
      <c r="H194" s="5">
        <f t="shared" si="43"/>
        <v>28</v>
      </c>
      <c r="I194" s="8">
        <f t="shared" si="44"/>
        <v>10.332103321033211</v>
      </c>
      <c r="K194" s="5" t="s">
        <v>8</v>
      </c>
      <c r="L194" s="6">
        <f t="shared" si="45"/>
        <v>4</v>
      </c>
      <c r="M194" s="8">
        <f t="shared" si="38"/>
        <v>11.808118081180812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4</v>
      </c>
      <c r="S194" s="8">
        <f t="shared" si="46"/>
        <v>11.808118081180812</v>
      </c>
    </row>
    <row r="195" spans="1:19" x14ac:dyDescent="0.3">
      <c r="A195" s="5" t="s">
        <v>9</v>
      </c>
      <c r="B195" s="5">
        <f t="shared" si="41"/>
        <v>15</v>
      </c>
      <c r="C195" s="8">
        <f t="shared" si="35"/>
        <v>5.5350553505535052</v>
      </c>
      <c r="D195" s="5">
        <f t="shared" si="41"/>
        <v>0</v>
      </c>
      <c r="E195" s="8">
        <f t="shared" si="36"/>
        <v>0</v>
      </c>
      <c r="F195" s="5">
        <f t="shared" si="42"/>
        <v>1</v>
      </c>
      <c r="G195" s="8">
        <f t="shared" si="37"/>
        <v>0.36900369003690037</v>
      </c>
      <c r="H195" s="5">
        <f t="shared" si="43"/>
        <v>16</v>
      </c>
      <c r="I195" s="8">
        <f t="shared" si="44"/>
        <v>5.9040590405904059</v>
      </c>
      <c r="K195" s="5" t="s">
        <v>9</v>
      </c>
      <c r="L195" s="6">
        <f t="shared" si="45"/>
        <v>2.1428571428571428</v>
      </c>
      <c r="M195" s="8">
        <f t="shared" si="38"/>
        <v>6.3257775434897203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0.42171850289931467</v>
      </c>
      <c r="R195" s="6">
        <f t="shared" si="45"/>
        <v>2.2857142857142856</v>
      </c>
      <c r="S195" s="8">
        <f t="shared" si="46"/>
        <v>6.7474960463890348</v>
      </c>
    </row>
    <row r="196" spans="1:19" x14ac:dyDescent="0.3">
      <c r="A196" s="5" t="s">
        <v>10</v>
      </c>
      <c r="B196" s="5">
        <f t="shared" si="41"/>
        <v>26</v>
      </c>
      <c r="C196" s="8">
        <f t="shared" si="35"/>
        <v>9.5940959409594093</v>
      </c>
      <c r="D196" s="5">
        <f t="shared" si="41"/>
        <v>0</v>
      </c>
      <c r="E196" s="8">
        <f t="shared" si="36"/>
        <v>0</v>
      </c>
      <c r="F196" s="5">
        <f t="shared" si="42"/>
        <v>3</v>
      </c>
      <c r="G196" s="8">
        <f t="shared" si="37"/>
        <v>1.107011070110701</v>
      </c>
      <c r="H196" s="5">
        <f t="shared" si="43"/>
        <v>29</v>
      </c>
      <c r="I196" s="8">
        <f t="shared" si="44"/>
        <v>10.701107011070111</v>
      </c>
      <c r="K196" s="5" t="s">
        <v>10</v>
      </c>
      <c r="L196" s="6">
        <f t="shared" si="45"/>
        <v>3.7142857142857144</v>
      </c>
      <c r="M196" s="8">
        <f t="shared" si="38"/>
        <v>10.964681075382183</v>
      </c>
      <c r="N196" s="6">
        <f t="shared" si="45"/>
        <v>0</v>
      </c>
      <c r="O196" s="8">
        <f t="shared" si="39"/>
        <v>0</v>
      </c>
      <c r="P196" s="6">
        <f t="shared" si="45"/>
        <v>0.42857142857142855</v>
      </c>
      <c r="Q196" s="8">
        <f t="shared" si="40"/>
        <v>1.265155508697944</v>
      </c>
      <c r="R196" s="6">
        <f t="shared" si="45"/>
        <v>4.1428571428571432</v>
      </c>
      <c r="S196" s="8">
        <f t="shared" si="46"/>
        <v>12.229836584080129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si="42"/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30</v>
      </c>
      <c r="C198" s="8">
        <f t="shared" si="35"/>
        <v>11.07011070110701</v>
      </c>
      <c r="D198" s="5">
        <f t="shared" si="41"/>
        <v>0</v>
      </c>
      <c r="E198" s="8">
        <f t="shared" si="36"/>
        <v>0</v>
      </c>
      <c r="F198" s="5">
        <f t="shared" si="42"/>
        <v>3</v>
      </c>
      <c r="G198" s="8">
        <f t="shared" si="37"/>
        <v>1.107011070110701</v>
      </c>
      <c r="H198" s="5">
        <f t="shared" si="43"/>
        <v>33</v>
      </c>
      <c r="I198" s="8">
        <f t="shared" si="44"/>
        <v>12.177121771217712</v>
      </c>
      <c r="K198" s="5" t="s">
        <v>12</v>
      </c>
      <c r="L198" s="6">
        <f t="shared" si="45"/>
        <v>4.2857142857142856</v>
      </c>
      <c r="M198" s="8">
        <f t="shared" si="38"/>
        <v>12.651555086979441</v>
      </c>
      <c r="N198" s="6">
        <f t="shared" si="45"/>
        <v>0</v>
      </c>
      <c r="O198" s="8">
        <f t="shared" si="39"/>
        <v>0</v>
      </c>
      <c r="P198" s="6">
        <f t="shared" si="45"/>
        <v>0.42857142857142855</v>
      </c>
      <c r="Q198" s="8">
        <f t="shared" si="40"/>
        <v>1.265155508697944</v>
      </c>
      <c r="R198" s="6">
        <f t="shared" si="45"/>
        <v>4.7142857142857144</v>
      </c>
      <c r="S198" s="8">
        <f t="shared" si="46"/>
        <v>13.916710595677387</v>
      </c>
    </row>
    <row r="199" spans="1:19" x14ac:dyDescent="0.3">
      <c r="A199" s="5" t="s">
        <v>13</v>
      </c>
      <c r="B199" s="5">
        <f t="shared" si="41"/>
        <v>15</v>
      </c>
      <c r="C199" s="8">
        <f t="shared" si="35"/>
        <v>5.5350553505535052</v>
      </c>
      <c r="D199" s="5">
        <f t="shared" si="41"/>
        <v>0</v>
      </c>
      <c r="E199" s="8">
        <f t="shared" si="36"/>
        <v>0</v>
      </c>
      <c r="F199" s="5">
        <f t="shared" si="42"/>
        <v>1</v>
      </c>
      <c r="G199" s="8">
        <f t="shared" si="37"/>
        <v>0.36900369003690037</v>
      </c>
      <c r="H199" s="5">
        <f t="shared" si="43"/>
        <v>16</v>
      </c>
      <c r="I199" s="8">
        <f t="shared" si="44"/>
        <v>5.9040590405904059</v>
      </c>
      <c r="K199" s="5" t="s">
        <v>13</v>
      </c>
      <c r="L199" s="6">
        <f t="shared" si="45"/>
        <v>2.1428571428571428</v>
      </c>
      <c r="M199" s="8">
        <f t="shared" si="38"/>
        <v>6.3257775434897203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0.42171850289931467</v>
      </c>
      <c r="R199" s="6">
        <f t="shared" si="45"/>
        <v>2.2857142857142856</v>
      </c>
      <c r="S199" s="8">
        <f t="shared" si="46"/>
        <v>6.7474960463890348</v>
      </c>
    </row>
    <row r="200" spans="1:19" x14ac:dyDescent="0.3">
      <c r="A200" s="5" t="s">
        <v>14</v>
      </c>
      <c r="B200" s="5">
        <f t="shared" si="41"/>
        <v>5</v>
      </c>
      <c r="C200" s="8">
        <f t="shared" si="35"/>
        <v>1.8450184501845017</v>
      </c>
      <c r="D200" s="5">
        <f t="shared" si="41"/>
        <v>0</v>
      </c>
      <c r="E200" s="8">
        <f t="shared" si="36"/>
        <v>0</v>
      </c>
      <c r="F200" s="5">
        <f t="shared" si="42"/>
        <v>0</v>
      </c>
      <c r="G200" s="8">
        <f t="shared" si="37"/>
        <v>0</v>
      </c>
      <c r="H200" s="5">
        <f t="shared" si="43"/>
        <v>5</v>
      </c>
      <c r="I200" s="8">
        <f t="shared" si="44"/>
        <v>1.8450184501845017</v>
      </c>
      <c r="K200" s="5" t="s">
        <v>14</v>
      </c>
      <c r="L200" s="6">
        <f t="shared" si="45"/>
        <v>0.7142857142857143</v>
      </c>
      <c r="M200" s="8">
        <f t="shared" si="38"/>
        <v>2.1085925144965736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0.7142857142857143</v>
      </c>
      <c r="S200" s="8">
        <f t="shared" si="46"/>
        <v>2.1085925144965736</v>
      </c>
    </row>
    <row r="201" spans="1:19" x14ac:dyDescent="0.3">
      <c r="A201" s="5" t="s">
        <v>15</v>
      </c>
      <c r="B201" s="5">
        <f t="shared" si="41"/>
        <v>8</v>
      </c>
      <c r="C201" s="8">
        <f t="shared" si="35"/>
        <v>2.9520295202952029</v>
      </c>
      <c r="D201" s="5">
        <f t="shared" si="41"/>
        <v>0</v>
      </c>
      <c r="E201" s="8">
        <f t="shared" si="36"/>
        <v>0</v>
      </c>
      <c r="F201" s="5">
        <f t="shared" si="42"/>
        <v>2</v>
      </c>
      <c r="G201" s="8">
        <f t="shared" si="37"/>
        <v>0.73800738007380073</v>
      </c>
      <c r="H201" s="5">
        <f t="shared" si="43"/>
        <v>10</v>
      </c>
      <c r="I201" s="8">
        <f t="shared" si="44"/>
        <v>3.6900369003690034</v>
      </c>
      <c r="K201" s="5" t="s">
        <v>15</v>
      </c>
      <c r="L201" s="6">
        <f t="shared" si="45"/>
        <v>1.1428571428571428</v>
      </c>
      <c r="M201" s="8">
        <f t="shared" si="38"/>
        <v>3.3737480231945174</v>
      </c>
      <c r="N201" s="6">
        <f t="shared" si="45"/>
        <v>0</v>
      </c>
      <c r="O201" s="8">
        <f t="shared" si="39"/>
        <v>0</v>
      </c>
      <c r="P201" s="6">
        <f t="shared" si="45"/>
        <v>0.2857142857142857</v>
      </c>
      <c r="Q201" s="8">
        <f t="shared" si="40"/>
        <v>0.84343700579862935</v>
      </c>
      <c r="R201" s="6">
        <f t="shared" si="45"/>
        <v>1.4285714285714286</v>
      </c>
      <c r="S201" s="8">
        <f t="shared" si="46"/>
        <v>4.2171850289931472</v>
      </c>
    </row>
    <row r="202" spans="1:19" x14ac:dyDescent="0.3">
      <c r="A202" s="5" t="s">
        <v>16</v>
      </c>
      <c r="B202" s="5">
        <f t="shared" si="41"/>
        <v>10</v>
      </c>
      <c r="C202" s="8">
        <f t="shared" si="35"/>
        <v>3.6900369003690034</v>
      </c>
      <c r="D202" s="5">
        <f t="shared" si="41"/>
        <v>0</v>
      </c>
      <c r="E202" s="8">
        <f t="shared" si="36"/>
        <v>0</v>
      </c>
      <c r="F202" s="5">
        <f t="shared" si="42"/>
        <v>3</v>
      </c>
      <c r="G202" s="8">
        <f t="shared" si="37"/>
        <v>1.107011070110701</v>
      </c>
      <c r="H202" s="5">
        <f t="shared" si="43"/>
        <v>13</v>
      </c>
      <c r="I202" s="8">
        <f t="shared" si="44"/>
        <v>4.7970479704797047</v>
      </c>
      <c r="K202" s="5" t="s">
        <v>16</v>
      </c>
      <c r="L202" s="6">
        <f t="shared" si="45"/>
        <v>1.4285714285714286</v>
      </c>
      <c r="M202" s="8">
        <f t="shared" si="38"/>
        <v>4.2171850289931472</v>
      </c>
      <c r="N202" s="6">
        <f t="shared" si="45"/>
        <v>0</v>
      </c>
      <c r="O202" s="8">
        <f t="shared" si="39"/>
        <v>0</v>
      </c>
      <c r="P202" s="6">
        <f t="shared" si="45"/>
        <v>0.42857142857142855</v>
      </c>
      <c r="Q202" s="8">
        <f t="shared" si="40"/>
        <v>1.265155508697944</v>
      </c>
      <c r="R202" s="6">
        <f t="shared" si="45"/>
        <v>1.8571428571428572</v>
      </c>
      <c r="S202" s="8">
        <f t="shared" si="46"/>
        <v>5.4823405376910914</v>
      </c>
    </row>
    <row r="203" spans="1:19" x14ac:dyDescent="0.3">
      <c r="A203" s="5" t="s">
        <v>17</v>
      </c>
      <c r="B203" s="5">
        <f t="shared" si="41"/>
        <v>2</v>
      </c>
      <c r="C203" s="8">
        <f t="shared" si="35"/>
        <v>0.73800738007380073</v>
      </c>
      <c r="D203" s="5">
        <f t="shared" si="41"/>
        <v>0</v>
      </c>
      <c r="E203" s="8">
        <f t="shared" si="36"/>
        <v>0</v>
      </c>
      <c r="F203" s="5">
        <f t="shared" si="42"/>
        <v>3</v>
      </c>
      <c r="G203" s="8">
        <f t="shared" si="37"/>
        <v>1.107011070110701</v>
      </c>
      <c r="H203" s="5">
        <f t="shared" si="43"/>
        <v>5</v>
      </c>
      <c r="I203" s="8">
        <f t="shared" si="44"/>
        <v>1.8450184501845017</v>
      </c>
      <c r="K203" s="5" t="s">
        <v>17</v>
      </c>
      <c r="L203" s="6">
        <f t="shared" si="45"/>
        <v>0.2857142857142857</v>
      </c>
      <c r="M203" s="8">
        <f t="shared" si="38"/>
        <v>0.84343700579862935</v>
      </c>
      <c r="N203" s="6">
        <f t="shared" si="45"/>
        <v>0</v>
      </c>
      <c r="O203" s="8">
        <f t="shared" si="39"/>
        <v>0</v>
      </c>
      <c r="P203" s="6">
        <f t="shared" si="45"/>
        <v>0.42857142857142855</v>
      </c>
      <c r="Q203" s="8">
        <f t="shared" si="40"/>
        <v>1.265155508697944</v>
      </c>
      <c r="R203" s="6">
        <f t="shared" si="45"/>
        <v>0.7142857142857143</v>
      </c>
      <c r="S203" s="8">
        <f t="shared" si="46"/>
        <v>2.1085925144965736</v>
      </c>
    </row>
    <row r="204" spans="1:19" x14ac:dyDescent="0.3">
      <c r="A204" s="5" t="s">
        <v>18</v>
      </c>
      <c r="B204" s="5">
        <f t="shared" si="41"/>
        <v>6</v>
      </c>
      <c r="C204" s="8">
        <f t="shared" si="35"/>
        <v>2.214022140221402</v>
      </c>
      <c r="D204" s="5">
        <f t="shared" si="41"/>
        <v>2</v>
      </c>
      <c r="E204" s="8">
        <f t="shared" si="36"/>
        <v>0.73800738007380073</v>
      </c>
      <c r="F204" s="5">
        <f t="shared" si="42"/>
        <v>7</v>
      </c>
      <c r="G204" s="8">
        <f t="shared" si="37"/>
        <v>2.5830258302583027</v>
      </c>
      <c r="H204" s="5">
        <f t="shared" si="43"/>
        <v>15</v>
      </c>
      <c r="I204" s="8">
        <f t="shared" si="44"/>
        <v>5.5350553505535052</v>
      </c>
      <c r="K204" s="5" t="s">
        <v>18</v>
      </c>
      <c r="L204" s="6">
        <f t="shared" si="45"/>
        <v>0.8571428571428571</v>
      </c>
      <c r="M204" s="8">
        <f t="shared" si="38"/>
        <v>2.530311017395888</v>
      </c>
      <c r="N204" s="6">
        <f t="shared" si="45"/>
        <v>0.2857142857142857</v>
      </c>
      <c r="O204" s="8">
        <f t="shared" si="39"/>
        <v>0.84343700579862935</v>
      </c>
      <c r="P204" s="6">
        <f t="shared" si="45"/>
        <v>1</v>
      </c>
      <c r="Q204" s="8">
        <f t="shared" si="40"/>
        <v>2.9520295202952029</v>
      </c>
      <c r="R204" s="6">
        <f t="shared" si="45"/>
        <v>2.1428571428571428</v>
      </c>
      <c r="S204" s="8">
        <f t="shared" si="46"/>
        <v>6.3257775434897203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si="42"/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ref="B206:D207" si="47">B23+B49+B75+B101+B127+B153+B179</f>
        <v>0</v>
      </c>
      <c r="C206" s="8">
        <f t="shared" si="35"/>
        <v>0</v>
      </c>
      <c r="D206" s="5">
        <f t="shared" si="47"/>
        <v>0</v>
      </c>
      <c r="E206" s="8">
        <f t="shared" si="36"/>
        <v>0</v>
      </c>
      <c r="F206" s="5">
        <f t="shared" si="42"/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7"/>
        <v>0</v>
      </c>
      <c r="C207" s="8">
        <f t="shared" si="35"/>
        <v>0</v>
      </c>
      <c r="D207" s="5">
        <f t="shared" si="47"/>
        <v>0</v>
      </c>
      <c r="E207" s="8">
        <f t="shared" si="36"/>
        <v>0</v>
      </c>
      <c r="F207" s="5">
        <f t="shared" si="42"/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243</v>
      </c>
      <c r="C208" s="1">
        <f t="shared" si="35"/>
        <v>89.667896678966784</v>
      </c>
      <c r="D208" s="4">
        <f>SUM(D189:D207)</f>
        <v>2</v>
      </c>
      <c r="E208" s="1">
        <f t="shared" si="36"/>
        <v>0.73800738007380073</v>
      </c>
      <c r="F208" s="4">
        <f>SUM(F189:F207)</f>
        <v>26</v>
      </c>
      <c r="G208" s="1">
        <f t="shared" si="37"/>
        <v>9.5940959409594093</v>
      </c>
      <c r="H208" s="4">
        <f>SUM(H189:H207)</f>
        <v>271</v>
      </c>
      <c r="I208" s="1">
        <f t="shared" si="44"/>
        <v>100</v>
      </c>
      <c r="K208" s="4" t="s">
        <v>27</v>
      </c>
      <c r="L208" s="7">
        <f>B208/8</f>
        <v>30.375</v>
      </c>
      <c r="M208" s="1">
        <f t="shared" si="38"/>
        <v>89.667896678966784</v>
      </c>
      <c r="N208" s="7">
        <f>D208/8</f>
        <v>0.25</v>
      </c>
      <c r="O208" s="1">
        <f t="shared" si="39"/>
        <v>0.73800738007380073</v>
      </c>
      <c r="P208" s="7">
        <f>F208/8</f>
        <v>3.25</v>
      </c>
      <c r="Q208" s="1">
        <f t="shared" si="40"/>
        <v>9.5940959409594093</v>
      </c>
      <c r="R208" s="7">
        <f>H208/8</f>
        <v>33.875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158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158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48">B215/$H$234*100</f>
        <v>0</v>
      </c>
      <c r="D215" s="5">
        <f>D6+D32+D58+D84+D110</f>
        <v>0</v>
      </c>
      <c r="E215" s="8">
        <f t="shared" ref="E215:E234" si="49">D215/$H$234*100</f>
        <v>0</v>
      </c>
      <c r="F215" s="5">
        <f>F6+F32+F58+F84+F110</f>
        <v>0</v>
      </c>
      <c r="G215" s="8">
        <f t="shared" ref="G215:G234" si="50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51">L215/$R$234*100</f>
        <v>0</v>
      </c>
      <c r="N215" s="6">
        <f>D215/5</f>
        <v>0</v>
      </c>
      <c r="O215" s="8">
        <f t="shared" ref="O215:O234" si="52">N215/$R$234*100</f>
        <v>0</v>
      </c>
      <c r="P215" s="6">
        <f>F215/5</f>
        <v>0</v>
      </c>
      <c r="Q215" s="8">
        <f t="shared" ref="Q215:Q234" si="53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1" si="54">B7+B33+B59+B85+B111</f>
        <v>19</v>
      </c>
      <c r="C216" s="8">
        <f t="shared" si="48"/>
        <v>8.3333333333333321</v>
      </c>
      <c r="D216" s="5">
        <f t="shared" si="54"/>
        <v>0</v>
      </c>
      <c r="E216" s="8">
        <f t="shared" si="49"/>
        <v>0</v>
      </c>
      <c r="F216" s="5">
        <f t="shared" ref="F216:F233" si="55">F7+F33+F59+F85+F111</f>
        <v>0</v>
      </c>
      <c r="G216" s="8">
        <f t="shared" si="50"/>
        <v>0</v>
      </c>
      <c r="H216" s="5">
        <f t="shared" ref="H216:H233" si="56">B216+D216+F216</f>
        <v>19</v>
      </c>
      <c r="I216" s="8">
        <f t="shared" ref="I216:I234" si="57">H216/$H$234*100</f>
        <v>8.3333333333333321</v>
      </c>
      <c r="K216" s="5" t="s">
        <v>4</v>
      </c>
      <c r="L216" s="6">
        <f t="shared" ref="L216:R233" si="58">B216/5</f>
        <v>3.8</v>
      </c>
      <c r="M216" s="8">
        <f t="shared" si="51"/>
        <v>10</v>
      </c>
      <c r="N216" s="6">
        <f t="shared" si="58"/>
        <v>0</v>
      </c>
      <c r="O216" s="8">
        <f t="shared" si="52"/>
        <v>0</v>
      </c>
      <c r="P216" s="6">
        <f t="shared" si="58"/>
        <v>0</v>
      </c>
      <c r="Q216" s="8">
        <f t="shared" si="53"/>
        <v>0</v>
      </c>
      <c r="R216" s="6">
        <f t="shared" si="58"/>
        <v>3.8</v>
      </c>
      <c r="S216" s="8">
        <f t="shared" ref="S216:S234" si="59">R216/$R$234*100</f>
        <v>10</v>
      </c>
    </row>
    <row r="217" spans="1:19" x14ac:dyDescent="0.3">
      <c r="A217" s="5" t="s">
        <v>5</v>
      </c>
      <c r="B217" s="5">
        <f t="shared" si="54"/>
        <v>14</v>
      </c>
      <c r="C217" s="8">
        <f t="shared" si="48"/>
        <v>6.140350877192982</v>
      </c>
      <c r="D217" s="5">
        <f t="shared" si="54"/>
        <v>0</v>
      </c>
      <c r="E217" s="8">
        <f t="shared" si="49"/>
        <v>0</v>
      </c>
      <c r="F217" s="5">
        <f t="shared" si="55"/>
        <v>2</v>
      </c>
      <c r="G217" s="8">
        <f t="shared" si="50"/>
        <v>0.8771929824561403</v>
      </c>
      <c r="H217" s="5">
        <f t="shared" si="56"/>
        <v>16</v>
      </c>
      <c r="I217" s="8">
        <f t="shared" si="57"/>
        <v>7.0175438596491224</v>
      </c>
      <c r="K217" s="5" t="s">
        <v>5</v>
      </c>
      <c r="L217" s="6">
        <f t="shared" si="58"/>
        <v>2.8</v>
      </c>
      <c r="M217" s="8">
        <f t="shared" si="51"/>
        <v>7.3684210526315779</v>
      </c>
      <c r="N217" s="6">
        <f t="shared" si="58"/>
        <v>0</v>
      </c>
      <c r="O217" s="8">
        <f t="shared" si="52"/>
        <v>0</v>
      </c>
      <c r="P217" s="6">
        <f t="shared" si="58"/>
        <v>0.4</v>
      </c>
      <c r="Q217" s="8">
        <f t="shared" si="53"/>
        <v>1.0526315789473684</v>
      </c>
      <c r="R217" s="6">
        <f t="shared" si="58"/>
        <v>3.2</v>
      </c>
      <c r="S217" s="8">
        <f t="shared" si="59"/>
        <v>8.4210526315789469</v>
      </c>
    </row>
    <row r="218" spans="1:19" x14ac:dyDescent="0.3">
      <c r="A218" s="5" t="s">
        <v>6</v>
      </c>
      <c r="B218" s="5">
        <f t="shared" si="54"/>
        <v>45</v>
      </c>
      <c r="C218" s="8">
        <f t="shared" si="48"/>
        <v>19.736842105263158</v>
      </c>
      <c r="D218" s="5">
        <f t="shared" si="54"/>
        <v>0</v>
      </c>
      <c r="E218" s="8">
        <f t="shared" si="49"/>
        <v>0</v>
      </c>
      <c r="F218" s="5">
        <f t="shared" si="55"/>
        <v>0</v>
      </c>
      <c r="G218" s="8">
        <f t="shared" si="50"/>
        <v>0</v>
      </c>
      <c r="H218" s="5">
        <f t="shared" si="56"/>
        <v>45</v>
      </c>
      <c r="I218" s="8">
        <f t="shared" si="57"/>
        <v>19.736842105263158</v>
      </c>
      <c r="K218" s="5" t="s">
        <v>6</v>
      </c>
      <c r="L218" s="6">
        <f t="shared" si="58"/>
        <v>9</v>
      </c>
      <c r="M218" s="8">
        <f t="shared" si="51"/>
        <v>23.684210526315788</v>
      </c>
      <c r="N218" s="6">
        <f t="shared" si="58"/>
        <v>0</v>
      </c>
      <c r="O218" s="8">
        <f t="shared" si="52"/>
        <v>0</v>
      </c>
      <c r="P218" s="6">
        <f t="shared" si="58"/>
        <v>0</v>
      </c>
      <c r="Q218" s="8">
        <f t="shared" si="53"/>
        <v>0</v>
      </c>
      <c r="R218" s="6">
        <f t="shared" si="58"/>
        <v>9</v>
      </c>
      <c r="S218" s="8">
        <f t="shared" si="59"/>
        <v>23.684210526315788</v>
      </c>
    </row>
    <row r="219" spans="1:19" x14ac:dyDescent="0.3">
      <c r="A219" s="5" t="s">
        <v>7</v>
      </c>
      <c r="B219" s="5">
        <f t="shared" si="54"/>
        <v>5</v>
      </c>
      <c r="C219" s="8">
        <f t="shared" si="48"/>
        <v>2.1929824561403506</v>
      </c>
      <c r="D219" s="5">
        <f t="shared" si="54"/>
        <v>0</v>
      </c>
      <c r="E219" s="8">
        <f t="shared" si="49"/>
        <v>0</v>
      </c>
      <c r="F219" s="5">
        <f t="shared" si="55"/>
        <v>1</v>
      </c>
      <c r="G219" s="8">
        <f t="shared" si="50"/>
        <v>0.43859649122807015</v>
      </c>
      <c r="H219" s="5">
        <f t="shared" si="56"/>
        <v>6</v>
      </c>
      <c r="I219" s="8">
        <f t="shared" si="57"/>
        <v>2.6315789473684208</v>
      </c>
      <c r="K219" s="5" t="s">
        <v>7</v>
      </c>
      <c r="L219" s="6">
        <f t="shared" si="58"/>
        <v>1</v>
      </c>
      <c r="M219" s="8">
        <f t="shared" si="51"/>
        <v>2.6315789473684208</v>
      </c>
      <c r="N219" s="6">
        <f t="shared" si="58"/>
        <v>0</v>
      </c>
      <c r="O219" s="8">
        <f t="shared" si="52"/>
        <v>0</v>
      </c>
      <c r="P219" s="6">
        <f t="shared" si="58"/>
        <v>0.2</v>
      </c>
      <c r="Q219" s="8">
        <f t="shared" si="53"/>
        <v>0.52631578947368418</v>
      </c>
      <c r="R219" s="6">
        <f t="shared" si="58"/>
        <v>1.2</v>
      </c>
      <c r="S219" s="8">
        <f t="shared" si="59"/>
        <v>3.1578947368421053</v>
      </c>
    </row>
    <row r="220" spans="1:19" x14ac:dyDescent="0.3">
      <c r="A220" s="5" t="s">
        <v>8</v>
      </c>
      <c r="B220" s="5">
        <f t="shared" si="54"/>
        <v>22</v>
      </c>
      <c r="C220" s="8">
        <f t="shared" si="48"/>
        <v>9.6491228070175428</v>
      </c>
      <c r="D220" s="5">
        <f t="shared" si="54"/>
        <v>0</v>
      </c>
      <c r="E220" s="8">
        <f t="shared" si="49"/>
        <v>0</v>
      </c>
      <c r="F220" s="5">
        <f t="shared" si="55"/>
        <v>0</v>
      </c>
      <c r="G220" s="8">
        <f t="shared" si="50"/>
        <v>0</v>
      </c>
      <c r="H220" s="5">
        <f t="shared" si="56"/>
        <v>22</v>
      </c>
      <c r="I220" s="8">
        <f t="shared" si="57"/>
        <v>9.6491228070175428</v>
      </c>
      <c r="K220" s="5" t="s">
        <v>8</v>
      </c>
      <c r="L220" s="6">
        <f t="shared" si="58"/>
        <v>4.4000000000000004</v>
      </c>
      <c r="M220" s="8">
        <f t="shared" si="51"/>
        <v>11.578947368421053</v>
      </c>
      <c r="N220" s="6">
        <f t="shared" si="58"/>
        <v>0</v>
      </c>
      <c r="O220" s="8">
        <f t="shared" si="52"/>
        <v>0</v>
      </c>
      <c r="P220" s="6">
        <f t="shared" si="58"/>
        <v>0</v>
      </c>
      <c r="Q220" s="8">
        <f t="shared" si="53"/>
        <v>0</v>
      </c>
      <c r="R220" s="6">
        <f t="shared" si="58"/>
        <v>4.4000000000000004</v>
      </c>
      <c r="S220" s="8">
        <f t="shared" si="59"/>
        <v>11.578947368421053</v>
      </c>
    </row>
    <row r="221" spans="1:19" x14ac:dyDescent="0.3">
      <c r="A221" s="5" t="s">
        <v>9</v>
      </c>
      <c r="B221" s="5">
        <f t="shared" si="54"/>
        <v>15</v>
      </c>
      <c r="C221" s="8">
        <f t="shared" si="48"/>
        <v>6.5789473684210522</v>
      </c>
      <c r="D221" s="5">
        <f t="shared" si="54"/>
        <v>0</v>
      </c>
      <c r="E221" s="8">
        <f t="shared" si="49"/>
        <v>0</v>
      </c>
      <c r="F221" s="5">
        <f t="shared" si="55"/>
        <v>1</v>
      </c>
      <c r="G221" s="8">
        <f t="shared" si="50"/>
        <v>0.43859649122807015</v>
      </c>
      <c r="H221" s="5">
        <f t="shared" si="56"/>
        <v>16</v>
      </c>
      <c r="I221" s="8">
        <f t="shared" si="57"/>
        <v>7.0175438596491224</v>
      </c>
      <c r="K221" s="5" t="s">
        <v>9</v>
      </c>
      <c r="L221" s="6">
        <f t="shared" si="58"/>
        <v>3</v>
      </c>
      <c r="M221" s="8">
        <f t="shared" si="51"/>
        <v>7.8947368421052628</v>
      </c>
      <c r="N221" s="6">
        <f t="shared" si="58"/>
        <v>0</v>
      </c>
      <c r="O221" s="8">
        <f t="shared" si="52"/>
        <v>0</v>
      </c>
      <c r="P221" s="6">
        <f t="shared" si="58"/>
        <v>0.2</v>
      </c>
      <c r="Q221" s="8">
        <f t="shared" si="53"/>
        <v>0.52631578947368418</v>
      </c>
      <c r="R221" s="6">
        <f t="shared" si="58"/>
        <v>3.2</v>
      </c>
      <c r="S221" s="8">
        <f t="shared" si="59"/>
        <v>8.4210526315789469</v>
      </c>
    </row>
    <row r="222" spans="1:19" x14ac:dyDescent="0.3">
      <c r="A222" s="5" t="s">
        <v>10</v>
      </c>
      <c r="B222" s="5">
        <f t="shared" si="54"/>
        <v>25</v>
      </c>
      <c r="C222" s="8">
        <f t="shared" si="48"/>
        <v>10.964912280701753</v>
      </c>
      <c r="D222" s="5">
        <f t="shared" si="54"/>
        <v>0</v>
      </c>
      <c r="E222" s="8">
        <f t="shared" si="49"/>
        <v>0</v>
      </c>
      <c r="F222" s="5">
        <f t="shared" si="55"/>
        <v>1</v>
      </c>
      <c r="G222" s="8">
        <f t="shared" si="50"/>
        <v>0.43859649122807015</v>
      </c>
      <c r="H222" s="5">
        <f t="shared" si="56"/>
        <v>26</v>
      </c>
      <c r="I222" s="8">
        <f t="shared" si="57"/>
        <v>11.403508771929824</v>
      </c>
      <c r="K222" s="5" t="s">
        <v>10</v>
      </c>
      <c r="L222" s="6">
        <f t="shared" si="58"/>
        <v>5</v>
      </c>
      <c r="M222" s="8">
        <f t="shared" si="51"/>
        <v>13.157894736842104</v>
      </c>
      <c r="N222" s="6">
        <f t="shared" si="58"/>
        <v>0</v>
      </c>
      <c r="O222" s="8">
        <f t="shared" si="52"/>
        <v>0</v>
      </c>
      <c r="P222" s="6">
        <f t="shared" si="58"/>
        <v>0.2</v>
      </c>
      <c r="Q222" s="8">
        <f t="shared" si="53"/>
        <v>0.52631578947368418</v>
      </c>
      <c r="R222" s="6">
        <f t="shared" si="58"/>
        <v>5.2</v>
      </c>
      <c r="S222" s="8">
        <f t="shared" si="59"/>
        <v>13.684210526315791</v>
      </c>
    </row>
    <row r="223" spans="1:19" x14ac:dyDescent="0.3">
      <c r="A223" s="5" t="s">
        <v>11</v>
      </c>
      <c r="B223" s="5">
        <f t="shared" si="54"/>
        <v>0</v>
      </c>
      <c r="C223" s="8">
        <f t="shared" si="48"/>
        <v>0</v>
      </c>
      <c r="D223" s="5">
        <f t="shared" si="54"/>
        <v>0</v>
      </c>
      <c r="E223" s="8">
        <f t="shared" si="49"/>
        <v>0</v>
      </c>
      <c r="F223" s="5">
        <f t="shared" si="55"/>
        <v>0</v>
      </c>
      <c r="G223" s="8">
        <f t="shared" si="50"/>
        <v>0</v>
      </c>
      <c r="H223" s="5">
        <f t="shared" si="56"/>
        <v>0</v>
      </c>
      <c r="I223" s="8">
        <f t="shared" si="57"/>
        <v>0</v>
      </c>
      <c r="K223" s="5" t="s">
        <v>11</v>
      </c>
      <c r="L223" s="6">
        <f t="shared" si="58"/>
        <v>0</v>
      </c>
      <c r="M223" s="8">
        <f t="shared" si="51"/>
        <v>0</v>
      </c>
      <c r="N223" s="6">
        <f t="shared" si="58"/>
        <v>0</v>
      </c>
      <c r="O223" s="8">
        <f t="shared" si="52"/>
        <v>0</v>
      </c>
      <c r="P223" s="6">
        <f t="shared" si="58"/>
        <v>0</v>
      </c>
      <c r="Q223" s="8">
        <f t="shared" si="53"/>
        <v>0</v>
      </c>
      <c r="R223" s="6">
        <f t="shared" si="58"/>
        <v>0</v>
      </c>
      <c r="S223" s="8">
        <f t="shared" si="59"/>
        <v>0</v>
      </c>
    </row>
    <row r="224" spans="1:19" x14ac:dyDescent="0.3">
      <c r="A224" s="5" t="s">
        <v>12</v>
      </c>
      <c r="B224" s="5">
        <f t="shared" si="54"/>
        <v>26</v>
      </c>
      <c r="C224" s="8">
        <f t="shared" si="48"/>
        <v>11.403508771929824</v>
      </c>
      <c r="D224" s="5">
        <f t="shared" si="54"/>
        <v>0</v>
      </c>
      <c r="E224" s="8">
        <f t="shared" si="49"/>
        <v>0</v>
      </c>
      <c r="F224" s="5">
        <f t="shared" si="55"/>
        <v>3</v>
      </c>
      <c r="G224" s="8">
        <f t="shared" si="50"/>
        <v>1.3157894736842104</v>
      </c>
      <c r="H224" s="5">
        <f t="shared" si="56"/>
        <v>29</v>
      </c>
      <c r="I224" s="8">
        <f t="shared" si="57"/>
        <v>12.719298245614036</v>
      </c>
      <c r="K224" s="5" t="s">
        <v>12</v>
      </c>
      <c r="L224" s="6">
        <f t="shared" si="58"/>
        <v>5.2</v>
      </c>
      <c r="M224" s="8">
        <f t="shared" si="51"/>
        <v>13.684210526315791</v>
      </c>
      <c r="N224" s="6">
        <f t="shared" si="58"/>
        <v>0</v>
      </c>
      <c r="O224" s="8">
        <f t="shared" si="52"/>
        <v>0</v>
      </c>
      <c r="P224" s="6">
        <f t="shared" si="58"/>
        <v>0.6</v>
      </c>
      <c r="Q224" s="8">
        <f t="shared" si="53"/>
        <v>1.5789473684210527</v>
      </c>
      <c r="R224" s="6">
        <f t="shared" si="58"/>
        <v>5.8</v>
      </c>
      <c r="S224" s="8">
        <f t="shared" si="59"/>
        <v>15.263157894736842</v>
      </c>
    </row>
    <row r="225" spans="1:19" x14ac:dyDescent="0.3">
      <c r="A225" s="5" t="s">
        <v>13</v>
      </c>
      <c r="B225" s="5">
        <f t="shared" si="54"/>
        <v>11</v>
      </c>
      <c r="C225" s="8">
        <f t="shared" si="48"/>
        <v>4.8245614035087714</v>
      </c>
      <c r="D225" s="5">
        <f t="shared" si="54"/>
        <v>0</v>
      </c>
      <c r="E225" s="8">
        <f t="shared" si="49"/>
        <v>0</v>
      </c>
      <c r="F225" s="5">
        <f t="shared" si="55"/>
        <v>1</v>
      </c>
      <c r="G225" s="8">
        <f t="shared" si="50"/>
        <v>0.43859649122807015</v>
      </c>
      <c r="H225" s="5">
        <f t="shared" si="56"/>
        <v>12</v>
      </c>
      <c r="I225" s="8">
        <f t="shared" si="57"/>
        <v>5.2631578947368416</v>
      </c>
      <c r="K225" s="5" t="s">
        <v>13</v>
      </c>
      <c r="L225" s="6">
        <f t="shared" si="58"/>
        <v>2.2000000000000002</v>
      </c>
      <c r="M225" s="8">
        <f t="shared" si="51"/>
        <v>5.7894736842105265</v>
      </c>
      <c r="N225" s="6">
        <f t="shared" si="58"/>
        <v>0</v>
      </c>
      <c r="O225" s="8">
        <f t="shared" si="52"/>
        <v>0</v>
      </c>
      <c r="P225" s="6">
        <f t="shared" si="58"/>
        <v>0.2</v>
      </c>
      <c r="Q225" s="8">
        <f t="shared" si="53"/>
        <v>0.52631578947368418</v>
      </c>
      <c r="R225" s="6">
        <f t="shared" si="58"/>
        <v>2.4</v>
      </c>
      <c r="S225" s="8">
        <f t="shared" si="59"/>
        <v>6.3157894736842106</v>
      </c>
    </row>
    <row r="226" spans="1:19" x14ac:dyDescent="0.3">
      <c r="A226" s="5" t="s">
        <v>14</v>
      </c>
      <c r="B226" s="5">
        <f t="shared" si="54"/>
        <v>4</v>
      </c>
      <c r="C226" s="8">
        <f t="shared" si="48"/>
        <v>1.7543859649122806</v>
      </c>
      <c r="D226" s="5">
        <f t="shared" si="54"/>
        <v>0</v>
      </c>
      <c r="E226" s="8">
        <f t="shared" si="49"/>
        <v>0</v>
      </c>
      <c r="F226" s="5">
        <f t="shared" si="55"/>
        <v>0</v>
      </c>
      <c r="G226" s="8">
        <f t="shared" si="50"/>
        <v>0</v>
      </c>
      <c r="H226" s="5">
        <f t="shared" si="56"/>
        <v>4</v>
      </c>
      <c r="I226" s="8">
        <f t="shared" si="57"/>
        <v>1.7543859649122806</v>
      </c>
      <c r="K226" s="5" t="s">
        <v>14</v>
      </c>
      <c r="L226" s="6">
        <f t="shared" si="58"/>
        <v>0.8</v>
      </c>
      <c r="M226" s="8">
        <f t="shared" si="51"/>
        <v>2.1052631578947367</v>
      </c>
      <c r="N226" s="6">
        <f t="shared" si="58"/>
        <v>0</v>
      </c>
      <c r="O226" s="8">
        <f t="shared" si="52"/>
        <v>0</v>
      </c>
      <c r="P226" s="6">
        <f t="shared" si="58"/>
        <v>0</v>
      </c>
      <c r="Q226" s="8">
        <f t="shared" si="53"/>
        <v>0</v>
      </c>
      <c r="R226" s="6">
        <f t="shared" si="58"/>
        <v>0.8</v>
      </c>
      <c r="S226" s="8">
        <f t="shared" si="59"/>
        <v>2.1052631578947367</v>
      </c>
    </row>
    <row r="227" spans="1:19" x14ac:dyDescent="0.3">
      <c r="A227" s="5" t="s">
        <v>15</v>
      </c>
      <c r="B227" s="5">
        <f t="shared" si="54"/>
        <v>8</v>
      </c>
      <c r="C227" s="8">
        <f t="shared" si="48"/>
        <v>3.5087719298245612</v>
      </c>
      <c r="D227" s="5">
        <f t="shared" si="54"/>
        <v>0</v>
      </c>
      <c r="E227" s="8">
        <f t="shared" si="49"/>
        <v>0</v>
      </c>
      <c r="F227" s="5">
        <f t="shared" si="55"/>
        <v>1</v>
      </c>
      <c r="G227" s="8">
        <f t="shared" si="50"/>
        <v>0.43859649122807015</v>
      </c>
      <c r="H227" s="5">
        <f t="shared" si="56"/>
        <v>9</v>
      </c>
      <c r="I227" s="8">
        <f t="shared" si="57"/>
        <v>3.9473684210526314</v>
      </c>
      <c r="K227" s="5" t="s">
        <v>15</v>
      </c>
      <c r="L227" s="6">
        <f t="shared" si="58"/>
        <v>1.6</v>
      </c>
      <c r="M227" s="8">
        <f t="shared" si="51"/>
        <v>4.2105263157894735</v>
      </c>
      <c r="N227" s="6">
        <f t="shared" si="58"/>
        <v>0</v>
      </c>
      <c r="O227" s="8">
        <f t="shared" si="52"/>
        <v>0</v>
      </c>
      <c r="P227" s="6">
        <f t="shared" si="58"/>
        <v>0.2</v>
      </c>
      <c r="Q227" s="8">
        <f t="shared" si="53"/>
        <v>0.52631578947368418</v>
      </c>
      <c r="R227" s="6">
        <f t="shared" si="58"/>
        <v>1.8</v>
      </c>
      <c r="S227" s="8">
        <f t="shared" si="59"/>
        <v>4.7368421052631584</v>
      </c>
    </row>
    <row r="228" spans="1:19" x14ac:dyDescent="0.3">
      <c r="A228" s="5" t="s">
        <v>16</v>
      </c>
      <c r="B228" s="5">
        <f t="shared" si="54"/>
        <v>7</v>
      </c>
      <c r="C228" s="8">
        <f t="shared" si="48"/>
        <v>3.070175438596491</v>
      </c>
      <c r="D228" s="5">
        <f t="shared" si="54"/>
        <v>0</v>
      </c>
      <c r="E228" s="8">
        <f t="shared" si="49"/>
        <v>0</v>
      </c>
      <c r="F228" s="5">
        <f t="shared" si="55"/>
        <v>3</v>
      </c>
      <c r="G228" s="8">
        <f t="shared" si="50"/>
        <v>1.3157894736842104</v>
      </c>
      <c r="H228" s="5">
        <f t="shared" si="56"/>
        <v>10</v>
      </c>
      <c r="I228" s="8">
        <f t="shared" si="57"/>
        <v>4.3859649122807012</v>
      </c>
      <c r="K228" s="5" t="s">
        <v>16</v>
      </c>
      <c r="L228" s="6">
        <f t="shared" si="58"/>
        <v>1.4</v>
      </c>
      <c r="M228" s="8">
        <f t="shared" si="51"/>
        <v>3.6842105263157889</v>
      </c>
      <c r="N228" s="6">
        <f t="shared" si="58"/>
        <v>0</v>
      </c>
      <c r="O228" s="8">
        <f t="shared" si="52"/>
        <v>0</v>
      </c>
      <c r="P228" s="6">
        <f t="shared" si="58"/>
        <v>0.6</v>
      </c>
      <c r="Q228" s="8">
        <f t="shared" si="53"/>
        <v>1.5789473684210527</v>
      </c>
      <c r="R228" s="6">
        <f t="shared" si="58"/>
        <v>2</v>
      </c>
      <c r="S228" s="8">
        <f t="shared" si="59"/>
        <v>5.2631578947368416</v>
      </c>
    </row>
    <row r="229" spans="1:19" x14ac:dyDescent="0.3">
      <c r="A229" s="5" t="s">
        <v>17</v>
      </c>
      <c r="B229" s="5">
        <f t="shared" si="54"/>
        <v>1</v>
      </c>
      <c r="C229" s="8">
        <f t="shared" si="48"/>
        <v>0.43859649122807015</v>
      </c>
      <c r="D229" s="5">
        <f t="shared" si="54"/>
        <v>0</v>
      </c>
      <c r="E229" s="8">
        <f t="shared" si="49"/>
        <v>0</v>
      </c>
      <c r="F229" s="5">
        <f t="shared" si="55"/>
        <v>2</v>
      </c>
      <c r="G229" s="8">
        <f t="shared" si="50"/>
        <v>0.8771929824561403</v>
      </c>
      <c r="H229" s="5">
        <f t="shared" si="56"/>
        <v>3</v>
      </c>
      <c r="I229" s="8">
        <f t="shared" si="57"/>
        <v>1.3157894736842104</v>
      </c>
      <c r="K229" s="5" t="s">
        <v>17</v>
      </c>
      <c r="L229" s="6">
        <f t="shared" si="58"/>
        <v>0.2</v>
      </c>
      <c r="M229" s="8">
        <f t="shared" si="51"/>
        <v>0.52631578947368418</v>
      </c>
      <c r="N229" s="6">
        <f t="shared" si="58"/>
        <v>0</v>
      </c>
      <c r="O229" s="8">
        <f t="shared" si="52"/>
        <v>0</v>
      </c>
      <c r="P229" s="6">
        <f t="shared" si="58"/>
        <v>0.4</v>
      </c>
      <c r="Q229" s="8">
        <f t="shared" si="53"/>
        <v>1.0526315789473684</v>
      </c>
      <c r="R229" s="6">
        <f t="shared" si="58"/>
        <v>0.6</v>
      </c>
      <c r="S229" s="8">
        <f t="shared" si="59"/>
        <v>1.5789473684210527</v>
      </c>
    </row>
    <row r="230" spans="1:19" x14ac:dyDescent="0.3">
      <c r="A230" s="5" t="s">
        <v>18</v>
      </c>
      <c r="B230" s="5">
        <f t="shared" si="54"/>
        <v>3</v>
      </c>
      <c r="C230" s="8">
        <f t="shared" si="48"/>
        <v>1.3157894736842104</v>
      </c>
      <c r="D230" s="5">
        <f t="shared" si="54"/>
        <v>2</v>
      </c>
      <c r="E230" s="8">
        <f t="shared" si="49"/>
        <v>0.8771929824561403</v>
      </c>
      <c r="F230" s="5">
        <f t="shared" si="55"/>
        <v>6</v>
      </c>
      <c r="G230" s="8">
        <f t="shared" si="50"/>
        <v>2.6315789473684208</v>
      </c>
      <c r="H230" s="5">
        <f t="shared" si="56"/>
        <v>11</v>
      </c>
      <c r="I230" s="8">
        <f t="shared" si="57"/>
        <v>4.8245614035087714</v>
      </c>
      <c r="K230" s="5" t="s">
        <v>18</v>
      </c>
      <c r="L230" s="6">
        <f t="shared" si="58"/>
        <v>0.6</v>
      </c>
      <c r="M230" s="8">
        <f t="shared" si="51"/>
        <v>1.5789473684210527</v>
      </c>
      <c r="N230" s="6">
        <f t="shared" si="58"/>
        <v>0.4</v>
      </c>
      <c r="O230" s="8">
        <f t="shared" si="52"/>
        <v>1.0526315789473684</v>
      </c>
      <c r="P230" s="6">
        <f t="shared" si="58"/>
        <v>1.2</v>
      </c>
      <c r="Q230" s="8">
        <f t="shared" si="53"/>
        <v>3.1578947368421053</v>
      </c>
      <c r="R230" s="6">
        <f t="shared" si="58"/>
        <v>2.2000000000000002</v>
      </c>
      <c r="S230" s="8">
        <f t="shared" si="59"/>
        <v>5.7894736842105265</v>
      </c>
    </row>
    <row r="231" spans="1:19" x14ac:dyDescent="0.3">
      <c r="A231" s="5" t="s">
        <v>19</v>
      </c>
      <c r="B231" s="5">
        <f t="shared" si="54"/>
        <v>0</v>
      </c>
      <c r="C231" s="8">
        <f t="shared" si="48"/>
        <v>0</v>
      </c>
      <c r="D231" s="5">
        <f t="shared" si="54"/>
        <v>0</v>
      </c>
      <c r="E231" s="8">
        <f t="shared" si="49"/>
        <v>0</v>
      </c>
      <c r="F231" s="5">
        <f t="shared" si="55"/>
        <v>0</v>
      </c>
      <c r="G231" s="8">
        <f t="shared" si="50"/>
        <v>0</v>
      </c>
      <c r="H231" s="5">
        <f t="shared" si="56"/>
        <v>0</v>
      </c>
      <c r="I231" s="8">
        <f t="shared" si="57"/>
        <v>0</v>
      </c>
      <c r="K231" s="5" t="s">
        <v>19</v>
      </c>
      <c r="L231" s="6">
        <f t="shared" si="58"/>
        <v>0</v>
      </c>
      <c r="M231" s="8">
        <f t="shared" si="51"/>
        <v>0</v>
      </c>
      <c r="N231" s="6">
        <f t="shared" si="58"/>
        <v>0</v>
      </c>
      <c r="O231" s="8">
        <f t="shared" si="52"/>
        <v>0</v>
      </c>
      <c r="P231" s="6">
        <f t="shared" si="58"/>
        <v>0</v>
      </c>
      <c r="Q231" s="8">
        <f t="shared" si="53"/>
        <v>0</v>
      </c>
      <c r="R231" s="6">
        <f t="shared" si="58"/>
        <v>0</v>
      </c>
      <c r="S231" s="8">
        <f t="shared" si="59"/>
        <v>0</v>
      </c>
    </row>
    <row r="232" spans="1:19" x14ac:dyDescent="0.3">
      <c r="A232" s="5" t="s">
        <v>20</v>
      </c>
      <c r="B232" s="5">
        <f t="shared" ref="B232:D233" si="60">B23+B49+B75+B101+B127</f>
        <v>0</v>
      </c>
      <c r="C232" s="8">
        <f t="shared" si="48"/>
        <v>0</v>
      </c>
      <c r="D232" s="5">
        <f t="shared" si="60"/>
        <v>0</v>
      </c>
      <c r="E232" s="8">
        <f t="shared" si="49"/>
        <v>0</v>
      </c>
      <c r="F232" s="5">
        <f t="shared" si="55"/>
        <v>0</v>
      </c>
      <c r="G232" s="8">
        <f t="shared" si="50"/>
        <v>0</v>
      </c>
      <c r="H232" s="5">
        <f t="shared" si="56"/>
        <v>0</v>
      </c>
      <c r="I232" s="8">
        <f t="shared" si="57"/>
        <v>0</v>
      </c>
      <c r="K232" s="5" t="s">
        <v>20</v>
      </c>
      <c r="L232" s="6">
        <f t="shared" si="58"/>
        <v>0</v>
      </c>
      <c r="M232" s="8">
        <f t="shared" si="51"/>
        <v>0</v>
      </c>
      <c r="N232" s="6">
        <f t="shared" si="58"/>
        <v>0</v>
      </c>
      <c r="O232" s="8">
        <f t="shared" si="52"/>
        <v>0</v>
      </c>
      <c r="P232" s="6">
        <f t="shared" si="58"/>
        <v>0</v>
      </c>
      <c r="Q232" s="8">
        <f t="shared" si="53"/>
        <v>0</v>
      </c>
      <c r="R232" s="6">
        <f t="shared" si="58"/>
        <v>0</v>
      </c>
      <c r="S232" s="8">
        <f t="shared" si="59"/>
        <v>0</v>
      </c>
    </row>
    <row r="233" spans="1:19" x14ac:dyDescent="0.3">
      <c r="A233" s="5" t="s">
        <v>21</v>
      </c>
      <c r="B233" s="5">
        <f t="shared" si="60"/>
        <v>0</v>
      </c>
      <c r="C233" s="8">
        <f t="shared" si="48"/>
        <v>0</v>
      </c>
      <c r="D233" s="5">
        <f t="shared" si="60"/>
        <v>0</v>
      </c>
      <c r="E233" s="8">
        <f t="shared" si="49"/>
        <v>0</v>
      </c>
      <c r="F233" s="5">
        <f t="shared" si="55"/>
        <v>0</v>
      </c>
      <c r="G233" s="8">
        <f t="shared" si="50"/>
        <v>0</v>
      </c>
      <c r="H233" s="5">
        <f t="shared" si="56"/>
        <v>0</v>
      </c>
      <c r="I233" s="8">
        <f t="shared" si="57"/>
        <v>0</v>
      </c>
      <c r="K233" s="5" t="s">
        <v>21</v>
      </c>
      <c r="L233" s="6">
        <f t="shared" si="58"/>
        <v>0</v>
      </c>
      <c r="M233" s="8">
        <f t="shared" si="51"/>
        <v>0</v>
      </c>
      <c r="N233" s="6">
        <f t="shared" si="58"/>
        <v>0</v>
      </c>
      <c r="O233" s="8">
        <f t="shared" si="52"/>
        <v>0</v>
      </c>
      <c r="P233" s="6">
        <f t="shared" si="58"/>
        <v>0</v>
      </c>
      <c r="Q233" s="8">
        <f t="shared" si="53"/>
        <v>0</v>
      </c>
      <c r="R233" s="6">
        <f t="shared" si="58"/>
        <v>0</v>
      </c>
      <c r="S233" s="8">
        <f t="shared" si="59"/>
        <v>0</v>
      </c>
    </row>
    <row r="234" spans="1:19" ht="33" x14ac:dyDescent="0.3">
      <c r="A234" s="4" t="s">
        <v>27</v>
      </c>
      <c r="B234" s="7">
        <f>SUM(B215:B233)</f>
        <v>205</v>
      </c>
      <c r="C234" s="1">
        <f t="shared" si="48"/>
        <v>89.912280701754383</v>
      </c>
      <c r="D234" s="7">
        <f>SUM(D215:D233)</f>
        <v>2</v>
      </c>
      <c r="E234" s="1">
        <f t="shared" si="49"/>
        <v>0.8771929824561403</v>
      </c>
      <c r="F234" s="7">
        <f>SUM(F215:F233)</f>
        <v>21</v>
      </c>
      <c r="G234" s="1">
        <f t="shared" si="50"/>
        <v>9.2105263157894726</v>
      </c>
      <c r="H234" s="7">
        <f>SUM(H215:H233)</f>
        <v>228</v>
      </c>
      <c r="I234" s="1">
        <f t="shared" si="57"/>
        <v>100</v>
      </c>
      <c r="K234" s="4" t="s">
        <v>27</v>
      </c>
      <c r="L234" s="7">
        <f t="shared" ref="L234" si="61">B234/6</f>
        <v>34.166666666666664</v>
      </c>
      <c r="M234" s="1">
        <f t="shared" si="51"/>
        <v>89.912280701754383</v>
      </c>
      <c r="N234" s="7">
        <f t="shared" ref="N234" si="62">D234/6</f>
        <v>0.33333333333333331</v>
      </c>
      <c r="O234" s="1">
        <f t="shared" si="52"/>
        <v>0.8771929824561403</v>
      </c>
      <c r="P234" s="7">
        <f t="shared" ref="P234" si="63">F234/6</f>
        <v>3.5</v>
      </c>
      <c r="Q234" s="1">
        <f t="shared" si="53"/>
        <v>9.2105263157894726</v>
      </c>
      <c r="R234" s="7">
        <f t="shared" ref="R234" si="64">H234/6</f>
        <v>38</v>
      </c>
      <c r="S234" s="1">
        <f t="shared" si="59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158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158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65">B241/$H$260*100</f>
        <v>0</v>
      </c>
      <c r="D241" s="5">
        <f>D136+D162</f>
        <v>0</v>
      </c>
      <c r="E241" s="8">
        <f t="shared" ref="E241:E260" si="66">D241/$H$260*100</f>
        <v>0</v>
      </c>
      <c r="F241" s="5">
        <f>F136+F162</f>
        <v>0</v>
      </c>
      <c r="G241" s="8">
        <f t="shared" ref="G241:G260" si="67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68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69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7" si="70">B137+B163</f>
        <v>2</v>
      </c>
      <c r="C242" s="8">
        <f t="shared" si="65"/>
        <v>4.6511627906976747</v>
      </c>
      <c r="D242" s="5">
        <f t="shared" si="70"/>
        <v>0</v>
      </c>
      <c r="E242" s="8">
        <f t="shared" si="66"/>
        <v>0</v>
      </c>
      <c r="F242" s="5">
        <f t="shared" ref="F242:F259" si="71">F137+F163</f>
        <v>0</v>
      </c>
      <c r="G242" s="8">
        <f t="shared" si="67"/>
        <v>0</v>
      </c>
      <c r="H242" s="6">
        <f t="shared" ref="H242:H259" si="72">B242+D242+F242</f>
        <v>2</v>
      </c>
      <c r="I242" s="8">
        <f t="shared" ref="I242:I260" si="73">H242/$H$260*100</f>
        <v>4.6511627906976747</v>
      </c>
      <c r="K242" s="5" t="s">
        <v>4</v>
      </c>
      <c r="L242" s="6">
        <f t="shared" ref="L242:R260" si="74">B242/2</f>
        <v>1</v>
      </c>
      <c r="M242" s="8">
        <f t="shared" si="68"/>
        <v>4.6511627906976747</v>
      </c>
      <c r="N242" s="6">
        <f t="shared" si="74"/>
        <v>0</v>
      </c>
      <c r="O242" s="8">
        <f t="shared" ref="O242:O260" si="75">N242/$L$260*100</f>
        <v>0</v>
      </c>
      <c r="P242" s="6">
        <f t="shared" si="74"/>
        <v>0</v>
      </c>
      <c r="Q242" s="8">
        <f t="shared" si="69"/>
        <v>0</v>
      </c>
      <c r="R242" s="6">
        <f t="shared" si="74"/>
        <v>1</v>
      </c>
      <c r="S242" s="8">
        <f t="shared" ref="S242:S260" si="76">R242/$R$260*100</f>
        <v>4.6511627906976747</v>
      </c>
    </row>
    <row r="243" spans="1:19" x14ac:dyDescent="0.3">
      <c r="A243" s="5" t="s">
        <v>5</v>
      </c>
      <c r="B243" s="5">
        <f t="shared" si="70"/>
        <v>5</v>
      </c>
      <c r="C243" s="8">
        <f t="shared" si="65"/>
        <v>11.627906976744185</v>
      </c>
      <c r="D243" s="5">
        <f t="shared" si="70"/>
        <v>0</v>
      </c>
      <c r="E243" s="8">
        <f t="shared" si="66"/>
        <v>0</v>
      </c>
      <c r="F243" s="5">
        <f t="shared" si="71"/>
        <v>0</v>
      </c>
      <c r="G243" s="8">
        <f t="shared" si="67"/>
        <v>0</v>
      </c>
      <c r="H243" s="6">
        <f t="shared" si="72"/>
        <v>5</v>
      </c>
      <c r="I243" s="8">
        <f t="shared" si="73"/>
        <v>11.627906976744185</v>
      </c>
      <c r="K243" s="5" t="s">
        <v>5</v>
      </c>
      <c r="L243" s="6">
        <f t="shared" si="74"/>
        <v>2.5</v>
      </c>
      <c r="M243" s="8">
        <f t="shared" si="68"/>
        <v>11.627906976744185</v>
      </c>
      <c r="N243" s="6">
        <f t="shared" si="74"/>
        <v>0</v>
      </c>
      <c r="O243" s="8">
        <f t="shared" si="75"/>
        <v>0</v>
      </c>
      <c r="P243" s="6">
        <f t="shared" si="74"/>
        <v>0</v>
      </c>
      <c r="Q243" s="8">
        <f t="shared" si="69"/>
        <v>0</v>
      </c>
      <c r="R243" s="6">
        <f t="shared" si="74"/>
        <v>2.5</v>
      </c>
      <c r="S243" s="8">
        <f t="shared" si="76"/>
        <v>11.627906976744185</v>
      </c>
    </row>
    <row r="244" spans="1:19" x14ac:dyDescent="0.3">
      <c r="A244" s="5" t="s">
        <v>6</v>
      </c>
      <c r="B244" s="5">
        <f t="shared" si="70"/>
        <v>8</v>
      </c>
      <c r="C244" s="8">
        <f t="shared" si="65"/>
        <v>18.604651162790699</v>
      </c>
      <c r="D244" s="5">
        <f t="shared" si="70"/>
        <v>0</v>
      </c>
      <c r="E244" s="8">
        <f t="shared" si="66"/>
        <v>0</v>
      </c>
      <c r="F244" s="5">
        <f t="shared" si="71"/>
        <v>0</v>
      </c>
      <c r="G244" s="8">
        <f t="shared" si="67"/>
        <v>0</v>
      </c>
      <c r="H244" s="6">
        <f t="shared" si="72"/>
        <v>8</v>
      </c>
      <c r="I244" s="8">
        <f t="shared" si="73"/>
        <v>18.604651162790699</v>
      </c>
      <c r="K244" s="5" t="s">
        <v>6</v>
      </c>
      <c r="L244" s="6">
        <f t="shared" si="74"/>
        <v>4</v>
      </c>
      <c r="M244" s="8">
        <f t="shared" si="68"/>
        <v>18.604651162790699</v>
      </c>
      <c r="N244" s="6">
        <f t="shared" si="74"/>
        <v>0</v>
      </c>
      <c r="O244" s="8">
        <f t="shared" si="75"/>
        <v>0</v>
      </c>
      <c r="P244" s="6">
        <f t="shared" si="74"/>
        <v>0</v>
      </c>
      <c r="Q244" s="8">
        <f t="shared" si="69"/>
        <v>0</v>
      </c>
      <c r="R244" s="6">
        <f t="shared" si="74"/>
        <v>4</v>
      </c>
      <c r="S244" s="8">
        <f t="shared" si="76"/>
        <v>18.604651162790699</v>
      </c>
    </row>
    <row r="245" spans="1:19" x14ac:dyDescent="0.3">
      <c r="A245" s="5" t="s">
        <v>7</v>
      </c>
      <c r="B245" s="5">
        <f t="shared" si="70"/>
        <v>0</v>
      </c>
      <c r="C245" s="8">
        <f t="shared" si="65"/>
        <v>0</v>
      </c>
      <c r="D245" s="5">
        <f t="shared" si="70"/>
        <v>0</v>
      </c>
      <c r="E245" s="8">
        <f t="shared" si="66"/>
        <v>0</v>
      </c>
      <c r="F245" s="5">
        <f t="shared" si="71"/>
        <v>0</v>
      </c>
      <c r="G245" s="8">
        <f t="shared" si="67"/>
        <v>0</v>
      </c>
      <c r="H245" s="6">
        <f t="shared" si="72"/>
        <v>0</v>
      </c>
      <c r="I245" s="8">
        <f t="shared" si="73"/>
        <v>0</v>
      </c>
      <c r="K245" s="5" t="s">
        <v>7</v>
      </c>
      <c r="L245" s="6">
        <f t="shared" si="74"/>
        <v>0</v>
      </c>
      <c r="M245" s="8">
        <f t="shared" si="68"/>
        <v>0</v>
      </c>
      <c r="N245" s="6">
        <f t="shared" si="74"/>
        <v>0</v>
      </c>
      <c r="O245" s="8">
        <f t="shared" si="75"/>
        <v>0</v>
      </c>
      <c r="P245" s="6">
        <f t="shared" si="74"/>
        <v>0</v>
      </c>
      <c r="Q245" s="8">
        <f t="shared" si="69"/>
        <v>0</v>
      </c>
      <c r="R245" s="6">
        <f t="shared" si="74"/>
        <v>0</v>
      </c>
      <c r="S245" s="8">
        <f t="shared" si="76"/>
        <v>0</v>
      </c>
    </row>
    <row r="246" spans="1:19" x14ac:dyDescent="0.3">
      <c r="A246" s="5" t="s">
        <v>8</v>
      </c>
      <c r="B246" s="5">
        <f t="shared" si="70"/>
        <v>6</v>
      </c>
      <c r="C246" s="8">
        <f t="shared" si="65"/>
        <v>13.953488372093023</v>
      </c>
      <c r="D246" s="5">
        <f t="shared" si="70"/>
        <v>0</v>
      </c>
      <c r="E246" s="8">
        <f t="shared" si="66"/>
        <v>0</v>
      </c>
      <c r="F246" s="5">
        <f t="shared" si="71"/>
        <v>0</v>
      </c>
      <c r="G246" s="8">
        <f t="shared" si="67"/>
        <v>0</v>
      </c>
      <c r="H246" s="6">
        <f t="shared" si="72"/>
        <v>6</v>
      </c>
      <c r="I246" s="8">
        <f t="shared" si="73"/>
        <v>13.953488372093023</v>
      </c>
      <c r="K246" s="5" t="s">
        <v>8</v>
      </c>
      <c r="L246" s="6">
        <f t="shared" si="74"/>
        <v>3</v>
      </c>
      <c r="M246" s="8">
        <f t="shared" si="68"/>
        <v>13.953488372093023</v>
      </c>
      <c r="N246" s="6">
        <f t="shared" si="74"/>
        <v>0</v>
      </c>
      <c r="O246" s="8">
        <f t="shared" si="75"/>
        <v>0</v>
      </c>
      <c r="P246" s="6">
        <f t="shared" si="74"/>
        <v>0</v>
      </c>
      <c r="Q246" s="8">
        <f t="shared" si="69"/>
        <v>0</v>
      </c>
      <c r="R246" s="6">
        <f t="shared" si="74"/>
        <v>3</v>
      </c>
      <c r="S246" s="8">
        <f t="shared" si="76"/>
        <v>13.953488372093023</v>
      </c>
    </row>
    <row r="247" spans="1:19" x14ac:dyDescent="0.3">
      <c r="A247" s="5" t="s">
        <v>9</v>
      </c>
      <c r="B247" s="5">
        <f t="shared" si="70"/>
        <v>0</v>
      </c>
      <c r="C247" s="8">
        <f t="shared" si="65"/>
        <v>0</v>
      </c>
      <c r="D247" s="5">
        <f t="shared" si="70"/>
        <v>0</v>
      </c>
      <c r="E247" s="8">
        <f t="shared" si="66"/>
        <v>0</v>
      </c>
      <c r="F247" s="5">
        <f t="shared" si="71"/>
        <v>0</v>
      </c>
      <c r="G247" s="8">
        <f t="shared" si="67"/>
        <v>0</v>
      </c>
      <c r="H247" s="6">
        <f t="shared" si="72"/>
        <v>0</v>
      </c>
      <c r="I247" s="8">
        <f t="shared" si="73"/>
        <v>0</v>
      </c>
      <c r="K247" s="5" t="s">
        <v>9</v>
      </c>
      <c r="L247" s="6">
        <f t="shared" si="74"/>
        <v>0</v>
      </c>
      <c r="M247" s="8">
        <f t="shared" si="68"/>
        <v>0</v>
      </c>
      <c r="N247" s="6">
        <f t="shared" si="74"/>
        <v>0</v>
      </c>
      <c r="O247" s="8">
        <f t="shared" si="75"/>
        <v>0</v>
      </c>
      <c r="P247" s="6">
        <f t="shared" si="74"/>
        <v>0</v>
      </c>
      <c r="Q247" s="8">
        <f t="shared" si="69"/>
        <v>0</v>
      </c>
      <c r="R247" s="6">
        <f t="shared" si="74"/>
        <v>0</v>
      </c>
      <c r="S247" s="8">
        <f t="shared" si="76"/>
        <v>0</v>
      </c>
    </row>
    <row r="248" spans="1:19" x14ac:dyDescent="0.3">
      <c r="A248" s="5" t="s">
        <v>10</v>
      </c>
      <c r="B248" s="5">
        <f t="shared" si="70"/>
        <v>1</v>
      </c>
      <c r="C248" s="8">
        <f t="shared" si="65"/>
        <v>2.3255813953488373</v>
      </c>
      <c r="D248" s="5">
        <f t="shared" si="70"/>
        <v>0</v>
      </c>
      <c r="E248" s="8">
        <f t="shared" si="66"/>
        <v>0</v>
      </c>
      <c r="F248" s="5">
        <f t="shared" si="71"/>
        <v>2</v>
      </c>
      <c r="G248" s="8">
        <f t="shared" si="67"/>
        <v>4.6511627906976747</v>
      </c>
      <c r="H248" s="6">
        <f t="shared" si="72"/>
        <v>3</v>
      </c>
      <c r="I248" s="8">
        <f t="shared" si="73"/>
        <v>6.9767441860465116</v>
      </c>
      <c r="K248" s="5" t="s">
        <v>10</v>
      </c>
      <c r="L248" s="6">
        <f t="shared" si="74"/>
        <v>0.5</v>
      </c>
      <c r="M248" s="8">
        <f t="shared" si="68"/>
        <v>2.3255813953488373</v>
      </c>
      <c r="N248" s="6">
        <f t="shared" si="74"/>
        <v>0</v>
      </c>
      <c r="O248" s="8">
        <f t="shared" si="75"/>
        <v>0</v>
      </c>
      <c r="P248" s="6">
        <f t="shared" si="74"/>
        <v>1</v>
      </c>
      <c r="Q248" s="8">
        <f t="shared" si="69"/>
        <v>4.6511627906976747</v>
      </c>
      <c r="R248" s="6">
        <f t="shared" si="74"/>
        <v>1.5</v>
      </c>
      <c r="S248" s="8">
        <f t="shared" si="76"/>
        <v>6.9767441860465116</v>
      </c>
    </row>
    <row r="249" spans="1:19" x14ac:dyDescent="0.3">
      <c r="A249" s="5" t="s">
        <v>11</v>
      </c>
      <c r="B249" s="5">
        <f t="shared" si="70"/>
        <v>0</v>
      </c>
      <c r="C249" s="8">
        <f t="shared" si="65"/>
        <v>0</v>
      </c>
      <c r="D249" s="5">
        <f t="shared" si="70"/>
        <v>0</v>
      </c>
      <c r="E249" s="8">
        <f t="shared" si="66"/>
        <v>0</v>
      </c>
      <c r="F249" s="5">
        <f t="shared" si="71"/>
        <v>0</v>
      </c>
      <c r="G249" s="8">
        <f t="shared" si="67"/>
        <v>0</v>
      </c>
      <c r="H249" s="6">
        <f t="shared" si="72"/>
        <v>0</v>
      </c>
      <c r="I249" s="8">
        <f t="shared" si="73"/>
        <v>0</v>
      </c>
      <c r="K249" s="5" t="s">
        <v>11</v>
      </c>
      <c r="L249" s="6">
        <f t="shared" si="74"/>
        <v>0</v>
      </c>
      <c r="M249" s="8">
        <f t="shared" si="68"/>
        <v>0</v>
      </c>
      <c r="N249" s="6">
        <f t="shared" si="74"/>
        <v>0</v>
      </c>
      <c r="O249" s="8">
        <f t="shared" si="75"/>
        <v>0</v>
      </c>
      <c r="P249" s="6">
        <f t="shared" si="74"/>
        <v>0</v>
      </c>
      <c r="Q249" s="8">
        <f t="shared" si="69"/>
        <v>0</v>
      </c>
      <c r="R249" s="6">
        <f t="shared" si="74"/>
        <v>0</v>
      </c>
      <c r="S249" s="8">
        <f t="shared" si="76"/>
        <v>0</v>
      </c>
    </row>
    <row r="250" spans="1:19" x14ac:dyDescent="0.3">
      <c r="A250" s="5" t="s">
        <v>12</v>
      </c>
      <c r="B250" s="5">
        <f t="shared" si="70"/>
        <v>4</v>
      </c>
      <c r="C250" s="8">
        <f t="shared" si="65"/>
        <v>9.3023255813953494</v>
      </c>
      <c r="D250" s="5">
        <f t="shared" si="70"/>
        <v>0</v>
      </c>
      <c r="E250" s="8">
        <f t="shared" si="66"/>
        <v>0</v>
      </c>
      <c r="F250" s="5">
        <f t="shared" si="71"/>
        <v>0</v>
      </c>
      <c r="G250" s="8">
        <f t="shared" si="67"/>
        <v>0</v>
      </c>
      <c r="H250" s="6">
        <f t="shared" si="72"/>
        <v>4</v>
      </c>
      <c r="I250" s="8">
        <f t="shared" si="73"/>
        <v>9.3023255813953494</v>
      </c>
      <c r="K250" s="5" t="s">
        <v>12</v>
      </c>
      <c r="L250" s="6">
        <f t="shared" si="74"/>
        <v>2</v>
      </c>
      <c r="M250" s="8">
        <f t="shared" si="68"/>
        <v>9.3023255813953494</v>
      </c>
      <c r="N250" s="6">
        <f t="shared" si="74"/>
        <v>0</v>
      </c>
      <c r="O250" s="8">
        <f t="shared" si="75"/>
        <v>0</v>
      </c>
      <c r="P250" s="6">
        <f t="shared" si="74"/>
        <v>0</v>
      </c>
      <c r="Q250" s="8">
        <f t="shared" si="69"/>
        <v>0</v>
      </c>
      <c r="R250" s="6">
        <f t="shared" si="74"/>
        <v>2</v>
      </c>
      <c r="S250" s="8">
        <f t="shared" si="76"/>
        <v>9.3023255813953494</v>
      </c>
    </row>
    <row r="251" spans="1:19" x14ac:dyDescent="0.3">
      <c r="A251" s="5" t="s">
        <v>13</v>
      </c>
      <c r="B251" s="5">
        <f t="shared" si="70"/>
        <v>4</v>
      </c>
      <c r="C251" s="8">
        <f t="shared" si="65"/>
        <v>9.3023255813953494</v>
      </c>
      <c r="D251" s="5">
        <f t="shared" si="70"/>
        <v>0</v>
      </c>
      <c r="E251" s="8">
        <f t="shared" si="66"/>
        <v>0</v>
      </c>
      <c r="F251" s="5">
        <f t="shared" si="71"/>
        <v>0</v>
      </c>
      <c r="G251" s="8">
        <f t="shared" si="67"/>
        <v>0</v>
      </c>
      <c r="H251" s="6">
        <f t="shared" si="72"/>
        <v>4</v>
      </c>
      <c r="I251" s="8">
        <f t="shared" si="73"/>
        <v>9.3023255813953494</v>
      </c>
      <c r="K251" s="5" t="s">
        <v>13</v>
      </c>
      <c r="L251" s="6">
        <f t="shared" si="74"/>
        <v>2</v>
      </c>
      <c r="M251" s="8">
        <f t="shared" si="68"/>
        <v>9.3023255813953494</v>
      </c>
      <c r="N251" s="6">
        <f t="shared" si="74"/>
        <v>0</v>
      </c>
      <c r="O251" s="8">
        <f t="shared" si="75"/>
        <v>0</v>
      </c>
      <c r="P251" s="6">
        <f t="shared" si="74"/>
        <v>0</v>
      </c>
      <c r="Q251" s="8">
        <f t="shared" si="69"/>
        <v>0</v>
      </c>
      <c r="R251" s="6">
        <f t="shared" si="74"/>
        <v>2</v>
      </c>
      <c r="S251" s="8">
        <f t="shared" si="76"/>
        <v>9.3023255813953494</v>
      </c>
    </row>
    <row r="252" spans="1:19" x14ac:dyDescent="0.3">
      <c r="A252" s="5" t="s">
        <v>14</v>
      </c>
      <c r="B252" s="5">
        <f t="shared" si="70"/>
        <v>1</v>
      </c>
      <c r="C252" s="8">
        <f t="shared" si="65"/>
        <v>2.3255813953488373</v>
      </c>
      <c r="D252" s="5">
        <f t="shared" si="70"/>
        <v>0</v>
      </c>
      <c r="E252" s="8">
        <f t="shared" si="66"/>
        <v>0</v>
      </c>
      <c r="F252" s="5">
        <f t="shared" si="71"/>
        <v>0</v>
      </c>
      <c r="G252" s="8">
        <f t="shared" si="67"/>
        <v>0</v>
      </c>
      <c r="H252" s="6">
        <f t="shared" si="72"/>
        <v>1</v>
      </c>
      <c r="I252" s="8">
        <f t="shared" si="73"/>
        <v>2.3255813953488373</v>
      </c>
      <c r="K252" s="5" t="s">
        <v>14</v>
      </c>
      <c r="L252" s="6">
        <f t="shared" si="74"/>
        <v>0.5</v>
      </c>
      <c r="M252" s="8">
        <f t="shared" si="68"/>
        <v>2.3255813953488373</v>
      </c>
      <c r="N252" s="6">
        <f t="shared" si="74"/>
        <v>0</v>
      </c>
      <c r="O252" s="8">
        <f t="shared" si="75"/>
        <v>0</v>
      </c>
      <c r="P252" s="6">
        <f t="shared" si="74"/>
        <v>0</v>
      </c>
      <c r="Q252" s="8">
        <f t="shared" si="69"/>
        <v>0</v>
      </c>
      <c r="R252" s="6">
        <f t="shared" si="74"/>
        <v>0.5</v>
      </c>
      <c r="S252" s="8">
        <f t="shared" si="76"/>
        <v>2.3255813953488373</v>
      </c>
    </row>
    <row r="253" spans="1:19" x14ac:dyDescent="0.3">
      <c r="A253" s="5" t="s">
        <v>15</v>
      </c>
      <c r="B253" s="5">
        <f t="shared" si="70"/>
        <v>0</v>
      </c>
      <c r="C253" s="8">
        <f t="shared" si="65"/>
        <v>0</v>
      </c>
      <c r="D253" s="5">
        <f t="shared" si="70"/>
        <v>0</v>
      </c>
      <c r="E253" s="8">
        <f t="shared" si="66"/>
        <v>0</v>
      </c>
      <c r="F253" s="5">
        <f t="shared" si="71"/>
        <v>1</v>
      </c>
      <c r="G253" s="8">
        <f t="shared" si="67"/>
        <v>2.3255813953488373</v>
      </c>
      <c r="H253" s="6">
        <f t="shared" si="72"/>
        <v>1</v>
      </c>
      <c r="I253" s="8">
        <f t="shared" si="73"/>
        <v>2.3255813953488373</v>
      </c>
      <c r="K253" s="5" t="s">
        <v>15</v>
      </c>
      <c r="L253" s="6">
        <f t="shared" si="74"/>
        <v>0</v>
      </c>
      <c r="M253" s="8">
        <f t="shared" si="68"/>
        <v>0</v>
      </c>
      <c r="N253" s="6">
        <f t="shared" si="74"/>
        <v>0</v>
      </c>
      <c r="O253" s="8">
        <f t="shared" si="75"/>
        <v>0</v>
      </c>
      <c r="P253" s="6">
        <f t="shared" si="74"/>
        <v>0.5</v>
      </c>
      <c r="Q253" s="8">
        <f t="shared" si="69"/>
        <v>2.3255813953488373</v>
      </c>
      <c r="R253" s="6">
        <f t="shared" si="74"/>
        <v>0.5</v>
      </c>
      <c r="S253" s="8">
        <f t="shared" si="76"/>
        <v>2.3255813953488373</v>
      </c>
    </row>
    <row r="254" spans="1:19" x14ac:dyDescent="0.3">
      <c r="A254" s="5" t="s">
        <v>16</v>
      </c>
      <c r="B254" s="5">
        <f t="shared" si="70"/>
        <v>3</v>
      </c>
      <c r="C254" s="8">
        <f t="shared" si="65"/>
        <v>6.9767441860465116</v>
      </c>
      <c r="D254" s="5">
        <f t="shared" si="70"/>
        <v>0</v>
      </c>
      <c r="E254" s="8">
        <f t="shared" si="66"/>
        <v>0</v>
      </c>
      <c r="F254" s="5">
        <f t="shared" si="71"/>
        <v>0</v>
      </c>
      <c r="G254" s="8">
        <f t="shared" si="67"/>
        <v>0</v>
      </c>
      <c r="H254" s="6">
        <f t="shared" si="72"/>
        <v>3</v>
      </c>
      <c r="I254" s="8">
        <f t="shared" si="73"/>
        <v>6.9767441860465116</v>
      </c>
      <c r="K254" s="5" t="s">
        <v>16</v>
      </c>
      <c r="L254" s="6">
        <f t="shared" si="74"/>
        <v>1.5</v>
      </c>
      <c r="M254" s="8">
        <f t="shared" si="68"/>
        <v>6.9767441860465116</v>
      </c>
      <c r="N254" s="6">
        <f t="shared" si="74"/>
        <v>0</v>
      </c>
      <c r="O254" s="8">
        <f t="shared" si="75"/>
        <v>0</v>
      </c>
      <c r="P254" s="6">
        <f t="shared" si="74"/>
        <v>0</v>
      </c>
      <c r="Q254" s="8">
        <f t="shared" si="69"/>
        <v>0</v>
      </c>
      <c r="R254" s="6">
        <f t="shared" si="74"/>
        <v>1.5</v>
      </c>
      <c r="S254" s="8">
        <f t="shared" si="76"/>
        <v>6.9767441860465116</v>
      </c>
    </row>
    <row r="255" spans="1:19" x14ac:dyDescent="0.3">
      <c r="A255" s="5" t="s">
        <v>17</v>
      </c>
      <c r="B255" s="5">
        <f t="shared" si="70"/>
        <v>1</v>
      </c>
      <c r="C255" s="8">
        <f t="shared" si="65"/>
        <v>2.3255813953488373</v>
      </c>
      <c r="D255" s="5">
        <f t="shared" si="70"/>
        <v>0</v>
      </c>
      <c r="E255" s="8">
        <f t="shared" si="66"/>
        <v>0</v>
      </c>
      <c r="F255" s="5">
        <f t="shared" si="71"/>
        <v>1</v>
      </c>
      <c r="G255" s="8">
        <f t="shared" si="67"/>
        <v>2.3255813953488373</v>
      </c>
      <c r="H255" s="6">
        <f t="shared" si="72"/>
        <v>2</v>
      </c>
      <c r="I255" s="8">
        <f t="shared" si="73"/>
        <v>4.6511627906976747</v>
      </c>
      <c r="K255" s="5" t="s">
        <v>17</v>
      </c>
      <c r="L255" s="6">
        <f t="shared" si="74"/>
        <v>0.5</v>
      </c>
      <c r="M255" s="8">
        <f t="shared" si="68"/>
        <v>2.3255813953488373</v>
      </c>
      <c r="N255" s="6">
        <f t="shared" si="74"/>
        <v>0</v>
      </c>
      <c r="O255" s="8">
        <f t="shared" si="75"/>
        <v>0</v>
      </c>
      <c r="P255" s="6">
        <f t="shared" si="74"/>
        <v>0.5</v>
      </c>
      <c r="Q255" s="8">
        <f t="shared" si="69"/>
        <v>2.3255813953488373</v>
      </c>
      <c r="R255" s="6">
        <f t="shared" si="74"/>
        <v>1</v>
      </c>
      <c r="S255" s="8">
        <f t="shared" si="76"/>
        <v>4.6511627906976747</v>
      </c>
    </row>
    <row r="256" spans="1:19" x14ac:dyDescent="0.3">
      <c r="A256" s="5" t="s">
        <v>18</v>
      </c>
      <c r="B256" s="5">
        <f t="shared" si="70"/>
        <v>3</v>
      </c>
      <c r="C256" s="8">
        <f t="shared" si="65"/>
        <v>6.9767441860465116</v>
      </c>
      <c r="D256" s="5">
        <f t="shared" si="70"/>
        <v>0</v>
      </c>
      <c r="E256" s="8">
        <f t="shared" si="66"/>
        <v>0</v>
      </c>
      <c r="F256" s="5">
        <f t="shared" si="71"/>
        <v>1</v>
      </c>
      <c r="G256" s="8">
        <f t="shared" si="67"/>
        <v>2.3255813953488373</v>
      </c>
      <c r="H256" s="6">
        <f t="shared" si="72"/>
        <v>4</v>
      </c>
      <c r="I256" s="8">
        <f t="shared" si="73"/>
        <v>9.3023255813953494</v>
      </c>
      <c r="K256" s="5" t="s">
        <v>18</v>
      </c>
      <c r="L256" s="6">
        <f t="shared" si="74"/>
        <v>1.5</v>
      </c>
      <c r="M256" s="8">
        <f t="shared" si="68"/>
        <v>6.9767441860465116</v>
      </c>
      <c r="N256" s="6">
        <f t="shared" si="74"/>
        <v>0</v>
      </c>
      <c r="O256" s="8">
        <f t="shared" si="75"/>
        <v>0</v>
      </c>
      <c r="P256" s="6">
        <f t="shared" si="74"/>
        <v>0.5</v>
      </c>
      <c r="Q256" s="8">
        <f t="shared" si="69"/>
        <v>2.3255813953488373</v>
      </c>
      <c r="R256" s="6">
        <f t="shared" si="74"/>
        <v>2</v>
      </c>
      <c r="S256" s="8">
        <f t="shared" si="76"/>
        <v>9.3023255813953494</v>
      </c>
    </row>
    <row r="257" spans="1:19" x14ac:dyDescent="0.3">
      <c r="A257" s="5" t="s">
        <v>19</v>
      </c>
      <c r="B257" s="5">
        <f t="shared" si="70"/>
        <v>0</v>
      </c>
      <c r="C257" s="8">
        <f t="shared" si="65"/>
        <v>0</v>
      </c>
      <c r="D257" s="5">
        <f t="shared" si="70"/>
        <v>0</v>
      </c>
      <c r="E257" s="8">
        <f t="shared" si="66"/>
        <v>0</v>
      </c>
      <c r="F257" s="5">
        <f t="shared" si="71"/>
        <v>0</v>
      </c>
      <c r="G257" s="8">
        <f t="shared" si="67"/>
        <v>0</v>
      </c>
      <c r="H257" s="6">
        <f t="shared" si="72"/>
        <v>0</v>
      </c>
      <c r="I257" s="8">
        <f t="shared" si="73"/>
        <v>0</v>
      </c>
      <c r="K257" s="5" t="s">
        <v>19</v>
      </c>
      <c r="L257" s="6">
        <f t="shared" si="74"/>
        <v>0</v>
      </c>
      <c r="M257" s="8">
        <f t="shared" si="68"/>
        <v>0</v>
      </c>
      <c r="N257" s="6">
        <f t="shared" si="74"/>
        <v>0</v>
      </c>
      <c r="O257" s="8">
        <f t="shared" si="75"/>
        <v>0</v>
      </c>
      <c r="P257" s="6">
        <f t="shared" si="74"/>
        <v>0</v>
      </c>
      <c r="Q257" s="8">
        <f t="shared" si="69"/>
        <v>0</v>
      </c>
      <c r="R257" s="6">
        <f t="shared" si="74"/>
        <v>0</v>
      </c>
      <c r="S257" s="8">
        <f t="shared" si="76"/>
        <v>0</v>
      </c>
    </row>
    <row r="258" spans="1:19" x14ac:dyDescent="0.3">
      <c r="A258" s="5" t="s">
        <v>20</v>
      </c>
      <c r="B258" s="5">
        <f t="shared" ref="B258:D259" si="77">B153+B179</f>
        <v>0</v>
      </c>
      <c r="C258" s="8">
        <f t="shared" si="65"/>
        <v>0</v>
      </c>
      <c r="D258" s="5">
        <f t="shared" si="77"/>
        <v>0</v>
      </c>
      <c r="E258" s="8">
        <f t="shared" si="66"/>
        <v>0</v>
      </c>
      <c r="F258" s="5">
        <f t="shared" si="71"/>
        <v>0</v>
      </c>
      <c r="G258" s="8">
        <f t="shared" si="67"/>
        <v>0</v>
      </c>
      <c r="H258" s="6">
        <f t="shared" si="72"/>
        <v>0</v>
      </c>
      <c r="I258" s="8">
        <f t="shared" si="73"/>
        <v>0</v>
      </c>
      <c r="K258" s="5" t="s">
        <v>20</v>
      </c>
      <c r="L258" s="6">
        <f t="shared" si="74"/>
        <v>0</v>
      </c>
      <c r="M258" s="8">
        <f t="shared" si="68"/>
        <v>0</v>
      </c>
      <c r="N258" s="6">
        <f t="shared" si="74"/>
        <v>0</v>
      </c>
      <c r="O258" s="8">
        <f t="shared" si="75"/>
        <v>0</v>
      </c>
      <c r="P258" s="6">
        <f t="shared" si="74"/>
        <v>0</v>
      </c>
      <c r="Q258" s="8">
        <f t="shared" si="69"/>
        <v>0</v>
      </c>
      <c r="R258" s="6">
        <f t="shared" si="74"/>
        <v>0</v>
      </c>
      <c r="S258" s="8">
        <f t="shared" si="76"/>
        <v>0</v>
      </c>
    </row>
    <row r="259" spans="1:19" x14ac:dyDescent="0.3">
      <c r="A259" s="5" t="s">
        <v>21</v>
      </c>
      <c r="B259" s="5">
        <f t="shared" si="77"/>
        <v>0</v>
      </c>
      <c r="C259" s="8">
        <f t="shared" si="65"/>
        <v>0</v>
      </c>
      <c r="D259" s="5">
        <f t="shared" si="77"/>
        <v>0</v>
      </c>
      <c r="E259" s="8">
        <f t="shared" si="66"/>
        <v>0</v>
      </c>
      <c r="F259" s="5">
        <f t="shared" si="71"/>
        <v>0</v>
      </c>
      <c r="G259" s="8">
        <f t="shared" si="67"/>
        <v>0</v>
      </c>
      <c r="H259" s="6">
        <f t="shared" si="72"/>
        <v>0</v>
      </c>
      <c r="I259" s="8">
        <f t="shared" si="73"/>
        <v>0</v>
      </c>
      <c r="K259" s="5" t="s">
        <v>21</v>
      </c>
      <c r="L259" s="6">
        <f t="shared" si="74"/>
        <v>0</v>
      </c>
      <c r="M259" s="8">
        <f t="shared" si="68"/>
        <v>0</v>
      </c>
      <c r="N259" s="6">
        <f t="shared" si="74"/>
        <v>0</v>
      </c>
      <c r="O259" s="8">
        <f t="shared" si="75"/>
        <v>0</v>
      </c>
      <c r="P259" s="6">
        <f t="shared" si="74"/>
        <v>0</v>
      </c>
      <c r="Q259" s="8">
        <f t="shared" si="69"/>
        <v>0</v>
      </c>
      <c r="R259" s="6">
        <f t="shared" si="74"/>
        <v>0</v>
      </c>
      <c r="S259" s="8">
        <f t="shared" si="76"/>
        <v>0</v>
      </c>
    </row>
    <row r="260" spans="1:19" ht="33" x14ac:dyDescent="0.3">
      <c r="A260" s="4" t="s">
        <v>27</v>
      </c>
      <c r="B260" s="7">
        <f>SUM(B241:B259)</f>
        <v>38</v>
      </c>
      <c r="C260" s="1">
        <f t="shared" si="65"/>
        <v>88.372093023255815</v>
      </c>
      <c r="D260" s="7">
        <f>SUM(D241:D259)</f>
        <v>0</v>
      </c>
      <c r="E260" s="1">
        <f t="shared" si="66"/>
        <v>0</v>
      </c>
      <c r="F260" s="7">
        <f>SUM(F241:F259)</f>
        <v>5</v>
      </c>
      <c r="G260" s="1">
        <f t="shared" si="67"/>
        <v>11.627906976744185</v>
      </c>
      <c r="H260" s="7">
        <f>SUM(H241:H259)</f>
        <v>43</v>
      </c>
      <c r="I260" s="1">
        <f t="shared" si="73"/>
        <v>100</v>
      </c>
      <c r="K260" s="4" t="s">
        <v>27</v>
      </c>
      <c r="L260" s="7">
        <f t="shared" si="74"/>
        <v>19</v>
      </c>
      <c r="M260" s="1">
        <f t="shared" si="68"/>
        <v>88.372093023255815</v>
      </c>
      <c r="N260" s="7">
        <f t="shared" si="74"/>
        <v>0</v>
      </c>
      <c r="O260" s="1">
        <f t="shared" si="75"/>
        <v>0</v>
      </c>
      <c r="P260" s="7">
        <f t="shared" si="74"/>
        <v>2.5</v>
      </c>
      <c r="Q260" s="1">
        <f t="shared" si="69"/>
        <v>11.627906976744185</v>
      </c>
      <c r="R260" s="7">
        <f t="shared" si="74"/>
        <v>21.5</v>
      </c>
      <c r="S260" s="1">
        <f t="shared" si="76"/>
        <v>100</v>
      </c>
    </row>
  </sheetData>
  <mergeCells count="104">
    <mergeCell ref="B238:I238"/>
    <mergeCell ref="L238:S238"/>
    <mergeCell ref="A239:A240"/>
    <mergeCell ref="B239:C239"/>
    <mergeCell ref="D239:E239"/>
    <mergeCell ref="F239:G239"/>
    <mergeCell ref="H239:I239"/>
    <mergeCell ref="K239:K240"/>
    <mergeCell ref="L239:M239"/>
    <mergeCell ref="N239:O239"/>
    <mergeCell ref="P239:Q239"/>
    <mergeCell ref="R239:S239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L184:S184"/>
    <mergeCell ref="B185:I185"/>
    <mergeCell ref="L185:S185"/>
    <mergeCell ref="B186:I186"/>
    <mergeCell ref="L186:S186"/>
    <mergeCell ref="L212:S212"/>
    <mergeCell ref="K187:K188"/>
    <mergeCell ref="L187:M187"/>
    <mergeCell ref="N187:O187"/>
    <mergeCell ref="P187:Q187"/>
    <mergeCell ref="R187:S187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236:I236"/>
    <mergeCell ref="L236:S236"/>
    <mergeCell ref="B237:I237"/>
    <mergeCell ref="L237:S237"/>
    <mergeCell ref="B28:I28"/>
    <mergeCell ref="B29:I29"/>
    <mergeCell ref="B79:I79"/>
    <mergeCell ref="B80:I80"/>
    <mergeCell ref="B81:I81"/>
    <mergeCell ref="B131:I131"/>
    <mergeCell ref="B132:I132"/>
    <mergeCell ref="B133:I133"/>
    <mergeCell ref="B210:I210"/>
    <mergeCell ref="L210:S210"/>
    <mergeCell ref="B211:I211"/>
    <mergeCell ref="L211:S211"/>
    <mergeCell ref="B212:I212"/>
    <mergeCell ref="B157:I157"/>
    <mergeCell ref="B158:I158"/>
    <mergeCell ref="B159:I159"/>
  </mergeCells>
  <phoneticPr fontId="2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159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7.1428571428571423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7.1428571428571423</v>
      </c>
    </row>
    <row r="8" spans="1:9" x14ac:dyDescent="0.3">
      <c r="A8" s="5" t="s">
        <v>5</v>
      </c>
      <c r="B8" s="5">
        <v>6</v>
      </c>
      <c r="C8" s="8">
        <f t="shared" si="0"/>
        <v>42.857142857142854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6</v>
      </c>
      <c r="I8" s="8">
        <f t="shared" si="3"/>
        <v>42.857142857142854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6</v>
      </c>
      <c r="C10" s="8">
        <f t="shared" si="0"/>
        <v>42.857142857142854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6</v>
      </c>
      <c r="I10" s="8">
        <f t="shared" si="3"/>
        <v>42.857142857142854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7.1428571428571423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7.1428571428571423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14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14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159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6.25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6.25</v>
      </c>
    </row>
    <row r="34" spans="1:9" x14ac:dyDescent="0.3">
      <c r="A34" s="5" t="s">
        <v>5</v>
      </c>
      <c r="B34" s="5">
        <v>3</v>
      </c>
      <c r="C34" s="8">
        <f t="shared" si="5"/>
        <v>18.75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3</v>
      </c>
      <c r="I34" s="8">
        <f t="shared" si="9"/>
        <v>18.75</v>
      </c>
    </row>
    <row r="35" spans="1:9" x14ac:dyDescent="0.3">
      <c r="A35" s="5" t="s">
        <v>6</v>
      </c>
      <c r="B35" s="5">
        <v>1</v>
      </c>
      <c r="C35" s="8">
        <f t="shared" si="5"/>
        <v>6.25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</v>
      </c>
      <c r="I35" s="8">
        <f t="shared" si="9"/>
        <v>6.25</v>
      </c>
    </row>
    <row r="36" spans="1:9" x14ac:dyDescent="0.3">
      <c r="A36" s="5" t="s">
        <v>7</v>
      </c>
      <c r="B36" s="5">
        <v>3</v>
      </c>
      <c r="C36" s="8">
        <f t="shared" si="5"/>
        <v>18.75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18.75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6</v>
      </c>
      <c r="C38" s="8">
        <f t="shared" si="5"/>
        <v>37.5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37.5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1</v>
      </c>
      <c r="C40" s="8">
        <f t="shared" si="5"/>
        <v>6.25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6.25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6.25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6.25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16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16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159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</v>
      </c>
      <c r="C59" s="8">
        <f t="shared" si="10"/>
        <v>11.76470588235294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</v>
      </c>
      <c r="I59" s="8">
        <f t="shared" si="14"/>
        <v>11.76470588235294</v>
      </c>
    </row>
    <row r="60" spans="1:9" x14ac:dyDescent="0.3">
      <c r="A60" s="5" t="s">
        <v>5</v>
      </c>
      <c r="B60" s="5">
        <v>2</v>
      </c>
      <c r="C60" s="8">
        <f t="shared" si="10"/>
        <v>11.76470588235294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2</v>
      </c>
      <c r="I60" s="8">
        <f t="shared" si="14"/>
        <v>11.76470588235294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2</v>
      </c>
      <c r="C62" s="8">
        <f t="shared" si="10"/>
        <v>11.76470588235294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11.76470588235294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2</v>
      </c>
      <c r="C64" s="8">
        <f t="shared" si="10"/>
        <v>11.76470588235294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11.76470588235294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2</v>
      </c>
      <c r="C66" s="8">
        <f t="shared" si="10"/>
        <v>11.76470588235294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2</v>
      </c>
      <c r="I66" s="8">
        <f t="shared" si="14"/>
        <v>11.76470588235294</v>
      </c>
    </row>
    <row r="67" spans="1:9" x14ac:dyDescent="0.3">
      <c r="A67" s="5" t="s">
        <v>12</v>
      </c>
      <c r="B67" s="5">
        <v>2</v>
      </c>
      <c r="C67" s="8">
        <f t="shared" si="10"/>
        <v>11.76470588235294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2</v>
      </c>
      <c r="I67" s="8">
        <f t="shared" si="14"/>
        <v>11.76470588235294</v>
      </c>
    </row>
    <row r="68" spans="1:9" x14ac:dyDescent="0.3">
      <c r="A68" s="5" t="s">
        <v>13</v>
      </c>
      <c r="B68" s="5">
        <v>1</v>
      </c>
      <c r="C68" s="8">
        <f t="shared" si="10"/>
        <v>5.8823529411764701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5.8823529411764701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3</v>
      </c>
      <c r="C70" s="8">
        <f t="shared" si="10"/>
        <v>17.647058823529413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17.647058823529413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5.8823529411764701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5.8823529411764701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17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159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</v>
      </c>
      <c r="C85" s="8">
        <f t="shared" si="15"/>
        <v>14.285714285714285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</v>
      </c>
      <c r="I85" s="8">
        <f t="shared" si="19"/>
        <v>14.285714285714285</v>
      </c>
    </row>
    <row r="86" spans="1:9" x14ac:dyDescent="0.3">
      <c r="A86" s="5" t="s">
        <v>5</v>
      </c>
      <c r="B86" s="5">
        <v>3</v>
      </c>
      <c r="C86" s="8">
        <f t="shared" si="15"/>
        <v>21.428571428571427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3</v>
      </c>
      <c r="I86" s="8">
        <f t="shared" si="19"/>
        <v>21.428571428571427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3</v>
      </c>
      <c r="C88" s="8">
        <f t="shared" si="15"/>
        <v>21.428571428571427</v>
      </c>
      <c r="D88" s="5">
        <v>0</v>
      </c>
      <c r="E88" s="8">
        <f t="shared" si="16"/>
        <v>0</v>
      </c>
      <c r="F88" s="5">
        <v>1</v>
      </c>
      <c r="G88" s="8">
        <f t="shared" si="17"/>
        <v>7.1428571428571423</v>
      </c>
      <c r="H88" s="5">
        <f t="shared" si="18"/>
        <v>4</v>
      </c>
      <c r="I88" s="8">
        <f t="shared" si="19"/>
        <v>28.571428571428569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</v>
      </c>
      <c r="C91" s="8">
        <f t="shared" si="15"/>
        <v>7.1428571428571423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1</v>
      </c>
      <c r="I91" s="8">
        <f t="shared" si="19"/>
        <v>7.1428571428571423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1</v>
      </c>
      <c r="C93" s="8">
        <f t="shared" si="15"/>
        <v>7.1428571428571423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7.1428571428571423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2</v>
      </c>
      <c r="C96" s="8">
        <f t="shared" si="15"/>
        <v>14.285714285714285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14.285714285714285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1</v>
      </c>
      <c r="C98" s="8">
        <f t="shared" si="15"/>
        <v>7.1428571428571423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1</v>
      </c>
      <c r="I98" s="8">
        <f t="shared" si="19"/>
        <v>7.1428571428571423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13</v>
      </c>
      <c r="C103" s="1">
        <f t="shared" si="15"/>
        <v>92.857142857142861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7.1428571428571423</v>
      </c>
      <c r="H103" s="4">
        <f>SUM(H84:H102)</f>
        <v>14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159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9.0909090909090917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9.0909090909090917</v>
      </c>
    </row>
    <row r="112" spans="1:9" x14ac:dyDescent="0.3">
      <c r="A112" s="5" t="s">
        <v>5</v>
      </c>
      <c r="B112" s="5">
        <v>3</v>
      </c>
      <c r="C112" s="8">
        <f t="shared" si="20"/>
        <v>27.27272727272727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3</v>
      </c>
      <c r="I112" s="8">
        <f t="shared" si="24"/>
        <v>27.27272727272727</v>
      </c>
    </row>
    <row r="113" spans="1:9" x14ac:dyDescent="0.3">
      <c r="A113" s="5" t="s">
        <v>6</v>
      </c>
      <c r="B113" s="5">
        <v>2</v>
      </c>
      <c r="C113" s="8">
        <f t="shared" si="20"/>
        <v>18.181818181818183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18.181818181818183</v>
      </c>
    </row>
    <row r="114" spans="1:9" x14ac:dyDescent="0.3">
      <c r="A114" s="5" t="s">
        <v>7</v>
      </c>
      <c r="B114" s="5">
        <v>1</v>
      </c>
      <c r="C114" s="8">
        <f t="shared" si="20"/>
        <v>9.0909090909090917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9.0909090909090917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1</v>
      </c>
      <c r="C118" s="8">
        <f t="shared" si="20"/>
        <v>9.0909090909090917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</v>
      </c>
      <c r="I118" s="8">
        <f t="shared" si="24"/>
        <v>9.0909090909090917</v>
      </c>
    </row>
    <row r="119" spans="1:9" x14ac:dyDescent="0.3">
      <c r="A119" s="5" t="s">
        <v>12</v>
      </c>
      <c r="B119" s="5">
        <v>1</v>
      </c>
      <c r="C119" s="8">
        <f t="shared" si="20"/>
        <v>9.0909090909090917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</v>
      </c>
      <c r="I119" s="8">
        <f t="shared" si="24"/>
        <v>9.0909090909090917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2</v>
      </c>
      <c r="C122" s="8">
        <f t="shared" si="20"/>
        <v>18.181818181818183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2</v>
      </c>
      <c r="I122" s="8">
        <f t="shared" si="24"/>
        <v>18.181818181818183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11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11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159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2.3809523809523809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2.3809523809523809</v>
      </c>
    </row>
    <row r="138" spans="1:9" x14ac:dyDescent="0.3">
      <c r="A138" s="5" t="s">
        <v>5</v>
      </c>
      <c r="B138" s="5">
        <v>2</v>
      </c>
      <c r="C138" s="8">
        <f t="shared" si="25"/>
        <v>4.7619047619047619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4.7619047619047619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6</v>
      </c>
      <c r="C140" s="8">
        <f t="shared" si="25"/>
        <v>14.285714285714285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6</v>
      </c>
      <c r="I140" s="8">
        <f t="shared" si="29"/>
        <v>14.285714285714285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3</v>
      </c>
      <c r="C142" s="8">
        <f t="shared" si="25"/>
        <v>7.1428571428571423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3</v>
      </c>
      <c r="I142" s="8">
        <f t="shared" si="29"/>
        <v>7.1428571428571423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3</v>
      </c>
      <c r="C144" s="8">
        <f t="shared" si="25"/>
        <v>7.1428571428571423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3</v>
      </c>
      <c r="I144" s="8">
        <f t="shared" si="29"/>
        <v>7.1428571428571423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18</v>
      </c>
      <c r="C148" s="8">
        <f t="shared" si="25"/>
        <v>42.857142857142854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18</v>
      </c>
      <c r="I148" s="8">
        <f t="shared" si="29"/>
        <v>42.857142857142854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7</v>
      </c>
      <c r="C150" s="8">
        <f t="shared" si="25"/>
        <v>16.666666666666664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7</v>
      </c>
      <c r="I150" s="8">
        <f t="shared" si="29"/>
        <v>16.666666666666664</v>
      </c>
    </row>
    <row r="151" spans="1:9" x14ac:dyDescent="0.3">
      <c r="A151" s="5" t="s">
        <v>18</v>
      </c>
      <c r="B151" s="5">
        <v>2</v>
      </c>
      <c r="C151" s="8">
        <f t="shared" si="25"/>
        <v>4.7619047619047619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2</v>
      </c>
      <c r="I151" s="8">
        <f t="shared" si="29"/>
        <v>4.7619047619047619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42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42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159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14.285714285714285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14.285714285714285</v>
      </c>
    </row>
    <row r="164" spans="1:9" x14ac:dyDescent="0.3">
      <c r="A164" s="5" t="s">
        <v>5</v>
      </c>
      <c r="B164" s="5">
        <v>1</v>
      </c>
      <c r="C164" s="8">
        <f t="shared" si="30"/>
        <v>14.285714285714285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14.285714285714285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1</v>
      </c>
      <c r="C167" s="8">
        <f t="shared" si="30"/>
        <v>14.285714285714285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14.285714285714285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1</v>
      </c>
      <c r="C170" s="8">
        <f t="shared" si="30"/>
        <v>14.285714285714285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1</v>
      </c>
      <c r="I170" s="8">
        <f t="shared" si="34"/>
        <v>14.285714285714285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28.571428571428569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28.571428571428569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14.285714285714285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14.285714285714285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7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159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159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9</v>
      </c>
      <c r="C190" s="8">
        <f t="shared" si="35"/>
        <v>7.4380165289256199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9</v>
      </c>
      <c r="I190" s="8">
        <f t="shared" ref="I190:I208" si="44">H190/$H$208*100</f>
        <v>7.4380165289256199</v>
      </c>
      <c r="K190" s="5" t="s">
        <v>4</v>
      </c>
      <c r="L190" s="6">
        <f t="shared" ref="L190:R207" si="45">B190/7</f>
        <v>1.2857142857142858</v>
      </c>
      <c r="M190" s="8">
        <f t="shared" si="38"/>
        <v>8.5005903187721366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1.2857142857142858</v>
      </c>
      <c r="S190" s="8">
        <f t="shared" ref="S190:S208" si="46">R190/$R$208*100</f>
        <v>8.5005903187721366</v>
      </c>
    </row>
    <row r="191" spans="1:19" x14ac:dyDescent="0.3">
      <c r="A191" s="5" t="s">
        <v>5</v>
      </c>
      <c r="B191" s="5">
        <f t="shared" si="41"/>
        <v>20</v>
      </c>
      <c r="C191" s="8">
        <f t="shared" si="35"/>
        <v>16.528925619834713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20</v>
      </c>
      <c r="I191" s="8">
        <f t="shared" si="44"/>
        <v>16.528925619834713</v>
      </c>
      <c r="K191" s="5" t="s">
        <v>5</v>
      </c>
      <c r="L191" s="6">
        <f t="shared" si="45"/>
        <v>2.8571428571428572</v>
      </c>
      <c r="M191" s="8">
        <f t="shared" si="38"/>
        <v>18.890200708382526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2.8571428571428572</v>
      </c>
      <c r="S191" s="8">
        <f t="shared" si="46"/>
        <v>18.890200708382526</v>
      </c>
    </row>
    <row r="192" spans="1:19" x14ac:dyDescent="0.3">
      <c r="A192" s="5" t="s">
        <v>6</v>
      </c>
      <c r="B192" s="5">
        <f t="shared" si="41"/>
        <v>3</v>
      </c>
      <c r="C192" s="8">
        <f t="shared" si="35"/>
        <v>2.4793388429752068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3</v>
      </c>
      <c r="I192" s="8">
        <f t="shared" si="44"/>
        <v>2.4793388429752068</v>
      </c>
      <c r="K192" s="5" t="s">
        <v>6</v>
      </c>
      <c r="L192" s="6">
        <f t="shared" si="45"/>
        <v>0.42857142857142855</v>
      </c>
      <c r="M192" s="8">
        <f t="shared" si="38"/>
        <v>2.8335301062573786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0.42857142857142855</v>
      </c>
      <c r="S192" s="8">
        <f t="shared" si="46"/>
        <v>2.8335301062573786</v>
      </c>
    </row>
    <row r="193" spans="1:19" x14ac:dyDescent="0.3">
      <c r="A193" s="5" t="s">
        <v>7</v>
      </c>
      <c r="B193" s="5">
        <f t="shared" si="41"/>
        <v>21</v>
      </c>
      <c r="C193" s="8">
        <f t="shared" si="35"/>
        <v>17.355371900826448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0.82644628099173556</v>
      </c>
      <c r="H193" s="5">
        <f t="shared" si="43"/>
        <v>22</v>
      </c>
      <c r="I193" s="8">
        <f t="shared" si="44"/>
        <v>18.181818181818183</v>
      </c>
      <c r="K193" s="5" t="s">
        <v>7</v>
      </c>
      <c r="L193" s="6">
        <f t="shared" si="45"/>
        <v>3</v>
      </c>
      <c r="M193" s="8">
        <f t="shared" si="38"/>
        <v>19.834710743801654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0.94451003541912626</v>
      </c>
      <c r="R193" s="6">
        <f t="shared" si="45"/>
        <v>3.1428571428571428</v>
      </c>
      <c r="S193" s="8">
        <f t="shared" si="46"/>
        <v>20.779220779220779</v>
      </c>
    </row>
    <row r="194" spans="1:19" x14ac:dyDescent="0.3">
      <c r="A194" s="5" t="s">
        <v>8</v>
      </c>
      <c r="B194" s="5">
        <f t="shared" si="41"/>
        <v>1</v>
      </c>
      <c r="C194" s="8">
        <f t="shared" si="35"/>
        <v>0.82644628099173556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</v>
      </c>
      <c r="I194" s="8">
        <f t="shared" si="44"/>
        <v>0.82644628099173556</v>
      </c>
      <c r="K194" s="5" t="s">
        <v>8</v>
      </c>
      <c r="L194" s="6">
        <f t="shared" si="45"/>
        <v>0.14285714285714285</v>
      </c>
      <c r="M194" s="8">
        <f t="shared" si="38"/>
        <v>0.94451003541912626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0.14285714285714285</v>
      </c>
      <c r="S194" s="8">
        <f t="shared" si="46"/>
        <v>0.94451003541912626</v>
      </c>
    </row>
    <row r="195" spans="1:19" x14ac:dyDescent="0.3">
      <c r="A195" s="5" t="s">
        <v>9</v>
      </c>
      <c r="B195" s="5">
        <f t="shared" si="41"/>
        <v>11</v>
      </c>
      <c r="C195" s="8">
        <f t="shared" si="35"/>
        <v>9.0909090909090917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11</v>
      </c>
      <c r="I195" s="8">
        <f t="shared" si="44"/>
        <v>9.0909090909090917</v>
      </c>
      <c r="K195" s="5" t="s">
        <v>9</v>
      </c>
      <c r="L195" s="6">
        <f t="shared" si="45"/>
        <v>1.5714285714285714</v>
      </c>
      <c r="M195" s="8">
        <f t="shared" si="38"/>
        <v>10.38961038961039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1.5714285714285714</v>
      </c>
      <c r="S195" s="8">
        <f t="shared" si="46"/>
        <v>10.38961038961039</v>
      </c>
    </row>
    <row r="196" spans="1:19" x14ac:dyDescent="0.3">
      <c r="A196" s="5" t="s">
        <v>10</v>
      </c>
      <c r="B196" s="5">
        <f t="shared" si="41"/>
        <v>1</v>
      </c>
      <c r="C196" s="8">
        <f t="shared" si="35"/>
        <v>0.82644628099173556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1</v>
      </c>
      <c r="I196" s="8">
        <f t="shared" si="44"/>
        <v>0.82644628099173556</v>
      </c>
      <c r="K196" s="5" t="s">
        <v>10</v>
      </c>
      <c r="L196" s="6">
        <f t="shared" si="45"/>
        <v>0.14285714285714285</v>
      </c>
      <c r="M196" s="8">
        <f t="shared" si="38"/>
        <v>0.94451003541912626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0.14285714285714285</v>
      </c>
      <c r="S196" s="8">
        <f t="shared" si="46"/>
        <v>0.94451003541912626</v>
      </c>
    </row>
    <row r="197" spans="1:19" x14ac:dyDescent="0.3">
      <c r="A197" s="5" t="s">
        <v>11</v>
      </c>
      <c r="B197" s="5">
        <f t="shared" si="41"/>
        <v>8</v>
      </c>
      <c r="C197" s="8">
        <f t="shared" si="35"/>
        <v>6.6115702479338845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8</v>
      </c>
      <c r="I197" s="8">
        <f t="shared" si="44"/>
        <v>6.6115702479338845</v>
      </c>
      <c r="K197" s="5" t="s">
        <v>11</v>
      </c>
      <c r="L197" s="6">
        <f t="shared" si="45"/>
        <v>1.1428571428571428</v>
      </c>
      <c r="M197" s="8">
        <f t="shared" si="38"/>
        <v>7.5560802833530101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1.1428571428571428</v>
      </c>
      <c r="S197" s="8">
        <f t="shared" si="46"/>
        <v>7.5560802833530101</v>
      </c>
    </row>
    <row r="198" spans="1:19" x14ac:dyDescent="0.3">
      <c r="A198" s="5" t="s">
        <v>12</v>
      </c>
      <c r="B198" s="5">
        <f t="shared" si="41"/>
        <v>5</v>
      </c>
      <c r="C198" s="8">
        <f t="shared" si="35"/>
        <v>4.1322314049586781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5</v>
      </c>
      <c r="I198" s="8">
        <f t="shared" si="44"/>
        <v>4.1322314049586781</v>
      </c>
      <c r="K198" s="5" t="s">
        <v>12</v>
      </c>
      <c r="L198" s="6">
        <f t="shared" si="45"/>
        <v>0.7142857142857143</v>
      </c>
      <c r="M198" s="8">
        <f t="shared" si="38"/>
        <v>4.7225501770956315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0.7142857142857143</v>
      </c>
      <c r="S198" s="8">
        <f t="shared" si="46"/>
        <v>4.7225501770956315</v>
      </c>
    </row>
    <row r="199" spans="1:19" x14ac:dyDescent="0.3">
      <c r="A199" s="5" t="s">
        <v>13</v>
      </c>
      <c r="B199" s="5">
        <f t="shared" si="41"/>
        <v>2</v>
      </c>
      <c r="C199" s="8">
        <f t="shared" si="35"/>
        <v>1.6528925619834711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2</v>
      </c>
      <c r="I199" s="8">
        <f t="shared" si="44"/>
        <v>1.6528925619834711</v>
      </c>
      <c r="K199" s="5" t="s">
        <v>13</v>
      </c>
      <c r="L199" s="6">
        <f t="shared" si="45"/>
        <v>0.2857142857142857</v>
      </c>
      <c r="M199" s="8">
        <f t="shared" si="38"/>
        <v>1.8890200708382525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0.2857142857142857</v>
      </c>
      <c r="S199" s="8">
        <f t="shared" si="46"/>
        <v>1.8890200708382525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27</v>
      </c>
      <c r="C201" s="8">
        <f t="shared" si="35"/>
        <v>22.314049586776861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27</v>
      </c>
      <c r="I201" s="8">
        <f t="shared" si="44"/>
        <v>22.314049586776861</v>
      </c>
      <c r="K201" s="5" t="s">
        <v>15</v>
      </c>
      <c r="L201" s="6">
        <f t="shared" si="45"/>
        <v>3.8571428571428572</v>
      </c>
      <c r="M201" s="8">
        <f t="shared" si="38"/>
        <v>25.50177095631641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3.8571428571428572</v>
      </c>
      <c r="S201" s="8">
        <f t="shared" si="46"/>
        <v>25.50177095631641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8</v>
      </c>
      <c r="C203" s="8">
        <f t="shared" si="35"/>
        <v>6.6115702479338845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8</v>
      </c>
      <c r="I203" s="8">
        <f t="shared" si="44"/>
        <v>6.6115702479338845</v>
      </c>
      <c r="K203" s="5" t="s">
        <v>17</v>
      </c>
      <c r="L203" s="6">
        <f t="shared" si="45"/>
        <v>1.1428571428571428</v>
      </c>
      <c r="M203" s="8">
        <f t="shared" si="38"/>
        <v>7.5560802833530101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1.1428571428571428</v>
      </c>
      <c r="S203" s="8">
        <f t="shared" si="46"/>
        <v>7.5560802833530101</v>
      </c>
    </row>
    <row r="204" spans="1:19" x14ac:dyDescent="0.3">
      <c r="A204" s="5" t="s">
        <v>18</v>
      </c>
      <c r="B204" s="5">
        <f t="shared" si="41"/>
        <v>4</v>
      </c>
      <c r="C204" s="8">
        <f t="shared" si="35"/>
        <v>3.3057851239669422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4</v>
      </c>
      <c r="I204" s="8">
        <f t="shared" si="44"/>
        <v>3.3057851239669422</v>
      </c>
      <c r="K204" s="5" t="s">
        <v>18</v>
      </c>
      <c r="L204" s="6">
        <f t="shared" si="45"/>
        <v>0.5714285714285714</v>
      </c>
      <c r="M204" s="8">
        <f t="shared" si="38"/>
        <v>3.778040141676505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0.5714285714285714</v>
      </c>
      <c r="S204" s="8">
        <f t="shared" si="46"/>
        <v>3.778040141676505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120</v>
      </c>
      <c r="C208" s="1">
        <f t="shared" si="35"/>
        <v>99.173553719008268</v>
      </c>
      <c r="D208" s="4">
        <f>SUM(D189:D207)</f>
        <v>0</v>
      </c>
      <c r="E208" s="1">
        <f t="shared" si="36"/>
        <v>0</v>
      </c>
      <c r="F208" s="4">
        <f>SUM(F189:F207)</f>
        <v>1</v>
      </c>
      <c r="G208" s="1">
        <f t="shared" si="37"/>
        <v>0.82644628099173556</v>
      </c>
      <c r="H208" s="4">
        <f>SUM(H189:H207)</f>
        <v>121</v>
      </c>
      <c r="I208" s="1">
        <f t="shared" si="44"/>
        <v>100</v>
      </c>
      <c r="K208" s="4" t="s">
        <v>27</v>
      </c>
      <c r="L208" s="7">
        <f>B208/8</f>
        <v>15</v>
      </c>
      <c r="M208" s="1">
        <f t="shared" si="38"/>
        <v>99.173553719008268</v>
      </c>
      <c r="N208" s="7">
        <f>D208/8</f>
        <v>0</v>
      </c>
      <c r="O208" s="1">
        <f t="shared" si="39"/>
        <v>0</v>
      </c>
      <c r="P208" s="7">
        <f>F208/8</f>
        <v>0.125</v>
      </c>
      <c r="Q208" s="1">
        <f t="shared" si="40"/>
        <v>0.82644628099173556</v>
      </c>
      <c r="R208" s="7">
        <f>H208/8</f>
        <v>15.125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159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159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7</v>
      </c>
      <c r="C216" s="8">
        <f t="shared" si="64"/>
        <v>9.7222222222222232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7</v>
      </c>
      <c r="I216" s="8">
        <f t="shared" ref="I216:I234" si="73">H216/$H$234*100</f>
        <v>9.7222222222222232</v>
      </c>
      <c r="K216" s="5" t="s">
        <v>4</v>
      </c>
      <c r="L216" s="6">
        <f t="shared" ref="L216:R233" si="74">B216/5</f>
        <v>1.4</v>
      </c>
      <c r="M216" s="8">
        <f t="shared" si="67"/>
        <v>11.666666666666666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1.4</v>
      </c>
      <c r="S216" s="8">
        <f t="shared" ref="S216:S234" si="75">R216/$R$234*100</f>
        <v>11.666666666666666</v>
      </c>
    </row>
    <row r="217" spans="1:19" x14ac:dyDescent="0.3">
      <c r="A217" s="5" t="s">
        <v>5</v>
      </c>
      <c r="B217" s="5">
        <f t="shared" si="70"/>
        <v>17</v>
      </c>
      <c r="C217" s="8">
        <f t="shared" si="64"/>
        <v>23.611111111111111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17</v>
      </c>
      <c r="I217" s="8">
        <f t="shared" si="73"/>
        <v>23.611111111111111</v>
      </c>
      <c r="K217" s="5" t="s">
        <v>5</v>
      </c>
      <c r="L217" s="6">
        <f t="shared" si="74"/>
        <v>3.4</v>
      </c>
      <c r="M217" s="8">
        <f t="shared" si="67"/>
        <v>28.333333333333332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3.4</v>
      </c>
      <c r="S217" s="8">
        <f t="shared" si="75"/>
        <v>28.333333333333332</v>
      </c>
    </row>
    <row r="218" spans="1:19" x14ac:dyDescent="0.3">
      <c r="A218" s="5" t="s">
        <v>6</v>
      </c>
      <c r="B218" s="5">
        <f t="shared" si="70"/>
        <v>3</v>
      </c>
      <c r="C218" s="8">
        <f t="shared" si="64"/>
        <v>4.1666666666666661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3</v>
      </c>
      <c r="I218" s="8">
        <f t="shared" si="73"/>
        <v>4.1666666666666661</v>
      </c>
      <c r="K218" s="5" t="s">
        <v>6</v>
      </c>
      <c r="L218" s="6">
        <f t="shared" si="74"/>
        <v>0.6</v>
      </c>
      <c r="M218" s="8">
        <f t="shared" si="67"/>
        <v>5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0.6</v>
      </c>
      <c r="S218" s="8">
        <f t="shared" si="75"/>
        <v>5</v>
      </c>
    </row>
    <row r="219" spans="1:19" x14ac:dyDescent="0.3">
      <c r="A219" s="5" t="s">
        <v>7</v>
      </c>
      <c r="B219" s="5">
        <f t="shared" si="70"/>
        <v>15</v>
      </c>
      <c r="C219" s="8">
        <f t="shared" si="64"/>
        <v>20.833333333333336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1.3888888888888888</v>
      </c>
      <c r="H219" s="5">
        <f t="shared" si="72"/>
        <v>16</v>
      </c>
      <c r="I219" s="8">
        <f t="shared" si="73"/>
        <v>22.222222222222221</v>
      </c>
      <c r="K219" s="5" t="s">
        <v>7</v>
      </c>
      <c r="L219" s="6">
        <f t="shared" si="74"/>
        <v>3</v>
      </c>
      <c r="M219" s="8">
        <f t="shared" si="67"/>
        <v>25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1.6666666666666667</v>
      </c>
      <c r="R219" s="6">
        <f t="shared" si="74"/>
        <v>3.2</v>
      </c>
      <c r="S219" s="8">
        <f t="shared" si="75"/>
        <v>26.666666666666668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8</v>
      </c>
      <c r="C221" s="8">
        <f t="shared" si="64"/>
        <v>11.111111111111111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8</v>
      </c>
      <c r="I221" s="8">
        <f t="shared" si="73"/>
        <v>11.111111111111111</v>
      </c>
      <c r="K221" s="5" t="s">
        <v>9</v>
      </c>
      <c r="L221" s="6">
        <f t="shared" si="74"/>
        <v>1.6</v>
      </c>
      <c r="M221" s="8">
        <f t="shared" si="67"/>
        <v>13.333333333333334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1.6</v>
      </c>
      <c r="S221" s="8">
        <f t="shared" si="75"/>
        <v>13.333333333333334</v>
      </c>
    </row>
    <row r="222" spans="1:19" x14ac:dyDescent="0.3">
      <c r="A222" s="5" t="s">
        <v>10</v>
      </c>
      <c r="B222" s="5">
        <f t="shared" si="70"/>
        <v>1</v>
      </c>
      <c r="C222" s="8">
        <f t="shared" si="64"/>
        <v>1.3888888888888888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</v>
      </c>
      <c r="I222" s="8">
        <f t="shared" si="73"/>
        <v>1.3888888888888888</v>
      </c>
      <c r="K222" s="5" t="s">
        <v>10</v>
      </c>
      <c r="L222" s="6">
        <f t="shared" si="74"/>
        <v>0.2</v>
      </c>
      <c r="M222" s="8">
        <f t="shared" si="67"/>
        <v>1.6666666666666667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0.2</v>
      </c>
      <c r="S222" s="8">
        <f t="shared" si="75"/>
        <v>1.6666666666666667</v>
      </c>
    </row>
    <row r="223" spans="1:19" x14ac:dyDescent="0.3">
      <c r="A223" s="5" t="s">
        <v>11</v>
      </c>
      <c r="B223" s="5">
        <f t="shared" si="70"/>
        <v>4</v>
      </c>
      <c r="C223" s="8">
        <f t="shared" si="64"/>
        <v>5.5555555555555554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4</v>
      </c>
      <c r="I223" s="8">
        <f t="shared" si="73"/>
        <v>5.5555555555555554</v>
      </c>
      <c r="K223" s="5" t="s">
        <v>11</v>
      </c>
      <c r="L223" s="6">
        <f t="shared" si="74"/>
        <v>0.8</v>
      </c>
      <c r="M223" s="8">
        <f t="shared" si="67"/>
        <v>6.666666666666667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0.8</v>
      </c>
      <c r="S223" s="8">
        <f t="shared" si="75"/>
        <v>6.666666666666667</v>
      </c>
    </row>
    <row r="224" spans="1:19" x14ac:dyDescent="0.3">
      <c r="A224" s="5" t="s">
        <v>12</v>
      </c>
      <c r="B224" s="5">
        <f t="shared" si="70"/>
        <v>5</v>
      </c>
      <c r="C224" s="8">
        <f t="shared" si="64"/>
        <v>6.9444444444444446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5</v>
      </c>
      <c r="I224" s="8">
        <f t="shared" si="73"/>
        <v>6.9444444444444446</v>
      </c>
      <c r="K224" s="5" t="s">
        <v>12</v>
      </c>
      <c r="L224" s="6">
        <f t="shared" si="74"/>
        <v>1</v>
      </c>
      <c r="M224" s="8">
        <f t="shared" si="67"/>
        <v>8.3333333333333321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</v>
      </c>
      <c r="S224" s="8">
        <f t="shared" si="75"/>
        <v>8.3333333333333321</v>
      </c>
    </row>
    <row r="225" spans="1:19" x14ac:dyDescent="0.3">
      <c r="A225" s="5" t="s">
        <v>13</v>
      </c>
      <c r="B225" s="5">
        <f t="shared" si="70"/>
        <v>2</v>
      </c>
      <c r="C225" s="8">
        <f t="shared" si="64"/>
        <v>2.7777777777777777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2</v>
      </c>
      <c r="I225" s="8">
        <f t="shared" si="73"/>
        <v>2.7777777777777777</v>
      </c>
      <c r="K225" s="5" t="s">
        <v>13</v>
      </c>
      <c r="L225" s="6">
        <f t="shared" si="74"/>
        <v>0.4</v>
      </c>
      <c r="M225" s="8">
        <f t="shared" si="67"/>
        <v>3.3333333333333335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0.4</v>
      </c>
      <c r="S225" s="8">
        <f t="shared" si="75"/>
        <v>3.3333333333333335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7</v>
      </c>
      <c r="C227" s="8">
        <f t="shared" si="64"/>
        <v>9.7222222222222232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7</v>
      </c>
      <c r="I227" s="8">
        <f t="shared" si="73"/>
        <v>9.7222222222222232</v>
      </c>
      <c r="K227" s="5" t="s">
        <v>15</v>
      </c>
      <c r="L227" s="6">
        <f t="shared" si="74"/>
        <v>1.4</v>
      </c>
      <c r="M227" s="8">
        <f t="shared" si="67"/>
        <v>11.666666666666666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1.4</v>
      </c>
      <c r="S227" s="8">
        <f t="shared" si="75"/>
        <v>11.666666666666666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</v>
      </c>
      <c r="C229" s="8">
        <f t="shared" si="64"/>
        <v>1.3888888888888888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1</v>
      </c>
      <c r="I229" s="8">
        <f t="shared" si="73"/>
        <v>1.3888888888888888</v>
      </c>
      <c r="K229" s="5" t="s">
        <v>17</v>
      </c>
      <c r="L229" s="6">
        <f t="shared" si="74"/>
        <v>0.2</v>
      </c>
      <c r="M229" s="8">
        <f t="shared" si="67"/>
        <v>1.6666666666666667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0.2</v>
      </c>
      <c r="S229" s="8">
        <f t="shared" si="75"/>
        <v>1.6666666666666667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1.3888888888888888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</v>
      </c>
      <c r="I230" s="8">
        <f t="shared" si="73"/>
        <v>1.3888888888888888</v>
      </c>
      <c r="K230" s="5" t="s">
        <v>18</v>
      </c>
      <c r="L230" s="6">
        <f t="shared" si="74"/>
        <v>0.2</v>
      </c>
      <c r="M230" s="8">
        <f t="shared" si="67"/>
        <v>1.6666666666666667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0.2</v>
      </c>
      <c r="S230" s="8">
        <f t="shared" si="75"/>
        <v>1.6666666666666667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71</v>
      </c>
      <c r="C234" s="1">
        <f t="shared" si="64"/>
        <v>98.611111111111114</v>
      </c>
      <c r="D234" s="7">
        <f>SUM(D215:D233)</f>
        <v>0</v>
      </c>
      <c r="E234" s="1">
        <f t="shared" si="65"/>
        <v>0</v>
      </c>
      <c r="F234" s="7">
        <f>SUM(F215:F233)</f>
        <v>1</v>
      </c>
      <c r="G234" s="1">
        <f t="shared" si="66"/>
        <v>1.3888888888888888</v>
      </c>
      <c r="H234" s="7">
        <f>SUM(H215:H233)</f>
        <v>72</v>
      </c>
      <c r="I234" s="1">
        <f t="shared" si="73"/>
        <v>100</v>
      </c>
      <c r="K234" s="4" t="s">
        <v>27</v>
      </c>
      <c r="L234" s="7">
        <f t="shared" ref="L234" si="93">B234/6</f>
        <v>11.833333333333334</v>
      </c>
      <c r="M234" s="1">
        <f t="shared" si="67"/>
        <v>98.611111111111114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0.16666666666666666</v>
      </c>
      <c r="Q234" s="1">
        <f t="shared" si="69"/>
        <v>1.3888888888888888</v>
      </c>
      <c r="R234" s="7">
        <f t="shared" ref="R234" si="96">H234/6</f>
        <v>12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159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159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2</v>
      </c>
      <c r="C242" s="8">
        <f t="shared" si="97"/>
        <v>4.0816326530612246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2</v>
      </c>
      <c r="I242" s="8">
        <f t="shared" ref="I242:I260" si="105">H242/$H$260*100</f>
        <v>4.0816326530612246</v>
      </c>
      <c r="K242" s="5" t="s">
        <v>4</v>
      </c>
      <c r="L242" s="6">
        <f t="shared" ref="L242:R260" si="106">B242/2</f>
        <v>1</v>
      </c>
      <c r="M242" s="8">
        <f t="shared" si="100"/>
        <v>4.0816326530612246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</v>
      </c>
      <c r="S242" s="8">
        <f t="shared" ref="S242:S260" si="108">R242/$R$260*100</f>
        <v>4.0816326530612246</v>
      </c>
    </row>
    <row r="243" spans="1:19" x14ac:dyDescent="0.3">
      <c r="A243" s="5" t="s">
        <v>5</v>
      </c>
      <c r="B243" s="5">
        <f t="shared" si="102"/>
        <v>3</v>
      </c>
      <c r="C243" s="8">
        <f t="shared" si="97"/>
        <v>6.1224489795918364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3</v>
      </c>
      <c r="I243" s="8">
        <f t="shared" si="105"/>
        <v>6.1224489795918364</v>
      </c>
      <c r="K243" s="5" t="s">
        <v>5</v>
      </c>
      <c r="L243" s="6">
        <f t="shared" si="106"/>
        <v>1.5</v>
      </c>
      <c r="M243" s="8">
        <f t="shared" si="100"/>
        <v>6.1224489795918364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1.5</v>
      </c>
      <c r="S243" s="8">
        <f t="shared" si="108"/>
        <v>6.1224489795918364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6</v>
      </c>
      <c r="C245" s="8">
        <f t="shared" si="97"/>
        <v>12.244897959183673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6</v>
      </c>
      <c r="I245" s="8">
        <f t="shared" si="105"/>
        <v>12.244897959183673</v>
      </c>
      <c r="K245" s="5" t="s">
        <v>7</v>
      </c>
      <c r="L245" s="6">
        <f t="shared" si="106"/>
        <v>3</v>
      </c>
      <c r="M245" s="8">
        <f t="shared" si="100"/>
        <v>12.244897959183673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</v>
      </c>
      <c r="S245" s="8">
        <f t="shared" si="108"/>
        <v>12.244897959183673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2.0408163265306123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2.0408163265306123</v>
      </c>
      <c r="K246" s="5" t="s">
        <v>8</v>
      </c>
      <c r="L246" s="6">
        <f t="shared" si="106"/>
        <v>0.5</v>
      </c>
      <c r="M246" s="8">
        <f t="shared" si="100"/>
        <v>2.0408163265306123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2.0408163265306123</v>
      </c>
    </row>
    <row r="247" spans="1:19" x14ac:dyDescent="0.3">
      <c r="A247" s="5" t="s">
        <v>9</v>
      </c>
      <c r="B247" s="5">
        <f t="shared" si="102"/>
        <v>3</v>
      </c>
      <c r="C247" s="8">
        <f t="shared" si="97"/>
        <v>6.1224489795918364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3</v>
      </c>
      <c r="I247" s="8">
        <f t="shared" si="105"/>
        <v>6.1224489795918364</v>
      </c>
      <c r="K247" s="5" t="s">
        <v>9</v>
      </c>
      <c r="L247" s="6">
        <f t="shared" si="106"/>
        <v>1.5</v>
      </c>
      <c r="M247" s="8">
        <f t="shared" si="100"/>
        <v>6.1224489795918364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1.5</v>
      </c>
      <c r="S247" s="8">
        <f t="shared" si="108"/>
        <v>6.1224489795918364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4</v>
      </c>
      <c r="C249" s="8">
        <f t="shared" si="97"/>
        <v>8.1632653061224492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4</v>
      </c>
      <c r="I249" s="8">
        <f t="shared" si="105"/>
        <v>8.1632653061224492</v>
      </c>
      <c r="K249" s="5" t="s">
        <v>11</v>
      </c>
      <c r="L249" s="6">
        <f t="shared" si="106"/>
        <v>2</v>
      </c>
      <c r="M249" s="8">
        <f t="shared" si="100"/>
        <v>8.1632653061224492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2</v>
      </c>
      <c r="S249" s="8">
        <f t="shared" si="108"/>
        <v>8.1632653061224492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20</v>
      </c>
      <c r="C253" s="8">
        <f t="shared" si="97"/>
        <v>40.816326530612244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20</v>
      </c>
      <c r="I253" s="8">
        <f t="shared" si="105"/>
        <v>40.816326530612244</v>
      </c>
      <c r="K253" s="5" t="s">
        <v>15</v>
      </c>
      <c r="L253" s="6">
        <f t="shared" si="106"/>
        <v>10</v>
      </c>
      <c r="M253" s="8">
        <f t="shared" si="100"/>
        <v>40.816326530612244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10</v>
      </c>
      <c r="S253" s="8">
        <f t="shared" si="108"/>
        <v>40.816326530612244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7</v>
      </c>
      <c r="C255" s="8">
        <f t="shared" si="97"/>
        <v>14.285714285714285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7</v>
      </c>
      <c r="I255" s="8">
        <f t="shared" si="105"/>
        <v>14.285714285714285</v>
      </c>
      <c r="K255" s="5" t="s">
        <v>17</v>
      </c>
      <c r="L255" s="6">
        <f t="shared" si="106"/>
        <v>3.5</v>
      </c>
      <c r="M255" s="8">
        <f t="shared" si="100"/>
        <v>14.285714285714285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3.5</v>
      </c>
      <c r="S255" s="8">
        <f t="shared" si="108"/>
        <v>14.285714285714285</v>
      </c>
    </row>
    <row r="256" spans="1:19" x14ac:dyDescent="0.3">
      <c r="A256" s="5" t="s">
        <v>18</v>
      </c>
      <c r="B256" s="5">
        <f t="shared" si="102"/>
        <v>3</v>
      </c>
      <c r="C256" s="8">
        <f t="shared" si="97"/>
        <v>6.1224489795918364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3</v>
      </c>
      <c r="I256" s="8">
        <f t="shared" si="105"/>
        <v>6.1224489795918364</v>
      </c>
      <c r="K256" s="5" t="s">
        <v>18</v>
      </c>
      <c r="L256" s="6">
        <f t="shared" si="106"/>
        <v>1.5</v>
      </c>
      <c r="M256" s="8">
        <f t="shared" si="100"/>
        <v>6.1224489795918364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1.5</v>
      </c>
      <c r="S256" s="8">
        <f t="shared" si="108"/>
        <v>6.1224489795918364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49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49</v>
      </c>
      <c r="I260" s="1">
        <f t="shared" si="105"/>
        <v>100</v>
      </c>
      <c r="K260" s="4" t="s">
        <v>27</v>
      </c>
      <c r="L260" s="7">
        <f t="shared" si="106"/>
        <v>24.5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24.5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80:I80"/>
    <mergeCell ref="B81:I81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53:I53"/>
    <mergeCell ref="B54:I54"/>
    <mergeCell ref="B55:I55"/>
    <mergeCell ref="B79:I79"/>
    <mergeCell ref="B1:I1"/>
    <mergeCell ref="B2:I2"/>
    <mergeCell ref="B3:I3"/>
    <mergeCell ref="B27:I27"/>
    <mergeCell ref="B28:I28"/>
    <mergeCell ref="B29:I29"/>
  </mergeCells>
  <phoneticPr fontId="2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</v>
      </c>
      <c r="C7" s="8">
        <f t="shared" ref="C7:E22" si="0">B7/$H$25*100</f>
        <v>8.1081081081081088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3</v>
      </c>
      <c r="I7" s="8">
        <f t="shared" ref="I7:I25" si="3">H7/$H$25*100</f>
        <v>8.1081081081081088</v>
      </c>
    </row>
    <row r="8" spans="1:9" x14ac:dyDescent="0.3">
      <c r="A8" s="5" t="s">
        <v>5</v>
      </c>
      <c r="B8" s="5">
        <v>6</v>
      </c>
      <c r="C8" s="8">
        <f t="shared" si="0"/>
        <v>16.216216216216218</v>
      </c>
      <c r="D8" s="5">
        <v>0</v>
      </c>
      <c r="E8" s="8">
        <f t="shared" si="0"/>
        <v>0</v>
      </c>
      <c r="F8" s="5">
        <v>2</v>
      </c>
      <c r="G8" s="8">
        <f t="shared" si="1"/>
        <v>5.4054054054054053</v>
      </c>
      <c r="H8" s="5">
        <f t="shared" si="2"/>
        <v>8</v>
      </c>
      <c r="I8" s="8">
        <f t="shared" si="3"/>
        <v>21.621621621621621</v>
      </c>
    </row>
    <row r="9" spans="1:9" x14ac:dyDescent="0.3">
      <c r="A9" s="5" t="s">
        <v>6</v>
      </c>
      <c r="B9" s="5">
        <v>6</v>
      </c>
      <c r="C9" s="8">
        <f t="shared" si="0"/>
        <v>16.216216216216218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6</v>
      </c>
      <c r="I9" s="8">
        <f t="shared" si="3"/>
        <v>16.216216216216218</v>
      </c>
    </row>
    <row r="10" spans="1:9" x14ac:dyDescent="0.3">
      <c r="A10" s="5" t="s">
        <v>7</v>
      </c>
      <c r="B10" s="5">
        <v>1</v>
      </c>
      <c r="C10" s="8">
        <f t="shared" si="0"/>
        <v>2.7027027027027026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2.7027027027027026</v>
      </c>
    </row>
    <row r="11" spans="1:9" x14ac:dyDescent="0.3">
      <c r="A11" s="5" t="s">
        <v>8</v>
      </c>
      <c r="B11" s="5">
        <v>4</v>
      </c>
      <c r="C11" s="8">
        <f t="shared" si="0"/>
        <v>10.810810810810811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10.810810810810811</v>
      </c>
    </row>
    <row r="12" spans="1:9" x14ac:dyDescent="0.3">
      <c r="A12" s="5" t="s">
        <v>9</v>
      </c>
      <c r="B12" s="5">
        <v>3</v>
      </c>
      <c r="C12" s="8">
        <f t="shared" si="0"/>
        <v>8.1081081081081088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</v>
      </c>
      <c r="I12" s="8">
        <f t="shared" si="3"/>
        <v>8.1081081081081088</v>
      </c>
    </row>
    <row r="13" spans="1:9" x14ac:dyDescent="0.3">
      <c r="A13" s="5" t="s">
        <v>10</v>
      </c>
      <c r="B13" s="5">
        <v>1</v>
      </c>
      <c r="C13" s="8">
        <f t="shared" si="0"/>
        <v>2.7027027027027026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1</v>
      </c>
      <c r="I13" s="8">
        <f t="shared" si="3"/>
        <v>2.7027027027027026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3</v>
      </c>
      <c r="C15" s="8">
        <f t="shared" si="0"/>
        <v>8.1081081081081088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8.1081081081081088</v>
      </c>
    </row>
    <row r="16" spans="1:9" x14ac:dyDescent="0.3">
      <c r="A16" s="5" t="s">
        <v>13</v>
      </c>
      <c r="B16" s="5">
        <v>1</v>
      </c>
      <c r="C16" s="8">
        <f t="shared" si="0"/>
        <v>2.7027027027027026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2.7027027027027026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4</v>
      </c>
      <c r="C18" s="8">
        <f t="shared" si="0"/>
        <v>10.810810810810811</v>
      </c>
      <c r="D18" s="5">
        <v>1</v>
      </c>
      <c r="E18" s="8">
        <f t="shared" si="0"/>
        <v>2.7027027027027026</v>
      </c>
      <c r="F18" s="5">
        <v>0</v>
      </c>
      <c r="G18" s="8">
        <f t="shared" si="1"/>
        <v>0</v>
      </c>
      <c r="H18" s="5">
        <f t="shared" si="2"/>
        <v>5</v>
      </c>
      <c r="I18" s="8">
        <f t="shared" si="3"/>
        <v>13.513513513513514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2</v>
      </c>
      <c r="C20" s="8">
        <f t="shared" si="0"/>
        <v>5.4054054054054053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</v>
      </c>
      <c r="I20" s="8">
        <f t="shared" si="3"/>
        <v>5.4054054054054053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34</v>
      </c>
      <c r="C25" s="1">
        <f t="shared" si="4"/>
        <v>91.891891891891902</v>
      </c>
      <c r="D25" s="4">
        <f>SUM(D6:D24)</f>
        <v>1</v>
      </c>
      <c r="E25" s="1">
        <f t="shared" si="4"/>
        <v>2.7027027027027026</v>
      </c>
      <c r="F25" s="4">
        <f>SUM(F6:F24)</f>
        <v>2</v>
      </c>
      <c r="G25" s="1">
        <f t="shared" si="1"/>
        <v>5.4054054054054053</v>
      </c>
      <c r="H25" s="4">
        <f>SUM(H6:H24)</f>
        <v>37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11.111111111111111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</v>
      </c>
      <c r="I33" s="8">
        <f t="shared" ref="I33:I51" si="9">H33/$H$51*100</f>
        <v>11.111111111111111</v>
      </c>
    </row>
    <row r="34" spans="1:9" x14ac:dyDescent="0.3">
      <c r="A34" s="5" t="s">
        <v>5</v>
      </c>
      <c r="B34" s="5">
        <v>3</v>
      </c>
      <c r="C34" s="8">
        <f t="shared" si="5"/>
        <v>11.111111111111111</v>
      </c>
      <c r="D34" s="5">
        <v>0</v>
      </c>
      <c r="E34" s="8">
        <f t="shared" si="6"/>
        <v>0</v>
      </c>
      <c r="F34" s="5">
        <v>2</v>
      </c>
      <c r="G34" s="8">
        <f t="shared" si="7"/>
        <v>7.4074074074074066</v>
      </c>
      <c r="H34" s="5">
        <f t="shared" si="8"/>
        <v>5</v>
      </c>
      <c r="I34" s="8">
        <f t="shared" si="9"/>
        <v>18.518518518518519</v>
      </c>
    </row>
    <row r="35" spans="1:9" x14ac:dyDescent="0.3">
      <c r="A35" s="5" t="s">
        <v>6</v>
      </c>
      <c r="B35" s="5">
        <v>4</v>
      </c>
      <c r="C35" s="8">
        <f t="shared" si="5"/>
        <v>14.814814814814813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4</v>
      </c>
      <c r="I35" s="8">
        <f t="shared" si="9"/>
        <v>14.814814814814813</v>
      </c>
    </row>
    <row r="36" spans="1:9" x14ac:dyDescent="0.3">
      <c r="A36" s="5" t="s">
        <v>7</v>
      </c>
      <c r="B36" s="5">
        <v>3</v>
      </c>
      <c r="C36" s="8">
        <f t="shared" si="5"/>
        <v>11.111111111111111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11.111111111111111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2</v>
      </c>
      <c r="C38" s="8">
        <f t="shared" si="5"/>
        <v>7.4074074074074066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7.4074074074074066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3.7037037037037033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3.7037037037037033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2</v>
      </c>
      <c r="C44" s="8">
        <f t="shared" si="5"/>
        <v>7.4074074074074066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2</v>
      </c>
      <c r="I44" s="8">
        <f t="shared" si="9"/>
        <v>7.4074074074074066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7</v>
      </c>
      <c r="C46" s="8">
        <f t="shared" si="5"/>
        <v>25.925925925925924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7</v>
      </c>
      <c r="I46" s="8">
        <f t="shared" si="9"/>
        <v>25.925925925925924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25</v>
      </c>
      <c r="C51" s="1">
        <f t="shared" si="5"/>
        <v>92.592592592592595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7.4074074074074066</v>
      </c>
      <c r="H51" s="4">
        <f>SUM(H32:H50)</f>
        <v>27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</v>
      </c>
      <c r="C59" s="8">
        <f t="shared" si="10"/>
        <v>8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</v>
      </c>
      <c r="I59" s="8">
        <f t="shared" si="14"/>
        <v>8</v>
      </c>
    </row>
    <row r="60" spans="1:9" x14ac:dyDescent="0.3">
      <c r="A60" s="5" t="s">
        <v>5</v>
      </c>
      <c r="B60" s="5">
        <v>5</v>
      </c>
      <c r="C60" s="8">
        <f t="shared" si="10"/>
        <v>20</v>
      </c>
      <c r="D60" s="5">
        <v>0</v>
      </c>
      <c r="E60" s="8">
        <f t="shared" si="11"/>
        <v>0</v>
      </c>
      <c r="F60" s="5">
        <v>2</v>
      </c>
      <c r="G60" s="8">
        <f t="shared" si="12"/>
        <v>8</v>
      </c>
      <c r="H60" s="5">
        <f t="shared" si="13"/>
        <v>7</v>
      </c>
      <c r="I60" s="8">
        <f t="shared" si="14"/>
        <v>28.000000000000004</v>
      </c>
    </row>
    <row r="61" spans="1:9" x14ac:dyDescent="0.3">
      <c r="A61" s="5" t="s">
        <v>6</v>
      </c>
      <c r="B61" s="5">
        <v>3</v>
      </c>
      <c r="C61" s="8">
        <f t="shared" si="10"/>
        <v>12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3</v>
      </c>
      <c r="I61" s="8">
        <f t="shared" si="14"/>
        <v>12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2</v>
      </c>
      <c r="C63" s="8">
        <f t="shared" si="10"/>
        <v>8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8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1</v>
      </c>
      <c r="C65" s="8">
        <f t="shared" si="10"/>
        <v>4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4</v>
      </c>
    </row>
    <row r="66" spans="1:9" x14ac:dyDescent="0.3">
      <c r="A66" s="5" t="s">
        <v>11</v>
      </c>
      <c r="B66" s="5">
        <v>3</v>
      </c>
      <c r="C66" s="8">
        <f t="shared" si="10"/>
        <v>12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3</v>
      </c>
      <c r="I66" s="8">
        <f t="shared" si="14"/>
        <v>12</v>
      </c>
    </row>
    <row r="67" spans="1:9" x14ac:dyDescent="0.3">
      <c r="A67" s="5" t="s">
        <v>12</v>
      </c>
      <c r="B67" s="5">
        <v>1</v>
      </c>
      <c r="C67" s="8">
        <f t="shared" si="10"/>
        <v>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1</v>
      </c>
      <c r="I67" s="8">
        <f t="shared" si="14"/>
        <v>4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1</v>
      </c>
      <c r="C70" s="8">
        <f t="shared" si="10"/>
        <v>4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4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4</v>
      </c>
      <c r="C72" s="8">
        <f t="shared" si="10"/>
        <v>16</v>
      </c>
      <c r="D72" s="5">
        <v>0</v>
      </c>
      <c r="E72" s="8">
        <f t="shared" si="11"/>
        <v>0</v>
      </c>
      <c r="F72" s="5">
        <v>1</v>
      </c>
      <c r="G72" s="8">
        <f t="shared" si="12"/>
        <v>4</v>
      </c>
      <c r="H72" s="5">
        <f t="shared" si="13"/>
        <v>5</v>
      </c>
      <c r="I72" s="8">
        <f t="shared" si="14"/>
        <v>20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</v>
      </c>
      <c r="C77" s="1">
        <f t="shared" si="10"/>
        <v>88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12</v>
      </c>
      <c r="H77" s="4">
        <f>SUM(H58:H76)</f>
        <v>25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2</v>
      </c>
      <c r="C85" s="8">
        <f t="shared" si="15"/>
        <v>6.4516129032258061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</v>
      </c>
      <c r="I85" s="8">
        <f t="shared" si="19"/>
        <v>6.4516129032258061</v>
      </c>
    </row>
    <row r="86" spans="1:9" x14ac:dyDescent="0.3">
      <c r="A86" s="5" t="s">
        <v>5</v>
      </c>
      <c r="B86" s="5">
        <v>5</v>
      </c>
      <c r="C86" s="8">
        <f t="shared" si="15"/>
        <v>16.129032258064516</v>
      </c>
      <c r="D86" s="5">
        <v>0</v>
      </c>
      <c r="E86" s="8">
        <f t="shared" si="16"/>
        <v>0</v>
      </c>
      <c r="F86" s="5">
        <v>1</v>
      </c>
      <c r="G86" s="8">
        <f t="shared" si="17"/>
        <v>3.225806451612903</v>
      </c>
      <c r="H86" s="5">
        <f t="shared" si="18"/>
        <v>6</v>
      </c>
      <c r="I86" s="8">
        <f t="shared" si="19"/>
        <v>19.35483870967742</v>
      </c>
    </row>
    <row r="87" spans="1:9" x14ac:dyDescent="0.3">
      <c r="A87" s="5" t="s">
        <v>6</v>
      </c>
      <c r="B87" s="5">
        <v>4</v>
      </c>
      <c r="C87" s="8">
        <f t="shared" si="15"/>
        <v>12.903225806451612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4</v>
      </c>
      <c r="I87" s="8">
        <f t="shared" si="19"/>
        <v>12.903225806451612</v>
      </c>
    </row>
    <row r="88" spans="1:9" x14ac:dyDescent="0.3">
      <c r="A88" s="5" t="s">
        <v>7</v>
      </c>
      <c r="B88" s="5">
        <v>2</v>
      </c>
      <c r="C88" s="8">
        <f t="shared" si="15"/>
        <v>6.4516129032258061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6.4516129032258061</v>
      </c>
    </row>
    <row r="89" spans="1:9" x14ac:dyDescent="0.3">
      <c r="A89" s="5" t="s">
        <v>8</v>
      </c>
      <c r="B89" s="5">
        <v>3</v>
      </c>
      <c r="C89" s="8">
        <f t="shared" si="15"/>
        <v>9.67741935483871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9.67741935483871</v>
      </c>
    </row>
    <row r="90" spans="1:9" x14ac:dyDescent="0.3">
      <c r="A90" s="5" t="s">
        <v>9</v>
      </c>
      <c r="B90" s="5">
        <v>1</v>
      </c>
      <c r="C90" s="8">
        <f t="shared" si="15"/>
        <v>3.225806451612903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3.225806451612903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1</v>
      </c>
      <c r="C92" s="8">
        <f t="shared" si="15"/>
        <v>3.225806451612903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1</v>
      </c>
      <c r="I92" s="8">
        <f t="shared" si="19"/>
        <v>3.225806451612903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3</v>
      </c>
      <c r="C94" s="8">
        <f t="shared" si="15"/>
        <v>9.67741935483871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3</v>
      </c>
      <c r="I94" s="8">
        <f t="shared" si="19"/>
        <v>9.67741935483871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4</v>
      </c>
      <c r="C96" s="8">
        <f t="shared" si="15"/>
        <v>12.903225806451612</v>
      </c>
      <c r="D96" s="5">
        <v>1</v>
      </c>
      <c r="E96" s="8">
        <f t="shared" si="16"/>
        <v>3.225806451612903</v>
      </c>
      <c r="F96" s="5">
        <v>0</v>
      </c>
      <c r="G96" s="8">
        <f t="shared" si="17"/>
        <v>0</v>
      </c>
      <c r="H96" s="5">
        <f t="shared" si="18"/>
        <v>5</v>
      </c>
      <c r="I96" s="8">
        <f t="shared" si="19"/>
        <v>16.129032258064516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3</v>
      </c>
      <c r="C98" s="8">
        <f t="shared" si="15"/>
        <v>9.67741935483871</v>
      </c>
      <c r="D98" s="5">
        <v>0</v>
      </c>
      <c r="E98" s="8">
        <f t="shared" si="16"/>
        <v>0</v>
      </c>
      <c r="F98" s="5">
        <v>1</v>
      </c>
      <c r="G98" s="8">
        <f t="shared" si="17"/>
        <v>3.225806451612903</v>
      </c>
      <c r="H98" s="5">
        <f t="shared" si="18"/>
        <v>4</v>
      </c>
      <c r="I98" s="8">
        <f t="shared" si="19"/>
        <v>12.903225806451612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28</v>
      </c>
      <c r="C103" s="1">
        <f t="shared" si="15"/>
        <v>90.322580645161281</v>
      </c>
      <c r="D103" s="4">
        <f>SUM(D84:D102)</f>
        <v>1</v>
      </c>
      <c r="E103" s="1">
        <f t="shared" si="16"/>
        <v>3.225806451612903</v>
      </c>
      <c r="F103" s="4">
        <f>SUM(F84:F102)</f>
        <v>2</v>
      </c>
      <c r="G103" s="1">
        <f t="shared" si="17"/>
        <v>6.4516129032258061</v>
      </c>
      <c r="H103" s="4">
        <f>SUM(H84:H102)</f>
        <v>31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4.8780487804878048</v>
      </c>
      <c r="D111" s="5">
        <v>0</v>
      </c>
      <c r="E111" s="8">
        <f t="shared" si="21"/>
        <v>0</v>
      </c>
      <c r="F111" s="5">
        <v>1</v>
      </c>
      <c r="G111" s="8">
        <f t="shared" si="22"/>
        <v>2.4390243902439024</v>
      </c>
      <c r="H111" s="5">
        <f t="shared" si="23"/>
        <v>3</v>
      </c>
      <c r="I111" s="8">
        <f t="shared" si="24"/>
        <v>7.3170731707317067</v>
      </c>
    </row>
    <row r="112" spans="1:9" x14ac:dyDescent="0.3">
      <c r="A112" s="5" t="s">
        <v>5</v>
      </c>
      <c r="B112" s="5">
        <v>7</v>
      </c>
      <c r="C112" s="8">
        <f t="shared" si="20"/>
        <v>17.073170731707318</v>
      </c>
      <c r="D112" s="5">
        <v>0</v>
      </c>
      <c r="E112" s="8">
        <f t="shared" si="21"/>
        <v>0</v>
      </c>
      <c r="F112" s="5">
        <v>1</v>
      </c>
      <c r="G112" s="8">
        <f t="shared" si="22"/>
        <v>2.4390243902439024</v>
      </c>
      <c r="H112" s="5">
        <f t="shared" si="23"/>
        <v>8</v>
      </c>
      <c r="I112" s="8">
        <f t="shared" si="24"/>
        <v>19.512195121951219</v>
      </c>
    </row>
    <row r="113" spans="1:9" x14ac:dyDescent="0.3">
      <c r="A113" s="5" t="s">
        <v>6</v>
      </c>
      <c r="B113" s="5">
        <v>4</v>
      </c>
      <c r="C113" s="8">
        <f t="shared" si="20"/>
        <v>9.7560975609756095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4</v>
      </c>
      <c r="I113" s="8">
        <f t="shared" si="24"/>
        <v>9.7560975609756095</v>
      </c>
    </row>
    <row r="114" spans="1:9" x14ac:dyDescent="0.3">
      <c r="A114" s="5" t="s">
        <v>7</v>
      </c>
      <c r="B114" s="5">
        <v>1</v>
      </c>
      <c r="C114" s="8">
        <f t="shared" si="20"/>
        <v>2.4390243902439024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2.4390243902439024</v>
      </c>
    </row>
    <row r="115" spans="1:9" x14ac:dyDescent="0.3">
      <c r="A115" s="5" t="s">
        <v>8</v>
      </c>
      <c r="B115" s="5">
        <v>3</v>
      </c>
      <c r="C115" s="8">
        <f t="shared" si="20"/>
        <v>7.3170731707317067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7.3170731707317067</v>
      </c>
    </row>
    <row r="116" spans="1:9" x14ac:dyDescent="0.3">
      <c r="A116" s="5" t="s">
        <v>9</v>
      </c>
      <c r="B116" s="5">
        <v>3</v>
      </c>
      <c r="C116" s="8">
        <f t="shared" si="20"/>
        <v>7.3170731707317067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7.3170731707317067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2</v>
      </c>
      <c r="C118" s="8">
        <f t="shared" si="20"/>
        <v>4.8780487804878048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2</v>
      </c>
      <c r="I118" s="8">
        <f t="shared" si="24"/>
        <v>4.8780487804878048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3</v>
      </c>
      <c r="C120" s="8">
        <f t="shared" si="20"/>
        <v>7.3170731707317067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3</v>
      </c>
      <c r="I120" s="8">
        <f t="shared" si="24"/>
        <v>7.3170731707317067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4</v>
      </c>
      <c r="C122" s="8">
        <f t="shared" si="20"/>
        <v>9.7560975609756095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4</v>
      </c>
      <c r="I122" s="8">
        <f t="shared" si="24"/>
        <v>9.7560975609756095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7</v>
      </c>
      <c r="C124" s="8">
        <f t="shared" si="20"/>
        <v>17.073170731707318</v>
      </c>
      <c r="D124" s="5">
        <v>0</v>
      </c>
      <c r="E124" s="8">
        <f t="shared" si="21"/>
        <v>0</v>
      </c>
      <c r="F124" s="5">
        <v>3</v>
      </c>
      <c r="G124" s="8">
        <f t="shared" si="22"/>
        <v>7.3170731707317067</v>
      </c>
      <c r="H124" s="5">
        <f t="shared" si="23"/>
        <v>10</v>
      </c>
      <c r="I124" s="8">
        <f t="shared" si="24"/>
        <v>24.390243902439025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36</v>
      </c>
      <c r="C129" s="1">
        <f t="shared" si="20"/>
        <v>87.804878048780495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12.195121951219512</v>
      </c>
      <c r="H129" s="4">
        <f>SUM(H110:H128)</f>
        <v>41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5.4054054054054053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5.4054054054054053</v>
      </c>
    </row>
    <row r="138" spans="1:9" x14ac:dyDescent="0.3">
      <c r="A138" s="5" t="s">
        <v>5</v>
      </c>
      <c r="B138" s="5">
        <v>7</v>
      </c>
      <c r="C138" s="8">
        <f t="shared" si="25"/>
        <v>18.918918918918919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7</v>
      </c>
      <c r="I138" s="8">
        <f t="shared" si="29"/>
        <v>18.918918918918919</v>
      </c>
    </row>
    <row r="139" spans="1:9" x14ac:dyDescent="0.3">
      <c r="A139" s="5" t="s">
        <v>6</v>
      </c>
      <c r="B139" s="5">
        <v>6</v>
      </c>
      <c r="C139" s="8">
        <f t="shared" si="25"/>
        <v>16.216216216216218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6</v>
      </c>
      <c r="I139" s="8">
        <f t="shared" si="29"/>
        <v>16.216216216216218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12</v>
      </c>
      <c r="C141" s="8">
        <f t="shared" si="25"/>
        <v>32.432432432432435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12</v>
      </c>
      <c r="I141" s="8">
        <f t="shared" si="29"/>
        <v>32.432432432432435</v>
      </c>
    </row>
    <row r="142" spans="1:9" x14ac:dyDescent="0.3">
      <c r="A142" s="5" t="s">
        <v>9</v>
      </c>
      <c r="B142" s="5">
        <v>2</v>
      </c>
      <c r="C142" s="8">
        <f t="shared" si="25"/>
        <v>5.4054054054054053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</v>
      </c>
      <c r="I142" s="8">
        <f t="shared" si="29"/>
        <v>5.4054054054054053</v>
      </c>
    </row>
    <row r="143" spans="1:9" x14ac:dyDescent="0.3">
      <c r="A143" s="5" t="s">
        <v>10</v>
      </c>
      <c r="B143" s="5">
        <v>1</v>
      </c>
      <c r="C143" s="8">
        <f t="shared" si="25"/>
        <v>2.7027027027027026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1</v>
      </c>
      <c r="I143" s="8">
        <f t="shared" si="29"/>
        <v>2.7027027027027026</v>
      </c>
    </row>
    <row r="144" spans="1:9" x14ac:dyDescent="0.3">
      <c r="A144" s="5" t="s">
        <v>11</v>
      </c>
      <c r="B144" s="5">
        <v>2</v>
      </c>
      <c r="C144" s="8">
        <f t="shared" si="25"/>
        <v>5.4054054054054053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</v>
      </c>
      <c r="I144" s="8">
        <f t="shared" si="29"/>
        <v>5.4054054054054053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2</v>
      </c>
      <c r="C148" s="8">
        <f t="shared" si="25"/>
        <v>5.4054054054054053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5.4054054054054053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3</v>
      </c>
      <c r="C150" s="8">
        <f t="shared" si="25"/>
        <v>8.1081081081081088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3</v>
      </c>
      <c r="I150" s="8">
        <f t="shared" si="29"/>
        <v>8.1081081081081088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37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37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2</v>
      </c>
      <c r="C163" s="8">
        <f t="shared" si="30"/>
        <v>6.0606060606060606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2</v>
      </c>
      <c r="I163" s="8">
        <f t="shared" si="34"/>
        <v>6.0606060606060606</v>
      </c>
    </row>
    <row r="164" spans="1:9" x14ac:dyDescent="0.3">
      <c r="A164" s="5" t="s">
        <v>5</v>
      </c>
      <c r="B164" s="5">
        <v>1</v>
      </c>
      <c r="C164" s="8">
        <f t="shared" si="30"/>
        <v>3.0303030303030303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3.0303030303030303</v>
      </c>
    </row>
    <row r="165" spans="1:9" x14ac:dyDescent="0.3">
      <c r="A165" s="5" t="s">
        <v>6</v>
      </c>
      <c r="B165" s="5">
        <v>3</v>
      </c>
      <c r="C165" s="8">
        <f t="shared" si="30"/>
        <v>9.0909090909090917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3</v>
      </c>
      <c r="I165" s="8">
        <f t="shared" si="34"/>
        <v>9.0909090909090917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7</v>
      </c>
      <c r="C167" s="8">
        <f t="shared" si="30"/>
        <v>21.212121212121211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7</v>
      </c>
      <c r="I167" s="8">
        <f t="shared" si="34"/>
        <v>21.212121212121211</v>
      </c>
    </row>
    <row r="168" spans="1:9" x14ac:dyDescent="0.3">
      <c r="A168" s="5" t="s">
        <v>9</v>
      </c>
      <c r="B168" s="5">
        <v>4</v>
      </c>
      <c r="C168" s="8">
        <f t="shared" si="30"/>
        <v>12.121212121212121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4</v>
      </c>
      <c r="I168" s="8">
        <f t="shared" si="34"/>
        <v>12.121212121212121</v>
      </c>
    </row>
    <row r="169" spans="1:9" x14ac:dyDescent="0.3">
      <c r="A169" s="5" t="s">
        <v>10</v>
      </c>
      <c r="B169" s="5">
        <v>1</v>
      </c>
      <c r="C169" s="8">
        <f t="shared" si="30"/>
        <v>3.0303030303030303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3.0303030303030303</v>
      </c>
    </row>
    <row r="170" spans="1:9" x14ac:dyDescent="0.3">
      <c r="A170" s="5" t="s">
        <v>11</v>
      </c>
      <c r="B170" s="5">
        <v>4</v>
      </c>
      <c r="C170" s="8">
        <f t="shared" si="30"/>
        <v>12.121212121212121</v>
      </c>
      <c r="D170" s="5">
        <v>2</v>
      </c>
      <c r="E170" s="8">
        <f t="shared" si="31"/>
        <v>6.0606060606060606</v>
      </c>
      <c r="F170" s="5">
        <v>0</v>
      </c>
      <c r="G170" s="8">
        <f t="shared" si="32"/>
        <v>0</v>
      </c>
      <c r="H170" s="5">
        <f t="shared" si="33"/>
        <v>6</v>
      </c>
      <c r="I170" s="8">
        <f t="shared" si="34"/>
        <v>18.181818181818183</v>
      </c>
    </row>
    <row r="171" spans="1:9" x14ac:dyDescent="0.3">
      <c r="A171" s="5" t="s">
        <v>12</v>
      </c>
      <c r="B171" s="5">
        <v>3</v>
      </c>
      <c r="C171" s="8">
        <f t="shared" si="30"/>
        <v>9.0909090909090917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3</v>
      </c>
      <c r="I171" s="8">
        <f t="shared" si="34"/>
        <v>9.0909090909090917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4</v>
      </c>
      <c r="C174" s="8">
        <f t="shared" si="30"/>
        <v>12.121212121212121</v>
      </c>
      <c r="D174" s="5">
        <v>0</v>
      </c>
      <c r="E174" s="8">
        <f t="shared" si="31"/>
        <v>0</v>
      </c>
      <c r="F174" s="5">
        <v>1</v>
      </c>
      <c r="G174" s="8">
        <f t="shared" si="32"/>
        <v>3.0303030303030303</v>
      </c>
      <c r="H174" s="5">
        <f t="shared" si="33"/>
        <v>5</v>
      </c>
      <c r="I174" s="8">
        <f t="shared" si="34"/>
        <v>15.151515151515152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3.0303030303030303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3.0303030303030303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30</v>
      </c>
      <c r="C181" s="1">
        <f t="shared" si="30"/>
        <v>90.909090909090907</v>
      </c>
      <c r="D181" s="4">
        <f>SUM(D162:D180)</f>
        <v>2</v>
      </c>
      <c r="E181" s="1">
        <f t="shared" si="31"/>
        <v>6.0606060606060606</v>
      </c>
      <c r="F181" s="4">
        <f>SUM(F162:F180)</f>
        <v>1</v>
      </c>
      <c r="G181" s="1">
        <f>F181/$H$155*100</f>
        <v>2.7027027027027026</v>
      </c>
      <c r="H181" s="4">
        <f>SUM(H162:H180)</f>
        <v>33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16</v>
      </c>
      <c r="C190" s="8">
        <f t="shared" si="35"/>
        <v>6.9264069264069263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</v>
      </c>
      <c r="G190" s="8">
        <f t="shared" si="37"/>
        <v>0.4329004329004329</v>
      </c>
      <c r="H190" s="5">
        <f t="shared" ref="H190:H207" si="43">B190+D190+F190</f>
        <v>17</v>
      </c>
      <c r="I190" s="8">
        <f t="shared" ref="I190:I208" si="44">H190/$H$208*100</f>
        <v>7.3593073593073601</v>
      </c>
      <c r="K190" s="5" t="s">
        <v>4</v>
      </c>
      <c r="L190" s="6">
        <f t="shared" ref="L190:R207" si="45">B190/7</f>
        <v>2.2857142857142856</v>
      </c>
      <c r="M190" s="8">
        <f t="shared" si="38"/>
        <v>7.9158936301793439</v>
      </c>
      <c r="N190" s="6">
        <f t="shared" si="45"/>
        <v>0</v>
      </c>
      <c r="O190" s="8">
        <f t="shared" si="39"/>
        <v>0</v>
      </c>
      <c r="P190" s="6">
        <f t="shared" si="45"/>
        <v>0.14285714285714285</v>
      </c>
      <c r="Q190" s="8">
        <f t="shared" si="40"/>
        <v>0.49474335188620899</v>
      </c>
      <c r="R190" s="6">
        <f t="shared" si="45"/>
        <v>2.4285714285714284</v>
      </c>
      <c r="S190" s="8">
        <f t="shared" ref="S190:S208" si="46">R190/$R$208*100</f>
        <v>8.4106369820655527</v>
      </c>
    </row>
    <row r="191" spans="1:19" x14ac:dyDescent="0.3">
      <c r="A191" s="5" t="s">
        <v>5</v>
      </c>
      <c r="B191" s="5">
        <f t="shared" si="41"/>
        <v>34</v>
      </c>
      <c r="C191" s="8">
        <f t="shared" si="35"/>
        <v>14.71861471861472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8</v>
      </c>
      <c r="G191" s="8">
        <f t="shared" si="37"/>
        <v>3.4632034632034632</v>
      </c>
      <c r="H191" s="5">
        <f t="shared" si="43"/>
        <v>42</v>
      </c>
      <c r="I191" s="8">
        <f t="shared" si="44"/>
        <v>18.181818181818183</v>
      </c>
      <c r="K191" s="5" t="s">
        <v>5</v>
      </c>
      <c r="L191" s="6">
        <f t="shared" si="45"/>
        <v>4.8571428571428568</v>
      </c>
      <c r="M191" s="8">
        <f t="shared" si="38"/>
        <v>16.821273964131105</v>
      </c>
      <c r="N191" s="6">
        <f t="shared" si="45"/>
        <v>0</v>
      </c>
      <c r="O191" s="8">
        <f t="shared" si="39"/>
        <v>0</v>
      </c>
      <c r="P191" s="6">
        <f t="shared" si="45"/>
        <v>1.1428571428571428</v>
      </c>
      <c r="Q191" s="8">
        <f t="shared" si="40"/>
        <v>3.9579468150896719</v>
      </c>
      <c r="R191" s="6">
        <f t="shared" si="45"/>
        <v>6</v>
      </c>
      <c r="S191" s="8">
        <f t="shared" si="46"/>
        <v>20.779220779220779</v>
      </c>
    </row>
    <row r="192" spans="1:19" x14ac:dyDescent="0.3">
      <c r="A192" s="5" t="s">
        <v>6</v>
      </c>
      <c r="B192" s="5">
        <f t="shared" si="41"/>
        <v>30</v>
      </c>
      <c r="C192" s="8">
        <f t="shared" si="35"/>
        <v>12.987012987012985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30</v>
      </c>
      <c r="I192" s="8">
        <f t="shared" si="44"/>
        <v>12.987012987012985</v>
      </c>
      <c r="K192" s="5" t="s">
        <v>6</v>
      </c>
      <c r="L192" s="6">
        <f t="shared" si="45"/>
        <v>4.2857142857142856</v>
      </c>
      <c r="M192" s="8">
        <f t="shared" si="38"/>
        <v>14.842300556586272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4.2857142857142856</v>
      </c>
      <c r="S192" s="8">
        <f t="shared" si="46"/>
        <v>14.842300556586272</v>
      </c>
    </row>
    <row r="193" spans="1:19" x14ac:dyDescent="0.3">
      <c r="A193" s="5" t="s">
        <v>7</v>
      </c>
      <c r="B193" s="5">
        <f t="shared" si="41"/>
        <v>7</v>
      </c>
      <c r="C193" s="8">
        <f t="shared" si="35"/>
        <v>3.0303030303030303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7</v>
      </c>
      <c r="I193" s="8">
        <f t="shared" si="44"/>
        <v>3.0303030303030303</v>
      </c>
      <c r="K193" s="5" t="s">
        <v>7</v>
      </c>
      <c r="L193" s="6">
        <f t="shared" si="45"/>
        <v>1</v>
      </c>
      <c r="M193" s="8">
        <f t="shared" si="38"/>
        <v>3.4632034632034632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1</v>
      </c>
      <c r="S193" s="8">
        <f t="shared" si="46"/>
        <v>3.4632034632034632</v>
      </c>
    </row>
    <row r="194" spans="1:19" x14ac:dyDescent="0.3">
      <c r="A194" s="5" t="s">
        <v>8</v>
      </c>
      <c r="B194" s="5">
        <f t="shared" si="41"/>
        <v>31</v>
      </c>
      <c r="C194" s="8">
        <f t="shared" si="35"/>
        <v>13.419913419913421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31</v>
      </c>
      <c r="I194" s="8">
        <f t="shared" si="44"/>
        <v>13.419913419913421</v>
      </c>
      <c r="K194" s="5" t="s">
        <v>8</v>
      </c>
      <c r="L194" s="6">
        <f t="shared" si="45"/>
        <v>4.4285714285714288</v>
      </c>
      <c r="M194" s="8">
        <f t="shared" si="38"/>
        <v>15.337043908472481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4.4285714285714288</v>
      </c>
      <c r="S194" s="8">
        <f t="shared" si="46"/>
        <v>15.337043908472481</v>
      </c>
    </row>
    <row r="195" spans="1:19" x14ac:dyDescent="0.3">
      <c r="A195" s="5" t="s">
        <v>9</v>
      </c>
      <c r="B195" s="5">
        <f t="shared" si="41"/>
        <v>15</v>
      </c>
      <c r="C195" s="8">
        <f t="shared" si="35"/>
        <v>6.4935064935064926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15</v>
      </c>
      <c r="I195" s="8">
        <f t="shared" si="44"/>
        <v>6.4935064935064926</v>
      </c>
      <c r="K195" s="5" t="s">
        <v>9</v>
      </c>
      <c r="L195" s="6">
        <f t="shared" si="45"/>
        <v>2.1428571428571428</v>
      </c>
      <c r="M195" s="8">
        <f t="shared" si="38"/>
        <v>7.421150278293136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2.1428571428571428</v>
      </c>
      <c r="S195" s="8">
        <f t="shared" si="46"/>
        <v>7.421150278293136</v>
      </c>
    </row>
    <row r="196" spans="1:19" x14ac:dyDescent="0.3">
      <c r="A196" s="5" t="s">
        <v>10</v>
      </c>
      <c r="B196" s="5">
        <f t="shared" si="41"/>
        <v>4</v>
      </c>
      <c r="C196" s="8">
        <f t="shared" si="35"/>
        <v>1.7316017316017316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4</v>
      </c>
      <c r="I196" s="8">
        <f t="shared" si="44"/>
        <v>1.7316017316017316</v>
      </c>
      <c r="K196" s="5" t="s">
        <v>10</v>
      </c>
      <c r="L196" s="6">
        <f t="shared" si="45"/>
        <v>0.5714285714285714</v>
      </c>
      <c r="M196" s="8">
        <f t="shared" si="38"/>
        <v>1.978973407544836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0.5714285714285714</v>
      </c>
      <c r="S196" s="8">
        <f t="shared" si="46"/>
        <v>1.978973407544836</v>
      </c>
    </row>
    <row r="197" spans="1:19" x14ac:dyDescent="0.3">
      <c r="A197" s="5" t="s">
        <v>11</v>
      </c>
      <c r="B197" s="5">
        <f t="shared" si="41"/>
        <v>12</v>
      </c>
      <c r="C197" s="8">
        <f t="shared" si="35"/>
        <v>5.1948051948051948</v>
      </c>
      <c r="D197" s="5">
        <f t="shared" si="41"/>
        <v>2</v>
      </c>
      <c r="E197" s="8">
        <f t="shared" si="36"/>
        <v>0.86580086580086579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14</v>
      </c>
      <c r="I197" s="8">
        <f t="shared" si="44"/>
        <v>6.0606060606060606</v>
      </c>
      <c r="K197" s="5" t="s">
        <v>11</v>
      </c>
      <c r="L197" s="6">
        <f t="shared" si="45"/>
        <v>1.7142857142857142</v>
      </c>
      <c r="M197" s="8">
        <f t="shared" si="38"/>
        <v>5.9369202226345079</v>
      </c>
      <c r="N197" s="6">
        <f t="shared" si="45"/>
        <v>0.2857142857142857</v>
      </c>
      <c r="O197" s="8">
        <f t="shared" si="39"/>
        <v>0.98948670377241799</v>
      </c>
      <c r="P197" s="6">
        <f t="shared" si="45"/>
        <v>0</v>
      </c>
      <c r="Q197" s="8">
        <f t="shared" si="40"/>
        <v>0</v>
      </c>
      <c r="R197" s="6">
        <f t="shared" si="45"/>
        <v>2</v>
      </c>
      <c r="S197" s="8">
        <f t="shared" si="46"/>
        <v>6.9264069264069263</v>
      </c>
    </row>
    <row r="198" spans="1:19" x14ac:dyDescent="0.3">
      <c r="A198" s="5" t="s">
        <v>12</v>
      </c>
      <c r="B198" s="5">
        <f t="shared" si="41"/>
        <v>7</v>
      </c>
      <c r="C198" s="8">
        <f t="shared" si="35"/>
        <v>3.0303030303030303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7</v>
      </c>
      <c r="I198" s="8">
        <f t="shared" si="44"/>
        <v>3.0303030303030303</v>
      </c>
      <c r="K198" s="5" t="s">
        <v>12</v>
      </c>
      <c r="L198" s="6">
        <f t="shared" si="45"/>
        <v>1</v>
      </c>
      <c r="M198" s="8">
        <f t="shared" si="38"/>
        <v>3.4632034632034632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</v>
      </c>
      <c r="S198" s="8">
        <f t="shared" si="46"/>
        <v>3.4632034632034632</v>
      </c>
    </row>
    <row r="199" spans="1:19" x14ac:dyDescent="0.3">
      <c r="A199" s="5" t="s">
        <v>13</v>
      </c>
      <c r="B199" s="5">
        <f t="shared" si="41"/>
        <v>8</v>
      </c>
      <c r="C199" s="8">
        <f t="shared" si="35"/>
        <v>3.4632034632034632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8</v>
      </c>
      <c r="I199" s="8">
        <f t="shared" si="44"/>
        <v>3.4632034632034632</v>
      </c>
      <c r="K199" s="5" t="s">
        <v>13</v>
      </c>
      <c r="L199" s="6">
        <f t="shared" si="45"/>
        <v>1.1428571428571428</v>
      </c>
      <c r="M199" s="8">
        <f t="shared" si="38"/>
        <v>3.9579468150896719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1.1428571428571428</v>
      </c>
      <c r="S199" s="8">
        <f t="shared" si="46"/>
        <v>3.9579468150896719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21</v>
      </c>
      <c r="C201" s="8">
        <f t="shared" si="35"/>
        <v>9.0909090909090917</v>
      </c>
      <c r="D201" s="5">
        <f t="shared" si="41"/>
        <v>2</v>
      </c>
      <c r="E201" s="8">
        <f t="shared" si="36"/>
        <v>0.86580086580086579</v>
      </c>
      <c r="F201" s="5">
        <f t="shared" ref="F201" si="57">F18+F44+F70+F96+F122+F148+F174</f>
        <v>1</v>
      </c>
      <c r="G201" s="8">
        <f t="shared" si="37"/>
        <v>0.4329004329004329</v>
      </c>
      <c r="H201" s="5">
        <f t="shared" si="43"/>
        <v>24</v>
      </c>
      <c r="I201" s="8">
        <f t="shared" si="44"/>
        <v>10.38961038961039</v>
      </c>
      <c r="K201" s="5" t="s">
        <v>15</v>
      </c>
      <c r="L201" s="6">
        <f t="shared" si="45"/>
        <v>3</v>
      </c>
      <c r="M201" s="8">
        <f t="shared" si="38"/>
        <v>10.38961038961039</v>
      </c>
      <c r="N201" s="6">
        <f t="shared" si="45"/>
        <v>0.2857142857142857</v>
      </c>
      <c r="O201" s="8">
        <f t="shared" si="39"/>
        <v>0.98948670377241799</v>
      </c>
      <c r="P201" s="6">
        <f t="shared" si="45"/>
        <v>0.14285714285714285</v>
      </c>
      <c r="Q201" s="8">
        <f t="shared" si="40"/>
        <v>0.49474335188620899</v>
      </c>
      <c r="R201" s="6">
        <f t="shared" si="45"/>
        <v>3.4285714285714284</v>
      </c>
      <c r="S201" s="8">
        <f t="shared" si="46"/>
        <v>11.873840445269016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27</v>
      </c>
      <c r="C203" s="8">
        <f t="shared" si="35"/>
        <v>11.688311688311687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5</v>
      </c>
      <c r="G203" s="8">
        <f t="shared" si="37"/>
        <v>2.1645021645021645</v>
      </c>
      <c r="H203" s="5">
        <f t="shared" si="43"/>
        <v>32</v>
      </c>
      <c r="I203" s="8">
        <f t="shared" si="44"/>
        <v>13.852813852813853</v>
      </c>
      <c r="K203" s="5" t="s">
        <v>17</v>
      </c>
      <c r="L203" s="6">
        <f t="shared" si="45"/>
        <v>3.8571428571428572</v>
      </c>
      <c r="M203" s="8">
        <f t="shared" si="38"/>
        <v>13.358070500927644</v>
      </c>
      <c r="N203" s="6">
        <f t="shared" si="45"/>
        <v>0</v>
      </c>
      <c r="O203" s="8">
        <f t="shared" si="39"/>
        <v>0</v>
      </c>
      <c r="P203" s="6">
        <f t="shared" si="45"/>
        <v>0.7142857142857143</v>
      </c>
      <c r="Q203" s="8">
        <f t="shared" si="40"/>
        <v>2.4737167594310452</v>
      </c>
      <c r="R203" s="6">
        <f t="shared" si="45"/>
        <v>4.5714285714285712</v>
      </c>
      <c r="S203" s="8">
        <f t="shared" si="46"/>
        <v>15.831787260358688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212</v>
      </c>
      <c r="C208" s="1">
        <f t="shared" si="35"/>
        <v>91.774891774891771</v>
      </c>
      <c r="D208" s="4">
        <f>SUM(D189:D207)</f>
        <v>4</v>
      </c>
      <c r="E208" s="1">
        <f t="shared" si="36"/>
        <v>1.7316017316017316</v>
      </c>
      <c r="F208" s="4">
        <f>SUM(F189:F207)</f>
        <v>15</v>
      </c>
      <c r="G208" s="1">
        <f t="shared" si="37"/>
        <v>6.4935064935064926</v>
      </c>
      <c r="H208" s="4">
        <f>SUM(H189:H207)</f>
        <v>231</v>
      </c>
      <c r="I208" s="1">
        <f t="shared" si="44"/>
        <v>100</v>
      </c>
      <c r="K208" s="4" t="s">
        <v>27</v>
      </c>
      <c r="L208" s="7">
        <f>B208/8</f>
        <v>26.5</v>
      </c>
      <c r="M208" s="1">
        <f t="shared" si="38"/>
        <v>91.774891774891771</v>
      </c>
      <c r="N208" s="7">
        <f>D208/8</f>
        <v>0.5</v>
      </c>
      <c r="O208" s="1">
        <f t="shared" si="39"/>
        <v>1.7316017316017316</v>
      </c>
      <c r="P208" s="7">
        <f>F208/8</f>
        <v>1.875</v>
      </c>
      <c r="Q208" s="1">
        <f t="shared" si="40"/>
        <v>6.4935064935064926</v>
      </c>
      <c r="R208" s="7">
        <f>H208/8</f>
        <v>28.875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12</v>
      </c>
      <c r="C216" s="8">
        <f t="shared" si="64"/>
        <v>7.4534161490683228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</v>
      </c>
      <c r="G216" s="8">
        <f t="shared" si="66"/>
        <v>0.6211180124223602</v>
      </c>
      <c r="H216" s="5">
        <f t="shared" ref="H216:H233" si="72">B216+D216+F216</f>
        <v>13</v>
      </c>
      <c r="I216" s="8">
        <f t="shared" ref="I216:I234" si="73">H216/$H$234*100</f>
        <v>8.0745341614906838</v>
      </c>
      <c r="K216" s="5" t="s">
        <v>4</v>
      </c>
      <c r="L216" s="6">
        <f t="shared" ref="L216:R233" si="74">B216/5</f>
        <v>2.4</v>
      </c>
      <c r="M216" s="8">
        <f t="shared" si="67"/>
        <v>8.9440993788819885</v>
      </c>
      <c r="N216" s="6">
        <f t="shared" si="74"/>
        <v>0</v>
      </c>
      <c r="O216" s="8">
        <f t="shared" si="68"/>
        <v>0</v>
      </c>
      <c r="P216" s="6">
        <f t="shared" si="74"/>
        <v>0.2</v>
      </c>
      <c r="Q216" s="8">
        <f t="shared" si="69"/>
        <v>0.74534161490683237</v>
      </c>
      <c r="R216" s="6">
        <f t="shared" si="74"/>
        <v>2.6</v>
      </c>
      <c r="S216" s="8">
        <f t="shared" ref="S216:S234" si="75">R216/$R$234*100</f>
        <v>9.6894409937888213</v>
      </c>
    </row>
    <row r="217" spans="1:19" x14ac:dyDescent="0.3">
      <c r="A217" s="5" t="s">
        <v>5</v>
      </c>
      <c r="B217" s="5">
        <f t="shared" si="70"/>
        <v>26</v>
      </c>
      <c r="C217" s="8">
        <f t="shared" si="64"/>
        <v>16.149068322981368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8</v>
      </c>
      <c r="G217" s="8">
        <f t="shared" si="66"/>
        <v>4.9689440993788816</v>
      </c>
      <c r="H217" s="5">
        <f t="shared" si="72"/>
        <v>34</v>
      </c>
      <c r="I217" s="8">
        <f t="shared" si="73"/>
        <v>21.118012422360248</v>
      </c>
      <c r="K217" s="5" t="s">
        <v>5</v>
      </c>
      <c r="L217" s="6">
        <f t="shared" si="74"/>
        <v>5.2</v>
      </c>
      <c r="M217" s="8">
        <f t="shared" si="67"/>
        <v>19.378881987577643</v>
      </c>
      <c r="N217" s="6">
        <f t="shared" si="74"/>
        <v>0</v>
      </c>
      <c r="O217" s="8">
        <f t="shared" si="68"/>
        <v>0</v>
      </c>
      <c r="P217" s="6">
        <f t="shared" si="74"/>
        <v>1.6</v>
      </c>
      <c r="Q217" s="8">
        <f t="shared" si="69"/>
        <v>5.962732919254659</v>
      </c>
      <c r="R217" s="6">
        <f t="shared" si="74"/>
        <v>6.8</v>
      </c>
      <c r="S217" s="8">
        <f t="shared" si="75"/>
        <v>25.341614906832298</v>
      </c>
    </row>
    <row r="218" spans="1:19" x14ac:dyDescent="0.3">
      <c r="A218" s="5" t="s">
        <v>6</v>
      </c>
      <c r="B218" s="5">
        <f t="shared" si="70"/>
        <v>21</v>
      </c>
      <c r="C218" s="8">
        <f t="shared" si="64"/>
        <v>13.043478260869565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21</v>
      </c>
      <c r="I218" s="8">
        <f t="shared" si="73"/>
        <v>13.043478260869565</v>
      </c>
      <c r="K218" s="5" t="s">
        <v>6</v>
      </c>
      <c r="L218" s="6">
        <f t="shared" si="74"/>
        <v>4.2</v>
      </c>
      <c r="M218" s="8">
        <f t="shared" si="67"/>
        <v>15.65217391304348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4.2</v>
      </c>
      <c r="S218" s="8">
        <f t="shared" si="75"/>
        <v>15.65217391304348</v>
      </c>
    </row>
    <row r="219" spans="1:19" x14ac:dyDescent="0.3">
      <c r="A219" s="5" t="s">
        <v>7</v>
      </c>
      <c r="B219" s="5">
        <f t="shared" si="70"/>
        <v>7</v>
      </c>
      <c r="C219" s="8">
        <f t="shared" si="64"/>
        <v>4.3478260869565215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7</v>
      </c>
      <c r="I219" s="8">
        <f t="shared" si="73"/>
        <v>4.3478260869565215</v>
      </c>
      <c r="K219" s="5" t="s">
        <v>7</v>
      </c>
      <c r="L219" s="6">
        <f t="shared" si="74"/>
        <v>1.4</v>
      </c>
      <c r="M219" s="8">
        <f t="shared" si="67"/>
        <v>5.2173913043478262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1.4</v>
      </c>
      <c r="S219" s="8">
        <f t="shared" si="75"/>
        <v>5.2173913043478262</v>
      </c>
    </row>
    <row r="220" spans="1:19" x14ac:dyDescent="0.3">
      <c r="A220" s="5" t="s">
        <v>8</v>
      </c>
      <c r="B220" s="5">
        <f t="shared" si="70"/>
        <v>12</v>
      </c>
      <c r="C220" s="8">
        <f t="shared" si="64"/>
        <v>7.4534161490683228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12</v>
      </c>
      <c r="I220" s="8">
        <f t="shared" si="73"/>
        <v>7.4534161490683228</v>
      </c>
      <c r="K220" s="5" t="s">
        <v>8</v>
      </c>
      <c r="L220" s="6">
        <f t="shared" si="74"/>
        <v>2.4</v>
      </c>
      <c r="M220" s="8">
        <f t="shared" si="67"/>
        <v>8.9440993788819885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2.4</v>
      </c>
      <c r="S220" s="8">
        <f t="shared" si="75"/>
        <v>8.9440993788819885</v>
      </c>
    </row>
    <row r="221" spans="1:19" x14ac:dyDescent="0.3">
      <c r="A221" s="5" t="s">
        <v>9</v>
      </c>
      <c r="B221" s="5">
        <f t="shared" si="70"/>
        <v>9</v>
      </c>
      <c r="C221" s="8">
        <f t="shared" si="64"/>
        <v>5.5900621118012426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9</v>
      </c>
      <c r="I221" s="8">
        <f t="shared" si="73"/>
        <v>5.5900621118012426</v>
      </c>
      <c r="K221" s="5" t="s">
        <v>9</v>
      </c>
      <c r="L221" s="6">
        <f t="shared" si="74"/>
        <v>1.8</v>
      </c>
      <c r="M221" s="8">
        <f t="shared" si="67"/>
        <v>6.7080745341614918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1.8</v>
      </c>
      <c r="S221" s="8">
        <f t="shared" si="75"/>
        <v>6.7080745341614918</v>
      </c>
    </row>
    <row r="222" spans="1:19" x14ac:dyDescent="0.3">
      <c r="A222" s="5" t="s">
        <v>10</v>
      </c>
      <c r="B222" s="5">
        <f t="shared" si="70"/>
        <v>2</v>
      </c>
      <c r="C222" s="8">
        <f t="shared" si="64"/>
        <v>1.2422360248447204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</v>
      </c>
      <c r="I222" s="8">
        <f t="shared" si="73"/>
        <v>1.2422360248447204</v>
      </c>
      <c r="K222" s="5" t="s">
        <v>10</v>
      </c>
      <c r="L222" s="6">
        <f t="shared" si="74"/>
        <v>0.4</v>
      </c>
      <c r="M222" s="8">
        <f t="shared" si="67"/>
        <v>1.4906832298136647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0.4</v>
      </c>
      <c r="S222" s="8">
        <f t="shared" si="75"/>
        <v>1.4906832298136647</v>
      </c>
    </row>
    <row r="223" spans="1:19" x14ac:dyDescent="0.3">
      <c r="A223" s="5" t="s">
        <v>11</v>
      </c>
      <c r="B223" s="5">
        <f t="shared" si="70"/>
        <v>6</v>
      </c>
      <c r="C223" s="8">
        <f t="shared" si="64"/>
        <v>3.7267080745341614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6</v>
      </c>
      <c r="I223" s="8">
        <f t="shared" si="73"/>
        <v>3.7267080745341614</v>
      </c>
      <c r="K223" s="5" t="s">
        <v>11</v>
      </c>
      <c r="L223" s="6">
        <f t="shared" si="74"/>
        <v>1.2</v>
      </c>
      <c r="M223" s="8">
        <f t="shared" si="67"/>
        <v>4.4720496894409942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1.2</v>
      </c>
      <c r="S223" s="8">
        <f t="shared" si="75"/>
        <v>4.4720496894409942</v>
      </c>
    </row>
    <row r="224" spans="1:19" x14ac:dyDescent="0.3">
      <c r="A224" s="5" t="s">
        <v>12</v>
      </c>
      <c r="B224" s="5">
        <f t="shared" si="70"/>
        <v>4</v>
      </c>
      <c r="C224" s="8">
        <f t="shared" si="64"/>
        <v>2.4844720496894408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4</v>
      </c>
      <c r="I224" s="8">
        <f t="shared" si="73"/>
        <v>2.4844720496894408</v>
      </c>
      <c r="K224" s="5" t="s">
        <v>12</v>
      </c>
      <c r="L224" s="6">
        <f t="shared" si="74"/>
        <v>0.8</v>
      </c>
      <c r="M224" s="8">
        <f t="shared" si="67"/>
        <v>2.9813664596273295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0.8</v>
      </c>
      <c r="S224" s="8">
        <f t="shared" si="75"/>
        <v>2.9813664596273295</v>
      </c>
    </row>
    <row r="225" spans="1:19" x14ac:dyDescent="0.3">
      <c r="A225" s="5" t="s">
        <v>13</v>
      </c>
      <c r="B225" s="5">
        <f t="shared" si="70"/>
        <v>8</v>
      </c>
      <c r="C225" s="8">
        <f t="shared" si="64"/>
        <v>4.9689440993788816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8</v>
      </c>
      <c r="I225" s="8">
        <f t="shared" si="73"/>
        <v>4.9689440993788816</v>
      </c>
      <c r="K225" s="5" t="s">
        <v>13</v>
      </c>
      <c r="L225" s="6">
        <f t="shared" si="74"/>
        <v>1.6</v>
      </c>
      <c r="M225" s="8">
        <f t="shared" si="67"/>
        <v>5.962732919254659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1.6</v>
      </c>
      <c r="S225" s="8">
        <f t="shared" si="75"/>
        <v>5.962732919254659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15</v>
      </c>
      <c r="C227" s="8">
        <f t="shared" si="64"/>
        <v>9.316770186335404</v>
      </c>
      <c r="D227" s="5">
        <f t="shared" si="70"/>
        <v>2</v>
      </c>
      <c r="E227" s="8">
        <f t="shared" si="65"/>
        <v>1.2422360248447204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17</v>
      </c>
      <c r="I227" s="8">
        <f t="shared" si="73"/>
        <v>10.559006211180124</v>
      </c>
      <c r="K227" s="5" t="s">
        <v>15</v>
      </c>
      <c r="L227" s="6">
        <f t="shared" si="74"/>
        <v>3</v>
      </c>
      <c r="M227" s="8">
        <f t="shared" si="67"/>
        <v>11.180124223602485</v>
      </c>
      <c r="N227" s="6">
        <f t="shared" si="74"/>
        <v>0.4</v>
      </c>
      <c r="O227" s="8">
        <f t="shared" si="68"/>
        <v>1.4906832298136647</v>
      </c>
      <c r="P227" s="6">
        <f t="shared" si="74"/>
        <v>0</v>
      </c>
      <c r="Q227" s="8">
        <f t="shared" si="69"/>
        <v>0</v>
      </c>
      <c r="R227" s="6">
        <f t="shared" si="74"/>
        <v>3.4</v>
      </c>
      <c r="S227" s="8">
        <f t="shared" si="75"/>
        <v>12.670807453416149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23</v>
      </c>
      <c r="C229" s="8">
        <f t="shared" si="64"/>
        <v>14.285714285714285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5</v>
      </c>
      <c r="G229" s="8">
        <f t="shared" si="66"/>
        <v>3.1055900621118013</v>
      </c>
      <c r="H229" s="5">
        <f t="shared" si="72"/>
        <v>28</v>
      </c>
      <c r="I229" s="8">
        <f t="shared" si="73"/>
        <v>17.391304347826086</v>
      </c>
      <c r="K229" s="5" t="s">
        <v>17</v>
      </c>
      <c r="L229" s="6">
        <f t="shared" si="74"/>
        <v>4.5999999999999996</v>
      </c>
      <c r="M229" s="8">
        <f t="shared" si="67"/>
        <v>17.142857142857142</v>
      </c>
      <c r="N229" s="6">
        <f t="shared" si="74"/>
        <v>0</v>
      </c>
      <c r="O229" s="8">
        <f t="shared" si="68"/>
        <v>0</v>
      </c>
      <c r="P229" s="6">
        <f t="shared" si="74"/>
        <v>1</v>
      </c>
      <c r="Q229" s="8">
        <f t="shared" si="69"/>
        <v>3.7267080745341614</v>
      </c>
      <c r="R229" s="6">
        <f t="shared" si="74"/>
        <v>5.6</v>
      </c>
      <c r="S229" s="8">
        <f t="shared" si="75"/>
        <v>20.869565217391305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145</v>
      </c>
      <c r="C234" s="1">
        <f t="shared" si="64"/>
        <v>90.062111801242239</v>
      </c>
      <c r="D234" s="7">
        <f>SUM(D215:D233)</f>
        <v>2</v>
      </c>
      <c r="E234" s="1">
        <f t="shared" si="65"/>
        <v>1.2422360248447204</v>
      </c>
      <c r="F234" s="7">
        <f>SUM(F215:F233)</f>
        <v>14</v>
      </c>
      <c r="G234" s="1">
        <f t="shared" si="66"/>
        <v>8.695652173913043</v>
      </c>
      <c r="H234" s="7">
        <f>SUM(H215:H233)</f>
        <v>161</v>
      </c>
      <c r="I234" s="1">
        <f t="shared" si="73"/>
        <v>100</v>
      </c>
      <c r="K234" s="4" t="s">
        <v>27</v>
      </c>
      <c r="L234" s="7">
        <f t="shared" ref="L234" si="93">B234/6</f>
        <v>24.166666666666668</v>
      </c>
      <c r="M234" s="1">
        <f t="shared" si="67"/>
        <v>90.062111801242239</v>
      </c>
      <c r="N234" s="7">
        <f t="shared" ref="N234" si="94">D234/6</f>
        <v>0.33333333333333331</v>
      </c>
      <c r="O234" s="1">
        <f t="shared" si="68"/>
        <v>1.2422360248447204</v>
      </c>
      <c r="P234" s="7">
        <f t="shared" ref="P234" si="95">F234/6</f>
        <v>2.3333333333333335</v>
      </c>
      <c r="Q234" s="1">
        <f t="shared" si="69"/>
        <v>8.6956521739130448</v>
      </c>
      <c r="R234" s="7">
        <f t="shared" ref="R234" si="96">H234/6</f>
        <v>26.833333333333332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4</v>
      </c>
      <c r="C242" s="8">
        <f t="shared" si="97"/>
        <v>5.7142857142857144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4</v>
      </c>
      <c r="I242" s="8">
        <f t="shared" ref="I242:I260" si="105">H242/$H$260*100</f>
        <v>5.7142857142857144</v>
      </c>
      <c r="K242" s="5" t="s">
        <v>4</v>
      </c>
      <c r="L242" s="6">
        <f t="shared" ref="L242:R260" si="106">B242/2</f>
        <v>2</v>
      </c>
      <c r="M242" s="8">
        <f t="shared" si="100"/>
        <v>5.7142857142857144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2</v>
      </c>
      <c r="S242" s="8">
        <f t="shared" ref="S242:S260" si="108">R242/$R$260*100</f>
        <v>5.7142857142857144</v>
      </c>
    </row>
    <row r="243" spans="1:19" x14ac:dyDescent="0.3">
      <c r="A243" s="5" t="s">
        <v>5</v>
      </c>
      <c r="B243" s="5">
        <f t="shared" si="102"/>
        <v>8</v>
      </c>
      <c r="C243" s="8">
        <f t="shared" si="97"/>
        <v>11.428571428571429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8</v>
      </c>
      <c r="I243" s="8">
        <f t="shared" si="105"/>
        <v>11.428571428571429</v>
      </c>
      <c r="K243" s="5" t="s">
        <v>5</v>
      </c>
      <c r="L243" s="6">
        <f t="shared" si="106"/>
        <v>4</v>
      </c>
      <c r="M243" s="8">
        <f t="shared" si="100"/>
        <v>11.428571428571429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4</v>
      </c>
      <c r="S243" s="8">
        <f t="shared" si="108"/>
        <v>11.428571428571429</v>
      </c>
    </row>
    <row r="244" spans="1:19" x14ac:dyDescent="0.3">
      <c r="A244" s="5" t="s">
        <v>6</v>
      </c>
      <c r="B244" s="5">
        <f t="shared" si="102"/>
        <v>9</v>
      </c>
      <c r="C244" s="8">
        <f t="shared" si="97"/>
        <v>12.857142857142856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9</v>
      </c>
      <c r="I244" s="8">
        <f t="shared" si="105"/>
        <v>12.857142857142856</v>
      </c>
      <c r="K244" s="5" t="s">
        <v>6</v>
      </c>
      <c r="L244" s="6">
        <f t="shared" si="106"/>
        <v>4.5</v>
      </c>
      <c r="M244" s="8">
        <f t="shared" si="100"/>
        <v>12.857142857142856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4.5</v>
      </c>
      <c r="S244" s="8">
        <f t="shared" si="108"/>
        <v>12.857142857142856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19</v>
      </c>
      <c r="C246" s="8">
        <f t="shared" si="97"/>
        <v>27.142857142857142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19</v>
      </c>
      <c r="I246" s="8">
        <f t="shared" si="105"/>
        <v>27.142857142857142</v>
      </c>
      <c r="K246" s="5" t="s">
        <v>8</v>
      </c>
      <c r="L246" s="6">
        <f t="shared" si="106"/>
        <v>9.5</v>
      </c>
      <c r="M246" s="8">
        <f t="shared" si="100"/>
        <v>27.142857142857142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9.5</v>
      </c>
      <c r="S246" s="8">
        <f t="shared" si="108"/>
        <v>27.142857142857142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8.5714285714285712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8.5714285714285712</v>
      </c>
      <c r="K247" s="5" t="s">
        <v>9</v>
      </c>
      <c r="L247" s="6">
        <f t="shared" si="106"/>
        <v>3</v>
      </c>
      <c r="M247" s="8">
        <f t="shared" si="100"/>
        <v>8.5714285714285712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8.5714285714285712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2.8571428571428572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2.8571428571428572</v>
      </c>
      <c r="K248" s="5" t="s">
        <v>10</v>
      </c>
      <c r="L248" s="6">
        <f t="shared" si="106"/>
        <v>1</v>
      </c>
      <c r="M248" s="8">
        <f t="shared" si="100"/>
        <v>2.8571428571428572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2.8571428571428572</v>
      </c>
    </row>
    <row r="249" spans="1:19" x14ac:dyDescent="0.3">
      <c r="A249" s="5" t="s">
        <v>11</v>
      </c>
      <c r="B249" s="5">
        <f t="shared" si="102"/>
        <v>6</v>
      </c>
      <c r="C249" s="8">
        <f t="shared" si="97"/>
        <v>8.5714285714285712</v>
      </c>
      <c r="D249" s="5">
        <f t="shared" si="102"/>
        <v>2</v>
      </c>
      <c r="E249" s="8">
        <f t="shared" si="98"/>
        <v>2.8571428571428572</v>
      </c>
      <c r="F249" s="5">
        <f t="shared" ref="F249" si="115">F144+F170</f>
        <v>0</v>
      </c>
      <c r="G249" s="8">
        <f t="shared" si="99"/>
        <v>0</v>
      </c>
      <c r="H249" s="6">
        <f t="shared" si="104"/>
        <v>8</v>
      </c>
      <c r="I249" s="8">
        <f t="shared" si="105"/>
        <v>11.428571428571429</v>
      </c>
      <c r="K249" s="5" t="s">
        <v>11</v>
      </c>
      <c r="L249" s="6">
        <f t="shared" si="106"/>
        <v>3</v>
      </c>
      <c r="M249" s="8">
        <f t="shared" si="100"/>
        <v>8.5714285714285712</v>
      </c>
      <c r="N249" s="6">
        <f t="shared" si="106"/>
        <v>1</v>
      </c>
      <c r="O249" s="8">
        <f t="shared" si="107"/>
        <v>2.9850746268656714</v>
      </c>
      <c r="P249" s="6">
        <f t="shared" si="106"/>
        <v>0</v>
      </c>
      <c r="Q249" s="8">
        <f t="shared" si="101"/>
        <v>0</v>
      </c>
      <c r="R249" s="6">
        <f t="shared" si="106"/>
        <v>4</v>
      </c>
      <c r="S249" s="8">
        <f t="shared" si="108"/>
        <v>11.428571428571429</v>
      </c>
    </row>
    <row r="250" spans="1:19" x14ac:dyDescent="0.3">
      <c r="A250" s="5" t="s">
        <v>12</v>
      </c>
      <c r="B250" s="5">
        <f t="shared" si="102"/>
        <v>3</v>
      </c>
      <c r="C250" s="8">
        <f t="shared" si="97"/>
        <v>4.2857142857142856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3</v>
      </c>
      <c r="I250" s="8">
        <f t="shared" si="105"/>
        <v>4.2857142857142856</v>
      </c>
      <c r="K250" s="5" t="s">
        <v>12</v>
      </c>
      <c r="L250" s="6">
        <f t="shared" si="106"/>
        <v>1.5</v>
      </c>
      <c r="M250" s="8">
        <f t="shared" si="100"/>
        <v>4.2857142857142856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1.5</v>
      </c>
      <c r="S250" s="8">
        <f t="shared" si="108"/>
        <v>4.2857142857142856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6</v>
      </c>
      <c r="C253" s="8">
        <f t="shared" si="97"/>
        <v>8.5714285714285712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1.4285714285714286</v>
      </c>
      <c r="H253" s="6">
        <f t="shared" si="104"/>
        <v>7</v>
      </c>
      <c r="I253" s="8">
        <f t="shared" si="105"/>
        <v>10</v>
      </c>
      <c r="K253" s="5" t="s">
        <v>15</v>
      </c>
      <c r="L253" s="6">
        <f t="shared" si="106"/>
        <v>3</v>
      </c>
      <c r="M253" s="8">
        <f t="shared" si="100"/>
        <v>8.5714285714285712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1.4285714285714286</v>
      </c>
      <c r="R253" s="6">
        <f t="shared" si="106"/>
        <v>3.5</v>
      </c>
      <c r="S253" s="8">
        <f t="shared" si="108"/>
        <v>10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4</v>
      </c>
      <c r="C255" s="8">
        <f t="shared" si="97"/>
        <v>5.7142857142857144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4</v>
      </c>
      <c r="I255" s="8">
        <f t="shared" si="105"/>
        <v>5.7142857142857144</v>
      </c>
      <c r="K255" s="5" t="s">
        <v>17</v>
      </c>
      <c r="L255" s="6">
        <f t="shared" si="106"/>
        <v>2</v>
      </c>
      <c r="M255" s="8">
        <f t="shared" si="100"/>
        <v>5.7142857142857144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2</v>
      </c>
      <c r="S255" s="8">
        <f t="shared" si="108"/>
        <v>5.7142857142857144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67</v>
      </c>
      <c r="C260" s="1">
        <f t="shared" si="97"/>
        <v>95.714285714285722</v>
      </c>
      <c r="D260" s="7">
        <f>SUM(D241:D259)</f>
        <v>2</v>
      </c>
      <c r="E260" s="1">
        <f t="shared" si="98"/>
        <v>2.8571428571428572</v>
      </c>
      <c r="F260" s="7">
        <f>SUM(F241:F259)</f>
        <v>1</v>
      </c>
      <c r="G260" s="1">
        <f t="shared" si="99"/>
        <v>1.4285714285714286</v>
      </c>
      <c r="H260" s="7">
        <f>SUM(H241:H259)</f>
        <v>70</v>
      </c>
      <c r="I260" s="1">
        <f t="shared" si="105"/>
        <v>100</v>
      </c>
      <c r="K260" s="4" t="s">
        <v>27</v>
      </c>
      <c r="L260" s="7">
        <f t="shared" si="106"/>
        <v>33.5</v>
      </c>
      <c r="M260" s="1">
        <f t="shared" si="100"/>
        <v>95.714285714285722</v>
      </c>
      <c r="N260" s="7">
        <f t="shared" si="106"/>
        <v>1</v>
      </c>
      <c r="O260" s="1">
        <f t="shared" si="125"/>
        <v>2.9850746268656714</v>
      </c>
      <c r="P260" s="7">
        <f t="shared" si="106"/>
        <v>0.5</v>
      </c>
      <c r="Q260" s="1">
        <f t="shared" si="101"/>
        <v>1.4285714285714286</v>
      </c>
      <c r="R260" s="7">
        <f t="shared" si="106"/>
        <v>35</v>
      </c>
      <c r="S260" s="1">
        <f t="shared" si="108"/>
        <v>100</v>
      </c>
    </row>
  </sheetData>
  <mergeCells count="104">
    <mergeCell ref="B238:I238"/>
    <mergeCell ref="L238:S238"/>
    <mergeCell ref="A239:A240"/>
    <mergeCell ref="B239:C239"/>
    <mergeCell ref="D239:E239"/>
    <mergeCell ref="F239:G239"/>
    <mergeCell ref="H239:I239"/>
    <mergeCell ref="K239:K240"/>
    <mergeCell ref="L239:M239"/>
    <mergeCell ref="N239:O239"/>
    <mergeCell ref="P239:Q239"/>
    <mergeCell ref="R239:S239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L184:S184"/>
    <mergeCell ref="B185:I185"/>
    <mergeCell ref="L185:S185"/>
    <mergeCell ref="B186:I186"/>
    <mergeCell ref="L186:S186"/>
    <mergeCell ref="L212:S212"/>
    <mergeCell ref="K187:K188"/>
    <mergeCell ref="L187:M187"/>
    <mergeCell ref="N187:O187"/>
    <mergeCell ref="P187:Q187"/>
    <mergeCell ref="R187:S187"/>
    <mergeCell ref="A160:A161"/>
    <mergeCell ref="B160:C160"/>
    <mergeCell ref="D160:E160"/>
    <mergeCell ref="F160:G160"/>
    <mergeCell ref="H160:I160"/>
    <mergeCell ref="A187:A188"/>
    <mergeCell ref="B187:C187"/>
    <mergeCell ref="D187:E187"/>
    <mergeCell ref="F187:G187"/>
    <mergeCell ref="H187:I187"/>
    <mergeCell ref="B184:I184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236:I236"/>
    <mergeCell ref="L236:S236"/>
    <mergeCell ref="B237:I237"/>
    <mergeCell ref="L237:S237"/>
    <mergeCell ref="B28:I28"/>
    <mergeCell ref="B29:I29"/>
    <mergeCell ref="B79:I79"/>
    <mergeCell ref="B80:I80"/>
    <mergeCell ref="B81:I81"/>
    <mergeCell ref="B131:I131"/>
    <mergeCell ref="B132:I132"/>
    <mergeCell ref="B133:I133"/>
    <mergeCell ref="B210:I210"/>
    <mergeCell ref="L210:S210"/>
    <mergeCell ref="B211:I211"/>
    <mergeCell ref="L211:S211"/>
    <mergeCell ref="B212:I212"/>
    <mergeCell ref="B157:I157"/>
    <mergeCell ref="B158:I158"/>
    <mergeCell ref="B159:I159"/>
  </mergeCells>
  <phoneticPr fontId="2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162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16.666666666666664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</v>
      </c>
      <c r="I9" s="8">
        <f t="shared" si="3"/>
        <v>16.666666666666664</v>
      </c>
    </row>
    <row r="10" spans="1:9" x14ac:dyDescent="0.3">
      <c r="A10" s="5" t="s">
        <v>7</v>
      </c>
      <c r="B10" s="5">
        <v>2</v>
      </c>
      <c r="C10" s="8">
        <f t="shared" si="0"/>
        <v>33.333333333333329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</v>
      </c>
      <c r="I10" s="8">
        <f t="shared" si="3"/>
        <v>33.333333333333329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2</v>
      </c>
      <c r="C14" s="8">
        <f t="shared" si="0"/>
        <v>33.333333333333329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</v>
      </c>
      <c r="I14" s="8">
        <f t="shared" si="3"/>
        <v>33.333333333333329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1</v>
      </c>
      <c r="C17" s="8">
        <f t="shared" si="0"/>
        <v>16.666666666666664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1</v>
      </c>
      <c r="I17" s="8">
        <f t="shared" si="3"/>
        <v>16.666666666666664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6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162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1</v>
      </c>
      <c r="C36" s="8">
        <f t="shared" si="5"/>
        <v>20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1</v>
      </c>
      <c r="I36" s="8">
        <f t="shared" si="9"/>
        <v>20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1</v>
      </c>
      <c r="C40" s="8">
        <f t="shared" si="5"/>
        <v>20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20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2</v>
      </c>
      <c r="C42" s="8">
        <f t="shared" si="5"/>
        <v>40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40</v>
      </c>
    </row>
    <row r="43" spans="1:9" x14ac:dyDescent="0.3">
      <c r="A43" s="5" t="s">
        <v>14</v>
      </c>
      <c r="B43" s="5">
        <v>1</v>
      </c>
      <c r="C43" s="8">
        <f t="shared" si="5"/>
        <v>20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1</v>
      </c>
      <c r="I43" s="8">
        <f t="shared" si="9"/>
        <v>20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5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162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1</v>
      </c>
      <c r="C61" s="8">
        <f t="shared" si="10"/>
        <v>12.5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</v>
      </c>
      <c r="I61" s="8">
        <f t="shared" si="14"/>
        <v>12.5</v>
      </c>
    </row>
    <row r="62" spans="1:9" x14ac:dyDescent="0.3">
      <c r="A62" s="5" t="s">
        <v>7</v>
      </c>
      <c r="B62" s="5">
        <v>3</v>
      </c>
      <c r="C62" s="8">
        <f t="shared" si="10"/>
        <v>37.5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3</v>
      </c>
      <c r="I62" s="8">
        <f t="shared" si="14"/>
        <v>37.5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2</v>
      </c>
      <c r="C66" s="8">
        <f t="shared" si="10"/>
        <v>25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2</v>
      </c>
      <c r="I66" s="8">
        <f t="shared" si="14"/>
        <v>25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</v>
      </c>
      <c r="C69" s="8">
        <f t="shared" si="10"/>
        <v>12.5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12.5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12.5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12.5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8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162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</v>
      </c>
      <c r="C87" s="8">
        <f t="shared" si="15"/>
        <v>11.111111111111111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11.111111111111111</v>
      </c>
    </row>
    <row r="88" spans="1:9" x14ac:dyDescent="0.3">
      <c r="A88" s="5" t="s">
        <v>7</v>
      </c>
      <c r="B88" s="5">
        <v>1</v>
      </c>
      <c r="C88" s="8">
        <f t="shared" si="15"/>
        <v>11.111111111111111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11.111111111111111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1</v>
      </c>
      <c r="C90" s="8">
        <f t="shared" si="15"/>
        <v>11.111111111111111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11.111111111111111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4</v>
      </c>
      <c r="C92" s="8">
        <f t="shared" si="15"/>
        <v>44.444444444444443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4</v>
      </c>
      <c r="I92" s="8">
        <f t="shared" si="19"/>
        <v>44.444444444444443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2</v>
      </c>
      <c r="C95" s="8">
        <f t="shared" si="15"/>
        <v>22.222222222222221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</v>
      </c>
      <c r="I95" s="8">
        <f t="shared" si="19"/>
        <v>22.222222222222221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9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162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2</v>
      </c>
      <c r="C113" s="8">
        <f t="shared" si="20"/>
        <v>16.666666666666664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2</v>
      </c>
      <c r="I113" s="8">
        <f t="shared" si="24"/>
        <v>16.666666666666664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1</v>
      </c>
      <c r="C116" s="8">
        <f t="shared" si="20"/>
        <v>8.3333333333333321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1</v>
      </c>
      <c r="I116" s="8">
        <f t="shared" si="24"/>
        <v>8.3333333333333321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4</v>
      </c>
      <c r="C118" s="8">
        <f t="shared" si="20"/>
        <v>33.333333333333329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4</v>
      </c>
      <c r="I118" s="8">
        <f t="shared" si="24"/>
        <v>33.333333333333329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1</v>
      </c>
      <c r="C120" s="8">
        <f t="shared" si="20"/>
        <v>8.3333333333333321</v>
      </c>
      <c r="D120" s="5">
        <v>0</v>
      </c>
      <c r="E120" s="8">
        <f t="shared" si="21"/>
        <v>0</v>
      </c>
      <c r="F120" s="5">
        <v>1</v>
      </c>
      <c r="G120" s="8">
        <f t="shared" si="22"/>
        <v>8.3333333333333321</v>
      </c>
      <c r="H120" s="5">
        <f t="shared" si="23"/>
        <v>2</v>
      </c>
      <c r="I120" s="8">
        <f t="shared" si="24"/>
        <v>16.666666666666664</v>
      </c>
    </row>
    <row r="121" spans="1:9" x14ac:dyDescent="0.3">
      <c r="A121" s="5" t="s">
        <v>14</v>
      </c>
      <c r="B121" s="5">
        <v>1</v>
      </c>
      <c r="C121" s="8">
        <f t="shared" si="20"/>
        <v>8.3333333333333321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1</v>
      </c>
      <c r="I121" s="8">
        <f t="shared" si="24"/>
        <v>8.3333333333333321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1</v>
      </c>
      <c r="C124" s="8">
        <f t="shared" si="20"/>
        <v>8.3333333333333321</v>
      </c>
      <c r="D124" s="5">
        <v>0</v>
      </c>
      <c r="E124" s="8">
        <f t="shared" si="21"/>
        <v>0</v>
      </c>
      <c r="F124" s="5">
        <v>1</v>
      </c>
      <c r="G124" s="8">
        <f t="shared" si="22"/>
        <v>8.3333333333333321</v>
      </c>
      <c r="H124" s="5">
        <f t="shared" si="23"/>
        <v>2</v>
      </c>
      <c r="I124" s="8">
        <f t="shared" si="24"/>
        <v>16.666666666666664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</v>
      </c>
      <c r="C129" s="1">
        <f t="shared" si="20"/>
        <v>83.333333333333343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16.666666666666664</v>
      </c>
      <c r="H129" s="4">
        <f>SUM(H110:H128)</f>
        <v>12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162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2</v>
      </c>
      <c r="C139" s="8">
        <f t="shared" si="25"/>
        <v>25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2</v>
      </c>
      <c r="I139" s="8">
        <f t="shared" si="29"/>
        <v>25</v>
      </c>
    </row>
    <row r="140" spans="1:9" x14ac:dyDescent="0.3">
      <c r="A140" s="5" t="s">
        <v>7</v>
      </c>
      <c r="B140" s="5">
        <v>1</v>
      </c>
      <c r="C140" s="8">
        <f t="shared" si="25"/>
        <v>12.5</v>
      </c>
      <c r="D140" s="5">
        <v>2</v>
      </c>
      <c r="E140" s="8">
        <f t="shared" si="26"/>
        <v>25</v>
      </c>
      <c r="F140" s="5">
        <v>0</v>
      </c>
      <c r="G140" s="8">
        <f t="shared" si="27"/>
        <v>0</v>
      </c>
      <c r="H140" s="5">
        <f t="shared" si="28"/>
        <v>3</v>
      </c>
      <c r="I140" s="8">
        <f t="shared" si="29"/>
        <v>37.5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2</v>
      </c>
      <c r="C144" s="8">
        <f t="shared" si="25"/>
        <v>25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</v>
      </c>
      <c r="I144" s="8">
        <f t="shared" si="29"/>
        <v>25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1</v>
      </c>
      <c r="G145" s="8">
        <f t="shared" si="27"/>
        <v>12.5</v>
      </c>
      <c r="H145" s="5">
        <f t="shared" si="28"/>
        <v>1</v>
      </c>
      <c r="I145" s="8">
        <f t="shared" si="29"/>
        <v>12.5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5</v>
      </c>
      <c r="C155" s="1">
        <f t="shared" si="25"/>
        <v>62.5</v>
      </c>
      <c r="D155" s="4">
        <f>SUM(D136:D154)</f>
        <v>2</v>
      </c>
      <c r="E155" s="1">
        <f t="shared" si="26"/>
        <v>25</v>
      </c>
      <c r="F155" s="4">
        <f>SUM(F136:F154)</f>
        <v>1</v>
      </c>
      <c r="G155" s="1">
        <f t="shared" si="27"/>
        <v>12.5</v>
      </c>
      <c r="H155" s="4">
        <f>SUM(H136:H154)</f>
        <v>8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162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8</v>
      </c>
      <c r="C166" s="8">
        <f t="shared" si="30"/>
        <v>42.105263157894733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8</v>
      </c>
      <c r="I166" s="8">
        <f t="shared" si="34"/>
        <v>42.105263157894733</v>
      </c>
    </row>
    <row r="167" spans="1:9" x14ac:dyDescent="0.3">
      <c r="A167" s="5" t="s">
        <v>8</v>
      </c>
      <c r="B167" s="5">
        <v>1</v>
      </c>
      <c r="C167" s="8">
        <f t="shared" si="30"/>
        <v>5.2631578947368416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5.2631578947368416</v>
      </c>
    </row>
    <row r="168" spans="1:9" x14ac:dyDescent="0.3">
      <c r="A168" s="5" t="s">
        <v>9</v>
      </c>
      <c r="B168" s="5">
        <v>2</v>
      </c>
      <c r="C168" s="8">
        <f t="shared" si="30"/>
        <v>10.526315789473683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2</v>
      </c>
      <c r="I168" s="8">
        <f t="shared" si="34"/>
        <v>10.526315789473683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2</v>
      </c>
      <c r="C170" s="8">
        <f t="shared" si="30"/>
        <v>10.526315789473683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2</v>
      </c>
      <c r="I170" s="8">
        <f t="shared" si="34"/>
        <v>10.526315789473683</v>
      </c>
    </row>
    <row r="171" spans="1:9" x14ac:dyDescent="0.3">
      <c r="A171" s="5" t="s">
        <v>12</v>
      </c>
      <c r="B171" s="5">
        <v>1</v>
      </c>
      <c r="C171" s="8">
        <f t="shared" si="30"/>
        <v>5.2631578947368416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5.2631578947368416</v>
      </c>
    </row>
    <row r="172" spans="1:9" x14ac:dyDescent="0.3">
      <c r="A172" s="5" t="s">
        <v>13</v>
      </c>
      <c r="B172" s="5">
        <v>3</v>
      </c>
      <c r="C172" s="8">
        <f t="shared" si="30"/>
        <v>15.789473684210526</v>
      </c>
      <c r="D172" s="5">
        <v>1</v>
      </c>
      <c r="E172" s="8">
        <f t="shared" si="31"/>
        <v>5.2631578947368416</v>
      </c>
      <c r="F172" s="5">
        <v>0</v>
      </c>
      <c r="G172" s="8">
        <f t="shared" si="32"/>
        <v>0</v>
      </c>
      <c r="H172" s="5">
        <f t="shared" si="33"/>
        <v>4</v>
      </c>
      <c r="I172" s="8">
        <f t="shared" si="34"/>
        <v>21.052631578947366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1</v>
      </c>
      <c r="C174" s="8">
        <f t="shared" si="30"/>
        <v>5.2631578947368416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5.2631578947368416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18</v>
      </c>
      <c r="C181" s="1">
        <f t="shared" si="30"/>
        <v>94.73684210526315</v>
      </c>
      <c r="D181" s="4">
        <f>SUM(D162:D180)</f>
        <v>1</v>
      </c>
      <c r="E181" s="1">
        <f t="shared" si="31"/>
        <v>5.2631578947368416</v>
      </c>
      <c r="F181" s="4">
        <f>SUM(F162:F180)</f>
        <v>0</v>
      </c>
      <c r="G181" s="1">
        <f>F181/$H$155*100</f>
        <v>0</v>
      </c>
      <c r="H181" s="4">
        <f>SUM(H162:H180)</f>
        <v>19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162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162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7</v>
      </c>
      <c r="C192" s="8">
        <f t="shared" si="35"/>
        <v>10.44776119402985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7</v>
      </c>
      <c r="I192" s="8">
        <f t="shared" si="44"/>
        <v>10.44776119402985</v>
      </c>
      <c r="K192" s="5" t="s">
        <v>6</v>
      </c>
      <c r="L192" s="6">
        <f t="shared" si="45"/>
        <v>1</v>
      </c>
      <c r="M192" s="8">
        <f t="shared" si="38"/>
        <v>11.940298507462686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1</v>
      </c>
      <c r="S192" s="8">
        <f t="shared" si="46"/>
        <v>11.940298507462686</v>
      </c>
    </row>
    <row r="193" spans="1:19" x14ac:dyDescent="0.3">
      <c r="A193" s="5" t="s">
        <v>7</v>
      </c>
      <c r="B193" s="5">
        <f t="shared" si="41"/>
        <v>16</v>
      </c>
      <c r="C193" s="8">
        <f t="shared" si="35"/>
        <v>23.880597014925371</v>
      </c>
      <c r="D193" s="5">
        <f t="shared" si="41"/>
        <v>2</v>
      </c>
      <c r="E193" s="8">
        <f t="shared" si="36"/>
        <v>2.9850746268656714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18</v>
      </c>
      <c r="I193" s="8">
        <f t="shared" si="44"/>
        <v>26.865671641791046</v>
      </c>
      <c r="K193" s="5" t="s">
        <v>7</v>
      </c>
      <c r="L193" s="6">
        <f t="shared" si="45"/>
        <v>2.2857142857142856</v>
      </c>
      <c r="M193" s="8">
        <f t="shared" si="38"/>
        <v>27.292110874200425</v>
      </c>
      <c r="N193" s="6">
        <f t="shared" si="45"/>
        <v>0.2857142857142857</v>
      </c>
      <c r="O193" s="8">
        <f t="shared" si="39"/>
        <v>3.4115138592750531</v>
      </c>
      <c r="P193" s="6">
        <f t="shared" si="45"/>
        <v>0</v>
      </c>
      <c r="Q193" s="8">
        <f t="shared" si="40"/>
        <v>0</v>
      </c>
      <c r="R193" s="6">
        <f t="shared" si="45"/>
        <v>2.5714285714285716</v>
      </c>
      <c r="S193" s="8">
        <f t="shared" si="46"/>
        <v>30.703624733475483</v>
      </c>
    </row>
    <row r="194" spans="1:19" x14ac:dyDescent="0.3">
      <c r="A194" s="5" t="s">
        <v>8</v>
      </c>
      <c r="B194" s="5">
        <f t="shared" si="41"/>
        <v>1</v>
      </c>
      <c r="C194" s="8">
        <f t="shared" si="35"/>
        <v>1.4925373134328357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</v>
      </c>
      <c r="I194" s="8">
        <f t="shared" si="44"/>
        <v>1.4925373134328357</v>
      </c>
      <c r="K194" s="5" t="s">
        <v>8</v>
      </c>
      <c r="L194" s="6">
        <f t="shared" si="45"/>
        <v>0.14285714285714285</v>
      </c>
      <c r="M194" s="8">
        <f t="shared" si="38"/>
        <v>1.7057569296375266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0.14285714285714285</v>
      </c>
      <c r="S194" s="8">
        <f t="shared" si="46"/>
        <v>1.7057569296375266</v>
      </c>
    </row>
    <row r="195" spans="1:19" x14ac:dyDescent="0.3">
      <c r="A195" s="5" t="s">
        <v>9</v>
      </c>
      <c r="B195" s="5">
        <f t="shared" si="41"/>
        <v>4</v>
      </c>
      <c r="C195" s="8">
        <f t="shared" si="35"/>
        <v>5.9701492537313428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4</v>
      </c>
      <c r="I195" s="8">
        <f t="shared" si="44"/>
        <v>5.9701492537313428</v>
      </c>
      <c r="K195" s="5" t="s">
        <v>9</v>
      </c>
      <c r="L195" s="6">
        <f t="shared" si="45"/>
        <v>0.5714285714285714</v>
      </c>
      <c r="M195" s="8">
        <f t="shared" si="38"/>
        <v>6.8230277185501063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0.5714285714285714</v>
      </c>
      <c r="S195" s="8">
        <f t="shared" si="46"/>
        <v>6.8230277185501063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17</v>
      </c>
      <c r="C197" s="8">
        <f t="shared" si="35"/>
        <v>25.373134328358208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17</v>
      </c>
      <c r="I197" s="8">
        <f t="shared" si="44"/>
        <v>25.373134328358208</v>
      </c>
      <c r="K197" s="5" t="s">
        <v>11</v>
      </c>
      <c r="L197" s="6">
        <f t="shared" si="45"/>
        <v>2.4285714285714284</v>
      </c>
      <c r="M197" s="8">
        <f t="shared" si="38"/>
        <v>28.997867803837952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2.4285714285714284</v>
      </c>
      <c r="S197" s="8">
        <f t="shared" si="46"/>
        <v>28.997867803837952</v>
      </c>
    </row>
    <row r="198" spans="1:19" x14ac:dyDescent="0.3">
      <c r="A198" s="5" t="s">
        <v>12</v>
      </c>
      <c r="B198" s="5">
        <f t="shared" si="41"/>
        <v>1</v>
      </c>
      <c r="C198" s="8">
        <f t="shared" si="35"/>
        <v>1.4925373134328357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1.4925373134328357</v>
      </c>
      <c r="H198" s="5">
        <f t="shared" si="43"/>
        <v>2</v>
      </c>
      <c r="I198" s="8">
        <f t="shared" si="44"/>
        <v>2.9850746268656714</v>
      </c>
      <c r="K198" s="5" t="s">
        <v>12</v>
      </c>
      <c r="L198" s="6">
        <f t="shared" si="45"/>
        <v>0.14285714285714285</v>
      </c>
      <c r="M198" s="8">
        <f t="shared" si="38"/>
        <v>1.7057569296375266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1.7057569296375266</v>
      </c>
      <c r="R198" s="6">
        <f t="shared" si="45"/>
        <v>0.2857142857142857</v>
      </c>
      <c r="S198" s="8">
        <f t="shared" si="46"/>
        <v>3.4115138592750531</v>
      </c>
    </row>
    <row r="199" spans="1:19" x14ac:dyDescent="0.3">
      <c r="A199" s="5" t="s">
        <v>13</v>
      </c>
      <c r="B199" s="5">
        <f t="shared" si="41"/>
        <v>6</v>
      </c>
      <c r="C199" s="8">
        <f t="shared" si="35"/>
        <v>8.9552238805970141</v>
      </c>
      <c r="D199" s="5">
        <f t="shared" si="41"/>
        <v>1</v>
      </c>
      <c r="E199" s="8">
        <f t="shared" si="36"/>
        <v>1.4925373134328357</v>
      </c>
      <c r="F199" s="5">
        <f t="shared" ref="F199" si="55">F16+F42+F68+F94+F120+F146+F172</f>
        <v>1</v>
      </c>
      <c r="G199" s="8">
        <f t="shared" si="37"/>
        <v>1.4925373134328357</v>
      </c>
      <c r="H199" s="5">
        <f t="shared" si="43"/>
        <v>8</v>
      </c>
      <c r="I199" s="8">
        <f t="shared" si="44"/>
        <v>11.940298507462686</v>
      </c>
      <c r="K199" s="5" t="s">
        <v>13</v>
      </c>
      <c r="L199" s="6">
        <f t="shared" si="45"/>
        <v>0.8571428571428571</v>
      </c>
      <c r="M199" s="8">
        <f t="shared" si="38"/>
        <v>10.23454157782516</v>
      </c>
      <c r="N199" s="6">
        <f t="shared" si="45"/>
        <v>0.14285714285714285</v>
      </c>
      <c r="O199" s="8">
        <f t="shared" si="39"/>
        <v>1.7057569296375266</v>
      </c>
      <c r="P199" s="6">
        <f t="shared" si="45"/>
        <v>0.14285714285714285</v>
      </c>
      <c r="Q199" s="8">
        <f t="shared" si="40"/>
        <v>1.7057569296375266</v>
      </c>
      <c r="R199" s="6">
        <f t="shared" si="45"/>
        <v>1.1428571428571428</v>
      </c>
      <c r="S199" s="8">
        <f t="shared" si="46"/>
        <v>13.646055437100213</v>
      </c>
    </row>
    <row r="200" spans="1:19" x14ac:dyDescent="0.3">
      <c r="A200" s="5" t="s">
        <v>14</v>
      </c>
      <c r="B200" s="5">
        <f t="shared" si="41"/>
        <v>6</v>
      </c>
      <c r="C200" s="8">
        <f t="shared" si="35"/>
        <v>8.9552238805970141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6</v>
      </c>
      <c r="I200" s="8">
        <f t="shared" si="44"/>
        <v>8.9552238805970141</v>
      </c>
      <c r="K200" s="5" t="s">
        <v>14</v>
      </c>
      <c r="L200" s="6">
        <f t="shared" si="45"/>
        <v>0.8571428571428571</v>
      </c>
      <c r="M200" s="8">
        <f t="shared" si="38"/>
        <v>10.23454157782516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0.8571428571428571</v>
      </c>
      <c r="S200" s="8">
        <f t="shared" si="46"/>
        <v>10.23454157782516</v>
      </c>
    </row>
    <row r="201" spans="1:19" x14ac:dyDescent="0.3">
      <c r="A201" s="5" t="s">
        <v>15</v>
      </c>
      <c r="B201" s="5">
        <f t="shared" si="41"/>
        <v>1</v>
      </c>
      <c r="C201" s="8">
        <f t="shared" si="35"/>
        <v>1.4925373134328357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</v>
      </c>
      <c r="I201" s="8">
        <f t="shared" si="44"/>
        <v>1.4925373134328357</v>
      </c>
      <c r="K201" s="5" t="s">
        <v>15</v>
      </c>
      <c r="L201" s="6">
        <f t="shared" si="45"/>
        <v>0.14285714285714285</v>
      </c>
      <c r="M201" s="8">
        <f t="shared" si="38"/>
        <v>1.7057569296375266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0.14285714285714285</v>
      </c>
      <c r="S201" s="8">
        <f t="shared" si="46"/>
        <v>1.7057569296375266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</v>
      </c>
      <c r="C203" s="8">
        <f t="shared" si="35"/>
        <v>2.9850746268656714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1</v>
      </c>
      <c r="G203" s="8">
        <f t="shared" si="37"/>
        <v>1.4925373134328357</v>
      </c>
      <c r="H203" s="5">
        <f t="shared" si="43"/>
        <v>3</v>
      </c>
      <c r="I203" s="8">
        <f t="shared" si="44"/>
        <v>4.4776119402985071</v>
      </c>
      <c r="K203" s="5" t="s">
        <v>17</v>
      </c>
      <c r="L203" s="6">
        <f t="shared" si="45"/>
        <v>0.2857142857142857</v>
      </c>
      <c r="M203" s="8">
        <f t="shared" si="38"/>
        <v>3.4115138592750531</v>
      </c>
      <c r="N203" s="6">
        <f t="shared" si="45"/>
        <v>0</v>
      </c>
      <c r="O203" s="8">
        <f t="shared" si="39"/>
        <v>0</v>
      </c>
      <c r="P203" s="6">
        <f t="shared" si="45"/>
        <v>0.14285714285714285</v>
      </c>
      <c r="Q203" s="8">
        <f t="shared" si="40"/>
        <v>1.7057569296375266</v>
      </c>
      <c r="R203" s="6">
        <f t="shared" si="45"/>
        <v>0.42857142857142855</v>
      </c>
      <c r="S203" s="8">
        <f t="shared" si="46"/>
        <v>5.1172707889125801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61</v>
      </c>
      <c r="C208" s="1">
        <f t="shared" si="35"/>
        <v>91.044776119402982</v>
      </c>
      <c r="D208" s="4">
        <f>SUM(D189:D207)</f>
        <v>3</v>
      </c>
      <c r="E208" s="1">
        <f t="shared" si="36"/>
        <v>4.4776119402985071</v>
      </c>
      <c r="F208" s="4">
        <f>SUM(F189:F207)</f>
        <v>3</v>
      </c>
      <c r="G208" s="1">
        <f t="shared" si="37"/>
        <v>4.4776119402985071</v>
      </c>
      <c r="H208" s="4">
        <f>SUM(H189:H207)</f>
        <v>67</v>
      </c>
      <c r="I208" s="1">
        <f t="shared" si="44"/>
        <v>100</v>
      </c>
      <c r="K208" s="4" t="s">
        <v>27</v>
      </c>
      <c r="L208" s="7">
        <f>B208/8</f>
        <v>7.625</v>
      </c>
      <c r="M208" s="1">
        <f t="shared" si="38"/>
        <v>91.044776119402982</v>
      </c>
      <c r="N208" s="7">
        <f>D208/8</f>
        <v>0.375</v>
      </c>
      <c r="O208" s="1">
        <f t="shared" si="39"/>
        <v>4.4776119402985071</v>
      </c>
      <c r="P208" s="7">
        <f>F208/8</f>
        <v>0.375</v>
      </c>
      <c r="Q208" s="1">
        <f t="shared" si="40"/>
        <v>4.4776119402985071</v>
      </c>
      <c r="R208" s="7">
        <f>H208/8</f>
        <v>8.375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162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162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5</v>
      </c>
      <c r="C218" s="8">
        <f t="shared" si="64"/>
        <v>12.5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5</v>
      </c>
      <c r="I218" s="8">
        <f t="shared" si="73"/>
        <v>12.5</v>
      </c>
      <c r="K218" s="5" t="s">
        <v>6</v>
      </c>
      <c r="L218" s="6">
        <f t="shared" si="74"/>
        <v>1</v>
      </c>
      <c r="M218" s="8">
        <f t="shared" si="67"/>
        <v>15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1</v>
      </c>
      <c r="S218" s="8">
        <f t="shared" si="75"/>
        <v>15</v>
      </c>
    </row>
    <row r="219" spans="1:19" x14ac:dyDescent="0.3">
      <c r="A219" s="5" t="s">
        <v>7</v>
      </c>
      <c r="B219" s="5">
        <f t="shared" si="70"/>
        <v>7</v>
      </c>
      <c r="C219" s="8">
        <f t="shared" si="64"/>
        <v>17.5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7</v>
      </c>
      <c r="I219" s="8">
        <f t="shared" si="73"/>
        <v>17.5</v>
      </c>
      <c r="K219" s="5" t="s">
        <v>7</v>
      </c>
      <c r="L219" s="6">
        <f t="shared" si="74"/>
        <v>1.4</v>
      </c>
      <c r="M219" s="8">
        <f t="shared" si="67"/>
        <v>20.999999999999996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1.4</v>
      </c>
      <c r="S219" s="8">
        <f t="shared" si="75"/>
        <v>20.999999999999996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2</v>
      </c>
      <c r="C221" s="8">
        <f t="shared" si="64"/>
        <v>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</v>
      </c>
      <c r="I221" s="8">
        <f t="shared" si="73"/>
        <v>5</v>
      </c>
      <c r="K221" s="5" t="s">
        <v>9</v>
      </c>
      <c r="L221" s="6">
        <f t="shared" si="74"/>
        <v>0.4</v>
      </c>
      <c r="M221" s="8">
        <f t="shared" si="67"/>
        <v>6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0.4</v>
      </c>
      <c r="S221" s="8">
        <f t="shared" si="75"/>
        <v>6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13</v>
      </c>
      <c r="C223" s="8">
        <f t="shared" si="64"/>
        <v>32.5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13</v>
      </c>
      <c r="I223" s="8">
        <f t="shared" si="73"/>
        <v>32.5</v>
      </c>
      <c r="K223" s="5" t="s">
        <v>11</v>
      </c>
      <c r="L223" s="6">
        <f t="shared" si="74"/>
        <v>2.6</v>
      </c>
      <c r="M223" s="8">
        <f t="shared" si="67"/>
        <v>39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2.6</v>
      </c>
      <c r="S223" s="8">
        <f t="shared" si="75"/>
        <v>39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3</v>
      </c>
      <c r="C225" s="8">
        <f t="shared" si="64"/>
        <v>7.5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2.5</v>
      </c>
      <c r="H225" s="5">
        <f t="shared" si="72"/>
        <v>4</v>
      </c>
      <c r="I225" s="8">
        <f t="shared" si="73"/>
        <v>10</v>
      </c>
      <c r="K225" s="5" t="s">
        <v>13</v>
      </c>
      <c r="L225" s="6">
        <f t="shared" si="74"/>
        <v>0.6</v>
      </c>
      <c r="M225" s="8">
        <f t="shared" si="67"/>
        <v>9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3</v>
      </c>
      <c r="R225" s="6">
        <f t="shared" si="74"/>
        <v>0.8</v>
      </c>
      <c r="S225" s="8">
        <f t="shared" si="75"/>
        <v>12</v>
      </c>
    </row>
    <row r="226" spans="1:19" x14ac:dyDescent="0.3">
      <c r="A226" s="5" t="s">
        <v>14</v>
      </c>
      <c r="B226" s="5">
        <f t="shared" si="70"/>
        <v>6</v>
      </c>
      <c r="C226" s="8">
        <f t="shared" si="64"/>
        <v>15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6</v>
      </c>
      <c r="I226" s="8">
        <f t="shared" si="73"/>
        <v>15</v>
      </c>
      <c r="K226" s="5" t="s">
        <v>14</v>
      </c>
      <c r="L226" s="6">
        <f t="shared" si="74"/>
        <v>1.2</v>
      </c>
      <c r="M226" s="8">
        <f t="shared" si="67"/>
        <v>18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1.2</v>
      </c>
      <c r="S226" s="8">
        <f t="shared" si="75"/>
        <v>18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2</v>
      </c>
      <c r="C229" s="8">
        <f t="shared" si="64"/>
        <v>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1</v>
      </c>
      <c r="G229" s="8">
        <f t="shared" si="66"/>
        <v>2.5</v>
      </c>
      <c r="H229" s="5">
        <f t="shared" si="72"/>
        <v>3</v>
      </c>
      <c r="I229" s="8">
        <f t="shared" si="73"/>
        <v>7.5</v>
      </c>
      <c r="K229" s="5" t="s">
        <v>17</v>
      </c>
      <c r="L229" s="6">
        <f t="shared" si="74"/>
        <v>0.4</v>
      </c>
      <c r="M229" s="8">
        <f t="shared" si="67"/>
        <v>6</v>
      </c>
      <c r="N229" s="6">
        <f t="shared" si="74"/>
        <v>0</v>
      </c>
      <c r="O229" s="8">
        <f t="shared" si="68"/>
        <v>0</v>
      </c>
      <c r="P229" s="6">
        <f t="shared" si="74"/>
        <v>0.2</v>
      </c>
      <c r="Q229" s="8">
        <f t="shared" si="69"/>
        <v>3</v>
      </c>
      <c r="R229" s="6">
        <f t="shared" si="74"/>
        <v>0.6</v>
      </c>
      <c r="S229" s="8">
        <f t="shared" si="75"/>
        <v>9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38</v>
      </c>
      <c r="C234" s="1">
        <f t="shared" si="64"/>
        <v>95</v>
      </c>
      <c r="D234" s="7">
        <f>SUM(D215:D233)</f>
        <v>0</v>
      </c>
      <c r="E234" s="1">
        <f t="shared" si="65"/>
        <v>0</v>
      </c>
      <c r="F234" s="7">
        <f>SUM(F215:F233)</f>
        <v>2</v>
      </c>
      <c r="G234" s="1">
        <f t="shared" si="66"/>
        <v>5</v>
      </c>
      <c r="H234" s="7">
        <f>SUM(H215:H233)</f>
        <v>40</v>
      </c>
      <c r="I234" s="1">
        <f t="shared" si="73"/>
        <v>100</v>
      </c>
      <c r="K234" s="4" t="s">
        <v>27</v>
      </c>
      <c r="L234" s="7">
        <f t="shared" ref="L234" si="93">B234/6</f>
        <v>6.333333333333333</v>
      </c>
      <c r="M234" s="1">
        <f t="shared" si="67"/>
        <v>95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0.33333333333333331</v>
      </c>
      <c r="Q234" s="1">
        <f t="shared" si="69"/>
        <v>5</v>
      </c>
      <c r="R234" s="7">
        <f t="shared" ref="R234" si="96">H234/6</f>
        <v>6.666666666666667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162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162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7.4074074074074066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2</v>
      </c>
      <c r="I244" s="8">
        <f t="shared" si="105"/>
        <v>7.4074074074074066</v>
      </c>
      <c r="K244" s="5" t="s">
        <v>6</v>
      </c>
      <c r="L244" s="6">
        <f t="shared" si="106"/>
        <v>1</v>
      </c>
      <c r="M244" s="8">
        <f t="shared" si="100"/>
        <v>7.4074074074074066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</v>
      </c>
      <c r="S244" s="8">
        <f t="shared" si="108"/>
        <v>7.4074074074074066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33.333333333333329</v>
      </c>
      <c r="D245" s="5">
        <f t="shared" si="102"/>
        <v>2</v>
      </c>
      <c r="E245" s="8">
        <f t="shared" si="98"/>
        <v>7.4074074074074066</v>
      </c>
      <c r="F245" s="5">
        <f t="shared" ref="F245" si="111">F140+F166</f>
        <v>0</v>
      </c>
      <c r="G245" s="8">
        <f t="shared" si="99"/>
        <v>0</v>
      </c>
      <c r="H245" s="6">
        <f t="shared" si="104"/>
        <v>11</v>
      </c>
      <c r="I245" s="8">
        <f t="shared" si="105"/>
        <v>40.74074074074074</v>
      </c>
      <c r="K245" s="5" t="s">
        <v>7</v>
      </c>
      <c r="L245" s="6">
        <f t="shared" si="106"/>
        <v>4.5</v>
      </c>
      <c r="M245" s="8">
        <f t="shared" si="100"/>
        <v>33.333333333333329</v>
      </c>
      <c r="N245" s="6">
        <f t="shared" si="106"/>
        <v>1</v>
      </c>
      <c r="O245" s="8">
        <f t="shared" si="107"/>
        <v>8.695652173913043</v>
      </c>
      <c r="P245" s="6">
        <f t="shared" si="106"/>
        <v>0</v>
      </c>
      <c r="Q245" s="8">
        <f t="shared" si="101"/>
        <v>0</v>
      </c>
      <c r="R245" s="6">
        <f t="shared" si="106"/>
        <v>5.5</v>
      </c>
      <c r="S245" s="8">
        <f t="shared" si="108"/>
        <v>40.74074074074074</v>
      </c>
    </row>
    <row r="246" spans="1:19" x14ac:dyDescent="0.3">
      <c r="A246" s="5" t="s">
        <v>8</v>
      </c>
      <c r="B246" s="5">
        <f t="shared" si="102"/>
        <v>1</v>
      </c>
      <c r="C246" s="8">
        <f t="shared" si="97"/>
        <v>3.7037037037037033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</v>
      </c>
      <c r="I246" s="8">
        <f t="shared" si="105"/>
        <v>3.7037037037037033</v>
      </c>
      <c r="K246" s="5" t="s">
        <v>8</v>
      </c>
      <c r="L246" s="6">
        <f t="shared" si="106"/>
        <v>0.5</v>
      </c>
      <c r="M246" s="8">
        <f t="shared" si="100"/>
        <v>3.7037037037037033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0.5</v>
      </c>
      <c r="S246" s="8">
        <f t="shared" si="108"/>
        <v>3.7037037037037033</v>
      </c>
    </row>
    <row r="247" spans="1:19" x14ac:dyDescent="0.3">
      <c r="A247" s="5" t="s">
        <v>9</v>
      </c>
      <c r="B247" s="5">
        <f t="shared" si="102"/>
        <v>2</v>
      </c>
      <c r="C247" s="8">
        <f t="shared" si="97"/>
        <v>7.4074074074074066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2</v>
      </c>
      <c r="I247" s="8">
        <f t="shared" si="105"/>
        <v>7.4074074074074066</v>
      </c>
      <c r="K247" s="5" t="s">
        <v>9</v>
      </c>
      <c r="L247" s="6">
        <f t="shared" si="106"/>
        <v>1</v>
      </c>
      <c r="M247" s="8">
        <f t="shared" si="100"/>
        <v>7.4074074074074066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</v>
      </c>
      <c r="S247" s="8">
        <f t="shared" si="108"/>
        <v>7.4074074074074066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4</v>
      </c>
      <c r="C249" s="8">
        <f t="shared" si="97"/>
        <v>14.814814814814813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4</v>
      </c>
      <c r="I249" s="8">
        <f t="shared" si="105"/>
        <v>14.814814814814813</v>
      </c>
      <c r="K249" s="5" t="s">
        <v>11</v>
      </c>
      <c r="L249" s="6">
        <f t="shared" si="106"/>
        <v>2</v>
      </c>
      <c r="M249" s="8">
        <f t="shared" si="100"/>
        <v>14.814814814814813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2</v>
      </c>
      <c r="S249" s="8">
        <f t="shared" si="108"/>
        <v>14.814814814814813</v>
      </c>
    </row>
    <row r="250" spans="1:19" x14ac:dyDescent="0.3">
      <c r="A250" s="5" t="s">
        <v>12</v>
      </c>
      <c r="B250" s="5">
        <f t="shared" si="102"/>
        <v>1</v>
      </c>
      <c r="C250" s="8">
        <f t="shared" si="97"/>
        <v>3.7037037037037033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3.7037037037037033</v>
      </c>
      <c r="H250" s="6">
        <f t="shared" si="104"/>
        <v>2</v>
      </c>
      <c r="I250" s="8">
        <f t="shared" si="105"/>
        <v>7.4074074074074066</v>
      </c>
      <c r="K250" s="5" t="s">
        <v>12</v>
      </c>
      <c r="L250" s="6">
        <f t="shared" si="106"/>
        <v>0.5</v>
      </c>
      <c r="M250" s="8">
        <f t="shared" si="100"/>
        <v>3.7037037037037033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3.7037037037037033</v>
      </c>
      <c r="R250" s="6">
        <f t="shared" si="106"/>
        <v>1</v>
      </c>
      <c r="S250" s="8">
        <f t="shared" si="108"/>
        <v>7.4074074074074066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11.111111111111111</v>
      </c>
      <c r="D251" s="5">
        <f t="shared" si="102"/>
        <v>1</v>
      </c>
      <c r="E251" s="8">
        <f t="shared" si="98"/>
        <v>3.7037037037037033</v>
      </c>
      <c r="F251" s="5">
        <f t="shared" ref="F251" si="117">F146+F172</f>
        <v>0</v>
      </c>
      <c r="G251" s="8">
        <f t="shared" si="99"/>
        <v>0</v>
      </c>
      <c r="H251" s="6">
        <f t="shared" si="104"/>
        <v>4</v>
      </c>
      <c r="I251" s="8">
        <f t="shared" si="105"/>
        <v>14.814814814814813</v>
      </c>
      <c r="K251" s="5" t="s">
        <v>13</v>
      </c>
      <c r="L251" s="6">
        <f t="shared" si="106"/>
        <v>1.5</v>
      </c>
      <c r="M251" s="8">
        <f t="shared" si="100"/>
        <v>11.111111111111111</v>
      </c>
      <c r="N251" s="6">
        <f t="shared" si="106"/>
        <v>0.5</v>
      </c>
      <c r="O251" s="8">
        <f t="shared" si="107"/>
        <v>4.3478260869565215</v>
      </c>
      <c r="P251" s="6">
        <f t="shared" si="106"/>
        <v>0</v>
      </c>
      <c r="Q251" s="8">
        <f t="shared" si="101"/>
        <v>0</v>
      </c>
      <c r="R251" s="6">
        <f t="shared" si="106"/>
        <v>2</v>
      </c>
      <c r="S251" s="8">
        <f t="shared" si="108"/>
        <v>14.814814814814813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1</v>
      </c>
      <c r="C253" s="8">
        <f t="shared" si="97"/>
        <v>3.7037037037037033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1</v>
      </c>
      <c r="I253" s="8">
        <f t="shared" si="105"/>
        <v>3.7037037037037033</v>
      </c>
      <c r="K253" s="5" t="s">
        <v>15</v>
      </c>
      <c r="L253" s="6">
        <f t="shared" si="106"/>
        <v>0.5</v>
      </c>
      <c r="M253" s="8">
        <f t="shared" si="100"/>
        <v>3.7037037037037033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0.5</v>
      </c>
      <c r="S253" s="8">
        <f t="shared" si="108"/>
        <v>3.7037037037037033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23</v>
      </c>
      <c r="C260" s="1">
        <f t="shared" si="97"/>
        <v>85.18518518518519</v>
      </c>
      <c r="D260" s="7">
        <f>SUM(D241:D259)</f>
        <v>3</v>
      </c>
      <c r="E260" s="1">
        <f t="shared" si="98"/>
        <v>11.111111111111111</v>
      </c>
      <c r="F260" s="7">
        <f>SUM(F241:F259)</f>
        <v>1</v>
      </c>
      <c r="G260" s="1">
        <f t="shared" si="99"/>
        <v>3.7037037037037033</v>
      </c>
      <c r="H260" s="7">
        <f>SUM(H241:H259)</f>
        <v>27</v>
      </c>
      <c r="I260" s="1">
        <f t="shared" si="105"/>
        <v>100</v>
      </c>
      <c r="K260" s="4" t="s">
        <v>27</v>
      </c>
      <c r="L260" s="7">
        <f t="shared" si="106"/>
        <v>11.5</v>
      </c>
      <c r="M260" s="1">
        <f t="shared" si="100"/>
        <v>85.18518518518519</v>
      </c>
      <c r="N260" s="7">
        <f t="shared" si="106"/>
        <v>1.5</v>
      </c>
      <c r="O260" s="1">
        <f t="shared" si="125"/>
        <v>13.043478260869565</v>
      </c>
      <c r="P260" s="7">
        <f t="shared" si="106"/>
        <v>0.5</v>
      </c>
      <c r="Q260" s="1">
        <f t="shared" si="101"/>
        <v>3.7037037037037033</v>
      </c>
      <c r="R260" s="7">
        <f t="shared" si="106"/>
        <v>13.5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A160:A161"/>
    <mergeCell ref="B160:C160"/>
    <mergeCell ref="D160:E160"/>
    <mergeCell ref="F160:G160"/>
    <mergeCell ref="H160:I160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:I1"/>
    <mergeCell ref="B2:I2"/>
    <mergeCell ref="B3:I3"/>
    <mergeCell ref="B27:I27"/>
    <mergeCell ref="B28:I28"/>
    <mergeCell ref="B29:I29"/>
    <mergeCell ref="B157:I157"/>
    <mergeCell ref="B158:I158"/>
    <mergeCell ref="B159:I159"/>
    <mergeCell ref="B79:I79"/>
    <mergeCell ref="B80:I80"/>
    <mergeCell ref="B81:I81"/>
    <mergeCell ref="B105:I105"/>
    <mergeCell ref="B106:I106"/>
    <mergeCell ref="B107:I107"/>
  </mergeCells>
  <phoneticPr fontId="2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16.666666666666664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</v>
      </c>
      <c r="I9" s="8">
        <f t="shared" si="3"/>
        <v>16.666666666666664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3</v>
      </c>
      <c r="C15" s="8">
        <f t="shared" si="0"/>
        <v>50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</v>
      </c>
      <c r="I15" s="8">
        <f t="shared" si="3"/>
        <v>50</v>
      </c>
    </row>
    <row r="16" spans="1:9" x14ac:dyDescent="0.3">
      <c r="A16" s="5" t="s">
        <v>13</v>
      </c>
      <c r="B16" s="5">
        <v>1</v>
      </c>
      <c r="C16" s="8">
        <f t="shared" si="0"/>
        <v>16.666666666666664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16.666666666666664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16.666666666666664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16.666666666666664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6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2</v>
      </c>
      <c r="C35" s="8">
        <f t="shared" si="5"/>
        <v>25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25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1</v>
      </c>
      <c r="C37" s="8">
        <f t="shared" si="5"/>
        <v>12.5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12.5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12.5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12.5</v>
      </c>
    </row>
    <row r="42" spans="1:9" x14ac:dyDescent="0.3">
      <c r="A42" s="5" t="s">
        <v>13</v>
      </c>
      <c r="B42" s="5">
        <v>3</v>
      </c>
      <c r="C42" s="8">
        <f t="shared" si="5"/>
        <v>37.5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3</v>
      </c>
      <c r="I42" s="8">
        <f t="shared" si="9"/>
        <v>37.5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1</v>
      </c>
      <c r="C45" s="8">
        <f t="shared" si="5"/>
        <v>12.5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</v>
      </c>
      <c r="I45" s="8">
        <f t="shared" si="9"/>
        <v>12.5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8</v>
      </c>
      <c r="C51" s="1">
        <f t="shared" si="5"/>
        <v>100</v>
      </c>
      <c r="D51" s="4">
        <f>SUM(D32:D50)</f>
        <v>0</v>
      </c>
      <c r="E51" s="1">
        <f t="shared" si="6"/>
        <v>0</v>
      </c>
      <c r="F51" s="4">
        <f>SUM(F32:F50)</f>
        <v>0</v>
      </c>
      <c r="G51" s="1">
        <f t="shared" si="7"/>
        <v>0</v>
      </c>
      <c r="H51" s="4">
        <f>SUM(H32:H50)</f>
        <v>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5</v>
      </c>
      <c r="C61" s="8">
        <f t="shared" si="10"/>
        <v>45.454545454545453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5</v>
      </c>
      <c r="I61" s="8">
        <f t="shared" si="14"/>
        <v>45.454545454545453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1</v>
      </c>
      <c r="C63" s="8">
        <f t="shared" si="10"/>
        <v>9.0909090909090917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9.0909090909090917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1</v>
      </c>
      <c r="C65" s="8">
        <f t="shared" si="10"/>
        <v>9.0909090909090917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9.0909090909090917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2</v>
      </c>
      <c r="C67" s="8">
        <f t="shared" si="10"/>
        <v>18.181818181818183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2</v>
      </c>
      <c r="I67" s="8">
        <f t="shared" si="14"/>
        <v>18.181818181818183</v>
      </c>
    </row>
    <row r="68" spans="1:9" x14ac:dyDescent="0.3">
      <c r="A68" s="5" t="s">
        <v>13</v>
      </c>
      <c r="B68" s="5">
        <v>1</v>
      </c>
      <c r="C68" s="8">
        <f t="shared" si="10"/>
        <v>9.0909090909090917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</v>
      </c>
      <c r="I68" s="8">
        <f t="shared" si="14"/>
        <v>9.0909090909090917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9.0909090909090917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1</v>
      </c>
      <c r="I71" s="8">
        <f t="shared" si="14"/>
        <v>9.0909090909090917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11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11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3</v>
      </c>
      <c r="C87" s="8">
        <f t="shared" si="15"/>
        <v>23.076923076923077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3</v>
      </c>
      <c r="I87" s="8">
        <f t="shared" si="19"/>
        <v>23.076923076923077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2</v>
      </c>
      <c r="C89" s="8">
        <f t="shared" si="15"/>
        <v>15.384615384615385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15.384615384615385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2</v>
      </c>
      <c r="C92" s="8">
        <f t="shared" si="15"/>
        <v>15.384615384615385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15.384615384615385</v>
      </c>
    </row>
    <row r="93" spans="1:9" x14ac:dyDescent="0.3">
      <c r="A93" s="5" t="s">
        <v>12</v>
      </c>
      <c r="B93" s="5">
        <v>1</v>
      </c>
      <c r="C93" s="8">
        <f t="shared" si="15"/>
        <v>7.6923076923076925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7.6923076923076925</v>
      </c>
    </row>
    <row r="94" spans="1:9" x14ac:dyDescent="0.3">
      <c r="A94" s="5" t="s">
        <v>13</v>
      </c>
      <c r="B94" s="5">
        <v>2</v>
      </c>
      <c r="C94" s="8">
        <f t="shared" si="15"/>
        <v>15.384615384615385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15.384615384615385</v>
      </c>
    </row>
    <row r="95" spans="1:9" x14ac:dyDescent="0.3">
      <c r="A95" s="5" t="s">
        <v>14</v>
      </c>
      <c r="B95" s="5">
        <v>1</v>
      </c>
      <c r="C95" s="8">
        <f t="shared" si="15"/>
        <v>7.6923076923076925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1</v>
      </c>
      <c r="I95" s="8">
        <f t="shared" si="19"/>
        <v>7.6923076923076925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2</v>
      </c>
      <c r="G97" s="8">
        <f t="shared" si="17"/>
        <v>15.384615384615385</v>
      </c>
      <c r="H97" s="5">
        <f t="shared" si="18"/>
        <v>2</v>
      </c>
      <c r="I97" s="8">
        <f t="shared" si="19"/>
        <v>15.384615384615385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11</v>
      </c>
      <c r="C103" s="1">
        <f t="shared" si="15"/>
        <v>84.615384615384613</v>
      </c>
      <c r="D103" s="4">
        <f>SUM(D84:D102)</f>
        <v>0</v>
      </c>
      <c r="E103" s="1">
        <f t="shared" si="16"/>
        <v>0</v>
      </c>
      <c r="F103" s="4">
        <f>SUM(F84:F102)</f>
        <v>2</v>
      </c>
      <c r="G103" s="1">
        <f t="shared" si="17"/>
        <v>15.384615384615385</v>
      </c>
      <c r="H103" s="4">
        <f>SUM(H84:H102)</f>
        <v>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5</v>
      </c>
      <c r="C113" s="8">
        <f t="shared" si="20"/>
        <v>55.555555555555557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5</v>
      </c>
      <c r="I113" s="8">
        <f t="shared" si="24"/>
        <v>55.555555555555557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1</v>
      </c>
      <c r="C120" s="8">
        <f t="shared" si="20"/>
        <v>11.111111111111111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1</v>
      </c>
      <c r="I120" s="8">
        <f t="shared" si="24"/>
        <v>11.111111111111111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1</v>
      </c>
      <c r="C123" s="8">
        <f t="shared" si="20"/>
        <v>11.111111111111111</v>
      </c>
      <c r="D123" s="5">
        <v>0</v>
      </c>
      <c r="E123" s="8">
        <f t="shared" si="21"/>
        <v>0</v>
      </c>
      <c r="F123" s="5">
        <v>2</v>
      </c>
      <c r="G123" s="8">
        <f t="shared" si="22"/>
        <v>22.222222222222221</v>
      </c>
      <c r="H123" s="5">
        <f t="shared" si="23"/>
        <v>3</v>
      </c>
      <c r="I123" s="8">
        <f t="shared" si="24"/>
        <v>33.333333333333329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7</v>
      </c>
      <c r="C129" s="1">
        <f t="shared" si="20"/>
        <v>77.777777777777786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22.222222222222221</v>
      </c>
      <c r="H129" s="4">
        <f>SUM(H110:H128)</f>
        <v>9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5</v>
      </c>
      <c r="C139" s="8">
        <f t="shared" si="25"/>
        <v>33.333333333333329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5</v>
      </c>
      <c r="I139" s="8">
        <f t="shared" si="29"/>
        <v>33.333333333333329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3</v>
      </c>
      <c r="C141" s="8">
        <f t="shared" si="25"/>
        <v>20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3</v>
      </c>
      <c r="I141" s="8">
        <f t="shared" si="29"/>
        <v>20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2</v>
      </c>
      <c r="C143" s="8">
        <f t="shared" si="25"/>
        <v>13.333333333333334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13.333333333333334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6.666666666666667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6.666666666666667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4</v>
      </c>
      <c r="C149" s="8">
        <f t="shared" si="25"/>
        <v>26.666666666666668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4</v>
      </c>
      <c r="I149" s="8">
        <f t="shared" si="29"/>
        <v>26.666666666666668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15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3</v>
      </c>
      <c r="C167" s="8">
        <f t="shared" si="30"/>
        <v>25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3</v>
      </c>
      <c r="I167" s="8">
        <f t="shared" si="34"/>
        <v>25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3</v>
      </c>
      <c r="G170" s="8">
        <f t="shared" si="32"/>
        <v>25</v>
      </c>
      <c r="H170" s="5">
        <f t="shared" si="33"/>
        <v>3</v>
      </c>
      <c r="I170" s="8">
        <f t="shared" si="34"/>
        <v>25</v>
      </c>
    </row>
    <row r="171" spans="1:9" x14ac:dyDescent="0.3">
      <c r="A171" s="5" t="s">
        <v>12</v>
      </c>
      <c r="B171" s="5">
        <v>2</v>
      </c>
      <c r="C171" s="8">
        <f t="shared" si="30"/>
        <v>16.666666666666664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2</v>
      </c>
      <c r="I171" s="8">
        <f t="shared" si="34"/>
        <v>16.666666666666664</v>
      </c>
    </row>
    <row r="172" spans="1:9" x14ac:dyDescent="0.3">
      <c r="A172" s="5" t="s">
        <v>13</v>
      </c>
      <c r="B172" s="5">
        <v>1</v>
      </c>
      <c r="C172" s="8">
        <f t="shared" si="30"/>
        <v>8.3333333333333321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8.3333333333333321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8.3333333333333321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8.3333333333333321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1</v>
      </c>
      <c r="G177" s="8">
        <f t="shared" si="32"/>
        <v>8.3333333333333321</v>
      </c>
      <c r="H177" s="5">
        <f t="shared" si="33"/>
        <v>1</v>
      </c>
      <c r="I177" s="8">
        <f t="shared" si="34"/>
        <v>8.3333333333333321</v>
      </c>
    </row>
    <row r="178" spans="1:19" x14ac:dyDescent="0.3">
      <c r="A178" s="5" t="s">
        <v>19</v>
      </c>
      <c r="B178" s="5">
        <v>1</v>
      </c>
      <c r="C178" s="8">
        <f t="shared" si="30"/>
        <v>8.3333333333333321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1</v>
      </c>
      <c r="I178" s="8">
        <f t="shared" si="34"/>
        <v>8.3333333333333321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8</v>
      </c>
      <c r="C181" s="1">
        <f t="shared" si="30"/>
        <v>66.666666666666657</v>
      </c>
      <c r="D181" s="4">
        <f>SUM(D162:D180)</f>
        <v>0</v>
      </c>
      <c r="E181" s="1">
        <f t="shared" si="31"/>
        <v>0</v>
      </c>
      <c r="F181" s="4">
        <f>SUM(F162:F180)</f>
        <v>4</v>
      </c>
      <c r="G181" s="1">
        <f>F181/$H$155*100</f>
        <v>26.666666666666668</v>
      </c>
      <c r="H181" s="4">
        <f>SUM(H162:H180)</f>
        <v>12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21</v>
      </c>
      <c r="C192" s="8">
        <f t="shared" si="35"/>
        <v>28.378378378378379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21</v>
      </c>
      <c r="I192" s="8">
        <f t="shared" si="44"/>
        <v>28.378378378378379</v>
      </c>
      <c r="K192" s="5" t="s">
        <v>6</v>
      </c>
      <c r="L192" s="6">
        <f t="shared" si="45"/>
        <v>3</v>
      </c>
      <c r="M192" s="8">
        <f t="shared" si="38"/>
        <v>32.432432432432435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3</v>
      </c>
      <c r="S192" s="8">
        <f t="shared" si="46"/>
        <v>32.432432432432435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10</v>
      </c>
      <c r="C194" s="8">
        <f t="shared" si="35"/>
        <v>13.513513513513514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10</v>
      </c>
      <c r="I194" s="8">
        <f t="shared" si="44"/>
        <v>13.513513513513514</v>
      </c>
      <c r="K194" s="5" t="s">
        <v>8</v>
      </c>
      <c r="L194" s="6">
        <f t="shared" si="45"/>
        <v>1.4285714285714286</v>
      </c>
      <c r="M194" s="8">
        <f t="shared" si="38"/>
        <v>15.444015444015443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1.4285714285714286</v>
      </c>
      <c r="S194" s="8">
        <f t="shared" si="46"/>
        <v>15.444015444015443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3</v>
      </c>
      <c r="C196" s="8">
        <f t="shared" si="35"/>
        <v>4.0540540540540544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3</v>
      </c>
      <c r="I196" s="8">
        <f t="shared" si="44"/>
        <v>4.0540540540540544</v>
      </c>
      <c r="K196" s="5" t="s">
        <v>10</v>
      </c>
      <c r="L196" s="6">
        <f t="shared" si="45"/>
        <v>0.42857142857142855</v>
      </c>
      <c r="M196" s="8">
        <f t="shared" si="38"/>
        <v>4.6332046332046328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0.42857142857142855</v>
      </c>
      <c r="S196" s="8">
        <f t="shared" si="46"/>
        <v>4.6332046332046328</v>
      </c>
    </row>
    <row r="197" spans="1:19" x14ac:dyDescent="0.3">
      <c r="A197" s="5" t="s">
        <v>11</v>
      </c>
      <c r="B197" s="5">
        <f t="shared" si="41"/>
        <v>2</v>
      </c>
      <c r="C197" s="8">
        <f t="shared" si="35"/>
        <v>2.7027027027027026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3</v>
      </c>
      <c r="G197" s="8">
        <f t="shared" si="37"/>
        <v>4.0540540540540544</v>
      </c>
      <c r="H197" s="5">
        <f t="shared" si="43"/>
        <v>5</v>
      </c>
      <c r="I197" s="8">
        <f t="shared" si="44"/>
        <v>6.756756756756757</v>
      </c>
      <c r="K197" s="5" t="s">
        <v>11</v>
      </c>
      <c r="L197" s="6">
        <f t="shared" si="45"/>
        <v>0.2857142857142857</v>
      </c>
      <c r="M197" s="8">
        <f t="shared" si="38"/>
        <v>3.0888030888030884</v>
      </c>
      <c r="N197" s="6">
        <f t="shared" si="45"/>
        <v>0</v>
      </c>
      <c r="O197" s="8">
        <f t="shared" si="39"/>
        <v>0</v>
      </c>
      <c r="P197" s="6">
        <f t="shared" si="45"/>
        <v>0.42857142857142855</v>
      </c>
      <c r="Q197" s="8">
        <f t="shared" si="40"/>
        <v>4.6332046332046328</v>
      </c>
      <c r="R197" s="6">
        <f t="shared" si="45"/>
        <v>0.7142857142857143</v>
      </c>
      <c r="S197" s="8">
        <f t="shared" si="46"/>
        <v>7.7220077220077217</v>
      </c>
    </row>
    <row r="198" spans="1:19" x14ac:dyDescent="0.3">
      <c r="A198" s="5" t="s">
        <v>12</v>
      </c>
      <c r="B198" s="5">
        <f t="shared" si="41"/>
        <v>9</v>
      </c>
      <c r="C198" s="8">
        <f t="shared" si="35"/>
        <v>12.162162162162163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9</v>
      </c>
      <c r="I198" s="8">
        <f t="shared" si="44"/>
        <v>12.162162162162163</v>
      </c>
      <c r="K198" s="5" t="s">
        <v>12</v>
      </c>
      <c r="L198" s="6">
        <f t="shared" si="45"/>
        <v>1.2857142857142858</v>
      </c>
      <c r="M198" s="8">
        <f t="shared" si="38"/>
        <v>13.8996138996139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1.2857142857142858</v>
      </c>
      <c r="S198" s="8">
        <f t="shared" si="46"/>
        <v>13.8996138996139</v>
      </c>
    </row>
    <row r="199" spans="1:19" x14ac:dyDescent="0.3">
      <c r="A199" s="5" t="s">
        <v>13</v>
      </c>
      <c r="B199" s="5">
        <f t="shared" si="41"/>
        <v>10</v>
      </c>
      <c r="C199" s="8">
        <f t="shared" si="35"/>
        <v>13.513513513513514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10</v>
      </c>
      <c r="I199" s="8">
        <f t="shared" si="44"/>
        <v>13.513513513513514</v>
      </c>
      <c r="K199" s="5" t="s">
        <v>13</v>
      </c>
      <c r="L199" s="6">
        <f t="shared" si="45"/>
        <v>1.4285714285714286</v>
      </c>
      <c r="M199" s="8">
        <f t="shared" si="38"/>
        <v>15.444015444015443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1.4285714285714286</v>
      </c>
      <c r="S199" s="8">
        <f t="shared" si="46"/>
        <v>15.444015444015443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1.3513513513513513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1</v>
      </c>
      <c r="I200" s="8">
        <f t="shared" si="44"/>
        <v>1.3513513513513513</v>
      </c>
      <c r="K200" s="5" t="s">
        <v>14</v>
      </c>
      <c r="L200" s="6">
        <f t="shared" si="45"/>
        <v>0.14285714285714285</v>
      </c>
      <c r="M200" s="8">
        <f t="shared" si="38"/>
        <v>1.5444015444015442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0.14285714285714285</v>
      </c>
      <c r="S200" s="8">
        <f t="shared" si="46"/>
        <v>1.5444015444015442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7</v>
      </c>
      <c r="C202" s="8">
        <f t="shared" si="35"/>
        <v>9.4594594594594597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4</v>
      </c>
      <c r="G202" s="8">
        <f t="shared" si="37"/>
        <v>5.4054054054054053</v>
      </c>
      <c r="H202" s="5">
        <f t="shared" si="43"/>
        <v>11</v>
      </c>
      <c r="I202" s="8">
        <f t="shared" si="44"/>
        <v>14.864864864864865</v>
      </c>
      <c r="K202" s="5" t="s">
        <v>16</v>
      </c>
      <c r="L202" s="6">
        <f t="shared" si="45"/>
        <v>1</v>
      </c>
      <c r="M202" s="8">
        <f t="shared" si="38"/>
        <v>10.810810810810811</v>
      </c>
      <c r="N202" s="6">
        <f t="shared" si="45"/>
        <v>0</v>
      </c>
      <c r="O202" s="8">
        <f t="shared" si="39"/>
        <v>0</v>
      </c>
      <c r="P202" s="6">
        <f t="shared" si="45"/>
        <v>0.5714285714285714</v>
      </c>
      <c r="Q202" s="8">
        <f t="shared" si="40"/>
        <v>6.1776061776061768</v>
      </c>
      <c r="R202" s="6">
        <f t="shared" si="45"/>
        <v>1.5714285714285714</v>
      </c>
      <c r="S202" s="8">
        <f t="shared" si="46"/>
        <v>16.988416988416986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1.3513513513513513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1.3513513513513513</v>
      </c>
      <c r="K203" s="5" t="s">
        <v>17</v>
      </c>
      <c r="L203" s="6">
        <f t="shared" si="45"/>
        <v>0.14285714285714285</v>
      </c>
      <c r="M203" s="8">
        <f t="shared" si="38"/>
        <v>1.5444015444015442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1.5444015444015442</v>
      </c>
    </row>
    <row r="204" spans="1:19" x14ac:dyDescent="0.3">
      <c r="A204" s="5" t="s">
        <v>18</v>
      </c>
      <c r="B204" s="5">
        <f t="shared" si="41"/>
        <v>1</v>
      </c>
      <c r="C204" s="8">
        <f t="shared" si="35"/>
        <v>1.3513513513513513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1.3513513513513513</v>
      </c>
      <c r="H204" s="5">
        <f t="shared" si="43"/>
        <v>2</v>
      </c>
      <c r="I204" s="8">
        <f t="shared" si="44"/>
        <v>2.7027027027027026</v>
      </c>
      <c r="K204" s="5" t="s">
        <v>18</v>
      </c>
      <c r="L204" s="6">
        <f t="shared" si="45"/>
        <v>0.14285714285714285</v>
      </c>
      <c r="M204" s="8">
        <f t="shared" si="38"/>
        <v>1.5444015444015442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1.5444015444015442</v>
      </c>
      <c r="R204" s="6">
        <f t="shared" si="45"/>
        <v>0.2857142857142857</v>
      </c>
      <c r="S204" s="8">
        <f t="shared" si="46"/>
        <v>3.0888030888030884</v>
      </c>
    </row>
    <row r="205" spans="1:19" x14ac:dyDescent="0.3">
      <c r="A205" s="5" t="s">
        <v>19</v>
      </c>
      <c r="B205" s="5">
        <f t="shared" si="41"/>
        <v>1</v>
      </c>
      <c r="C205" s="8">
        <f t="shared" si="35"/>
        <v>1.3513513513513513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1</v>
      </c>
      <c r="I205" s="8">
        <f t="shared" si="44"/>
        <v>1.3513513513513513</v>
      </c>
      <c r="K205" s="5" t="s">
        <v>19</v>
      </c>
      <c r="L205" s="6">
        <f t="shared" si="45"/>
        <v>0.14285714285714285</v>
      </c>
      <c r="M205" s="8">
        <f t="shared" si="38"/>
        <v>1.5444015444015442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0.14285714285714285</v>
      </c>
      <c r="S205" s="8">
        <f t="shared" si="46"/>
        <v>1.5444015444015442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66</v>
      </c>
      <c r="C208" s="1">
        <f t="shared" si="35"/>
        <v>89.189189189189193</v>
      </c>
      <c r="D208" s="4">
        <f>SUM(D189:D207)</f>
        <v>0</v>
      </c>
      <c r="E208" s="1">
        <f t="shared" si="36"/>
        <v>0</v>
      </c>
      <c r="F208" s="4">
        <f>SUM(F189:F207)</f>
        <v>8</v>
      </c>
      <c r="G208" s="1">
        <f t="shared" si="37"/>
        <v>10.810810810810811</v>
      </c>
      <c r="H208" s="4">
        <f>SUM(H189:H207)</f>
        <v>74</v>
      </c>
      <c r="I208" s="1">
        <f t="shared" si="44"/>
        <v>100</v>
      </c>
      <c r="K208" s="4" t="s">
        <v>27</v>
      </c>
      <c r="L208" s="7">
        <f>B208/8</f>
        <v>8.25</v>
      </c>
      <c r="M208" s="1">
        <f t="shared" si="38"/>
        <v>89.189189189189193</v>
      </c>
      <c r="N208" s="7">
        <f>D208/8</f>
        <v>0</v>
      </c>
      <c r="O208" s="1">
        <f t="shared" si="39"/>
        <v>0</v>
      </c>
      <c r="P208" s="7">
        <f>F208/8</f>
        <v>1</v>
      </c>
      <c r="Q208" s="1">
        <f t="shared" si="40"/>
        <v>10.810810810810811</v>
      </c>
      <c r="R208" s="7">
        <f>H208/8</f>
        <v>9.25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16</v>
      </c>
      <c r="C218" s="8">
        <f t="shared" si="64"/>
        <v>34.042553191489361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16</v>
      </c>
      <c r="I218" s="8">
        <f t="shared" si="73"/>
        <v>34.042553191489361</v>
      </c>
      <c r="K218" s="5" t="s">
        <v>6</v>
      </c>
      <c r="L218" s="6">
        <f t="shared" si="74"/>
        <v>3.2</v>
      </c>
      <c r="M218" s="8">
        <f t="shared" si="67"/>
        <v>40.851063829787236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3.2</v>
      </c>
      <c r="S218" s="8">
        <f t="shared" si="75"/>
        <v>40.851063829787236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4</v>
      </c>
      <c r="C220" s="8">
        <f t="shared" si="64"/>
        <v>8.5106382978723403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4</v>
      </c>
      <c r="I220" s="8">
        <f t="shared" si="73"/>
        <v>8.5106382978723403</v>
      </c>
      <c r="K220" s="5" t="s">
        <v>8</v>
      </c>
      <c r="L220" s="6">
        <f t="shared" si="74"/>
        <v>0.8</v>
      </c>
      <c r="M220" s="8">
        <f t="shared" si="67"/>
        <v>10.212765957446809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0.8</v>
      </c>
      <c r="S220" s="8">
        <f t="shared" si="75"/>
        <v>10.212765957446809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1</v>
      </c>
      <c r="C222" s="8">
        <f t="shared" si="64"/>
        <v>2.1276595744680851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</v>
      </c>
      <c r="I222" s="8">
        <f t="shared" si="73"/>
        <v>2.1276595744680851</v>
      </c>
      <c r="K222" s="5" t="s">
        <v>10</v>
      </c>
      <c r="L222" s="6">
        <f t="shared" si="74"/>
        <v>0.2</v>
      </c>
      <c r="M222" s="8">
        <f t="shared" si="67"/>
        <v>2.5531914893617023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0.2</v>
      </c>
      <c r="S222" s="8">
        <f t="shared" si="75"/>
        <v>2.5531914893617023</v>
      </c>
    </row>
    <row r="223" spans="1:19" x14ac:dyDescent="0.3">
      <c r="A223" s="5" t="s">
        <v>11</v>
      </c>
      <c r="B223" s="5">
        <f t="shared" si="70"/>
        <v>2</v>
      </c>
      <c r="C223" s="8">
        <f t="shared" si="64"/>
        <v>4.2553191489361701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2</v>
      </c>
      <c r="I223" s="8">
        <f t="shared" si="73"/>
        <v>4.2553191489361701</v>
      </c>
      <c r="K223" s="5" t="s">
        <v>11</v>
      </c>
      <c r="L223" s="6">
        <f t="shared" si="74"/>
        <v>0.4</v>
      </c>
      <c r="M223" s="8">
        <f t="shared" si="67"/>
        <v>5.1063829787234045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0.4</v>
      </c>
      <c r="S223" s="8">
        <f t="shared" si="75"/>
        <v>5.1063829787234045</v>
      </c>
    </row>
    <row r="224" spans="1:19" x14ac:dyDescent="0.3">
      <c r="A224" s="5" t="s">
        <v>12</v>
      </c>
      <c r="B224" s="5">
        <f t="shared" si="70"/>
        <v>7</v>
      </c>
      <c r="C224" s="8">
        <f t="shared" si="64"/>
        <v>14.893617021276595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7</v>
      </c>
      <c r="I224" s="8">
        <f t="shared" si="73"/>
        <v>14.893617021276595</v>
      </c>
      <c r="K224" s="5" t="s">
        <v>12</v>
      </c>
      <c r="L224" s="6">
        <f t="shared" si="74"/>
        <v>1.4</v>
      </c>
      <c r="M224" s="8">
        <f t="shared" si="67"/>
        <v>17.872340425531917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1.4</v>
      </c>
      <c r="S224" s="8">
        <f t="shared" si="75"/>
        <v>17.872340425531917</v>
      </c>
    </row>
    <row r="225" spans="1:19" x14ac:dyDescent="0.3">
      <c r="A225" s="5" t="s">
        <v>13</v>
      </c>
      <c r="B225" s="5">
        <f t="shared" si="70"/>
        <v>8</v>
      </c>
      <c r="C225" s="8">
        <f t="shared" si="64"/>
        <v>17.021276595744681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8</v>
      </c>
      <c r="I225" s="8">
        <f t="shared" si="73"/>
        <v>17.021276595744681</v>
      </c>
      <c r="K225" s="5" t="s">
        <v>13</v>
      </c>
      <c r="L225" s="6">
        <f t="shared" si="74"/>
        <v>1.6</v>
      </c>
      <c r="M225" s="8">
        <f t="shared" si="67"/>
        <v>20.425531914893618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1.6</v>
      </c>
      <c r="S225" s="8">
        <f t="shared" si="75"/>
        <v>20.425531914893618</v>
      </c>
    </row>
    <row r="226" spans="1:19" x14ac:dyDescent="0.3">
      <c r="A226" s="5" t="s">
        <v>14</v>
      </c>
      <c r="B226" s="5">
        <f t="shared" si="70"/>
        <v>1</v>
      </c>
      <c r="C226" s="8">
        <f t="shared" si="64"/>
        <v>2.1276595744680851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1</v>
      </c>
      <c r="I226" s="8">
        <f t="shared" si="73"/>
        <v>2.1276595744680851</v>
      </c>
      <c r="K226" s="5" t="s">
        <v>14</v>
      </c>
      <c r="L226" s="6">
        <f t="shared" si="74"/>
        <v>0.2</v>
      </c>
      <c r="M226" s="8">
        <f t="shared" si="67"/>
        <v>2.5531914893617023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0.2</v>
      </c>
      <c r="S226" s="8">
        <f t="shared" si="75"/>
        <v>2.5531914893617023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3</v>
      </c>
      <c r="C228" s="8">
        <f t="shared" si="64"/>
        <v>6.3829787234042552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4</v>
      </c>
      <c r="G228" s="8">
        <f t="shared" si="66"/>
        <v>8.5106382978723403</v>
      </c>
      <c r="H228" s="5">
        <f t="shared" si="72"/>
        <v>7</v>
      </c>
      <c r="I228" s="8">
        <f t="shared" si="73"/>
        <v>14.893617021276595</v>
      </c>
      <c r="K228" s="5" t="s">
        <v>16</v>
      </c>
      <c r="L228" s="6">
        <f t="shared" si="74"/>
        <v>0.6</v>
      </c>
      <c r="M228" s="8">
        <f t="shared" si="67"/>
        <v>7.6595744680851059</v>
      </c>
      <c r="N228" s="6">
        <f t="shared" si="74"/>
        <v>0</v>
      </c>
      <c r="O228" s="8">
        <f t="shared" si="68"/>
        <v>0</v>
      </c>
      <c r="P228" s="6">
        <f t="shared" si="74"/>
        <v>0.8</v>
      </c>
      <c r="Q228" s="8">
        <f t="shared" si="69"/>
        <v>10.212765957446809</v>
      </c>
      <c r="R228" s="6">
        <f t="shared" si="74"/>
        <v>1.4</v>
      </c>
      <c r="S228" s="8">
        <f t="shared" si="75"/>
        <v>17.872340425531917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</v>
      </c>
      <c r="C230" s="8">
        <f t="shared" si="64"/>
        <v>2.1276595744680851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</v>
      </c>
      <c r="I230" s="8">
        <f t="shared" si="73"/>
        <v>2.1276595744680851</v>
      </c>
      <c r="K230" s="5" t="s">
        <v>18</v>
      </c>
      <c r="L230" s="6">
        <f t="shared" si="74"/>
        <v>0.2</v>
      </c>
      <c r="M230" s="8">
        <f t="shared" si="67"/>
        <v>2.5531914893617023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0.2</v>
      </c>
      <c r="S230" s="8">
        <f t="shared" si="75"/>
        <v>2.5531914893617023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43</v>
      </c>
      <c r="C234" s="1">
        <f t="shared" si="64"/>
        <v>91.489361702127653</v>
      </c>
      <c r="D234" s="7">
        <f>SUM(D215:D233)</f>
        <v>0</v>
      </c>
      <c r="E234" s="1">
        <f t="shared" si="65"/>
        <v>0</v>
      </c>
      <c r="F234" s="7">
        <f>SUM(F215:F233)</f>
        <v>4</v>
      </c>
      <c r="G234" s="1">
        <f t="shared" si="66"/>
        <v>8.5106382978723403</v>
      </c>
      <c r="H234" s="7">
        <f>SUM(H215:H233)</f>
        <v>47</v>
      </c>
      <c r="I234" s="1">
        <f t="shared" si="73"/>
        <v>100</v>
      </c>
      <c r="K234" s="4" t="s">
        <v>27</v>
      </c>
      <c r="L234" s="7">
        <f t="shared" ref="L234" si="93">B234/6</f>
        <v>7.166666666666667</v>
      </c>
      <c r="M234" s="1">
        <f t="shared" si="67"/>
        <v>91.489361702127667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0.66666666666666663</v>
      </c>
      <c r="Q234" s="1">
        <f t="shared" si="69"/>
        <v>8.5106382978723403</v>
      </c>
      <c r="R234" s="7">
        <f t="shared" ref="R234" si="96">H234/6</f>
        <v>7.833333333333333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5</v>
      </c>
      <c r="C244" s="8">
        <f t="shared" si="97"/>
        <v>18.518518518518519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5</v>
      </c>
      <c r="I244" s="8">
        <f t="shared" si="105"/>
        <v>18.518518518518519</v>
      </c>
      <c r="K244" s="5" t="s">
        <v>6</v>
      </c>
      <c r="L244" s="6">
        <f t="shared" si="106"/>
        <v>2.5</v>
      </c>
      <c r="M244" s="8">
        <f t="shared" si="100"/>
        <v>18.518518518518519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2.5</v>
      </c>
      <c r="S244" s="8">
        <f t="shared" si="108"/>
        <v>18.518518518518519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6</v>
      </c>
      <c r="C246" s="8">
        <f t="shared" si="97"/>
        <v>22.222222222222221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6</v>
      </c>
      <c r="I246" s="8">
        <f t="shared" si="105"/>
        <v>22.222222222222221</v>
      </c>
      <c r="K246" s="5" t="s">
        <v>8</v>
      </c>
      <c r="L246" s="6">
        <f t="shared" si="106"/>
        <v>3</v>
      </c>
      <c r="M246" s="8">
        <f t="shared" si="100"/>
        <v>22.222222222222221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3</v>
      </c>
      <c r="S246" s="8">
        <f t="shared" si="108"/>
        <v>22.222222222222221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7.4074074074074066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7.4074074074074066</v>
      </c>
      <c r="K248" s="5" t="s">
        <v>10</v>
      </c>
      <c r="L248" s="6">
        <f t="shared" si="106"/>
        <v>1</v>
      </c>
      <c r="M248" s="8">
        <f t="shared" si="100"/>
        <v>7.4074074074074066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7.4074074074074066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3</v>
      </c>
      <c r="G249" s="8">
        <f t="shared" si="99"/>
        <v>11.111111111111111</v>
      </c>
      <c r="H249" s="6">
        <f t="shared" si="104"/>
        <v>3</v>
      </c>
      <c r="I249" s="8">
        <f t="shared" si="105"/>
        <v>11.111111111111111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1.5</v>
      </c>
      <c r="Q249" s="8">
        <f t="shared" si="101"/>
        <v>11.111111111111111</v>
      </c>
      <c r="R249" s="6">
        <f t="shared" si="106"/>
        <v>1.5</v>
      </c>
      <c r="S249" s="8">
        <f t="shared" si="108"/>
        <v>11.111111111111111</v>
      </c>
    </row>
    <row r="250" spans="1:19" x14ac:dyDescent="0.3">
      <c r="A250" s="5" t="s">
        <v>12</v>
      </c>
      <c r="B250" s="5">
        <f t="shared" si="102"/>
        <v>2</v>
      </c>
      <c r="C250" s="8">
        <f t="shared" si="97"/>
        <v>7.4074074074074066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2</v>
      </c>
      <c r="I250" s="8">
        <f t="shared" si="105"/>
        <v>7.4074074074074066</v>
      </c>
      <c r="K250" s="5" t="s">
        <v>12</v>
      </c>
      <c r="L250" s="6">
        <f t="shared" si="106"/>
        <v>1</v>
      </c>
      <c r="M250" s="8">
        <f t="shared" si="100"/>
        <v>7.4074074074074066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1</v>
      </c>
      <c r="S250" s="8">
        <f t="shared" si="108"/>
        <v>7.4074074074074066</v>
      </c>
    </row>
    <row r="251" spans="1:19" x14ac:dyDescent="0.3">
      <c r="A251" s="5" t="s">
        <v>13</v>
      </c>
      <c r="B251" s="5">
        <f t="shared" si="102"/>
        <v>2</v>
      </c>
      <c r="C251" s="8">
        <f t="shared" si="97"/>
        <v>7.4074074074074066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2</v>
      </c>
      <c r="I251" s="8">
        <f t="shared" si="105"/>
        <v>7.4074074074074066</v>
      </c>
      <c r="K251" s="5" t="s">
        <v>13</v>
      </c>
      <c r="L251" s="6">
        <f t="shared" si="106"/>
        <v>1</v>
      </c>
      <c r="M251" s="8">
        <f t="shared" si="100"/>
        <v>7.4074074074074066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</v>
      </c>
      <c r="S251" s="8">
        <f t="shared" si="108"/>
        <v>7.4074074074074066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4</v>
      </c>
      <c r="C254" s="8">
        <f t="shared" si="97"/>
        <v>14.814814814814813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4</v>
      </c>
      <c r="I254" s="8">
        <f t="shared" si="105"/>
        <v>14.814814814814813</v>
      </c>
      <c r="K254" s="5" t="s">
        <v>16</v>
      </c>
      <c r="L254" s="6">
        <f t="shared" si="106"/>
        <v>2</v>
      </c>
      <c r="M254" s="8">
        <f t="shared" si="100"/>
        <v>14.814814814814813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2</v>
      </c>
      <c r="S254" s="8">
        <f t="shared" si="108"/>
        <v>14.814814814814813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3.7037037037037033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3.7037037037037033</v>
      </c>
      <c r="K255" s="5" t="s">
        <v>17</v>
      </c>
      <c r="L255" s="6">
        <f t="shared" si="106"/>
        <v>0.5</v>
      </c>
      <c r="M255" s="8">
        <f t="shared" si="100"/>
        <v>3.7037037037037033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3.7037037037037033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</v>
      </c>
      <c r="G256" s="8">
        <f t="shared" si="99"/>
        <v>3.7037037037037033</v>
      </c>
      <c r="H256" s="6">
        <f t="shared" si="104"/>
        <v>1</v>
      </c>
      <c r="I256" s="8">
        <f t="shared" si="105"/>
        <v>3.7037037037037033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0.5</v>
      </c>
      <c r="Q256" s="8">
        <f t="shared" si="101"/>
        <v>3.7037037037037033</v>
      </c>
      <c r="R256" s="6">
        <f t="shared" si="106"/>
        <v>0.5</v>
      </c>
      <c r="S256" s="8">
        <f t="shared" si="108"/>
        <v>3.7037037037037033</v>
      </c>
    </row>
    <row r="257" spans="1:19" x14ac:dyDescent="0.3">
      <c r="A257" s="5" t="s">
        <v>19</v>
      </c>
      <c r="B257" s="5">
        <f t="shared" si="102"/>
        <v>1</v>
      </c>
      <c r="C257" s="8">
        <f t="shared" si="97"/>
        <v>3.7037037037037033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1</v>
      </c>
      <c r="I257" s="8">
        <f t="shared" si="105"/>
        <v>3.7037037037037033</v>
      </c>
      <c r="K257" s="5" t="s">
        <v>19</v>
      </c>
      <c r="L257" s="6">
        <f t="shared" si="106"/>
        <v>0.5</v>
      </c>
      <c r="M257" s="8">
        <f t="shared" si="100"/>
        <v>3.7037037037037033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0.5</v>
      </c>
      <c r="S257" s="8">
        <f t="shared" si="108"/>
        <v>3.7037037037037033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23</v>
      </c>
      <c r="C260" s="1">
        <f t="shared" si="97"/>
        <v>85.18518518518519</v>
      </c>
      <c r="D260" s="7">
        <f>SUM(D241:D259)</f>
        <v>0</v>
      </c>
      <c r="E260" s="1">
        <f t="shared" si="98"/>
        <v>0</v>
      </c>
      <c r="F260" s="7">
        <f>SUM(F241:F259)</f>
        <v>4</v>
      </c>
      <c r="G260" s="1">
        <f t="shared" si="99"/>
        <v>14.814814814814813</v>
      </c>
      <c r="H260" s="7">
        <f>SUM(H241:H259)</f>
        <v>27</v>
      </c>
      <c r="I260" s="1">
        <f t="shared" si="105"/>
        <v>100</v>
      </c>
      <c r="K260" s="4" t="s">
        <v>27</v>
      </c>
      <c r="L260" s="7">
        <f t="shared" si="106"/>
        <v>11.5</v>
      </c>
      <c r="M260" s="1">
        <f t="shared" si="100"/>
        <v>85.18518518518519</v>
      </c>
      <c r="N260" s="7">
        <f t="shared" si="106"/>
        <v>0</v>
      </c>
      <c r="O260" s="1">
        <f t="shared" si="107"/>
        <v>0</v>
      </c>
      <c r="P260" s="7">
        <f t="shared" si="106"/>
        <v>2</v>
      </c>
      <c r="Q260" s="1">
        <f t="shared" si="101"/>
        <v>14.814814814814813</v>
      </c>
      <c r="R260" s="7">
        <f t="shared" si="106"/>
        <v>13.5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164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3.5714285714285712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3.5714285714285712</v>
      </c>
    </row>
    <row r="8" spans="1:9" x14ac:dyDescent="0.3">
      <c r="A8" s="5" t="s">
        <v>5</v>
      </c>
      <c r="B8" s="5">
        <v>10</v>
      </c>
      <c r="C8" s="8">
        <f t="shared" si="0"/>
        <v>35.714285714285715</v>
      </c>
      <c r="D8" s="5">
        <v>0</v>
      </c>
      <c r="E8" s="8">
        <f t="shared" si="0"/>
        <v>0</v>
      </c>
      <c r="F8" s="5">
        <v>2</v>
      </c>
      <c r="G8" s="8">
        <f t="shared" si="1"/>
        <v>7.1428571428571423</v>
      </c>
      <c r="H8" s="5">
        <f t="shared" si="2"/>
        <v>12</v>
      </c>
      <c r="I8" s="8">
        <f t="shared" si="3"/>
        <v>42.857142857142854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8</v>
      </c>
      <c r="C11" s="8">
        <f t="shared" si="0"/>
        <v>28.571428571428569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8</v>
      </c>
      <c r="I11" s="8">
        <f t="shared" si="3"/>
        <v>28.571428571428569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4</v>
      </c>
      <c r="C14" s="8">
        <f t="shared" si="0"/>
        <v>14.285714285714285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4</v>
      </c>
      <c r="I14" s="8">
        <f t="shared" si="3"/>
        <v>14.285714285714285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3</v>
      </c>
      <c r="G18" s="8">
        <f t="shared" si="1"/>
        <v>10.714285714285714</v>
      </c>
      <c r="H18" s="5">
        <f t="shared" si="2"/>
        <v>3</v>
      </c>
      <c r="I18" s="8">
        <f t="shared" si="3"/>
        <v>10.714285714285714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23</v>
      </c>
      <c r="C25" s="1">
        <f t="shared" si="4"/>
        <v>82.142857142857139</v>
      </c>
      <c r="D25" s="4">
        <f>SUM(D6:D24)</f>
        <v>0</v>
      </c>
      <c r="E25" s="1">
        <f t="shared" si="4"/>
        <v>0</v>
      </c>
      <c r="F25" s="4">
        <f>SUM(F6:F24)</f>
        <v>5</v>
      </c>
      <c r="G25" s="1">
        <f t="shared" si="1"/>
        <v>17.857142857142858</v>
      </c>
      <c r="H25" s="4">
        <f>SUM(H6:H24)</f>
        <v>28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164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3</v>
      </c>
      <c r="C35" s="8">
        <f t="shared" si="5"/>
        <v>15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3</v>
      </c>
      <c r="I35" s="8">
        <f t="shared" si="9"/>
        <v>15</v>
      </c>
    </row>
    <row r="36" spans="1:9" x14ac:dyDescent="0.3">
      <c r="A36" s="5" t="s">
        <v>7</v>
      </c>
      <c r="B36" s="5">
        <v>7</v>
      </c>
      <c r="C36" s="8">
        <f t="shared" si="5"/>
        <v>35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7</v>
      </c>
      <c r="I36" s="8">
        <f t="shared" si="9"/>
        <v>35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3</v>
      </c>
      <c r="C38" s="8">
        <f t="shared" si="5"/>
        <v>15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15</v>
      </c>
    </row>
    <row r="39" spans="1:9" x14ac:dyDescent="0.3">
      <c r="A39" s="5" t="s">
        <v>10</v>
      </c>
      <c r="B39" s="5">
        <v>2</v>
      </c>
      <c r="C39" s="8">
        <f t="shared" si="5"/>
        <v>10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</v>
      </c>
      <c r="I39" s="8">
        <f t="shared" si="9"/>
        <v>10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1</v>
      </c>
      <c r="C44" s="8">
        <f t="shared" si="5"/>
        <v>5</v>
      </c>
      <c r="D44" s="5">
        <v>0</v>
      </c>
      <c r="E44" s="8">
        <f t="shared" si="6"/>
        <v>0</v>
      </c>
      <c r="F44" s="5">
        <v>2</v>
      </c>
      <c r="G44" s="8">
        <f t="shared" si="7"/>
        <v>10</v>
      </c>
      <c r="H44" s="5">
        <f t="shared" si="8"/>
        <v>3</v>
      </c>
      <c r="I44" s="8">
        <f t="shared" si="9"/>
        <v>15</v>
      </c>
    </row>
    <row r="45" spans="1:9" x14ac:dyDescent="0.3">
      <c r="A45" s="5" t="s">
        <v>16</v>
      </c>
      <c r="B45" s="5">
        <v>2</v>
      </c>
      <c r="C45" s="8">
        <f t="shared" si="5"/>
        <v>10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2</v>
      </c>
      <c r="I45" s="8">
        <f t="shared" si="9"/>
        <v>10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18</v>
      </c>
      <c r="C51" s="1">
        <f t="shared" si="5"/>
        <v>90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10</v>
      </c>
      <c r="H51" s="4">
        <f>SUM(H32:H50)</f>
        <v>20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164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14</v>
      </c>
      <c r="C60" s="8">
        <f t="shared" si="10"/>
        <v>53.846153846153847</v>
      </c>
      <c r="D60" s="5">
        <v>0</v>
      </c>
      <c r="E60" s="8">
        <f t="shared" si="11"/>
        <v>0</v>
      </c>
      <c r="F60" s="5">
        <v>2</v>
      </c>
      <c r="G60" s="8">
        <f t="shared" si="12"/>
        <v>7.6923076923076925</v>
      </c>
      <c r="H60" s="5">
        <f t="shared" si="13"/>
        <v>16</v>
      </c>
      <c r="I60" s="8">
        <f t="shared" si="14"/>
        <v>61.53846153846154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7</v>
      </c>
      <c r="C66" s="8">
        <f t="shared" si="10"/>
        <v>26.923076923076923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7</v>
      </c>
      <c r="I66" s="8">
        <f t="shared" si="14"/>
        <v>26.923076923076923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3</v>
      </c>
      <c r="C70" s="8">
        <f t="shared" si="10"/>
        <v>11.538461538461538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11.538461538461538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24</v>
      </c>
      <c r="C77" s="1">
        <f t="shared" si="10"/>
        <v>92.307692307692307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7.6923076923076925</v>
      </c>
      <c r="H77" s="4">
        <f>SUM(H58:H76)</f>
        <v>26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164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8</v>
      </c>
      <c r="C86" s="8">
        <f t="shared" si="15"/>
        <v>47.058823529411761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8</v>
      </c>
      <c r="I86" s="8">
        <f t="shared" si="19"/>
        <v>47.058823529411761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5</v>
      </c>
      <c r="C89" s="8">
        <f t="shared" si="15"/>
        <v>29.411764705882355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5</v>
      </c>
      <c r="I89" s="8">
        <f t="shared" si="19"/>
        <v>29.411764705882355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2</v>
      </c>
      <c r="C92" s="8">
        <f t="shared" si="15"/>
        <v>11.76470588235294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11.76470588235294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1</v>
      </c>
      <c r="C96" s="8">
        <f t="shared" si="15"/>
        <v>5.8823529411764701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5.8823529411764701</v>
      </c>
    </row>
    <row r="97" spans="1:9" x14ac:dyDescent="0.3">
      <c r="A97" s="5" t="s">
        <v>16</v>
      </c>
      <c r="B97" s="5">
        <v>1</v>
      </c>
      <c r="C97" s="8">
        <f t="shared" si="15"/>
        <v>5.8823529411764701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1</v>
      </c>
      <c r="I97" s="8">
        <f t="shared" si="19"/>
        <v>5.8823529411764701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17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17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164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13</v>
      </c>
      <c r="C112" s="8">
        <f t="shared" si="20"/>
        <v>36.111111111111107</v>
      </c>
      <c r="D112" s="5">
        <v>0</v>
      </c>
      <c r="E112" s="8">
        <f t="shared" si="21"/>
        <v>0</v>
      </c>
      <c r="F112" s="5">
        <v>2</v>
      </c>
      <c r="G112" s="8">
        <f t="shared" si="22"/>
        <v>5.5555555555555554</v>
      </c>
      <c r="H112" s="5">
        <f t="shared" si="23"/>
        <v>15</v>
      </c>
      <c r="I112" s="8">
        <f t="shared" si="24"/>
        <v>41.666666666666671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9</v>
      </c>
      <c r="C115" s="8">
        <f t="shared" si="20"/>
        <v>25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9</v>
      </c>
      <c r="I115" s="8">
        <f t="shared" si="24"/>
        <v>25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6</v>
      </c>
      <c r="C118" s="8">
        <f t="shared" si="20"/>
        <v>16.666666666666664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6</v>
      </c>
      <c r="I118" s="8">
        <f t="shared" si="24"/>
        <v>16.666666666666664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3</v>
      </c>
      <c r="G122" s="8">
        <f t="shared" si="22"/>
        <v>8.3333333333333321</v>
      </c>
      <c r="H122" s="5">
        <f t="shared" si="23"/>
        <v>3</v>
      </c>
      <c r="I122" s="8">
        <f t="shared" si="24"/>
        <v>8.3333333333333321</v>
      </c>
    </row>
    <row r="123" spans="1:9" x14ac:dyDescent="0.3">
      <c r="A123" s="5" t="s">
        <v>16</v>
      </c>
      <c r="B123" s="5">
        <v>3</v>
      </c>
      <c r="C123" s="8">
        <f t="shared" si="20"/>
        <v>8.3333333333333321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3</v>
      </c>
      <c r="I123" s="8">
        <f t="shared" si="24"/>
        <v>8.3333333333333321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31</v>
      </c>
      <c r="C129" s="1">
        <f t="shared" si="20"/>
        <v>86.111111111111114</v>
      </c>
      <c r="D129" s="4">
        <f>SUM(D110:D128)</f>
        <v>0</v>
      </c>
      <c r="E129" s="1">
        <f t="shared" si="21"/>
        <v>0</v>
      </c>
      <c r="F129" s="4">
        <f>SUM(F110:F128)</f>
        <v>5</v>
      </c>
      <c r="G129" s="1">
        <f t="shared" si="22"/>
        <v>13.888888888888889</v>
      </c>
      <c r="H129" s="4">
        <f>SUM(H110:H128)</f>
        <v>36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164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1</v>
      </c>
      <c r="C140" s="8">
        <f t="shared" si="25"/>
        <v>9.0909090909090917</v>
      </c>
      <c r="D140" s="5">
        <v>0</v>
      </c>
      <c r="E140" s="8">
        <f t="shared" si="26"/>
        <v>0</v>
      </c>
      <c r="F140" s="5">
        <v>2</v>
      </c>
      <c r="G140" s="8">
        <f t="shared" si="27"/>
        <v>18.181818181818183</v>
      </c>
      <c r="H140" s="5">
        <f t="shared" si="28"/>
        <v>3</v>
      </c>
      <c r="I140" s="8">
        <f t="shared" si="29"/>
        <v>27.27272727272727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3</v>
      </c>
      <c r="C142" s="8">
        <f t="shared" si="25"/>
        <v>27.27272727272727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3</v>
      </c>
      <c r="I142" s="8">
        <f t="shared" si="29"/>
        <v>27.27272727272727</v>
      </c>
    </row>
    <row r="143" spans="1:9" x14ac:dyDescent="0.3">
      <c r="A143" s="5" t="s">
        <v>10</v>
      </c>
      <c r="B143" s="5">
        <v>2</v>
      </c>
      <c r="C143" s="8">
        <f t="shared" si="25"/>
        <v>18.181818181818183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18.181818181818183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1</v>
      </c>
      <c r="G148" s="8">
        <f t="shared" si="27"/>
        <v>9.0909090909090917</v>
      </c>
      <c r="H148" s="5">
        <f t="shared" si="28"/>
        <v>1</v>
      </c>
      <c r="I148" s="8">
        <f t="shared" si="29"/>
        <v>9.0909090909090917</v>
      </c>
    </row>
    <row r="149" spans="1:9" x14ac:dyDescent="0.3">
      <c r="A149" s="5" t="s">
        <v>16</v>
      </c>
      <c r="B149" s="5">
        <v>2</v>
      </c>
      <c r="C149" s="8">
        <f t="shared" si="25"/>
        <v>18.181818181818183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2</v>
      </c>
      <c r="I149" s="8">
        <f t="shared" si="29"/>
        <v>18.181818181818183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8</v>
      </c>
      <c r="C155" s="1">
        <f t="shared" si="25"/>
        <v>72.727272727272734</v>
      </c>
      <c r="D155" s="4">
        <f>SUM(D136:D154)</f>
        <v>0</v>
      </c>
      <c r="E155" s="1">
        <f t="shared" si="26"/>
        <v>0</v>
      </c>
      <c r="F155" s="4">
        <f>SUM(F136:F154)</f>
        <v>3</v>
      </c>
      <c r="G155" s="1">
        <f t="shared" si="27"/>
        <v>27.27272727272727</v>
      </c>
      <c r="H155" s="4">
        <f>SUM(H136:H154)</f>
        <v>11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164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40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40</v>
      </c>
    </row>
    <row r="175" spans="1:9" x14ac:dyDescent="0.3">
      <c r="A175" s="5" t="s">
        <v>16</v>
      </c>
      <c r="B175" s="5">
        <v>3</v>
      </c>
      <c r="C175" s="8">
        <f t="shared" si="30"/>
        <v>60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3</v>
      </c>
      <c r="I175" s="8">
        <f t="shared" si="34"/>
        <v>60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5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164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164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</v>
      </c>
      <c r="C190" s="8">
        <f t="shared" si="35"/>
        <v>0.69930069930069927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</v>
      </c>
      <c r="I190" s="8">
        <f t="shared" ref="I190:I208" si="44">H190/$H$208*100</f>
        <v>0.69930069930069927</v>
      </c>
      <c r="K190" s="5" t="s">
        <v>4</v>
      </c>
      <c r="L190" s="6">
        <f t="shared" ref="L190:R207" si="45">B190/7</f>
        <v>0.14285714285714285</v>
      </c>
      <c r="M190" s="8">
        <f t="shared" si="38"/>
        <v>0.79920079920079923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0.14285714285714285</v>
      </c>
      <c r="S190" s="8">
        <f t="shared" ref="S190:S208" si="46">R190/$R$208*100</f>
        <v>0.79920079920079923</v>
      </c>
    </row>
    <row r="191" spans="1:19" x14ac:dyDescent="0.3">
      <c r="A191" s="5" t="s">
        <v>5</v>
      </c>
      <c r="B191" s="5">
        <f t="shared" si="41"/>
        <v>45</v>
      </c>
      <c r="C191" s="8">
        <f t="shared" si="35"/>
        <v>31.46853146853147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6</v>
      </c>
      <c r="G191" s="8">
        <f t="shared" si="37"/>
        <v>4.1958041958041958</v>
      </c>
      <c r="H191" s="5">
        <f t="shared" si="43"/>
        <v>51</v>
      </c>
      <c r="I191" s="8">
        <f t="shared" si="44"/>
        <v>35.664335664335667</v>
      </c>
      <c r="K191" s="5" t="s">
        <v>5</v>
      </c>
      <c r="L191" s="6">
        <f t="shared" si="45"/>
        <v>6.4285714285714288</v>
      </c>
      <c r="M191" s="8">
        <f t="shared" si="38"/>
        <v>35.964035964035965</v>
      </c>
      <c r="N191" s="6">
        <f t="shared" si="45"/>
        <v>0</v>
      </c>
      <c r="O191" s="8">
        <f t="shared" si="39"/>
        <v>0</v>
      </c>
      <c r="P191" s="6">
        <f t="shared" si="45"/>
        <v>0.8571428571428571</v>
      </c>
      <c r="Q191" s="8">
        <f t="shared" si="40"/>
        <v>4.7952047952047954</v>
      </c>
      <c r="R191" s="6">
        <f t="shared" si="45"/>
        <v>7.2857142857142856</v>
      </c>
      <c r="S191" s="8">
        <f t="shared" si="46"/>
        <v>40.759240759240761</v>
      </c>
    </row>
    <row r="192" spans="1:19" x14ac:dyDescent="0.3">
      <c r="A192" s="5" t="s">
        <v>6</v>
      </c>
      <c r="B192" s="5">
        <f t="shared" si="41"/>
        <v>3</v>
      </c>
      <c r="C192" s="8">
        <f t="shared" si="35"/>
        <v>2.0979020979020979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3</v>
      </c>
      <c r="I192" s="8">
        <f t="shared" si="44"/>
        <v>2.0979020979020979</v>
      </c>
      <c r="K192" s="5" t="s">
        <v>6</v>
      </c>
      <c r="L192" s="6">
        <f t="shared" si="45"/>
        <v>0.42857142857142855</v>
      </c>
      <c r="M192" s="8">
        <f t="shared" si="38"/>
        <v>2.3976023976023977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0.42857142857142855</v>
      </c>
      <c r="S192" s="8">
        <f t="shared" si="46"/>
        <v>2.3976023976023977</v>
      </c>
    </row>
    <row r="193" spans="1:19" x14ac:dyDescent="0.3">
      <c r="A193" s="5" t="s">
        <v>7</v>
      </c>
      <c r="B193" s="5">
        <f t="shared" si="41"/>
        <v>8</v>
      </c>
      <c r="C193" s="8">
        <f t="shared" si="35"/>
        <v>5.5944055944055942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2</v>
      </c>
      <c r="G193" s="8">
        <f t="shared" si="37"/>
        <v>1.3986013986013985</v>
      </c>
      <c r="H193" s="5">
        <f t="shared" si="43"/>
        <v>10</v>
      </c>
      <c r="I193" s="8">
        <f t="shared" si="44"/>
        <v>6.9930069930069934</v>
      </c>
      <c r="K193" s="5" t="s">
        <v>7</v>
      </c>
      <c r="L193" s="6">
        <f t="shared" si="45"/>
        <v>1.1428571428571428</v>
      </c>
      <c r="M193" s="8">
        <f t="shared" si="38"/>
        <v>6.3936063936063938</v>
      </c>
      <c r="N193" s="6">
        <f t="shared" si="45"/>
        <v>0</v>
      </c>
      <c r="O193" s="8">
        <f t="shared" si="39"/>
        <v>0</v>
      </c>
      <c r="P193" s="6">
        <f t="shared" si="45"/>
        <v>0.2857142857142857</v>
      </c>
      <c r="Q193" s="8">
        <f t="shared" si="40"/>
        <v>1.5984015984015985</v>
      </c>
      <c r="R193" s="6">
        <f t="shared" si="45"/>
        <v>1.4285714285714286</v>
      </c>
      <c r="S193" s="8">
        <f t="shared" si="46"/>
        <v>7.9920079920079923</v>
      </c>
    </row>
    <row r="194" spans="1:19" x14ac:dyDescent="0.3">
      <c r="A194" s="5" t="s">
        <v>8</v>
      </c>
      <c r="B194" s="5">
        <f t="shared" si="41"/>
        <v>22</v>
      </c>
      <c r="C194" s="8">
        <f t="shared" si="35"/>
        <v>15.384615384615385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22</v>
      </c>
      <c r="I194" s="8">
        <f t="shared" si="44"/>
        <v>15.384615384615385</v>
      </c>
      <c r="K194" s="5" t="s">
        <v>8</v>
      </c>
      <c r="L194" s="6">
        <f t="shared" si="45"/>
        <v>3.1428571428571428</v>
      </c>
      <c r="M194" s="8">
        <f t="shared" si="38"/>
        <v>17.58241758241758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3.1428571428571428</v>
      </c>
      <c r="S194" s="8">
        <f t="shared" si="46"/>
        <v>17.58241758241758</v>
      </c>
    </row>
    <row r="195" spans="1:19" x14ac:dyDescent="0.3">
      <c r="A195" s="5" t="s">
        <v>9</v>
      </c>
      <c r="B195" s="5">
        <f t="shared" si="41"/>
        <v>6</v>
      </c>
      <c r="C195" s="8">
        <f t="shared" si="35"/>
        <v>4.1958041958041958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6</v>
      </c>
      <c r="I195" s="8">
        <f t="shared" si="44"/>
        <v>4.1958041958041958</v>
      </c>
      <c r="K195" s="5" t="s">
        <v>9</v>
      </c>
      <c r="L195" s="6">
        <f t="shared" si="45"/>
        <v>0.8571428571428571</v>
      </c>
      <c r="M195" s="8">
        <f t="shared" si="38"/>
        <v>4.7952047952047954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0.8571428571428571</v>
      </c>
      <c r="S195" s="8">
        <f t="shared" si="46"/>
        <v>4.7952047952047954</v>
      </c>
    </row>
    <row r="196" spans="1:19" x14ac:dyDescent="0.3">
      <c r="A196" s="5" t="s">
        <v>10</v>
      </c>
      <c r="B196" s="5">
        <f t="shared" si="41"/>
        <v>4</v>
      </c>
      <c r="C196" s="8">
        <f t="shared" si="35"/>
        <v>2.7972027972027971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4</v>
      </c>
      <c r="I196" s="8">
        <f t="shared" si="44"/>
        <v>2.7972027972027971</v>
      </c>
      <c r="K196" s="5" t="s">
        <v>10</v>
      </c>
      <c r="L196" s="6">
        <f t="shared" si="45"/>
        <v>0.5714285714285714</v>
      </c>
      <c r="M196" s="8">
        <f t="shared" si="38"/>
        <v>3.1968031968031969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0.5714285714285714</v>
      </c>
      <c r="S196" s="8">
        <f t="shared" si="46"/>
        <v>3.1968031968031969</v>
      </c>
    </row>
    <row r="197" spans="1:19" x14ac:dyDescent="0.3">
      <c r="A197" s="5" t="s">
        <v>11</v>
      </c>
      <c r="B197" s="5">
        <f t="shared" si="41"/>
        <v>19</v>
      </c>
      <c r="C197" s="8">
        <f t="shared" si="35"/>
        <v>13.286713286713287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19</v>
      </c>
      <c r="I197" s="8">
        <f t="shared" si="44"/>
        <v>13.286713286713287</v>
      </c>
      <c r="K197" s="5" t="s">
        <v>11</v>
      </c>
      <c r="L197" s="6">
        <f t="shared" si="45"/>
        <v>2.7142857142857144</v>
      </c>
      <c r="M197" s="8">
        <f t="shared" si="38"/>
        <v>15.184815184815188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2.7142857142857144</v>
      </c>
      <c r="S197" s="8">
        <f t="shared" si="46"/>
        <v>15.184815184815188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7</v>
      </c>
      <c r="C201" s="8">
        <f t="shared" si="35"/>
        <v>4.895104895104895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9</v>
      </c>
      <c r="G201" s="8">
        <f t="shared" si="37"/>
        <v>6.2937062937062942</v>
      </c>
      <c r="H201" s="5">
        <f t="shared" si="43"/>
        <v>16</v>
      </c>
      <c r="I201" s="8">
        <f t="shared" si="44"/>
        <v>11.188811188811188</v>
      </c>
      <c r="K201" s="5" t="s">
        <v>15</v>
      </c>
      <c r="L201" s="6">
        <f t="shared" si="45"/>
        <v>1</v>
      </c>
      <c r="M201" s="8">
        <f t="shared" si="38"/>
        <v>5.5944055944055942</v>
      </c>
      <c r="N201" s="6">
        <f t="shared" si="45"/>
        <v>0</v>
      </c>
      <c r="O201" s="8">
        <f t="shared" si="39"/>
        <v>0</v>
      </c>
      <c r="P201" s="6">
        <f t="shared" si="45"/>
        <v>1.2857142857142858</v>
      </c>
      <c r="Q201" s="8">
        <f t="shared" si="40"/>
        <v>7.1928071928071935</v>
      </c>
      <c r="R201" s="6">
        <f t="shared" si="45"/>
        <v>2.2857142857142856</v>
      </c>
      <c r="S201" s="8">
        <f t="shared" si="46"/>
        <v>12.787212787212788</v>
      </c>
    </row>
    <row r="202" spans="1:19" x14ac:dyDescent="0.3">
      <c r="A202" s="5" t="s">
        <v>16</v>
      </c>
      <c r="B202" s="5">
        <f t="shared" si="41"/>
        <v>11</v>
      </c>
      <c r="C202" s="8">
        <f t="shared" si="35"/>
        <v>7.6923076923076925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11</v>
      </c>
      <c r="I202" s="8">
        <f t="shared" si="44"/>
        <v>7.6923076923076925</v>
      </c>
      <c r="K202" s="5" t="s">
        <v>16</v>
      </c>
      <c r="L202" s="6">
        <f t="shared" si="45"/>
        <v>1.5714285714285714</v>
      </c>
      <c r="M202" s="8">
        <f t="shared" si="38"/>
        <v>8.7912087912087902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1.5714285714285714</v>
      </c>
      <c r="S202" s="8">
        <f t="shared" si="46"/>
        <v>8.7912087912087902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126</v>
      </c>
      <c r="C208" s="1">
        <f t="shared" si="35"/>
        <v>88.111888111888121</v>
      </c>
      <c r="D208" s="4">
        <f>SUM(D189:D207)</f>
        <v>0</v>
      </c>
      <c r="E208" s="1">
        <f t="shared" si="36"/>
        <v>0</v>
      </c>
      <c r="F208" s="4">
        <f>SUM(F189:F207)</f>
        <v>17</v>
      </c>
      <c r="G208" s="1">
        <f t="shared" si="37"/>
        <v>11.888111888111888</v>
      </c>
      <c r="H208" s="4">
        <f>SUM(H189:H207)</f>
        <v>143</v>
      </c>
      <c r="I208" s="1">
        <f t="shared" si="44"/>
        <v>100</v>
      </c>
      <c r="K208" s="4" t="s">
        <v>27</v>
      </c>
      <c r="L208" s="7">
        <f>B208/8</f>
        <v>15.75</v>
      </c>
      <c r="M208" s="1">
        <f t="shared" si="38"/>
        <v>88.111888111888121</v>
      </c>
      <c r="N208" s="7">
        <f>D208/8</f>
        <v>0</v>
      </c>
      <c r="O208" s="1">
        <f t="shared" si="39"/>
        <v>0</v>
      </c>
      <c r="P208" s="7">
        <f>F208/8</f>
        <v>2.125</v>
      </c>
      <c r="Q208" s="1">
        <f t="shared" si="40"/>
        <v>11.888111888111888</v>
      </c>
      <c r="R208" s="7">
        <f>H208/8</f>
        <v>17.875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164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164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</v>
      </c>
      <c r="C216" s="8">
        <f t="shared" si="64"/>
        <v>0.78740157480314954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</v>
      </c>
      <c r="I216" s="8">
        <f t="shared" ref="I216:I234" si="73">H216/$H$234*100</f>
        <v>0.78740157480314954</v>
      </c>
      <c r="K216" s="5" t="s">
        <v>4</v>
      </c>
      <c r="L216" s="6">
        <f t="shared" ref="L216:R233" si="74">B216/5</f>
        <v>0.2</v>
      </c>
      <c r="M216" s="8">
        <f t="shared" si="67"/>
        <v>0.94488188976377951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0.2</v>
      </c>
      <c r="S216" s="8">
        <f t="shared" ref="S216:S234" si="75">R216/$R$234*100</f>
        <v>0.94488188976377951</v>
      </c>
    </row>
    <row r="217" spans="1:19" x14ac:dyDescent="0.3">
      <c r="A217" s="5" t="s">
        <v>5</v>
      </c>
      <c r="B217" s="5">
        <f t="shared" si="70"/>
        <v>45</v>
      </c>
      <c r="C217" s="8">
        <f t="shared" si="64"/>
        <v>35.433070866141733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6</v>
      </c>
      <c r="G217" s="8">
        <f t="shared" si="66"/>
        <v>4.7244094488188972</v>
      </c>
      <c r="H217" s="5">
        <f t="shared" si="72"/>
        <v>51</v>
      </c>
      <c r="I217" s="8">
        <f t="shared" si="73"/>
        <v>40.15748031496063</v>
      </c>
      <c r="K217" s="5" t="s">
        <v>5</v>
      </c>
      <c r="L217" s="6">
        <f t="shared" si="74"/>
        <v>9</v>
      </c>
      <c r="M217" s="8">
        <f t="shared" si="67"/>
        <v>42.519685039370074</v>
      </c>
      <c r="N217" s="6">
        <f t="shared" si="74"/>
        <v>0</v>
      </c>
      <c r="O217" s="8">
        <f t="shared" si="68"/>
        <v>0</v>
      </c>
      <c r="P217" s="6">
        <f t="shared" si="74"/>
        <v>1.2</v>
      </c>
      <c r="Q217" s="8">
        <f t="shared" si="69"/>
        <v>5.669291338582676</v>
      </c>
      <c r="R217" s="6">
        <f t="shared" si="74"/>
        <v>10.199999999999999</v>
      </c>
      <c r="S217" s="8">
        <f t="shared" si="75"/>
        <v>48.188976377952756</v>
      </c>
    </row>
    <row r="218" spans="1:19" x14ac:dyDescent="0.3">
      <c r="A218" s="5" t="s">
        <v>6</v>
      </c>
      <c r="B218" s="5">
        <f t="shared" si="70"/>
        <v>3</v>
      </c>
      <c r="C218" s="8">
        <f t="shared" si="64"/>
        <v>2.3622047244094486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3</v>
      </c>
      <c r="I218" s="8">
        <f t="shared" si="73"/>
        <v>2.3622047244094486</v>
      </c>
      <c r="K218" s="5" t="s">
        <v>6</v>
      </c>
      <c r="L218" s="6">
        <f t="shared" si="74"/>
        <v>0.6</v>
      </c>
      <c r="M218" s="8">
        <f t="shared" si="67"/>
        <v>2.834645669291338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0.6</v>
      </c>
      <c r="S218" s="8">
        <f t="shared" si="75"/>
        <v>2.834645669291338</v>
      </c>
    </row>
    <row r="219" spans="1:19" x14ac:dyDescent="0.3">
      <c r="A219" s="5" t="s">
        <v>7</v>
      </c>
      <c r="B219" s="5">
        <f t="shared" si="70"/>
        <v>7</v>
      </c>
      <c r="C219" s="8">
        <f t="shared" si="64"/>
        <v>5.5118110236220472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7</v>
      </c>
      <c r="I219" s="8">
        <f t="shared" si="73"/>
        <v>5.5118110236220472</v>
      </c>
      <c r="K219" s="5" t="s">
        <v>7</v>
      </c>
      <c r="L219" s="6">
        <f t="shared" si="74"/>
        <v>1.4</v>
      </c>
      <c r="M219" s="8">
        <f t="shared" si="67"/>
        <v>6.6141732283464556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1.4</v>
      </c>
      <c r="S219" s="8">
        <f t="shared" si="75"/>
        <v>6.6141732283464556</v>
      </c>
    </row>
    <row r="220" spans="1:19" x14ac:dyDescent="0.3">
      <c r="A220" s="5" t="s">
        <v>8</v>
      </c>
      <c r="B220" s="5">
        <f t="shared" si="70"/>
        <v>22</v>
      </c>
      <c r="C220" s="8">
        <f t="shared" si="64"/>
        <v>17.322834645669293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22</v>
      </c>
      <c r="I220" s="8">
        <f t="shared" si="73"/>
        <v>17.322834645669293</v>
      </c>
      <c r="K220" s="5" t="s">
        <v>8</v>
      </c>
      <c r="L220" s="6">
        <f t="shared" si="74"/>
        <v>4.4000000000000004</v>
      </c>
      <c r="M220" s="8">
        <f t="shared" si="67"/>
        <v>20.787401574803148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4.4000000000000004</v>
      </c>
      <c r="S220" s="8">
        <f t="shared" si="75"/>
        <v>20.787401574803148</v>
      </c>
    </row>
    <row r="221" spans="1:19" x14ac:dyDescent="0.3">
      <c r="A221" s="5" t="s">
        <v>9</v>
      </c>
      <c r="B221" s="5">
        <f t="shared" si="70"/>
        <v>3</v>
      </c>
      <c r="C221" s="8">
        <f t="shared" si="64"/>
        <v>2.3622047244094486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3</v>
      </c>
      <c r="I221" s="8">
        <f t="shared" si="73"/>
        <v>2.3622047244094486</v>
      </c>
      <c r="K221" s="5" t="s">
        <v>9</v>
      </c>
      <c r="L221" s="6">
        <f t="shared" si="74"/>
        <v>0.6</v>
      </c>
      <c r="M221" s="8">
        <f t="shared" si="67"/>
        <v>2.834645669291338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0.6</v>
      </c>
      <c r="S221" s="8">
        <f t="shared" si="75"/>
        <v>2.834645669291338</v>
      </c>
    </row>
    <row r="222" spans="1:19" x14ac:dyDescent="0.3">
      <c r="A222" s="5" t="s">
        <v>10</v>
      </c>
      <c r="B222" s="5">
        <f t="shared" si="70"/>
        <v>2</v>
      </c>
      <c r="C222" s="8">
        <f t="shared" si="64"/>
        <v>1.5748031496062991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</v>
      </c>
      <c r="I222" s="8">
        <f t="shared" si="73"/>
        <v>1.5748031496062991</v>
      </c>
      <c r="K222" s="5" t="s">
        <v>10</v>
      </c>
      <c r="L222" s="6">
        <f t="shared" si="74"/>
        <v>0.4</v>
      </c>
      <c r="M222" s="8">
        <f t="shared" si="67"/>
        <v>1.889763779527559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0.4</v>
      </c>
      <c r="S222" s="8">
        <f t="shared" si="75"/>
        <v>1.889763779527559</v>
      </c>
    </row>
    <row r="223" spans="1:19" x14ac:dyDescent="0.3">
      <c r="A223" s="5" t="s">
        <v>11</v>
      </c>
      <c r="B223" s="5">
        <f t="shared" si="70"/>
        <v>19</v>
      </c>
      <c r="C223" s="8">
        <f t="shared" si="64"/>
        <v>14.960629921259844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19</v>
      </c>
      <c r="I223" s="8">
        <f t="shared" si="73"/>
        <v>14.960629921259844</v>
      </c>
      <c r="K223" s="5" t="s">
        <v>11</v>
      </c>
      <c r="L223" s="6">
        <f t="shared" si="74"/>
        <v>3.8</v>
      </c>
      <c r="M223" s="8">
        <f t="shared" si="67"/>
        <v>17.952755905511808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3.8</v>
      </c>
      <c r="S223" s="8">
        <f t="shared" si="75"/>
        <v>17.952755905511808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5</v>
      </c>
      <c r="C227" s="8">
        <f t="shared" si="64"/>
        <v>3.9370078740157481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8</v>
      </c>
      <c r="G227" s="8">
        <f t="shared" si="66"/>
        <v>6.2992125984251963</v>
      </c>
      <c r="H227" s="5">
        <f t="shared" si="72"/>
        <v>13</v>
      </c>
      <c r="I227" s="8">
        <f t="shared" si="73"/>
        <v>10.236220472440944</v>
      </c>
      <c r="K227" s="5" t="s">
        <v>15</v>
      </c>
      <c r="L227" s="6">
        <f t="shared" si="74"/>
        <v>1</v>
      </c>
      <c r="M227" s="8">
        <f t="shared" si="67"/>
        <v>4.7244094488188972</v>
      </c>
      <c r="N227" s="6">
        <f t="shared" si="74"/>
        <v>0</v>
      </c>
      <c r="O227" s="8">
        <f t="shared" si="68"/>
        <v>0</v>
      </c>
      <c r="P227" s="6">
        <f t="shared" si="74"/>
        <v>1.6</v>
      </c>
      <c r="Q227" s="8">
        <f t="shared" si="69"/>
        <v>7.5590551181102361</v>
      </c>
      <c r="R227" s="6">
        <f t="shared" si="74"/>
        <v>2.6</v>
      </c>
      <c r="S227" s="8">
        <f t="shared" si="75"/>
        <v>12.283464566929133</v>
      </c>
    </row>
    <row r="228" spans="1:19" x14ac:dyDescent="0.3">
      <c r="A228" s="5" t="s">
        <v>16</v>
      </c>
      <c r="B228" s="5">
        <f t="shared" si="70"/>
        <v>6</v>
      </c>
      <c r="C228" s="8">
        <f t="shared" si="64"/>
        <v>4.7244094488188972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6</v>
      </c>
      <c r="I228" s="8">
        <f t="shared" si="73"/>
        <v>4.7244094488188972</v>
      </c>
      <c r="K228" s="5" t="s">
        <v>16</v>
      </c>
      <c r="L228" s="6">
        <f t="shared" si="74"/>
        <v>1.2</v>
      </c>
      <c r="M228" s="8">
        <f t="shared" si="67"/>
        <v>5.669291338582676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1.2</v>
      </c>
      <c r="S228" s="8">
        <f t="shared" si="75"/>
        <v>5.669291338582676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113</v>
      </c>
      <c r="C234" s="1">
        <f t="shared" si="64"/>
        <v>88.976377952755897</v>
      </c>
      <c r="D234" s="7">
        <f>SUM(D215:D233)</f>
        <v>0</v>
      </c>
      <c r="E234" s="1">
        <f t="shared" si="65"/>
        <v>0</v>
      </c>
      <c r="F234" s="7">
        <f>SUM(F215:F233)</f>
        <v>14</v>
      </c>
      <c r="G234" s="1">
        <f t="shared" si="66"/>
        <v>11.023622047244094</v>
      </c>
      <c r="H234" s="7">
        <f>SUM(H215:H233)</f>
        <v>127</v>
      </c>
      <c r="I234" s="1">
        <f t="shared" si="73"/>
        <v>100</v>
      </c>
      <c r="K234" s="4" t="s">
        <v>27</v>
      </c>
      <c r="L234" s="7">
        <f t="shared" ref="L234" si="93">B234/6</f>
        <v>18.833333333333332</v>
      </c>
      <c r="M234" s="1">
        <f t="shared" si="67"/>
        <v>88.976377952755897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2.3333333333333335</v>
      </c>
      <c r="Q234" s="1">
        <f t="shared" si="69"/>
        <v>11.023622047244094</v>
      </c>
      <c r="R234" s="7">
        <f t="shared" ref="R234" si="96">H234/6</f>
        <v>21.166666666666668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164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164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1</v>
      </c>
      <c r="C245" s="8">
        <f t="shared" si="97"/>
        <v>6.25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2</v>
      </c>
      <c r="G245" s="8">
        <f t="shared" si="99"/>
        <v>12.5</v>
      </c>
      <c r="H245" s="6">
        <f t="shared" si="104"/>
        <v>3</v>
      </c>
      <c r="I245" s="8">
        <f t="shared" si="105"/>
        <v>18.75</v>
      </c>
      <c r="K245" s="5" t="s">
        <v>7</v>
      </c>
      <c r="L245" s="6">
        <f t="shared" si="106"/>
        <v>0.5</v>
      </c>
      <c r="M245" s="8">
        <f t="shared" si="100"/>
        <v>6.25</v>
      </c>
      <c r="N245" s="6">
        <f t="shared" si="106"/>
        <v>0</v>
      </c>
      <c r="O245" s="8">
        <f t="shared" si="107"/>
        <v>0</v>
      </c>
      <c r="P245" s="6">
        <f t="shared" si="106"/>
        <v>1</v>
      </c>
      <c r="Q245" s="8">
        <f t="shared" si="101"/>
        <v>12.5</v>
      </c>
      <c r="R245" s="6">
        <f t="shared" si="106"/>
        <v>1.5</v>
      </c>
      <c r="S245" s="8">
        <f t="shared" si="108"/>
        <v>18.75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3</v>
      </c>
      <c r="C247" s="8">
        <f t="shared" si="97"/>
        <v>18.75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3</v>
      </c>
      <c r="I247" s="8">
        <f t="shared" si="105"/>
        <v>18.75</v>
      </c>
      <c r="K247" s="5" t="s">
        <v>9</v>
      </c>
      <c r="L247" s="6">
        <f t="shared" si="106"/>
        <v>1.5</v>
      </c>
      <c r="M247" s="8">
        <f t="shared" si="100"/>
        <v>18.75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1.5</v>
      </c>
      <c r="S247" s="8">
        <f t="shared" si="108"/>
        <v>18.75</v>
      </c>
    </row>
    <row r="248" spans="1:19" x14ac:dyDescent="0.3">
      <c r="A248" s="5" t="s">
        <v>10</v>
      </c>
      <c r="B248" s="5">
        <f t="shared" si="102"/>
        <v>2</v>
      </c>
      <c r="C248" s="8">
        <f t="shared" si="97"/>
        <v>12.5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2</v>
      </c>
      <c r="I248" s="8">
        <f t="shared" si="105"/>
        <v>12.5</v>
      </c>
      <c r="K248" s="5" t="s">
        <v>10</v>
      </c>
      <c r="L248" s="6">
        <f t="shared" si="106"/>
        <v>1</v>
      </c>
      <c r="M248" s="8">
        <f t="shared" si="100"/>
        <v>12.5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</v>
      </c>
      <c r="S248" s="8">
        <f t="shared" si="108"/>
        <v>12.5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2</v>
      </c>
      <c r="C253" s="8">
        <f t="shared" si="97"/>
        <v>12.5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1</v>
      </c>
      <c r="G253" s="8">
        <f t="shared" si="99"/>
        <v>6.25</v>
      </c>
      <c r="H253" s="6">
        <f t="shared" si="104"/>
        <v>3</v>
      </c>
      <c r="I253" s="8">
        <f t="shared" si="105"/>
        <v>18.75</v>
      </c>
      <c r="K253" s="5" t="s">
        <v>15</v>
      </c>
      <c r="L253" s="6">
        <f t="shared" si="106"/>
        <v>1</v>
      </c>
      <c r="M253" s="8">
        <f t="shared" si="100"/>
        <v>12.5</v>
      </c>
      <c r="N253" s="6">
        <f t="shared" si="106"/>
        <v>0</v>
      </c>
      <c r="O253" s="8">
        <f t="shared" si="107"/>
        <v>0</v>
      </c>
      <c r="P253" s="6">
        <f t="shared" si="106"/>
        <v>0.5</v>
      </c>
      <c r="Q253" s="8">
        <f t="shared" si="101"/>
        <v>6.25</v>
      </c>
      <c r="R253" s="6">
        <f t="shared" si="106"/>
        <v>1.5</v>
      </c>
      <c r="S253" s="8">
        <f t="shared" si="108"/>
        <v>18.75</v>
      </c>
    </row>
    <row r="254" spans="1:19" x14ac:dyDescent="0.3">
      <c r="A254" s="5" t="s">
        <v>16</v>
      </c>
      <c r="B254" s="5">
        <f t="shared" si="102"/>
        <v>5</v>
      </c>
      <c r="C254" s="8">
        <f t="shared" si="97"/>
        <v>31.25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5</v>
      </c>
      <c r="I254" s="8">
        <f t="shared" si="105"/>
        <v>31.25</v>
      </c>
      <c r="K254" s="5" t="s">
        <v>16</v>
      </c>
      <c r="L254" s="6">
        <f t="shared" si="106"/>
        <v>2.5</v>
      </c>
      <c r="M254" s="8">
        <f t="shared" si="100"/>
        <v>31.25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2.5</v>
      </c>
      <c r="S254" s="8">
        <f t="shared" si="108"/>
        <v>31.25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13</v>
      </c>
      <c r="C260" s="1">
        <f t="shared" si="97"/>
        <v>81.25</v>
      </c>
      <c r="D260" s="7">
        <f>SUM(D241:D259)</f>
        <v>0</v>
      </c>
      <c r="E260" s="1">
        <f t="shared" si="98"/>
        <v>0</v>
      </c>
      <c r="F260" s="7">
        <f>SUM(F241:F259)</f>
        <v>3</v>
      </c>
      <c r="G260" s="1">
        <f t="shared" si="99"/>
        <v>18.75</v>
      </c>
      <c r="H260" s="7">
        <f>SUM(H241:H259)</f>
        <v>16</v>
      </c>
      <c r="I260" s="1">
        <f t="shared" si="105"/>
        <v>100</v>
      </c>
      <c r="K260" s="4" t="s">
        <v>27</v>
      </c>
      <c r="L260" s="7">
        <f t="shared" si="106"/>
        <v>6.5</v>
      </c>
      <c r="M260" s="1">
        <f t="shared" si="100"/>
        <v>81.25</v>
      </c>
      <c r="N260" s="7">
        <f t="shared" si="106"/>
        <v>0</v>
      </c>
      <c r="O260" s="1">
        <f t="shared" si="125"/>
        <v>0</v>
      </c>
      <c r="P260" s="7">
        <f t="shared" si="106"/>
        <v>1.5</v>
      </c>
      <c r="Q260" s="1">
        <f t="shared" si="101"/>
        <v>18.75</v>
      </c>
      <c r="R260" s="7">
        <f t="shared" si="106"/>
        <v>8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53:I53"/>
    <mergeCell ref="B54:I54"/>
    <mergeCell ref="B55:I55"/>
    <mergeCell ref="B1:I1"/>
    <mergeCell ref="B2:I2"/>
    <mergeCell ref="B3:I3"/>
    <mergeCell ref="B27:I27"/>
    <mergeCell ref="B28:I28"/>
    <mergeCell ref="B29:I29"/>
  </mergeCells>
  <phoneticPr fontId="2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51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167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4.7619047619047619</v>
      </c>
      <c r="D9" s="5">
        <v>0</v>
      </c>
      <c r="E9" s="8">
        <f t="shared" si="0"/>
        <v>0</v>
      </c>
      <c r="F9" s="5">
        <v>1</v>
      </c>
      <c r="G9" s="8">
        <f t="shared" si="1"/>
        <v>4.7619047619047619</v>
      </c>
      <c r="H9" s="5">
        <f t="shared" si="2"/>
        <v>2</v>
      </c>
      <c r="I9" s="8">
        <f t="shared" si="3"/>
        <v>9.5238095238095237</v>
      </c>
    </row>
    <row r="10" spans="1:9" x14ac:dyDescent="0.3">
      <c r="A10" s="5" t="s">
        <v>7</v>
      </c>
      <c r="B10" s="5">
        <v>7</v>
      </c>
      <c r="C10" s="8">
        <f t="shared" si="0"/>
        <v>33.333333333333329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7</v>
      </c>
      <c r="I10" s="8">
        <f t="shared" si="3"/>
        <v>33.333333333333329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2</v>
      </c>
      <c r="C12" s="8">
        <f t="shared" si="0"/>
        <v>9.5238095238095237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9.5238095238095237</v>
      </c>
    </row>
    <row r="13" spans="1:9" x14ac:dyDescent="0.3">
      <c r="A13" s="5" t="s">
        <v>10</v>
      </c>
      <c r="B13" s="5">
        <v>2</v>
      </c>
      <c r="C13" s="8">
        <f t="shared" si="0"/>
        <v>9.5238095238095237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9.5238095238095237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4</v>
      </c>
      <c r="C17" s="8">
        <f t="shared" si="0"/>
        <v>19.047619047619047</v>
      </c>
      <c r="D17" s="5">
        <v>0</v>
      </c>
      <c r="E17" s="8">
        <f t="shared" si="0"/>
        <v>0</v>
      </c>
      <c r="F17" s="5">
        <v>1</v>
      </c>
      <c r="G17" s="8">
        <f t="shared" si="1"/>
        <v>4.7619047619047619</v>
      </c>
      <c r="H17" s="5">
        <f t="shared" si="2"/>
        <v>5</v>
      </c>
      <c r="I17" s="8">
        <f t="shared" si="3"/>
        <v>23.809523809523807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1</v>
      </c>
      <c r="C20" s="8">
        <f t="shared" si="0"/>
        <v>4.7619047619047619</v>
      </c>
      <c r="D20" s="5">
        <v>0</v>
      </c>
      <c r="E20" s="8">
        <f t="shared" si="0"/>
        <v>0</v>
      </c>
      <c r="F20" s="5">
        <v>2</v>
      </c>
      <c r="G20" s="8">
        <f t="shared" si="1"/>
        <v>9.5238095238095237</v>
      </c>
      <c r="H20" s="5">
        <f t="shared" si="2"/>
        <v>3</v>
      </c>
      <c r="I20" s="8">
        <f t="shared" si="3"/>
        <v>14.285714285714285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17</v>
      </c>
      <c r="C25" s="1">
        <f t="shared" si="4"/>
        <v>80.952380952380949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19.047619047619047</v>
      </c>
      <c r="H25" s="4">
        <f>SUM(H6:H24)</f>
        <v>21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167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5</v>
      </c>
      <c r="C34" s="8">
        <f t="shared" si="5"/>
        <v>17.241379310344829</v>
      </c>
      <c r="D34" s="5">
        <v>0</v>
      </c>
      <c r="E34" s="8">
        <f t="shared" si="6"/>
        <v>0</v>
      </c>
      <c r="F34" s="5">
        <v>1</v>
      </c>
      <c r="G34" s="8">
        <f t="shared" si="7"/>
        <v>3.4482758620689653</v>
      </c>
      <c r="H34" s="5">
        <f t="shared" si="8"/>
        <v>6</v>
      </c>
      <c r="I34" s="8">
        <f t="shared" si="9"/>
        <v>20.689655172413794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7</v>
      </c>
      <c r="C37" s="8">
        <f t="shared" si="5"/>
        <v>24.137931034482758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7</v>
      </c>
      <c r="I37" s="8">
        <f t="shared" si="9"/>
        <v>24.137931034482758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3</v>
      </c>
      <c r="C40" s="8">
        <f t="shared" si="5"/>
        <v>10.344827586206897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3</v>
      </c>
      <c r="I40" s="8">
        <f t="shared" si="9"/>
        <v>10.344827586206897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3</v>
      </c>
      <c r="C43" s="8">
        <f t="shared" si="5"/>
        <v>10.344827586206897</v>
      </c>
      <c r="D43" s="5">
        <v>0</v>
      </c>
      <c r="E43" s="8">
        <f t="shared" si="6"/>
        <v>0</v>
      </c>
      <c r="F43" s="5">
        <v>2</v>
      </c>
      <c r="G43" s="8">
        <f t="shared" si="7"/>
        <v>6.8965517241379306</v>
      </c>
      <c r="H43" s="5">
        <f t="shared" si="8"/>
        <v>5</v>
      </c>
      <c r="I43" s="8">
        <f t="shared" si="9"/>
        <v>17.241379310344829</v>
      </c>
    </row>
    <row r="44" spans="1:9" x14ac:dyDescent="0.3">
      <c r="A44" s="5" t="s">
        <v>15</v>
      </c>
      <c r="B44" s="5">
        <v>1</v>
      </c>
      <c r="C44" s="8">
        <f t="shared" si="5"/>
        <v>3.4482758620689653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3.4482758620689653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5</v>
      </c>
      <c r="C46" s="8">
        <f t="shared" si="5"/>
        <v>17.241379310344829</v>
      </c>
      <c r="D46" s="5">
        <v>0</v>
      </c>
      <c r="E46" s="8">
        <f t="shared" si="6"/>
        <v>0</v>
      </c>
      <c r="F46" s="5">
        <v>2</v>
      </c>
      <c r="G46" s="8">
        <f t="shared" si="7"/>
        <v>6.8965517241379306</v>
      </c>
      <c r="H46" s="5">
        <f t="shared" si="8"/>
        <v>7</v>
      </c>
      <c r="I46" s="8">
        <f t="shared" si="9"/>
        <v>24.137931034482758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24</v>
      </c>
      <c r="C51" s="1">
        <f t="shared" si="5"/>
        <v>82.758620689655174</v>
      </c>
      <c r="D51" s="4">
        <f>SUM(D32:D50)</f>
        <v>0</v>
      </c>
      <c r="E51" s="1">
        <f t="shared" si="6"/>
        <v>0</v>
      </c>
      <c r="F51" s="4">
        <f>SUM(F32:F50)</f>
        <v>5</v>
      </c>
      <c r="G51" s="1">
        <f t="shared" si="7"/>
        <v>17.241379310344829</v>
      </c>
      <c r="H51" s="4">
        <f>SUM(H32:H50)</f>
        <v>29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167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1</v>
      </c>
      <c r="G61" s="8">
        <f t="shared" si="12"/>
        <v>2.7027027027027026</v>
      </c>
      <c r="H61" s="5">
        <f t="shared" si="13"/>
        <v>1</v>
      </c>
      <c r="I61" s="8">
        <f t="shared" si="14"/>
        <v>2.7027027027027026</v>
      </c>
    </row>
    <row r="62" spans="1:9" x14ac:dyDescent="0.3">
      <c r="A62" s="5" t="s">
        <v>7</v>
      </c>
      <c r="B62" s="5">
        <v>7</v>
      </c>
      <c r="C62" s="8">
        <f t="shared" si="10"/>
        <v>18.918918918918919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7</v>
      </c>
      <c r="I62" s="8">
        <f t="shared" si="14"/>
        <v>18.918918918918919</v>
      </c>
    </row>
    <row r="63" spans="1:9" x14ac:dyDescent="0.3">
      <c r="A63" s="5" t="s">
        <v>8</v>
      </c>
      <c r="B63" s="5">
        <v>8</v>
      </c>
      <c r="C63" s="8">
        <f t="shared" si="10"/>
        <v>21.621621621621621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8</v>
      </c>
      <c r="I63" s="8">
        <f t="shared" si="14"/>
        <v>21.621621621621621</v>
      </c>
    </row>
    <row r="64" spans="1:9" x14ac:dyDescent="0.3">
      <c r="A64" s="5" t="s">
        <v>9</v>
      </c>
      <c r="B64" s="5">
        <v>11</v>
      </c>
      <c r="C64" s="8">
        <f t="shared" si="10"/>
        <v>29.72972972972973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11</v>
      </c>
      <c r="I64" s="8">
        <f t="shared" si="14"/>
        <v>29.72972972972973</v>
      </c>
    </row>
    <row r="65" spans="1:9" x14ac:dyDescent="0.3">
      <c r="A65" s="5" t="s">
        <v>10</v>
      </c>
      <c r="B65" s="5">
        <v>2</v>
      </c>
      <c r="C65" s="8">
        <f t="shared" si="10"/>
        <v>5.4054054054054053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5.4054054054054053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3</v>
      </c>
      <c r="C69" s="8">
        <f t="shared" si="10"/>
        <v>8.1081081081081088</v>
      </c>
      <c r="D69" s="5">
        <v>0</v>
      </c>
      <c r="E69" s="8">
        <f t="shared" si="11"/>
        <v>0</v>
      </c>
      <c r="F69" s="5">
        <v>4</v>
      </c>
      <c r="G69" s="8">
        <f t="shared" si="12"/>
        <v>10.810810810810811</v>
      </c>
      <c r="H69" s="5">
        <f t="shared" si="13"/>
        <v>7</v>
      </c>
      <c r="I69" s="8">
        <f t="shared" si="14"/>
        <v>18.918918918918919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1</v>
      </c>
      <c r="G72" s="8">
        <f t="shared" si="12"/>
        <v>2.7027027027027026</v>
      </c>
      <c r="H72" s="5">
        <f t="shared" si="13"/>
        <v>1</v>
      </c>
      <c r="I72" s="8">
        <f t="shared" si="14"/>
        <v>2.7027027027027026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31</v>
      </c>
      <c r="C77" s="1">
        <f t="shared" si="10"/>
        <v>83.78378378378379</v>
      </c>
      <c r="D77" s="4">
        <f>SUM(D58:D76)</f>
        <v>0</v>
      </c>
      <c r="E77" s="1">
        <f t="shared" si="11"/>
        <v>0</v>
      </c>
      <c r="F77" s="4">
        <f>SUM(F58:F76)</f>
        <v>6</v>
      </c>
      <c r="G77" s="1">
        <f t="shared" si="12"/>
        <v>16.216216216216218</v>
      </c>
      <c r="H77" s="4">
        <f>SUM(H58:H76)</f>
        <v>37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167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1</v>
      </c>
      <c r="C88" s="8">
        <f t="shared" si="15"/>
        <v>10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10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4</v>
      </c>
      <c r="C90" s="8">
        <f t="shared" si="15"/>
        <v>40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4</v>
      </c>
      <c r="I90" s="8">
        <f t="shared" si="19"/>
        <v>40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2</v>
      </c>
      <c r="C95" s="8">
        <f t="shared" si="15"/>
        <v>20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</v>
      </c>
      <c r="I95" s="8">
        <f t="shared" si="19"/>
        <v>20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2</v>
      </c>
      <c r="C98" s="8">
        <f t="shared" si="15"/>
        <v>20</v>
      </c>
      <c r="D98" s="5">
        <v>0</v>
      </c>
      <c r="E98" s="8">
        <f t="shared" si="16"/>
        <v>0</v>
      </c>
      <c r="F98" s="5">
        <v>1</v>
      </c>
      <c r="G98" s="8">
        <f t="shared" si="17"/>
        <v>10</v>
      </c>
      <c r="H98" s="5">
        <f t="shared" si="18"/>
        <v>3</v>
      </c>
      <c r="I98" s="8">
        <f t="shared" si="19"/>
        <v>30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9</v>
      </c>
      <c r="C103" s="1">
        <f t="shared" si="15"/>
        <v>90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10</v>
      </c>
      <c r="H103" s="4">
        <f>SUM(H84:H102)</f>
        <v>10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167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1</v>
      </c>
      <c r="C113" s="8">
        <f t="shared" si="20"/>
        <v>3.8461538461538463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3.8461538461538463</v>
      </c>
    </row>
    <row r="114" spans="1:9" x14ac:dyDescent="0.3">
      <c r="A114" s="5" t="s">
        <v>7</v>
      </c>
      <c r="B114" s="5">
        <v>5</v>
      </c>
      <c r="C114" s="8">
        <f t="shared" si="20"/>
        <v>19.230769230769234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5</v>
      </c>
      <c r="I114" s="8">
        <f t="shared" si="24"/>
        <v>19.230769230769234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5</v>
      </c>
      <c r="C116" s="8">
        <f t="shared" si="20"/>
        <v>19.230769230769234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5</v>
      </c>
      <c r="I116" s="8">
        <f t="shared" si="24"/>
        <v>19.230769230769234</v>
      </c>
    </row>
    <row r="117" spans="1:9" x14ac:dyDescent="0.3">
      <c r="A117" s="5" t="s">
        <v>10</v>
      </c>
      <c r="B117" s="5">
        <v>1</v>
      </c>
      <c r="C117" s="8">
        <f t="shared" si="20"/>
        <v>3.8461538461538463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1</v>
      </c>
      <c r="I117" s="8">
        <f t="shared" si="24"/>
        <v>3.8461538461538463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9</v>
      </c>
      <c r="C121" s="8">
        <f t="shared" si="20"/>
        <v>34.615384615384613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9</v>
      </c>
      <c r="I121" s="8">
        <f t="shared" si="24"/>
        <v>34.615384615384613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4</v>
      </c>
      <c r="C124" s="8">
        <f t="shared" si="20"/>
        <v>15.384615384615385</v>
      </c>
      <c r="D124" s="5">
        <v>0</v>
      </c>
      <c r="E124" s="8">
        <f t="shared" si="21"/>
        <v>0</v>
      </c>
      <c r="F124" s="5">
        <v>1</v>
      </c>
      <c r="G124" s="8">
        <f t="shared" si="22"/>
        <v>3.8461538461538463</v>
      </c>
      <c r="H124" s="5">
        <f t="shared" si="23"/>
        <v>5</v>
      </c>
      <c r="I124" s="8">
        <f t="shared" si="24"/>
        <v>19.230769230769234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25</v>
      </c>
      <c r="C129" s="1">
        <f t="shared" si="20"/>
        <v>96.15384615384616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3.8461538461538463</v>
      </c>
      <c r="H129" s="4">
        <f>SUM(H110:H128)</f>
        <v>26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167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6</v>
      </c>
      <c r="C141" s="8">
        <f t="shared" si="25"/>
        <v>35.294117647058826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6</v>
      </c>
      <c r="I141" s="8">
        <f t="shared" si="29"/>
        <v>35.294117647058826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7</v>
      </c>
      <c r="C144" s="8">
        <f t="shared" si="25"/>
        <v>41.17647058823529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7</v>
      </c>
      <c r="I144" s="8">
        <f t="shared" si="29"/>
        <v>41.17647058823529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4</v>
      </c>
      <c r="C147" s="8">
        <f t="shared" si="25"/>
        <v>23.52941176470588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4</v>
      </c>
      <c r="I147" s="8">
        <f t="shared" si="29"/>
        <v>23.52941176470588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17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167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2</v>
      </c>
      <c r="C173" s="8">
        <f t="shared" si="30"/>
        <v>50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</v>
      </c>
      <c r="I173" s="8">
        <f t="shared" si="34"/>
        <v>50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25</v>
      </c>
      <c r="D176" s="5">
        <v>0</v>
      </c>
      <c r="E176" s="8">
        <f t="shared" si="31"/>
        <v>0</v>
      </c>
      <c r="F176" s="5">
        <v>1</v>
      </c>
      <c r="G176" s="8">
        <f t="shared" si="32"/>
        <v>25</v>
      </c>
      <c r="H176" s="5">
        <f t="shared" si="33"/>
        <v>2</v>
      </c>
      <c r="I176" s="8">
        <f t="shared" si="34"/>
        <v>50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3</v>
      </c>
      <c r="C181" s="1">
        <f t="shared" si="30"/>
        <v>75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5.8823529411764701</v>
      </c>
      <c r="H181" s="4">
        <f>SUM(H162:H180)</f>
        <v>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167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167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5</v>
      </c>
      <c r="C191" s="8">
        <f t="shared" si="35"/>
        <v>3.4722222222222223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0.69444444444444442</v>
      </c>
      <c r="H191" s="5">
        <f t="shared" si="43"/>
        <v>6</v>
      </c>
      <c r="I191" s="8">
        <f t="shared" si="44"/>
        <v>4.1666666666666661</v>
      </c>
      <c r="K191" s="5" t="s">
        <v>5</v>
      </c>
      <c r="L191" s="6">
        <f t="shared" si="45"/>
        <v>0.7142857142857143</v>
      </c>
      <c r="M191" s="8">
        <f t="shared" si="38"/>
        <v>3.9682539682539679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0.79365079365079361</v>
      </c>
      <c r="R191" s="6">
        <f t="shared" si="45"/>
        <v>0.8571428571428571</v>
      </c>
      <c r="S191" s="8">
        <f t="shared" si="46"/>
        <v>4.7619047619047619</v>
      </c>
    </row>
    <row r="192" spans="1:19" x14ac:dyDescent="0.3">
      <c r="A192" s="5" t="s">
        <v>6</v>
      </c>
      <c r="B192" s="5">
        <f t="shared" si="41"/>
        <v>2</v>
      </c>
      <c r="C192" s="8">
        <f t="shared" si="35"/>
        <v>1.3888888888888888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2</v>
      </c>
      <c r="G192" s="8">
        <f t="shared" si="37"/>
        <v>1.3888888888888888</v>
      </c>
      <c r="H192" s="5">
        <f t="shared" si="43"/>
        <v>4</v>
      </c>
      <c r="I192" s="8">
        <f t="shared" si="44"/>
        <v>2.7777777777777777</v>
      </c>
      <c r="K192" s="5" t="s">
        <v>6</v>
      </c>
      <c r="L192" s="6">
        <f t="shared" si="45"/>
        <v>0.2857142857142857</v>
      </c>
      <c r="M192" s="8">
        <f t="shared" si="38"/>
        <v>1.5873015873015872</v>
      </c>
      <c r="N192" s="6">
        <f t="shared" si="45"/>
        <v>0</v>
      </c>
      <c r="O192" s="8">
        <f t="shared" si="39"/>
        <v>0</v>
      </c>
      <c r="P192" s="6">
        <f t="shared" si="45"/>
        <v>0.2857142857142857</v>
      </c>
      <c r="Q192" s="8">
        <f t="shared" si="40"/>
        <v>1.5873015873015872</v>
      </c>
      <c r="R192" s="6">
        <f t="shared" si="45"/>
        <v>0.5714285714285714</v>
      </c>
      <c r="S192" s="8">
        <f t="shared" si="46"/>
        <v>3.1746031746031744</v>
      </c>
    </row>
    <row r="193" spans="1:19" x14ac:dyDescent="0.3">
      <c r="A193" s="5" t="s">
        <v>7</v>
      </c>
      <c r="B193" s="5">
        <f t="shared" si="41"/>
        <v>20</v>
      </c>
      <c r="C193" s="8">
        <f t="shared" si="35"/>
        <v>13.888888888888889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20</v>
      </c>
      <c r="I193" s="8">
        <f t="shared" si="44"/>
        <v>13.888888888888889</v>
      </c>
      <c r="K193" s="5" t="s">
        <v>7</v>
      </c>
      <c r="L193" s="6">
        <f t="shared" si="45"/>
        <v>2.8571428571428572</v>
      </c>
      <c r="M193" s="8">
        <f t="shared" si="38"/>
        <v>15.873015873015872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2.8571428571428572</v>
      </c>
      <c r="S193" s="8">
        <f t="shared" si="46"/>
        <v>15.873015873015872</v>
      </c>
    </row>
    <row r="194" spans="1:19" x14ac:dyDescent="0.3">
      <c r="A194" s="5" t="s">
        <v>8</v>
      </c>
      <c r="B194" s="5">
        <f t="shared" si="41"/>
        <v>21</v>
      </c>
      <c r="C194" s="8">
        <f t="shared" si="35"/>
        <v>14.583333333333334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21</v>
      </c>
      <c r="I194" s="8">
        <f t="shared" si="44"/>
        <v>14.583333333333334</v>
      </c>
      <c r="K194" s="5" t="s">
        <v>8</v>
      </c>
      <c r="L194" s="6">
        <f t="shared" si="45"/>
        <v>3</v>
      </c>
      <c r="M194" s="8">
        <f t="shared" si="38"/>
        <v>16.666666666666664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3</v>
      </c>
      <c r="S194" s="8">
        <f t="shared" si="46"/>
        <v>16.666666666666664</v>
      </c>
    </row>
    <row r="195" spans="1:19" x14ac:dyDescent="0.3">
      <c r="A195" s="5" t="s">
        <v>9</v>
      </c>
      <c r="B195" s="5">
        <f t="shared" si="41"/>
        <v>22</v>
      </c>
      <c r="C195" s="8">
        <f t="shared" si="35"/>
        <v>15.277777777777779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22</v>
      </c>
      <c r="I195" s="8">
        <f t="shared" si="44"/>
        <v>15.277777777777779</v>
      </c>
      <c r="K195" s="5" t="s">
        <v>9</v>
      </c>
      <c r="L195" s="6">
        <f t="shared" si="45"/>
        <v>3.1428571428571428</v>
      </c>
      <c r="M195" s="8">
        <f t="shared" si="38"/>
        <v>17.460317460317459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3.1428571428571428</v>
      </c>
      <c r="S195" s="8">
        <f t="shared" si="46"/>
        <v>17.460317460317459</v>
      </c>
    </row>
    <row r="196" spans="1:19" x14ac:dyDescent="0.3">
      <c r="A196" s="5" t="s">
        <v>10</v>
      </c>
      <c r="B196" s="5">
        <f t="shared" si="41"/>
        <v>5</v>
      </c>
      <c r="C196" s="8">
        <f t="shared" si="35"/>
        <v>3.4722222222222223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5</v>
      </c>
      <c r="I196" s="8">
        <f t="shared" si="44"/>
        <v>3.4722222222222223</v>
      </c>
      <c r="K196" s="5" t="s">
        <v>10</v>
      </c>
      <c r="L196" s="6">
        <f t="shared" si="45"/>
        <v>0.7142857142857143</v>
      </c>
      <c r="M196" s="8">
        <f t="shared" si="38"/>
        <v>3.9682539682539679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0.7142857142857143</v>
      </c>
      <c r="S196" s="8">
        <f t="shared" si="46"/>
        <v>3.9682539682539679</v>
      </c>
    </row>
    <row r="197" spans="1:19" x14ac:dyDescent="0.3">
      <c r="A197" s="5" t="s">
        <v>11</v>
      </c>
      <c r="B197" s="5">
        <f t="shared" si="41"/>
        <v>10</v>
      </c>
      <c r="C197" s="8">
        <f t="shared" si="35"/>
        <v>6.9444444444444446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10</v>
      </c>
      <c r="I197" s="8">
        <f t="shared" si="44"/>
        <v>6.9444444444444446</v>
      </c>
      <c r="K197" s="5" t="s">
        <v>11</v>
      </c>
      <c r="L197" s="6">
        <f t="shared" si="45"/>
        <v>1.4285714285714286</v>
      </c>
      <c r="M197" s="8">
        <f t="shared" si="38"/>
        <v>7.9365079365079358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1.4285714285714286</v>
      </c>
      <c r="S197" s="8">
        <f t="shared" si="46"/>
        <v>7.9365079365079358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27</v>
      </c>
      <c r="C200" s="8">
        <f t="shared" si="35"/>
        <v>18.75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7</v>
      </c>
      <c r="G200" s="8">
        <f t="shared" si="37"/>
        <v>4.8611111111111116</v>
      </c>
      <c r="H200" s="5">
        <f t="shared" si="43"/>
        <v>34</v>
      </c>
      <c r="I200" s="8">
        <f t="shared" si="44"/>
        <v>23.611111111111111</v>
      </c>
      <c r="K200" s="5" t="s">
        <v>14</v>
      </c>
      <c r="L200" s="6">
        <f t="shared" si="45"/>
        <v>3.8571428571428572</v>
      </c>
      <c r="M200" s="8">
        <f t="shared" si="38"/>
        <v>21.428571428571431</v>
      </c>
      <c r="N200" s="6">
        <f t="shared" si="45"/>
        <v>0</v>
      </c>
      <c r="O200" s="8">
        <f t="shared" si="39"/>
        <v>0</v>
      </c>
      <c r="P200" s="6">
        <f t="shared" si="45"/>
        <v>1</v>
      </c>
      <c r="Q200" s="8">
        <f t="shared" si="40"/>
        <v>5.5555555555555554</v>
      </c>
      <c r="R200" s="6">
        <f t="shared" si="45"/>
        <v>4.8571428571428568</v>
      </c>
      <c r="S200" s="8">
        <f t="shared" si="46"/>
        <v>26.984126984126984</v>
      </c>
    </row>
    <row r="201" spans="1:19" x14ac:dyDescent="0.3">
      <c r="A201" s="5" t="s">
        <v>15</v>
      </c>
      <c r="B201" s="5">
        <f t="shared" si="41"/>
        <v>1</v>
      </c>
      <c r="C201" s="8">
        <f t="shared" si="35"/>
        <v>0.69444444444444442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</v>
      </c>
      <c r="I201" s="8">
        <f t="shared" si="44"/>
        <v>0.69444444444444442</v>
      </c>
      <c r="K201" s="5" t="s">
        <v>15</v>
      </c>
      <c r="L201" s="6">
        <f t="shared" si="45"/>
        <v>0.14285714285714285</v>
      </c>
      <c r="M201" s="8">
        <f t="shared" si="38"/>
        <v>0.79365079365079361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0.14285714285714285</v>
      </c>
      <c r="S201" s="8">
        <f t="shared" si="46"/>
        <v>0.79365079365079361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13</v>
      </c>
      <c r="C203" s="8">
        <f t="shared" si="35"/>
        <v>9.0277777777777768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8</v>
      </c>
      <c r="G203" s="8">
        <f t="shared" si="37"/>
        <v>5.5555555555555554</v>
      </c>
      <c r="H203" s="5">
        <f t="shared" si="43"/>
        <v>21</v>
      </c>
      <c r="I203" s="8">
        <f t="shared" si="44"/>
        <v>14.583333333333334</v>
      </c>
      <c r="K203" s="5" t="s">
        <v>17</v>
      </c>
      <c r="L203" s="6">
        <f t="shared" si="45"/>
        <v>1.8571428571428572</v>
      </c>
      <c r="M203" s="8">
        <f t="shared" si="38"/>
        <v>10.317460317460318</v>
      </c>
      <c r="N203" s="6">
        <f t="shared" si="45"/>
        <v>0</v>
      </c>
      <c r="O203" s="8">
        <f t="shared" si="39"/>
        <v>0</v>
      </c>
      <c r="P203" s="6">
        <f t="shared" si="45"/>
        <v>1.1428571428571428</v>
      </c>
      <c r="Q203" s="8">
        <f t="shared" si="40"/>
        <v>6.3492063492063489</v>
      </c>
      <c r="R203" s="6">
        <f t="shared" si="45"/>
        <v>3</v>
      </c>
      <c r="S203" s="8">
        <f t="shared" si="46"/>
        <v>16.666666666666664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126</v>
      </c>
      <c r="C208" s="1">
        <f t="shared" si="35"/>
        <v>87.5</v>
      </c>
      <c r="D208" s="4">
        <f>SUM(D189:D207)</f>
        <v>0</v>
      </c>
      <c r="E208" s="1">
        <f t="shared" si="36"/>
        <v>0</v>
      </c>
      <c r="F208" s="4">
        <f>SUM(F189:F207)</f>
        <v>18</v>
      </c>
      <c r="G208" s="1">
        <f t="shared" si="37"/>
        <v>12.5</v>
      </c>
      <c r="H208" s="4">
        <f>SUM(H189:H207)</f>
        <v>144</v>
      </c>
      <c r="I208" s="1">
        <f t="shared" si="44"/>
        <v>100</v>
      </c>
      <c r="K208" s="4" t="s">
        <v>27</v>
      </c>
      <c r="L208" s="7">
        <f>B208/8</f>
        <v>15.75</v>
      </c>
      <c r="M208" s="1">
        <f t="shared" si="38"/>
        <v>87.5</v>
      </c>
      <c r="N208" s="7">
        <f>D208/8</f>
        <v>0</v>
      </c>
      <c r="O208" s="1">
        <f t="shared" si="39"/>
        <v>0</v>
      </c>
      <c r="P208" s="7">
        <f>F208/8</f>
        <v>2.25</v>
      </c>
      <c r="Q208" s="1">
        <f t="shared" si="40"/>
        <v>12.5</v>
      </c>
      <c r="R208" s="7">
        <f>H208/8</f>
        <v>18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167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167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5</v>
      </c>
      <c r="C217" s="8">
        <f t="shared" si="64"/>
        <v>4.0650406504065035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0.81300813008130091</v>
      </c>
      <c r="H217" s="5">
        <f t="shared" si="72"/>
        <v>6</v>
      </c>
      <c r="I217" s="8">
        <f t="shared" si="73"/>
        <v>4.8780487804878048</v>
      </c>
      <c r="K217" s="5" t="s">
        <v>5</v>
      </c>
      <c r="L217" s="6">
        <f t="shared" si="74"/>
        <v>1</v>
      </c>
      <c r="M217" s="8">
        <f t="shared" si="67"/>
        <v>4.8780487804878048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0.97560975609756095</v>
      </c>
      <c r="R217" s="6">
        <f t="shared" si="74"/>
        <v>1.2</v>
      </c>
      <c r="S217" s="8">
        <f t="shared" si="75"/>
        <v>5.8536585365853657</v>
      </c>
    </row>
    <row r="218" spans="1:19" x14ac:dyDescent="0.3">
      <c r="A218" s="5" t="s">
        <v>6</v>
      </c>
      <c r="B218" s="5">
        <f t="shared" si="70"/>
        <v>2</v>
      </c>
      <c r="C218" s="8">
        <f t="shared" si="64"/>
        <v>1.6260162601626018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2</v>
      </c>
      <c r="G218" s="8">
        <f t="shared" si="66"/>
        <v>1.6260162601626018</v>
      </c>
      <c r="H218" s="5">
        <f t="shared" si="72"/>
        <v>4</v>
      </c>
      <c r="I218" s="8">
        <f t="shared" si="73"/>
        <v>3.2520325203252036</v>
      </c>
      <c r="K218" s="5" t="s">
        <v>6</v>
      </c>
      <c r="L218" s="6">
        <f t="shared" si="74"/>
        <v>0.4</v>
      </c>
      <c r="M218" s="8">
        <f t="shared" si="67"/>
        <v>1.9512195121951219</v>
      </c>
      <c r="N218" s="6">
        <f t="shared" si="74"/>
        <v>0</v>
      </c>
      <c r="O218" s="8">
        <f t="shared" si="68"/>
        <v>0</v>
      </c>
      <c r="P218" s="6">
        <f t="shared" si="74"/>
        <v>0.4</v>
      </c>
      <c r="Q218" s="8">
        <f t="shared" si="69"/>
        <v>1.9512195121951219</v>
      </c>
      <c r="R218" s="6">
        <f t="shared" si="74"/>
        <v>0.8</v>
      </c>
      <c r="S218" s="8">
        <f t="shared" si="75"/>
        <v>3.9024390243902438</v>
      </c>
    </row>
    <row r="219" spans="1:19" x14ac:dyDescent="0.3">
      <c r="A219" s="5" t="s">
        <v>7</v>
      </c>
      <c r="B219" s="5">
        <f t="shared" si="70"/>
        <v>20</v>
      </c>
      <c r="C219" s="8">
        <f t="shared" si="64"/>
        <v>16.260162601626014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20</v>
      </c>
      <c r="I219" s="8">
        <f t="shared" si="73"/>
        <v>16.260162601626014</v>
      </c>
      <c r="K219" s="5" t="s">
        <v>7</v>
      </c>
      <c r="L219" s="6">
        <f t="shared" si="74"/>
        <v>4</v>
      </c>
      <c r="M219" s="8">
        <f t="shared" si="67"/>
        <v>19.512195121951219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4</v>
      </c>
      <c r="S219" s="8">
        <f t="shared" si="75"/>
        <v>19.512195121951219</v>
      </c>
    </row>
    <row r="220" spans="1:19" x14ac:dyDescent="0.3">
      <c r="A220" s="5" t="s">
        <v>8</v>
      </c>
      <c r="B220" s="5">
        <f t="shared" si="70"/>
        <v>15</v>
      </c>
      <c r="C220" s="8">
        <f t="shared" si="64"/>
        <v>12.195121951219512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15</v>
      </c>
      <c r="I220" s="8">
        <f t="shared" si="73"/>
        <v>12.195121951219512</v>
      </c>
      <c r="K220" s="5" t="s">
        <v>8</v>
      </c>
      <c r="L220" s="6">
        <f t="shared" si="74"/>
        <v>3</v>
      </c>
      <c r="M220" s="8">
        <f t="shared" si="67"/>
        <v>14.634146341463413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</v>
      </c>
      <c r="S220" s="8">
        <f t="shared" si="75"/>
        <v>14.634146341463413</v>
      </c>
    </row>
    <row r="221" spans="1:19" x14ac:dyDescent="0.3">
      <c r="A221" s="5" t="s">
        <v>9</v>
      </c>
      <c r="B221" s="5">
        <f t="shared" si="70"/>
        <v>22</v>
      </c>
      <c r="C221" s="8">
        <f t="shared" si="64"/>
        <v>17.886178861788618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22</v>
      </c>
      <c r="I221" s="8">
        <f t="shared" si="73"/>
        <v>17.886178861788618</v>
      </c>
      <c r="K221" s="5" t="s">
        <v>9</v>
      </c>
      <c r="L221" s="6">
        <f t="shared" si="74"/>
        <v>4.4000000000000004</v>
      </c>
      <c r="M221" s="8">
        <f t="shared" si="67"/>
        <v>21.463414634146343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4.4000000000000004</v>
      </c>
      <c r="S221" s="8">
        <f t="shared" si="75"/>
        <v>21.463414634146343</v>
      </c>
    </row>
    <row r="222" spans="1:19" x14ac:dyDescent="0.3">
      <c r="A222" s="5" t="s">
        <v>10</v>
      </c>
      <c r="B222" s="5">
        <f t="shared" si="70"/>
        <v>5</v>
      </c>
      <c r="C222" s="8">
        <f t="shared" si="64"/>
        <v>4.0650406504065035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5</v>
      </c>
      <c r="I222" s="8">
        <f t="shared" si="73"/>
        <v>4.0650406504065035</v>
      </c>
      <c r="K222" s="5" t="s">
        <v>10</v>
      </c>
      <c r="L222" s="6">
        <f t="shared" si="74"/>
        <v>1</v>
      </c>
      <c r="M222" s="8">
        <f t="shared" si="67"/>
        <v>4.8780487804878048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1</v>
      </c>
      <c r="S222" s="8">
        <f t="shared" si="75"/>
        <v>4.8780487804878048</v>
      </c>
    </row>
    <row r="223" spans="1:19" x14ac:dyDescent="0.3">
      <c r="A223" s="5" t="s">
        <v>11</v>
      </c>
      <c r="B223" s="5">
        <f t="shared" si="70"/>
        <v>3</v>
      </c>
      <c r="C223" s="8">
        <f t="shared" si="64"/>
        <v>2.4390243902439024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3</v>
      </c>
      <c r="I223" s="8">
        <f t="shared" si="73"/>
        <v>2.4390243902439024</v>
      </c>
      <c r="K223" s="5" t="s">
        <v>11</v>
      </c>
      <c r="L223" s="6">
        <f t="shared" si="74"/>
        <v>0.6</v>
      </c>
      <c r="M223" s="8">
        <f t="shared" si="67"/>
        <v>2.9268292682926829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0.6</v>
      </c>
      <c r="S223" s="8">
        <f t="shared" si="75"/>
        <v>2.9268292682926829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21</v>
      </c>
      <c r="C226" s="8">
        <f t="shared" si="64"/>
        <v>17.073170731707318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7</v>
      </c>
      <c r="G226" s="8">
        <f t="shared" si="66"/>
        <v>5.6910569105691051</v>
      </c>
      <c r="H226" s="5">
        <f t="shared" si="72"/>
        <v>28</v>
      </c>
      <c r="I226" s="8">
        <f t="shared" si="73"/>
        <v>22.76422764227642</v>
      </c>
      <c r="K226" s="5" t="s">
        <v>14</v>
      </c>
      <c r="L226" s="6">
        <f t="shared" si="74"/>
        <v>4.2</v>
      </c>
      <c r="M226" s="8">
        <f t="shared" si="67"/>
        <v>20.487804878048781</v>
      </c>
      <c r="N226" s="6">
        <f t="shared" si="74"/>
        <v>0</v>
      </c>
      <c r="O226" s="8">
        <f t="shared" si="68"/>
        <v>0</v>
      </c>
      <c r="P226" s="6">
        <f t="shared" si="74"/>
        <v>1.4</v>
      </c>
      <c r="Q226" s="8">
        <f t="shared" si="69"/>
        <v>6.8292682926829258</v>
      </c>
      <c r="R226" s="6">
        <f t="shared" si="74"/>
        <v>5.6</v>
      </c>
      <c r="S226" s="8">
        <f t="shared" si="75"/>
        <v>27.317073170731703</v>
      </c>
    </row>
    <row r="227" spans="1:19" x14ac:dyDescent="0.3">
      <c r="A227" s="5" t="s">
        <v>15</v>
      </c>
      <c r="B227" s="5">
        <f t="shared" si="70"/>
        <v>1</v>
      </c>
      <c r="C227" s="8">
        <f t="shared" si="64"/>
        <v>0.81300813008130091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</v>
      </c>
      <c r="I227" s="8">
        <f t="shared" si="73"/>
        <v>0.81300813008130091</v>
      </c>
      <c r="K227" s="5" t="s">
        <v>15</v>
      </c>
      <c r="L227" s="6">
        <f t="shared" si="74"/>
        <v>0.2</v>
      </c>
      <c r="M227" s="8">
        <f t="shared" si="67"/>
        <v>0.97560975609756095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0.2</v>
      </c>
      <c r="S227" s="8">
        <f t="shared" si="75"/>
        <v>0.97560975609756095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12</v>
      </c>
      <c r="C229" s="8">
        <f t="shared" si="64"/>
        <v>9.7560975609756095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7</v>
      </c>
      <c r="G229" s="8">
        <f t="shared" si="66"/>
        <v>5.6910569105691051</v>
      </c>
      <c r="H229" s="5">
        <f t="shared" si="72"/>
        <v>19</v>
      </c>
      <c r="I229" s="8">
        <f t="shared" si="73"/>
        <v>15.447154471544716</v>
      </c>
      <c r="K229" s="5" t="s">
        <v>17</v>
      </c>
      <c r="L229" s="6">
        <f t="shared" si="74"/>
        <v>2.4</v>
      </c>
      <c r="M229" s="8">
        <f t="shared" si="67"/>
        <v>11.707317073170731</v>
      </c>
      <c r="N229" s="6">
        <f t="shared" si="74"/>
        <v>0</v>
      </c>
      <c r="O229" s="8">
        <f t="shared" si="68"/>
        <v>0</v>
      </c>
      <c r="P229" s="6">
        <f t="shared" si="74"/>
        <v>1.4</v>
      </c>
      <c r="Q229" s="8">
        <f t="shared" si="69"/>
        <v>6.8292682926829258</v>
      </c>
      <c r="R229" s="6">
        <f t="shared" si="74"/>
        <v>3.8</v>
      </c>
      <c r="S229" s="8">
        <f t="shared" si="75"/>
        <v>18.536585365853657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106</v>
      </c>
      <c r="C234" s="1">
        <f t="shared" si="64"/>
        <v>86.178861788617894</v>
      </c>
      <c r="D234" s="7">
        <f>SUM(D215:D233)</f>
        <v>0</v>
      </c>
      <c r="E234" s="1">
        <f t="shared" si="65"/>
        <v>0</v>
      </c>
      <c r="F234" s="7">
        <f>SUM(F215:F233)</f>
        <v>17</v>
      </c>
      <c r="G234" s="1">
        <f t="shared" si="66"/>
        <v>13.821138211382115</v>
      </c>
      <c r="H234" s="7">
        <f>SUM(H215:H233)</f>
        <v>123</v>
      </c>
      <c r="I234" s="1">
        <f t="shared" si="73"/>
        <v>100</v>
      </c>
      <c r="K234" s="4" t="s">
        <v>27</v>
      </c>
      <c r="L234" s="7">
        <f t="shared" ref="L234" si="93">B234/6</f>
        <v>17.666666666666668</v>
      </c>
      <c r="M234" s="1">
        <f t="shared" si="67"/>
        <v>86.178861788617894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2.8333333333333335</v>
      </c>
      <c r="Q234" s="1">
        <f t="shared" si="69"/>
        <v>13.821138211382115</v>
      </c>
      <c r="R234" s="7">
        <f t="shared" ref="R234" si="96">H234/6</f>
        <v>20.5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167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167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6</v>
      </c>
      <c r="C246" s="8">
        <f t="shared" si="97"/>
        <v>28.571428571428569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6</v>
      </c>
      <c r="I246" s="8">
        <f t="shared" si="105"/>
        <v>28.571428571428569</v>
      </c>
      <c r="K246" s="5" t="s">
        <v>8</v>
      </c>
      <c r="L246" s="6">
        <f t="shared" si="106"/>
        <v>3</v>
      </c>
      <c r="M246" s="8">
        <f t="shared" si="100"/>
        <v>28.571428571428569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3</v>
      </c>
      <c r="S246" s="8">
        <f t="shared" si="108"/>
        <v>28.571428571428569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7</v>
      </c>
      <c r="C249" s="8">
        <f t="shared" si="97"/>
        <v>33.333333333333329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7</v>
      </c>
      <c r="I249" s="8">
        <f t="shared" si="105"/>
        <v>33.333333333333329</v>
      </c>
      <c r="K249" s="5" t="s">
        <v>11</v>
      </c>
      <c r="L249" s="6">
        <f t="shared" si="106"/>
        <v>3.5</v>
      </c>
      <c r="M249" s="8">
        <f t="shared" si="100"/>
        <v>33.333333333333329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3.5</v>
      </c>
      <c r="S249" s="8">
        <f t="shared" si="108"/>
        <v>33.333333333333329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6</v>
      </c>
      <c r="C252" s="8">
        <f t="shared" si="97"/>
        <v>28.571428571428569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6</v>
      </c>
      <c r="I252" s="8">
        <f t="shared" si="105"/>
        <v>28.571428571428569</v>
      </c>
      <c r="K252" s="5" t="s">
        <v>14</v>
      </c>
      <c r="L252" s="6">
        <f t="shared" si="106"/>
        <v>3</v>
      </c>
      <c r="M252" s="8">
        <f t="shared" si="100"/>
        <v>28.571428571428569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3</v>
      </c>
      <c r="S252" s="8">
        <f t="shared" si="108"/>
        <v>28.571428571428569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4.7619047619047619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1</v>
      </c>
      <c r="G255" s="8">
        <f t="shared" si="99"/>
        <v>4.7619047619047619</v>
      </c>
      <c r="H255" s="6">
        <f t="shared" si="104"/>
        <v>2</v>
      </c>
      <c r="I255" s="8">
        <f t="shared" si="105"/>
        <v>9.5238095238095237</v>
      </c>
      <c r="K255" s="5" t="s">
        <v>17</v>
      </c>
      <c r="L255" s="6">
        <f t="shared" si="106"/>
        <v>0.5</v>
      </c>
      <c r="M255" s="8">
        <f t="shared" si="100"/>
        <v>4.7619047619047619</v>
      </c>
      <c r="N255" s="6">
        <f t="shared" si="106"/>
        <v>0</v>
      </c>
      <c r="O255" s="8">
        <f t="shared" si="107"/>
        <v>0</v>
      </c>
      <c r="P255" s="6">
        <f t="shared" si="106"/>
        <v>0.5</v>
      </c>
      <c r="Q255" s="8">
        <f t="shared" si="101"/>
        <v>4.7619047619047619</v>
      </c>
      <c r="R255" s="6">
        <f t="shared" si="106"/>
        <v>1</v>
      </c>
      <c r="S255" s="8">
        <f t="shared" si="108"/>
        <v>9.5238095238095237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20</v>
      </c>
      <c r="C260" s="1">
        <f t="shared" si="97"/>
        <v>95.238095238095227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4.7619047619047619</v>
      </c>
      <c r="H260" s="7">
        <f>SUM(H241:H259)</f>
        <v>21</v>
      </c>
      <c r="I260" s="1">
        <f t="shared" si="105"/>
        <v>100</v>
      </c>
      <c r="K260" s="4" t="s">
        <v>27</v>
      </c>
      <c r="L260" s="7">
        <f t="shared" si="106"/>
        <v>10</v>
      </c>
      <c r="M260" s="1">
        <f t="shared" si="100"/>
        <v>95.238095238095227</v>
      </c>
      <c r="N260" s="7">
        <f t="shared" si="106"/>
        <v>0</v>
      </c>
      <c r="O260" s="1">
        <f t="shared" si="107"/>
        <v>0</v>
      </c>
      <c r="P260" s="7">
        <f t="shared" si="106"/>
        <v>0.5</v>
      </c>
      <c r="Q260" s="1">
        <f t="shared" si="101"/>
        <v>4.7619047619047619</v>
      </c>
      <c r="R260" s="7">
        <f t="shared" si="106"/>
        <v>10.5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168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169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29</v>
      </c>
      <c r="C7" s="8">
        <f t="shared" ref="C7:E22" si="0">B7/$H$25*100</f>
        <v>3.2547699214365879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29</v>
      </c>
      <c r="I7" s="8">
        <f t="shared" ref="I7:I25" si="3">H7/$H$25*100</f>
        <v>3.2547699214365879</v>
      </c>
    </row>
    <row r="8" spans="1:9" x14ac:dyDescent="0.3">
      <c r="A8" s="5" t="s">
        <v>5</v>
      </c>
      <c r="B8" s="5">
        <v>46</v>
      </c>
      <c r="C8" s="8">
        <f t="shared" si="0"/>
        <v>5.1627384960718299</v>
      </c>
      <c r="D8" s="5">
        <v>0</v>
      </c>
      <c r="E8" s="8">
        <f t="shared" si="0"/>
        <v>0</v>
      </c>
      <c r="F8" s="5">
        <v>11</v>
      </c>
      <c r="G8" s="8">
        <f t="shared" si="1"/>
        <v>1.2345679012345678</v>
      </c>
      <c r="H8" s="5">
        <f t="shared" si="2"/>
        <v>57</v>
      </c>
      <c r="I8" s="8">
        <f t="shared" si="3"/>
        <v>6.3973063973063971</v>
      </c>
    </row>
    <row r="9" spans="1:9" x14ac:dyDescent="0.3">
      <c r="A9" s="5" t="s">
        <v>6</v>
      </c>
      <c r="B9" s="5">
        <v>174</v>
      </c>
      <c r="C9" s="8">
        <f t="shared" si="0"/>
        <v>19.528619528619529</v>
      </c>
      <c r="D9" s="5">
        <v>1</v>
      </c>
      <c r="E9" s="8">
        <f t="shared" si="0"/>
        <v>0.11223344556677892</v>
      </c>
      <c r="F9" s="5">
        <v>18</v>
      </c>
      <c r="G9" s="8">
        <f t="shared" si="1"/>
        <v>2.0202020202020203</v>
      </c>
      <c r="H9" s="5">
        <f t="shared" si="2"/>
        <v>193</v>
      </c>
      <c r="I9" s="8">
        <f t="shared" si="3"/>
        <v>21.66105499438833</v>
      </c>
    </row>
    <row r="10" spans="1:9" x14ac:dyDescent="0.3">
      <c r="A10" s="5" t="s">
        <v>7</v>
      </c>
      <c r="B10" s="5">
        <v>47</v>
      </c>
      <c r="C10" s="8">
        <f t="shared" si="0"/>
        <v>5.2749719416386087</v>
      </c>
      <c r="D10" s="5">
        <v>0</v>
      </c>
      <c r="E10" s="8">
        <f t="shared" si="0"/>
        <v>0</v>
      </c>
      <c r="F10" s="5">
        <v>1</v>
      </c>
      <c r="G10" s="8">
        <f t="shared" si="1"/>
        <v>0.11223344556677892</v>
      </c>
      <c r="H10" s="5">
        <f t="shared" si="2"/>
        <v>48</v>
      </c>
      <c r="I10" s="8">
        <f t="shared" si="3"/>
        <v>5.3872053872053867</v>
      </c>
    </row>
    <row r="11" spans="1:9" x14ac:dyDescent="0.3">
      <c r="A11" s="5" t="s">
        <v>8</v>
      </c>
      <c r="B11" s="5">
        <v>26</v>
      </c>
      <c r="C11" s="8">
        <f t="shared" si="0"/>
        <v>2.9180695847362514</v>
      </c>
      <c r="D11" s="5">
        <v>0</v>
      </c>
      <c r="E11" s="8">
        <f t="shared" si="0"/>
        <v>0</v>
      </c>
      <c r="F11" s="5">
        <v>1</v>
      </c>
      <c r="G11" s="8">
        <f t="shared" si="1"/>
        <v>0.11223344556677892</v>
      </c>
      <c r="H11" s="5">
        <f t="shared" si="2"/>
        <v>27</v>
      </c>
      <c r="I11" s="8">
        <f t="shared" si="3"/>
        <v>3.0303030303030303</v>
      </c>
    </row>
    <row r="12" spans="1:9" x14ac:dyDescent="0.3">
      <c r="A12" s="5" t="s">
        <v>9</v>
      </c>
      <c r="B12" s="5">
        <v>30</v>
      </c>
      <c r="C12" s="8">
        <f t="shared" si="0"/>
        <v>3.3670033670033668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30</v>
      </c>
      <c r="I12" s="8">
        <f t="shared" si="3"/>
        <v>3.3670033670033668</v>
      </c>
    </row>
    <row r="13" spans="1:9" x14ac:dyDescent="0.3">
      <c r="A13" s="5" t="s">
        <v>10</v>
      </c>
      <c r="B13" s="5">
        <v>21</v>
      </c>
      <c r="C13" s="8">
        <f t="shared" si="0"/>
        <v>2.3569023569023568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21</v>
      </c>
      <c r="I13" s="8">
        <f t="shared" si="3"/>
        <v>2.3569023569023568</v>
      </c>
    </row>
    <row r="14" spans="1:9" x14ac:dyDescent="0.3">
      <c r="A14" s="5" t="s">
        <v>11</v>
      </c>
      <c r="B14" s="5">
        <v>34</v>
      </c>
      <c r="C14" s="8">
        <f t="shared" si="0"/>
        <v>3.8159371492704826</v>
      </c>
      <c r="D14" s="5">
        <v>0</v>
      </c>
      <c r="E14" s="8">
        <f t="shared" si="0"/>
        <v>0</v>
      </c>
      <c r="F14" s="5">
        <v>5</v>
      </c>
      <c r="G14" s="8">
        <f t="shared" si="1"/>
        <v>0.5611672278338945</v>
      </c>
      <c r="H14" s="5">
        <f t="shared" si="2"/>
        <v>39</v>
      </c>
      <c r="I14" s="8">
        <f t="shared" si="3"/>
        <v>4.3771043771043772</v>
      </c>
    </row>
    <row r="15" spans="1:9" x14ac:dyDescent="0.3">
      <c r="A15" s="5" t="s">
        <v>12</v>
      </c>
      <c r="B15" s="5">
        <v>30</v>
      </c>
      <c r="C15" s="8">
        <f t="shared" si="0"/>
        <v>3.3670033670033668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30</v>
      </c>
      <c r="I15" s="8">
        <f t="shared" si="3"/>
        <v>3.3670033670033668</v>
      </c>
    </row>
    <row r="16" spans="1:9" x14ac:dyDescent="0.3">
      <c r="A16" s="5" t="s">
        <v>13</v>
      </c>
      <c r="B16" s="5">
        <v>28</v>
      </c>
      <c r="C16" s="8">
        <f t="shared" si="0"/>
        <v>3.1425364758698096</v>
      </c>
      <c r="D16" s="5">
        <v>0</v>
      </c>
      <c r="E16" s="8">
        <f t="shared" si="0"/>
        <v>0</v>
      </c>
      <c r="F16" s="5">
        <v>3</v>
      </c>
      <c r="G16" s="8">
        <f t="shared" si="1"/>
        <v>0.33670033670033667</v>
      </c>
      <c r="H16" s="5">
        <f t="shared" si="2"/>
        <v>31</v>
      </c>
      <c r="I16" s="8">
        <f t="shared" si="3"/>
        <v>3.4792368125701461</v>
      </c>
    </row>
    <row r="17" spans="1:9" x14ac:dyDescent="0.3">
      <c r="A17" s="5" t="s">
        <v>14</v>
      </c>
      <c r="B17" s="5">
        <v>45</v>
      </c>
      <c r="C17" s="8">
        <f t="shared" si="0"/>
        <v>5.0505050505050502</v>
      </c>
      <c r="D17" s="5">
        <v>0</v>
      </c>
      <c r="E17" s="8">
        <f t="shared" si="0"/>
        <v>0</v>
      </c>
      <c r="F17" s="5">
        <v>5</v>
      </c>
      <c r="G17" s="8">
        <f t="shared" si="1"/>
        <v>0.5611672278338945</v>
      </c>
      <c r="H17" s="5">
        <f t="shared" si="2"/>
        <v>50</v>
      </c>
      <c r="I17" s="8">
        <f t="shared" si="3"/>
        <v>5.6116722783389452</v>
      </c>
    </row>
    <row r="18" spans="1:9" x14ac:dyDescent="0.3">
      <c r="A18" s="5" t="s">
        <v>15</v>
      </c>
      <c r="B18" s="5">
        <v>41</v>
      </c>
      <c r="C18" s="8">
        <f t="shared" si="0"/>
        <v>4.6015712682379348</v>
      </c>
      <c r="D18" s="5">
        <v>0</v>
      </c>
      <c r="E18" s="8">
        <f t="shared" si="0"/>
        <v>0</v>
      </c>
      <c r="F18" s="5">
        <v>10</v>
      </c>
      <c r="G18" s="8">
        <f t="shared" si="1"/>
        <v>1.122334455667789</v>
      </c>
      <c r="H18" s="5">
        <f t="shared" si="2"/>
        <v>51</v>
      </c>
      <c r="I18" s="8">
        <f t="shared" si="3"/>
        <v>5.7239057239057241</v>
      </c>
    </row>
    <row r="19" spans="1:9" x14ac:dyDescent="0.3">
      <c r="A19" s="5" t="s">
        <v>16</v>
      </c>
      <c r="B19" s="5">
        <v>98</v>
      </c>
      <c r="C19" s="8">
        <f t="shared" si="0"/>
        <v>10.998877665544333</v>
      </c>
      <c r="D19" s="5">
        <v>1</v>
      </c>
      <c r="E19" s="8">
        <f t="shared" si="0"/>
        <v>0.11223344556677892</v>
      </c>
      <c r="F19" s="5">
        <v>12</v>
      </c>
      <c r="G19" s="8">
        <f t="shared" si="1"/>
        <v>1.3468013468013467</v>
      </c>
      <c r="H19" s="5">
        <f t="shared" si="2"/>
        <v>111</v>
      </c>
      <c r="I19" s="8">
        <f t="shared" si="3"/>
        <v>12.457912457912458</v>
      </c>
    </row>
    <row r="20" spans="1:9" x14ac:dyDescent="0.3">
      <c r="A20" s="5" t="s">
        <v>17</v>
      </c>
      <c r="B20" s="5">
        <v>29</v>
      </c>
      <c r="C20" s="8">
        <f t="shared" si="0"/>
        <v>3.2547699214365879</v>
      </c>
      <c r="D20" s="5">
        <v>0</v>
      </c>
      <c r="E20" s="8">
        <f t="shared" si="0"/>
        <v>0</v>
      </c>
      <c r="F20" s="5">
        <v>1</v>
      </c>
      <c r="G20" s="8">
        <f t="shared" si="1"/>
        <v>0.11223344556677892</v>
      </c>
      <c r="H20" s="5">
        <f t="shared" si="2"/>
        <v>30</v>
      </c>
      <c r="I20" s="8">
        <f t="shared" si="3"/>
        <v>3.3670033670033668</v>
      </c>
    </row>
    <row r="21" spans="1:9" x14ac:dyDescent="0.3">
      <c r="A21" s="5" t="s">
        <v>18</v>
      </c>
      <c r="B21" s="5">
        <v>42</v>
      </c>
      <c r="C21" s="8">
        <f t="shared" si="0"/>
        <v>4.7138047138047137</v>
      </c>
      <c r="D21" s="5">
        <v>0</v>
      </c>
      <c r="E21" s="8">
        <f t="shared" si="0"/>
        <v>0</v>
      </c>
      <c r="F21" s="5">
        <v>4</v>
      </c>
      <c r="G21" s="8">
        <f t="shared" si="1"/>
        <v>0.44893378226711567</v>
      </c>
      <c r="H21" s="5">
        <f t="shared" si="2"/>
        <v>46</v>
      </c>
      <c r="I21" s="8">
        <f t="shared" si="3"/>
        <v>5.1627384960718299</v>
      </c>
    </row>
    <row r="22" spans="1:9" x14ac:dyDescent="0.3">
      <c r="A22" s="5" t="s">
        <v>19</v>
      </c>
      <c r="B22" s="5">
        <v>46</v>
      </c>
      <c r="C22" s="8">
        <f t="shared" si="0"/>
        <v>5.1627384960718299</v>
      </c>
      <c r="D22" s="5">
        <v>0</v>
      </c>
      <c r="E22" s="8">
        <f t="shared" si="0"/>
        <v>0</v>
      </c>
      <c r="F22" s="5">
        <v>2</v>
      </c>
      <c r="G22" s="8">
        <f t="shared" si="1"/>
        <v>0.22446689113355783</v>
      </c>
      <c r="H22" s="5">
        <f t="shared" si="2"/>
        <v>48</v>
      </c>
      <c r="I22" s="8">
        <f t="shared" si="3"/>
        <v>5.3872053872053867</v>
      </c>
    </row>
    <row r="23" spans="1:9" x14ac:dyDescent="0.3">
      <c r="A23" s="5" t="s">
        <v>20</v>
      </c>
      <c r="B23" s="5">
        <v>22</v>
      </c>
      <c r="C23" s="8">
        <f t="shared" ref="C23:E25" si="4">B23/$H$25*100</f>
        <v>2.4691358024691357</v>
      </c>
      <c r="D23" s="5">
        <v>0</v>
      </c>
      <c r="E23" s="8">
        <f t="shared" si="4"/>
        <v>0</v>
      </c>
      <c r="F23" s="5">
        <v>6</v>
      </c>
      <c r="G23" s="8">
        <f t="shared" si="1"/>
        <v>0.67340067340067333</v>
      </c>
      <c r="H23" s="5">
        <f t="shared" si="2"/>
        <v>28</v>
      </c>
      <c r="I23" s="8">
        <f t="shared" si="3"/>
        <v>3.1425364758698096</v>
      </c>
    </row>
    <row r="24" spans="1:9" x14ac:dyDescent="0.3">
      <c r="A24" s="5" t="s">
        <v>21</v>
      </c>
      <c r="B24" s="5">
        <v>22</v>
      </c>
      <c r="C24" s="8">
        <f t="shared" si="4"/>
        <v>2.4691358024691357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22</v>
      </c>
      <c r="I24" s="8">
        <f t="shared" si="3"/>
        <v>2.4691358024691357</v>
      </c>
    </row>
    <row r="25" spans="1:9" x14ac:dyDescent="0.3">
      <c r="A25" s="4" t="s">
        <v>27</v>
      </c>
      <c r="B25" s="4">
        <f>SUM(B6:B24)</f>
        <v>810</v>
      </c>
      <c r="C25" s="1">
        <f t="shared" si="4"/>
        <v>90.909090909090907</v>
      </c>
      <c r="D25" s="4">
        <f>SUM(D6:D24)</f>
        <v>2</v>
      </c>
      <c r="E25" s="1">
        <f t="shared" si="4"/>
        <v>0.22446689113355783</v>
      </c>
      <c r="F25" s="4">
        <f>SUM(F6:F24)</f>
        <v>79</v>
      </c>
      <c r="G25" s="1">
        <f t="shared" si="1"/>
        <v>8.8664421997755323</v>
      </c>
      <c r="H25" s="4">
        <f>SUM(H6:H24)</f>
        <v>891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168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169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31</v>
      </c>
      <c r="C33" s="8">
        <f t="shared" si="5"/>
        <v>2.8440366972477067</v>
      </c>
      <c r="D33" s="5">
        <v>0</v>
      </c>
      <c r="E33" s="8">
        <f t="shared" si="6"/>
        <v>0</v>
      </c>
      <c r="F33" s="5">
        <v>1</v>
      </c>
      <c r="G33" s="8">
        <f t="shared" si="7"/>
        <v>9.1743119266055051E-2</v>
      </c>
      <c r="H33" s="5">
        <f t="shared" si="8"/>
        <v>32</v>
      </c>
      <c r="I33" s="8">
        <f t="shared" ref="I33:I51" si="9">H33/$H$51*100</f>
        <v>2.9357798165137616</v>
      </c>
    </row>
    <row r="34" spans="1:9" x14ac:dyDescent="0.3">
      <c r="A34" s="5" t="s">
        <v>5</v>
      </c>
      <c r="B34" s="5">
        <v>63</v>
      </c>
      <c r="C34" s="8">
        <f t="shared" si="5"/>
        <v>5.7798165137614683</v>
      </c>
      <c r="D34" s="5">
        <v>0</v>
      </c>
      <c r="E34" s="8">
        <f t="shared" si="6"/>
        <v>0</v>
      </c>
      <c r="F34" s="5">
        <v>10</v>
      </c>
      <c r="G34" s="8">
        <f t="shared" si="7"/>
        <v>0.91743119266055051</v>
      </c>
      <c r="H34" s="5">
        <f t="shared" si="8"/>
        <v>73</v>
      </c>
      <c r="I34" s="8">
        <f t="shared" si="9"/>
        <v>6.6972477064220186</v>
      </c>
    </row>
    <row r="35" spans="1:9" x14ac:dyDescent="0.3">
      <c r="A35" s="5" t="s">
        <v>6</v>
      </c>
      <c r="B35" s="5">
        <v>173</v>
      </c>
      <c r="C35" s="8">
        <f t="shared" si="5"/>
        <v>15.871559633027523</v>
      </c>
      <c r="D35" s="5">
        <v>1</v>
      </c>
      <c r="E35" s="8">
        <f t="shared" si="6"/>
        <v>9.1743119266055051E-2</v>
      </c>
      <c r="F35" s="5">
        <v>21</v>
      </c>
      <c r="G35" s="8">
        <f t="shared" si="7"/>
        <v>1.926605504587156</v>
      </c>
      <c r="H35" s="5">
        <f t="shared" si="8"/>
        <v>195</v>
      </c>
      <c r="I35" s="8">
        <f t="shared" si="9"/>
        <v>17.889908256880734</v>
      </c>
    </row>
    <row r="36" spans="1:9" x14ac:dyDescent="0.3">
      <c r="A36" s="5" t="s">
        <v>7</v>
      </c>
      <c r="B36" s="5">
        <v>55</v>
      </c>
      <c r="C36" s="8">
        <f t="shared" si="5"/>
        <v>5.0458715596330279</v>
      </c>
      <c r="D36" s="5">
        <v>9</v>
      </c>
      <c r="E36" s="8">
        <f t="shared" si="6"/>
        <v>0.82568807339449546</v>
      </c>
      <c r="F36" s="5">
        <v>3</v>
      </c>
      <c r="G36" s="8">
        <f t="shared" si="7"/>
        <v>0.27522935779816515</v>
      </c>
      <c r="H36" s="5">
        <f t="shared" si="8"/>
        <v>67</v>
      </c>
      <c r="I36" s="8">
        <f t="shared" si="9"/>
        <v>6.1467889908256881</v>
      </c>
    </row>
    <row r="37" spans="1:9" x14ac:dyDescent="0.3">
      <c r="A37" s="5" t="s">
        <v>8</v>
      </c>
      <c r="B37" s="5">
        <v>20</v>
      </c>
      <c r="C37" s="8">
        <f t="shared" si="5"/>
        <v>1.834862385321101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20</v>
      </c>
      <c r="I37" s="8">
        <f t="shared" si="9"/>
        <v>1.834862385321101</v>
      </c>
    </row>
    <row r="38" spans="1:9" x14ac:dyDescent="0.3">
      <c r="A38" s="5" t="s">
        <v>9</v>
      </c>
      <c r="B38" s="5">
        <v>42</v>
      </c>
      <c r="C38" s="8">
        <f t="shared" si="5"/>
        <v>3.8532110091743119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42</v>
      </c>
      <c r="I38" s="8">
        <f t="shared" si="9"/>
        <v>3.8532110091743119</v>
      </c>
    </row>
    <row r="39" spans="1:9" x14ac:dyDescent="0.3">
      <c r="A39" s="5" t="s">
        <v>10</v>
      </c>
      <c r="B39" s="5">
        <v>21</v>
      </c>
      <c r="C39" s="8">
        <f t="shared" si="5"/>
        <v>1.926605504587156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21</v>
      </c>
      <c r="I39" s="8">
        <f t="shared" si="9"/>
        <v>1.926605504587156</v>
      </c>
    </row>
    <row r="40" spans="1:9" x14ac:dyDescent="0.3">
      <c r="A40" s="5" t="s">
        <v>11</v>
      </c>
      <c r="B40" s="5">
        <v>46</v>
      </c>
      <c r="C40" s="8">
        <f t="shared" si="5"/>
        <v>4.2201834862385326</v>
      </c>
      <c r="D40" s="5">
        <v>0</v>
      </c>
      <c r="E40" s="8">
        <f t="shared" si="6"/>
        <v>0</v>
      </c>
      <c r="F40" s="5">
        <v>2</v>
      </c>
      <c r="G40" s="8">
        <f t="shared" si="7"/>
        <v>0.1834862385321101</v>
      </c>
      <c r="H40" s="5">
        <f t="shared" si="8"/>
        <v>48</v>
      </c>
      <c r="I40" s="8">
        <f t="shared" si="9"/>
        <v>4.4036697247706424</v>
      </c>
    </row>
    <row r="41" spans="1:9" x14ac:dyDescent="0.3">
      <c r="A41" s="5" t="s">
        <v>12</v>
      </c>
      <c r="B41" s="5">
        <v>33</v>
      </c>
      <c r="C41" s="8">
        <f t="shared" si="5"/>
        <v>3.0275229357798166</v>
      </c>
      <c r="D41" s="5">
        <v>0</v>
      </c>
      <c r="E41" s="8">
        <f t="shared" si="6"/>
        <v>0</v>
      </c>
      <c r="F41" s="5">
        <v>1</v>
      </c>
      <c r="G41" s="8">
        <f t="shared" si="7"/>
        <v>9.1743119266055051E-2</v>
      </c>
      <c r="H41" s="5">
        <f t="shared" si="8"/>
        <v>34</v>
      </c>
      <c r="I41" s="8">
        <f t="shared" si="9"/>
        <v>3.1192660550458715</v>
      </c>
    </row>
    <row r="42" spans="1:9" x14ac:dyDescent="0.3">
      <c r="A42" s="5" t="s">
        <v>13</v>
      </c>
      <c r="B42" s="5">
        <v>37</v>
      </c>
      <c r="C42" s="8">
        <f t="shared" si="5"/>
        <v>3.3944954128440368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37</v>
      </c>
      <c r="I42" s="8">
        <f t="shared" si="9"/>
        <v>3.3944954128440368</v>
      </c>
    </row>
    <row r="43" spans="1:9" x14ac:dyDescent="0.3">
      <c r="A43" s="5" t="s">
        <v>14</v>
      </c>
      <c r="B43" s="5">
        <v>59</v>
      </c>
      <c r="C43" s="8">
        <f t="shared" si="5"/>
        <v>5.4128440366972477</v>
      </c>
      <c r="D43" s="5">
        <v>0</v>
      </c>
      <c r="E43" s="8">
        <f t="shared" si="6"/>
        <v>0</v>
      </c>
      <c r="F43" s="5">
        <v>5</v>
      </c>
      <c r="G43" s="8">
        <f t="shared" si="7"/>
        <v>0.45871559633027525</v>
      </c>
      <c r="H43" s="5">
        <f t="shared" si="8"/>
        <v>64</v>
      </c>
      <c r="I43" s="8">
        <f t="shared" si="9"/>
        <v>5.8715596330275233</v>
      </c>
    </row>
    <row r="44" spans="1:9" x14ac:dyDescent="0.3">
      <c r="A44" s="5" t="s">
        <v>15</v>
      </c>
      <c r="B44" s="5">
        <v>55</v>
      </c>
      <c r="C44" s="8">
        <f t="shared" si="5"/>
        <v>5.0458715596330279</v>
      </c>
      <c r="D44" s="5">
        <v>0</v>
      </c>
      <c r="E44" s="8">
        <f t="shared" si="6"/>
        <v>0</v>
      </c>
      <c r="F44" s="5">
        <v>10</v>
      </c>
      <c r="G44" s="8">
        <f t="shared" si="7"/>
        <v>0.91743119266055051</v>
      </c>
      <c r="H44" s="5">
        <f t="shared" si="8"/>
        <v>65</v>
      </c>
      <c r="I44" s="8">
        <f t="shared" si="9"/>
        <v>5.9633027522935782</v>
      </c>
    </row>
    <row r="45" spans="1:9" x14ac:dyDescent="0.3">
      <c r="A45" s="5" t="s">
        <v>16</v>
      </c>
      <c r="B45" s="5">
        <v>169</v>
      </c>
      <c r="C45" s="8">
        <f t="shared" si="5"/>
        <v>15.504587155963304</v>
      </c>
      <c r="D45" s="5">
        <v>2</v>
      </c>
      <c r="E45" s="8">
        <f t="shared" si="6"/>
        <v>0.1834862385321101</v>
      </c>
      <c r="F45" s="5">
        <v>12</v>
      </c>
      <c r="G45" s="8">
        <f t="shared" si="7"/>
        <v>1.1009174311926606</v>
      </c>
      <c r="H45" s="5">
        <f t="shared" si="8"/>
        <v>183</v>
      </c>
      <c r="I45" s="8">
        <f t="shared" si="9"/>
        <v>16.788990825688074</v>
      </c>
    </row>
    <row r="46" spans="1:9" x14ac:dyDescent="0.3">
      <c r="A46" s="5" t="s">
        <v>17</v>
      </c>
      <c r="B46" s="5">
        <v>62</v>
      </c>
      <c r="C46" s="8">
        <f t="shared" si="5"/>
        <v>5.6880733944954134</v>
      </c>
      <c r="D46" s="5">
        <v>2</v>
      </c>
      <c r="E46" s="8">
        <f t="shared" si="6"/>
        <v>0.1834862385321101</v>
      </c>
      <c r="F46" s="5">
        <v>10</v>
      </c>
      <c r="G46" s="8">
        <f t="shared" si="7"/>
        <v>0.91743119266055051</v>
      </c>
      <c r="H46" s="5">
        <f t="shared" si="8"/>
        <v>74</v>
      </c>
      <c r="I46" s="8">
        <f t="shared" si="9"/>
        <v>6.7889908256880735</v>
      </c>
    </row>
    <row r="47" spans="1:9" x14ac:dyDescent="0.3">
      <c r="A47" s="5" t="s">
        <v>18</v>
      </c>
      <c r="B47" s="5">
        <v>32</v>
      </c>
      <c r="C47" s="8">
        <f t="shared" si="5"/>
        <v>2.9357798165137616</v>
      </c>
      <c r="D47" s="5">
        <v>1</v>
      </c>
      <c r="E47" s="8">
        <f t="shared" si="6"/>
        <v>9.1743119266055051E-2</v>
      </c>
      <c r="F47" s="5">
        <v>2</v>
      </c>
      <c r="G47" s="8">
        <f t="shared" si="7"/>
        <v>0.1834862385321101</v>
      </c>
      <c r="H47" s="5">
        <f t="shared" si="8"/>
        <v>35</v>
      </c>
      <c r="I47" s="8">
        <f t="shared" si="9"/>
        <v>3.2110091743119269</v>
      </c>
    </row>
    <row r="48" spans="1:9" x14ac:dyDescent="0.3">
      <c r="A48" s="5" t="s">
        <v>19</v>
      </c>
      <c r="B48" s="5">
        <v>41</v>
      </c>
      <c r="C48" s="8">
        <f t="shared" si="5"/>
        <v>3.761467889908257</v>
      </c>
      <c r="D48" s="5">
        <v>0</v>
      </c>
      <c r="E48" s="8">
        <f t="shared" si="6"/>
        <v>0</v>
      </c>
      <c r="F48" s="5">
        <v>3</v>
      </c>
      <c r="G48" s="8">
        <f t="shared" si="7"/>
        <v>0.27522935779816515</v>
      </c>
      <c r="H48" s="5">
        <f t="shared" si="8"/>
        <v>44</v>
      </c>
      <c r="I48" s="8">
        <f t="shared" si="9"/>
        <v>4.0366972477064227</v>
      </c>
    </row>
    <row r="49" spans="1:9" x14ac:dyDescent="0.3">
      <c r="A49" s="5" t="s">
        <v>20</v>
      </c>
      <c r="B49" s="5">
        <v>29</v>
      </c>
      <c r="C49" s="8">
        <f t="shared" si="5"/>
        <v>2.6605504587155964</v>
      </c>
      <c r="D49" s="5">
        <v>0</v>
      </c>
      <c r="E49" s="8">
        <f t="shared" si="6"/>
        <v>0</v>
      </c>
      <c r="F49" s="5">
        <v>1</v>
      </c>
      <c r="G49" s="8">
        <f t="shared" si="7"/>
        <v>9.1743119266055051E-2</v>
      </c>
      <c r="H49" s="5">
        <f t="shared" si="8"/>
        <v>30</v>
      </c>
      <c r="I49" s="8">
        <f t="shared" si="9"/>
        <v>2.7522935779816518</v>
      </c>
    </row>
    <row r="50" spans="1:9" x14ac:dyDescent="0.3">
      <c r="A50" s="5" t="s">
        <v>21</v>
      </c>
      <c r="B50" s="5">
        <v>25</v>
      </c>
      <c r="C50" s="8">
        <f t="shared" si="5"/>
        <v>2.2935779816513762</v>
      </c>
      <c r="D50" s="5">
        <v>0</v>
      </c>
      <c r="E50" s="8">
        <f t="shared" si="6"/>
        <v>0</v>
      </c>
      <c r="F50" s="5">
        <v>1</v>
      </c>
      <c r="G50" s="8">
        <f t="shared" si="7"/>
        <v>9.1743119266055051E-2</v>
      </c>
      <c r="H50" s="5">
        <f t="shared" si="8"/>
        <v>26</v>
      </c>
      <c r="I50" s="8">
        <f t="shared" si="9"/>
        <v>2.3853211009174311</v>
      </c>
    </row>
    <row r="51" spans="1:9" x14ac:dyDescent="0.3">
      <c r="A51" s="4" t="s">
        <v>27</v>
      </c>
      <c r="B51" s="4">
        <f>SUM(B32:B50)</f>
        <v>993</v>
      </c>
      <c r="C51" s="1">
        <f t="shared" si="5"/>
        <v>91.10091743119267</v>
      </c>
      <c r="D51" s="4">
        <f>SUM(D32:D50)</f>
        <v>15</v>
      </c>
      <c r="E51" s="1">
        <f t="shared" si="6"/>
        <v>1.3761467889908259</v>
      </c>
      <c r="F51" s="4">
        <f>SUM(F32:F50)</f>
        <v>82</v>
      </c>
      <c r="G51" s="1">
        <f t="shared" si="7"/>
        <v>7.522935779816514</v>
      </c>
      <c r="H51" s="4">
        <f>SUM(H32:H50)</f>
        <v>1090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168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169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25</v>
      </c>
      <c r="C59" s="8">
        <f t="shared" si="10"/>
        <v>2.3607176581680833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25</v>
      </c>
      <c r="I59" s="8">
        <f t="shared" si="14"/>
        <v>2.3607176581680833</v>
      </c>
    </row>
    <row r="60" spans="1:9" x14ac:dyDescent="0.3">
      <c r="A60" s="5" t="s">
        <v>5</v>
      </c>
      <c r="B60" s="5">
        <v>53</v>
      </c>
      <c r="C60" s="8">
        <f t="shared" si="10"/>
        <v>5.0047214353163358</v>
      </c>
      <c r="D60" s="5">
        <v>0</v>
      </c>
      <c r="E60" s="8">
        <f t="shared" si="11"/>
        <v>0</v>
      </c>
      <c r="F60" s="5">
        <v>7</v>
      </c>
      <c r="G60" s="8">
        <f t="shared" si="12"/>
        <v>0.66100094428706324</v>
      </c>
      <c r="H60" s="5">
        <f t="shared" si="13"/>
        <v>60</v>
      </c>
      <c r="I60" s="8">
        <f t="shared" si="14"/>
        <v>5.6657223796034</v>
      </c>
    </row>
    <row r="61" spans="1:9" x14ac:dyDescent="0.3">
      <c r="A61" s="5" t="s">
        <v>6</v>
      </c>
      <c r="B61" s="5">
        <v>175</v>
      </c>
      <c r="C61" s="8">
        <f t="shared" si="10"/>
        <v>16.525023607176582</v>
      </c>
      <c r="D61" s="5">
        <v>1</v>
      </c>
      <c r="E61" s="8">
        <f t="shared" si="11"/>
        <v>9.442870632672333E-2</v>
      </c>
      <c r="F61" s="5">
        <v>18</v>
      </c>
      <c r="G61" s="8">
        <f t="shared" si="12"/>
        <v>1.6997167138810201</v>
      </c>
      <c r="H61" s="5">
        <f t="shared" si="13"/>
        <v>194</v>
      </c>
      <c r="I61" s="8">
        <f t="shared" si="14"/>
        <v>18.319169027384323</v>
      </c>
    </row>
    <row r="62" spans="1:9" x14ac:dyDescent="0.3">
      <c r="A62" s="5" t="s">
        <v>7</v>
      </c>
      <c r="B62" s="5">
        <v>47</v>
      </c>
      <c r="C62" s="8">
        <f t="shared" si="10"/>
        <v>4.4381491973559966</v>
      </c>
      <c r="D62" s="5">
        <v>0</v>
      </c>
      <c r="E62" s="8">
        <f t="shared" si="11"/>
        <v>0</v>
      </c>
      <c r="F62" s="5">
        <v>2</v>
      </c>
      <c r="G62" s="8">
        <f t="shared" si="12"/>
        <v>0.18885741265344666</v>
      </c>
      <c r="H62" s="5">
        <f t="shared" si="13"/>
        <v>49</v>
      </c>
      <c r="I62" s="8">
        <f t="shared" si="14"/>
        <v>4.6270066100094436</v>
      </c>
    </row>
    <row r="63" spans="1:9" x14ac:dyDescent="0.3">
      <c r="A63" s="5" t="s">
        <v>8</v>
      </c>
      <c r="B63" s="5">
        <v>27</v>
      </c>
      <c r="C63" s="8">
        <f t="shared" si="10"/>
        <v>2.5495750708215295</v>
      </c>
      <c r="D63" s="5">
        <v>0</v>
      </c>
      <c r="E63" s="8">
        <f t="shared" si="11"/>
        <v>0</v>
      </c>
      <c r="F63" s="5">
        <v>1</v>
      </c>
      <c r="G63" s="8">
        <f t="shared" si="12"/>
        <v>9.442870632672333E-2</v>
      </c>
      <c r="H63" s="5">
        <f t="shared" si="13"/>
        <v>28</v>
      </c>
      <c r="I63" s="8">
        <f t="shared" si="14"/>
        <v>2.644003777148253</v>
      </c>
    </row>
    <row r="64" spans="1:9" x14ac:dyDescent="0.3">
      <c r="A64" s="5" t="s">
        <v>9</v>
      </c>
      <c r="B64" s="5">
        <v>61</v>
      </c>
      <c r="C64" s="8">
        <f t="shared" si="10"/>
        <v>5.760151085930123</v>
      </c>
      <c r="D64" s="5">
        <v>0</v>
      </c>
      <c r="E64" s="8">
        <f t="shared" si="11"/>
        <v>0</v>
      </c>
      <c r="F64" s="5">
        <v>8</v>
      </c>
      <c r="G64" s="8">
        <f t="shared" si="12"/>
        <v>0.75542965061378664</v>
      </c>
      <c r="H64" s="5">
        <f t="shared" si="13"/>
        <v>69</v>
      </c>
      <c r="I64" s="8">
        <f t="shared" si="14"/>
        <v>6.5155807365439093</v>
      </c>
    </row>
    <row r="65" spans="1:9" x14ac:dyDescent="0.3">
      <c r="A65" s="5" t="s">
        <v>10</v>
      </c>
      <c r="B65" s="5">
        <v>41</v>
      </c>
      <c r="C65" s="8">
        <f t="shared" si="10"/>
        <v>3.8715769593956564</v>
      </c>
      <c r="D65" s="5">
        <v>0</v>
      </c>
      <c r="E65" s="8">
        <f t="shared" si="11"/>
        <v>0</v>
      </c>
      <c r="F65" s="5">
        <v>4</v>
      </c>
      <c r="G65" s="8">
        <f t="shared" si="12"/>
        <v>0.37771482530689332</v>
      </c>
      <c r="H65" s="5">
        <f t="shared" si="13"/>
        <v>45</v>
      </c>
      <c r="I65" s="8">
        <f t="shared" si="14"/>
        <v>4.2492917847025495</v>
      </c>
    </row>
    <row r="66" spans="1:9" x14ac:dyDescent="0.3">
      <c r="A66" s="5" t="s">
        <v>11</v>
      </c>
      <c r="B66" s="5">
        <v>29</v>
      </c>
      <c r="C66" s="8">
        <f t="shared" si="10"/>
        <v>2.7384324834749765</v>
      </c>
      <c r="D66" s="5">
        <v>1</v>
      </c>
      <c r="E66" s="8">
        <f t="shared" si="11"/>
        <v>9.442870632672333E-2</v>
      </c>
      <c r="F66" s="5">
        <v>6</v>
      </c>
      <c r="G66" s="8">
        <f t="shared" si="12"/>
        <v>0.56657223796033995</v>
      </c>
      <c r="H66" s="5">
        <f t="shared" si="13"/>
        <v>36</v>
      </c>
      <c r="I66" s="8">
        <f t="shared" si="14"/>
        <v>3.3994334277620402</v>
      </c>
    </row>
    <row r="67" spans="1:9" x14ac:dyDescent="0.3">
      <c r="A67" s="5" t="s">
        <v>12</v>
      </c>
      <c r="B67" s="5">
        <v>45</v>
      </c>
      <c r="C67" s="8">
        <f t="shared" si="10"/>
        <v>4.2492917847025495</v>
      </c>
      <c r="D67" s="5">
        <v>1</v>
      </c>
      <c r="E67" s="8">
        <f t="shared" si="11"/>
        <v>9.442870632672333E-2</v>
      </c>
      <c r="F67" s="5">
        <v>11</v>
      </c>
      <c r="G67" s="8">
        <f t="shared" si="12"/>
        <v>1.0387157695939566</v>
      </c>
      <c r="H67" s="5">
        <f t="shared" si="13"/>
        <v>57</v>
      </c>
      <c r="I67" s="8">
        <f t="shared" si="14"/>
        <v>5.382436260623229</v>
      </c>
    </row>
    <row r="68" spans="1:9" x14ac:dyDescent="0.3">
      <c r="A68" s="5" t="s">
        <v>13</v>
      </c>
      <c r="B68" s="5">
        <v>50</v>
      </c>
      <c r="C68" s="8">
        <f t="shared" si="10"/>
        <v>4.7214353163361666</v>
      </c>
      <c r="D68" s="5">
        <v>1</v>
      </c>
      <c r="E68" s="8">
        <f t="shared" si="11"/>
        <v>9.442870632672333E-2</v>
      </c>
      <c r="F68" s="5">
        <v>12</v>
      </c>
      <c r="G68" s="8">
        <f t="shared" si="12"/>
        <v>1.1331444759206799</v>
      </c>
      <c r="H68" s="5">
        <f t="shared" si="13"/>
        <v>63</v>
      </c>
      <c r="I68" s="8">
        <f t="shared" si="14"/>
        <v>5.9490084985835701</v>
      </c>
    </row>
    <row r="69" spans="1:9" x14ac:dyDescent="0.3">
      <c r="A69" s="5" t="s">
        <v>14</v>
      </c>
      <c r="B69" s="5">
        <v>43</v>
      </c>
      <c r="C69" s="8">
        <f t="shared" si="10"/>
        <v>4.0604343720491025</v>
      </c>
      <c r="D69" s="5">
        <v>1</v>
      </c>
      <c r="E69" s="8">
        <f t="shared" si="11"/>
        <v>9.442870632672333E-2</v>
      </c>
      <c r="F69" s="5">
        <v>5</v>
      </c>
      <c r="G69" s="8">
        <f t="shared" si="12"/>
        <v>0.47214353163361661</v>
      </c>
      <c r="H69" s="5">
        <f t="shared" si="13"/>
        <v>49</v>
      </c>
      <c r="I69" s="8">
        <f t="shared" si="14"/>
        <v>4.6270066100094436</v>
      </c>
    </row>
    <row r="70" spans="1:9" x14ac:dyDescent="0.3">
      <c r="A70" s="5" t="s">
        <v>15</v>
      </c>
      <c r="B70" s="5">
        <v>51</v>
      </c>
      <c r="C70" s="8">
        <f t="shared" si="10"/>
        <v>4.8158640226628888</v>
      </c>
      <c r="D70" s="5">
        <v>0</v>
      </c>
      <c r="E70" s="8">
        <f t="shared" si="11"/>
        <v>0</v>
      </c>
      <c r="F70" s="5">
        <v>4</v>
      </c>
      <c r="G70" s="8">
        <f t="shared" si="12"/>
        <v>0.37771482530689332</v>
      </c>
      <c r="H70" s="5">
        <f t="shared" si="13"/>
        <v>55</v>
      </c>
      <c r="I70" s="8">
        <f t="shared" si="14"/>
        <v>5.1935788479697829</v>
      </c>
    </row>
    <row r="71" spans="1:9" x14ac:dyDescent="0.3">
      <c r="A71" s="5" t="s">
        <v>16</v>
      </c>
      <c r="B71" s="5">
        <v>126</v>
      </c>
      <c r="C71" s="8">
        <f t="shared" si="10"/>
        <v>11.89801699716714</v>
      </c>
      <c r="D71" s="5">
        <v>0</v>
      </c>
      <c r="E71" s="8">
        <f t="shared" si="11"/>
        <v>0</v>
      </c>
      <c r="F71" s="5">
        <v>11</v>
      </c>
      <c r="G71" s="8">
        <f t="shared" si="12"/>
        <v>1.0387157695939566</v>
      </c>
      <c r="H71" s="5">
        <f t="shared" si="13"/>
        <v>137</v>
      </c>
      <c r="I71" s="8">
        <f t="shared" si="14"/>
        <v>12.936732766761095</v>
      </c>
    </row>
    <row r="72" spans="1:9" x14ac:dyDescent="0.3">
      <c r="A72" s="5" t="s">
        <v>17</v>
      </c>
      <c r="B72" s="5">
        <v>55</v>
      </c>
      <c r="C72" s="8">
        <f t="shared" si="10"/>
        <v>5.1935788479697829</v>
      </c>
      <c r="D72" s="5">
        <v>0</v>
      </c>
      <c r="E72" s="8">
        <f t="shared" si="11"/>
        <v>0</v>
      </c>
      <c r="F72" s="5">
        <v>9</v>
      </c>
      <c r="G72" s="8">
        <f t="shared" si="12"/>
        <v>0.84985835694051004</v>
      </c>
      <c r="H72" s="5">
        <f t="shared" si="13"/>
        <v>64</v>
      </c>
      <c r="I72" s="8">
        <f t="shared" si="14"/>
        <v>6.0434372049102931</v>
      </c>
    </row>
    <row r="73" spans="1:9" x14ac:dyDescent="0.3">
      <c r="A73" s="5" t="s">
        <v>18</v>
      </c>
      <c r="B73" s="5">
        <v>35</v>
      </c>
      <c r="C73" s="8">
        <f t="shared" si="10"/>
        <v>3.3050047214353167</v>
      </c>
      <c r="D73" s="5">
        <v>0</v>
      </c>
      <c r="E73" s="8">
        <f t="shared" si="11"/>
        <v>0</v>
      </c>
      <c r="F73" s="5">
        <v>1</v>
      </c>
      <c r="G73" s="8">
        <f t="shared" si="12"/>
        <v>9.442870632672333E-2</v>
      </c>
      <c r="H73" s="5">
        <f t="shared" si="13"/>
        <v>36</v>
      </c>
      <c r="I73" s="8">
        <f t="shared" si="14"/>
        <v>3.3994334277620402</v>
      </c>
    </row>
    <row r="74" spans="1:9" x14ac:dyDescent="0.3">
      <c r="A74" s="5" t="s">
        <v>19</v>
      </c>
      <c r="B74" s="5">
        <v>41</v>
      </c>
      <c r="C74" s="8">
        <f t="shared" si="10"/>
        <v>3.8715769593956564</v>
      </c>
      <c r="D74" s="5">
        <v>0</v>
      </c>
      <c r="E74" s="8">
        <f t="shared" si="11"/>
        <v>0</v>
      </c>
      <c r="F74" s="5">
        <v>1</v>
      </c>
      <c r="G74" s="8">
        <f t="shared" si="12"/>
        <v>9.442870632672333E-2</v>
      </c>
      <c r="H74" s="5">
        <f t="shared" si="13"/>
        <v>42</v>
      </c>
      <c r="I74" s="8">
        <f t="shared" si="14"/>
        <v>3.9660056657223794</v>
      </c>
    </row>
    <row r="75" spans="1:9" x14ac:dyDescent="0.3">
      <c r="A75" s="5" t="s">
        <v>20</v>
      </c>
      <c r="B75" s="5">
        <v>33</v>
      </c>
      <c r="C75" s="8">
        <f t="shared" si="10"/>
        <v>3.1161473087818696</v>
      </c>
      <c r="D75" s="5">
        <v>0</v>
      </c>
      <c r="E75" s="8">
        <f t="shared" si="11"/>
        <v>0</v>
      </c>
      <c r="F75" s="5">
        <v>1</v>
      </c>
      <c r="G75" s="8">
        <f t="shared" si="12"/>
        <v>9.442870632672333E-2</v>
      </c>
      <c r="H75" s="5">
        <f t="shared" si="13"/>
        <v>34</v>
      </c>
      <c r="I75" s="8">
        <f t="shared" si="14"/>
        <v>3.2105760151085931</v>
      </c>
    </row>
    <row r="76" spans="1:9" x14ac:dyDescent="0.3">
      <c r="A76" s="5" t="s">
        <v>21</v>
      </c>
      <c r="B76" s="5">
        <v>14</v>
      </c>
      <c r="C76" s="8">
        <f t="shared" si="10"/>
        <v>1.3220018885741265</v>
      </c>
      <c r="D76" s="5">
        <v>0</v>
      </c>
      <c r="E76" s="8">
        <f t="shared" si="11"/>
        <v>0</v>
      </c>
      <c r="F76" s="5">
        <v>2</v>
      </c>
      <c r="G76" s="8">
        <f t="shared" si="12"/>
        <v>0.18885741265344666</v>
      </c>
      <c r="H76" s="5">
        <f t="shared" si="13"/>
        <v>16</v>
      </c>
      <c r="I76" s="8">
        <f t="shared" si="14"/>
        <v>1.5108593012275733</v>
      </c>
    </row>
    <row r="77" spans="1:9" x14ac:dyDescent="0.3">
      <c r="A77" s="4" t="s">
        <v>27</v>
      </c>
      <c r="B77" s="4">
        <f>SUM(B58:B76)</f>
        <v>951</v>
      </c>
      <c r="C77" s="1">
        <f t="shared" si="10"/>
        <v>89.801699716713884</v>
      </c>
      <c r="D77" s="4">
        <f>SUM(D58:D76)</f>
        <v>5</v>
      </c>
      <c r="E77" s="1">
        <f t="shared" si="11"/>
        <v>0.47214353163361661</v>
      </c>
      <c r="F77" s="4">
        <f>SUM(F58:F76)</f>
        <v>103</v>
      </c>
      <c r="G77" s="1">
        <f t="shared" si="12"/>
        <v>9.7261567516525016</v>
      </c>
      <c r="H77" s="4">
        <f>SUM(H58:H76)</f>
        <v>1059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168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169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19</v>
      </c>
      <c r="C85" s="8">
        <f t="shared" si="15"/>
        <v>1.8060836501901139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19</v>
      </c>
      <c r="I85" s="8">
        <f t="shared" si="19"/>
        <v>1.8060836501901139</v>
      </c>
    </row>
    <row r="86" spans="1:9" x14ac:dyDescent="0.3">
      <c r="A86" s="5" t="s">
        <v>5</v>
      </c>
      <c r="B86" s="5">
        <v>55</v>
      </c>
      <c r="C86" s="8">
        <f t="shared" si="15"/>
        <v>5.2281368821292782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55</v>
      </c>
      <c r="I86" s="8">
        <f t="shared" si="19"/>
        <v>5.2281368821292782</v>
      </c>
    </row>
    <row r="87" spans="1:9" x14ac:dyDescent="0.3">
      <c r="A87" s="5" t="s">
        <v>6</v>
      </c>
      <c r="B87" s="5">
        <v>93</v>
      </c>
      <c r="C87" s="8">
        <f t="shared" si="15"/>
        <v>8.8403041825095059</v>
      </c>
      <c r="D87" s="5">
        <v>0</v>
      </c>
      <c r="E87" s="8">
        <f t="shared" si="16"/>
        <v>0</v>
      </c>
      <c r="F87" s="5">
        <v>5</v>
      </c>
      <c r="G87" s="8">
        <f t="shared" si="17"/>
        <v>0.47528517110266161</v>
      </c>
      <c r="H87" s="5">
        <f t="shared" si="18"/>
        <v>98</v>
      </c>
      <c r="I87" s="8">
        <f t="shared" si="19"/>
        <v>9.3155893536121681</v>
      </c>
    </row>
    <row r="88" spans="1:9" x14ac:dyDescent="0.3">
      <c r="A88" s="5" t="s">
        <v>7</v>
      </c>
      <c r="B88" s="5">
        <v>130</v>
      </c>
      <c r="C88" s="8">
        <f t="shared" si="15"/>
        <v>12.357414448669202</v>
      </c>
      <c r="D88" s="5">
        <v>0</v>
      </c>
      <c r="E88" s="8">
        <f t="shared" si="16"/>
        <v>0</v>
      </c>
      <c r="F88" s="5">
        <v>5</v>
      </c>
      <c r="G88" s="8">
        <f t="shared" si="17"/>
        <v>0.47528517110266161</v>
      </c>
      <c r="H88" s="5">
        <f t="shared" si="18"/>
        <v>135</v>
      </c>
      <c r="I88" s="8">
        <f t="shared" si="19"/>
        <v>12.832699619771862</v>
      </c>
    </row>
    <row r="89" spans="1:9" x14ac:dyDescent="0.3">
      <c r="A89" s="5" t="s">
        <v>8</v>
      </c>
      <c r="B89" s="5">
        <v>24</v>
      </c>
      <c r="C89" s="8">
        <f t="shared" si="15"/>
        <v>2.2813688212927756</v>
      </c>
      <c r="D89" s="5">
        <v>0</v>
      </c>
      <c r="E89" s="8">
        <f t="shared" si="16"/>
        <v>0</v>
      </c>
      <c r="F89" s="5">
        <v>2</v>
      </c>
      <c r="G89" s="8">
        <f t="shared" si="17"/>
        <v>0.19011406844106463</v>
      </c>
      <c r="H89" s="5">
        <f t="shared" si="18"/>
        <v>26</v>
      </c>
      <c r="I89" s="8">
        <f t="shared" si="19"/>
        <v>2.4714828897338403</v>
      </c>
    </row>
    <row r="90" spans="1:9" x14ac:dyDescent="0.3">
      <c r="A90" s="5" t="s">
        <v>9</v>
      </c>
      <c r="B90" s="5">
        <v>37</v>
      </c>
      <c r="C90" s="8">
        <f t="shared" si="15"/>
        <v>3.5171102661596962</v>
      </c>
      <c r="D90" s="5">
        <v>0</v>
      </c>
      <c r="E90" s="8">
        <f t="shared" si="16"/>
        <v>0</v>
      </c>
      <c r="F90" s="5">
        <v>4</v>
      </c>
      <c r="G90" s="8">
        <f t="shared" si="17"/>
        <v>0.38022813688212925</v>
      </c>
      <c r="H90" s="5">
        <f t="shared" si="18"/>
        <v>41</v>
      </c>
      <c r="I90" s="8">
        <f t="shared" si="19"/>
        <v>3.8973384030418252</v>
      </c>
    </row>
    <row r="91" spans="1:9" x14ac:dyDescent="0.3">
      <c r="A91" s="5" t="s">
        <v>10</v>
      </c>
      <c r="B91" s="5">
        <v>39</v>
      </c>
      <c r="C91" s="8">
        <f t="shared" si="15"/>
        <v>3.7072243346007601</v>
      </c>
      <c r="D91" s="5">
        <v>0</v>
      </c>
      <c r="E91" s="8">
        <f t="shared" si="16"/>
        <v>0</v>
      </c>
      <c r="F91" s="5">
        <v>15</v>
      </c>
      <c r="G91" s="8">
        <f t="shared" si="17"/>
        <v>1.4258555133079849</v>
      </c>
      <c r="H91" s="5">
        <f t="shared" si="18"/>
        <v>54</v>
      </c>
      <c r="I91" s="8">
        <f t="shared" si="19"/>
        <v>5.1330798479087454</v>
      </c>
    </row>
    <row r="92" spans="1:9" x14ac:dyDescent="0.3">
      <c r="A92" s="5" t="s">
        <v>11</v>
      </c>
      <c r="B92" s="5">
        <v>35</v>
      </c>
      <c r="C92" s="8">
        <f t="shared" si="15"/>
        <v>3.3269961977186311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35</v>
      </c>
      <c r="I92" s="8">
        <f t="shared" si="19"/>
        <v>3.3269961977186311</v>
      </c>
    </row>
    <row r="93" spans="1:9" x14ac:dyDescent="0.3">
      <c r="A93" s="5" t="s">
        <v>12</v>
      </c>
      <c r="B93" s="5">
        <v>48</v>
      </c>
      <c r="C93" s="8">
        <f t="shared" si="15"/>
        <v>4.5627376425855513</v>
      </c>
      <c r="D93" s="5">
        <v>0</v>
      </c>
      <c r="E93" s="8">
        <f t="shared" si="16"/>
        <v>0</v>
      </c>
      <c r="F93" s="5">
        <v>8</v>
      </c>
      <c r="G93" s="8">
        <f t="shared" si="17"/>
        <v>0.76045627376425851</v>
      </c>
      <c r="H93" s="5">
        <f t="shared" si="18"/>
        <v>56</v>
      </c>
      <c r="I93" s="8">
        <f t="shared" si="19"/>
        <v>5.3231939163498092</v>
      </c>
    </row>
    <row r="94" spans="1:9" x14ac:dyDescent="0.3">
      <c r="A94" s="5" t="s">
        <v>13</v>
      </c>
      <c r="B94" s="5">
        <v>53</v>
      </c>
      <c r="C94" s="8">
        <f t="shared" si="15"/>
        <v>5.0380228136882126</v>
      </c>
      <c r="D94" s="5">
        <v>1</v>
      </c>
      <c r="E94" s="8">
        <f t="shared" si="16"/>
        <v>9.5057034220532313E-2</v>
      </c>
      <c r="F94" s="5">
        <v>5</v>
      </c>
      <c r="G94" s="8">
        <f t="shared" si="17"/>
        <v>0.47528517110266161</v>
      </c>
      <c r="H94" s="5">
        <f t="shared" si="18"/>
        <v>59</v>
      </c>
      <c r="I94" s="8">
        <f t="shared" si="19"/>
        <v>5.6083650190114067</v>
      </c>
    </row>
    <row r="95" spans="1:9" x14ac:dyDescent="0.3">
      <c r="A95" s="5" t="s">
        <v>14</v>
      </c>
      <c r="B95" s="5">
        <v>48</v>
      </c>
      <c r="C95" s="8">
        <f t="shared" si="15"/>
        <v>4.5627376425855513</v>
      </c>
      <c r="D95" s="5">
        <v>1</v>
      </c>
      <c r="E95" s="8">
        <f t="shared" si="16"/>
        <v>9.5057034220532313E-2</v>
      </c>
      <c r="F95" s="5">
        <v>1</v>
      </c>
      <c r="G95" s="8">
        <f t="shared" si="17"/>
        <v>9.5057034220532313E-2</v>
      </c>
      <c r="H95" s="5">
        <f t="shared" si="18"/>
        <v>50</v>
      </c>
      <c r="I95" s="8">
        <f t="shared" si="19"/>
        <v>4.752851711026616</v>
      </c>
    </row>
    <row r="96" spans="1:9" x14ac:dyDescent="0.3">
      <c r="A96" s="5" t="s">
        <v>15</v>
      </c>
      <c r="B96" s="5">
        <v>52</v>
      </c>
      <c r="C96" s="8">
        <f t="shared" si="15"/>
        <v>4.9429657794676807</v>
      </c>
      <c r="D96" s="5">
        <v>0</v>
      </c>
      <c r="E96" s="8">
        <f t="shared" si="16"/>
        <v>0</v>
      </c>
      <c r="F96" s="5">
        <v>10</v>
      </c>
      <c r="G96" s="8">
        <f t="shared" si="17"/>
        <v>0.95057034220532322</v>
      </c>
      <c r="H96" s="5">
        <f t="shared" si="18"/>
        <v>62</v>
      </c>
      <c r="I96" s="8">
        <f t="shared" si="19"/>
        <v>5.8935361216730033</v>
      </c>
    </row>
    <row r="97" spans="1:9" x14ac:dyDescent="0.3">
      <c r="A97" s="5" t="s">
        <v>16</v>
      </c>
      <c r="B97" s="5">
        <v>143</v>
      </c>
      <c r="C97" s="8">
        <f t="shared" si="15"/>
        <v>13.593155893536121</v>
      </c>
      <c r="D97" s="5">
        <v>1</v>
      </c>
      <c r="E97" s="8">
        <f t="shared" si="16"/>
        <v>9.5057034220532313E-2</v>
      </c>
      <c r="F97" s="5">
        <v>8</v>
      </c>
      <c r="G97" s="8">
        <f t="shared" si="17"/>
        <v>0.76045627376425851</v>
      </c>
      <c r="H97" s="5">
        <f t="shared" si="18"/>
        <v>152</v>
      </c>
      <c r="I97" s="8">
        <f t="shared" si="19"/>
        <v>14.448669201520911</v>
      </c>
    </row>
    <row r="98" spans="1:9" x14ac:dyDescent="0.3">
      <c r="A98" s="5" t="s">
        <v>17</v>
      </c>
      <c r="B98" s="5">
        <v>51</v>
      </c>
      <c r="C98" s="8">
        <f t="shared" si="15"/>
        <v>4.8479087452471479</v>
      </c>
      <c r="D98" s="5">
        <v>1</v>
      </c>
      <c r="E98" s="8">
        <f t="shared" si="16"/>
        <v>9.5057034220532313E-2</v>
      </c>
      <c r="F98" s="5">
        <v>2</v>
      </c>
      <c r="G98" s="8">
        <f t="shared" si="17"/>
        <v>0.19011406844106463</v>
      </c>
      <c r="H98" s="5">
        <f t="shared" si="18"/>
        <v>54</v>
      </c>
      <c r="I98" s="8">
        <f t="shared" si="19"/>
        <v>5.1330798479087454</v>
      </c>
    </row>
    <row r="99" spans="1:9" x14ac:dyDescent="0.3">
      <c r="A99" s="5" t="s">
        <v>18</v>
      </c>
      <c r="B99" s="5">
        <v>41</v>
      </c>
      <c r="C99" s="8">
        <f t="shared" si="15"/>
        <v>3.8973384030418252</v>
      </c>
      <c r="D99" s="5">
        <v>0</v>
      </c>
      <c r="E99" s="8">
        <f t="shared" si="16"/>
        <v>0</v>
      </c>
      <c r="F99" s="5">
        <v>2</v>
      </c>
      <c r="G99" s="8">
        <f t="shared" si="17"/>
        <v>0.19011406844106463</v>
      </c>
      <c r="H99" s="5">
        <f t="shared" si="18"/>
        <v>43</v>
      </c>
      <c r="I99" s="8">
        <f t="shared" si="19"/>
        <v>4.0874524714828899</v>
      </c>
    </row>
    <row r="100" spans="1:9" x14ac:dyDescent="0.3">
      <c r="A100" s="5" t="s">
        <v>19</v>
      </c>
      <c r="B100" s="5">
        <v>52</v>
      </c>
      <c r="C100" s="8">
        <f t="shared" si="15"/>
        <v>4.9429657794676807</v>
      </c>
      <c r="D100" s="5">
        <v>0</v>
      </c>
      <c r="E100" s="8">
        <f t="shared" si="16"/>
        <v>0</v>
      </c>
      <c r="F100" s="5">
        <v>8</v>
      </c>
      <c r="G100" s="8">
        <f t="shared" si="17"/>
        <v>0.76045627376425851</v>
      </c>
      <c r="H100" s="5">
        <f t="shared" si="18"/>
        <v>60</v>
      </c>
      <c r="I100" s="8">
        <f t="shared" si="19"/>
        <v>5.7034220532319395</v>
      </c>
    </row>
    <row r="101" spans="1:9" x14ac:dyDescent="0.3">
      <c r="A101" s="5" t="s">
        <v>20</v>
      </c>
      <c r="B101" s="5">
        <v>25</v>
      </c>
      <c r="C101" s="8">
        <f t="shared" si="15"/>
        <v>2.376425855513308</v>
      </c>
      <c r="D101" s="5">
        <v>0</v>
      </c>
      <c r="E101" s="8">
        <f t="shared" si="16"/>
        <v>0</v>
      </c>
      <c r="F101" s="5">
        <v>3</v>
      </c>
      <c r="G101" s="8">
        <f t="shared" si="17"/>
        <v>0.28517110266159695</v>
      </c>
      <c r="H101" s="5">
        <f t="shared" si="18"/>
        <v>28</v>
      </c>
      <c r="I101" s="8">
        <f t="shared" si="19"/>
        <v>2.6615969581749046</v>
      </c>
    </row>
    <row r="102" spans="1:9" x14ac:dyDescent="0.3">
      <c r="A102" s="5" t="s">
        <v>21</v>
      </c>
      <c r="B102" s="5">
        <v>24</v>
      </c>
      <c r="C102" s="8">
        <f t="shared" si="15"/>
        <v>2.2813688212927756</v>
      </c>
      <c r="D102" s="5">
        <v>0</v>
      </c>
      <c r="E102" s="8">
        <f t="shared" si="16"/>
        <v>0</v>
      </c>
      <c r="F102" s="5">
        <v>1</v>
      </c>
      <c r="G102" s="8">
        <f t="shared" si="17"/>
        <v>9.5057034220532313E-2</v>
      </c>
      <c r="H102" s="5">
        <f t="shared" si="18"/>
        <v>25</v>
      </c>
      <c r="I102" s="8">
        <f t="shared" si="19"/>
        <v>2.376425855513308</v>
      </c>
    </row>
    <row r="103" spans="1:9" x14ac:dyDescent="0.3">
      <c r="A103" s="4" t="s">
        <v>27</v>
      </c>
      <c r="B103" s="4">
        <f>SUM(B84:B102)</f>
        <v>969</v>
      </c>
      <c r="C103" s="1">
        <f t="shared" si="15"/>
        <v>92.110266159695826</v>
      </c>
      <c r="D103" s="4">
        <f>SUM(D84:D102)</f>
        <v>4</v>
      </c>
      <c r="E103" s="1">
        <f t="shared" si="16"/>
        <v>0.38022813688212925</v>
      </c>
      <c r="F103" s="4">
        <f>SUM(F84:F102)</f>
        <v>79</v>
      </c>
      <c r="G103" s="1">
        <f t="shared" si="17"/>
        <v>7.5095057034220538</v>
      </c>
      <c r="H103" s="4">
        <f>SUM(H84:H102)</f>
        <v>1052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168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169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16</v>
      </c>
      <c r="C111" s="8">
        <f t="shared" si="20"/>
        <v>1.6359918200409</v>
      </c>
      <c r="D111" s="5">
        <v>0</v>
      </c>
      <c r="E111" s="8">
        <f t="shared" si="21"/>
        <v>0</v>
      </c>
      <c r="F111" s="5">
        <v>1</v>
      </c>
      <c r="G111" s="8">
        <f t="shared" si="22"/>
        <v>0.10224948875255625</v>
      </c>
      <c r="H111" s="5">
        <f t="shared" si="23"/>
        <v>17</v>
      </c>
      <c r="I111" s="8">
        <f t="shared" si="24"/>
        <v>1.7382413087934561</v>
      </c>
    </row>
    <row r="112" spans="1:9" x14ac:dyDescent="0.3">
      <c r="A112" s="5" t="s">
        <v>5</v>
      </c>
      <c r="B112" s="5">
        <v>67</v>
      </c>
      <c r="C112" s="8">
        <f t="shared" si="20"/>
        <v>6.850715746421268</v>
      </c>
      <c r="D112" s="5">
        <v>1</v>
      </c>
      <c r="E112" s="8">
        <f t="shared" si="21"/>
        <v>0.10224948875255625</v>
      </c>
      <c r="F112" s="5">
        <v>5</v>
      </c>
      <c r="G112" s="8">
        <f t="shared" si="22"/>
        <v>0.5112474437627812</v>
      </c>
      <c r="H112" s="5">
        <f t="shared" si="23"/>
        <v>73</v>
      </c>
      <c r="I112" s="8">
        <f t="shared" si="24"/>
        <v>7.4642126789366046</v>
      </c>
    </row>
    <row r="113" spans="1:9" x14ac:dyDescent="0.3">
      <c r="A113" s="5" t="s">
        <v>6</v>
      </c>
      <c r="B113" s="5">
        <v>166</v>
      </c>
      <c r="C113" s="8">
        <f t="shared" si="20"/>
        <v>16.973415132924334</v>
      </c>
      <c r="D113" s="5">
        <v>4</v>
      </c>
      <c r="E113" s="8">
        <f t="shared" si="21"/>
        <v>0.40899795501022501</v>
      </c>
      <c r="F113" s="5">
        <v>15</v>
      </c>
      <c r="G113" s="8">
        <f t="shared" si="22"/>
        <v>1.5337423312883436</v>
      </c>
      <c r="H113" s="5">
        <f t="shared" si="23"/>
        <v>185</v>
      </c>
      <c r="I113" s="8">
        <f t="shared" si="24"/>
        <v>18.916155419222903</v>
      </c>
    </row>
    <row r="114" spans="1:9" x14ac:dyDescent="0.3">
      <c r="A114" s="5" t="s">
        <v>7</v>
      </c>
      <c r="B114" s="5">
        <v>38</v>
      </c>
      <c r="C114" s="8">
        <f t="shared" si="20"/>
        <v>3.8854805725971371</v>
      </c>
      <c r="D114" s="5">
        <v>0</v>
      </c>
      <c r="E114" s="8">
        <f t="shared" si="21"/>
        <v>0</v>
      </c>
      <c r="F114" s="5">
        <v>4</v>
      </c>
      <c r="G114" s="8">
        <f t="shared" si="22"/>
        <v>0.40899795501022501</v>
      </c>
      <c r="H114" s="5">
        <f t="shared" si="23"/>
        <v>42</v>
      </c>
      <c r="I114" s="8">
        <f t="shared" si="24"/>
        <v>4.294478527607362</v>
      </c>
    </row>
    <row r="115" spans="1:9" x14ac:dyDescent="0.3">
      <c r="A115" s="5" t="s">
        <v>8</v>
      </c>
      <c r="B115" s="5">
        <v>25</v>
      </c>
      <c r="C115" s="8">
        <f t="shared" si="20"/>
        <v>2.556237218813906</v>
      </c>
      <c r="D115" s="5">
        <v>0</v>
      </c>
      <c r="E115" s="8">
        <f t="shared" si="21"/>
        <v>0</v>
      </c>
      <c r="F115" s="5">
        <v>1</v>
      </c>
      <c r="G115" s="8">
        <f t="shared" si="22"/>
        <v>0.10224948875255625</v>
      </c>
      <c r="H115" s="5">
        <f t="shared" si="23"/>
        <v>26</v>
      </c>
      <c r="I115" s="8">
        <f t="shared" si="24"/>
        <v>2.6584867075664622</v>
      </c>
    </row>
    <row r="116" spans="1:9" x14ac:dyDescent="0.3">
      <c r="A116" s="5" t="s">
        <v>9</v>
      </c>
      <c r="B116" s="5">
        <v>42</v>
      </c>
      <c r="C116" s="8">
        <f t="shared" si="20"/>
        <v>4.294478527607362</v>
      </c>
      <c r="D116" s="5">
        <v>0</v>
      </c>
      <c r="E116" s="8">
        <f t="shared" si="21"/>
        <v>0</v>
      </c>
      <c r="F116" s="5">
        <v>1</v>
      </c>
      <c r="G116" s="8">
        <f t="shared" si="22"/>
        <v>0.10224948875255625</v>
      </c>
      <c r="H116" s="5">
        <f t="shared" si="23"/>
        <v>43</v>
      </c>
      <c r="I116" s="8">
        <f t="shared" si="24"/>
        <v>4.3967280163599183</v>
      </c>
    </row>
    <row r="117" spans="1:9" x14ac:dyDescent="0.3">
      <c r="A117" s="5" t="s">
        <v>10</v>
      </c>
      <c r="B117" s="5">
        <v>39</v>
      </c>
      <c r="C117" s="8">
        <f t="shared" si="20"/>
        <v>3.9877300613496933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39</v>
      </c>
      <c r="I117" s="8">
        <f t="shared" si="24"/>
        <v>3.9877300613496933</v>
      </c>
    </row>
    <row r="118" spans="1:9" x14ac:dyDescent="0.3">
      <c r="A118" s="5" t="s">
        <v>11</v>
      </c>
      <c r="B118" s="5">
        <v>44</v>
      </c>
      <c r="C118" s="8">
        <f t="shared" si="20"/>
        <v>4.4989775051124745</v>
      </c>
      <c r="D118" s="5">
        <v>0</v>
      </c>
      <c r="E118" s="8">
        <f t="shared" si="21"/>
        <v>0</v>
      </c>
      <c r="F118" s="5">
        <v>2</v>
      </c>
      <c r="G118" s="8">
        <f t="shared" si="22"/>
        <v>0.20449897750511251</v>
      </c>
      <c r="H118" s="5">
        <f t="shared" si="23"/>
        <v>46</v>
      </c>
      <c r="I118" s="8">
        <f t="shared" si="24"/>
        <v>4.703476482617587</v>
      </c>
    </row>
    <row r="119" spans="1:9" x14ac:dyDescent="0.3">
      <c r="A119" s="5" t="s">
        <v>12</v>
      </c>
      <c r="B119" s="5">
        <v>32</v>
      </c>
      <c r="C119" s="8">
        <f t="shared" si="20"/>
        <v>3.2719836400818001</v>
      </c>
      <c r="D119" s="5">
        <v>0</v>
      </c>
      <c r="E119" s="8">
        <f t="shared" si="21"/>
        <v>0</v>
      </c>
      <c r="F119" s="5">
        <v>4</v>
      </c>
      <c r="G119" s="8">
        <f t="shared" si="22"/>
        <v>0.40899795501022501</v>
      </c>
      <c r="H119" s="5">
        <f t="shared" si="23"/>
        <v>36</v>
      </c>
      <c r="I119" s="8">
        <f t="shared" si="24"/>
        <v>3.6809815950920246</v>
      </c>
    </row>
    <row r="120" spans="1:9" x14ac:dyDescent="0.3">
      <c r="A120" s="5" t="s">
        <v>13</v>
      </c>
      <c r="B120" s="5">
        <v>53</v>
      </c>
      <c r="C120" s="8">
        <f t="shared" si="20"/>
        <v>5.4192229038854807</v>
      </c>
      <c r="D120" s="5">
        <v>0</v>
      </c>
      <c r="E120" s="8">
        <f t="shared" si="21"/>
        <v>0</v>
      </c>
      <c r="F120" s="5">
        <v>11</v>
      </c>
      <c r="G120" s="8">
        <f t="shared" si="22"/>
        <v>1.1247443762781186</v>
      </c>
      <c r="H120" s="5">
        <f t="shared" si="23"/>
        <v>64</v>
      </c>
      <c r="I120" s="8">
        <f t="shared" si="24"/>
        <v>6.5439672801636002</v>
      </c>
    </row>
    <row r="121" spans="1:9" x14ac:dyDescent="0.3">
      <c r="A121" s="5" t="s">
        <v>14</v>
      </c>
      <c r="B121" s="5">
        <v>55</v>
      </c>
      <c r="C121" s="8">
        <f t="shared" si="20"/>
        <v>5.6237218813905931</v>
      </c>
      <c r="D121" s="5">
        <v>0</v>
      </c>
      <c r="E121" s="8">
        <f t="shared" si="21"/>
        <v>0</v>
      </c>
      <c r="F121" s="5">
        <v>7</v>
      </c>
      <c r="G121" s="8">
        <f t="shared" si="22"/>
        <v>0.71574642126789367</v>
      </c>
      <c r="H121" s="5">
        <f t="shared" si="23"/>
        <v>62</v>
      </c>
      <c r="I121" s="8">
        <f t="shared" si="24"/>
        <v>6.3394683026584868</v>
      </c>
    </row>
    <row r="122" spans="1:9" x14ac:dyDescent="0.3">
      <c r="A122" s="5" t="s">
        <v>15</v>
      </c>
      <c r="B122" s="5">
        <v>64</v>
      </c>
      <c r="C122" s="8">
        <f t="shared" si="20"/>
        <v>6.5439672801636002</v>
      </c>
      <c r="D122" s="5">
        <v>1</v>
      </c>
      <c r="E122" s="8">
        <f t="shared" si="21"/>
        <v>0.10224948875255625</v>
      </c>
      <c r="F122" s="5">
        <v>11</v>
      </c>
      <c r="G122" s="8">
        <f t="shared" si="22"/>
        <v>1.1247443762781186</v>
      </c>
      <c r="H122" s="5">
        <f t="shared" si="23"/>
        <v>76</v>
      </c>
      <c r="I122" s="8">
        <f t="shared" si="24"/>
        <v>7.7709611451942742</v>
      </c>
    </row>
    <row r="123" spans="1:9" x14ac:dyDescent="0.3">
      <c r="A123" s="5" t="s">
        <v>16</v>
      </c>
      <c r="B123" s="5">
        <v>103</v>
      </c>
      <c r="C123" s="8">
        <f t="shared" si="20"/>
        <v>10.531697341513292</v>
      </c>
      <c r="D123" s="5">
        <v>1</v>
      </c>
      <c r="E123" s="8">
        <f t="shared" si="21"/>
        <v>0.10224948875255625</v>
      </c>
      <c r="F123" s="5">
        <v>8</v>
      </c>
      <c r="G123" s="8">
        <f t="shared" si="22"/>
        <v>0.81799591002045002</v>
      </c>
      <c r="H123" s="5">
        <f t="shared" si="23"/>
        <v>112</v>
      </c>
      <c r="I123" s="8">
        <f t="shared" si="24"/>
        <v>11.451942740286299</v>
      </c>
    </row>
    <row r="124" spans="1:9" x14ac:dyDescent="0.3">
      <c r="A124" s="5" t="s">
        <v>17</v>
      </c>
      <c r="B124" s="5">
        <v>38</v>
      </c>
      <c r="C124" s="8">
        <f t="shared" si="20"/>
        <v>3.8854805725971371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38</v>
      </c>
      <c r="I124" s="8">
        <f t="shared" si="24"/>
        <v>3.8854805725971371</v>
      </c>
    </row>
    <row r="125" spans="1:9" x14ac:dyDescent="0.3">
      <c r="A125" s="5" t="s">
        <v>18</v>
      </c>
      <c r="B125" s="5">
        <v>31</v>
      </c>
      <c r="C125" s="8">
        <f t="shared" si="20"/>
        <v>3.1697341513292434</v>
      </c>
      <c r="D125" s="5">
        <v>2</v>
      </c>
      <c r="E125" s="8">
        <f t="shared" si="21"/>
        <v>0.20449897750511251</v>
      </c>
      <c r="F125" s="5">
        <v>1</v>
      </c>
      <c r="G125" s="8">
        <f t="shared" si="22"/>
        <v>0.10224948875255625</v>
      </c>
      <c r="H125" s="5">
        <f t="shared" si="23"/>
        <v>34</v>
      </c>
      <c r="I125" s="8">
        <f t="shared" si="24"/>
        <v>3.4764826175869121</v>
      </c>
    </row>
    <row r="126" spans="1:9" x14ac:dyDescent="0.3">
      <c r="A126" s="5" t="s">
        <v>19</v>
      </c>
      <c r="B126" s="5">
        <v>43</v>
      </c>
      <c r="C126" s="8">
        <f t="shared" si="20"/>
        <v>4.3967280163599183</v>
      </c>
      <c r="D126" s="5">
        <v>0</v>
      </c>
      <c r="E126" s="8">
        <f t="shared" si="21"/>
        <v>0</v>
      </c>
      <c r="F126" s="5">
        <v>2</v>
      </c>
      <c r="G126" s="8">
        <f t="shared" si="22"/>
        <v>0.20449897750511251</v>
      </c>
      <c r="H126" s="5">
        <f t="shared" si="23"/>
        <v>45</v>
      </c>
      <c r="I126" s="8">
        <f t="shared" si="24"/>
        <v>4.6012269938650308</v>
      </c>
    </row>
    <row r="127" spans="1:9" x14ac:dyDescent="0.3">
      <c r="A127" s="5" t="s">
        <v>20</v>
      </c>
      <c r="B127" s="5">
        <v>26</v>
      </c>
      <c r="C127" s="8">
        <f t="shared" si="20"/>
        <v>2.6584867075664622</v>
      </c>
      <c r="D127" s="5">
        <v>0</v>
      </c>
      <c r="E127" s="8">
        <f t="shared" si="21"/>
        <v>0</v>
      </c>
      <c r="F127" s="5">
        <v>5</v>
      </c>
      <c r="G127" s="8">
        <f t="shared" si="22"/>
        <v>0.5112474437627812</v>
      </c>
      <c r="H127" s="5">
        <f t="shared" si="23"/>
        <v>31</v>
      </c>
      <c r="I127" s="8">
        <f t="shared" si="24"/>
        <v>3.1697341513292434</v>
      </c>
    </row>
    <row r="128" spans="1:9" x14ac:dyDescent="0.3">
      <c r="A128" s="5" t="s">
        <v>21</v>
      </c>
      <c r="B128" s="5">
        <v>9</v>
      </c>
      <c r="C128" s="8">
        <f t="shared" si="20"/>
        <v>0.92024539877300615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9</v>
      </c>
      <c r="I128" s="8">
        <f t="shared" si="24"/>
        <v>0.92024539877300615</v>
      </c>
    </row>
    <row r="129" spans="1:9" x14ac:dyDescent="0.3">
      <c r="A129" s="4" t="s">
        <v>27</v>
      </c>
      <c r="B129" s="4">
        <f>SUM(B110:B128)</f>
        <v>891</v>
      </c>
      <c r="C129" s="1">
        <f t="shared" si="20"/>
        <v>91.104294478527606</v>
      </c>
      <c r="D129" s="4">
        <f>SUM(D110:D128)</f>
        <v>9</v>
      </c>
      <c r="E129" s="1">
        <f t="shared" si="21"/>
        <v>0.92024539877300615</v>
      </c>
      <c r="F129" s="4">
        <f>SUM(F110:F128)</f>
        <v>78</v>
      </c>
      <c r="G129" s="1">
        <f t="shared" si="22"/>
        <v>7.9754601226993866</v>
      </c>
      <c r="H129" s="4">
        <f>SUM(H110:H128)</f>
        <v>978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168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169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9</v>
      </c>
      <c r="C137" s="8">
        <f t="shared" si="25"/>
        <v>1.8633540372670807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9</v>
      </c>
      <c r="I137" s="8">
        <f t="shared" si="29"/>
        <v>1.8633540372670807</v>
      </c>
    </row>
    <row r="138" spans="1:9" x14ac:dyDescent="0.3">
      <c r="A138" s="5" t="s">
        <v>5</v>
      </c>
      <c r="B138" s="5">
        <v>15</v>
      </c>
      <c r="C138" s="8">
        <f t="shared" si="25"/>
        <v>3.1055900621118013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15</v>
      </c>
      <c r="I138" s="8">
        <f t="shared" si="29"/>
        <v>3.1055900621118013</v>
      </c>
    </row>
    <row r="139" spans="1:9" x14ac:dyDescent="0.3">
      <c r="A139" s="5" t="s">
        <v>6</v>
      </c>
      <c r="B139" s="5">
        <v>41</v>
      </c>
      <c r="C139" s="8">
        <f t="shared" si="25"/>
        <v>8.4886128364389233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41</v>
      </c>
      <c r="I139" s="8">
        <f t="shared" si="29"/>
        <v>8.4886128364389233</v>
      </c>
    </row>
    <row r="140" spans="1:9" x14ac:dyDescent="0.3">
      <c r="A140" s="5" t="s">
        <v>7</v>
      </c>
      <c r="B140" s="5">
        <v>38</v>
      </c>
      <c r="C140" s="8">
        <f t="shared" si="25"/>
        <v>7.8674948240165632</v>
      </c>
      <c r="D140" s="5">
        <v>1</v>
      </c>
      <c r="E140" s="8">
        <f t="shared" si="26"/>
        <v>0.20703933747412009</v>
      </c>
      <c r="F140" s="5">
        <v>7</v>
      </c>
      <c r="G140" s="8">
        <f t="shared" si="27"/>
        <v>1.4492753623188406</v>
      </c>
      <c r="H140" s="5">
        <f t="shared" si="28"/>
        <v>46</v>
      </c>
      <c r="I140" s="8">
        <f t="shared" si="29"/>
        <v>9.5238095238095237</v>
      </c>
    </row>
    <row r="141" spans="1:9" x14ac:dyDescent="0.3">
      <c r="A141" s="5" t="s">
        <v>8</v>
      </c>
      <c r="B141" s="5">
        <v>21</v>
      </c>
      <c r="C141" s="8">
        <f t="shared" si="25"/>
        <v>4.3478260869565215</v>
      </c>
      <c r="D141" s="5">
        <v>0</v>
      </c>
      <c r="E141" s="8">
        <f t="shared" si="26"/>
        <v>0</v>
      </c>
      <c r="F141" s="5">
        <v>3</v>
      </c>
      <c r="G141" s="8">
        <f t="shared" si="27"/>
        <v>0.6211180124223602</v>
      </c>
      <c r="H141" s="5">
        <f t="shared" si="28"/>
        <v>24</v>
      </c>
      <c r="I141" s="8">
        <f t="shared" si="29"/>
        <v>4.9689440993788816</v>
      </c>
    </row>
    <row r="142" spans="1:9" x14ac:dyDescent="0.3">
      <c r="A142" s="5" t="s">
        <v>9</v>
      </c>
      <c r="B142" s="5">
        <v>20</v>
      </c>
      <c r="C142" s="8">
        <f t="shared" si="25"/>
        <v>4.1407867494824018</v>
      </c>
      <c r="D142" s="5">
        <v>2</v>
      </c>
      <c r="E142" s="8">
        <f t="shared" si="26"/>
        <v>0.41407867494824019</v>
      </c>
      <c r="F142" s="5">
        <v>5</v>
      </c>
      <c r="G142" s="8">
        <f t="shared" si="27"/>
        <v>1.0351966873706004</v>
      </c>
      <c r="H142" s="5">
        <f t="shared" si="28"/>
        <v>27</v>
      </c>
      <c r="I142" s="8">
        <f t="shared" si="29"/>
        <v>5.5900621118012426</v>
      </c>
    </row>
    <row r="143" spans="1:9" x14ac:dyDescent="0.3">
      <c r="A143" s="5" t="s">
        <v>10</v>
      </c>
      <c r="B143" s="5">
        <v>35</v>
      </c>
      <c r="C143" s="8">
        <f t="shared" si="25"/>
        <v>7.2463768115942031</v>
      </c>
      <c r="D143" s="5">
        <v>0</v>
      </c>
      <c r="E143" s="8">
        <f t="shared" si="26"/>
        <v>0</v>
      </c>
      <c r="F143" s="5">
        <v>7</v>
      </c>
      <c r="G143" s="8">
        <f t="shared" si="27"/>
        <v>1.4492753623188406</v>
      </c>
      <c r="H143" s="5">
        <f t="shared" si="28"/>
        <v>42</v>
      </c>
      <c r="I143" s="8">
        <f t="shared" si="29"/>
        <v>8.695652173913043</v>
      </c>
    </row>
    <row r="144" spans="1:9" x14ac:dyDescent="0.3">
      <c r="A144" s="5" t="s">
        <v>11</v>
      </c>
      <c r="B144" s="5">
        <v>34</v>
      </c>
      <c r="C144" s="8">
        <f t="shared" si="25"/>
        <v>7.0393374741200834</v>
      </c>
      <c r="D144" s="5">
        <v>1</v>
      </c>
      <c r="E144" s="8">
        <f t="shared" si="26"/>
        <v>0.20703933747412009</v>
      </c>
      <c r="F144" s="5">
        <v>13</v>
      </c>
      <c r="G144" s="8">
        <f t="shared" si="27"/>
        <v>2.691511387163561</v>
      </c>
      <c r="H144" s="5">
        <f t="shared" si="28"/>
        <v>48</v>
      </c>
      <c r="I144" s="8">
        <f t="shared" si="29"/>
        <v>9.9378881987577632</v>
      </c>
    </row>
    <row r="145" spans="1:9" x14ac:dyDescent="0.3">
      <c r="A145" s="5" t="s">
        <v>12</v>
      </c>
      <c r="B145" s="5">
        <v>17</v>
      </c>
      <c r="C145" s="8">
        <f t="shared" si="25"/>
        <v>3.5196687370600417</v>
      </c>
      <c r="D145" s="5">
        <v>0</v>
      </c>
      <c r="E145" s="8">
        <f t="shared" si="26"/>
        <v>0</v>
      </c>
      <c r="F145" s="5">
        <v>11</v>
      </c>
      <c r="G145" s="8">
        <f t="shared" si="27"/>
        <v>2.2774327122153206</v>
      </c>
      <c r="H145" s="5">
        <f t="shared" si="28"/>
        <v>28</v>
      </c>
      <c r="I145" s="8">
        <f t="shared" si="29"/>
        <v>5.7971014492753623</v>
      </c>
    </row>
    <row r="146" spans="1:9" x14ac:dyDescent="0.3">
      <c r="A146" s="5" t="s">
        <v>13</v>
      </c>
      <c r="B146" s="5">
        <v>29</v>
      </c>
      <c r="C146" s="8">
        <f t="shared" si="25"/>
        <v>6.004140786749482</v>
      </c>
      <c r="D146" s="5">
        <v>2</v>
      </c>
      <c r="E146" s="8">
        <f t="shared" si="26"/>
        <v>0.41407867494824019</v>
      </c>
      <c r="F146" s="5">
        <v>9</v>
      </c>
      <c r="G146" s="8">
        <f t="shared" si="27"/>
        <v>1.8633540372670807</v>
      </c>
      <c r="H146" s="5">
        <f t="shared" si="28"/>
        <v>40</v>
      </c>
      <c r="I146" s="8">
        <f t="shared" si="29"/>
        <v>8.2815734989648035</v>
      </c>
    </row>
    <row r="147" spans="1:9" x14ac:dyDescent="0.3">
      <c r="A147" s="5" t="s">
        <v>14</v>
      </c>
      <c r="B147" s="5">
        <v>26</v>
      </c>
      <c r="C147" s="8">
        <f t="shared" si="25"/>
        <v>5.383022774327122</v>
      </c>
      <c r="D147" s="5">
        <v>0</v>
      </c>
      <c r="E147" s="8">
        <f t="shared" si="26"/>
        <v>0</v>
      </c>
      <c r="F147" s="5">
        <v>3</v>
      </c>
      <c r="G147" s="8">
        <f t="shared" si="27"/>
        <v>0.6211180124223602</v>
      </c>
      <c r="H147" s="5">
        <f t="shared" si="28"/>
        <v>29</v>
      </c>
      <c r="I147" s="8">
        <f t="shared" si="29"/>
        <v>6.004140786749482</v>
      </c>
    </row>
    <row r="148" spans="1:9" x14ac:dyDescent="0.3">
      <c r="A148" s="5" t="s">
        <v>15</v>
      </c>
      <c r="B148" s="5">
        <v>23</v>
      </c>
      <c r="C148" s="8">
        <f t="shared" si="25"/>
        <v>4.7619047619047619</v>
      </c>
      <c r="D148" s="5">
        <v>0</v>
      </c>
      <c r="E148" s="8">
        <f t="shared" si="26"/>
        <v>0</v>
      </c>
      <c r="F148" s="5">
        <v>2</v>
      </c>
      <c r="G148" s="8">
        <f t="shared" si="27"/>
        <v>0.41407867494824019</v>
      </c>
      <c r="H148" s="5">
        <f t="shared" si="28"/>
        <v>25</v>
      </c>
      <c r="I148" s="8">
        <f t="shared" si="29"/>
        <v>5.1759834368530022</v>
      </c>
    </row>
    <row r="149" spans="1:9" x14ac:dyDescent="0.3">
      <c r="A149" s="5" t="s">
        <v>16</v>
      </c>
      <c r="B149" s="5">
        <v>29</v>
      </c>
      <c r="C149" s="8">
        <f t="shared" si="25"/>
        <v>6.004140786749482</v>
      </c>
      <c r="D149" s="5">
        <v>0</v>
      </c>
      <c r="E149" s="8">
        <f t="shared" si="26"/>
        <v>0</v>
      </c>
      <c r="F149" s="5">
        <v>1</v>
      </c>
      <c r="G149" s="8">
        <f t="shared" si="27"/>
        <v>0.20703933747412009</v>
      </c>
      <c r="H149" s="5">
        <f t="shared" si="28"/>
        <v>30</v>
      </c>
      <c r="I149" s="8">
        <f t="shared" si="29"/>
        <v>6.2111801242236027</v>
      </c>
    </row>
    <row r="150" spans="1:9" x14ac:dyDescent="0.3">
      <c r="A150" s="5" t="s">
        <v>17</v>
      </c>
      <c r="B150" s="5">
        <v>11</v>
      </c>
      <c r="C150" s="8">
        <f t="shared" si="25"/>
        <v>2.2774327122153206</v>
      </c>
      <c r="D150" s="5">
        <v>0</v>
      </c>
      <c r="E150" s="8">
        <f t="shared" si="26"/>
        <v>0</v>
      </c>
      <c r="F150" s="5">
        <v>3</v>
      </c>
      <c r="G150" s="8">
        <f t="shared" si="27"/>
        <v>0.6211180124223602</v>
      </c>
      <c r="H150" s="5">
        <f t="shared" si="28"/>
        <v>14</v>
      </c>
      <c r="I150" s="8">
        <f t="shared" si="29"/>
        <v>2.8985507246376812</v>
      </c>
    </row>
    <row r="151" spans="1:9" x14ac:dyDescent="0.3">
      <c r="A151" s="5" t="s">
        <v>18</v>
      </c>
      <c r="B151" s="5">
        <v>17</v>
      </c>
      <c r="C151" s="8">
        <f t="shared" si="25"/>
        <v>3.5196687370600417</v>
      </c>
      <c r="D151" s="5">
        <v>0</v>
      </c>
      <c r="E151" s="8">
        <f t="shared" si="26"/>
        <v>0</v>
      </c>
      <c r="F151" s="5">
        <v>2</v>
      </c>
      <c r="G151" s="8">
        <f t="shared" si="27"/>
        <v>0.41407867494824019</v>
      </c>
      <c r="H151" s="5">
        <f t="shared" si="28"/>
        <v>19</v>
      </c>
      <c r="I151" s="8">
        <f t="shared" si="29"/>
        <v>3.9337474120082816</v>
      </c>
    </row>
    <row r="152" spans="1:9" x14ac:dyDescent="0.3">
      <c r="A152" s="5" t="s">
        <v>19</v>
      </c>
      <c r="B152" s="5">
        <v>18</v>
      </c>
      <c r="C152" s="8">
        <f t="shared" si="25"/>
        <v>3.7267080745341614</v>
      </c>
      <c r="D152" s="5">
        <v>0</v>
      </c>
      <c r="E152" s="8">
        <f t="shared" si="26"/>
        <v>0</v>
      </c>
      <c r="F152" s="5">
        <v>2</v>
      </c>
      <c r="G152" s="8">
        <f t="shared" si="27"/>
        <v>0.41407867494824019</v>
      </c>
      <c r="H152" s="5">
        <f t="shared" si="28"/>
        <v>20</v>
      </c>
      <c r="I152" s="8">
        <f t="shared" si="29"/>
        <v>4.1407867494824018</v>
      </c>
    </row>
    <row r="153" spans="1:9" x14ac:dyDescent="0.3">
      <c r="A153" s="5" t="s">
        <v>20</v>
      </c>
      <c r="B153" s="5">
        <v>16</v>
      </c>
      <c r="C153" s="8">
        <f t="shared" si="25"/>
        <v>3.3126293995859215</v>
      </c>
      <c r="D153" s="5">
        <v>0</v>
      </c>
      <c r="E153" s="8">
        <f t="shared" si="26"/>
        <v>0</v>
      </c>
      <c r="F153" s="5">
        <v>3</v>
      </c>
      <c r="G153" s="8">
        <f t="shared" si="27"/>
        <v>0.6211180124223602</v>
      </c>
      <c r="H153" s="5">
        <f t="shared" si="28"/>
        <v>19</v>
      </c>
      <c r="I153" s="8">
        <f t="shared" si="29"/>
        <v>3.9337474120082816</v>
      </c>
    </row>
    <row r="154" spans="1:9" x14ac:dyDescent="0.3">
      <c r="A154" s="5" t="s">
        <v>21</v>
      </c>
      <c r="B154" s="5">
        <v>6</v>
      </c>
      <c r="C154" s="8">
        <f t="shared" si="25"/>
        <v>1.2422360248447204</v>
      </c>
      <c r="D154" s="5">
        <v>0</v>
      </c>
      <c r="E154" s="8">
        <f t="shared" si="26"/>
        <v>0</v>
      </c>
      <c r="F154" s="5">
        <v>1</v>
      </c>
      <c r="G154" s="8">
        <f t="shared" si="27"/>
        <v>0.20703933747412009</v>
      </c>
      <c r="H154" s="5">
        <f t="shared" si="28"/>
        <v>7</v>
      </c>
      <c r="I154" s="8">
        <f t="shared" si="29"/>
        <v>1.4492753623188406</v>
      </c>
    </row>
    <row r="155" spans="1:9" x14ac:dyDescent="0.3">
      <c r="A155" s="4" t="s">
        <v>27</v>
      </c>
      <c r="B155" s="4">
        <f>SUM(B136:B154)</f>
        <v>405</v>
      </c>
      <c r="C155" s="1">
        <f t="shared" si="25"/>
        <v>83.850931677018636</v>
      </c>
      <c r="D155" s="4">
        <f>SUM(D136:D154)</f>
        <v>6</v>
      </c>
      <c r="E155" s="1">
        <f t="shared" si="26"/>
        <v>1.2422360248447204</v>
      </c>
      <c r="F155" s="4">
        <f>SUM(F136:F154)</f>
        <v>72</v>
      </c>
      <c r="G155" s="1">
        <f t="shared" si="27"/>
        <v>14.906832298136646</v>
      </c>
      <c r="H155" s="4">
        <f>SUM(H136:H154)</f>
        <v>483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168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169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5</v>
      </c>
      <c r="C163" s="8">
        <f t="shared" si="30"/>
        <v>1.4577259475218658</v>
      </c>
      <c r="D163" s="5">
        <v>0</v>
      </c>
      <c r="E163" s="8">
        <f t="shared" si="31"/>
        <v>0</v>
      </c>
      <c r="F163" s="5">
        <v>1</v>
      </c>
      <c r="G163" s="8">
        <f t="shared" si="32"/>
        <v>0.29154518950437319</v>
      </c>
      <c r="H163" s="5">
        <f t="shared" si="33"/>
        <v>6</v>
      </c>
      <c r="I163" s="8">
        <f t="shared" si="34"/>
        <v>1.749271137026239</v>
      </c>
    </row>
    <row r="164" spans="1:9" x14ac:dyDescent="0.3">
      <c r="A164" s="5" t="s">
        <v>5</v>
      </c>
      <c r="B164" s="5">
        <v>8</v>
      </c>
      <c r="C164" s="8">
        <f t="shared" si="30"/>
        <v>2.3323615160349855</v>
      </c>
      <c r="D164" s="5">
        <v>0</v>
      </c>
      <c r="E164" s="8">
        <f t="shared" si="31"/>
        <v>0</v>
      </c>
      <c r="F164" s="5">
        <v>1</v>
      </c>
      <c r="G164" s="8">
        <f t="shared" si="32"/>
        <v>0.29154518950437319</v>
      </c>
      <c r="H164" s="5">
        <f t="shared" si="33"/>
        <v>9</v>
      </c>
      <c r="I164" s="8">
        <f t="shared" si="34"/>
        <v>2.6239067055393588</v>
      </c>
    </row>
    <row r="165" spans="1:9" x14ac:dyDescent="0.3">
      <c r="A165" s="5" t="s">
        <v>6</v>
      </c>
      <c r="B165" s="5">
        <v>17</v>
      </c>
      <c r="C165" s="8">
        <f t="shared" si="30"/>
        <v>4.9562682215743443</v>
      </c>
      <c r="D165" s="5">
        <v>0</v>
      </c>
      <c r="E165" s="8">
        <f t="shared" si="31"/>
        <v>0</v>
      </c>
      <c r="F165" s="5">
        <v>4</v>
      </c>
      <c r="G165" s="8">
        <f t="shared" si="32"/>
        <v>1.1661807580174928</v>
      </c>
      <c r="H165" s="5">
        <f t="shared" si="33"/>
        <v>21</v>
      </c>
      <c r="I165" s="8">
        <f t="shared" si="34"/>
        <v>6.1224489795918364</v>
      </c>
    </row>
    <row r="166" spans="1:9" x14ac:dyDescent="0.3">
      <c r="A166" s="5" t="s">
        <v>7</v>
      </c>
      <c r="B166" s="5">
        <v>13</v>
      </c>
      <c r="C166" s="8">
        <f t="shared" si="30"/>
        <v>3.7900874635568513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13</v>
      </c>
      <c r="I166" s="8">
        <f t="shared" si="34"/>
        <v>3.7900874635568513</v>
      </c>
    </row>
    <row r="167" spans="1:9" x14ac:dyDescent="0.3">
      <c r="A167" s="5" t="s">
        <v>8</v>
      </c>
      <c r="B167" s="5">
        <v>13</v>
      </c>
      <c r="C167" s="8">
        <f t="shared" si="30"/>
        <v>3.7900874635568513</v>
      </c>
      <c r="D167" s="5">
        <v>0</v>
      </c>
      <c r="E167" s="8">
        <f t="shared" si="31"/>
        <v>0</v>
      </c>
      <c r="F167" s="5">
        <v>1</v>
      </c>
      <c r="G167" s="8">
        <f t="shared" si="32"/>
        <v>0.29154518950437319</v>
      </c>
      <c r="H167" s="5">
        <f t="shared" si="33"/>
        <v>14</v>
      </c>
      <c r="I167" s="8">
        <f t="shared" si="34"/>
        <v>4.0816326530612246</v>
      </c>
    </row>
    <row r="168" spans="1:9" x14ac:dyDescent="0.3">
      <c r="A168" s="5" t="s">
        <v>9</v>
      </c>
      <c r="B168" s="5">
        <v>20</v>
      </c>
      <c r="C168" s="8">
        <f t="shared" si="30"/>
        <v>5.8309037900874632</v>
      </c>
      <c r="D168" s="5">
        <v>2</v>
      </c>
      <c r="E168" s="8">
        <f t="shared" si="31"/>
        <v>0.58309037900874638</v>
      </c>
      <c r="F168" s="5">
        <v>2</v>
      </c>
      <c r="G168" s="8">
        <f t="shared" si="32"/>
        <v>0.58309037900874638</v>
      </c>
      <c r="H168" s="5">
        <f t="shared" si="33"/>
        <v>24</v>
      </c>
      <c r="I168" s="8">
        <f t="shared" si="34"/>
        <v>6.9970845481049562</v>
      </c>
    </row>
    <row r="169" spans="1:9" x14ac:dyDescent="0.3">
      <c r="A169" s="5" t="s">
        <v>10</v>
      </c>
      <c r="B169" s="5">
        <v>23</v>
      </c>
      <c r="C169" s="8">
        <f t="shared" si="30"/>
        <v>6.7055393586005829</v>
      </c>
      <c r="D169" s="5">
        <v>1</v>
      </c>
      <c r="E169" s="8">
        <f t="shared" si="31"/>
        <v>0.29154518950437319</v>
      </c>
      <c r="F169" s="5">
        <v>2</v>
      </c>
      <c r="G169" s="8">
        <f t="shared" si="32"/>
        <v>0.58309037900874638</v>
      </c>
      <c r="H169" s="5">
        <f t="shared" si="33"/>
        <v>26</v>
      </c>
      <c r="I169" s="8">
        <f t="shared" si="34"/>
        <v>7.5801749271137027</v>
      </c>
    </row>
    <row r="170" spans="1:9" x14ac:dyDescent="0.3">
      <c r="A170" s="5" t="s">
        <v>11</v>
      </c>
      <c r="B170" s="5">
        <v>24</v>
      </c>
      <c r="C170" s="8">
        <f t="shared" si="30"/>
        <v>6.9970845481049562</v>
      </c>
      <c r="D170" s="5">
        <v>0</v>
      </c>
      <c r="E170" s="8">
        <f t="shared" si="31"/>
        <v>0</v>
      </c>
      <c r="F170" s="5">
        <v>5</v>
      </c>
      <c r="G170" s="8">
        <f t="shared" si="32"/>
        <v>1.4577259475218658</v>
      </c>
      <c r="H170" s="5">
        <f t="shared" si="33"/>
        <v>29</v>
      </c>
      <c r="I170" s="8">
        <f t="shared" si="34"/>
        <v>8.4548104956268215</v>
      </c>
    </row>
    <row r="171" spans="1:9" x14ac:dyDescent="0.3">
      <c r="A171" s="5" t="s">
        <v>12</v>
      </c>
      <c r="B171" s="5">
        <v>16</v>
      </c>
      <c r="C171" s="8">
        <f t="shared" si="30"/>
        <v>4.6647230320699711</v>
      </c>
      <c r="D171" s="5">
        <v>0</v>
      </c>
      <c r="E171" s="8">
        <f t="shared" si="31"/>
        <v>0</v>
      </c>
      <c r="F171" s="5">
        <v>2</v>
      </c>
      <c r="G171" s="8">
        <f t="shared" si="32"/>
        <v>0.58309037900874638</v>
      </c>
      <c r="H171" s="5">
        <f t="shared" si="33"/>
        <v>18</v>
      </c>
      <c r="I171" s="8">
        <f t="shared" si="34"/>
        <v>5.2478134110787176</v>
      </c>
    </row>
    <row r="172" spans="1:9" x14ac:dyDescent="0.3">
      <c r="A172" s="5" t="s">
        <v>13</v>
      </c>
      <c r="B172" s="5">
        <v>26</v>
      </c>
      <c r="C172" s="8">
        <f t="shared" si="30"/>
        <v>7.5801749271137027</v>
      </c>
      <c r="D172" s="5">
        <v>0</v>
      </c>
      <c r="E172" s="8">
        <f t="shared" si="31"/>
        <v>0</v>
      </c>
      <c r="F172" s="5">
        <v>6</v>
      </c>
      <c r="G172" s="8">
        <f t="shared" si="32"/>
        <v>1.749271137026239</v>
      </c>
      <c r="H172" s="5">
        <f t="shared" si="33"/>
        <v>32</v>
      </c>
      <c r="I172" s="8">
        <f t="shared" si="34"/>
        <v>9.3294460641399422</v>
      </c>
    </row>
    <row r="173" spans="1:9" x14ac:dyDescent="0.3">
      <c r="A173" s="5" t="s">
        <v>14</v>
      </c>
      <c r="B173" s="5">
        <v>28</v>
      </c>
      <c r="C173" s="8">
        <f t="shared" si="30"/>
        <v>8.1632653061224492</v>
      </c>
      <c r="D173" s="5">
        <v>0</v>
      </c>
      <c r="E173" s="8">
        <f t="shared" si="31"/>
        <v>0</v>
      </c>
      <c r="F173" s="5">
        <v>4</v>
      </c>
      <c r="G173" s="8">
        <f t="shared" si="32"/>
        <v>1.1661807580174928</v>
      </c>
      <c r="H173" s="5">
        <f t="shared" si="33"/>
        <v>32</v>
      </c>
      <c r="I173" s="8">
        <f t="shared" si="34"/>
        <v>9.3294460641399422</v>
      </c>
    </row>
    <row r="174" spans="1:9" x14ac:dyDescent="0.3">
      <c r="A174" s="5" t="s">
        <v>15</v>
      </c>
      <c r="B174" s="5">
        <v>21</v>
      </c>
      <c r="C174" s="8">
        <f t="shared" si="30"/>
        <v>6.1224489795918364</v>
      </c>
      <c r="D174" s="5">
        <v>0</v>
      </c>
      <c r="E174" s="8">
        <f t="shared" si="31"/>
        <v>0</v>
      </c>
      <c r="F174" s="5">
        <v>4</v>
      </c>
      <c r="G174" s="8">
        <f t="shared" si="32"/>
        <v>1.1661807580174928</v>
      </c>
      <c r="H174" s="5">
        <f t="shared" si="33"/>
        <v>25</v>
      </c>
      <c r="I174" s="8">
        <f t="shared" si="34"/>
        <v>7.2886297376093294</v>
      </c>
    </row>
    <row r="175" spans="1:9" x14ac:dyDescent="0.3">
      <c r="A175" s="5" t="s">
        <v>16</v>
      </c>
      <c r="B175" s="5">
        <v>15</v>
      </c>
      <c r="C175" s="8">
        <f t="shared" si="30"/>
        <v>4.3731778425655978</v>
      </c>
      <c r="D175" s="5">
        <v>0</v>
      </c>
      <c r="E175" s="8">
        <f t="shared" si="31"/>
        <v>0</v>
      </c>
      <c r="F175" s="5">
        <v>2</v>
      </c>
      <c r="G175" s="8">
        <f t="shared" si="32"/>
        <v>0.58309037900874638</v>
      </c>
      <c r="H175" s="5">
        <f t="shared" si="33"/>
        <v>17</v>
      </c>
      <c r="I175" s="8">
        <f t="shared" si="34"/>
        <v>4.9562682215743443</v>
      </c>
    </row>
    <row r="176" spans="1:9" x14ac:dyDescent="0.3">
      <c r="A176" s="5" t="s">
        <v>17</v>
      </c>
      <c r="B176" s="5">
        <v>14</v>
      </c>
      <c r="C176" s="8">
        <f t="shared" si="30"/>
        <v>4.0816326530612246</v>
      </c>
      <c r="D176" s="5">
        <v>0</v>
      </c>
      <c r="E176" s="8">
        <f t="shared" si="31"/>
        <v>0</v>
      </c>
      <c r="F176" s="5">
        <v>3</v>
      </c>
      <c r="G176" s="8">
        <f t="shared" si="32"/>
        <v>0.87463556851311952</v>
      </c>
      <c r="H176" s="5">
        <f t="shared" si="33"/>
        <v>17</v>
      </c>
      <c r="I176" s="8">
        <f t="shared" si="34"/>
        <v>4.9562682215743443</v>
      </c>
    </row>
    <row r="177" spans="1:19" x14ac:dyDescent="0.3">
      <c r="A177" s="5" t="s">
        <v>18</v>
      </c>
      <c r="B177" s="5">
        <v>18</v>
      </c>
      <c r="C177" s="8">
        <f t="shared" si="30"/>
        <v>5.2478134110787176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18</v>
      </c>
      <c r="I177" s="8">
        <f t="shared" si="34"/>
        <v>5.2478134110787176</v>
      </c>
    </row>
    <row r="178" spans="1:19" x14ac:dyDescent="0.3">
      <c r="A178" s="5" t="s">
        <v>19</v>
      </c>
      <c r="B178" s="5">
        <v>16</v>
      </c>
      <c r="C178" s="8">
        <f t="shared" si="30"/>
        <v>4.6647230320699711</v>
      </c>
      <c r="D178" s="5">
        <v>0</v>
      </c>
      <c r="E178" s="8">
        <f t="shared" si="31"/>
        <v>0</v>
      </c>
      <c r="F178" s="5">
        <v>1</v>
      </c>
      <c r="G178" s="8">
        <f t="shared" si="32"/>
        <v>0.29154518950437319</v>
      </c>
      <c r="H178" s="5">
        <f t="shared" si="33"/>
        <v>17</v>
      </c>
      <c r="I178" s="8">
        <f t="shared" si="34"/>
        <v>4.9562682215743443</v>
      </c>
    </row>
    <row r="179" spans="1:19" x14ac:dyDescent="0.3">
      <c r="A179" s="5" t="s">
        <v>20</v>
      </c>
      <c r="B179" s="5">
        <v>10</v>
      </c>
      <c r="C179" s="8">
        <f t="shared" si="30"/>
        <v>2.9154518950437316</v>
      </c>
      <c r="D179" s="5">
        <v>0</v>
      </c>
      <c r="E179" s="8">
        <f t="shared" si="31"/>
        <v>0</v>
      </c>
      <c r="F179" s="5">
        <v>1</v>
      </c>
      <c r="G179" s="8">
        <f t="shared" si="32"/>
        <v>0.29154518950437319</v>
      </c>
      <c r="H179" s="5">
        <f t="shared" si="33"/>
        <v>11</v>
      </c>
      <c r="I179" s="8">
        <f t="shared" si="34"/>
        <v>3.2069970845481048</v>
      </c>
    </row>
    <row r="180" spans="1:19" x14ac:dyDescent="0.3">
      <c r="A180" s="5" t="s">
        <v>21</v>
      </c>
      <c r="B180" s="5">
        <v>14</v>
      </c>
      <c r="C180" s="8">
        <f t="shared" si="30"/>
        <v>4.0816326530612246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14</v>
      </c>
      <c r="I180" s="8">
        <f t="shared" si="34"/>
        <v>4.0816326530612246</v>
      </c>
    </row>
    <row r="181" spans="1:19" x14ac:dyDescent="0.3">
      <c r="A181" s="4" t="s">
        <v>27</v>
      </c>
      <c r="B181" s="4">
        <f>SUM(B162:B180)</f>
        <v>301</v>
      </c>
      <c r="C181" s="1">
        <f t="shared" si="30"/>
        <v>87.755102040816325</v>
      </c>
      <c r="D181" s="4">
        <f>SUM(D162:D180)</f>
        <v>3</v>
      </c>
      <c r="E181" s="1">
        <f t="shared" si="31"/>
        <v>0.87463556851311952</v>
      </c>
      <c r="F181" s="4">
        <f>SUM(F162:F180)</f>
        <v>39</v>
      </c>
      <c r="G181" s="1">
        <f>F181/$H$155*100</f>
        <v>8.0745341614906838</v>
      </c>
      <c r="H181" s="4">
        <f>SUM(H162:H180)</f>
        <v>343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168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168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169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169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134</v>
      </c>
      <c r="C190" s="8">
        <f t="shared" si="35"/>
        <v>2.2727272727272729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3</v>
      </c>
      <c r="G190" s="8">
        <f t="shared" si="37"/>
        <v>5.0881953867028491E-2</v>
      </c>
      <c r="H190" s="5">
        <f t="shared" ref="H190:H207" si="43">B190+D190+F190</f>
        <v>137</v>
      </c>
      <c r="I190" s="8">
        <f t="shared" ref="I190:I208" si="44">H190/$H$208*100</f>
        <v>2.3236092265943009</v>
      </c>
      <c r="K190" s="5" t="s">
        <v>4</v>
      </c>
      <c r="L190" s="6">
        <f t="shared" ref="L190:R207" si="45">B190/7</f>
        <v>19.142857142857142</v>
      </c>
      <c r="M190" s="8">
        <f t="shared" si="38"/>
        <v>2.5974025974025974</v>
      </c>
      <c r="N190" s="6">
        <f t="shared" si="45"/>
        <v>0</v>
      </c>
      <c r="O190" s="8">
        <f t="shared" si="39"/>
        <v>0</v>
      </c>
      <c r="P190" s="6">
        <f t="shared" si="45"/>
        <v>0.42857142857142855</v>
      </c>
      <c r="Q190" s="8">
        <f t="shared" si="40"/>
        <v>5.8150804419461133E-2</v>
      </c>
      <c r="R190" s="6">
        <f t="shared" si="45"/>
        <v>19.571428571428573</v>
      </c>
      <c r="S190" s="8">
        <f t="shared" ref="S190:S208" si="46">R190/$R$208*100</f>
        <v>2.6555534018220586</v>
      </c>
    </row>
    <row r="191" spans="1:19" x14ac:dyDescent="0.3">
      <c r="A191" s="5" t="s">
        <v>5</v>
      </c>
      <c r="B191" s="5">
        <f t="shared" si="41"/>
        <v>307</v>
      </c>
      <c r="C191" s="8">
        <f t="shared" si="35"/>
        <v>5.2069199457259154</v>
      </c>
      <c r="D191" s="5">
        <f t="shared" si="41"/>
        <v>1</v>
      </c>
      <c r="E191" s="8">
        <f t="shared" si="36"/>
        <v>1.6960651289009497E-2</v>
      </c>
      <c r="F191" s="5">
        <f t="shared" ref="F191" si="47">F8+F34+F60+F86+F112+F138+F164</f>
        <v>34</v>
      </c>
      <c r="G191" s="8">
        <f t="shared" si="37"/>
        <v>0.57666214382632286</v>
      </c>
      <c r="H191" s="5">
        <f t="shared" si="43"/>
        <v>342</v>
      </c>
      <c r="I191" s="8">
        <f t="shared" si="44"/>
        <v>5.800542740841248</v>
      </c>
      <c r="K191" s="5" t="s">
        <v>5</v>
      </c>
      <c r="L191" s="6">
        <f t="shared" si="45"/>
        <v>43.857142857142854</v>
      </c>
      <c r="M191" s="8">
        <f t="shared" si="38"/>
        <v>5.9507656522581893</v>
      </c>
      <c r="N191" s="6">
        <f t="shared" si="45"/>
        <v>0.14285714285714285</v>
      </c>
      <c r="O191" s="8">
        <f t="shared" si="39"/>
        <v>1.9383601473153711E-2</v>
      </c>
      <c r="P191" s="6">
        <f t="shared" si="45"/>
        <v>4.8571428571428568</v>
      </c>
      <c r="Q191" s="8">
        <f t="shared" si="40"/>
        <v>0.65904245008722617</v>
      </c>
      <c r="R191" s="6">
        <f t="shared" si="45"/>
        <v>48.857142857142854</v>
      </c>
      <c r="S191" s="8">
        <f t="shared" si="46"/>
        <v>6.6291917038185693</v>
      </c>
    </row>
    <row r="192" spans="1:19" x14ac:dyDescent="0.3">
      <c r="A192" s="5" t="s">
        <v>6</v>
      </c>
      <c r="B192" s="5">
        <f t="shared" si="41"/>
        <v>839</v>
      </c>
      <c r="C192" s="8">
        <f t="shared" si="35"/>
        <v>14.22998643147897</v>
      </c>
      <c r="D192" s="5">
        <f t="shared" si="41"/>
        <v>7</v>
      </c>
      <c r="E192" s="8">
        <f t="shared" si="36"/>
        <v>0.11872455902306649</v>
      </c>
      <c r="F192" s="5">
        <f t="shared" ref="F192" si="48">F9+F35+F61+F87+F113+F139+F165</f>
        <v>81</v>
      </c>
      <c r="G192" s="8">
        <f t="shared" si="37"/>
        <v>1.3738127544097694</v>
      </c>
      <c r="H192" s="5">
        <f t="shared" si="43"/>
        <v>927</v>
      </c>
      <c r="I192" s="8">
        <f t="shared" si="44"/>
        <v>15.722523744911804</v>
      </c>
      <c r="K192" s="5" t="s">
        <v>6</v>
      </c>
      <c r="L192" s="6">
        <f t="shared" si="45"/>
        <v>119.85714285714286</v>
      </c>
      <c r="M192" s="8">
        <f t="shared" si="38"/>
        <v>16.262841635975963</v>
      </c>
      <c r="N192" s="6">
        <f t="shared" si="45"/>
        <v>1</v>
      </c>
      <c r="O192" s="8">
        <f t="shared" si="39"/>
        <v>0.13568521031207598</v>
      </c>
      <c r="P192" s="6">
        <f t="shared" si="45"/>
        <v>11.571428571428571</v>
      </c>
      <c r="Q192" s="8">
        <f t="shared" si="40"/>
        <v>1.5700717193254505</v>
      </c>
      <c r="R192" s="6">
        <f t="shared" si="45"/>
        <v>132.42857142857142</v>
      </c>
      <c r="S192" s="8">
        <f t="shared" si="46"/>
        <v>17.96859856561349</v>
      </c>
    </row>
    <row r="193" spans="1:19" x14ac:dyDescent="0.3">
      <c r="A193" s="5" t="s">
        <v>7</v>
      </c>
      <c r="B193" s="5">
        <f t="shared" si="41"/>
        <v>368</v>
      </c>
      <c r="C193" s="8">
        <f t="shared" si="35"/>
        <v>6.2415196743554953</v>
      </c>
      <c r="D193" s="5">
        <f t="shared" si="41"/>
        <v>10</v>
      </c>
      <c r="E193" s="8">
        <f t="shared" si="36"/>
        <v>0.16960651289009498</v>
      </c>
      <c r="F193" s="5">
        <f t="shared" ref="F193" si="49">F10+F36+F62+F88+F114+F140+F166</f>
        <v>22</v>
      </c>
      <c r="G193" s="8">
        <f t="shared" si="37"/>
        <v>0.37313432835820892</v>
      </c>
      <c r="H193" s="5">
        <f t="shared" si="43"/>
        <v>400</v>
      </c>
      <c r="I193" s="8">
        <f t="shared" si="44"/>
        <v>6.7842605156037985</v>
      </c>
      <c r="K193" s="5" t="s">
        <v>7</v>
      </c>
      <c r="L193" s="6">
        <f t="shared" si="45"/>
        <v>52.571428571428569</v>
      </c>
      <c r="M193" s="8">
        <f t="shared" si="38"/>
        <v>7.1331653421205665</v>
      </c>
      <c r="N193" s="6">
        <f t="shared" si="45"/>
        <v>1.4285714285714286</v>
      </c>
      <c r="O193" s="8">
        <f t="shared" si="39"/>
        <v>0.19383601473153711</v>
      </c>
      <c r="P193" s="6">
        <f t="shared" si="45"/>
        <v>3.1428571428571428</v>
      </c>
      <c r="Q193" s="8">
        <f t="shared" si="40"/>
        <v>0.42643923240938164</v>
      </c>
      <c r="R193" s="6">
        <f t="shared" si="45"/>
        <v>57.142857142857146</v>
      </c>
      <c r="S193" s="8">
        <f t="shared" si="46"/>
        <v>7.7534405892614862</v>
      </c>
    </row>
    <row r="194" spans="1:19" x14ac:dyDescent="0.3">
      <c r="A194" s="5" t="s">
        <v>8</v>
      </c>
      <c r="B194" s="5">
        <f t="shared" si="41"/>
        <v>156</v>
      </c>
      <c r="C194" s="8">
        <f t="shared" si="35"/>
        <v>2.6458616010854819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9</v>
      </c>
      <c r="G194" s="8">
        <f t="shared" si="37"/>
        <v>0.15264586160108548</v>
      </c>
      <c r="H194" s="5">
        <f t="shared" si="43"/>
        <v>165</v>
      </c>
      <c r="I194" s="8">
        <f t="shared" si="44"/>
        <v>2.7985074626865671</v>
      </c>
      <c r="K194" s="5" t="s">
        <v>8</v>
      </c>
      <c r="L194" s="6">
        <f t="shared" si="45"/>
        <v>22.285714285714285</v>
      </c>
      <c r="M194" s="8">
        <f t="shared" si="38"/>
        <v>3.0238418298119787</v>
      </c>
      <c r="N194" s="6">
        <f t="shared" si="45"/>
        <v>0</v>
      </c>
      <c r="O194" s="8">
        <f t="shared" si="39"/>
        <v>0</v>
      </c>
      <c r="P194" s="6">
        <f t="shared" si="45"/>
        <v>1.2857142857142858</v>
      </c>
      <c r="Q194" s="8">
        <f t="shared" si="40"/>
        <v>0.17445241325838343</v>
      </c>
      <c r="R194" s="6">
        <f t="shared" si="45"/>
        <v>23.571428571428573</v>
      </c>
      <c r="S194" s="8">
        <f t="shared" si="46"/>
        <v>3.1982942430703627</v>
      </c>
    </row>
    <row r="195" spans="1:19" x14ac:dyDescent="0.3">
      <c r="A195" s="5" t="s">
        <v>9</v>
      </c>
      <c r="B195" s="5">
        <f t="shared" si="41"/>
        <v>252</v>
      </c>
      <c r="C195" s="8">
        <f t="shared" si="35"/>
        <v>4.2740841248303933</v>
      </c>
      <c r="D195" s="5">
        <f t="shared" si="41"/>
        <v>4</v>
      </c>
      <c r="E195" s="8">
        <f t="shared" si="36"/>
        <v>6.7842605156037988E-2</v>
      </c>
      <c r="F195" s="5">
        <f t="shared" ref="F195" si="51">F12+F38+F64+F90+F116+F142+F168</f>
        <v>20</v>
      </c>
      <c r="G195" s="8">
        <f t="shared" si="37"/>
        <v>0.33921302578018997</v>
      </c>
      <c r="H195" s="5">
        <f t="shared" si="43"/>
        <v>276</v>
      </c>
      <c r="I195" s="8">
        <f t="shared" si="44"/>
        <v>4.6811397557666217</v>
      </c>
      <c r="K195" s="5" t="s">
        <v>9</v>
      </c>
      <c r="L195" s="6">
        <f t="shared" si="45"/>
        <v>36</v>
      </c>
      <c r="M195" s="8">
        <f t="shared" si="38"/>
        <v>4.8846675712347354</v>
      </c>
      <c r="N195" s="6">
        <f t="shared" si="45"/>
        <v>0.5714285714285714</v>
      </c>
      <c r="O195" s="8">
        <f t="shared" si="39"/>
        <v>7.7534405892614844E-2</v>
      </c>
      <c r="P195" s="6">
        <f t="shared" si="45"/>
        <v>2.8571428571428572</v>
      </c>
      <c r="Q195" s="8">
        <f t="shared" si="40"/>
        <v>0.38767202946307422</v>
      </c>
      <c r="R195" s="6">
        <f t="shared" si="45"/>
        <v>39.428571428571431</v>
      </c>
      <c r="S195" s="8">
        <f t="shared" si="46"/>
        <v>5.3498740065904249</v>
      </c>
    </row>
    <row r="196" spans="1:19" x14ac:dyDescent="0.3">
      <c r="A196" s="5" t="s">
        <v>10</v>
      </c>
      <c r="B196" s="5">
        <f t="shared" si="41"/>
        <v>219</v>
      </c>
      <c r="C196" s="8">
        <f t="shared" si="35"/>
        <v>3.7143826322930797</v>
      </c>
      <c r="D196" s="5">
        <f t="shared" si="41"/>
        <v>1</v>
      </c>
      <c r="E196" s="8">
        <f t="shared" si="36"/>
        <v>1.6960651289009497E-2</v>
      </c>
      <c r="F196" s="5">
        <f t="shared" ref="F196" si="52">F13+F39+F65+F91+F117+F143+F169</f>
        <v>28</v>
      </c>
      <c r="G196" s="8">
        <f t="shared" si="37"/>
        <v>0.47489823609226595</v>
      </c>
      <c r="H196" s="5">
        <f t="shared" si="43"/>
        <v>248</v>
      </c>
      <c r="I196" s="8">
        <f t="shared" si="44"/>
        <v>4.2062415196743554</v>
      </c>
      <c r="K196" s="5" t="s">
        <v>10</v>
      </c>
      <c r="L196" s="6">
        <f t="shared" si="45"/>
        <v>31.285714285714285</v>
      </c>
      <c r="M196" s="8">
        <f t="shared" si="38"/>
        <v>4.2450087226206623</v>
      </c>
      <c r="N196" s="6">
        <f t="shared" si="45"/>
        <v>0.14285714285714285</v>
      </c>
      <c r="O196" s="8">
        <f t="shared" si="39"/>
        <v>1.9383601473153711E-2</v>
      </c>
      <c r="P196" s="6">
        <f t="shared" si="45"/>
        <v>4</v>
      </c>
      <c r="Q196" s="8">
        <f t="shared" si="40"/>
        <v>0.54274084124830391</v>
      </c>
      <c r="R196" s="6">
        <f t="shared" si="45"/>
        <v>35.428571428571431</v>
      </c>
      <c r="S196" s="8">
        <f t="shared" si="46"/>
        <v>4.8071331653421208</v>
      </c>
    </row>
    <row r="197" spans="1:19" x14ac:dyDescent="0.3">
      <c r="A197" s="5" t="s">
        <v>11</v>
      </c>
      <c r="B197" s="5">
        <f t="shared" si="41"/>
        <v>246</v>
      </c>
      <c r="C197" s="8">
        <f t="shared" si="35"/>
        <v>4.1723202170963365</v>
      </c>
      <c r="D197" s="5">
        <f t="shared" si="41"/>
        <v>2</v>
      </c>
      <c r="E197" s="8">
        <f t="shared" si="36"/>
        <v>3.3921302578018994E-2</v>
      </c>
      <c r="F197" s="5">
        <f t="shared" ref="F197" si="53">F14+F40+F66+F92+F118+F144+F170</f>
        <v>33</v>
      </c>
      <c r="G197" s="8">
        <f t="shared" si="37"/>
        <v>0.55970149253731338</v>
      </c>
      <c r="H197" s="5">
        <f t="shared" si="43"/>
        <v>281</v>
      </c>
      <c r="I197" s="8">
        <f t="shared" si="44"/>
        <v>4.765943012211669</v>
      </c>
      <c r="K197" s="5" t="s">
        <v>11</v>
      </c>
      <c r="L197" s="6">
        <f t="shared" si="45"/>
        <v>35.142857142857146</v>
      </c>
      <c r="M197" s="8">
        <f t="shared" si="38"/>
        <v>4.7683659623958139</v>
      </c>
      <c r="N197" s="6">
        <f t="shared" si="45"/>
        <v>0.2857142857142857</v>
      </c>
      <c r="O197" s="8">
        <f t="shared" si="39"/>
        <v>3.8767202946307422E-2</v>
      </c>
      <c r="P197" s="6">
        <f t="shared" si="45"/>
        <v>4.7142857142857144</v>
      </c>
      <c r="Q197" s="8">
        <f t="shared" si="40"/>
        <v>0.63965884861407252</v>
      </c>
      <c r="R197" s="6">
        <f t="shared" si="45"/>
        <v>40.142857142857146</v>
      </c>
      <c r="S197" s="8">
        <f t="shared" si="46"/>
        <v>5.4467920139561938</v>
      </c>
    </row>
    <row r="198" spans="1:19" x14ac:dyDescent="0.3">
      <c r="A198" s="5" t="s">
        <v>12</v>
      </c>
      <c r="B198" s="5">
        <f t="shared" si="41"/>
        <v>221</v>
      </c>
      <c r="C198" s="8">
        <f t="shared" si="35"/>
        <v>3.7483039348710991</v>
      </c>
      <c r="D198" s="5">
        <f t="shared" si="41"/>
        <v>1</v>
      </c>
      <c r="E198" s="8">
        <f t="shared" si="36"/>
        <v>1.6960651289009497E-2</v>
      </c>
      <c r="F198" s="5">
        <f t="shared" ref="F198" si="54">F15+F41+F67+F93+F119+F145+F171</f>
        <v>37</v>
      </c>
      <c r="G198" s="8">
        <f t="shared" si="37"/>
        <v>0.6275440976933514</v>
      </c>
      <c r="H198" s="5">
        <f t="shared" si="43"/>
        <v>259</v>
      </c>
      <c r="I198" s="8">
        <f t="shared" si="44"/>
        <v>4.3928086838534597</v>
      </c>
      <c r="K198" s="5" t="s">
        <v>12</v>
      </c>
      <c r="L198" s="6">
        <f t="shared" si="45"/>
        <v>31.571428571428573</v>
      </c>
      <c r="M198" s="8">
        <f t="shared" si="38"/>
        <v>4.2837759255669701</v>
      </c>
      <c r="N198" s="6">
        <f t="shared" si="45"/>
        <v>0.14285714285714285</v>
      </c>
      <c r="O198" s="8">
        <f t="shared" si="39"/>
        <v>1.9383601473153711E-2</v>
      </c>
      <c r="P198" s="6">
        <f t="shared" si="45"/>
        <v>5.2857142857142856</v>
      </c>
      <c r="Q198" s="8">
        <f t="shared" si="40"/>
        <v>0.71719325450668736</v>
      </c>
      <c r="R198" s="6">
        <f t="shared" si="45"/>
        <v>37</v>
      </c>
      <c r="S198" s="8">
        <f t="shared" si="46"/>
        <v>5.0203527815468112</v>
      </c>
    </row>
    <row r="199" spans="1:19" x14ac:dyDescent="0.3">
      <c r="A199" s="5" t="s">
        <v>13</v>
      </c>
      <c r="B199" s="5">
        <f t="shared" si="41"/>
        <v>276</v>
      </c>
      <c r="C199" s="8">
        <f t="shared" si="35"/>
        <v>4.6811397557666217</v>
      </c>
      <c r="D199" s="5">
        <f t="shared" si="41"/>
        <v>4</v>
      </c>
      <c r="E199" s="8">
        <f t="shared" si="36"/>
        <v>6.7842605156037988E-2</v>
      </c>
      <c r="F199" s="5">
        <f t="shared" ref="F199" si="55">F16+F42+F68+F94+F120+F146+F172</f>
        <v>46</v>
      </c>
      <c r="G199" s="8">
        <f t="shared" si="37"/>
        <v>0.78018995929443691</v>
      </c>
      <c r="H199" s="5">
        <f t="shared" si="43"/>
        <v>326</v>
      </c>
      <c r="I199" s="8">
        <f t="shared" si="44"/>
        <v>5.5291723202170964</v>
      </c>
      <c r="K199" s="5" t="s">
        <v>13</v>
      </c>
      <c r="L199" s="6">
        <f t="shared" si="45"/>
        <v>39.428571428571431</v>
      </c>
      <c r="M199" s="8">
        <f t="shared" si="38"/>
        <v>5.3498740065904249</v>
      </c>
      <c r="N199" s="6">
        <f t="shared" si="45"/>
        <v>0.5714285714285714</v>
      </c>
      <c r="O199" s="8">
        <f t="shared" si="39"/>
        <v>7.7534405892614844E-2</v>
      </c>
      <c r="P199" s="6">
        <f t="shared" si="45"/>
        <v>6.5714285714285712</v>
      </c>
      <c r="Q199" s="8">
        <f t="shared" si="40"/>
        <v>0.89164566776507082</v>
      </c>
      <c r="R199" s="6">
        <f t="shared" si="45"/>
        <v>46.571428571428569</v>
      </c>
      <c r="S199" s="8">
        <f t="shared" si="46"/>
        <v>6.3190540802481099</v>
      </c>
    </row>
    <row r="200" spans="1:19" x14ac:dyDescent="0.3">
      <c r="A200" s="5" t="s">
        <v>14</v>
      </c>
      <c r="B200" s="5">
        <f t="shared" si="41"/>
        <v>304</v>
      </c>
      <c r="C200" s="8">
        <f t="shared" si="35"/>
        <v>5.1560379918588879</v>
      </c>
      <c r="D200" s="5">
        <f t="shared" si="41"/>
        <v>2</v>
      </c>
      <c r="E200" s="8">
        <f t="shared" si="36"/>
        <v>3.3921302578018994E-2</v>
      </c>
      <c r="F200" s="5">
        <f t="shared" ref="F200" si="56">F17+F43+F69+F95+F121+F147+F173</f>
        <v>30</v>
      </c>
      <c r="G200" s="8">
        <f t="shared" si="37"/>
        <v>0.50881953867028495</v>
      </c>
      <c r="H200" s="5">
        <f t="shared" si="43"/>
        <v>336</v>
      </c>
      <c r="I200" s="8">
        <f t="shared" si="44"/>
        <v>5.6987788331071911</v>
      </c>
      <c r="K200" s="5" t="s">
        <v>14</v>
      </c>
      <c r="L200" s="6">
        <f t="shared" si="45"/>
        <v>43.428571428571431</v>
      </c>
      <c r="M200" s="8">
        <f t="shared" si="38"/>
        <v>5.892614847838729</v>
      </c>
      <c r="N200" s="6">
        <f t="shared" si="45"/>
        <v>0.2857142857142857</v>
      </c>
      <c r="O200" s="8">
        <f t="shared" si="39"/>
        <v>3.8767202946307422E-2</v>
      </c>
      <c r="P200" s="6">
        <f t="shared" si="45"/>
        <v>4.2857142857142856</v>
      </c>
      <c r="Q200" s="8">
        <f t="shared" si="40"/>
        <v>0.58150804419461133</v>
      </c>
      <c r="R200" s="6">
        <f t="shared" si="45"/>
        <v>48</v>
      </c>
      <c r="S200" s="8">
        <f t="shared" si="46"/>
        <v>6.5128900949796469</v>
      </c>
    </row>
    <row r="201" spans="1:19" x14ac:dyDescent="0.3">
      <c r="A201" s="5" t="s">
        <v>15</v>
      </c>
      <c r="B201" s="5">
        <f t="shared" si="41"/>
        <v>307</v>
      </c>
      <c r="C201" s="8">
        <f t="shared" si="35"/>
        <v>5.2069199457259154</v>
      </c>
      <c r="D201" s="5">
        <f t="shared" si="41"/>
        <v>1</v>
      </c>
      <c r="E201" s="8">
        <f t="shared" si="36"/>
        <v>1.6960651289009497E-2</v>
      </c>
      <c r="F201" s="5">
        <f t="shared" ref="F201" si="57">F18+F44+F70+F96+F122+F148+F174</f>
        <v>51</v>
      </c>
      <c r="G201" s="8">
        <f t="shared" si="37"/>
        <v>0.8649932157394844</v>
      </c>
      <c r="H201" s="5">
        <f t="shared" si="43"/>
        <v>359</v>
      </c>
      <c r="I201" s="8">
        <f t="shared" si="44"/>
        <v>6.08887381275441</v>
      </c>
      <c r="K201" s="5" t="s">
        <v>15</v>
      </c>
      <c r="L201" s="6">
        <f t="shared" si="45"/>
        <v>43.857142857142854</v>
      </c>
      <c r="M201" s="8">
        <f t="shared" si="38"/>
        <v>5.9507656522581893</v>
      </c>
      <c r="N201" s="6">
        <f t="shared" si="45"/>
        <v>0.14285714285714285</v>
      </c>
      <c r="O201" s="8">
        <f t="shared" si="39"/>
        <v>1.9383601473153711E-2</v>
      </c>
      <c r="P201" s="6">
        <f t="shared" si="45"/>
        <v>7.2857142857142856</v>
      </c>
      <c r="Q201" s="8">
        <f t="shared" si="40"/>
        <v>0.98856367513083931</v>
      </c>
      <c r="R201" s="6">
        <f t="shared" si="45"/>
        <v>51.285714285714285</v>
      </c>
      <c r="S201" s="8">
        <f t="shared" si="46"/>
        <v>6.9587129288621821</v>
      </c>
    </row>
    <row r="202" spans="1:19" x14ac:dyDescent="0.3">
      <c r="A202" s="5" t="s">
        <v>16</v>
      </c>
      <c r="B202" s="5">
        <f t="shared" si="41"/>
        <v>683</v>
      </c>
      <c r="C202" s="8">
        <f t="shared" si="35"/>
        <v>11.584124830393487</v>
      </c>
      <c r="D202" s="5">
        <f t="shared" si="41"/>
        <v>5</v>
      </c>
      <c r="E202" s="8">
        <f t="shared" si="36"/>
        <v>8.4803256445047492E-2</v>
      </c>
      <c r="F202" s="5">
        <f t="shared" ref="F202" si="58">F19+F45+F71+F97+F123+F149+F175</f>
        <v>54</v>
      </c>
      <c r="G202" s="8">
        <f t="shared" si="37"/>
        <v>0.91587516960651283</v>
      </c>
      <c r="H202" s="5">
        <f t="shared" si="43"/>
        <v>742</v>
      </c>
      <c r="I202" s="8">
        <f t="shared" si="44"/>
        <v>12.584803256445049</v>
      </c>
      <c r="K202" s="5" t="s">
        <v>16</v>
      </c>
      <c r="L202" s="6">
        <f t="shared" si="45"/>
        <v>97.571428571428569</v>
      </c>
      <c r="M202" s="8">
        <f t="shared" si="38"/>
        <v>13.238999806163983</v>
      </c>
      <c r="N202" s="6">
        <f t="shared" si="45"/>
        <v>0.7142857142857143</v>
      </c>
      <c r="O202" s="8">
        <f t="shared" si="39"/>
        <v>9.6918007365768555E-2</v>
      </c>
      <c r="P202" s="6">
        <f t="shared" si="45"/>
        <v>7.7142857142857144</v>
      </c>
      <c r="Q202" s="8">
        <f t="shared" si="40"/>
        <v>1.0467144795503005</v>
      </c>
      <c r="R202" s="6">
        <f t="shared" si="45"/>
        <v>106</v>
      </c>
      <c r="S202" s="8">
        <f t="shared" si="46"/>
        <v>14.382632293080055</v>
      </c>
    </row>
    <row r="203" spans="1:19" x14ac:dyDescent="0.3">
      <c r="A203" s="5" t="s">
        <v>17</v>
      </c>
      <c r="B203" s="5">
        <f t="shared" si="41"/>
        <v>260</v>
      </c>
      <c r="C203" s="8">
        <f t="shared" si="35"/>
        <v>4.4097693351424692</v>
      </c>
      <c r="D203" s="5">
        <f t="shared" si="41"/>
        <v>3</v>
      </c>
      <c r="E203" s="8">
        <f t="shared" si="36"/>
        <v>5.0881953867028491E-2</v>
      </c>
      <c r="F203" s="5">
        <f t="shared" ref="F203" si="59">F20+F46+F72+F98+F124+F150+F176</f>
        <v>28</v>
      </c>
      <c r="G203" s="8">
        <f t="shared" si="37"/>
        <v>0.47489823609226595</v>
      </c>
      <c r="H203" s="5">
        <f t="shared" si="43"/>
        <v>291</v>
      </c>
      <c r="I203" s="8">
        <f t="shared" si="44"/>
        <v>4.9355495251017638</v>
      </c>
      <c r="K203" s="5" t="s">
        <v>17</v>
      </c>
      <c r="L203" s="6">
        <f t="shared" si="45"/>
        <v>37.142857142857146</v>
      </c>
      <c r="M203" s="8">
        <f t="shared" si="38"/>
        <v>5.0397363830199655</v>
      </c>
      <c r="N203" s="6">
        <f t="shared" si="45"/>
        <v>0.42857142857142855</v>
      </c>
      <c r="O203" s="8">
        <f t="shared" si="39"/>
        <v>5.8150804419461133E-2</v>
      </c>
      <c r="P203" s="6">
        <f t="shared" si="45"/>
        <v>4</v>
      </c>
      <c r="Q203" s="8">
        <f t="shared" si="40"/>
        <v>0.54274084124830391</v>
      </c>
      <c r="R203" s="6">
        <f t="shared" si="45"/>
        <v>41.571428571428569</v>
      </c>
      <c r="S203" s="8">
        <f t="shared" si="46"/>
        <v>5.6406280286877299</v>
      </c>
    </row>
    <row r="204" spans="1:19" x14ac:dyDescent="0.3">
      <c r="A204" s="5" t="s">
        <v>18</v>
      </c>
      <c r="B204" s="5">
        <f t="shared" si="41"/>
        <v>216</v>
      </c>
      <c r="C204" s="8">
        <f t="shared" si="35"/>
        <v>3.6635006784260513</v>
      </c>
      <c r="D204" s="5">
        <f t="shared" si="41"/>
        <v>3</v>
      </c>
      <c r="E204" s="8">
        <f t="shared" si="36"/>
        <v>5.0881953867028491E-2</v>
      </c>
      <c r="F204" s="5">
        <f t="shared" ref="F204" si="60">F21+F47+F73+F99+F125+F151+F177</f>
        <v>12</v>
      </c>
      <c r="G204" s="8">
        <f t="shared" si="37"/>
        <v>0.20352781546811397</v>
      </c>
      <c r="H204" s="5">
        <f t="shared" si="43"/>
        <v>231</v>
      </c>
      <c r="I204" s="8">
        <f t="shared" si="44"/>
        <v>3.9179104477611943</v>
      </c>
      <c r="K204" s="5" t="s">
        <v>18</v>
      </c>
      <c r="L204" s="6">
        <f t="shared" si="45"/>
        <v>30.857142857142858</v>
      </c>
      <c r="M204" s="8">
        <f t="shared" si="38"/>
        <v>4.186857918201202</v>
      </c>
      <c r="N204" s="6">
        <f t="shared" si="45"/>
        <v>0.42857142857142855</v>
      </c>
      <c r="O204" s="8">
        <f t="shared" si="39"/>
        <v>5.8150804419461133E-2</v>
      </c>
      <c r="P204" s="6">
        <f t="shared" si="45"/>
        <v>1.7142857142857142</v>
      </c>
      <c r="Q204" s="8">
        <f t="shared" si="40"/>
        <v>0.23260321767784453</v>
      </c>
      <c r="R204" s="6">
        <f t="shared" si="45"/>
        <v>33</v>
      </c>
      <c r="S204" s="8">
        <f t="shared" si="46"/>
        <v>4.4776119402985071</v>
      </c>
    </row>
    <row r="205" spans="1:19" x14ac:dyDescent="0.3">
      <c r="A205" s="5" t="s">
        <v>19</v>
      </c>
      <c r="B205" s="5">
        <f t="shared" si="41"/>
        <v>257</v>
      </c>
      <c r="C205" s="8">
        <f t="shared" si="35"/>
        <v>4.3588873812754416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19</v>
      </c>
      <c r="G205" s="8">
        <f t="shared" si="37"/>
        <v>0.32225237449118049</v>
      </c>
      <c r="H205" s="5">
        <f t="shared" si="43"/>
        <v>276</v>
      </c>
      <c r="I205" s="8">
        <f t="shared" si="44"/>
        <v>4.6811397557666217</v>
      </c>
      <c r="K205" s="5" t="s">
        <v>19</v>
      </c>
      <c r="L205" s="6">
        <f t="shared" si="45"/>
        <v>36.714285714285715</v>
      </c>
      <c r="M205" s="8">
        <f t="shared" si="38"/>
        <v>4.9815855786005034</v>
      </c>
      <c r="N205" s="6">
        <f t="shared" si="45"/>
        <v>0</v>
      </c>
      <c r="O205" s="8">
        <f t="shared" si="39"/>
        <v>0</v>
      </c>
      <c r="P205" s="6">
        <f t="shared" si="45"/>
        <v>2.7142857142857144</v>
      </c>
      <c r="Q205" s="8">
        <f t="shared" si="40"/>
        <v>0.36828842798992056</v>
      </c>
      <c r="R205" s="6">
        <f t="shared" si="45"/>
        <v>39.428571428571431</v>
      </c>
      <c r="S205" s="8">
        <f t="shared" si="46"/>
        <v>5.3498740065904249</v>
      </c>
    </row>
    <row r="206" spans="1:19" x14ac:dyDescent="0.3">
      <c r="A206" s="5" t="s">
        <v>20</v>
      </c>
      <c r="B206" s="5">
        <f t="shared" si="41"/>
        <v>161</v>
      </c>
      <c r="C206" s="8">
        <f t="shared" si="35"/>
        <v>2.7306648575305292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20</v>
      </c>
      <c r="G206" s="8">
        <f t="shared" si="37"/>
        <v>0.33921302578018997</v>
      </c>
      <c r="H206" s="5">
        <f t="shared" si="43"/>
        <v>181</v>
      </c>
      <c r="I206" s="8">
        <f t="shared" si="44"/>
        <v>3.0698778833107192</v>
      </c>
      <c r="K206" s="5" t="s">
        <v>20</v>
      </c>
      <c r="L206" s="6">
        <f t="shared" si="45"/>
        <v>23</v>
      </c>
      <c r="M206" s="8">
        <f t="shared" si="38"/>
        <v>3.1207598371777476</v>
      </c>
      <c r="N206" s="6">
        <f t="shared" si="45"/>
        <v>0</v>
      </c>
      <c r="O206" s="8">
        <f t="shared" si="39"/>
        <v>0</v>
      </c>
      <c r="P206" s="6">
        <f t="shared" si="45"/>
        <v>2.8571428571428572</v>
      </c>
      <c r="Q206" s="8">
        <f t="shared" si="40"/>
        <v>0.38767202946307422</v>
      </c>
      <c r="R206" s="6">
        <f t="shared" si="45"/>
        <v>25.857142857142858</v>
      </c>
      <c r="S206" s="8">
        <f t="shared" si="46"/>
        <v>3.5084318666408216</v>
      </c>
    </row>
    <row r="207" spans="1:19" x14ac:dyDescent="0.3">
      <c r="A207" s="5" t="s">
        <v>21</v>
      </c>
      <c r="B207" s="5">
        <f t="shared" si="41"/>
        <v>114</v>
      </c>
      <c r="C207" s="8">
        <f t="shared" si="35"/>
        <v>1.9335142469470827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5</v>
      </c>
      <c r="G207" s="8">
        <f t="shared" si="37"/>
        <v>8.4803256445047492E-2</v>
      </c>
      <c r="H207" s="5">
        <f t="shared" si="43"/>
        <v>119</v>
      </c>
      <c r="I207" s="8">
        <f t="shared" si="44"/>
        <v>2.0183175033921299</v>
      </c>
      <c r="K207" s="5" t="s">
        <v>21</v>
      </c>
      <c r="L207" s="6">
        <f t="shared" si="45"/>
        <v>16.285714285714285</v>
      </c>
      <c r="M207" s="8">
        <f t="shared" si="38"/>
        <v>2.2097305679395229</v>
      </c>
      <c r="N207" s="6">
        <f t="shared" si="45"/>
        <v>0</v>
      </c>
      <c r="O207" s="8">
        <f t="shared" si="39"/>
        <v>0</v>
      </c>
      <c r="P207" s="6">
        <f t="shared" si="45"/>
        <v>0.7142857142857143</v>
      </c>
      <c r="Q207" s="8">
        <f t="shared" si="40"/>
        <v>9.6918007365768555E-2</v>
      </c>
      <c r="R207" s="6">
        <f t="shared" si="45"/>
        <v>17</v>
      </c>
      <c r="S207" s="8">
        <f t="shared" si="46"/>
        <v>2.3066485753052914</v>
      </c>
    </row>
    <row r="208" spans="1:19" ht="33" x14ac:dyDescent="0.3">
      <c r="A208" s="4" t="s">
        <v>27</v>
      </c>
      <c r="B208" s="4">
        <f>SUM(B189:B207)</f>
        <v>5320</v>
      </c>
      <c r="C208" s="1">
        <f t="shared" si="35"/>
        <v>90.230664857530527</v>
      </c>
      <c r="D208" s="4">
        <f>SUM(D189:D207)</f>
        <v>44</v>
      </c>
      <c r="E208" s="1">
        <f t="shared" si="36"/>
        <v>0.74626865671641784</v>
      </c>
      <c r="F208" s="4">
        <f>SUM(F189:F207)</f>
        <v>532</v>
      </c>
      <c r="G208" s="1">
        <f t="shared" si="37"/>
        <v>9.0230664857530538</v>
      </c>
      <c r="H208" s="4">
        <f>SUM(H189:H207)</f>
        <v>5896</v>
      </c>
      <c r="I208" s="1">
        <f t="shared" si="44"/>
        <v>100</v>
      </c>
      <c r="K208" s="4" t="s">
        <v>27</v>
      </c>
      <c r="L208" s="7">
        <f>B208/8</f>
        <v>665</v>
      </c>
      <c r="M208" s="1">
        <f t="shared" si="38"/>
        <v>90.230664857530527</v>
      </c>
      <c r="N208" s="7">
        <f>D208/8</f>
        <v>5.5</v>
      </c>
      <c r="O208" s="1">
        <f t="shared" si="39"/>
        <v>0.74626865671641784</v>
      </c>
      <c r="P208" s="7">
        <f>F208/8</f>
        <v>66.5</v>
      </c>
      <c r="Q208" s="1">
        <f t="shared" si="40"/>
        <v>9.0230664857530538</v>
      </c>
      <c r="R208" s="7">
        <f>H208/8</f>
        <v>737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168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168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169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169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120</v>
      </c>
      <c r="C216" s="8">
        <f t="shared" si="64"/>
        <v>2.3668639053254439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2</v>
      </c>
      <c r="G216" s="8">
        <f t="shared" si="66"/>
        <v>3.9447731755424063E-2</v>
      </c>
      <c r="H216" s="5">
        <f t="shared" ref="H216:H233" si="72">B216+D216+F216</f>
        <v>122</v>
      </c>
      <c r="I216" s="8">
        <f t="shared" ref="I216:I234" si="73">H216/$H$234*100</f>
        <v>2.4063116370808677</v>
      </c>
      <c r="K216" s="5" t="s">
        <v>4</v>
      </c>
      <c r="L216" s="6">
        <f t="shared" ref="L216:R233" si="74">B216/5</f>
        <v>24</v>
      </c>
      <c r="M216" s="8">
        <f t="shared" si="67"/>
        <v>2.8402366863905324</v>
      </c>
      <c r="N216" s="6">
        <f t="shared" si="74"/>
        <v>0</v>
      </c>
      <c r="O216" s="8">
        <f t="shared" si="68"/>
        <v>0</v>
      </c>
      <c r="P216" s="6">
        <f t="shared" si="74"/>
        <v>0.4</v>
      </c>
      <c r="Q216" s="8">
        <f t="shared" si="69"/>
        <v>4.7337278106508882E-2</v>
      </c>
      <c r="R216" s="6">
        <f t="shared" si="74"/>
        <v>24.4</v>
      </c>
      <c r="S216" s="8">
        <f t="shared" ref="S216:S234" si="75">R216/$R$234*100</f>
        <v>2.8875739644970411</v>
      </c>
    </row>
    <row r="217" spans="1:19" x14ac:dyDescent="0.3">
      <c r="A217" s="5" t="s">
        <v>5</v>
      </c>
      <c r="B217" s="5">
        <f t="shared" si="70"/>
        <v>284</v>
      </c>
      <c r="C217" s="8">
        <f t="shared" si="64"/>
        <v>5.6015779092702171</v>
      </c>
      <c r="D217" s="5">
        <f t="shared" si="70"/>
        <v>1</v>
      </c>
      <c r="E217" s="8">
        <f t="shared" si="65"/>
        <v>1.9723865877712032E-2</v>
      </c>
      <c r="F217" s="5">
        <f t="shared" ref="F217" si="76">F8+F34+F60+F86+F112</f>
        <v>33</v>
      </c>
      <c r="G217" s="8">
        <f t="shared" si="66"/>
        <v>0.65088757396449703</v>
      </c>
      <c r="H217" s="5">
        <f t="shared" si="72"/>
        <v>318</v>
      </c>
      <c r="I217" s="8">
        <f t="shared" si="73"/>
        <v>6.272189349112427</v>
      </c>
      <c r="K217" s="5" t="s">
        <v>5</v>
      </c>
      <c r="L217" s="6">
        <f t="shared" si="74"/>
        <v>56.8</v>
      </c>
      <c r="M217" s="8">
        <f t="shared" si="67"/>
        <v>6.72189349112426</v>
      </c>
      <c r="N217" s="6">
        <f t="shared" si="74"/>
        <v>0.2</v>
      </c>
      <c r="O217" s="8">
        <f t="shared" si="68"/>
        <v>2.3668639053254441E-2</v>
      </c>
      <c r="P217" s="6">
        <f t="shared" si="74"/>
        <v>6.6</v>
      </c>
      <c r="Q217" s="8">
        <f t="shared" si="69"/>
        <v>0.78106508875739633</v>
      </c>
      <c r="R217" s="6">
        <f t="shared" si="74"/>
        <v>63.6</v>
      </c>
      <c r="S217" s="8">
        <f t="shared" si="75"/>
        <v>7.5266272189349115</v>
      </c>
    </row>
    <row r="218" spans="1:19" x14ac:dyDescent="0.3">
      <c r="A218" s="5" t="s">
        <v>6</v>
      </c>
      <c r="B218" s="5">
        <f t="shared" si="70"/>
        <v>781</v>
      </c>
      <c r="C218" s="8">
        <f t="shared" si="64"/>
        <v>15.404339250493097</v>
      </c>
      <c r="D218" s="5">
        <f t="shared" si="70"/>
        <v>7</v>
      </c>
      <c r="E218" s="8">
        <f t="shared" si="65"/>
        <v>0.13806706114398423</v>
      </c>
      <c r="F218" s="5">
        <f t="shared" ref="F218" si="77">F9+F35+F61+F87+F113</f>
        <v>77</v>
      </c>
      <c r="G218" s="8">
        <f t="shared" si="66"/>
        <v>1.5187376725838264</v>
      </c>
      <c r="H218" s="5">
        <f t="shared" si="72"/>
        <v>865</v>
      </c>
      <c r="I218" s="8">
        <f t="shared" si="73"/>
        <v>17.061143984220909</v>
      </c>
      <c r="K218" s="5" t="s">
        <v>6</v>
      </c>
      <c r="L218" s="6">
        <f t="shared" si="74"/>
        <v>156.19999999999999</v>
      </c>
      <c r="M218" s="8">
        <f t="shared" si="67"/>
        <v>18.485207100591712</v>
      </c>
      <c r="N218" s="6">
        <f t="shared" si="74"/>
        <v>1.4</v>
      </c>
      <c r="O218" s="8">
        <f t="shared" si="68"/>
        <v>0.16568047337278105</v>
      </c>
      <c r="P218" s="6">
        <f t="shared" si="74"/>
        <v>15.4</v>
      </c>
      <c r="Q218" s="8">
        <f t="shared" si="69"/>
        <v>1.8224852071005917</v>
      </c>
      <c r="R218" s="6">
        <f t="shared" si="74"/>
        <v>173</v>
      </c>
      <c r="S218" s="8">
        <f t="shared" si="75"/>
        <v>20.473372781065088</v>
      </c>
    </row>
    <row r="219" spans="1:19" x14ac:dyDescent="0.3">
      <c r="A219" s="5" t="s">
        <v>7</v>
      </c>
      <c r="B219" s="5">
        <f t="shared" si="70"/>
        <v>317</v>
      </c>
      <c r="C219" s="8">
        <f t="shared" si="64"/>
        <v>6.2524654832347135</v>
      </c>
      <c r="D219" s="5">
        <f t="shared" si="70"/>
        <v>9</v>
      </c>
      <c r="E219" s="8">
        <f t="shared" si="65"/>
        <v>0.17751479289940827</v>
      </c>
      <c r="F219" s="5">
        <f t="shared" ref="F219" si="78">F10+F36+F62+F88+F114</f>
        <v>15</v>
      </c>
      <c r="G219" s="8">
        <f t="shared" si="66"/>
        <v>0.29585798816568049</v>
      </c>
      <c r="H219" s="5">
        <f t="shared" si="72"/>
        <v>341</v>
      </c>
      <c r="I219" s="8">
        <f t="shared" si="73"/>
        <v>6.725838264299802</v>
      </c>
      <c r="K219" s="5" t="s">
        <v>7</v>
      </c>
      <c r="L219" s="6">
        <f t="shared" si="74"/>
        <v>63.4</v>
      </c>
      <c r="M219" s="8">
        <f t="shared" si="67"/>
        <v>7.502958579881656</v>
      </c>
      <c r="N219" s="6">
        <f t="shared" si="74"/>
        <v>1.8</v>
      </c>
      <c r="O219" s="8">
        <f t="shared" si="68"/>
        <v>0.21301775147928992</v>
      </c>
      <c r="P219" s="6">
        <f t="shared" si="74"/>
        <v>3</v>
      </c>
      <c r="Q219" s="8">
        <f t="shared" si="69"/>
        <v>0.35502958579881655</v>
      </c>
      <c r="R219" s="6">
        <f t="shared" si="74"/>
        <v>68.2</v>
      </c>
      <c r="S219" s="8">
        <f t="shared" si="75"/>
        <v>8.0710059171597646</v>
      </c>
    </row>
    <row r="220" spans="1:19" x14ac:dyDescent="0.3">
      <c r="A220" s="5" t="s">
        <v>8</v>
      </c>
      <c r="B220" s="5">
        <f t="shared" si="70"/>
        <v>122</v>
      </c>
      <c r="C220" s="8">
        <f t="shared" si="64"/>
        <v>2.4063116370808677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5</v>
      </c>
      <c r="G220" s="8">
        <f t="shared" si="66"/>
        <v>9.8619329388560162E-2</v>
      </c>
      <c r="H220" s="5">
        <f t="shared" si="72"/>
        <v>127</v>
      </c>
      <c r="I220" s="8">
        <f t="shared" si="73"/>
        <v>2.5049309664694279</v>
      </c>
      <c r="K220" s="5" t="s">
        <v>8</v>
      </c>
      <c r="L220" s="6">
        <f t="shared" si="74"/>
        <v>24.4</v>
      </c>
      <c r="M220" s="8">
        <f t="shared" si="67"/>
        <v>2.8875739644970411</v>
      </c>
      <c r="N220" s="6">
        <f t="shared" si="74"/>
        <v>0</v>
      </c>
      <c r="O220" s="8">
        <f t="shared" si="68"/>
        <v>0</v>
      </c>
      <c r="P220" s="6">
        <f t="shared" si="74"/>
        <v>1</v>
      </c>
      <c r="Q220" s="8">
        <f t="shared" si="69"/>
        <v>0.1183431952662722</v>
      </c>
      <c r="R220" s="6">
        <f t="shared" si="74"/>
        <v>25.4</v>
      </c>
      <c r="S220" s="8">
        <f t="shared" si="75"/>
        <v>3.0059171597633134</v>
      </c>
    </row>
    <row r="221" spans="1:19" x14ac:dyDescent="0.3">
      <c r="A221" s="5" t="s">
        <v>9</v>
      </c>
      <c r="B221" s="5">
        <f t="shared" si="70"/>
        <v>212</v>
      </c>
      <c r="C221" s="8">
        <f t="shared" si="64"/>
        <v>4.1814595660749507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13</v>
      </c>
      <c r="G221" s="8">
        <f t="shared" si="66"/>
        <v>0.25641025641025639</v>
      </c>
      <c r="H221" s="5">
        <f t="shared" si="72"/>
        <v>225</v>
      </c>
      <c r="I221" s="8">
        <f t="shared" si="73"/>
        <v>4.4378698224852071</v>
      </c>
      <c r="K221" s="5" t="s">
        <v>9</v>
      </c>
      <c r="L221" s="6">
        <f t="shared" si="74"/>
        <v>42.4</v>
      </c>
      <c r="M221" s="8">
        <f t="shared" si="67"/>
        <v>5.0177514792899407</v>
      </c>
      <c r="N221" s="6">
        <f t="shared" si="74"/>
        <v>0</v>
      </c>
      <c r="O221" s="8">
        <f t="shared" si="68"/>
        <v>0</v>
      </c>
      <c r="P221" s="6">
        <f t="shared" si="74"/>
        <v>2.6</v>
      </c>
      <c r="Q221" s="8">
        <f t="shared" si="69"/>
        <v>0.30769230769230771</v>
      </c>
      <c r="R221" s="6">
        <f t="shared" si="74"/>
        <v>45</v>
      </c>
      <c r="S221" s="8">
        <f t="shared" si="75"/>
        <v>5.3254437869822491</v>
      </c>
    </row>
    <row r="222" spans="1:19" x14ac:dyDescent="0.3">
      <c r="A222" s="5" t="s">
        <v>10</v>
      </c>
      <c r="B222" s="5">
        <f t="shared" si="70"/>
        <v>161</v>
      </c>
      <c r="C222" s="8">
        <f t="shared" si="64"/>
        <v>3.1755424063116369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19</v>
      </c>
      <c r="G222" s="8">
        <f t="shared" si="66"/>
        <v>0.37475345167652857</v>
      </c>
      <c r="H222" s="5">
        <f t="shared" si="72"/>
        <v>180</v>
      </c>
      <c r="I222" s="8">
        <f t="shared" si="73"/>
        <v>3.5502958579881656</v>
      </c>
      <c r="K222" s="5" t="s">
        <v>10</v>
      </c>
      <c r="L222" s="6">
        <f t="shared" si="74"/>
        <v>32.200000000000003</v>
      </c>
      <c r="M222" s="8">
        <f t="shared" si="67"/>
        <v>3.8106508875739653</v>
      </c>
      <c r="N222" s="6">
        <f t="shared" si="74"/>
        <v>0</v>
      </c>
      <c r="O222" s="8">
        <f t="shared" si="68"/>
        <v>0</v>
      </c>
      <c r="P222" s="6">
        <f t="shared" si="74"/>
        <v>3.8</v>
      </c>
      <c r="Q222" s="8">
        <f t="shared" si="69"/>
        <v>0.44970414201183428</v>
      </c>
      <c r="R222" s="6">
        <f t="shared" si="74"/>
        <v>36</v>
      </c>
      <c r="S222" s="8">
        <f t="shared" si="75"/>
        <v>4.2603550295857984</v>
      </c>
    </row>
    <row r="223" spans="1:19" x14ac:dyDescent="0.3">
      <c r="A223" s="5" t="s">
        <v>11</v>
      </c>
      <c r="B223" s="5">
        <f t="shared" si="70"/>
        <v>188</v>
      </c>
      <c r="C223" s="8">
        <f t="shared" si="64"/>
        <v>3.7080867850098622</v>
      </c>
      <c r="D223" s="5">
        <f t="shared" si="70"/>
        <v>1</v>
      </c>
      <c r="E223" s="8">
        <f t="shared" si="65"/>
        <v>1.9723865877712032E-2</v>
      </c>
      <c r="F223" s="5">
        <f t="shared" ref="F223" si="82">F14+F40+F66+F92+F118</f>
        <v>15</v>
      </c>
      <c r="G223" s="8">
        <f t="shared" si="66"/>
        <v>0.29585798816568049</v>
      </c>
      <c r="H223" s="5">
        <f t="shared" si="72"/>
        <v>204</v>
      </c>
      <c r="I223" s="8">
        <f t="shared" si="73"/>
        <v>4.0236686390532546</v>
      </c>
      <c r="K223" s="5" t="s">
        <v>11</v>
      </c>
      <c r="L223" s="6">
        <f t="shared" si="74"/>
        <v>37.6</v>
      </c>
      <c r="M223" s="8">
        <f t="shared" si="67"/>
        <v>4.449704142011834</v>
      </c>
      <c r="N223" s="6">
        <f t="shared" si="74"/>
        <v>0.2</v>
      </c>
      <c r="O223" s="8">
        <f t="shared" si="68"/>
        <v>2.3668639053254441E-2</v>
      </c>
      <c r="P223" s="6">
        <f t="shared" si="74"/>
        <v>3</v>
      </c>
      <c r="Q223" s="8">
        <f t="shared" si="69"/>
        <v>0.35502958579881655</v>
      </c>
      <c r="R223" s="6">
        <f t="shared" si="74"/>
        <v>40.799999999999997</v>
      </c>
      <c r="S223" s="8">
        <f t="shared" si="75"/>
        <v>4.8284023668639051</v>
      </c>
    </row>
    <row r="224" spans="1:19" x14ac:dyDescent="0.3">
      <c r="A224" s="5" t="s">
        <v>12</v>
      </c>
      <c r="B224" s="5">
        <f t="shared" si="70"/>
        <v>188</v>
      </c>
      <c r="C224" s="8">
        <f t="shared" si="64"/>
        <v>3.7080867850098622</v>
      </c>
      <c r="D224" s="5">
        <f t="shared" si="70"/>
        <v>1</v>
      </c>
      <c r="E224" s="8">
        <f t="shared" si="65"/>
        <v>1.9723865877712032E-2</v>
      </c>
      <c r="F224" s="5">
        <f t="shared" ref="F224" si="83">F15+F41+F67+F93+F119</f>
        <v>24</v>
      </c>
      <c r="G224" s="8">
        <f t="shared" si="66"/>
        <v>0.47337278106508879</v>
      </c>
      <c r="H224" s="5">
        <f t="shared" si="72"/>
        <v>213</v>
      </c>
      <c r="I224" s="8">
        <f t="shared" si="73"/>
        <v>4.2011834319526624</v>
      </c>
      <c r="K224" s="5" t="s">
        <v>12</v>
      </c>
      <c r="L224" s="6">
        <f t="shared" si="74"/>
        <v>37.6</v>
      </c>
      <c r="M224" s="8">
        <f t="shared" si="67"/>
        <v>4.449704142011834</v>
      </c>
      <c r="N224" s="6">
        <f t="shared" si="74"/>
        <v>0.2</v>
      </c>
      <c r="O224" s="8">
        <f t="shared" si="68"/>
        <v>2.3668639053254441E-2</v>
      </c>
      <c r="P224" s="6">
        <f t="shared" si="74"/>
        <v>4.8</v>
      </c>
      <c r="Q224" s="8">
        <f t="shared" si="69"/>
        <v>0.56804733727810652</v>
      </c>
      <c r="R224" s="6">
        <f t="shared" si="74"/>
        <v>42.6</v>
      </c>
      <c r="S224" s="8">
        <f t="shared" si="75"/>
        <v>5.0414201183431953</v>
      </c>
    </row>
    <row r="225" spans="1:19" x14ac:dyDescent="0.3">
      <c r="A225" s="5" t="s">
        <v>13</v>
      </c>
      <c r="B225" s="5">
        <f t="shared" si="70"/>
        <v>221</v>
      </c>
      <c r="C225" s="8">
        <f t="shared" si="64"/>
        <v>4.3589743589743586</v>
      </c>
      <c r="D225" s="5">
        <f t="shared" si="70"/>
        <v>2</v>
      </c>
      <c r="E225" s="8">
        <f t="shared" si="65"/>
        <v>3.9447731755424063E-2</v>
      </c>
      <c r="F225" s="5">
        <f t="shared" ref="F225" si="84">F16+F42+F68+F94+F120</f>
        <v>31</v>
      </c>
      <c r="G225" s="8">
        <f t="shared" si="66"/>
        <v>0.61143984220907299</v>
      </c>
      <c r="H225" s="5">
        <f t="shared" si="72"/>
        <v>254</v>
      </c>
      <c r="I225" s="8">
        <f t="shared" si="73"/>
        <v>5.0098619329388558</v>
      </c>
      <c r="K225" s="5" t="s">
        <v>13</v>
      </c>
      <c r="L225" s="6">
        <f t="shared" si="74"/>
        <v>44.2</v>
      </c>
      <c r="M225" s="8">
        <f t="shared" si="67"/>
        <v>5.2307692307692308</v>
      </c>
      <c r="N225" s="6">
        <f t="shared" si="74"/>
        <v>0.4</v>
      </c>
      <c r="O225" s="8">
        <f t="shared" si="68"/>
        <v>4.7337278106508882E-2</v>
      </c>
      <c r="P225" s="6">
        <f t="shared" si="74"/>
        <v>6.2</v>
      </c>
      <c r="Q225" s="8">
        <f t="shared" si="69"/>
        <v>0.73372781065088755</v>
      </c>
      <c r="R225" s="6">
        <f t="shared" si="74"/>
        <v>50.8</v>
      </c>
      <c r="S225" s="8">
        <f t="shared" si="75"/>
        <v>6.0118343195266268</v>
      </c>
    </row>
    <row r="226" spans="1:19" x14ac:dyDescent="0.3">
      <c r="A226" s="5" t="s">
        <v>14</v>
      </c>
      <c r="B226" s="5">
        <f t="shared" si="70"/>
        <v>250</v>
      </c>
      <c r="C226" s="8">
        <f t="shared" si="64"/>
        <v>4.9309664694280082</v>
      </c>
      <c r="D226" s="5">
        <f t="shared" si="70"/>
        <v>2</v>
      </c>
      <c r="E226" s="8">
        <f t="shared" si="65"/>
        <v>3.9447731755424063E-2</v>
      </c>
      <c r="F226" s="5">
        <f t="shared" ref="F226" si="85">F17+F43+F69+F95+F121</f>
        <v>23</v>
      </c>
      <c r="G226" s="8">
        <f t="shared" si="66"/>
        <v>0.45364891518737671</v>
      </c>
      <c r="H226" s="5">
        <f t="shared" si="72"/>
        <v>275</v>
      </c>
      <c r="I226" s="8">
        <f t="shared" si="73"/>
        <v>5.4240631163708084</v>
      </c>
      <c r="K226" s="5" t="s">
        <v>14</v>
      </c>
      <c r="L226" s="6">
        <f t="shared" si="74"/>
        <v>50</v>
      </c>
      <c r="M226" s="8">
        <f t="shared" si="67"/>
        <v>5.9171597633136095</v>
      </c>
      <c r="N226" s="6">
        <f t="shared" si="74"/>
        <v>0.4</v>
      </c>
      <c r="O226" s="8">
        <f t="shared" si="68"/>
        <v>4.7337278106508882E-2</v>
      </c>
      <c r="P226" s="6">
        <f t="shared" si="74"/>
        <v>4.5999999999999996</v>
      </c>
      <c r="Q226" s="8">
        <f t="shared" si="69"/>
        <v>0.54437869822485208</v>
      </c>
      <c r="R226" s="6">
        <f t="shared" si="74"/>
        <v>55</v>
      </c>
      <c r="S226" s="8">
        <f t="shared" si="75"/>
        <v>6.5088757396449708</v>
      </c>
    </row>
    <row r="227" spans="1:19" x14ac:dyDescent="0.3">
      <c r="A227" s="5" t="s">
        <v>15</v>
      </c>
      <c r="B227" s="5">
        <f t="shared" si="70"/>
        <v>263</v>
      </c>
      <c r="C227" s="8">
        <f t="shared" si="64"/>
        <v>5.1873767258382646</v>
      </c>
      <c r="D227" s="5">
        <f t="shared" si="70"/>
        <v>1</v>
      </c>
      <c r="E227" s="8">
        <f t="shared" si="65"/>
        <v>1.9723865877712032E-2</v>
      </c>
      <c r="F227" s="5">
        <f t="shared" ref="F227" si="86">F18+F44+F70+F96+F122</f>
        <v>45</v>
      </c>
      <c r="G227" s="8">
        <f t="shared" si="66"/>
        <v>0.8875739644970414</v>
      </c>
      <c r="H227" s="5">
        <f t="shared" si="72"/>
        <v>309</v>
      </c>
      <c r="I227" s="8">
        <f t="shared" si="73"/>
        <v>6.0946745562130182</v>
      </c>
      <c r="K227" s="5" t="s">
        <v>15</v>
      </c>
      <c r="L227" s="6">
        <f t="shared" si="74"/>
        <v>52.6</v>
      </c>
      <c r="M227" s="8">
        <f t="shared" si="67"/>
        <v>6.224852071005917</v>
      </c>
      <c r="N227" s="6">
        <f t="shared" si="74"/>
        <v>0.2</v>
      </c>
      <c r="O227" s="8">
        <f t="shared" si="68"/>
        <v>2.3668639053254441E-2</v>
      </c>
      <c r="P227" s="6">
        <f t="shared" si="74"/>
        <v>9</v>
      </c>
      <c r="Q227" s="8">
        <f t="shared" si="69"/>
        <v>1.0650887573964496</v>
      </c>
      <c r="R227" s="6">
        <f t="shared" si="74"/>
        <v>61.8</v>
      </c>
      <c r="S227" s="8">
        <f t="shared" si="75"/>
        <v>7.3136094674556213</v>
      </c>
    </row>
    <row r="228" spans="1:19" x14ac:dyDescent="0.3">
      <c r="A228" s="5" t="s">
        <v>16</v>
      </c>
      <c r="B228" s="5">
        <f t="shared" si="70"/>
        <v>639</v>
      </c>
      <c r="C228" s="8">
        <f t="shared" si="64"/>
        <v>12.603550295857987</v>
      </c>
      <c r="D228" s="5">
        <f t="shared" si="70"/>
        <v>5</v>
      </c>
      <c r="E228" s="8">
        <f t="shared" si="65"/>
        <v>9.8619329388560162E-2</v>
      </c>
      <c r="F228" s="5">
        <f t="shared" ref="F228" si="87">F19+F45+F71+F97+F123</f>
        <v>51</v>
      </c>
      <c r="G228" s="8">
        <f t="shared" si="66"/>
        <v>1.0059171597633136</v>
      </c>
      <c r="H228" s="5">
        <f t="shared" si="72"/>
        <v>695</v>
      </c>
      <c r="I228" s="8">
        <f t="shared" si="73"/>
        <v>13.708086785009863</v>
      </c>
      <c r="K228" s="5" t="s">
        <v>16</v>
      </c>
      <c r="L228" s="6">
        <f t="shared" si="74"/>
        <v>127.8</v>
      </c>
      <c r="M228" s="8">
        <f t="shared" si="67"/>
        <v>15.124260355029588</v>
      </c>
      <c r="N228" s="6">
        <f t="shared" si="74"/>
        <v>1</v>
      </c>
      <c r="O228" s="8">
        <f t="shared" si="68"/>
        <v>0.1183431952662722</v>
      </c>
      <c r="P228" s="6">
        <f t="shared" si="74"/>
        <v>10.199999999999999</v>
      </c>
      <c r="Q228" s="8">
        <f t="shared" si="69"/>
        <v>1.2071005917159763</v>
      </c>
      <c r="R228" s="6">
        <f t="shared" si="74"/>
        <v>139</v>
      </c>
      <c r="S228" s="8">
        <f t="shared" si="75"/>
        <v>16.449704142011832</v>
      </c>
    </row>
    <row r="229" spans="1:19" x14ac:dyDescent="0.3">
      <c r="A229" s="5" t="s">
        <v>17</v>
      </c>
      <c r="B229" s="5">
        <f t="shared" si="70"/>
        <v>235</v>
      </c>
      <c r="C229" s="8">
        <f t="shared" si="64"/>
        <v>4.6351084812623276</v>
      </c>
      <c r="D229" s="5">
        <f t="shared" si="70"/>
        <v>3</v>
      </c>
      <c r="E229" s="8">
        <f t="shared" si="65"/>
        <v>5.9171597633136098E-2</v>
      </c>
      <c r="F229" s="5">
        <f t="shared" ref="F229" si="88">F20+F46+F72+F98+F124</f>
        <v>22</v>
      </c>
      <c r="G229" s="8">
        <f t="shared" si="66"/>
        <v>0.43392504930966469</v>
      </c>
      <c r="H229" s="5">
        <f t="shared" si="72"/>
        <v>260</v>
      </c>
      <c r="I229" s="8">
        <f t="shared" si="73"/>
        <v>5.1282051282051277</v>
      </c>
      <c r="K229" s="5" t="s">
        <v>17</v>
      </c>
      <c r="L229" s="6">
        <f t="shared" si="74"/>
        <v>47</v>
      </c>
      <c r="M229" s="8">
        <f t="shared" si="67"/>
        <v>5.5621301775147929</v>
      </c>
      <c r="N229" s="6">
        <f t="shared" si="74"/>
        <v>0.6</v>
      </c>
      <c r="O229" s="8">
        <f t="shared" si="68"/>
        <v>7.1005917159763315E-2</v>
      </c>
      <c r="P229" s="6">
        <f t="shared" si="74"/>
        <v>4.4000000000000004</v>
      </c>
      <c r="Q229" s="8">
        <f t="shared" si="69"/>
        <v>0.52071005917159763</v>
      </c>
      <c r="R229" s="6">
        <f t="shared" si="74"/>
        <v>52</v>
      </c>
      <c r="S229" s="8">
        <f t="shared" si="75"/>
        <v>6.1538461538461542</v>
      </c>
    </row>
    <row r="230" spans="1:19" x14ac:dyDescent="0.3">
      <c r="A230" s="5" t="s">
        <v>18</v>
      </c>
      <c r="B230" s="5">
        <f t="shared" si="70"/>
        <v>181</v>
      </c>
      <c r="C230" s="8">
        <f t="shared" si="64"/>
        <v>3.5700197238658777</v>
      </c>
      <c r="D230" s="5">
        <f t="shared" si="70"/>
        <v>3</v>
      </c>
      <c r="E230" s="8">
        <f t="shared" si="65"/>
        <v>5.9171597633136098E-2</v>
      </c>
      <c r="F230" s="5">
        <f t="shared" ref="F230" si="89">F21+F47+F73+F99+F125</f>
        <v>10</v>
      </c>
      <c r="G230" s="8">
        <f t="shared" si="66"/>
        <v>0.19723865877712032</v>
      </c>
      <c r="H230" s="5">
        <f t="shared" si="72"/>
        <v>194</v>
      </c>
      <c r="I230" s="8">
        <f t="shared" si="73"/>
        <v>3.8264299802761337</v>
      </c>
      <c r="K230" s="5" t="s">
        <v>18</v>
      </c>
      <c r="L230" s="6">
        <f t="shared" si="74"/>
        <v>36.200000000000003</v>
      </c>
      <c r="M230" s="8">
        <f t="shared" si="67"/>
        <v>4.2840236686390538</v>
      </c>
      <c r="N230" s="6">
        <f t="shared" si="74"/>
        <v>0.6</v>
      </c>
      <c r="O230" s="8">
        <f t="shared" si="68"/>
        <v>7.1005917159763315E-2</v>
      </c>
      <c r="P230" s="6">
        <f t="shared" si="74"/>
        <v>2</v>
      </c>
      <c r="Q230" s="8">
        <f t="shared" si="69"/>
        <v>0.23668639053254439</v>
      </c>
      <c r="R230" s="6">
        <f t="shared" si="74"/>
        <v>38.799999999999997</v>
      </c>
      <c r="S230" s="8">
        <f t="shared" si="75"/>
        <v>4.5917159763313604</v>
      </c>
    </row>
    <row r="231" spans="1:19" x14ac:dyDescent="0.3">
      <c r="A231" s="5" t="s">
        <v>19</v>
      </c>
      <c r="B231" s="5">
        <f t="shared" si="70"/>
        <v>223</v>
      </c>
      <c r="C231" s="8">
        <f t="shared" si="64"/>
        <v>4.3984220907297829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16</v>
      </c>
      <c r="G231" s="8">
        <f t="shared" si="66"/>
        <v>0.31558185404339251</v>
      </c>
      <c r="H231" s="5">
        <f t="shared" si="72"/>
        <v>239</v>
      </c>
      <c r="I231" s="8">
        <f t="shared" si="73"/>
        <v>4.7140039447731752</v>
      </c>
      <c r="K231" s="5" t="s">
        <v>19</v>
      </c>
      <c r="L231" s="6">
        <f t="shared" si="74"/>
        <v>44.6</v>
      </c>
      <c r="M231" s="8">
        <f t="shared" si="67"/>
        <v>5.27810650887574</v>
      </c>
      <c r="N231" s="6">
        <f t="shared" si="74"/>
        <v>0</v>
      </c>
      <c r="O231" s="8">
        <f t="shared" si="68"/>
        <v>0</v>
      </c>
      <c r="P231" s="6">
        <f t="shared" si="74"/>
        <v>3.2</v>
      </c>
      <c r="Q231" s="8">
        <f t="shared" si="69"/>
        <v>0.37869822485207105</v>
      </c>
      <c r="R231" s="6">
        <f t="shared" si="74"/>
        <v>47.8</v>
      </c>
      <c r="S231" s="8">
        <f t="shared" si="75"/>
        <v>5.6568047337278102</v>
      </c>
    </row>
    <row r="232" spans="1:19" x14ac:dyDescent="0.3">
      <c r="A232" s="5" t="s">
        <v>20</v>
      </c>
      <c r="B232" s="5">
        <f t="shared" si="70"/>
        <v>135</v>
      </c>
      <c r="C232" s="8">
        <f t="shared" si="64"/>
        <v>2.6627218934911245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16</v>
      </c>
      <c r="G232" s="8">
        <f t="shared" si="66"/>
        <v>0.31558185404339251</v>
      </c>
      <c r="H232" s="5">
        <f t="shared" si="72"/>
        <v>151</v>
      </c>
      <c r="I232" s="8">
        <f t="shared" si="73"/>
        <v>2.9783037475345169</v>
      </c>
      <c r="K232" s="5" t="s">
        <v>20</v>
      </c>
      <c r="L232" s="6">
        <f t="shared" si="74"/>
        <v>27</v>
      </c>
      <c r="M232" s="8">
        <f t="shared" si="67"/>
        <v>3.195266272189349</v>
      </c>
      <c r="N232" s="6">
        <f t="shared" si="74"/>
        <v>0</v>
      </c>
      <c r="O232" s="8">
        <f t="shared" si="68"/>
        <v>0</v>
      </c>
      <c r="P232" s="6">
        <f t="shared" si="74"/>
        <v>3.2</v>
      </c>
      <c r="Q232" s="8">
        <f t="shared" si="69"/>
        <v>0.37869822485207105</v>
      </c>
      <c r="R232" s="6">
        <f t="shared" si="74"/>
        <v>30.2</v>
      </c>
      <c r="S232" s="8">
        <f t="shared" si="75"/>
        <v>3.5739644970414202</v>
      </c>
    </row>
    <row r="233" spans="1:19" x14ac:dyDescent="0.3">
      <c r="A233" s="5" t="s">
        <v>21</v>
      </c>
      <c r="B233" s="5">
        <f t="shared" si="70"/>
        <v>94</v>
      </c>
      <c r="C233" s="8">
        <f t="shared" si="64"/>
        <v>1.8540433925049311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4</v>
      </c>
      <c r="G233" s="8">
        <f t="shared" si="66"/>
        <v>7.8895463510848127E-2</v>
      </c>
      <c r="H233" s="5">
        <f t="shared" si="72"/>
        <v>98</v>
      </c>
      <c r="I233" s="8">
        <f t="shared" si="73"/>
        <v>1.9329388560157792</v>
      </c>
      <c r="K233" s="5" t="s">
        <v>21</v>
      </c>
      <c r="L233" s="6">
        <f t="shared" si="74"/>
        <v>18.8</v>
      </c>
      <c r="M233" s="8">
        <f t="shared" si="67"/>
        <v>2.224852071005917</v>
      </c>
      <c r="N233" s="6">
        <f t="shared" si="74"/>
        <v>0</v>
      </c>
      <c r="O233" s="8">
        <f t="shared" si="68"/>
        <v>0</v>
      </c>
      <c r="P233" s="6">
        <f t="shared" si="74"/>
        <v>0.8</v>
      </c>
      <c r="Q233" s="8">
        <f t="shared" si="69"/>
        <v>9.4674556213017763E-2</v>
      </c>
      <c r="R233" s="6">
        <f t="shared" si="74"/>
        <v>19.600000000000001</v>
      </c>
      <c r="S233" s="8">
        <f t="shared" si="75"/>
        <v>2.3195266272189352</v>
      </c>
    </row>
    <row r="234" spans="1:19" ht="33" x14ac:dyDescent="0.3">
      <c r="A234" s="4" t="s">
        <v>27</v>
      </c>
      <c r="B234" s="7">
        <f>SUM(B215:B233)</f>
        <v>4614</v>
      </c>
      <c r="C234" s="1">
        <f t="shared" si="64"/>
        <v>91.005917159763314</v>
      </c>
      <c r="D234" s="7">
        <f>SUM(D215:D233)</f>
        <v>35</v>
      </c>
      <c r="E234" s="1">
        <f t="shared" si="65"/>
        <v>0.69033530571992108</v>
      </c>
      <c r="F234" s="7">
        <f>SUM(F215:F233)</f>
        <v>421</v>
      </c>
      <c r="G234" s="1">
        <f t="shared" si="66"/>
        <v>8.3037475345167664</v>
      </c>
      <c r="H234" s="7">
        <f>SUM(H215:H233)</f>
        <v>5070</v>
      </c>
      <c r="I234" s="1">
        <f t="shared" si="73"/>
        <v>100</v>
      </c>
      <c r="K234" s="4" t="s">
        <v>27</v>
      </c>
      <c r="L234" s="7">
        <f t="shared" ref="L234" si="93">B234/6</f>
        <v>769</v>
      </c>
      <c r="M234" s="1">
        <f t="shared" si="67"/>
        <v>91.005917159763314</v>
      </c>
      <c r="N234" s="7">
        <f t="shared" ref="N234" si="94">D234/6</f>
        <v>5.833333333333333</v>
      </c>
      <c r="O234" s="1">
        <f t="shared" si="68"/>
        <v>0.69033530571992108</v>
      </c>
      <c r="P234" s="7">
        <f t="shared" ref="P234" si="95">F234/6</f>
        <v>70.166666666666671</v>
      </c>
      <c r="Q234" s="1">
        <f t="shared" si="69"/>
        <v>8.3037475345167664</v>
      </c>
      <c r="R234" s="7">
        <f t="shared" ref="R234" si="96">H234/6</f>
        <v>845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168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168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169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169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14</v>
      </c>
      <c r="C242" s="8">
        <f t="shared" si="97"/>
        <v>1.6949152542372881</v>
      </c>
      <c r="D242" s="5">
        <f t="shared" si="102"/>
        <v>0</v>
      </c>
      <c r="E242" s="8">
        <f t="shared" si="98"/>
        <v>0</v>
      </c>
      <c r="F242" s="5">
        <f t="shared" ref="F242" si="103">F137+F163</f>
        <v>1</v>
      </c>
      <c r="G242" s="8">
        <f t="shared" si="99"/>
        <v>0.12106537530266344</v>
      </c>
      <c r="H242" s="6">
        <f t="shared" ref="H242:H259" si="104">B242+D242+F242</f>
        <v>15</v>
      </c>
      <c r="I242" s="8">
        <f t="shared" ref="I242:I260" si="105">H242/$H$260*100</f>
        <v>1.8159806295399514</v>
      </c>
      <c r="K242" s="5" t="s">
        <v>4</v>
      </c>
      <c r="L242" s="6">
        <f t="shared" ref="L242:R260" si="106">B242/2</f>
        <v>7</v>
      </c>
      <c r="M242" s="8">
        <f t="shared" si="100"/>
        <v>1.6949152542372881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0.5</v>
      </c>
      <c r="Q242" s="8">
        <f t="shared" si="101"/>
        <v>0.12106537530266344</v>
      </c>
      <c r="R242" s="6">
        <f t="shared" si="106"/>
        <v>7.5</v>
      </c>
      <c r="S242" s="8">
        <f t="shared" ref="S242:S260" si="108">R242/$R$260*100</f>
        <v>1.8159806295399514</v>
      </c>
    </row>
    <row r="243" spans="1:19" x14ac:dyDescent="0.3">
      <c r="A243" s="5" t="s">
        <v>5</v>
      </c>
      <c r="B243" s="5">
        <f t="shared" si="102"/>
        <v>23</v>
      </c>
      <c r="C243" s="8">
        <f t="shared" si="97"/>
        <v>2.7845036319612588</v>
      </c>
      <c r="D243" s="5">
        <f t="shared" si="102"/>
        <v>0</v>
      </c>
      <c r="E243" s="8">
        <f t="shared" si="98"/>
        <v>0</v>
      </c>
      <c r="F243" s="5">
        <f t="shared" ref="F243" si="109">F138+F164</f>
        <v>1</v>
      </c>
      <c r="G243" s="8">
        <f t="shared" si="99"/>
        <v>0.12106537530266344</v>
      </c>
      <c r="H243" s="6">
        <f t="shared" si="104"/>
        <v>24</v>
      </c>
      <c r="I243" s="8">
        <f t="shared" si="105"/>
        <v>2.9055690072639226</v>
      </c>
      <c r="K243" s="5" t="s">
        <v>5</v>
      </c>
      <c r="L243" s="6">
        <f t="shared" si="106"/>
        <v>11.5</v>
      </c>
      <c r="M243" s="8">
        <f t="shared" si="100"/>
        <v>2.7845036319612588</v>
      </c>
      <c r="N243" s="6">
        <f t="shared" si="106"/>
        <v>0</v>
      </c>
      <c r="O243" s="8">
        <f t="shared" si="107"/>
        <v>0</v>
      </c>
      <c r="P243" s="6">
        <f t="shared" si="106"/>
        <v>0.5</v>
      </c>
      <c r="Q243" s="8">
        <f t="shared" si="101"/>
        <v>0.12106537530266344</v>
      </c>
      <c r="R243" s="6">
        <f t="shared" si="106"/>
        <v>12</v>
      </c>
      <c r="S243" s="8">
        <f t="shared" si="108"/>
        <v>2.9055690072639226</v>
      </c>
    </row>
    <row r="244" spans="1:19" x14ac:dyDescent="0.3">
      <c r="A244" s="5" t="s">
        <v>6</v>
      </c>
      <c r="B244" s="5">
        <f t="shared" si="102"/>
        <v>58</v>
      </c>
      <c r="C244" s="8">
        <f t="shared" si="97"/>
        <v>7.021791767554479</v>
      </c>
      <c r="D244" s="5">
        <f t="shared" si="102"/>
        <v>0</v>
      </c>
      <c r="E244" s="8">
        <f t="shared" si="98"/>
        <v>0</v>
      </c>
      <c r="F244" s="5">
        <f t="shared" ref="F244" si="110">F139+F165</f>
        <v>4</v>
      </c>
      <c r="G244" s="8">
        <f t="shared" si="99"/>
        <v>0.48426150121065376</v>
      </c>
      <c r="H244" s="6">
        <f t="shared" si="104"/>
        <v>62</v>
      </c>
      <c r="I244" s="8">
        <f t="shared" si="105"/>
        <v>7.5060532687651342</v>
      </c>
      <c r="K244" s="5" t="s">
        <v>6</v>
      </c>
      <c r="L244" s="6">
        <f t="shared" si="106"/>
        <v>29</v>
      </c>
      <c r="M244" s="8">
        <f t="shared" si="100"/>
        <v>7.021791767554479</v>
      </c>
      <c r="N244" s="6">
        <f t="shared" si="106"/>
        <v>0</v>
      </c>
      <c r="O244" s="8">
        <f t="shared" si="107"/>
        <v>0</v>
      </c>
      <c r="P244" s="6">
        <f t="shared" si="106"/>
        <v>2</v>
      </c>
      <c r="Q244" s="8">
        <f t="shared" si="101"/>
        <v>0.48426150121065376</v>
      </c>
      <c r="R244" s="6">
        <f t="shared" si="106"/>
        <v>31</v>
      </c>
      <c r="S244" s="8">
        <f t="shared" si="108"/>
        <v>7.5060532687651342</v>
      </c>
    </row>
    <row r="245" spans="1:19" x14ac:dyDescent="0.3">
      <c r="A245" s="5" t="s">
        <v>7</v>
      </c>
      <c r="B245" s="5">
        <f t="shared" si="102"/>
        <v>51</v>
      </c>
      <c r="C245" s="8">
        <f t="shared" si="97"/>
        <v>6.1743341404358354</v>
      </c>
      <c r="D245" s="5">
        <f t="shared" si="102"/>
        <v>1</v>
      </c>
      <c r="E245" s="8">
        <f t="shared" si="98"/>
        <v>0.12106537530266344</v>
      </c>
      <c r="F245" s="5">
        <f t="shared" ref="F245" si="111">F140+F166</f>
        <v>7</v>
      </c>
      <c r="G245" s="8">
        <f t="shared" si="99"/>
        <v>0.84745762711864403</v>
      </c>
      <c r="H245" s="6">
        <f t="shared" si="104"/>
        <v>59</v>
      </c>
      <c r="I245" s="8">
        <f t="shared" si="105"/>
        <v>7.1428571428571423</v>
      </c>
      <c r="K245" s="5" t="s">
        <v>7</v>
      </c>
      <c r="L245" s="6">
        <f t="shared" si="106"/>
        <v>25.5</v>
      </c>
      <c r="M245" s="8">
        <f t="shared" si="100"/>
        <v>6.1743341404358354</v>
      </c>
      <c r="N245" s="6">
        <f t="shared" si="106"/>
        <v>0.5</v>
      </c>
      <c r="O245" s="8">
        <f t="shared" si="107"/>
        <v>0.14164305949008499</v>
      </c>
      <c r="P245" s="6">
        <f t="shared" si="106"/>
        <v>3.5</v>
      </c>
      <c r="Q245" s="8">
        <f t="shared" si="101"/>
        <v>0.84745762711864403</v>
      </c>
      <c r="R245" s="6">
        <f t="shared" si="106"/>
        <v>29.5</v>
      </c>
      <c r="S245" s="8">
        <f t="shared" si="108"/>
        <v>7.1428571428571423</v>
      </c>
    </row>
    <row r="246" spans="1:19" x14ac:dyDescent="0.3">
      <c r="A246" s="5" t="s">
        <v>8</v>
      </c>
      <c r="B246" s="5">
        <f t="shared" si="102"/>
        <v>34</v>
      </c>
      <c r="C246" s="8">
        <f t="shared" si="97"/>
        <v>4.1162227602905572</v>
      </c>
      <c r="D246" s="5">
        <f t="shared" si="102"/>
        <v>0</v>
      </c>
      <c r="E246" s="8">
        <f t="shared" si="98"/>
        <v>0</v>
      </c>
      <c r="F246" s="5">
        <f t="shared" ref="F246" si="112">F141+F167</f>
        <v>4</v>
      </c>
      <c r="G246" s="8">
        <f t="shared" si="99"/>
        <v>0.48426150121065376</v>
      </c>
      <c r="H246" s="6">
        <f t="shared" si="104"/>
        <v>38</v>
      </c>
      <c r="I246" s="8">
        <f t="shared" si="105"/>
        <v>4.6004842615012107</v>
      </c>
      <c r="K246" s="5" t="s">
        <v>8</v>
      </c>
      <c r="L246" s="6">
        <f t="shared" si="106"/>
        <v>17</v>
      </c>
      <c r="M246" s="8">
        <f t="shared" si="100"/>
        <v>4.1162227602905572</v>
      </c>
      <c r="N246" s="6">
        <f t="shared" si="106"/>
        <v>0</v>
      </c>
      <c r="O246" s="8">
        <f t="shared" si="107"/>
        <v>0</v>
      </c>
      <c r="P246" s="6">
        <f t="shared" si="106"/>
        <v>2</v>
      </c>
      <c r="Q246" s="8">
        <f t="shared" si="101"/>
        <v>0.48426150121065376</v>
      </c>
      <c r="R246" s="6">
        <f t="shared" si="106"/>
        <v>19</v>
      </c>
      <c r="S246" s="8">
        <f t="shared" si="108"/>
        <v>4.6004842615012107</v>
      </c>
    </row>
    <row r="247" spans="1:19" x14ac:dyDescent="0.3">
      <c r="A247" s="5" t="s">
        <v>9</v>
      </c>
      <c r="B247" s="5">
        <f t="shared" si="102"/>
        <v>40</v>
      </c>
      <c r="C247" s="8">
        <f t="shared" si="97"/>
        <v>4.8426150121065374</v>
      </c>
      <c r="D247" s="5">
        <f t="shared" si="102"/>
        <v>4</v>
      </c>
      <c r="E247" s="8">
        <f t="shared" si="98"/>
        <v>0.48426150121065376</v>
      </c>
      <c r="F247" s="5">
        <f t="shared" ref="F247" si="113">F142+F168</f>
        <v>7</v>
      </c>
      <c r="G247" s="8">
        <f t="shared" si="99"/>
        <v>0.84745762711864403</v>
      </c>
      <c r="H247" s="6">
        <f t="shared" si="104"/>
        <v>51</v>
      </c>
      <c r="I247" s="8">
        <f t="shared" si="105"/>
        <v>6.1743341404358354</v>
      </c>
      <c r="K247" s="5" t="s">
        <v>9</v>
      </c>
      <c r="L247" s="6">
        <f t="shared" si="106"/>
        <v>20</v>
      </c>
      <c r="M247" s="8">
        <f t="shared" si="100"/>
        <v>4.8426150121065374</v>
      </c>
      <c r="N247" s="6">
        <f t="shared" si="106"/>
        <v>2</v>
      </c>
      <c r="O247" s="8">
        <f t="shared" si="107"/>
        <v>0.56657223796033995</v>
      </c>
      <c r="P247" s="6">
        <f t="shared" si="106"/>
        <v>3.5</v>
      </c>
      <c r="Q247" s="8">
        <f t="shared" si="101"/>
        <v>0.84745762711864403</v>
      </c>
      <c r="R247" s="6">
        <f t="shared" si="106"/>
        <v>25.5</v>
      </c>
      <c r="S247" s="8">
        <f t="shared" si="108"/>
        <v>6.1743341404358354</v>
      </c>
    </row>
    <row r="248" spans="1:19" x14ac:dyDescent="0.3">
      <c r="A248" s="5" t="s">
        <v>10</v>
      </c>
      <c r="B248" s="5">
        <f t="shared" si="102"/>
        <v>58</v>
      </c>
      <c r="C248" s="8">
        <f t="shared" si="97"/>
        <v>7.021791767554479</v>
      </c>
      <c r="D248" s="5">
        <f t="shared" si="102"/>
        <v>1</v>
      </c>
      <c r="E248" s="8">
        <f t="shared" si="98"/>
        <v>0.12106537530266344</v>
      </c>
      <c r="F248" s="5">
        <f t="shared" ref="F248" si="114">F143+F169</f>
        <v>9</v>
      </c>
      <c r="G248" s="8">
        <f t="shared" si="99"/>
        <v>1.0895883777239708</v>
      </c>
      <c r="H248" s="6">
        <f t="shared" si="104"/>
        <v>68</v>
      </c>
      <c r="I248" s="8">
        <f t="shared" si="105"/>
        <v>8.2324455205811145</v>
      </c>
      <c r="K248" s="5" t="s">
        <v>10</v>
      </c>
      <c r="L248" s="6">
        <f t="shared" si="106"/>
        <v>29</v>
      </c>
      <c r="M248" s="8">
        <f t="shared" si="100"/>
        <v>7.021791767554479</v>
      </c>
      <c r="N248" s="6">
        <f t="shared" si="106"/>
        <v>0.5</v>
      </c>
      <c r="O248" s="8">
        <f t="shared" si="107"/>
        <v>0.14164305949008499</v>
      </c>
      <c r="P248" s="6">
        <f t="shared" si="106"/>
        <v>4.5</v>
      </c>
      <c r="Q248" s="8">
        <f t="shared" si="101"/>
        <v>1.0895883777239708</v>
      </c>
      <c r="R248" s="6">
        <f t="shared" si="106"/>
        <v>34</v>
      </c>
      <c r="S248" s="8">
        <f t="shared" si="108"/>
        <v>8.2324455205811145</v>
      </c>
    </row>
    <row r="249" spans="1:19" x14ac:dyDescent="0.3">
      <c r="A249" s="5" t="s">
        <v>11</v>
      </c>
      <c r="B249" s="5">
        <f t="shared" si="102"/>
        <v>58</v>
      </c>
      <c r="C249" s="8">
        <f t="shared" si="97"/>
        <v>7.021791767554479</v>
      </c>
      <c r="D249" s="5">
        <f t="shared" si="102"/>
        <v>1</v>
      </c>
      <c r="E249" s="8">
        <f t="shared" si="98"/>
        <v>0.12106537530266344</v>
      </c>
      <c r="F249" s="5">
        <f t="shared" ref="F249" si="115">F144+F170</f>
        <v>18</v>
      </c>
      <c r="G249" s="8">
        <f t="shared" si="99"/>
        <v>2.1791767554479415</v>
      </c>
      <c r="H249" s="6">
        <f t="shared" si="104"/>
        <v>77</v>
      </c>
      <c r="I249" s="8">
        <f t="shared" si="105"/>
        <v>9.3220338983050848</v>
      </c>
      <c r="K249" s="5" t="s">
        <v>11</v>
      </c>
      <c r="L249" s="6">
        <f t="shared" si="106"/>
        <v>29</v>
      </c>
      <c r="M249" s="8">
        <f t="shared" si="100"/>
        <v>7.021791767554479</v>
      </c>
      <c r="N249" s="6">
        <f t="shared" si="106"/>
        <v>0.5</v>
      </c>
      <c r="O249" s="8">
        <f t="shared" si="107"/>
        <v>0.14164305949008499</v>
      </c>
      <c r="P249" s="6">
        <f t="shared" si="106"/>
        <v>9</v>
      </c>
      <c r="Q249" s="8">
        <f t="shared" si="101"/>
        <v>2.1791767554479415</v>
      </c>
      <c r="R249" s="6">
        <f t="shared" si="106"/>
        <v>38.5</v>
      </c>
      <c r="S249" s="8">
        <f t="shared" si="108"/>
        <v>9.3220338983050848</v>
      </c>
    </row>
    <row r="250" spans="1:19" x14ac:dyDescent="0.3">
      <c r="A250" s="5" t="s">
        <v>12</v>
      </c>
      <c r="B250" s="5">
        <f t="shared" si="102"/>
        <v>33</v>
      </c>
      <c r="C250" s="8">
        <f t="shared" si="97"/>
        <v>3.9951573849878934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13</v>
      </c>
      <c r="G250" s="8">
        <f t="shared" si="99"/>
        <v>1.5738498789346249</v>
      </c>
      <c r="H250" s="6">
        <f t="shared" si="104"/>
        <v>46</v>
      </c>
      <c r="I250" s="8">
        <f t="shared" si="105"/>
        <v>5.5690072639225177</v>
      </c>
      <c r="K250" s="5" t="s">
        <v>12</v>
      </c>
      <c r="L250" s="6">
        <f t="shared" si="106"/>
        <v>16.5</v>
      </c>
      <c r="M250" s="8">
        <f t="shared" si="100"/>
        <v>3.9951573849878934</v>
      </c>
      <c r="N250" s="6">
        <f t="shared" si="106"/>
        <v>0</v>
      </c>
      <c r="O250" s="8">
        <f t="shared" si="107"/>
        <v>0</v>
      </c>
      <c r="P250" s="6">
        <f t="shared" si="106"/>
        <v>6.5</v>
      </c>
      <c r="Q250" s="8">
        <f t="shared" si="101"/>
        <v>1.5738498789346249</v>
      </c>
      <c r="R250" s="6">
        <f t="shared" si="106"/>
        <v>23</v>
      </c>
      <c r="S250" s="8">
        <f t="shared" si="108"/>
        <v>5.5690072639225177</v>
      </c>
    </row>
    <row r="251" spans="1:19" x14ac:dyDescent="0.3">
      <c r="A251" s="5" t="s">
        <v>13</v>
      </c>
      <c r="B251" s="5">
        <f t="shared" si="102"/>
        <v>55</v>
      </c>
      <c r="C251" s="8">
        <f t="shared" si="97"/>
        <v>6.6585956416464889</v>
      </c>
      <c r="D251" s="5">
        <f t="shared" si="102"/>
        <v>2</v>
      </c>
      <c r="E251" s="8">
        <f t="shared" si="98"/>
        <v>0.24213075060532688</v>
      </c>
      <c r="F251" s="5">
        <f t="shared" ref="F251" si="117">F146+F172</f>
        <v>15</v>
      </c>
      <c r="G251" s="8">
        <f t="shared" si="99"/>
        <v>1.8159806295399514</v>
      </c>
      <c r="H251" s="6">
        <f t="shared" si="104"/>
        <v>72</v>
      </c>
      <c r="I251" s="8">
        <f t="shared" si="105"/>
        <v>8.7167070217917662</v>
      </c>
      <c r="K251" s="5" t="s">
        <v>13</v>
      </c>
      <c r="L251" s="6">
        <f t="shared" si="106"/>
        <v>27.5</v>
      </c>
      <c r="M251" s="8">
        <f t="shared" si="100"/>
        <v>6.6585956416464889</v>
      </c>
      <c r="N251" s="6">
        <f t="shared" si="106"/>
        <v>1</v>
      </c>
      <c r="O251" s="8">
        <f t="shared" si="107"/>
        <v>0.28328611898016998</v>
      </c>
      <c r="P251" s="6">
        <f t="shared" si="106"/>
        <v>7.5</v>
      </c>
      <c r="Q251" s="8">
        <f t="shared" si="101"/>
        <v>1.8159806295399514</v>
      </c>
      <c r="R251" s="6">
        <f t="shared" si="106"/>
        <v>36</v>
      </c>
      <c r="S251" s="8">
        <f t="shared" si="108"/>
        <v>8.7167070217917662</v>
      </c>
    </row>
    <row r="252" spans="1:19" x14ac:dyDescent="0.3">
      <c r="A252" s="5" t="s">
        <v>14</v>
      </c>
      <c r="B252" s="5">
        <f t="shared" si="102"/>
        <v>54</v>
      </c>
      <c r="C252" s="8">
        <f t="shared" si="97"/>
        <v>6.5375302663438255</v>
      </c>
      <c r="D252" s="5">
        <f t="shared" si="102"/>
        <v>0</v>
      </c>
      <c r="E252" s="8">
        <f t="shared" si="98"/>
        <v>0</v>
      </c>
      <c r="F252" s="5">
        <f t="shared" ref="F252" si="118">F147+F173</f>
        <v>7</v>
      </c>
      <c r="G252" s="8">
        <f t="shared" si="99"/>
        <v>0.84745762711864403</v>
      </c>
      <c r="H252" s="6">
        <f t="shared" si="104"/>
        <v>61</v>
      </c>
      <c r="I252" s="8">
        <f t="shared" si="105"/>
        <v>7.3849878934624691</v>
      </c>
      <c r="K252" s="5" t="s">
        <v>14</v>
      </c>
      <c r="L252" s="6">
        <f t="shared" si="106"/>
        <v>27</v>
      </c>
      <c r="M252" s="8">
        <f t="shared" si="100"/>
        <v>6.5375302663438255</v>
      </c>
      <c r="N252" s="6">
        <f t="shared" si="106"/>
        <v>0</v>
      </c>
      <c r="O252" s="8">
        <f t="shared" si="107"/>
        <v>0</v>
      </c>
      <c r="P252" s="6">
        <f t="shared" si="106"/>
        <v>3.5</v>
      </c>
      <c r="Q252" s="8">
        <f t="shared" si="101"/>
        <v>0.84745762711864403</v>
      </c>
      <c r="R252" s="6">
        <f t="shared" si="106"/>
        <v>30.5</v>
      </c>
      <c r="S252" s="8">
        <f t="shared" si="108"/>
        <v>7.3849878934624691</v>
      </c>
    </row>
    <row r="253" spans="1:19" x14ac:dyDescent="0.3">
      <c r="A253" s="5" t="s">
        <v>15</v>
      </c>
      <c r="B253" s="5">
        <f t="shared" si="102"/>
        <v>44</v>
      </c>
      <c r="C253" s="8">
        <f t="shared" si="97"/>
        <v>5.3268765133171918</v>
      </c>
      <c r="D253" s="5">
        <f t="shared" si="102"/>
        <v>0</v>
      </c>
      <c r="E253" s="8">
        <f t="shared" si="98"/>
        <v>0</v>
      </c>
      <c r="F253" s="5">
        <f t="shared" ref="F253" si="119">F148+F174</f>
        <v>6</v>
      </c>
      <c r="G253" s="8">
        <f t="shared" si="99"/>
        <v>0.72639225181598066</v>
      </c>
      <c r="H253" s="6">
        <f t="shared" si="104"/>
        <v>50</v>
      </c>
      <c r="I253" s="8">
        <f t="shared" si="105"/>
        <v>6.053268765133172</v>
      </c>
      <c r="K253" s="5" t="s">
        <v>15</v>
      </c>
      <c r="L253" s="6">
        <f t="shared" si="106"/>
        <v>22</v>
      </c>
      <c r="M253" s="8">
        <f t="shared" si="100"/>
        <v>5.3268765133171918</v>
      </c>
      <c r="N253" s="6">
        <f t="shared" si="106"/>
        <v>0</v>
      </c>
      <c r="O253" s="8">
        <f t="shared" si="107"/>
        <v>0</v>
      </c>
      <c r="P253" s="6">
        <f t="shared" si="106"/>
        <v>3</v>
      </c>
      <c r="Q253" s="8">
        <f t="shared" si="101"/>
        <v>0.72639225181598066</v>
      </c>
      <c r="R253" s="6">
        <f t="shared" si="106"/>
        <v>25</v>
      </c>
      <c r="S253" s="8">
        <f t="shared" si="108"/>
        <v>6.053268765133172</v>
      </c>
    </row>
    <row r="254" spans="1:19" x14ac:dyDescent="0.3">
      <c r="A254" s="5" t="s">
        <v>16</v>
      </c>
      <c r="B254" s="5">
        <f t="shared" si="102"/>
        <v>44</v>
      </c>
      <c r="C254" s="8">
        <f t="shared" si="97"/>
        <v>5.3268765133171918</v>
      </c>
      <c r="D254" s="5">
        <f t="shared" si="102"/>
        <v>0</v>
      </c>
      <c r="E254" s="8">
        <f t="shared" si="98"/>
        <v>0</v>
      </c>
      <c r="F254" s="5">
        <f t="shared" ref="F254" si="120">F149+F175</f>
        <v>3</v>
      </c>
      <c r="G254" s="8">
        <f t="shared" si="99"/>
        <v>0.36319612590799033</v>
      </c>
      <c r="H254" s="6">
        <f t="shared" si="104"/>
        <v>47</v>
      </c>
      <c r="I254" s="8">
        <f t="shared" si="105"/>
        <v>5.690072639225181</v>
      </c>
      <c r="K254" s="5" t="s">
        <v>16</v>
      </c>
      <c r="L254" s="6">
        <f t="shared" si="106"/>
        <v>22</v>
      </c>
      <c r="M254" s="8">
        <f t="shared" si="100"/>
        <v>5.3268765133171918</v>
      </c>
      <c r="N254" s="6">
        <f t="shared" si="106"/>
        <v>0</v>
      </c>
      <c r="O254" s="8">
        <f t="shared" si="107"/>
        <v>0</v>
      </c>
      <c r="P254" s="6">
        <f t="shared" si="106"/>
        <v>1.5</v>
      </c>
      <c r="Q254" s="8">
        <f t="shared" si="101"/>
        <v>0.36319612590799033</v>
      </c>
      <c r="R254" s="6">
        <f t="shared" si="106"/>
        <v>23.5</v>
      </c>
      <c r="S254" s="8">
        <f t="shared" si="108"/>
        <v>5.690072639225181</v>
      </c>
    </row>
    <row r="255" spans="1:19" x14ac:dyDescent="0.3">
      <c r="A255" s="5" t="s">
        <v>17</v>
      </c>
      <c r="B255" s="5">
        <f t="shared" si="102"/>
        <v>25</v>
      </c>
      <c r="C255" s="8">
        <f t="shared" si="97"/>
        <v>3.026634382566586</v>
      </c>
      <c r="D255" s="5">
        <f t="shared" si="102"/>
        <v>0</v>
      </c>
      <c r="E255" s="8">
        <f t="shared" si="98"/>
        <v>0</v>
      </c>
      <c r="F255" s="5">
        <f t="shared" ref="F255" si="121">F150+F176</f>
        <v>6</v>
      </c>
      <c r="G255" s="8">
        <f t="shared" si="99"/>
        <v>0.72639225181598066</v>
      </c>
      <c r="H255" s="6">
        <f t="shared" si="104"/>
        <v>31</v>
      </c>
      <c r="I255" s="8">
        <f t="shared" si="105"/>
        <v>3.7530266343825671</v>
      </c>
      <c r="K255" s="5" t="s">
        <v>17</v>
      </c>
      <c r="L255" s="6">
        <f t="shared" si="106"/>
        <v>12.5</v>
      </c>
      <c r="M255" s="8">
        <f t="shared" si="100"/>
        <v>3.026634382566586</v>
      </c>
      <c r="N255" s="6">
        <f t="shared" si="106"/>
        <v>0</v>
      </c>
      <c r="O255" s="8">
        <f t="shared" si="107"/>
        <v>0</v>
      </c>
      <c r="P255" s="6">
        <f t="shared" si="106"/>
        <v>3</v>
      </c>
      <c r="Q255" s="8">
        <f t="shared" si="101"/>
        <v>0.72639225181598066</v>
      </c>
      <c r="R255" s="6">
        <f t="shared" si="106"/>
        <v>15.5</v>
      </c>
      <c r="S255" s="8">
        <f t="shared" si="108"/>
        <v>3.7530266343825671</v>
      </c>
    </row>
    <row r="256" spans="1:19" x14ac:dyDescent="0.3">
      <c r="A256" s="5" t="s">
        <v>18</v>
      </c>
      <c r="B256" s="5">
        <f t="shared" si="102"/>
        <v>35</v>
      </c>
      <c r="C256" s="8">
        <f t="shared" si="97"/>
        <v>4.2372881355932197</v>
      </c>
      <c r="D256" s="5">
        <f t="shared" si="102"/>
        <v>0</v>
      </c>
      <c r="E256" s="8">
        <f t="shared" si="98"/>
        <v>0</v>
      </c>
      <c r="F256" s="5">
        <f t="shared" ref="F256" si="122">F151+F177</f>
        <v>2</v>
      </c>
      <c r="G256" s="8">
        <f t="shared" si="99"/>
        <v>0.24213075060532688</v>
      </c>
      <c r="H256" s="6">
        <f t="shared" si="104"/>
        <v>37</v>
      </c>
      <c r="I256" s="8">
        <f t="shared" si="105"/>
        <v>4.4794188861985473</v>
      </c>
      <c r="K256" s="5" t="s">
        <v>18</v>
      </c>
      <c r="L256" s="6">
        <f t="shared" si="106"/>
        <v>17.5</v>
      </c>
      <c r="M256" s="8">
        <f t="shared" si="100"/>
        <v>4.2372881355932197</v>
      </c>
      <c r="N256" s="6">
        <f t="shared" si="106"/>
        <v>0</v>
      </c>
      <c r="O256" s="8">
        <f t="shared" si="107"/>
        <v>0</v>
      </c>
      <c r="P256" s="6">
        <f t="shared" si="106"/>
        <v>1</v>
      </c>
      <c r="Q256" s="8">
        <f t="shared" si="101"/>
        <v>0.24213075060532688</v>
      </c>
      <c r="R256" s="6">
        <f t="shared" si="106"/>
        <v>18.5</v>
      </c>
      <c r="S256" s="8">
        <f t="shared" si="108"/>
        <v>4.4794188861985473</v>
      </c>
    </row>
    <row r="257" spans="1:19" x14ac:dyDescent="0.3">
      <c r="A257" s="5" t="s">
        <v>19</v>
      </c>
      <c r="B257" s="5">
        <f t="shared" si="102"/>
        <v>34</v>
      </c>
      <c r="C257" s="8">
        <f t="shared" si="97"/>
        <v>4.1162227602905572</v>
      </c>
      <c r="D257" s="5">
        <f t="shared" si="102"/>
        <v>0</v>
      </c>
      <c r="E257" s="8">
        <f t="shared" si="98"/>
        <v>0</v>
      </c>
      <c r="F257" s="5">
        <f t="shared" ref="F257" si="123">F152+F178</f>
        <v>3</v>
      </c>
      <c r="G257" s="8">
        <f t="shared" si="99"/>
        <v>0.36319612590799033</v>
      </c>
      <c r="H257" s="6">
        <f t="shared" si="104"/>
        <v>37</v>
      </c>
      <c r="I257" s="8">
        <f t="shared" si="105"/>
        <v>4.4794188861985473</v>
      </c>
      <c r="K257" s="5" t="s">
        <v>19</v>
      </c>
      <c r="L257" s="6">
        <f t="shared" si="106"/>
        <v>17</v>
      </c>
      <c r="M257" s="8">
        <f t="shared" si="100"/>
        <v>4.1162227602905572</v>
      </c>
      <c r="N257" s="6">
        <f t="shared" si="106"/>
        <v>0</v>
      </c>
      <c r="O257" s="8">
        <f t="shared" si="107"/>
        <v>0</v>
      </c>
      <c r="P257" s="6">
        <f t="shared" si="106"/>
        <v>1.5</v>
      </c>
      <c r="Q257" s="8">
        <f t="shared" si="101"/>
        <v>0.36319612590799033</v>
      </c>
      <c r="R257" s="6">
        <f t="shared" si="106"/>
        <v>18.5</v>
      </c>
      <c r="S257" s="8">
        <f t="shared" si="108"/>
        <v>4.4794188861985473</v>
      </c>
    </row>
    <row r="258" spans="1:19" x14ac:dyDescent="0.3">
      <c r="A258" s="5" t="s">
        <v>20</v>
      </c>
      <c r="B258" s="5">
        <f t="shared" si="102"/>
        <v>26</v>
      </c>
      <c r="C258" s="8">
        <f t="shared" si="97"/>
        <v>3.1476997578692498</v>
      </c>
      <c r="D258" s="5">
        <f t="shared" si="102"/>
        <v>0</v>
      </c>
      <c r="E258" s="8">
        <f t="shared" si="98"/>
        <v>0</v>
      </c>
      <c r="F258" s="5">
        <f t="shared" ref="F258" si="124">F153+F179</f>
        <v>4</v>
      </c>
      <c r="G258" s="8">
        <f t="shared" si="99"/>
        <v>0.48426150121065376</v>
      </c>
      <c r="H258" s="6">
        <f t="shared" si="104"/>
        <v>30</v>
      </c>
      <c r="I258" s="8">
        <f t="shared" si="105"/>
        <v>3.6319612590799029</v>
      </c>
      <c r="K258" s="5" t="s">
        <v>20</v>
      </c>
      <c r="L258" s="6">
        <f t="shared" si="106"/>
        <v>13</v>
      </c>
      <c r="M258" s="8">
        <f t="shared" si="100"/>
        <v>3.1476997578692498</v>
      </c>
      <c r="N258" s="6">
        <f t="shared" si="106"/>
        <v>0</v>
      </c>
      <c r="O258" s="8">
        <f t="shared" si="107"/>
        <v>0</v>
      </c>
      <c r="P258" s="6">
        <f t="shared" si="106"/>
        <v>2</v>
      </c>
      <c r="Q258" s="8">
        <f t="shared" si="101"/>
        <v>0.48426150121065376</v>
      </c>
      <c r="R258" s="6">
        <f t="shared" si="106"/>
        <v>15</v>
      </c>
      <c r="S258" s="8">
        <f t="shared" si="108"/>
        <v>3.6319612590799029</v>
      </c>
    </row>
    <row r="259" spans="1:19" x14ac:dyDescent="0.3">
      <c r="A259" s="5" t="s">
        <v>21</v>
      </c>
      <c r="B259" s="5">
        <f t="shared" si="102"/>
        <v>20</v>
      </c>
      <c r="C259" s="8">
        <f t="shared" si="97"/>
        <v>2.4213075060532687</v>
      </c>
      <c r="D259" s="5">
        <f t="shared" si="102"/>
        <v>0</v>
      </c>
      <c r="E259" s="8">
        <f t="shared" si="98"/>
        <v>0</v>
      </c>
      <c r="F259" s="5">
        <f t="shared" ref="F259" si="125">F154+F180</f>
        <v>1</v>
      </c>
      <c r="G259" s="8">
        <f t="shared" si="99"/>
        <v>0.12106537530266344</v>
      </c>
      <c r="H259" s="6">
        <f t="shared" si="104"/>
        <v>21</v>
      </c>
      <c r="I259" s="8">
        <f t="shared" si="105"/>
        <v>2.5423728813559325</v>
      </c>
      <c r="K259" s="5" t="s">
        <v>21</v>
      </c>
      <c r="L259" s="6">
        <f t="shared" si="106"/>
        <v>10</v>
      </c>
      <c r="M259" s="8">
        <f t="shared" si="100"/>
        <v>2.4213075060532687</v>
      </c>
      <c r="N259" s="6">
        <f t="shared" si="106"/>
        <v>0</v>
      </c>
      <c r="O259" s="8">
        <f t="shared" si="107"/>
        <v>0</v>
      </c>
      <c r="P259" s="6">
        <f t="shared" si="106"/>
        <v>0.5</v>
      </c>
      <c r="Q259" s="8">
        <f t="shared" si="101"/>
        <v>0.12106537530266344</v>
      </c>
      <c r="R259" s="6">
        <f t="shared" si="106"/>
        <v>10.5</v>
      </c>
      <c r="S259" s="8">
        <f t="shared" si="108"/>
        <v>2.5423728813559325</v>
      </c>
    </row>
    <row r="260" spans="1:19" ht="33" x14ac:dyDescent="0.3">
      <c r="A260" s="4" t="s">
        <v>27</v>
      </c>
      <c r="B260" s="7">
        <f>SUM(B241:B259)</f>
        <v>706</v>
      </c>
      <c r="C260" s="1">
        <f t="shared" si="97"/>
        <v>85.472154963680396</v>
      </c>
      <c r="D260" s="7">
        <f>SUM(D241:D259)</f>
        <v>9</v>
      </c>
      <c r="E260" s="1">
        <f t="shared" si="98"/>
        <v>1.0895883777239708</v>
      </c>
      <c r="F260" s="7">
        <f>SUM(F241:F259)</f>
        <v>111</v>
      </c>
      <c r="G260" s="1">
        <f t="shared" si="99"/>
        <v>13.438256658595641</v>
      </c>
      <c r="H260" s="7">
        <f>SUM(H241:H259)</f>
        <v>826</v>
      </c>
      <c r="I260" s="1">
        <f t="shared" si="105"/>
        <v>100</v>
      </c>
      <c r="K260" s="4" t="s">
        <v>27</v>
      </c>
      <c r="L260" s="7">
        <f t="shared" si="106"/>
        <v>353</v>
      </c>
      <c r="M260" s="1">
        <f t="shared" si="100"/>
        <v>85.472154963680396</v>
      </c>
      <c r="N260" s="7">
        <f t="shared" si="106"/>
        <v>4.5</v>
      </c>
      <c r="O260" s="1">
        <f t="shared" si="107"/>
        <v>1.2747875354107647</v>
      </c>
      <c r="P260" s="7">
        <f t="shared" si="106"/>
        <v>55.5</v>
      </c>
      <c r="Q260" s="1">
        <f t="shared" si="101"/>
        <v>13.438256658595641</v>
      </c>
      <c r="R260" s="7">
        <f t="shared" si="106"/>
        <v>413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170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171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33</v>
      </c>
      <c r="C7" s="8">
        <f t="shared" ref="C7:E22" si="0">B7/$H$25*100</f>
        <v>3.5752979414951245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33</v>
      </c>
      <c r="I7" s="8">
        <f t="shared" ref="I7:I25" si="3">H7/$H$25*100</f>
        <v>3.5752979414951245</v>
      </c>
    </row>
    <row r="8" spans="1:9" x14ac:dyDescent="0.3">
      <c r="A8" s="5" t="s">
        <v>5</v>
      </c>
      <c r="B8" s="5">
        <v>62</v>
      </c>
      <c r="C8" s="8">
        <f t="shared" si="0"/>
        <v>6.7172264355362943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62</v>
      </c>
      <c r="I8" s="8">
        <f t="shared" si="3"/>
        <v>6.7172264355362943</v>
      </c>
    </row>
    <row r="9" spans="1:9" x14ac:dyDescent="0.3">
      <c r="A9" s="5" t="s">
        <v>6</v>
      </c>
      <c r="B9" s="5">
        <v>159</v>
      </c>
      <c r="C9" s="8">
        <f t="shared" si="0"/>
        <v>17.226435536294691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159</v>
      </c>
      <c r="I9" s="8">
        <f t="shared" si="3"/>
        <v>17.226435536294691</v>
      </c>
    </row>
    <row r="10" spans="1:9" x14ac:dyDescent="0.3">
      <c r="A10" s="5" t="s">
        <v>7</v>
      </c>
      <c r="B10" s="5">
        <v>52</v>
      </c>
      <c r="C10" s="8">
        <f t="shared" si="0"/>
        <v>5.6338028169014089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52</v>
      </c>
      <c r="I10" s="8">
        <f t="shared" si="3"/>
        <v>5.6338028169014089</v>
      </c>
    </row>
    <row r="11" spans="1:9" x14ac:dyDescent="0.3">
      <c r="A11" s="5" t="s">
        <v>8</v>
      </c>
      <c r="B11" s="5">
        <v>16</v>
      </c>
      <c r="C11" s="8">
        <f t="shared" si="0"/>
        <v>1.7334777898158178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16</v>
      </c>
      <c r="I11" s="8">
        <f t="shared" si="3"/>
        <v>1.7334777898158178</v>
      </c>
    </row>
    <row r="12" spans="1:9" x14ac:dyDescent="0.3">
      <c r="A12" s="5" t="s">
        <v>9</v>
      </c>
      <c r="B12" s="5">
        <v>30</v>
      </c>
      <c r="C12" s="8">
        <f t="shared" si="0"/>
        <v>3.2502708559046587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30</v>
      </c>
      <c r="I12" s="8">
        <f t="shared" si="3"/>
        <v>3.2502708559046587</v>
      </c>
    </row>
    <row r="13" spans="1:9" x14ac:dyDescent="0.3">
      <c r="A13" s="5" t="s">
        <v>10</v>
      </c>
      <c r="B13" s="5">
        <v>39</v>
      </c>
      <c r="C13" s="8">
        <f t="shared" si="0"/>
        <v>4.225352112676056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39</v>
      </c>
      <c r="I13" s="8">
        <f t="shared" si="3"/>
        <v>4.225352112676056</v>
      </c>
    </row>
    <row r="14" spans="1:9" x14ac:dyDescent="0.3">
      <c r="A14" s="5" t="s">
        <v>11</v>
      </c>
      <c r="B14" s="5">
        <v>50</v>
      </c>
      <c r="C14" s="8">
        <f t="shared" si="0"/>
        <v>5.4171180931744312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50</v>
      </c>
      <c r="I14" s="8">
        <f t="shared" si="3"/>
        <v>5.4171180931744312</v>
      </c>
    </row>
    <row r="15" spans="1:9" x14ac:dyDescent="0.3">
      <c r="A15" s="5" t="s">
        <v>12</v>
      </c>
      <c r="B15" s="5">
        <v>28</v>
      </c>
      <c r="C15" s="8">
        <f t="shared" si="0"/>
        <v>3.0335861321776814</v>
      </c>
      <c r="D15" s="5">
        <v>1</v>
      </c>
      <c r="E15" s="8">
        <f t="shared" si="0"/>
        <v>0.10834236186348861</v>
      </c>
      <c r="F15" s="5">
        <v>0</v>
      </c>
      <c r="G15" s="8">
        <f t="shared" si="1"/>
        <v>0</v>
      </c>
      <c r="H15" s="5">
        <f t="shared" si="2"/>
        <v>29</v>
      </c>
      <c r="I15" s="8">
        <f t="shared" si="3"/>
        <v>3.1419284940411698</v>
      </c>
    </row>
    <row r="16" spans="1:9" x14ac:dyDescent="0.3">
      <c r="A16" s="5" t="s">
        <v>13</v>
      </c>
      <c r="B16" s="5">
        <v>31</v>
      </c>
      <c r="C16" s="8">
        <f t="shared" si="0"/>
        <v>3.3586132177681471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31</v>
      </c>
      <c r="I16" s="8">
        <f t="shared" si="3"/>
        <v>3.3586132177681471</v>
      </c>
    </row>
    <row r="17" spans="1:9" x14ac:dyDescent="0.3">
      <c r="A17" s="5" t="s">
        <v>14</v>
      </c>
      <c r="B17" s="5">
        <v>56</v>
      </c>
      <c r="C17" s="8">
        <f t="shared" si="0"/>
        <v>6.0671722643553627</v>
      </c>
      <c r="D17" s="5">
        <v>3</v>
      </c>
      <c r="E17" s="8">
        <f t="shared" si="0"/>
        <v>0.32502708559046589</v>
      </c>
      <c r="F17" s="5">
        <v>0</v>
      </c>
      <c r="G17" s="8">
        <f t="shared" si="1"/>
        <v>0</v>
      </c>
      <c r="H17" s="5">
        <f t="shared" si="2"/>
        <v>59</v>
      </c>
      <c r="I17" s="8">
        <f t="shared" si="3"/>
        <v>6.3921993499458294</v>
      </c>
    </row>
    <row r="18" spans="1:9" x14ac:dyDescent="0.3">
      <c r="A18" s="5" t="s">
        <v>15</v>
      </c>
      <c r="B18" s="5">
        <v>50</v>
      </c>
      <c r="C18" s="8">
        <f t="shared" si="0"/>
        <v>5.4171180931744312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50</v>
      </c>
      <c r="I18" s="8">
        <f t="shared" si="3"/>
        <v>5.4171180931744312</v>
      </c>
    </row>
    <row r="19" spans="1:9" x14ac:dyDescent="0.3">
      <c r="A19" s="5" t="s">
        <v>16</v>
      </c>
      <c r="B19" s="5">
        <v>86</v>
      </c>
      <c r="C19" s="8">
        <f t="shared" si="0"/>
        <v>9.3174431202600214</v>
      </c>
      <c r="D19" s="5">
        <v>1</v>
      </c>
      <c r="E19" s="8">
        <f t="shared" si="0"/>
        <v>0.10834236186348861</v>
      </c>
      <c r="F19" s="5">
        <v>0</v>
      </c>
      <c r="G19" s="8">
        <f t="shared" si="1"/>
        <v>0</v>
      </c>
      <c r="H19" s="5">
        <f t="shared" si="2"/>
        <v>87</v>
      </c>
      <c r="I19" s="8">
        <f t="shared" si="3"/>
        <v>9.4257854821235103</v>
      </c>
    </row>
    <row r="20" spans="1:9" x14ac:dyDescent="0.3">
      <c r="A20" s="5" t="s">
        <v>17</v>
      </c>
      <c r="B20" s="5">
        <v>74</v>
      </c>
      <c r="C20" s="8">
        <f t="shared" si="0"/>
        <v>8.0173347778981583</v>
      </c>
      <c r="D20" s="5">
        <v>0</v>
      </c>
      <c r="E20" s="8">
        <f t="shared" si="0"/>
        <v>0</v>
      </c>
      <c r="F20" s="5">
        <v>1</v>
      </c>
      <c r="G20" s="8">
        <f t="shared" si="1"/>
        <v>0.10834236186348861</v>
      </c>
      <c r="H20" s="5">
        <f t="shared" si="2"/>
        <v>75</v>
      </c>
      <c r="I20" s="8">
        <f t="shared" si="3"/>
        <v>8.1256771397616472</v>
      </c>
    </row>
    <row r="21" spans="1:9" x14ac:dyDescent="0.3">
      <c r="A21" s="5" t="s">
        <v>18</v>
      </c>
      <c r="B21" s="5">
        <v>40</v>
      </c>
      <c r="C21" s="8">
        <f t="shared" si="0"/>
        <v>4.3336944745395449</v>
      </c>
      <c r="D21" s="5">
        <v>3</v>
      </c>
      <c r="E21" s="8">
        <f t="shared" si="0"/>
        <v>0.32502708559046589</v>
      </c>
      <c r="F21" s="5">
        <v>0</v>
      </c>
      <c r="G21" s="8">
        <f t="shared" si="1"/>
        <v>0</v>
      </c>
      <c r="H21" s="5">
        <f t="shared" si="2"/>
        <v>43</v>
      </c>
      <c r="I21" s="8">
        <f t="shared" si="3"/>
        <v>4.6587215601300107</v>
      </c>
    </row>
    <row r="22" spans="1:9" x14ac:dyDescent="0.3">
      <c r="A22" s="5" t="s">
        <v>19</v>
      </c>
      <c r="B22" s="5">
        <v>32</v>
      </c>
      <c r="C22" s="8">
        <f t="shared" si="0"/>
        <v>3.4669555796316356</v>
      </c>
      <c r="D22" s="5">
        <v>1</v>
      </c>
      <c r="E22" s="8">
        <f t="shared" si="0"/>
        <v>0.10834236186348861</v>
      </c>
      <c r="F22" s="5">
        <v>0</v>
      </c>
      <c r="G22" s="8">
        <f t="shared" si="1"/>
        <v>0</v>
      </c>
      <c r="H22" s="5">
        <f t="shared" si="2"/>
        <v>33</v>
      </c>
      <c r="I22" s="8">
        <f t="shared" si="3"/>
        <v>3.5752979414951245</v>
      </c>
    </row>
    <row r="23" spans="1:9" x14ac:dyDescent="0.3">
      <c r="A23" s="5" t="s">
        <v>20</v>
      </c>
      <c r="B23" s="5">
        <v>39</v>
      </c>
      <c r="C23" s="8">
        <f t="shared" ref="C23:E25" si="4">B23/$H$25*100</f>
        <v>4.225352112676056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39</v>
      </c>
      <c r="I23" s="8">
        <f t="shared" si="3"/>
        <v>4.225352112676056</v>
      </c>
    </row>
    <row r="24" spans="1:9" x14ac:dyDescent="0.3">
      <c r="A24" s="5" t="s">
        <v>21</v>
      </c>
      <c r="B24" s="5">
        <v>36</v>
      </c>
      <c r="C24" s="8">
        <f t="shared" si="4"/>
        <v>3.9003250270855903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36</v>
      </c>
      <c r="I24" s="8">
        <f t="shared" si="3"/>
        <v>3.9003250270855903</v>
      </c>
    </row>
    <row r="25" spans="1:9" x14ac:dyDescent="0.3">
      <c r="A25" s="4" t="s">
        <v>27</v>
      </c>
      <c r="B25" s="4">
        <f>SUM(B6:B24)</f>
        <v>913</v>
      </c>
      <c r="C25" s="1">
        <f t="shared" si="4"/>
        <v>98.916576381365118</v>
      </c>
      <c r="D25" s="4">
        <f>SUM(D6:D24)</f>
        <v>9</v>
      </c>
      <c r="E25" s="1">
        <f t="shared" si="4"/>
        <v>0.97508125677139756</v>
      </c>
      <c r="F25" s="4">
        <f>SUM(F6:F24)</f>
        <v>1</v>
      </c>
      <c r="G25" s="1">
        <f t="shared" si="1"/>
        <v>0.10834236186348861</v>
      </c>
      <c r="H25" s="4">
        <f>SUM(H6:H24)</f>
        <v>923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170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171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34</v>
      </c>
      <c r="C33" s="8">
        <f t="shared" si="5"/>
        <v>3.5864978902953584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34</v>
      </c>
      <c r="I33" s="8">
        <f t="shared" ref="I33:I51" si="9">H33/$H$51*100</f>
        <v>3.5864978902953584</v>
      </c>
    </row>
    <row r="34" spans="1:9" x14ac:dyDescent="0.3">
      <c r="A34" s="5" t="s">
        <v>5</v>
      </c>
      <c r="B34" s="5">
        <v>68</v>
      </c>
      <c r="C34" s="8">
        <f t="shared" si="5"/>
        <v>7.1729957805907167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68</v>
      </c>
      <c r="I34" s="8">
        <f t="shared" si="9"/>
        <v>7.1729957805907167</v>
      </c>
    </row>
    <row r="35" spans="1:9" x14ac:dyDescent="0.3">
      <c r="A35" s="5" t="s">
        <v>6</v>
      </c>
      <c r="B35" s="5">
        <v>176</v>
      </c>
      <c r="C35" s="8">
        <f t="shared" si="5"/>
        <v>18.565400843881857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176</v>
      </c>
      <c r="I35" s="8">
        <f t="shared" si="9"/>
        <v>18.565400843881857</v>
      </c>
    </row>
    <row r="36" spans="1:9" x14ac:dyDescent="0.3">
      <c r="A36" s="5" t="s">
        <v>7</v>
      </c>
      <c r="B36" s="5">
        <v>70</v>
      </c>
      <c r="C36" s="8">
        <f t="shared" si="5"/>
        <v>7.3839662447257384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70</v>
      </c>
      <c r="I36" s="8">
        <f t="shared" si="9"/>
        <v>7.3839662447257384</v>
      </c>
    </row>
    <row r="37" spans="1:9" x14ac:dyDescent="0.3">
      <c r="A37" s="5" t="s">
        <v>8</v>
      </c>
      <c r="B37" s="5">
        <v>33</v>
      </c>
      <c r="C37" s="8">
        <f t="shared" si="5"/>
        <v>3.481012658227848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33</v>
      </c>
      <c r="I37" s="8">
        <f t="shared" si="9"/>
        <v>3.481012658227848</v>
      </c>
    </row>
    <row r="38" spans="1:9" x14ac:dyDescent="0.3">
      <c r="A38" s="5" t="s">
        <v>9</v>
      </c>
      <c r="B38" s="5">
        <v>45</v>
      </c>
      <c r="C38" s="8">
        <f t="shared" si="5"/>
        <v>4.7468354430379751</v>
      </c>
      <c r="D38" s="5">
        <v>12</v>
      </c>
      <c r="E38" s="8">
        <f t="shared" si="6"/>
        <v>1.2658227848101267</v>
      </c>
      <c r="F38" s="5">
        <v>0</v>
      </c>
      <c r="G38" s="8">
        <f t="shared" si="7"/>
        <v>0</v>
      </c>
      <c r="H38" s="5">
        <f t="shared" si="8"/>
        <v>57</v>
      </c>
      <c r="I38" s="8">
        <f t="shared" si="9"/>
        <v>6.0126582278481013</v>
      </c>
    </row>
    <row r="39" spans="1:9" x14ac:dyDescent="0.3">
      <c r="A39" s="5" t="s">
        <v>10</v>
      </c>
      <c r="B39" s="5">
        <v>37</v>
      </c>
      <c r="C39" s="8">
        <f t="shared" si="5"/>
        <v>3.9029535864978904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37</v>
      </c>
      <c r="I39" s="8">
        <f t="shared" si="9"/>
        <v>3.9029535864978904</v>
      </c>
    </row>
    <row r="40" spans="1:9" x14ac:dyDescent="0.3">
      <c r="A40" s="5" t="s">
        <v>11</v>
      </c>
      <c r="B40" s="5">
        <v>41</v>
      </c>
      <c r="C40" s="8">
        <f t="shared" si="5"/>
        <v>4.3248945147679327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41</v>
      </c>
      <c r="I40" s="8">
        <f t="shared" si="9"/>
        <v>4.3248945147679327</v>
      </c>
    </row>
    <row r="41" spans="1:9" x14ac:dyDescent="0.3">
      <c r="A41" s="5" t="s">
        <v>12</v>
      </c>
      <c r="B41" s="5">
        <v>38</v>
      </c>
      <c r="C41" s="8">
        <f t="shared" si="5"/>
        <v>4.0084388185654012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38</v>
      </c>
      <c r="I41" s="8">
        <f t="shared" si="9"/>
        <v>4.0084388185654012</v>
      </c>
    </row>
    <row r="42" spans="1:9" x14ac:dyDescent="0.3">
      <c r="A42" s="5" t="s">
        <v>13</v>
      </c>
      <c r="B42" s="5">
        <v>49</v>
      </c>
      <c r="C42" s="8">
        <f t="shared" si="5"/>
        <v>5.1687763713080166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49</v>
      </c>
      <c r="I42" s="8">
        <f t="shared" si="9"/>
        <v>5.1687763713080166</v>
      </c>
    </row>
    <row r="43" spans="1:9" x14ac:dyDescent="0.3">
      <c r="A43" s="5" t="s">
        <v>14</v>
      </c>
      <c r="B43" s="5">
        <v>37</v>
      </c>
      <c r="C43" s="8">
        <f t="shared" si="5"/>
        <v>3.9029535864978904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37</v>
      </c>
      <c r="I43" s="8">
        <f t="shared" si="9"/>
        <v>3.9029535864978904</v>
      </c>
    </row>
    <row r="44" spans="1:9" x14ac:dyDescent="0.3">
      <c r="A44" s="5" t="s">
        <v>15</v>
      </c>
      <c r="B44" s="5">
        <v>49</v>
      </c>
      <c r="C44" s="8">
        <f t="shared" si="5"/>
        <v>5.1687763713080166</v>
      </c>
      <c r="D44" s="5">
        <v>2</v>
      </c>
      <c r="E44" s="8">
        <f t="shared" si="6"/>
        <v>0.21097046413502107</v>
      </c>
      <c r="F44" s="5">
        <v>0</v>
      </c>
      <c r="G44" s="8">
        <f t="shared" si="7"/>
        <v>0</v>
      </c>
      <c r="H44" s="5">
        <f t="shared" si="8"/>
        <v>51</v>
      </c>
      <c r="I44" s="8">
        <f t="shared" si="9"/>
        <v>5.3797468354430382</v>
      </c>
    </row>
    <row r="45" spans="1:9" x14ac:dyDescent="0.3">
      <c r="A45" s="5" t="s">
        <v>16</v>
      </c>
      <c r="B45" s="5">
        <v>48</v>
      </c>
      <c r="C45" s="8">
        <f t="shared" si="5"/>
        <v>5.0632911392405067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48</v>
      </c>
      <c r="I45" s="8">
        <f t="shared" si="9"/>
        <v>5.0632911392405067</v>
      </c>
    </row>
    <row r="46" spans="1:9" x14ac:dyDescent="0.3">
      <c r="A46" s="5" t="s">
        <v>17</v>
      </c>
      <c r="B46" s="5">
        <v>44</v>
      </c>
      <c r="C46" s="8">
        <f t="shared" si="5"/>
        <v>4.6413502109704643</v>
      </c>
      <c r="D46" s="5">
        <v>1</v>
      </c>
      <c r="E46" s="8">
        <f t="shared" si="6"/>
        <v>0.10548523206751054</v>
      </c>
      <c r="F46" s="5">
        <v>0</v>
      </c>
      <c r="G46" s="8">
        <f t="shared" si="7"/>
        <v>0</v>
      </c>
      <c r="H46" s="5">
        <f t="shared" si="8"/>
        <v>45</v>
      </c>
      <c r="I46" s="8">
        <f t="shared" si="9"/>
        <v>4.7468354430379751</v>
      </c>
    </row>
    <row r="47" spans="1:9" x14ac:dyDescent="0.3">
      <c r="A47" s="5" t="s">
        <v>18</v>
      </c>
      <c r="B47" s="5">
        <v>49</v>
      </c>
      <c r="C47" s="8">
        <f t="shared" si="5"/>
        <v>5.1687763713080166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49</v>
      </c>
      <c r="I47" s="8">
        <f t="shared" si="9"/>
        <v>5.1687763713080166</v>
      </c>
    </row>
    <row r="48" spans="1:9" x14ac:dyDescent="0.3">
      <c r="A48" s="5" t="s">
        <v>19</v>
      </c>
      <c r="B48" s="5">
        <v>36</v>
      </c>
      <c r="C48" s="8">
        <f t="shared" si="5"/>
        <v>3.79746835443038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36</v>
      </c>
      <c r="I48" s="8">
        <f t="shared" si="9"/>
        <v>3.79746835443038</v>
      </c>
    </row>
    <row r="49" spans="1:9" x14ac:dyDescent="0.3">
      <c r="A49" s="5" t="s">
        <v>20</v>
      </c>
      <c r="B49" s="5">
        <v>41</v>
      </c>
      <c r="C49" s="8">
        <f t="shared" si="5"/>
        <v>4.3248945147679327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41</v>
      </c>
      <c r="I49" s="8">
        <f t="shared" si="9"/>
        <v>4.3248945147679327</v>
      </c>
    </row>
    <row r="50" spans="1:9" x14ac:dyDescent="0.3">
      <c r="A50" s="5" t="s">
        <v>21</v>
      </c>
      <c r="B50" s="5">
        <v>38</v>
      </c>
      <c r="C50" s="8">
        <f t="shared" si="5"/>
        <v>4.0084388185654012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38</v>
      </c>
      <c r="I50" s="8">
        <f t="shared" si="9"/>
        <v>4.0084388185654012</v>
      </c>
    </row>
    <row r="51" spans="1:9" x14ac:dyDescent="0.3">
      <c r="A51" s="4" t="s">
        <v>27</v>
      </c>
      <c r="B51" s="4">
        <f>SUM(B32:B50)</f>
        <v>933</v>
      </c>
      <c r="C51" s="1">
        <f t="shared" si="5"/>
        <v>98.417721518987349</v>
      </c>
      <c r="D51" s="4">
        <f>SUM(D32:D50)</f>
        <v>15</v>
      </c>
      <c r="E51" s="1">
        <f t="shared" si="6"/>
        <v>1.5822784810126582</v>
      </c>
      <c r="F51" s="4">
        <f>SUM(F32:F50)</f>
        <v>0</v>
      </c>
      <c r="G51" s="1">
        <f t="shared" si="7"/>
        <v>0</v>
      </c>
      <c r="H51" s="4">
        <f>SUM(H32:H50)</f>
        <v>948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170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171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35</v>
      </c>
      <c r="C59" s="8">
        <f t="shared" si="10"/>
        <v>3.4313725490196081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35</v>
      </c>
      <c r="I59" s="8">
        <f t="shared" si="14"/>
        <v>3.4313725490196081</v>
      </c>
    </row>
    <row r="60" spans="1:9" x14ac:dyDescent="0.3">
      <c r="A60" s="5" t="s">
        <v>5</v>
      </c>
      <c r="B60" s="5">
        <v>61</v>
      </c>
      <c r="C60" s="8">
        <f t="shared" si="10"/>
        <v>5.9803921568627452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61</v>
      </c>
      <c r="I60" s="8">
        <f t="shared" si="14"/>
        <v>5.9803921568627452</v>
      </c>
    </row>
    <row r="61" spans="1:9" x14ac:dyDescent="0.3">
      <c r="A61" s="5" t="s">
        <v>6</v>
      </c>
      <c r="B61" s="5">
        <v>195</v>
      </c>
      <c r="C61" s="8">
        <f t="shared" si="10"/>
        <v>19.117647058823529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195</v>
      </c>
      <c r="I61" s="8">
        <f t="shared" si="14"/>
        <v>19.117647058823529</v>
      </c>
    </row>
    <row r="62" spans="1:9" x14ac:dyDescent="0.3">
      <c r="A62" s="5" t="s">
        <v>7</v>
      </c>
      <c r="B62" s="5">
        <v>68</v>
      </c>
      <c r="C62" s="8">
        <f t="shared" si="10"/>
        <v>6.666666666666667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68</v>
      </c>
      <c r="I62" s="8">
        <f t="shared" si="14"/>
        <v>6.666666666666667</v>
      </c>
    </row>
    <row r="63" spans="1:9" x14ac:dyDescent="0.3">
      <c r="A63" s="5" t="s">
        <v>8</v>
      </c>
      <c r="B63" s="5">
        <v>37</v>
      </c>
      <c r="C63" s="8">
        <f t="shared" si="10"/>
        <v>3.6274509803921573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37</v>
      </c>
      <c r="I63" s="8">
        <f t="shared" si="14"/>
        <v>3.6274509803921573</v>
      </c>
    </row>
    <row r="64" spans="1:9" x14ac:dyDescent="0.3">
      <c r="A64" s="5" t="s">
        <v>9</v>
      </c>
      <c r="B64" s="5">
        <v>32</v>
      </c>
      <c r="C64" s="8">
        <f t="shared" si="10"/>
        <v>3.1372549019607843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32</v>
      </c>
      <c r="I64" s="8">
        <f t="shared" si="14"/>
        <v>3.1372549019607843</v>
      </c>
    </row>
    <row r="65" spans="1:9" x14ac:dyDescent="0.3">
      <c r="A65" s="5" t="s">
        <v>10</v>
      </c>
      <c r="B65" s="5">
        <v>41</v>
      </c>
      <c r="C65" s="8">
        <f t="shared" si="10"/>
        <v>4.0196078431372548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41</v>
      </c>
      <c r="I65" s="8">
        <f t="shared" si="14"/>
        <v>4.0196078431372548</v>
      </c>
    </row>
    <row r="66" spans="1:9" x14ac:dyDescent="0.3">
      <c r="A66" s="5" t="s">
        <v>11</v>
      </c>
      <c r="B66" s="5">
        <v>30</v>
      </c>
      <c r="C66" s="8">
        <f t="shared" si="10"/>
        <v>2.9411764705882351</v>
      </c>
      <c r="D66" s="5">
        <v>0</v>
      </c>
      <c r="E66" s="8">
        <f t="shared" si="11"/>
        <v>0</v>
      </c>
      <c r="F66" s="5">
        <v>1</v>
      </c>
      <c r="G66" s="8">
        <f t="shared" si="12"/>
        <v>9.8039215686274508E-2</v>
      </c>
      <c r="H66" s="5">
        <f t="shared" si="13"/>
        <v>31</v>
      </c>
      <c r="I66" s="8">
        <f t="shared" si="14"/>
        <v>3.0392156862745097</v>
      </c>
    </row>
    <row r="67" spans="1:9" x14ac:dyDescent="0.3">
      <c r="A67" s="5" t="s">
        <v>12</v>
      </c>
      <c r="B67" s="5">
        <v>56</v>
      </c>
      <c r="C67" s="8">
        <f t="shared" si="10"/>
        <v>5.4901960784313726</v>
      </c>
      <c r="D67" s="5">
        <v>1</v>
      </c>
      <c r="E67" s="8">
        <f t="shared" si="11"/>
        <v>9.8039215686274508E-2</v>
      </c>
      <c r="F67" s="5">
        <v>0</v>
      </c>
      <c r="G67" s="8">
        <f t="shared" si="12"/>
        <v>0</v>
      </c>
      <c r="H67" s="5">
        <f t="shared" si="13"/>
        <v>57</v>
      </c>
      <c r="I67" s="8">
        <f t="shared" si="14"/>
        <v>5.5882352941176476</v>
      </c>
    </row>
    <row r="68" spans="1:9" x14ac:dyDescent="0.3">
      <c r="A68" s="5" t="s">
        <v>13</v>
      </c>
      <c r="B68" s="5">
        <v>50</v>
      </c>
      <c r="C68" s="8">
        <f t="shared" si="10"/>
        <v>4.9019607843137258</v>
      </c>
      <c r="D68" s="5">
        <v>2</v>
      </c>
      <c r="E68" s="8">
        <f t="shared" si="11"/>
        <v>0.19607843137254902</v>
      </c>
      <c r="F68" s="5">
        <v>1</v>
      </c>
      <c r="G68" s="8">
        <f t="shared" si="12"/>
        <v>9.8039215686274508E-2</v>
      </c>
      <c r="H68" s="5">
        <f t="shared" si="13"/>
        <v>53</v>
      </c>
      <c r="I68" s="8">
        <f t="shared" si="14"/>
        <v>5.1960784313725492</v>
      </c>
    </row>
    <row r="69" spans="1:9" x14ac:dyDescent="0.3">
      <c r="A69" s="5" t="s">
        <v>14</v>
      </c>
      <c r="B69" s="5">
        <v>64</v>
      </c>
      <c r="C69" s="8">
        <f t="shared" si="10"/>
        <v>6.2745098039215685</v>
      </c>
      <c r="D69" s="5">
        <v>6</v>
      </c>
      <c r="E69" s="8">
        <f t="shared" si="11"/>
        <v>0.58823529411764708</v>
      </c>
      <c r="F69" s="5">
        <v>0</v>
      </c>
      <c r="G69" s="8">
        <f t="shared" si="12"/>
        <v>0</v>
      </c>
      <c r="H69" s="5">
        <f t="shared" si="13"/>
        <v>70</v>
      </c>
      <c r="I69" s="8">
        <f t="shared" si="14"/>
        <v>6.8627450980392162</v>
      </c>
    </row>
    <row r="70" spans="1:9" x14ac:dyDescent="0.3">
      <c r="A70" s="5" t="s">
        <v>15</v>
      </c>
      <c r="B70" s="5">
        <v>57</v>
      </c>
      <c r="C70" s="8">
        <f t="shared" si="10"/>
        <v>5.5882352941176476</v>
      </c>
      <c r="D70" s="5">
        <v>2</v>
      </c>
      <c r="E70" s="8">
        <f t="shared" si="11"/>
        <v>0.19607843137254902</v>
      </c>
      <c r="F70" s="5">
        <v>0</v>
      </c>
      <c r="G70" s="8">
        <f t="shared" si="12"/>
        <v>0</v>
      </c>
      <c r="H70" s="5">
        <f t="shared" si="13"/>
        <v>59</v>
      </c>
      <c r="I70" s="8">
        <f t="shared" si="14"/>
        <v>5.784313725490196</v>
      </c>
    </row>
    <row r="71" spans="1:9" x14ac:dyDescent="0.3">
      <c r="A71" s="5" t="s">
        <v>16</v>
      </c>
      <c r="B71" s="5">
        <v>100</v>
      </c>
      <c r="C71" s="8">
        <f t="shared" si="10"/>
        <v>9.8039215686274517</v>
      </c>
      <c r="D71" s="5">
        <v>1</v>
      </c>
      <c r="E71" s="8">
        <f t="shared" si="11"/>
        <v>9.8039215686274508E-2</v>
      </c>
      <c r="F71" s="5">
        <v>0</v>
      </c>
      <c r="G71" s="8">
        <f t="shared" si="12"/>
        <v>0</v>
      </c>
      <c r="H71" s="5">
        <f t="shared" si="13"/>
        <v>101</v>
      </c>
      <c r="I71" s="8">
        <f t="shared" si="14"/>
        <v>9.9019607843137258</v>
      </c>
    </row>
    <row r="72" spans="1:9" x14ac:dyDescent="0.3">
      <c r="A72" s="5" t="s">
        <v>17</v>
      </c>
      <c r="B72" s="5">
        <v>50</v>
      </c>
      <c r="C72" s="8">
        <f t="shared" si="10"/>
        <v>4.9019607843137258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50</v>
      </c>
      <c r="I72" s="8">
        <f t="shared" si="14"/>
        <v>4.9019607843137258</v>
      </c>
    </row>
    <row r="73" spans="1:9" x14ac:dyDescent="0.3">
      <c r="A73" s="5" t="s">
        <v>18</v>
      </c>
      <c r="B73" s="5">
        <v>24</v>
      </c>
      <c r="C73" s="8">
        <f t="shared" si="10"/>
        <v>2.3529411764705883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24</v>
      </c>
      <c r="I73" s="8">
        <f t="shared" si="14"/>
        <v>2.3529411764705883</v>
      </c>
    </row>
    <row r="74" spans="1:9" x14ac:dyDescent="0.3">
      <c r="A74" s="5" t="s">
        <v>19</v>
      </c>
      <c r="B74" s="5">
        <v>33</v>
      </c>
      <c r="C74" s="8">
        <f t="shared" si="10"/>
        <v>3.2352941176470593</v>
      </c>
      <c r="D74" s="5">
        <v>1</v>
      </c>
      <c r="E74" s="8">
        <f t="shared" si="11"/>
        <v>9.8039215686274508E-2</v>
      </c>
      <c r="F74" s="5">
        <v>0</v>
      </c>
      <c r="G74" s="8">
        <f t="shared" si="12"/>
        <v>0</v>
      </c>
      <c r="H74" s="5">
        <f t="shared" si="13"/>
        <v>34</v>
      </c>
      <c r="I74" s="8">
        <f t="shared" si="14"/>
        <v>3.3333333333333335</v>
      </c>
    </row>
    <row r="75" spans="1:9" x14ac:dyDescent="0.3">
      <c r="A75" s="5" t="s">
        <v>20</v>
      </c>
      <c r="B75" s="5">
        <v>45</v>
      </c>
      <c r="C75" s="8">
        <f t="shared" si="10"/>
        <v>4.4117647058823533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45</v>
      </c>
      <c r="I75" s="8">
        <f t="shared" si="14"/>
        <v>4.4117647058823533</v>
      </c>
    </row>
    <row r="76" spans="1:9" x14ac:dyDescent="0.3">
      <c r="A76" s="5" t="s">
        <v>21</v>
      </c>
      <c r="B76" s="5">
        <v>27</v>
      </c>
      <c r="C76" s="8">
        <f t="shared" si="10"/>
        <v>2.6470588235294117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27</v>
      </c>
      <c r="I76" s="8">
        <f t="shared" si="14"/>
        <v>2.6470588235294117</v>
      </c>
    </row>
    <row r="77" spans="1:9" x14ac:dyDescent="0.3">
      <c r="A77" s="4" t="s">
        <v>27</v>
      </c>
      <c r="B77" s="4">
        <f>SUM(B58:B76)</f>
        <v>1005</v>
      </c>
      <c r="C77" s="1">
        <f t="shared" si="10"/>
        <v>98.529411764705884</v>
      </c>
      <c r="D77" s="4">
        <f>SUM(D58:D76)</f>
        <v>13</v>
      </c>
      <c r="E77" s="1">
        <f t="shared" si="11"/>
        <v>1.2745098039215685</v>
      </c>
      <c r="F77" s="4">
        <f>SUM(F58:F76)</f>
        <v>2</v>
      </c>
      <c r="G77" s="1">
        <f t="shared" si="12"/>
        <v>0.19607843137254902</v>
      </c>
      <c r="H77" s="4">
        <f>SUM(H58:H76)</f>
        <v>1020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170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171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37</v>
      </c>
      <c r="C85" s="8">
        <f t="shared" si="15"/>
        <v>3.6274509803921573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37</v>
      </c>
      <c r="I85" s="8">
        <f t="shared" si="19"/>
        <v>3.6274509803921573</v>
      </c>
    </row>
    <row r="86" spans="1:9" x14ac:dyDescent="0.3">
      <c r="A86" s="5" t="s">
        <v>5</v>
      </c>
      <c r="B86" s="5">
        <v>48</v>
      </c>
      <c r="C86" s="8">
        <f t="shared" si="15"/>
        <v>4.7058823529411766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48</v>
      </c>
      <c r="I86" s="8">
        <f t="shared" si="19"/>
        <v>4.7058823529411766</v>
      </c>
    </row>
    <row r="87" spans="1:9" x14ac:dyDescent="0.3">
      <c r="A87" s="5" t="s">
        <v>6</v>
      </c>
      <c r="B87" s="5">
        <v>107</v>
      </c>
      <c r="C87" s="8">
        <f t="shared" si="15"/>
        <v>10.490196078431373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107</v>
      </c>
      <c r="I87" s="8">
        <f t="shared" si="19"/>
        <v>10.490196078431373</v>
      </c>
    </row>
    <row r="88" spans="1:9" x14ac:dyDescent="0.3">
      <c r="A88" s="5" t="s">
        <v>7</v>
      </c>
      <c r="B88" s="5">
        <v>181</v>
      </c>
      <c r="C88" s="8">
        <f t="shared" si="15"/>
        <v>17.745098039215687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181</v>
      </c>
      <c r="I88" s="8">
        <f t="shared" si="19"/>
        <v>17.745098039215687</v>
      </c>
    </row>
    <row r="89" spans="1:9" x14ac:dyDescent="0.3">
      <c r="A89" s="5" t="s">
        <v>8</v>
      </c>
      <c r="B89" s="5">
        <v>28</v>
      </c>
      <c r="C89" s="8">
        <f t="shared" si="15"/>
        <v>2.7450980392156863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28</v>
      </c>
      <c r="I89" s="8">
        <f t="shared" si="19"/>
        <v>2.7450980392156863</v>
      </c>
    </row>
    <row r="90" spans="1:9" x14ac:dyDescent="0.3">
      <c r="A90" s="5" t="s">
        <v>9</v>
      </c>
      <c r="B90" s="5">
        <v>29</v>
      </c>
      <c r="C90" s="8">
        <f t="shared" si="15"/>
        <v>2.8431372549019609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29</v>
      </c>
      <c r="I90" s="8">
        <f t="shared" si="19"/>
        <v>2.8431372549019609</v>
      </c>
    </row>
    <row r="91" spans="1:9" x14ac:dyDescent="0.3">
      <c r="A91" s="5" t="s">
        <v>10</v>
      </c>
      <c r="B91" s="5">
        <v>32</v>
      </c>
      <c r="C91" s="8">
        <f t="shared" si="15"/>
        <v>3.1372549019607843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32</v>
      </c>
      <c r="I91" s="8">
        <f t="shared" si="19"/>
        <v>3.1372549019607843</v>
      </c>
    </row>
    <row r="92" spans="1:9" x14ac:dyDescent="0.3">
      <c r="A92" s="5" t="s">
        <v>11</v>
      </c>
      <c r="B92" s="5">
        <v>38</v>
      </c>
      <c r="C92" s="8">
        <f t="shared" si="15"/>
        <v>3.7254901960784315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38</v>
      </c>
      <c r="I92" s="8">
        <f t="shared" si="19"/>
        <v>3.7254901960784315</v>
      </c>
    </row>
    <row r="93" spans="1:9" x14ac:dyDescent="0.3">
      <c r="A93" s="5" t="s">
        <v>12</v>
      </c>
      <c r="B93" s="5">
        <v>25</v>
      </c>
      <c r="C93" s="8">
        <f t="shared" si="15"/>
        <v>2.4509803921568629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25</v>
      </c>
      <c r="I93" s="8">
        <f t="shared" si="19"/>
        <v>2.4509803921568629</v>
      </c>
    </row>
    <row r="94" spans="1:9" x14ac:dyDescent="0.3">
      <c r="A94" s="5" t="s">
        <v>13</v>
      </c>
      <c r="B94" s="5">
        <v>52</v>
      </c>
      <c r="C94" s="8">
        <f t="shared" si="15"/>
        <v>5.0980392156862742</v>
      </c>
      <c r="D94" s="5">
        <v>1</v>
      </c>
      <c r="E94" s="8">
        <f t="shared" si="16"/>
        <v>9.8039215686274508E-2</v>
      </c>
      <c r="F94" s="5">
        <v>0</v>
      </c>
      <c r="G94" s="8">
        <f t="shared" si="17"/>
        <v>0</v>
      </c>
      <c r="H94" s="5">
        <f t="shared" si="18"/>
        <v>53</v>
      </c>
      <c r="I94" s="8">
        <f t="shared" si="19"/>
        <v>5.1960784313725492</v>
      </c>
    </row>
    <row r="95" spans="1:9" x14ac:dyDescent="0.3">
      <c r="A95" s="5" t="s">
        <v>14</v>
      </c>
      <c r="B95" s="5">
        <v>55</v>
      </c>
      <c r="C95" s="8">
        <f t="shared" si="15"/>
        <v>5.3921568627450984</v>
      </c>
      <c r="D95" s="5">
        <v>1</v>
      </c>
      <c r="E95" s="8">
        <f t="shared" si="16"/>
        <v>9.8039215686274508E-2</v>
      </c>
      <c r="F95" s="5">
        <v>0</v>
      </c>
      <c r="G95" s="8">
        <f t="shared" si="17"/>
        <v>0</v>
      </c>
      <c r="H95" s="5">
        <f t="shared" si="18"/>
        <v>56</v>
      </c>
      <c r="I95" s="8">
        <f t="shared" si="19"/>
        <v>5.4901960784313726</v>
      </c>
    </row>
    <row r="96" spans="1:9" x14ac:dyDescent="0.3">
      <c r="A96" s="5" t="s">
        <v>15</v>
      </c>
      <c r="B96" s="5">
        <v>48</v>
      </c>
      <c r="C96" s="8">
        <f t="shared" si="15"/>
        <v>4.7058823529411766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48</v>
      </c>
      <c r="I96" s="8">
        <f t="shared" si="19"/>
        <v>4.7058823529411766</v>
      </c>
    </row>
    <row r="97" spans="1:9" x14ac:dyDescent="0.3">
      <c r="A97" s="5" t="s">
        <v>16</v>
      </c>
      <c r="B97" s="5">
        <v>98</v>
      </c>
      <c r="C97" s="8">
        <f t="shared" si="15"/>
        <v>9.6078431372549034</v>
      </c>
      <c r="D97" s="5">
        <v>2</v>
      </c>
      <c r="E97" s="8">
        <f t="shared" si="16"/>
        <v>0.19607843137254902</v>
      </c>
      <c r="F97" s="5">
        <v>0</v>
      </c>
      <c r="G97" s="8">
        <f t="shared" si="17"/>
        <v>0</v>
      </c>
      <c r="H97" s="5">
        <f t="shared" si="18"/>
        <v>100</v>
      </c>
      <c r="I97" s="8">
        <f t="shared" si="19"/>
        <v>9.8039215686274517</v>
      </c>
    </row>
    <row r="98" spans="1:9" x14ac:dyDescent="0.3">
      <c r="A98" s="5" t="s">
        <v>17</v>
      </c>
      <c r="B98" s="5">
        <v>52</v>
      </c>
      <c r="C98" s="8">
        <f t="shared" si="15"/>
        <v>5.0980392156862742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52</v>
      </c>
      <c r="I98" s="8">
        <f t="shared" si="19"/>
        <v>5.0980392156862742</v>
      </c>
    </row>
    <row r="99" spans="1:9" x14ac:dyDescent="0.3">
      <c r="A99" s="5" t="s">
        <v>18</v>
      </c>
      <c r="B99" s="5">
        <v>42</v>
      </c>
      <c r="C99" s="8">
        <f t="shared" si="15"/>
        <v>4.117647058823529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42</v>
      </c>
      <c r="I99" s="8">
        <f t="shared" si="19"/>
        <v>4.117647058823529</v>
      </c>
    </row>
    <row r="100" spans="1:9" x14ac:dyDescent="0.3">
      <c r="A100" s="5" t="s">
        <v>19</v>
      </c>
      <c r="B100" s="5">
        <v>43</v>
      </c>
      <c r="C100" s="8">
        <f t="shared" si="15"/>
        <v>4.215686274509804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43</v>
      </c>
      <c r="I100" s="8">
        <f t="shared" si="19"/>
        <v>4.215686274509804</v>
      </c>
    </row>
    <row r="101" spans="1:9" x14ac:dyDescent="0.3">
      <c r="A101" s="5" t="s">
        <v>20</v>
      </c>
      <c r="B101" s="5">
        <v>59</v>
      </c>
      <c r="C101" s="8">
        <f t="shared" si="15"/>
        <v>5.784313725490196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59</v>
      </c>
      <c r="I101" s="8">
        <f t="shared" si="19"/>
        <v>5.784313725490196</v>
      </c>
    </row>
    <row r="102" spans="1:9" x14ac:dyDescent="0.3">
      <c r="A102" s="5" t="s">
        <v>21</v>
      </c>
      <c r="B102" s="5">
        <v>42</v>
      </c>
      <c r="C102" s="8">
        <f t="shared" si="15"/>
        <v>4.117647058823529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42</v>
      </c>
      <c r="I102" s="8">
        <f t="shared" si="19"/>
        <v>4.117647058823529</v>
      </c>
    </row>
    <row r="103" spans="1:9" x14ac:dyDescent="0.3">
      <c r="A103" s="4" t="s">
        <v>27</v>
      </c>
      <c r="B103" s="4">
        <f>SUM(B84:B102)</f>
        <v>1016</v>
      </c>
      <c r="C103" s="1">
        <f t="shared" si="15"/>
        <v>99.607843137254903</v>
      </c>
      <c r="D103" s="4">
        <f>SUM(D84:D102)</f>
        <v>4</v>
      </c>
      <c r="E103" s="1">
        <f t="shared" si="16"/>
        <v>0.39215686274509803</v>
      </c>
      <c r="F103" s="4">
        <f>SUM(F84:F102)</f>
        <v>0</v>
      </c>
      <c r="G103" s="1">
        <f t="shared" si="17"/>
        <v>0</v>
      </c>
      <c r="H103" s="4">
        <f>SUM(H84:H102)</f>
        <v>1020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170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171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32</v>
      </c>
      <c r="C111" s="8">
        <f t="shared" si="20"/>
        <v>3.1589338598223096</v>
      </c>
      <c r="D111" s="5">
        <v>3</v>
      </c>
      <c r="E111" s="8">
        <f t="shared" si="21"/>
        <v>0.29615004935834155</v>
      </c>
      <c r="F111" s="5">
        <v>0</v>
      </c>
      <c r="G111" s="8">
        <f t="shared" si="22"/>
        <v>0</v>
      </c>
      <c r="H111" s="5">
        <f t="shared" si="23"/>
        <v>35</v>
      </c>
      <c r="I111" s="8">
        <f t="shared" si="24"/>
        <v>3.4550839091806513</v>
      </c>
    </row>
    <row r="112" spans="1:9" x14ac:dyDescent="0.3">
      <c r="A112" s="5" t="s">
        <v>5</v>
      </c>
      <c r="B112" s="5">
        <v>45</v>
      </c>
      <c r="C112" s="8">
        <f t="shared" si="20"/>
        <v>4.4422507403751235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45</v>
      </c>
      <c r="I112" s="8">
        <f t="shared" si="24"/>
        <v>4.4422507403751235</v>
      </c>
    </row>
    <row r="113" spans="1:9" x14ac:dyDescent="0.3">
      <c r="A113" s="5" t="s">
        <v>6</v>
      </c>
      <c r="B113" s="5">
        <v>177</v>
      </c>
      <c r="C113" s="8">
        <f t="shared" si="20"/>
        <v>17.472852912142152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177</v>
      </c>
      <c r="I113" s="8">
        <f t="shared" si="24"/>
        <v>17.472852912142152</v>
      </c>
    </row>
    <row r="114" spans="1:9" x14ac:dyDescent="0.3">
      <c r="A114" s="5" t="s">
        <v>7</v>
      </c>
      <c r="B114" s="5">
        <v>61</v>
      </c>
      <c r="C114" s="8">
        <f t="shared" si="20"/>
        <v>6.0217176702862787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61</v>
      </c>
      <c r="I114" s="8">
        <f t="shared" si="24"/>
        <v>6.0217176702862787</v>
      </c>
    </row>
    <row r="115" spans="1:9" x14ac:dyDescent="0.3">
      <c r="A115" s="5" t="s">
        <v>8</v>
      </c>
      <c r="B115" s="5">
        <v>36</v>
      </c>
      <c r="C115" s="8">
        <f t="shared" si="20"/>
        <v>3.5538005923000986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36</v>
      </c>
      <c r="I115" s="8">
        <f t="shared" si="24"/>
        <v>3.5538005923000986</v>
      </c>
    </row>
    <row r="116" spans="1:9" x14ac:dyDescent="0.3">
      <c r="A116" s="5" t="s">
        <v>9</v>
      </c>
      <c r="B116" s="5">
        <v>27</v>
      </c>
      <c r="C116" s="8">
        <f t="shared" si="20"/>
        <v>2.6653504442250742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27</v>
      </c>
      <c r="I116" s="8">
        <f t="shared" si="24"/>
        <v>2.6653504442250742</v>
      </c>
    </row>
    <row r="117" spans="1:9" x14ac:dyDescent="0.3">
      <c r="A117" s="5" t="s">
        <v>10</v>
      </c>
      <c r="B117" s="5">
        <v>39</v>
      </c>
      <c r="C117" s="8">
        <f t="shared" si="20"/>
        <v>3.8499506416584404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39</v>
      </c>
      <c r="I117" s="8">
        <f t="shared" si="24"/>
        <v>3.8499506416584404</v>
      </c>
    </row>
    <row r="118" spans="1:9" x14ac:dyDescent="0.3">
      <c r="A118" s="5" t="s">
        <v>11</v>
      </c>
      <c r="B118" s="5">
        <v>34</v>
      </c>
      <c r="C118" s="8">
        <f t="shared" si="20"/>
        <v>3.3563672260612041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34</v>
      </c>
      <c r="I118" s="8">
        <f t="shared" si="24"/>
        <v>3.3563672260612041</v>
      </c>
    </row>
    <row r="119" spans="1:9" x14ac:dyDescent="0.3">
      <c r="A119" s="5" t="s">
        <v>12</v>
      </c>
      <c r="B119" s="5">
        <v>44</v>
      </c>
      <c r="C119" s="8">
        <f t="shared" si="20"/>
        <v>4.3435340572556758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44</v>
      </c>
      <c r="I119" s="8">
        <f t="shared" si="24"/>
        <v>4.3435340572556758</v>
      </c>
    </row>
    <row r="120" spans="1:9" x14ac:dyDescent="0.3">
      <c r="A120" s="5" t="s">
        <v>13</v>
      </c>
      <c r="B120" s="5">
        <v>68</v>
      </c>
      <c r="C120" s="8">
        <f t="shared" si="20"/>
        <v>6.7127344521224082</v>
      </c>
      <c r="D120" s="5">
        <v>1</v>
      </c>
      <c r="E120" s="8">
        <f t="shared" si="21"/>
        <v>9.8716683119447174E-2</v>
      </c>
      <c r="F120" s="5">
        <v>0</v>
      </c>
      <c r="G120" s="8">
        <f t="shared" si="22"/>
        <v>0</v>
      </c>
      <c r="H120" s="5">
        <f t="shared" si="23"/>
        <v>69</v>
      </c>
      <c r="I120" s="8">
        <f t="shared" si="24"/>
        <v>6.8114511352418559</v>
      </c>
    </row>
    <row r="121" spans="1:9" x14ac:dyDescent="0.3">
      <c r="A121" s="5" t="s">
        <v>14</v>
      </c>
      <c r="B121" s="5">
        <v>44</v>
      </c>
      <c r="C121" s="8">
        <f t="shared" si="20"/>
        <v>4.3435340572556758</v>
      </c>
      <c r="D121" s="5">
        <v>2</v>
      </c>
      <c r="E121" s="8">
        <f t="shared" si="21"/>
        <v>0.19743336623889435</v>
      </c>
      <c r="F121" s="5">
        <v>0</v>
      </c>
      <c r="G121" s="8">
        <f t="shared" si="22"/>
        <v>0</v>
      </c>
      <c r="H121" s="5">
        <f t="shared" si="23"/>
        <v>46</v>
      </c>
      <c r="I121" s="8">
        <f t="shared" si="24"/>
        <v>4.5409674234945703</v>
      </c>
    </row>
    <row r="122" spans="1:9" x14ac:dyDescent="0.3">
      <c r="A122" s="5" t="s">
        <v>15</v>
      </c>
      <c r="B122" s="5">
        <v>72</v>
      </c>
      <c r="C122" s="8">
        <f t="shared" si="20"/>
        <v>7.1076011846001972</v>
      </c>
      <c r="D122" s="5">
        <v>1</v>
      </c>
      <c r="E122" s="8">
        <f t="shared" si="21"/>
        <v>9.8716683119447174E-2</v>
      </c>
      <c r="F122" s="5">
        <v>0</v>
      </c>
      <c r="G122" s="8">
        <f t="shared" si="22"/>
        <v>0</v>
      </c>
      <c r="H122" s="5">
        <f t="shared" si="23"/>
        <v>73</v>
      </c>
      <c r="I122" s="8">
        <f t="shared" si="24"/>
        <v>7.206317867719644</v>
      </c>
    </row>
    <row r="123" spans="1:9" x14ac:dyDescent="0.3">
      <c r="A123" s="5" t="s">
        <v>16</v>
      </c>
      <c r="B123" s="5">
        <v>101</v>
      </c>
      <c r="C123" s="8">
        <f t="shared" si="20"/>
        <v>9.9703849950641654</v>
      </c>
      <c r="D123" s="5">
        <v>1</v>
      </c>
      <c r="E123" s="8">
        <f t="shared" si="21"/>
        <v>9.8716683119447174E-2</v>
      </c>
      <c r="F123" s="5">
        <v>0</v>
      </c>
      <c r="G123" s="8">
        <f t="shared" si="22"/>
        <v>0</v>
      </c>
      <c r="H123" s="5">
        <f t="shared" si="23"/>
        <v>102</v>
      </c>
      <c r="I123" s="8">
        <f t="shared" si="24"/>
        <v>10.069101678183614</v>
      </c>
    </row>
    <row r="124" spans="1:9" x14ac:dyDescent="0.3">
      <c r="A124" s="5" t="s">
        <v>17</v>
      </c>
      <c r="B124" s="5">
        <v>66</v>
      </c>
      <c r="C124" s="8">
        <f t="shared" si="20"/>
        <v>6.5153010858835136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66</v>
      </c>
      <c r="I124" s="8">
        <f t="shared" si="24"/>
        <v>6.5153010858835136</v>
      </c>
    </row>
    <row r="125" spans="1:9" x14ac:dyDescent="0.3">
      <c r="A125" s="5" t="s">
        <v>18</v>
      </c>
      <c r="B125" s="5">
        <v>28</v>
      </c>
      <c r="C125" s="8">
        <f t="shared" si="20"/>
        <v>2.7640671273445214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28</v>
      </c>
      <c r="I125" s="8">
        <f t="shared" si="24"/>
        <v>2.7640671273445214</v>
      </c>
    </row>
    <row r="126" spans="1:9" x14ac:dyDescent="0.3">
      <c r="A126" s="5" t="s">
        <v>19</v>
      </c>
      <c r="B126" s="5">
        <v>40</v>
      </c>
      <c r="C126" s="8">
        <f t="shared" si="20"/>
        <v>3.9486673247778872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40</v>
      </c>
      <c r="I126" s="8">
        <f t="shared" si="24"/>
        <v>3.9486673247778872</v>
      </c>
    </row>
    <row r="127" spans="1:9" x14ac:dyDescent="0.3">
      <c r="A127" s="5" t="s">
        <v>20</v>
      </c>
      <c r="B127" s="5">
        <v>46</v>
      </c>
      <c r="C127" s="8">
        <f t="shared" si="20"/>
        <v>4.5409674234945703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46</v>
      </c>
      <c r="I127" s="8">
        <f t="shared" si="24"/>
        <v>4.5409674234945703</v>
      </c>
    </row>
    <row r="128" spans="1:9" x14ac:dyDescent="0.3">
      <c r="A128" s="5" t="s">
        <v>21</v>
      </c>
      <c r="B128" s="5">
        <v>43</v>
      </c>
      <c r="C128" s="8">
        <f t="shared" si="20"/>
        <v>4.2448173741362289</v>
      </c>
      <c r="D128" s="5">
        <v>2</v>
      </c>
      <c r="E128" s="8">
        <f t="shared" si="21"/>
        <v>0.19743336623889435</v>
      </c>
      <c r="F128" s="5">
        <v>0</v>
      </c>
      <c r="G128" s="8">
        <f t="shared" si="22"/>
        <v>0</v>
      </c>
      <c r="H128" s="5">
        <f t="shared" si="23"/>
        <v>45</v>
      </c>
      <c r="I128" s="8">
        <f t="shared" si="24"/>
        <v>4.4422507403751235</v>
      </c>
    </row>
    <row r="129" spans="1:9" x14ac:dyDescent="0.3">
      <c r="A129" s="4" t="s">
        <v>27</v>
      </c>
      <c r="B129" s="4">
        <f>SUM(B110:B128)</f>
        <v>1003</v>
      </c>
      <c r="C129" s="1">
        <f t="shared" si="20"/>
        <v>99.012833168805528</v>
      </c>
      <c r="D129" s="4">
        <f>SUM(D110:D128)</f>
        <v>10</v>
      </c>
      <c r="E129" s="1">
        <f t="shared" si="21"/>
        <v>0.98716683119447179</v>
      </c>
      <c r="F129" s="4">
        <f>SUM(F110:F128)</f>
        <v>0</v>
      </c>
      <c r="G129" s="1">
        <f t="shared" si="22"/>
        <v>0</v>
      </c>
      <c r="H129" s="4">
        <f>SUM(H110:H128)</f>
        <v>1013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170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171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9</v>
      </c>
      <c r="C137" s="8">
        <f t="shared" si="25"/>
        <v>1.6453382084095063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9</v>
      </c>
      <c r="I137" s="8">
        <f t="shared" si="29"/>
        <v>1.6453382084095063</v>
      </c>
    </row>
    <row r="138" spans="1:9" x14ac:dyDescent="0.3">
      <c r="A138" s="5" t="s">
        <v>5</v>
      </c>
      <c r="B138" s="5">
        <v>16</v>
      </c>
      <c r="C138" s="8">
        <f t="shared" si="25"/>
        <v>2.9250457038391224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16</v>
      </c>
      <c r="I138" s="8">
        <f t="shared" si="29"/>
        <v>2.9250457038391224</v>
      </c>
    </row>
    <row r="139" spans="1:9" x14ac:dyDescent="0.3">
      <c r="A139" s="5" t="s">
        <v>6</v>
      </c>
      <c r="B139" s="5">
        <v>66</v>
      </c>
      <c r="C139" s="8">
        <f t="shared" si="25"/>
        <v>12.065813528336381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66</v>
      </c>
      <c r="I139" s="8">
        <f t="shared" si="29"/>
        <v>12.065813528336381</v>
      </c>
    </row>
    <row r="140" spans="1:9" x14ac:dyDescent="0.3">
      <c r="A140" s="5" t="s">
        <v>7</v>
      </c>
      <c r="B140" s="5">
        <v>29</v>
      </c>
      <c r="C140" s="8">
        <f t="shared" si="25"/>
        <v>5.3016453382084094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29</v>
      </c>
      <c r="I140" s="8">
        <f t="shared" si="29"/>
        <v>5.3016453382084094</v>
      </c>
    </row>
    <row r="141" spans="1:9" x14ac:dyDescent="0.3">
      <c r="A141" s="5" t="s">
        <v>8</v>
      </c>
      <c r="B141" s="5">
        <v>48</v>
      </c>
      <c r="C141" s="8">
        <f t="shared" si="25"/>
        <v>8.7751371115173669</v>
      </c>
      <c r="D141" s="5">
        <v>1</v>
      </c>
      <c r="E141" s="8">
        <f t="shared" si="26"/>
        <v>0.18281535648994515</v>
      </c>
      <c r="F141" s="5">
        <v>0</v>
      </c>
      <c r="G141" s="8">
        <f t="shared" si="27"/>
        <v>0</v>
      </c>
      <c r="H141" s="5">
        <f t="shared" si="28"/>
        <v>49</v>
      </c>
      <c r="I141" s="8">
        <f t="shared" si="29"/>
        <v>8.9579524680073135</v>
      </c>
    </row>
    <row r="142" spans="1:9" x14ac:dyDescent="0.3">
      <c r="A142" s="5" t="s">
        <v>9</v>
      </c>
      <c r="B142" s="5">
        <v>25</v>
      </c>
      <c r="C142" s="8">
        <f t="shared" si="25"/>
        <v>4.5703839122486292</v>
      </c>
      <c r="D142" s="5">
        <v>0</v>
      </c>
      <c r="E142" s="8">
        <f t="shared" si="26"/>
        <v>0</v>
      </c>
      <c r="F142" s="5">
        <v>1</v>
      </c>
      <c r="G142" s="8">
        <f t="shared" si="27"/>
        <v>0.18281535648994515</v>
      </c>
      <c r="H142" s="5">
        <f t="shared" si="28"/>
        <v>26</v>
      </c>
      <c r="I142" s="8">
        <f t="shared" si="29"/>
        <v>4.753199268738574</v>
      </c>
    </row>
    <row r="143" spans="1:9" x14ac:dyDescent="0.3">
      <c r="A143" s="5" t="s">
        <v>10</v>
      </c>
      <c r="B143" s="5">
        <v>17</v>
      </c>
      <c r="C143" s="8">
        <f t="shared" si="25"/>
        <v>3.1078610603290677</v>
      </c>
      <c r="D143" s="5">
        <v>1</v>
      </c>
      <c r="E143" s="8">
        <f t="shared" si="26"/>
        <v>0.18281535648994515</v>
      </c>
      <c r="F143" s="5">
        <v>0</v>
      </c>
      <c r="G143" s="8">
        <f t="shared" si="27"/>
        <v>0</v>
      </c>
      <c r="H143" s="5">
        <f t="shared" si="28"/>
        <v>18</v>
      </c>
      <c r="I143" s="8">
        <f t="shared" si="29"/>
        <v>3.2906764168190126</v>
      </c>
    </row>
    <row r="144" spans="1:9" x14ac:dyDescent="0.3">
      <c r="A144" s="5" t="s">
        <v>11</v>
      </c>
      <c r="B144" s="5">
        <v>27</v>
      </c>
      <c r="C144" s="8">
        <f t="shared" si="25"/>
        <v>4.9360146252285197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27</v>
      </c>
      <c r="I144" s="8">
        <f t="shared" si="29"/>
        <v>4.9360146252285197</v>
      </c>
    </row>
    <row r="145" spans="1:9" x14ac:dyDescent="0.3">
      <c r="A145" s="5" t="s">
        <v>12</v>
      </c>
      <c r="B145" s="5">
        <v>34</v>
      </c>
      <c r="C145" s="8">
        <f t="shared" si="25"/>
        <v>6.2157221206581355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34</v>
      </c>
      <c r="I145" s="8">
        <f t="shared" si="29"/>
        <v>6.2157221206581355</v>
      </c>
    </row>
    <row r="146" spans="1:9" x14ac:dyDescent="0.3">
      <c r="A146" s="5" t="s">
        <v>13</v>
      </c>
      <c r="B146" s="5">
        <v>22</v>
      </c>
      <c r="C146" s="8">
        <f t="shared" si="25"/>
        <v>4.0219378427787937</v>
      </c>
      <c r="D146" s="5">
        <v>1</v>
      </c>
      <c r="E146" s="8">
        <f t="shared" si="26"/>
        <v>0.18281535648994515</v>
      </c>
      <c r="F146" s="5">
        <v>1</v>
      </c>
      <c r="G146" s="8">
        <f t="shared" si="27"/>
        <v>0.18281535648994515</v>
      </c>
      <c r="H146" s="5">
        <f t="shared" si="28"/>
        <v>24</v>
      </c>
      <c r="I146" s="8">
        <f t="shared" si="29"/>
        <v>4.3875685557586834</v>
      </c>
    </row>
    <row r="147" spans="1:9" x14ac:dyDescent="0.3">
      <c r="A147" s="5" t="s">
        <v>14</v>
      </c>
      <c r="B147" s="5">
        <v>30</v>
      </c>
      <c r="C147" s="8">
        <f t="shared" si="25"/>
        <v>5.4844606946983543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30</v>
      </c>
      <c r="I147" s="8">
        <f t="shared" si="29"/>
        <v>5.4844606946983543</v>
      </c>
    </row>
    <row r="148" spans="1:9" x14ac:dyDescent="0.3">
      <c r="A148" s="5" t="s">
        <v>15</v>
      </c>
      <c r="B148" s="5">
        <v>48</v>
      </c>
      <c r="C148" s="8">
        <f t="shared" si="25"/>
        <v>8.7751371115173669</v>
      </c>
      <c r="D148" s="5">
        <v>1</v>
      </c>
      <c r="E148" s="8">
        <f t="shared" si="26"/>
        <v>0.18281535648994515</v>
      </c>
      <c r="F148" s="5">
        <v>0</v>
      </c>
      <c r="G148" s="8">
        <f t="shared" si="27"/>
        <v>0</v>
      </c>
      <c r="H148" s="5">
        <f t="shared" si="28"/>
        <v>49</v>
      </c>
      <c r="I148" s="8">
        <f t="shared" si="29"/>
        <v>8.9579524680073135</v>
      </c>
    </row>
    <row r="149" spans="1:9" x14ac:dyDescent="0.3">
      <c r="A149" s="5" t="s">
        <v>16</v>
      </c>
      <c r="B149" s="5">
        <v>32</v>
      </c>
      <c r="C149" s="8">
        <f t="shared" si="25"/>
        <v>5.8500914076782449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32</v>
      </c>
      <c r="I149" s="8">
        <f t="shared" si="29"/>
        <v>5.8500914076782449</v>
      </c>
    </row>
    <row r="150" spans="1:9" x14ac:dyDescent="0.3">
      <c r="A150" s="5" t="s">
        <v>17</v>
      </c>
      <c r="B150" s="5">
        <v>25</v>
      </c>
      <c r="C150" s="8">
        <f t="shared" si="25"/>
        <v>4.5703839122486292</v>
      </c>
      <c r="D150" s="5">
        <v>1</v>
      </c>
      <c r="E150" s="8">
        <f t="shared" si="26"/>
        <v>0.18281535648994515</v>
      </c>
      <c r="F150" s="5">
        <v>0</v>
      </c>
      <c r="G150" s="8">
        <f t="shared" si="27"/>
        <v>0</v>
      </c>
      <c r="H150" s="5">
        <f t="shared" si="28"/>
        <v>26</v>
      </c>
      <c r="I150" s="8">
        <f t="shared" si="29"/>
        <v>4.753199268738574</v>
      </c>
    </row>
    <row r="151" spans="1:9" x14ac:dyDescent="0.3">
      <c r="A151" s="5" t="s">
        <v>18</v>
      </c>
      <c r="B151" s="5">
        <v>31</v>
      </c>
      <c r="C151" s="8">
        <f t="shared" si="25"/>
        <v>5.6672760511883</v>
      </c>
      <c r="D151" s="5">
        <v>1</v>
      </c>
      <c r="E151" s="8">
        <f t="shared" si="26"/>
        <v>0.18281535648994515</v>
      </c>
      <c r="F151" s="5">
        <v>0</v>
      </c>
      <c r="G151" s="8">
        <f t="shared" si="27"/>
        <v>0</v>
      </c>
      <c r="H151" s="5">
        <f t="shared" si="28"/>
        <v>32</v>
      </c>
      <c r="I151" s="8">
        <f t="shared" si="29"/>
        <v>5.8500914076782449</v>
      </c>
    </row>
    <row r="152" spans="1:9" x14ac:dyDescent="0.3">
      <c r="A152" s="5" t="s">
        <v>19</v>
      </c>
      <c r="B152" s="5">
        <v>36</v>
      </c>
      <c r="C152" s="8">
        <f t="shared" si="25"/>
        <v>6.5813528336380251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36</v>
      </c>
      <c r="I152" s="8">
        <f t="shared" si="29"/>
        <v>6.5813528336380251</v>
      </c>
    </row>
    <row r="153" spans="1:9" x14ac:dyDescent="0.3">
      <c r="A153" s="5" t="s">
        <v>20</v>
      </c>
      <c r="B153" s="5">
        <v>25</v>
      </c>
      <c r="C153" s="8">
        <f t="shared" si="25"/>
        <v>4.5703839122486292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25</v>
      </c>
      <c r="I153" s="8">
        <f t="shared" si="29"/>
        <v>4.5703839122486292</v>
      </c>
    </row>
    <row r="154" spans="1:9" x14ac:dyDescent="0.3">
      <c r="A154" s="5" t="s">
        <v>21</v>
      </c>
      <c r="B154" s="5">
        <v>19</v>
      </c>
      <c r="C154" s="8">
        <f t="shared" si="25"/>
        <v>3.4734917733089579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19</v>
      </c>
      <c r="I154" s="8">
        <f t="shared" si="29"/>
        <v>3.4734917733089579</v>
      </c>
    </row>
    <row r="155" spans="1:9" x14ac:dyDescent="0.3">
      <c r="A155" s="4" t="s">
        <v>27</v>
      </c>
      <c r="B155" s="4">
        <f>SUM(B136:B154)</f>
        <v>539</v>
      </c>
      <c r="C155" s="1">
        <f t="shared" si="25"/>
        <v>98.537477148080441</v>
      </c>
      <c r="D155" s="4">
        <f>SUM(D136:D154)</f>
        <v>6</v>
      </c>
      <c r="E155" s="1">
        <f t="shared" si="26"/>
        <v>1.0968921389396709</v>
      </c>
      <c r="F155" s="4">
        <f>SUM(F136:F154)</f>
        <v>2</v>
      </c>
      <c r="G155" s="1">
        <f t="shared" si="27"/>
        <v>0.3656307129798903</v>
      </c>
      <c r="H155" s="4">
        <f>SUM(H136:H154)</f>
        <v>547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170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171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6</v>
      </c>
      <c r="C163" s="8">
        <f t="shared" si="30"/>
        <v>1.5873015873015872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6</v>
      </c>
      <c r="I163" s="8">
        <f t="shared" si="34"/>
        <v>1.5873015873015872</v>
      </c>
    </row>
    <row r="164" spans="1:9" x14ac:dyDescent="0.3">
      <c r="A164" s="5" t="s">
        <v>5</v>
      </c>
      <c r="B164" s="5">
        <v>9</v>
      </c>
      <c r="C164" s="8">
        <f t="shared" si="30"/>
        <v>2.3809523809523809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9</v>
      </c>
      <c r="I164" s="8">
        <f t="shared" si="34"/>
        <v>2.3809523809523809</v>
      </c>
    </row>
    <row r="165" spans="1:9" x14ac:dyDescent="0.3">
      <c r="A165" s="5" t="s">
        <v>6</v>
      </c>
      <c r="B165" s="5">
        <v>19</v>
      </c>
      <c r="C165" s="8">
        <f t="shared" si="30"/>
        <v>5.0264550264550261</v>
      </c>
      <c r="D165" s="5">
        <v>0</v>
      </c>
      <c r="E165" s="8">
        <f t="shared" si="31"/>
        <v>0</v>
      </c>
      <c r="F165" s="5">
        <v>1</v>
      </c>
      <c r="G165" s="8">
        <f t="shared" si="32"/>
        <v>0.26455026455026454</v>
      </c>
      <c r="H165" s="5">
        <f t="shared" si="33"/>
        <v>20</v>
      </c>
      <c r="I165" s="8">
        <f t="shared" si="34"/>
        <v>5.2910052910052912</v>
      </c>
    </row>
    <row r="166" spans="1:9" x14ac:dyDescent="0.3">
      <c r="A166" s="5" t="s">
        <v>7</v>
      </c>
      <c r="B166" s="5">
        <v>29</v>
      </c>
      <c r="C166" s="8">
        <f t="shared" si="30"/>
        <v>7.6719576719576716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29</v>
      </c>
      <c r="I166" s="8">
        <f t="shared" si="34"/>
        <v>7.6719576719576716</v>
      </c>
    </row>
    <row r="167" spans="1:9" x14ac:dyDescent="0.3">
      <c r="A167" s="5" t="s">
        <v>8</v>
      </c>
      <c r="B167" s="5">
        <v>11</v>
      </c>
      <c r="C167" s="8">
        <f t="shared" si="30"/>
        <v>2.9100529100529098</v>
      </c>
      <c r="D167" s="5">
        <v>2</v>
      </c>
      <c r="E167" s="8">
        <f t="shared" si="31"/>
        <v>0.52910052910052907</v>
      </c>
      <c r="F167" s="5">
        <v>0</v>
      </c>
      <c r="G167" s="8">
        <f t="shared" si="32"/>
        <v>0</v>
      </c>
      <c r="H167" s="5">
        <f t="shared" si="33"/>
        <v>13</v>
      </c>
      <c r="I167" s="8">
        <f t="shared" si="34"/>
        <v>3.4391534391534391</v>
      </c>
    </row>
    <row r="168" spans="1:9" x14ac:dyDescent="0.3">
      <c r="A168" s="5" t="s">
        <v>9</v>
      </c>
      <c r="B168" s="5">
        <v>17</v>
      </c>
      <c r="C168" s="8">
        <f t="shared" si="30"/>
        <v>4.4973544973544968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17</v>
      </c>
      <c r="I168" s="8">
        <f t="shared" si="34"/>
        <v>4.4973544973544968</v>
      </c>
    </row>
    <row r="169" spans="1:9" x14ac:dyDescent="0.3">
      <c r="A169" s="5" t="s">
        <v>10</v>
      </c>
      <c r="B169" s="5">
        <v>19</v>
      </c>
      <c r="C169" s="8">
        <f t="shared" si="30"/>
        <v>5.0264550264550261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19</v>
      </c>
      <c r="I169" s="8">
        <f t="shared" si="34"/>
        <v>5.0264550264550261</v>
      </c>
    </row>
    <row r="170" spans="1:9" x14ac:dyDescent="0.3">
      <c r="A170" s="5" t="s">
        <v>11</v>
      </c>
      <c r="B170" s="5">
        <v>24</v>
      </c>
      <c r="C170" s="8">
        <f t="shared" si="30"/>
        <v>6.3492063492063489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24</v>
      </c>
      <c r="I170" s="8">
        <f t="shared" si="34"/>
        <v>6.3492063492063489</v>
      </c>
    </row>
    <row r="171" spans="1:9" x14ac:dyDescent="0.3">
      <c r="A171" s="5" t="s">
        <v>12</v>
      </c>
      <c r="B171" s="5">
        <v>10</v>
      </c>
      <c r="C171" s="8">
        <f t="shared" si="30"/>
        <v>2.6455026455026456</v>
      </c>
      <c r="D171" s="5">
        <v>2</v>
      </c>
      <c r="E171" s="8">
        <f t="shared" si="31"/>
        <v>0.52910052910052907</v>
      </c>
      <c r="F171" s="5">
        <v>0</v>
      </c>
      <c r="G171" s="8">
        <f t="shared" si="32"/>
        <v>0</v>
      </c>
      <c r="H171" s="5">
        <f t="shared" si="33"/>
        <v>12</v>
      </c>
      <c r="I171" s="8">
        <f t="shared" si="34"/>
        <v>3.1746031746031744</v>
      </c>
    </row>
    <row r="172" spans="1:9" x14ac:dyDescent="0.3">
      <c r="A172" s="5" t="s">
        <v>13</v>
      </c>
      <c r="B172" s="5">
        <v>35</v>
      </c>
      <c r="C172" s="8">
        <f t="shared" si="30"/>
        <v>9.2592592592592595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35</v>
      </c>
      <c r="I172" s="8">
        <f t="shared" si="34"/>
        <v>9.2592592592592595</v>
      </c>
    </row>
    <row r="173" spans="1:9" x14ac:dyDescent="0.3">
      <c r="A173" s="5" t="s">
        <v>14</v>
      </c>
      <c r="B173" s="5">
        <v>17</v>
      </c>
      <c r="C173" s="8">
        <f t="shared" si="30"/>
        <v>4.4973544973544968</v>
      </c>
      <c r="D173" s="5">
        <v>1</v>
      </c>
      <c r="E173" s="8">
        <f t="shared" si="31"/>
        <v>0.26455026455026454</v>
      </c>
      <c r="F173" s="5">
        <v>0</v>
      </c>
      <c r="G173" s="8">
        <f t="shared" si="32"/>
        <v>0</v>
      </c>
      <c r="H173" s="5">
        <f t="shared" si="33"/>
        <v>18</v>
      </c>
      <c r="I173" s="8">
        <f t="shared" si="34"/>
        <v>4.7619047619047619</v>
      </c>
    </row>
    <row r="174" spans="1:9" x14ac:dyDescent="0.3">
      <c r="A174" s="5" t="s">
        <v>15</v>
      </c>
      <c r="B174" s="5">
        <v>38</v>
      </c>
      <c r="C174" s="8">
        <f t="shared" si="30"/>
        <v>10.052910052910052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38</v>
      </c>
      <c r="I174" s="8">
        <f t="shared" si="34"/>
        <v>10.052910052910052</v>
      </c>
    </row>
    <row r="175" spans="1:9" x14ac:dyDescent="0.3">
      <c r="A175" s="5" t="s">
        <v>16</v>
      </c>
      <c r="B175" s="5">
        <v>20</v>
      </c>
      <c r="C175" s="8">
        <f t="shared" si="30"/>
        <v>5.2910052910052912</v>
      </c>
      <c r="D175" s="5">
        <v>2</v>
      </c>
      <c r="E175" s="8">
        <f t="shared" si="31"/>
        <v>0.52910052910052907</v>
      </c>
      <c r="F175" s="5">
        <v>0</v>
      </c>
      <c r="G175" s="8">
        <f t="shared" si="32"/>
        <v>0</v>
      </c>
      <c r="H175" s="5">
        <f t="shared" si="33"/>
        <v>22</v>
      </c>
      <c r="I175" s="8">
        <f t="shared" si="34"/>
        <v>5.8201058201058196</v>
      </c>
    </row>
    <row r="176" spans="1:9" x14ac:dyDescent="0.3">
      <c r="A176" s="5" t="s">
        <v>17</v>
      </c>
      <c r="B176" s="5">
        <v>19</v>
      </c>
      <c r="C176" s="8">
        <f t="shared" si="30"/>
        <v>5.0264550264550261</v>
      </c>
      <c r="D176" s="5">
        <v>1</v>
      </c>
      <c r="E176" s="8">
        <f t="shared" si="31"/>
        <v>0.26455026455026454</v>
      </c>
      <c r="F176" s="5">
        <v>0</v>
      </c>
      <c r="G176" s="8">
        <f t="shared" si="32"/>
        <v>0</v>
      </c>
      <c r="H176" s="5">
        <f t="shared" si="33"/>
        <v>20</v>
      </c>
      <c r="I176" s="8">
        <f t="shared" si="34"/>
        <v>5.2910052910052912</v>
      </c>
    </row>
    <row r="177" spans="1:19" x14ac:dyDescent="0.3">
      <c r="A177" s="5" t="s">
        <v>18</v>
      </c>
      <c r="B177" s="5">
        <v>25</v>
      </c>
      <c r="C177" s="8">
        <f t="shared" si="30"/>
        <v>6.6137566137566131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25</v>
      </c>
      <c r="I177" s="8">
        <f t="shared" si="34"/>
        <v>6.6137566137566131</v>
      </c>
    </row>
    <row r="178" spans="1:19" x14ac:dyDescent="0.3">
      <c r="A178" s="5" t="s">
        <v>19</v>
      </c>
      <c r="B178" s="5">
        <v>24</v>
      </c>
      <c r="C178" s="8">
        <f t="shared" si="30"/>
        <v>6.3492063492063489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24</v>
      </c>
      <c r="I178" s="8">
        <f t="shared" si="34"/>
        <v>6.3492063492063489</v>
      </c>
    </row>
    <row r="179" spans="1:19" x14ac:dyDescent="0.3">
      <c r="A179" s="5" t="s">
        <v>20</v>
      </c>
      <c r="B179" s="5">
        <v>35</v>
      </c>
      <c r="C179" s="8">
        <f t="shared" si="30"/>
        <v>9.2592592592592595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35</v>
      </c>
      <c r="I179" s="8">
        <f t="shared" si="34"/>
        <v>9.2592592592592595</v>
      </c>
    </row>
    <row r="180" spans="1:19" x14ac:dyDescent="0.3">
      <c r="A180" s="5" t="s">
        <v>21</v>
      </c>
      <c r="B180" s="5">
        <v>12</v>
      </c>
      <c r="C180" s="8">
        <f t="shared" si="30"/>
        <v>3.1746031746031744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12</v>
      </c>
      <c r="I180" s="8">
        <f t="shared" si="34"/>
        <v>3.1746031746031744</v>
      </c>
    </row>
    <row r="181" spans="1:19" x14ac:dyDescent="0.3">
      <c r="A181" s="4" t="s">
        <v>27</v>
      </c>
      <c r="B181" s="4">
        <f>SUM(B162:B180)</f>
        <v>369</v>
      </c>
      <c r="C181" s="1">
        <f t="shared" si="30"/>
        <v>97.61904761904762</v>
      </c>
      <c r="D181" s="4">
        <f>SUM(D162:D180)</f>
        <v>8</v>
      </c>
      <c r="E181" s="1">
        <f t="shared" si="31"/>
        <v>2.1164021164021163</v>
      </c>
      <c r="F181" s="4">
        <f>SUM(F162:F180)</f>
        <v>1</v>
      </c>
      <c r="G181" s="1">
        <f>F181/$H$155*100</f>
        <v>0.18281535648994515</v>
      </c>
      <c r="H181" s="4">
        <f>SUM(H162:H180)</f>
        <v>378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170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170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171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171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186</v>
      </c>
      <c r="C190" s="8">
        <f t="shared" si="35"/>
        <v>3.1800307744913656</v>
      </c>
      <c r="D190" s="5">
        <f t="shared" si="41"/>
        <v>3</v>
      </c>
      <c r="E190" s="8">
        <f t="shared" si="36"/>
        <v>5.1290818943409131E-2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189</v>
      </c>
      <c r="I190" s="8">
        <f t="shared" ref="I190:I208" si="44">H190/$H$208*100</f>
        <v>3.231321593434775</v>
      </c>
      <c r="K190" s="5" t="s">
        <v>4</v>
      </c>
      <c r="L190" s="6">
        <f t="shared" ref="L190:R207" si="45">B190/7</f>
        <v>26.571428571428573</v>
      </c>
      <c r="M190" s="8">
        <f t="shared" si="38"/>
        <v>3.6343208851329898</v>
      </c>
      <c r="N190" s="6">
        <f t="shared" si="45"/>
        <v>0.42857142857142855</v>
      </c>
      <c r="O190" s="8">
        <f t="shared" si="39"/>
        <v>5.8618078792467575E-2</v>
      </c>
      <c r="P190" s="6">
        <f t="shared" si="45"/>
        <v>0</v>
      </c>
      <c r="Q190" s="8">
        <f t="shared" si="40"/>
        <v>0</v>
      </c>
      <c r="R190" s="6">
        <f t="shared" si="45"/>
        <v>27</v>
      </c>
      <c r="S190" s="8">
        <f t="shared" ref="S190:S208" si="46">R190/$R$208*100</f>
        <v>3.6929389639254575</v>
      </c>
    </row>
    <row r="191" spans="1:19" x14ac:dyDescent="0.3">
      <c r="A191" s="5" t="s">
        <v>5</v>
      </c>
      <c r="B191" s="5">
        <f t="shared" si="41"/>
        <v>309</v>
      </c>
      <c r="C191" s="8">
        <f t="shared" si="35"/>
        <v>5.2829543511711403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309</v>
      </c>
      <c r="I191" s="8">
        <f t="shared" si="44"/>
        <v>5.2829543511711403</v>
      </c>
      <c r="K191" s="5" t="s">
        <v>5</v>
      </c>
      <c r="L191" s="6">
        <f t="shared" si="45"/>
        <v>44.142857142857146</v>
      </c>
      <c r="M191" s="8">
        <f t="shared" si="38"/>
        <v>6.037662115624161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44.142857142857146</v>
      </c>
      <c r="S191" s="8">
        <f t="shared" si="46"/>
        <v>6.037662115624161</v>
      </c>
    </row>
    <row r="192" spans="1:19" x14ac:dyDescent="0.3">
      <c r="A192" s="5" t="s">
        <v>6</v>
      </c>
      <c r="B192" s="5">
        <f t="shared" si="41"/>
        <v>899</v>
      </c>
      <c r="C192" s="8">
        <f t="shared" si="35"/>
        <v>15.370148743374937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1.7096939647803042E-2</v>
      </c>
      <c r="H192" s="5">
        <f t="shared" si="43"/>
        <v>900</v>
      </c>
      <c r="I192" s="8">
        <f t="shared" si="44"/>
        <v>15.387245683022737</v>
      </c>
      <c r="K192" s="5" t="s">
        <v>6</v>
      </c>
      <c r="L192" s="6">
        <f t="shared" si="45"/>
        <v>128.42857142857142</v>
      </c>
      <c r="M192" s="8">
        <f t="shared" si="38"/>
        <v>17.565884278142782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1.9539359597489193E-2</v>
      </c>
      <c r="R192" s="6">
        <f t="shared" si="45"/>
        <v>128.57142857142858</v>
      </c>
      <c r="S192" s="8">
        <f t="shared" si="46"/>
        <v>17.585423637740274</v>
      </c>
    </row>
    <row r="193" spans="1:19" x14ac:dyDescent="0.3">
      <c r="A193" s="5" t="s">
        <v>7</v>
      </c>
      <c r="B193" s="5">
        <f t="shared" si="41"/>
        <v>490</v>
      </c>
      <c r="C193" s="8">
        <f t="shared" si="35"/>
        <v>8.3775004274234917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490</v>
      </c>
      <c r="I193" s="8">
        <f t="shared" si="44"/>
        <v>8.3775004274234917</v>
      </c>
      <c r="K193" s="5" t="s">
        <v>7</v>
      </c>
      <c r="L193" s="6">
        <f t="shared" si="45"/>
        <v>70</v>
      </c>
      <c r="M193" s="8">
        <f t="shared" si="38"/>
        <v>9.574286202769704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70</v>
      </c>
      <c r="S193" s="8">
        <f t="shared" si="46"/>
        <v>9.574286202769704</v>
      </c>
    </row>
    <row r="194" spans="1:19" x14ac:dyDescent="0.3">
      <c r="A194" s="5" t="s">
        <v>8</v>
      </c>
      <c r="B194" s="5">
        <f t="shared" si="41"/>
        <v>209</v>
      </c>
      <c r="C194" s="8">
        <f t="shared" si="35"/>
        <v>3.5732603863908361</v>
      </c>
      <c r="D194" s="5">
        <f t="shared" si="41"/>
        <v>3</v>
      </c>
      <c r="E194" s="8">
        <f t="shared" si="36"/>
        <v>5.1290818943409131E-2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212</v>
      </c>
      <c r="I194" s="8">
        <f t="shared" si="44"/>
        <v>3.624551205334245</v>
      </c>
      <c r="K194" s="5" t="s">
        <v>8</v>
      </c>
      <c r="L194" s="6">
        <f t="shared" si="45"/>
        <v>29.857142857142858</v>
      </c>
      <c r="M194" s="8">
        <f t="shared" si="38"/>
        <v>4.0837261558752411</v>
      </c>
      <c r="N194" s="6">
        <f t="shared" si="45"/>
        <v>0.42857142857142855</v>
      </c>
      <c r="O194" s="8">
        <f t="shared" si="39"/>
        <v>5.8618078792467575E-2</v>
      </c>
      <c r="P194" s="6">
        <f t="shared" si="45"/>
        <v>0</v>
      </c>
      <c r="Q194" s="8">
        <f t="shared" si="40"/>
        <v>0</v>
      </c>
      <c r="R194" s="6">
        <f t="shared" si="45"/>
        <v>30.285714285714285</v>
      </c>
      <c r="S194" s="8">
        <f t="shared" si="46"/>
        <v>4.1423442346677088</v>
      </c>
    </row>
    <row r="195" spans="1:19" x14ac:dyDescent="0.3">
      <c r="A195" s="5" t="s">
        <v>9</v>
      </c>
      <c r="B195" s="5">
        <f t="shared" si="41"/>
        <v>205</v>
      </c>
      <c r="C195" s="8">
        <f t="shared" si="35"/>
        <v>3.5048726277996241</v>
      </c>
      <c r="D195" s="5">
        <f t="shared" si="41"/>
        <v>12</v>
      </c>
      <c r="E195" s="8">
        <f t="shared" si="36"/>
        <v>0.20516327577363652</v>
      </c>
      <c r="F195" s="5">
        <f t="shared" ref="F195" si="51">F12+F38+F64+F90+F116+F142+F168</f>
        <v>1</v>
      </c>
      <c r="G195" s="8">
        <f t="shared" si="37"/>
        <v>1.7096939647803042E-2</v>
      </c>
      <c r="H195" s="5">
        <f t="shared" si="43"/>
        <v>218</v>
      </c>
      <c r="I195" s="8">
        <f t="shared" si="44"/>
        <v>3.7271328432210633</v>
      </c>
      <c r="K195" s="5" t="s">
        <v>9</v>
      </c>
      <c r="L195" s="6">
        <f t="shared" si="45"/>
        <v>29.285714285714285</v>
      </c>
      <c r="M195" s="8">
        <f t="shared" si="38"/>
        <v>4.0055687174852839</v>
      </c>
      <c r="N195" s="6">
        <f t="shared" si="45"/>
        <v>1.7142857142857142</v>
      </c>
      <c r="O195" s="8">
        <f t="shared" si="39"/>
        <v>0.2344723151698703</v>
      </c>
      <c r="P195" s="6">
        <f t="shared" si="45"/>
        <v>0.14285714285714285</v>
      </c>
      <c r="Q195" s="8">
        <f t="shared" si="40"/>
        <v>1.9539359597489193E-2</v>
      </c>
      <c r="R195" s="6">
        <f t="shared" si="45"/>
        <v>31.142857142857142</v>
      </c>
      <c r="S195" s="8">
        <f t="shared" si="46"/>
        <v>4.2595803922526443</v>
      </c>
    </row>
    <row r="196" spans="1:19" x14ac:dyDescent="0.3">
      <c r="A196" s="5" t="s">
        <v>10</v>
      </c>
      <c r="B196" s="5">
        <f t="shared" si="41"/>
        <v>224</v>
      </c>
      <c r="C196" s="8">
        <f t="shared" si="35"/>
        <v>3.8297144811078812</v>
      </c>
      <c r="D196" s="5">
        <f t="shared" si="41"/>
        <v>1</v>
      </c>
      <c r="E196" s="8">
        <f t="shared" si="36"/>
        <v>1.7096939647803042E-2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225</v>
      </c>
      <c r="I196" s="8">
        <f t="shared" si="44"/>
        <v>3.8468114207556843</v>
      </c>
      <c r="K196" s="5" t="s">
        <v>10</v>
      </c>
      <c r="L196" s="6">
        <f t="shared" si="45"/>
        <v>32</v>
      </c>
      <c r="M196" s="8">
        <f t="shared" si="38"/>
        <v>4.3768165498375788</v>
      </c>
      <c r="N196" s="6">
        <f t="shared" si="45"/>
        <v>0.14285714285714285</v>
      </c>
      <c r="O196" s="8">
        <f t="shared" si="39"/>
        <v>1.9539359597489193E-2</v>
      </c>
      <c r="P196" s="6">
        <f t="shared" si="45"/>
        <v>0</v>
      </c>
      <c r="Q196" s="8">
        <f t="shared" si="40"/>
        <v>0</v>
      </c>
      <c r="R196" s="6">
        <f t="shared" si="45"/>
        <v>32.142857142857146</v>
      </c>
      <c r="S196" s="8">
        <f t="shared" si="46"/>
        <v>4.3963559094350684</v>
      </c>
    </row>
    <row r="197" spans="1:19" x14ac:dyDescent="0.3">
      <c r="A197" s="5" t="s">
        <v>11</v>
      </c>
      <c r="B197" s="5">
        <f t="shared" si="41"/>
        <v>244</v>
      </c>
      <c r="C197" s="8">
        <f t="shared" si="35"/>
        <v>4.1716532740639423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1.7096939647803042E-2</v>
      </c>
      <c r="H197" s="5">
        <f t="shared" si="43"/>
        <v>245</v>
      </c>
      <c r="I197" s="8">
        <f t="shared" si="44"/>
        <v>4.1887502137117458</v>
      </c>
      <c r="K197" s="5" t="s">
        <v>11</v>
      </c>
      <c r="L197" s="6">
        <f t="shared" si="45"/>
        <v>34.857142857142854</v>
      </c>
      <c r="M197" s="8">
        <f t="shared" si="38"/>
        <v>4.7676037417873625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1.9539359597489193E-2</v>
      </c>
      <c r="R197" s="6">
        <f t="shared" si="45"/>
        <v>35</v>
      </c>
      <c r="S197" s="8">
        <f t="shared" si="46"/>
        <v>4.787143101384852</v>
      </c>
    </row>
    <row r="198" spans="1:19" x14ac:dyDescent="0.3">
      <c r="A198" s="5" t="s">
        <v>12</v>
      </c>
      <c r="B198" s="5">
        <f t="shared" si="41"/>
        <v>235</v>
      </c>
      <c r="C198" s="8">
        <f t="shared" si="35"/>
        <v>4.0177808172337155</v>
      </c>
      <c r="D198" s="5">
        <f t="shared" si="41"/>
        <v>4</v>
      </c>
      <c r="E198" s="8">
        <f t="shared" si="36"/>
        <v>6.8387758591212169E-2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239</v>
      </c>
      <c r="I198" s="8">
        <f t="shared" si="44"/>
        <v>4.0861685758249271</v>
      </c>
      <c r="K198" s="5" t="s">
        <v>12</v>
      </c>
      <c r="L198" s="6">
        <f t="shared" si="45"/>
        <v>33.571428571428569</v>
      </c>
      <c r="M198" s="8">
        <f t="shared" si="38"/>
        <v>4.5917495054099602</v>
      </c>
      <c r="N198" s="6">
        <f t="shared" si="45"/>
        <v>0.5714285714285714</v>
      </c>
      <c r="O198" s="8">
        <f t="shared" si="39"/>
        <v>7.8157438389956771E-2</v>
      </c>
      <c r="P198" s="6">
        <f t="shared" si="45"/>
        <v>0</v>
      </c>
      <c r="Q198" s="8">
        <f t="shared" si="40"/>
        <v>0</v>
      </c>
      <c r="R198" s="6">
        <f t="shared" si="45"/>
        <v>34.142857142857146</v>
      </c>
      <c r="S198" s="8">
        <f t="shared" si="46"/>
        <v>4.6699069437999174</v>
      </c>
    </row>
    <row r="199" spans="1:19" x14ac:dyDescent="0.3">
      <c r="A199" s="5" t="s">
        <v>13</v>
      </c>
      <c r="B199" s="5">
        <f t="shared" si="41"/>
        <v>307</v>
      </c>
      <c r="C199" s="8">
        <f t="shared" si="35"/>
        <v>5.2487604718755341</v>
      </c>
      <c r="D199" s="5">
        <f t="shared" si="41"/>
        <v>5</v>
      </c>
      <c r="E199" s="8">
        <f t="shared" si="36"/>
        <v>8.5484698239015208E-2</v>
      </c>
      <c r="F199" s="5">
        <f t="shared" ref="F199" si="55">F16+F42+F68+F94+F120+F146+F172</f>
        <v>2</v>
      </c>
      <c r="G199" s="8">
        <f t="shared" si="37"/>
        <v>3.4193879295606085E-2</v>
      </c>
      <c r="H199" s="5">
        <f t="shared" si="43"/>
        <v>314</v>
      </c>
      <c r="I199" s="8">
        <f t="shared" si="44"/>
        <v>5.3684390494101555</v>
      </c>
      <c r="K199" s="5" t="s">
        <v>13</v>
      </c>
      <c r="L199" s="6">
        <f t="shared" si="45"/>
        <v>43.857142857142854</v>
      </c>
      <c r="M199" s="8">
        <f t="shared" si="38"/>
        <v>5.9985833964291819</v>
      </c>
      <c r="N199" s="6">
        <f t="shared" si="45"/>
        <v>0.7142857142857143</v>
      </c>
      <c r="O199" s="8">
        <f t="shared" si="39"/>
        <v>9.769679798744596E-2</v>
      </c>
      <c r="P199" s="6">
        <f t="shared" si="45"/>
        <v>0.2857142857142857</v>
      </c>
      <c r="Q199" s="8">
        <f t="shared" si="40"/>
        <v>3.9078719194978385E-2</v>
      </c>
      <c r="R199" s="6">
        <f t="shared" si="45"/>
        <v>44.857142857142854</v>
      </c>
      <c r="S199" s="8">
        <f t="shared" si="46"/>
        <v>6.135358913611606</v>
      </c>
    </row>
    <row r="200" spans="1:19" x14ac:dyDescent="0.3">
      <c r="A200" s="5" t="s">
        <v>14</v>
      </c>
      <c r="B200" s="5">
        <f t="shared" si="41"/>
        <v>303</v>
      </c>
      <c r="C200" s="8">
        <f t="shared" si="35"/>
        <v>5.1803727132843225</v>
      </c>
      <c r="D200" s="5">
        <f t="shared" si="41"/>
        <v>13</v>
      </c>
      <c r="E200" s="8">
        <f t="shared" si="36"/>
        <v>0.22226021542143959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316</v>
      </c>
      <c r="I200" s="8">
        <f t="shared" si="44"/>
        <v>5.4026329287057617</v>
      </c>
      <c r="K200" s="5" t="s">
        <v>14</v>
      </c>
      <c r="L200" s="6">
        <f t="shared" si="45"/>
        <v>43.285714285714285</v>
      </c>
      <c r="M200" s="8">
        <f t="shared" si="38"/>
        <v>5.9204259580392247</v>
      </c>
      <c r="N200" s="6">
        <f t="shared" si="45"/>
        <v>1.8571428571428572</v>
      </c>
      <c r="O200" s="8">
        <f t="shared" si="39"/>
        <v>0.25401167476735953</v>
      </c>
      <c r="P200" s="6">
        <f t="shared" si="45"/>
        <v>0</v>
      </c>
      <c r="Q200" s="8">
        <f t="shared" si="40"/>
        <v>0</v>
      </c>
      <c r="R200" s="6">
        <f t="shared" si="45"/>
        <v>45.142857142857146</v>
      </c>
      <c r="S200" s="8">
        <f t="shared" si="46"/>
        <v>6.1744376328065851</v>
      </c>
    </row>
    <row r="201" spans="1:19" x14ac:dyDescent="0.3">
      <c r="A201" s="5" t="s">
        <v>15</v>
      </c>
      <c r="B201" s="5">
        <f t="shared" si="41"/>
        <v>362</v>
      </c>
      <c r="C201" s="8">
        <f t="shared" si="35"/>
        <v>6.1890921525047018</v>
      </c>
      <c r="D201" s="5">
        <f t="shared" si="41"/>
        <v>6</v>
      </c>
      <c r="E201" s="8">
        <f t="shared" si="36"/>
        <v>0.10258163788681826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368</v>
      </c>
      <c r="I201" s="8">
        <f t="shared" si="44"/>
        <v>6.2916737903915196</v>
      </c>
      <c r="K201" s="5" t="s">
        <v>15</v>
      </c>
      <c r="L201" s="6">
        <f t="shared" si="45"/>
        <v>51.714285714285715</v>
      </c>
      <c r="M201" s="8">
        <f t="shared" si="38"/>
        <v>7.0732481742910869</v>
      </c>
      <c r="N201" s="6">
        <f t="shared" si="45"/>
        <v>0.8571428571428571</v>
      </c>
      <c r="O201" s="8">
        <f t="shared" si="39"/>
        <v>0.11723615758493515</v>
      </c>
      <c r="P201" s="6">
        <f t="shared" si="45"/>
        <v>0</v>
      </c>
      <c r="Q201" s="8">
        <f t="shared" si="40"/>
        <v>0</v>
      </c>
      <c r="R201" s="6">
        <f t="shared" si="45"/>
        <v>52.571428571428569</v>
      </c>
      <c r="S201" s="8">
        <f t="shared" si="46"/>
        <v>7.1904843318760223</v>
      </c>
    </row>
    <row r="202" spans="1:19" x14ac:dyDescent="0.3">
      <c r="A202" s="5" t="s">
        <v>16</v>
      </c>
      <c r="B202" s="5">
        <f t="shared" si="41"/>
        <v>485</v>
      </c>
      <c r="C202" s="8">
        <f t="shared" si="35"/>
        <v>8.2920157291844774</v>
      </c>
      <c r="D202" s="5">
        <f t="shared" si="41"/>
        <v>7</v>
      </c>
      <c r="E202" s="8">
        <f t="shared" si="36"/>
        <v>0.11967857753462129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492</v>
      </c>
      <c r="I202" s="8">
        <f t="shared" si="44"/>
        <v>8.411694306719097</v>
      </c>
      <c r="K202" s="5" t="s">
        <v>16</v>
      </c>
      <c r="L202" s="6">
        <f t="shared" si="45"/>
        <v>69.285714285714292</v>
      </c>
      <c r="M202" s="8">
        <f t="shared" si="38"/>
        <v>9.4765894047822599</v>
      </c>
      <c r="N202" s="6">
        <f t="shared" si="45"/>
        <v>1</v>
      </c>
      <c r="O202" s="8">
        <f t="shared" si="39"/>
        <v>0.13677551718242434</v>
      </c>
      <c r="P202" s="6">
        <f t="shared" si="45"/>
        <v>0</v>
      </c>
      <c r="Q202" s="8">
        <f t="shared" si="40"/>
        <v>0</v>
      </c>
      <c r="R202" s="6">
        <f t="shared" si="45"/>
        <v>70.285714285714292</v>
      </c>
      <c r="S202" s="8">
        <f t="shared" si="46"/>
        <v>9.6133649219646831</v>
      </c>
    </row>
    <row r="203" spans="1:19" x14ac:dyDescent="0.3">
      <c r="A203" s="5" t="s">
        <v>17</v>
      </c>
      <c r="B203" s="5">
        <f t="shared" si="41"/>
        <v>330</v>
      </c>
      <c r="C203" s="8">
        <f t="shared" si="35"/>
        <v>5.6419900837750045</v>
      </c>
      <c r="D203" s="5">
        <f t="shared" si="41"/>
        <v>3</v>
      </c>
      <c r="E203" s="8">
        <f t="shared" si="36"/>
        <v>5.1290818943409131E-2</v>
      </c>
      <c r="F203" s="5">
        <f t="shared" ref="F203" si="59">F20+F46+F72+F98+F124+F150+F176</f>
        <v>1</v>
      </c>
      <c r="G203" s="8">
        <f t="shared" si="37"/>
        <v>1.7096939647803042E-2</v>
      </c>
      <c r="H203" s="5">
        <f t="shared" si="43"/>
        <v>334</v>
      </c>
      <c r="I203" s="8">
        <f t="shared" si="44"/>
        <v>5.7103778423662162</v>
      </c>
      <c r="K203" s="5" t="s">
        <v>17</v>
      </c>
      <c r="L203" s="6">
        <f t="shared" si="45"/>
        <v>47.142857142857146</v>
      </c>
      <c r="M203" s="8">
        <f t="shared" si="38"/>
        <v>6.4479886671714333</v>
      </c>
      <c r="N203" s="6">
        <f t="shared" si="45"/>
        <v>0.42857142857142855</v>
      </c>
      <c r="O203" s="8">
        <f t="shared" si="39"/>
        <v>5.8618078792467575E-2</v>
      </c>
      <c r="P203" s="6">
        <f t="shared" si="45"/>
        <v>0.14285714285714285</v>
      </c>
      <c r="Q203" s="8">
        <f t="shared" si="40"/>
        <v>1.9539359597489193E-2</v>
      </c>
      <c r="R203" s="6">
        <f t="shared" si="45"/>
        <v>47.714285714285715</v>
      </c>
      <c r="S203" s="8">
        <f t="shared" si="46"/>
        <v>6.5261461055613905</v>
      </c>
    </row>
    <row r="204" spans="1:19" x14ac:dyDescent="0.3">
      <c r="A204" s="5" t="s">
        <v>18</v>
      </c>
      <c r="B204" s="5">
        <f t="shared" si="41"/>
        <v>239</v>
      </c>
      <c r="C204" s="8">
        <f t="shared" si="35"/>
        <v>4.0861685758249271</v>
      </c>
      <c r="D204" s="5">
        <f t="shared" si="41"/>
        <v>4</v>
      </c>
      <c r="E204" s="8">
        <f t="shared" si="36"/>
        <v>6.8387758591212169E-2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243</v>
      </c>
      <c r="I204" s="8">
        <f t="shared" si="44"/>
        <v>4.1545563344161396</v>
      </c>
      <c r="K204" s="5" t="s">
        <v>18</v>
      </c>
      <c r="L204" s="6">
        <f t="shared" si="45"/>
        <v>34.142857142857146</v>
      </c>
      <c r="M204" s="8">
        <f t="shared" si="38"/>
        <v>4.6699069437999174</v>
      </c>
      <c r="N204" s="6">
        <f t="shared" si="45"/>
        <v>0.5714285714285714</v>
      </c>
      <c r="O204" s="8">
        <f t="shared" si="39"/>
        <v>7.8157438389956771E-2</v>
      </c>
      <c r="P204" s="6">
        <f t="shared" si="45"/>
        <v>0</v>
      </c>
      <c r="Q204" s="8">
        <f t="shared" si="40"/>
        <v>0</v>
      </c>
      <c r="R204" s="6">
        <f t="shared" si="45"/>
        <v>34.714285714285715</v>
      </c>
      <c r="S204" s="8">
        <f t="shared" si="46"/>
        <v>4.7480643821898738</v>
      </c>
    </row>
    <row r="205" spans="1:19" x14ac:dyDescent="0.3">
      <c r="A205" s="5" t="s">
        <v>19</v>
      </c>
      <c r="B205" s="5">
        <f t="shared" si="41"/>
        <v>244</v>
      </c>
      <c r="C205" s="8">
        <f t="shared" si="35"/>
        <v>4.1716532740639423</v>
      </c>
      <c r="D205" s="5">
        <f t="shared" si="41"/>
        <v>2</v>
      </c>
      <c r="E205" s="8">
        <f t="shared" si="36"/>
        <v>3.4193879295606085E-2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246</v>
      </c>
      <c r="I205" s="8">
        <f t="shared" si="44"/>
        <v>4.2058471533595485</v>
      </c>
      <c r="K205" s="5" t="s">
        <v>19</v>
      </c>
      <c r="L205" s="6">
        <f t="shared" si="45"/>
        <v>34.857142857142854</v>
      </c>
      <c r="M205" s="8">
        <f t="shared" si="38"/>
        <v>4.7676037417873625</v>
      </c>
      <c r="N205" s="6">
        <f t="shared" si="45"/>
        <v>0.2857142857142857</v>
      </c>
      <c r="O205" s="8">
        <f t="shared" si="39"/>
        <v>3.9078719194978385E-2</v>
      </c>
      <c r="P205" s="6">
        <f t="shared" si="45"/>
        <v>0</v>
      </c>
      <c r="Q205" s="8">
        <f t="shared" si="40"/>
        <v>0</v>
      </c>
      <c r="R205" s="6">
        <f t="shared" si="45"/>
        <v>35.142857142857146</v>
      </c>
      <c r="S205" s="8">
        <f t="shared" si="46"/>
        <v>4.8066824609823415</v>
      </c>
    </row>
    <row r="206" spans="1:19" x14ac:dyDescent="0.3">
      <c r="A206" s="5" t="s">
        <v>20</v>
      </c>
      <c r="B206" s="5">
        <f t="shared" si="41"/>
        <v>290</v>
      </c>
      <c r="C206" s="8">
        <f t="shared" si="35"/>
        <v>4.9581124978628832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290</v>
      </c>
      <c r="I206" s="8">
        <f t="shared" si="44"/>
        <v>4.9581124978628832</v>
      </c>
      <c r="K206" s="5" t="s">
        <v>20</v>
      </c>
      <c r="L206" s="6">
        <f t="shared" si="45"/>
        <v>41.428571428571431</v>
      </c>
      <c r="M206" s="8">
        <f t="shared" si="38"/>
        <v>5.666414283271866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41.428571428571431</v>
      </c>
      <c r="S206" s="8">
        <f t="shared" si="46"/>
        <v>5.666414283271866</v>
      </c>
    </row>
    <row r="207" spans="1:19" x14ac:dyDescent="0.3">
      <c r="A207" s="5" t="s">
        <v>21</v>
      </c>
      <c r="B207" s="5">
        <f t="shared" si="41"/>
        <v>217</v>
      </c>
      <c r="C207" s="8">
        <f t="shared" si="35"/>
        <v>3.7100359035732602</v>
      </c>
      <c r="D207" s="5">
        <f t="shared" si="41"/>
        <v>2</v>
      </c>
      <c r="E207" s="8">
        <f t="shared" si="36"/>
        <v>3.4193879295606085E-2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219</v>
      </c>
      <c r="I207" s="8">
        <f t="shared" si="44"/>
        <v>3.7442297828688664</v>
      </c>
      <c r="K207" s="5" t="s">
        <v>21</v>
      </c>
      <c r="L207" s="6">
        <f t="shared" si="45"/>
        <v>31</v>
      </c>
      <c r="M207" s="8">
        <f t="shared" si="38"/>
        <v>4.2400410326551548</v>
      </c>
      <c r="N207" s="6">
        <f t="shared" si="45"/>
        <v>0.2857142857142857</v>
      </c>
      <c r="O207" s="8">
        <f t="shared" si="39"/>
        <v>3.9078719194978385E-2</v>
      </c>
      <c r="P207" s="6">
        <f t="shared" si="45"/>
        <v>0</v>
      </c>
      <c r="Q207" s="8">
        <f t="shared" si="40"/>
        <v>0</v>
      </c>
      <c r="R207" s="6">
        <f t="shared" si="45"/>
        <v>31.285714285714285</v>
      </c>
      <c r="S207" s="8">
        <f t="shared" si="46"/>
        <v>4.2791197518501329</v>
      </c>
    </row>
    <row r="208" spans="1:19" ht="33" x14ac:dyDescent="0.3">
      <c r="A208" s="4" t="s">
        <v>27</v>
      </c>
      <c r="B208" s="4">
        <f>SUM(B189:B207)</f>
        <v>5778</v>
      </c>
      <c r="C208" s="1">
        <f t="shared" si="35"/>
        <v>98.786117285005986</v>
      </c>
      <c r="D208" s="4">
        <f>SUM(D189:D207)</f>
        <v>65</v>
      </c>
      <c r="E208" s="1">
        <f t="shared" si="36"/>
        <v>1.1113010771071978</v>
      </c>
      <c r="F208" s="4">
        <f>SUM(F189:F207)</f>
        <v>6</v>
      </c>
      <c r="G208" s="1">
        <f t="shared" si="37"/>
        <v>0.10258163788681826</v>
      </c>
      <c r="H208" s="4">
        <f>SUM(H189:H207)</f>
        <v>5849</v>
      </c>
      <c r="I208" s="1">
        <f t="shared" si="44"/>
        <v>100</v>
      </c>
      <c r="K208" s="4" t="s">
        <v>27</v>
      </c>
      <c r="L208" s="7">
        <f>B208/8</f>
        <v>722.25</v>
      </c>
      <c r="M208" s="1">
        <f t="shared" si="38"/>
        <v>98.786117285005986</v>
      </c>
      <c r="N208" s="7">
        <f>D208/8</f>
        <v>8.125</v>
      </c>
      <c r="O208" s="1">
        <f t="shared" si="39"/>
        <v>1.1113010771071978</v>
      </c>
      <c r="P208" s="7">
        <f>F208/8</f>
        <v>0.75</v>
      </c>
      <c r="Q208" s="1">
        <f t="shared" si="40"/>
        <v>0.10258163788681826</v>
      </c>
      <c r="R208" s="7">
        <f>H208/8</f>
        <v>731.125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170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170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171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171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171</v>
      </c>
      <c r="C216" s="8">
        <f t="shared" si="64"/>
        <v>3.4727863525588951</v>
      </c>
      <c r="D216" s="5">
        <f t="shared" si="70"/>
        <v>3</v>
      </c>
      <c r="E216" s="8">
        <f t="shared" si="65"/>
        <v>6.0926076360682375E-2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174</v>
      </c>
      <c r="I216" s="8">
        <f t="shared" ref="I216:I234" si="73">H216/$H$234*100</f>
        <v>3.5337124289195776</v>
      </c>
      <c r="K216" s="5" t="s">
        <v>4</v>
      </c>
      <c r="L216" s="6">
        <f t="shared" ref="L216:R233" si="74">B216/5</f>
        <v>34.200000000000003</v>
      </c>
      <c r="M216" s="8">
        <f t="shared" si="67"/>
        <v>4.1673436230706749</v>
      </c>
      <c r="N216" s="6">
        <f t="shared" si="74"/>
        <v>0.6</v>
      </c>
      <c r="O216" s="8">
        <f t="shared" si="68"/>
        <v>7.3111291632818848E-2</v>
      </c>
      <c r="P216" s="6">
        <f t="shared" si="74"/>
        <v>0</v>
      </c>
      <c r="Q216" s="8">
        <f t="shared" si="69"/>
        <v>0</v>
      </c>
      <c r="R216" s="6">
        <f t="shared" si="74"/>
        <v>34.799999999999997</v>
      </c>
      <c r="S216" s="8">
        <f t="shared" ref="S216:S234" si="75">R216/$R$234*100</f>
        <v>4.2404549147034931</v>
      </c>
    </row>
    <row r="217" spans="1:19" x14ac:dyDescent="0.3">
      <c r="A217" s="5" t="s">
        <v>5</v>
      </c>
      <c r="B217" s="5">
        <f t="shared" si="70"/>
        <v>284</v>
      </c>
      <c r="C217" s="8">
        <f t="shared" si="64"/>
        <v>5.767668562144598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284</v>
      </c>
      <c r="I217" s="8">
        <f t="shared" si="73"/>
        <v>5.767668562144598</v>
      </c>
      <c r="K217" s="5" t="s">
        <v>5</v>
      </c>
      <c r="L217" s="6">
        <f t="shared" si="74"/>
        <v>56.8</v>
      </c>
      <c r="M217" s="8">
        <f t="shared" si="67"/>
        <v>6.9212022745735178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56.8</v>
      </c>
      <c r="S217" s="8">
        <f t="shared" si="75"/>
        <v>6.9212022745735178</v>
      </c>
    </row>
    <row r="218" spans="1:19" x14ac:dyDescent="0.3">
      <c r="A218" s="5" t="s">
        <v>6</v>
      </c>
      <c r="B218" s="5">
        <f t="shared" si="70"/>
        <v>814</v>
      </c>
      <c r="C218" s="8">
        <f t="shared" si="64"/>
        <v>16.53127538586515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814</v>
      </c>
      <c r="I218" s="8">
        <f t="shared" si="73"/>
        <v>16.53127538586515</v>
      </c>
      <c r="K218" s="5" t="s">
        <v>6</v>
      </c>
      <c r="L218" s="6">
        <f t="shared" si="74"/>
        <v>162.80000000000001</v>
      </c>
      <c r="M218" s="8">
        <f t="shared" si="67"/>
        <v>19.837530463038185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162.80000000000001</v>
      </c>
      <c r="S218" s="8">
        <f t="shared" si="75"/>
        <v>19.837530463038185</v>
      </c>
    </row>
    <row r="219" spans="1:19" x14ac:dyDescent="0.3">
      <c r="A219" s="5" t="s">
        <v>7</v>
      </c>
      <c r="B219" s="5">
        <f t="shared" si="70"/>
        <v>432</v>
      </c>
      <c r="C219" s="8">
        <f t="shared" si="64"/>
        <v>8.7733549959382611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432</v>
      </c>
      <c r="I219" s="8">
        <f t="shared" si="73"/>
        <v>8.7733549959382611</v>
      </c>
      <c r="K219" s="5" t="s">
        <v>7</v>
      </c>
      <c r="L219" s="6">
        <f t="shared" si="74"/>
        <v>86.4</v>
      </c>
      <c r="M219" s="8">
        <f t="shared" si="67"/>
        <v>10.528025995125915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86.4</v>
      </c>
      <c r="S219" s="8">
        <f t="shared" si="75"/>
        <v>10.528025995125915</v>
      </c>
    </row>
    <row r="220" spans="1:19" x14ac:dyDescent="0.3">
      <c r="A220" s="5" t="s">
        <v>8</v>
      </c>
      <c r="B220" s="5">
        <f t="shared" si="70"/>
        <v>150</v>
      </c>
      <c r="C220" s="8">
        <f t="shared" si="64"/>
        <v>3.0463038180341186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150</v>
      </c>
      <c r="I220" s="8">
        <f t="shared" si="73"/>
        <v>3.0463038180341186</v>
      </c>
      <c r="K220" s="5" t="s">
        <v>8</v>
      </c>
      <c r="L220" s="6">
        <f t="shared" si="74"/>
        <v>30</v>
      </c>
      <c r="M220" s="8">
        <f t="shared" si="67"/>
        <v>3.6555645816409426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30</v>
      </c>
      <c r="S220" s="8">
        <f t="shared" si="75"/>
        <v>3.6555645816409426</v>
      </c>
    </row>
    <row r="221" spans="1:19" x14ac:dyDescent="0.3">
      <c r="A221" s="5" t="s">
        <v>9</v>
      </c>
      <c r="B221" s="5">
        <f t="shared" si="70"/>
        <v>163</v>
      </c>
      <c r="C221" s="8">
        <f t="shared" si="64"/>
        <v>3.3103168155970755</v>
      </c>
      <c r="D221" s="5">
        <f t="shared" si="70"/>
        <v>12</v>
      </c>
      <c r="E221" s="8">
        <f t="shared" si="65"/>
        <v>0.2437043054427295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175</v>
      </c>
      <c r="I221" s="8">
        <f t="shared" si="73"/>
        <v>3.5540211210398049</v>
      </c>
      <c r="K221" s="5" t="s">
        <v>9</v>
      </c>
      <c r="L221" s="6">
        <f t="shared" si="74"/>
        <v>32.6</v>
      </c>
      <c r="M221" s="8">
        <f t="shared" si="67"/>
        <v>3.9723801787164912</v>
      </c>
      <c r="N221" s="6">
        <f t="shared" si="74"/>
        <v>2.4</v>
      </c>
      <c r="O221" s="8">
        <f t="shared" si="68"/>
        <v>0.29244516653127539</v>
      </c>
      <c r="P221" s="6">
        <f t="shared" si="74"/>
        <v>0</v>
      </c>
      <c r="Q221" s="8">
        <f t="shared" si="69"/>
        <v>0</v>
      </c>
      <c r="R221" s="6">
        <f t="shared" si="74"/>
        <v>35</v>
      </c>
      <c r="S221" s="8">
        <f t="shared" si="75"/>
        <v>4.2648253452477665</v>
      </c>
    </row>
    <row r="222" spans="1:19" x14ac:dyDescent="0.3">
      <c r="A222" s="5" t="s">
        <v>10</v>
      </c>
      <c r="B222" s="5">
        <f t="shared" si="70"/>
        <v>188</v>
      </c>
      <c r="C222" s="8">
        <f t="shared" si="64"/>
        <v>3.8180341186027618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188</v>
      </c>
      <c r="I222" s="8">
        <f t="shared" si="73"/>
        <v>3.8180341186027618</v>
      </c>
      <c r="K222" s="5" t="s">
        <v>10</v>
      </c>
      <c r="L222" s="6">
        <f t="shared" si="74"/>
        <v>37.6</v>
      </c>
      <c r="M222" s="8">
        <f t="shared" si="67"/>
        <v>4.5816409423233146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37.6</v>
      </c>
      <c r="S222" s="8">
        <f t="shared" si="75"/>
        <v>4.5816409423233146</v>
      </c>
    </row>
    <row r="223" spans="1:19" x14ac:dyDescent="0.3">
      <c r="A223" s="5" t="s">
        <v>11</v>
      </c>
      <c r="B223" s="5">
        <f t="shared" si="70"/>
        <v>193</v>
      </c>
      <c r="C223" s="8">
        <f t="shared" si="64"/>
        <v>3.9195775792038994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2.0308692120227456E-2</v>
      </c>
      <c r="H223" s="5">
        <f t="shared" si="72"/>
        <v>194</v>
      </c>
      <c r="I223" s="8">
        <f t="shared" si="73"/>
        <v>3.9398862713241263</v>
      </c>
      <c r="K223" s="5" t="s">
        <v>11</v>
      </c>
      <c r="L223" s="6">
        <f t="shared" si="74"/>
        <v>38.6</v>
      </c>
      <c r="M223" s="8">
        <f t="shared" si="67"/>
        <v>4.7034930950446796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2.4370430544272952E-2</v>
      </c>
      <c r="R223" s="6">
        <f t="shared" si="74"/>
        <v>38.799999999999997</v>
      </c>
      <c r="S223" s="8">
        <f t="shared" si="75"/>
        <v>4.7278635255889521</v>
      </c>
    </row>
    <row r="224" spans="1:19" x14ac:dyDescent="0.3">
      <c r="A224" s="5" t="s">
        <v>12</v>
      </c>
      <c r="B224" s="5">
        <f t="shared" si="70"/>
        <v>191</v>
      </c>
      <c r="C224" s="8">
        <f t="shared" si="64"/>
        <v>3.8789601949634442</v>
      </c>
      <c r="D224" s="5">
        <f t="shared" si="70"/>
        <v>2</v>
      </c>
      <c r="E224" s="8">
        <f t="shared" si="65"/>
        <v>4.0617384240454912E-2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193</v>
      </c>
      <c r="I224" s="8">
        <f t="shared" si="73"/>
        <v>3.9195775792038994</v>
      </c>
      <c r="K224" s="5" t="s">
        <v>12</v>
      </c>
      <c r="L224" s="6">
        <f t="shared" si="74"/>
        <v>38.200000000000003</v>
      </c>
      <c r="M224" s="8">
        <f t="shared" si="67"/>
        <v>4.6547522339561338</v>
      </c>
      <c r="N224" s="6">
        <f t="shared" si="74"/>
        <v>0.4</v>
      </c>
      <c r="O224" s="8">
        <f t="shared" si="68"/>
        <v>4.8740861088545903E-2</v>
      </c>
      <c r="P224" s="6">
        <f t="shared" si="74"/>
        <v>0</v>
      </c>
      <c r="Q224" s="8">
        <f t="shared" si="69"/>
        <v>0</v>
      </c>
      <c r="R224" s="6">
        <f t="shared" si="74"/>
        <v>38.6</v>
      </c>
      <c r="S224" s="8">
        <f t="shared" si="75"/>
        <v>4.7034930950446796</v>
      </c>
    </row>
    <row r="225" spans="1:19" x14ac:dyDescent="0.3">
      <c r="A225" s="5" t="s">
        <v>13</v>
      </c>
      <c r="B225" s="5">
        <f t="shared" si="70"/>
        <v>250</v>
      </c>
      <c r="C225" s="8">
        <f t="shared" si="64"/>
        <v>5.0771730300568638</v>
      </c>
      <c r="D225" s="5">
        <f t="shared" si="70"/>
        <v>4</v>
      </c>
      <c r="E225" s="8">
        <f t="shared" si="65"/>
        <v>8.1234768480909825E-2</v>
      </c>
      <c r="F225" s="5">
        <f t="shared" ref="F225" si="84">F16+F42+F68+F94+F120</f>
        <v>1</v>
      </c>
      <c r="G225" s="8">
        <f t="shared" si="66"/>
        <v>2.0308692120227456E-2</v>
      </c>
      <c r="H225" s="5">
        <f t="shared" si="72"/>
        <v>255</v>
      </c>
      <c r="I225" s="8">
        <f t="shared" si="73"/>
        <v>5.1787164906580019</v>
      </c>
      <c r="K225" s="5" t="s">
        <v>13</v>
      </c>
      <c r="L225" s="6">
        <f t="shared" si="74"/>
        <v>50</v>
      </c>
      <c r="M225" s="8">
        <f t="shared" si="67"/>
        <v>6.0926076360682373</v>
      </c>
      <c r="N225" s="6">
        <f t="shared" si="74"/>
        <v>0.8</v>
      </c>
      <c r="O225" s="8">
        <f t="shared" si="68"/>
        <v>9.7481722177091806E-2</v>
      </c>
      <c r="P225" s="6">
        <f t="shared" si="74"/>
        <v>0.2</v>
      </c>
      <c r="Q225" s="8">
        <f t="shared" si="69"/>
        <v>2.4370430544272952E-2</v>
      </c>
      <c r="R225" s="6">
        <f t="shared" si="74"/>
        <v>51</v>
      </c>
      <c r="S225" s="8">
        <f t="shared" si="75"/>
        <v>6.2144597887896023</v>
      </c>
    </row>
    <row r="226" spans="1:19" x14ac:dyDescent="0.3">
      <c r="A226" s="5" t="s">
        <v>14</v>
      </c>
      <c r="B226" s="5">
        <f t="shared" si="70"/>
        <v>256</v>
      </c>
      <c r="C226" s="8">
        <f t="shared" si="64"/>
        <v>5.1990251827782288</v>
      </c>
      <c r="D226" s="5">
        <f t="shared" si="70"/>
        <v>12</v>
      </c>
      <c r="E226" s="8">
        <f t="shared" si="65"/>
        <v>0.2437043054427295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268</v>
      </c>
      <c r="I226" s="8">
        <f t="shared" si="73"/>
        <v>5.4427294882209587</v>
      </c>
      <c r="K226" s="5" t="s">
        <v>14</v>
      </c>
      <c r="L226" s="6">
        <f t="shared" si="74"/>
        <v>51.2</v>
      </c>
      <c r="M226" s="8">
        <f t="shared" si="67"/>
        <v>6.2388302193338756</v>
      </c>
      <c r="N226" s="6">
        <f t="shared" si="74"/>
        <v>2.4</v>
      </c>
      <c r="O226" s="8">
        <f t="shared" si="68"/>
        <v>0.29244516653127539</v>
      </c>
      <c r="P226" s="6">
        <f t="shared" si="74"/>
        <v>0</v>
      </c>
      <c r="Q226" s="8">
        <f t="shared" si="69"/>
        <v>0</v>
      </c>
      <c r="R226" s="6">
        <f t="shared" si="74"/>
        <v>53.6</v>
      </c>
      <c r="S226" s="8">
        <f t="shared" si="75"/>
        <v>6.5312753858651513</v>
      </c>
    </row>
    <row r="227" spans="1:19" x14ac:dyDescent="0.3">
      <c r="A227" s="5" t="s">
        <v>15</v>
      </c>
      <c r="B227" s="5">
        <f t="shared" si="70"/>
        <v>276</v>
      </c>
      <c r="C227" s="8">
        <f t="shared" si="64"/>
        <v>5.6051990251827783</v>
      </c>
      <c r="D227" s="5">
        <f t="shared" si="70"/>
        <v>5</v>
      </c>
      <c r="E227" s="8">
        <f t="shared" si="65"/>
        <v>0.10154346060113728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281</v>
      </c>
      <c r="I227" s="8">
        <f t="shared" si="73"/>
        <v>5.7067424857839155</v>
      </c>
      <c r="K227" s="5" t="s">
        <v>15</v>
      </c>
      <c r="L227" s="6">
        <f t="shared" si="74"/>
        <v>55.2</v>
      </c>
      <c r="M227" s="8">
        <f t="shared" si="67"/>
        <v>6.7262388302193346</v>
      </c>
      <c r="N227" s="6">
        <f t="shared" si="74"/>
        <v>1</v>
      </c>
      <c r="O227" s="8">
        <f t="shared" si="68"/>
        <v>0.12185215272136475</v>
      </c>
      <c r="P227" s="6">
        <f t="shared" si="74"/>
        <v>0</v>
      </c>
      <c r="Q227" s="8">
        <f t="shared" si="69"/>
        <v>0</v>
      </c>
      <c r="R227" s="6">
        <f t="shared" si="74"/>
        <v>56.2</v>
      </c>
      <c r="S227" s="8">
        <f t="shared" si="75"/>
        <v>6.8480909829406995</v>
      </c>
    </row>
    <row r="228" spans="1:19" x14ac:dyDescent="0.3">
      <c r="A228" s="5" t="s">
        <v>16</v>
      </c>
      <c r="B228" s="5">
        <f t="shared" si="70"/>
        <v>433</v>
      </c>
      <c r="C228" s="8">
        <f t="shared" si="64"/>
        <v>8.7936636880584889</v>
      </c>
      <c r="D228" s="5">
        <f t="shared" si="70"/>
        <v>5</v>
      </c>
      <c r="E228" s="8">
        <f t="shared" si="65"/>
        <v>0.10154346060113728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438</v>
      </c>
      <c r="I228" s="8">
        <f t="shared" si="73"/>
        <v>8.895207148659626</v>
      </c>
      <c r="K228" s="5" t="s">
        <v>16</v>
      </c>
      <c r="L228" s="6">
        <f t="shared" si="74"/>
        <v>86.6</v>
      </c>
      <c r="M228" s="8">
        <f t="shared" si="67"/>
        <v>10.552396425670187</v>
      </c>
      <c r="N228" s="6">
        <f t="shared" si="74"/>
        <v>1</v>
      </c>
      <c r="O228" s="8">
        <f t="shared" si="68"/>
        <v>0.12185215272136475</v>
      </c>
      <c r="P228" s="6">
        <f t="shared" si="74"/>
        <v>0</v>
      </c>
      <c r="Q228" s="8">
        <f t="shared" si="69"/>
        <v>0</v>
      </c>
      <c r="R228" s="6">
        <f t="shared" si="74"/>
        <v>87.6</v>
      </c>
      <c r="S228" s="8">
        <f t="shared" si="75"/>
        <v>10.674248578391552</v>
      </c>
    </row>
    <row r="229" spans="1:19" x14ac:dyDescent="0.3">
      <c r="A229" s="5" t="s">
        <v>17</v>
      </c>
      <c r="B229" s="5">
        <f t="shared" si="70"/>
        <v>286</v>
      </c>
      <c r="C229" s="8">
        <f t="shared" si="64"/>
        <v>5.8082859463850527</v>
      </c>
      <c r="D229" s="5">
        <f t="shared" si="70"/>
        <v>1</v>
      </c>
      <c r="E229" s="8">
        <f t="shared" si="65"/>
        <v>2.0308692120227456E-2</v>
      </c>
      <c r="F229" s="5">
        <f t="shared" ref="F229" si="88">F20+F46+F72+F98+F124</f>
        <v>1</v>
      </c>
      <c r="G229" s="8">
        <f t="shared" si="66"/>
        <v>2.0308692120227456E-2</v>
      </c>
      <c r="H229" s="5">
        <f t="shared" si="72"/>
        <v>288</v>
      </c>
      <c r="I229" s="8">
        <f t="shared" si="73"/>
        <v>5.8489033306255083</v>
      </c>
      <c r="K229" s="5" t="s">
        <v>17</v>
      </c>
      <c r="L229" s="6">
        <f t="shared" si="74"/>
        <v>57.2</v>
      </c>
      <c r="M229" s="8">
        <f t="shared" si="67"/>
        <v>6.9699431356620645</v>
      </c>
      <c r="N229" s="6">
        <f t="shared" si="74"/>
        <v>0.2</v>
      </c>
      <c r="O229" s="8">
        <f t="shared" si="68"/>
        <v>2.4370430544272952E-2</v>
      </c>
      <c r="P229" s="6">
        <f t="shared" si="74"/>
        <v>0.2</v>
      </c>
      <c r="Q229" s="8">
        <f t="shared" si="69"/>
        <v>2.4370430544272952E-2</v>
      </c>
      <c r="R229" s="6">
        <f t="shared" si="74"/>
        <v>57.6</v>
      </c>
      <c r="S229" s="8">
        <f t="shared" si="75"/>
        <v>7.0186839967506103</v>
      </c>
    </row>
    <row r="230" spans="1:19" x14ac:dyDescent="0.3">
      <c r="A230" s="5" t="s">
        <v>18</v>
      </c>
      <c r="B230" s="5">
        <f t="shared" si="70"/>
        <v>183</v>
      </c>
      <c r="C230" s="8">
        <f t="shared" si="64"/>
        <v>3.7164906580016246</v>
      </c>
      <c r="D230" s="5">
        <f t="shared" si="70"/>
        <v>3</v>
      </c>
      <c r="E230" s="8">
        <f t="shared" si="65"/>
        <v>6.0926076360682375E-2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186</v>
      </c>
      <c r="I230" s="8">
        <f t="shared" si="73"/>
        <v>3.7774167343623071</v>
      </c>
      <c r="K230" s="5" t="s">
        <v>18</v>
      </c>
      <c r="L230" s="6">
        <f t="shared" si="74"/>
        <v>36.6</v>
      </c>
      <c r="M230" s="8">
        <f t="shared" si="67"/>
        <v>4.4597887896019497</v>
      </c>
      <c r="N230" s="6">
        <f t="shared" si="74"/>
        <v>0.6</v>
      </c>
      <c r="O230" s="8">
        <f t="shared" si="68"/>
        <v>7.3111291632818848E-2</v>
      </c>
      <c r="P230" s="6">
        <f t="shared" si="74"/>
        <v>0</v>
      </c>
      <c r="Q230" s="8">
        <f t="shared" si="69"/>
        <v>0</v>
      </c>
      <c r="R230" s="6">
        <f t="shared" si="74"/>
        <v>37.200000000000003</v>
      </c>
      <c r="S230" s="8">
        <f t="shared" si="75"/>
        <v>4.5329000812347688</v>
      </c>
    </row>
    <row r="231" spans="1:19" x14ac:dyDescent="0.3">
      <c r="A231" s="5" t="s">
        <v>19</v>
      </c>
      <c r="B231" s="5">
        <f t="shared" si="70"/>
        <v>184</v>
      </c>
      <c r="C231" s="8">
        <f t="shared" si="64"/>
        <v>3.7367993501218519</v>
      </c>
      <c r="D231" s="5">
        <f t="shared" si="70"/>
        <v>2</v>
      </c>
      <c r="E231" s="8">
        <f t="shared" si="65"/>
        <v>4.0617384240454912E-2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186</v>
      </c>
      <c r="I231" s="8">
        <f t="shared" si="73"/>
        <v>3.7774167343623071</v>
      </c>
      <c r="K231" s="5" t="s">
        <v>19</v>
      </c>
      <c r="L231" s="6">
        <f t="shared" si="74"/>
        <v>36.799999999999997</v>
      </c>
      <c r="M231" s="8">
        <f t="shared" si="67"/>
        <v>4.4841592201462221</v>
      </c>
      <c r="N231" s="6">
        <f t="shared" si="74"/>
        <v>0.4</v>
      </c>
      <c r="O231" s="8">
        <f t="shared" si="68"/>
        <v>4.8740861088545903E-2</v>
      </c>
      <c r="P231" s="6">
        <f t="shared" si="74"/>
        <v>0</v>
      </c>
      <c r="Q231" s="8">
        <f t="shared" si="69"/>
        <v>0</v>
      </c>
      <c r="R231" s="6">
        <f t="shared" si="74"/>
        <v>37.200000000000003</v>
      </c>
      <c r="S231" s="8">
        <f t="shared" si="75"/>
        <v>4.5329000812347688</v>
      </c>
    </row>
    <row r="232" spans="1:19" x14ac:dyDescent="0.3">
      <c r="A232" s="5" t="s">
        <v>20</v>
      </c>
      <c r="B232" s="5">
        <f t="shared" si="70"/>
        <v>230</v>
      </c>
      <c r="C232" s="8">
        <f t="shared" si="64"/>
        <v>4.6709991876523151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230</v>
      </c>
      <c r="I232" s="8">
        <f t="shared" si="73"/>
        <v>4.6709991876523151</v>
      </c>
      <c r="K232" s="5" t="s">
        <v>20</v>
      </c>
      <c r="L232" s="6">
        <f t="shared" si="74"/>
        <v>46</v>
      </c>
      <c r="M232" s="8">
        <f t="shared" si="67"/>
        <v>5.6051990251827783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46</v>
      </c>
      <c r="S232" s="8">
        <f t="shared" si="75"/>
        <v>5.6051990251827783</v>
      </c>
    </row>
    <row r="233" spans="1:19" x14ac:dyDescent="0.3">
      <c r="A233" s="5" t="s">
        <v>21</v>
      </c>
      <c r="B233" s="5">
        <f t="shared" si="70"/>
        <v>186</v>
      </c>
      <c r="C233" s="8">
        <f t="shared" si="64"/>
        <v>3.7774167343623071</v>
      </c>
      <c r="D233" s="5">
        <f t="shared" si="70"/>
        <v>2</v>
      </c>
      <c r="E233" s="8">
        <f t="shared" si="65"/>
        <v>4.0617384240454912E-2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188</v>
      </c>
      <c r="I233" s="8">
        <f t="shared" si="73"/>
        <v>3.8180341186027618</v>
      </c>
      <c r="K233" s="5" t="s">
        <v>21</v>
      </c>
      <c r="L233" s="6">
        <f t="shared" si="74"/>
        <v>37.200000000000003</v>
      </c>
      <c r="M233" s="8">
        <f t="shared" si="67"/>
        <v>4.5329000812347688</v>
      </c>
      <c r="N233" s="6">
        <f t="shared" si="74"/>
        <v>0.4</v>
      </c>
      <c r="O233" s="8">
        <f t="shared" si="68"/>
        <v>4.8740861088545903E-2</v>
      </c>
      <c r="P233" s="6">
        <f t="shared" si="74"/>
        <v>0</v>
      </c>
      <c r="Q233" s="8">
        <f t="shared" si="69"/>
        <v>0</v>
      </c>
      <c r="R233" s="6">
        <f t="shared" si="74"/>
        <v>37.6</v>
      </c>
      <c r="S233" s="8">
        <f t="shared" si="75"/>
        <v>4.5816409423233146</v>
      </c>
    </row>
    <row r="234" spans="1:19" ht="33" x14ac:dyDescent="0.3">
      <c r="A234" s="4" t="s">
        <v>27</v>
      </c>
      <c r="B234" s="7">
        <f>SUM(B215:B233)</f>
        <v>4870</v>
      </c>
      <c r="C234" s="1">
        <f t="shared" si="64"/>
        <v>98.903330625507706</v>
      </c>
      <c r="D234" s="7">
        <f>SUM(D215:D233)</f>
        <v>51</v>
      </c>
      <c r="E234" s="1">
        <f t="shared" si="65"/>
        <v>1.0357432981316004</v>
      </c>
      <c r="F234" s="7">
        <f>SUM(F215:F233)</f>
        <v>3</v>
      </c>
      <c r="G234" s="1">
        <f t="shared" si="66"/>
        <v>6.0926076360682375E-2</v>
      </c>
      <c r="H234" s="7">
        <f>SUM(H215:H233)</f>
        <v>4924</v>
      </c>
      <c r="I234" s="1">
        <f t="shared" si="73"/>
        <v>100</v>
      </c>
      <c r="K234" s="4" t="s">
        <v>27</v>
      </c>
      <c r="L234" s="7">
        <f t="shared" ref="L234" si="93">B234/6</f>
        <v>811.66666666666663</v>
      </c>
      <c r="M234" s="1">
        <f t="shared" si="67"/>
        <v>98.903330625507706</v>
      </c>
      <c r="N234" s="7">
        <f t="shared" ref="N234" si="94">D234/6</f>
        <v>8.5</v>
      </c>
      <c r="O234" s="1">
        <f t="shared" si="68"/>
        <v>1.0357432981316004</v>
      </c>
      <c r="P234" s="7">
        <f t="shared" ref="P234" si="95">F234/6</f>
        <v>0.5</v>
      </c>
      <c r="Q234" s="1">
        <f t="shared" si="69"/>
        <v>6.0926076360682375E-2</v>
      </c>
      <c r="R234" s="7">
        <f t="shared" ref="R234" si="96">H234/6</f>
        <v>820.66666666666663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170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170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171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171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15</v>
      </c>
      <c r="C242" s="8">
        <f t="shared" si="97"/>
        <v>1.6216216216216217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15</v>
      </c>
      <c r="I242" s="8">
        <f t="shared" ref="I242:I260" si="105">H242/$H$260*100</f>
        <v>1.6216216216216217</v>
      </c>
      <c r="K242" s="5" t="s">
        <v>4</v>
      </c>
      <c r="L242" s="6">
        <f t="shared" ref="L242:R260" si="106">B242/2</f>
        <v>7.5</v>
      </c>
      <c r="M242" s="8">
        <f t="shared" si="100"/>
        <v>1.6216216216216217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7.5</v>
      </c>
      <c r="S242" s="8">
        <f t="shared" ref="S242:S260" si="108">R242/$R$260*100</f>
        <v>1.6216216216216217</v>
      </c>
    </row>
    <row r="243" spans="1:19" x14ac:dyDescent="0.3">
      <c r="A243" s="5" t="s">
        <v>5</v>
      </c>
      <c r="B243" s="5">
        <f t="shared" si="102"/>
        <v>25</v>
      </c>
      <c r="C243" s="8">
        <f t="shared" si="97"/>
        <v>2.7027027027027026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25</v>
      </c>
      <c r="I243" s="8">
        <f t="shared" si="105"/>
        <v>2.7027027027027026</v>
      </c>
      <c r="K243" s="5" t="s">
        <v>5</v>
      </c>
      <c r="L243" s="6">
        <f t="shared" si="106"/>
        <v>12.5</v>
      </c>
      <c r="M243" s="8">
        <f t="shared" si="100"/>
        <v>2.7027027027027026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12.5</v>
      </c>
      <c r="S243" s="8">
        <f t="shared" si="108"/>
        <v>2.7027027027027026</v>
      </c>
    </row>
    <row r="244" spans="1:19" x14ac:dyDescent="0.3">
      <c r="A244" s="5" t="s">
        <v>6</v>
      </c>
      <c r="B244" s="5">
        <f t="shared" si="102"/>
        <v>85</v>
      </c>
      <c r="C244" s="8">
        <f t="shared" si="97"/>
        <v>9.1891891891891895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0.10810810810810811</v>
      </c>
      <c r="H244" s="6">
        <f t="shared" si="104"/>
        <v>86</v>
      </c>
      <c r="I244" s="8">
        <f t="shared" si="105"/>
        <v>9.2972972972972965</v>
      </c>
      <c r="K244" s="5" t="s">
        <v>6</v>
      </c>
      <c r="L244" s="6">
        <f t="shared" si="106"/>
        <v>42.5</v>
      </c>
      <c r="M244" s="8">
        <f t="shared" si="100"/>
        <v>9.1891891891891895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0.10810810810810811</v>
      </c>
      <c r="R244" s="6">
        <f t="shared" si="106"/>
        <v>43</v>
      </c>
      <c r="S244" s="8">
        <f t="shared" si="108"/>
        <v>9.2972972972972965</v>
      </c>
    </row>
    <row r="245" spans="1:19" x14ac:dyDescent="0.3">
      <c r="A245" s="5" t="s">
        <v>7</v>
      </c>
      <c r="B245" s="5">
        <f t="shared" si="102"/>
        <v>58</v>
      </c>
      <c r="C245" s="8">
        <f t="shared" si="97"/>
        <v>6.2702702702702702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58</v>
      </c>
      <c r="I245" s="8">
        <f t="shared" si="105"/>
        <v>6.2702702702702702</v>
      </c>
      <c r="K245" s="5" t="s">
        <v>7</v>
      </c>
      <c r="L245" s="6">
        <f t="shared" si="106"/>
        <v>29</v>
      </c>
      <c r="M245" s="8">
        <f t="shared" si="100"/>
        <v>6.2702702702702702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29</v>
      </c>
      <c r="S245" s="8">
        <f t="shared" si="108"/>
        <v>6.2702702702702702</v>
      </c>
    </row>
    <row r="246" spans="1:19" x14ac:dyDescent="0.3">
      <c r="A246" s="5" t="s">
        <v>8</v>
      </c>
      <c r="B246" s="5">
        <f t="shared" si="102"/>
        <v>59</v>
      </c>
      <c r="C246" s="8">
        <f t="shared" si="97"/>
        <v>6.3783783783783781</v>
      </c>
      <c r="D246" s="5">
        <f t="shared" si="102"/>
        <v>3</v>
      </c>
      <c r="E246" s="8">
        <f t="shared" si="98"/>
        <v>0.32432432432432429</v>
      </c>
      <c r="F246" s="5">
        <f t="shared" ref="F246" si="112">F141+F167</f>
        <v>0</v>
      </c>
      <c r="G246" s="8">
        <f t="shared" si="99"/>
        <v>0</v>
      </c>
      <c r="H246" s="6">
        <f t="shared" si="104"/>
        <v>62</v>
      </c>
      <c r="I246" s="8">
        <f t="shared" si="105"/>
        <v>6.7027027027027026</v>
      </c>
      <c r="K246" s="5" t="s">
        <v>8</v>
      </c>
      <c r="L246" s="6">
        <f t="shared" si="106"/>
        <v>29.5</v>
      </c>
      <c r="M246" s="8">
        <f t="shared" si="100"/>
        <v>6.3783783783783781</v>
      </c>
      <c r="N246" s="6">
        <f t="shared" si="106"/>
        <v>1.5</v>
      </c>
      <c r="O246" s="8">
        <f t="shared" si="107"/>
        <v>0.33039647577092512</v>
      </c>
      <c r="P246" s="6">
        <f t="shared" si="106"/>
        <v>0</v>
      </c>
      <c r="Q246" s="8">
        <f t="shared" si="101"/>
        <v>0</v>
      </c>
      <c r="R246" s="6">
        <f t="shared" si="106"/>
        <v>31</v>
      </c>
      <c r="S246" s="8">
        <f t="shared" si="108"/>
        <v>6.7027027027027026</v>
      </c>
    </row>
    <row r="247" spans="1:19" x14ac:dyDescent="0.3">
      <c r="A247" s="5" t="s">
        <v>9</v>
      </c>
      <c r="B247" s="5">
        <f t="shared" si="102"/>
        <v>42</v>
      </c>
      <c r="C247" s="8">
        <f t="shared" si="97"/>
        <v>4.5405405405405403</v>
      </c>
      <c r="D247" s="5">
        <f t="shared" si="102"/>
        <v>0</v>
      </c>
      <c r="E247" s="8">
        <f t="shared" si="98"/>
        <v>0</v>
      </c>
      <c r="F247" s="5">
        <f t="shared" ref="F247" si="113">F142+F168</f>
        <v>1</v>
      </c>
      <c r="G247" s="8">
        <f t="shared" si="99"/>
        <v>0.10810810810810811</v>
      </c>
      <c r="H247" s="6">
        <f t="shared" si="104"/>
        <v>43</v>
      </c>
      <c r="I247" s="8">
        <f t="shared" si="105"/>
        <v>4.6486486486486482</v>
      </c>
      <c r="K247" s="5" t="s">
        <v>9</v>
      </c>
      <c r="L247" s="6">
        <f t="shared" si="106"/>
        <v>21</v>
      </c>
      <c r="M247" s="8">
        <f t="shared" si="100"/>
        <v>4.5405405405405403</v>
      </c>
      <c r="N247" s="6">
        <f t="shared" si="106"/>
        <v>0</v>
      </c>
      <c r="O247" s="8">
        <f t="shared" si="107"/>
        <v>0</v>
      </c>
      <c r="P247" s="6">
        <f t="shared" si="106"/>
        <v>0.5</v>
      </c>
      <c r="Q247" s="8">
        <f t="shared" si="101"/>
        <v>0.10810810810810811</v>
      </c>
      <c r="R247" s="6">
        <f t="shared" si="106"/>
        <v>21.5</v>
      </c>
      <c r="S247" s="8">
        <f t="shared" si="108"/>
        <v>4.6486486486486482</v>
      </c>
    </row>
    <row r="248" spans="1:19" x14ac:dyDescent="0.3">
      <c r="A248" s="5" t="s">
        <v>10</v>
      </c>
      <c r="B248" s="5">
        <f t="shared" si="102"/>
        <v>36</v>
      </c>
      <c r="C248" s="8">
        <f t="shared" si="97"/>
        <v>3.8918918918918917</v>
      </c>
      <c r="D248" s="5">
        <f t="shared" si="102"/>
        <v>1</v>
      </c>
      <c r="E248" s="8">
        <f t="shared" si="98"/>
        <v>0.10810810810810811</v>
      </c>
      <c r="F248" s="5">
        <f t="shared" ref="F248" si="114">F143+F169</f>
        <v>0</v>
      </c>
      <c r="G248" s="8">
        <f t="shared" si="99"/>
        <v>0</v>
      </c>
      <c r="H248" s="6">
        <f t="shared" si="104"/>
        <v>37</v>
      </c>
      <c r="I248" s="8">
        <f t="shared" si="105"/>
        <v>4</v>
      </c>
      <c r="K248" s="5" t="s">
        <v>10</v>
      </c>
      <c r="L248" s="6">
        <f t="shared" si="106"/>
        <v>18</v>
      </c>
      <c r="M248" s="8">
        <f t="shared" si="100"/>
        <v>3.8918918918918917</v>
      </c>
      <c r="N248" s="6">
        <f t="shared" si="106"/>
        <v>0.5</v>
      </c>
      <c r="O248" s="8">
        <f t="shared" si="107"/>
        <v>0.11013215859030838</v>
      </c>
      <c r="P248" s="6">
        <f t="shared" si="106"/>
        <v>0</v>
      </c>
      <c r="Q248" s="8">
        <f t="shared" si="101"/>
        <v>0</v>
      </c>
      <c r="R248" s="6">
        <f t="shared" si="106"/>
        <v>18.5</v>
      </c>
      <c r="S248" s="8">
        <f t="shared" si="108"/>
        <v>4</v>
      </c>
    </row>
    <row r="249" spans="1:19" x14ac:dyDescent="0.3">
      <c r="A249" s="5" t="s">
        <v>11</v>
      </c>
      <c r="B249" s="5">
        <f t="shared" si="102"/>
        <v>51</v>
      </c>
      <c r="C249" s="8">
        <f t="shared" si="97"/>
        <v>5.5135135135135132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51</v>
      </c>
      <c r="I249" s="8">
        <f t="shared" si="105"/>
        <v>5.5135135135135132</v>
      </c>
      <c r="K249" s="5" t="s">
        <v>11</v>
      </c>
      <c r="L249" s="6">
        <f t="shared" si="106"/>
        <v>25.5</v>
      </c>
      <c r="M249" s="8">
        <f t="shared" si="100"/>
        <v>5.5135135135135132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25.5</v>
      </c>
      <c r="S249" s="8">
        <f t="shared" si="108"/>
        <v>5.5135135135135132</v>
      </c>
    </row>
    <row r="250" spans="1:19" x14ac:dyDescent="0.3">
      <c r="A250" s="5" t="s">
        <v>12</v>
      </c>
      <c r="B250" s="5">
        <f t="shared" si="102"/>
        <v>44</v>
      </c>
      <c r="C250" s="8">
        <f t="shared" si="97"/>
        <v>4.756756756756757</v>
      </c>
      <c r="D250" s="5">
        <f t="shared" si="102"/>
        <v>2</v>
      </c>
      <c r="E250" s="8">
        <f t="shared" si="98"/>
        <v>0.21621621621621623</v>
      </c>
      <c r="F250" s="5">
        <f t="shared" ref="F250" si="116">F145+F171</f>
        <v>0</v>
      </c>
      <c r="G250" s="8">
        <f t="shared" si="99"/>
        <v>0</v>
      </c>
      <c r="H250" s="6">
        <f t="shared" si="104"/>
        <v>46</v>
      </c>
      <c r="I250" s="8">
        <f t="shared" si="105"/>
        <v>4.9729729729729728</v>
      </c>
      <c r="K250" s="5" t="s">
        <v>12</v>
      </c>
      <c r="L250" s="6">
        <f t="shared" si="106"/>
        <v>22</v>
      </c>
      <c r="M250" s="8">
        <f t="shared" si="100"/>
        <v>4.756756756756757</v>
      </c>
      <c r="N250" s="6">
        <f t="shared" si="106"/>
        <v>1</v>
      </c>
      <c r="O250" s="8">
        <f t="shared" si="107"/>
        <v>0.22026431718061676</v>
      </c>
      <c r="P250" s="6">
        <f t="shared" si="106"/>
        <v>0</v>
      </c>
      <c r="Q250" s="8">
        <f t="shared" si="101"/>
        <v>0</v>
      </c>
      <c r="R250" s="6">
        <f t="shared" si="106"/>
        <v>23</v>
      </c>
      <c r="S250" s="8">
        <f t="shared" si="108"/>
        <v>4.9729729729729728</v>
      </c>
    </row>
    <row r="251" spans="1:19" x14ac:dyDescent="0.3">
      <c r="A251" s="5" t="s">
        <v>13</v>
      </c>
      <c r="B251" s="5">
        <f t="shared" si="102"/>
        <v>57</v>
      </c>
      <c r="C251" s="8">
        <f t="shared" si="97"/>
        <v>6.1621621621621623</v>
      </c>
      <c r="D251" s="5">
        <f t="shared" si="102"/>
        <v>1</v>
      </c>
      <c r="E251" s="8">
        <f t="shared" si="98"/>
        <v>0.10810810810810811</v>
      </c>
      <c r="F251" s="5">
        <f t="shared" ref="F251" si="117">F146+F172</f>
        <v>1</v>
      </c>
      <c r="G251" s="8">
        <f t="shared" si="99"/>
        <v>0.10810810810810811</v>
      </c>
      <c r="H251" s="6">
        <f t="shared" si="104"/>
        <v>59</v>
      </c>
      <c r="I251" s="8">
        <f t="shared" si="105"/>
        <v>6.3783783783783781</v>
      </c>
      <c r="K251" s="5" t="s">
        <v>13</v>
      </c>
      <c r="L251" s="6">
        <f t="shared" si="106"/>
        <v>28.5</v>
      </c>
      <c r="M251" s="8">
        <f t="shared" si="100"/>
        <v>6.1621621621621623</v>
      </c>
      <c r="N251" s="6">
        <f t="shared" si="106"/>
        <v>0.5</v>
      </c>
      <c r="O251" s="8">
        <f t="shared" si="107"/>
        <v>0.11013215859030838</v>
      </c>
      <c r="P251" s="6">
        <f t="shared" si="106"/>
        <v>0.5</v>
      </c>
      <c r="Q251" s="8">
        <f t="shared" si="101"/>
        <v>0.10810810810810811</v>
      </c>
      <c r="R251" s="6">
        <f t="shared" si="106"/>
        <v>29.5</v>
      </c>
      <c r="S251" s="8">
        <f t="shared" si="108"/>
        <v>6.3783783783783781</v>
      </c>
    </row>
    <row r="252" spans="1:19" x14ac:dyDescent="0.3">
      <c r="A252" s="5" t="s">
        <v>14</v>
      </c>
      <c r="B252" s="5">
        <f t="shared" si="102"/>
        <v>47</v>
      </c>
      <c r="C252" s="8">
        <f t="shared" si="97"/>
        <v>5.0810810810810816</v>
      </c>
      <c r="D252" s="5">
        <f t="shared" si="102"/>
        <v>1</v>
      </c>
      <c r="E252" s="8">
        <f t="shared" si="98"/>
        <v>0.10810810810810811</v>
      </c>
      <c r="F252" s="5">
        <f t="shared" ref="F252" si="118">F147+F173</f>
        <v>0</v>
      </c>
      <c r="G252" s="8">
        <f t="shared" si="99"/>
        <v>0</v>
      </c>
      <c r="H252" s="6">
        <f t="shared" si="104"/>
        <v>48</v>
      </c>
      <c r="I252" s="8">
        <f t="shared" si="105"/>
        <v>5.1891891891891886</v>
      </c>
      <c r="K252" s="5" t="s">
        <v>14</v>
      </c>
      <c r="L252" s="6">
        <f t="shared" si="106"/>
        <v>23.5</v>
      </c>
      <c r="M252" s="8">
        <f t="shared" si="100"/>
        <v>5.0810810810810816</v>
      </c>
      <c r="N252" s="6">
        <f t="shared" si="106"/>
        <v>0.5</v>
      </c>
      <c r="O252" s="8">
        <f t="shared" si="107"/>
        <v>0.11013215859030838</v>
      </c>
      <c r="P252" s="6">
        <f t="shared" si="106"/>
        <v>0</v>
      </c>
      <c r="Q252" s="8">
        <f t="shared" si="101"/>
        <v>0</v>
      </c>
      <c r="R252" s="6">
        <f t="shared" si="106"/>
        <v>24</v>
      </c>
      <c r="S252" s="8">
        <f t="shared" si="108"/>
        <v>5.1891891891891886</v>
      </c>
    </row>
    <row r="253" spans="1:19" x14ac:dyDescent="0.3">
      <c r="A253" s="5" t="s">
        <v>15</v>
      </c>
      <c r="B253" s="5">
        <f t="shared" si="102"/>
        <v>86</v>
      </c>
      <c r="C253" s="8">
        <f t="shared" si="97"/>
        <v>9.2972972972972965</v>
      </c>
      <c r="D253" s="5">
        <f t="shared" si="102"/>
        <v>1</v>
      </c>
      <c r="E253" s="8">
        <f t="shared" si="98"/>
        <v>0.10810810810810811</v>
      </c>
      <c r="F253" s="5">
        <f t="shared" ref="F253" si="119">F148+F174</f>
        <v>0</v>
      </c>
      <c r="G253" s="8">
        <f t="shared" si="99"/>
        <v>0</v>
      </c>
      <c r="H253" s="6">
        <f t="shared" si="104"/>
        <v>87</v>
      </c>
      <c r="I253" s="8">
        <f t="shared" si="105"/>
        <v>9.4054054054054053</v>
      </c>
      <c r="K253" s="5" t="s">
        <v>15</v>
      </c>
      <c r="L253" s="6">
        <f t="shared" si="106"/>
        <v>43</v>
      </c>
      <c r="M253" s="8">
        <f t="shared" si="100"/>
        <v>9.2972972972972965</v>
      </c>
      <c r="N253" s="6">
        <f t="shared" si="106"/>
        <v>0.5</v>
      </c>
      <c r="O253" s="8">
        <f t="shared" si="107"/>
        <v>0.11013215859030838</v>
      </c>
      <c r="P253" s="6">
        <f t="shared" si="106"/>
        <v>0</v>
      </c>
      <c r="Q253" s="8">
        <f t="shared" si="101"/>
        <v>0</v>
      </c>
      <c r="R253" s="6">
        <f t="shared" si="106"/>
        <v>43.5</v>
      </c>
      <c r="S253" s="8">
        <f t="shared" si="108"/>
        <v>9.4054054054054053</v>
      </c>
    </row>
    <row r="254" spans="1:19" x14ac:dyDescent="0.3">
      <c r="A254" s="5" t="s">
        <v>16</v>
      </c>
      <c r="B254" s="5">
        <f t="shared" si="102"/>
        <v>52</v>
      </c>
      <c r="C254" s="8">
        <f t="shared" si="97"/>
        <v>5.6216216216216219</v>
      </c>
      <c r="D254" s="5">
        <f t="shared" si="102"/>
        <v>2</v>
      </c>
      <c r="E254" s="8">
        <f t="shared" si="98"/>
        <v>0.21621621621621623</v>
      </c>
      <c r="F254" s="5">
        <f t="shared" ref="F254" si="120">F149+F175</f>
        <v>0</v>
      </c>
      <c r="G254" s="8">
        <f t="shared" si="99"/>
        <v>0</v>
      </c>
      <c r="H254" s="6">
        <f t="shared" si="104"/>
        <v>54</v>
      </c>
      <c r="I254" s="8">
        <f t="shared" si="105"/>
        <v>5.8378378378378377</v>
      </c>
      <c r="K254" s="5" t="s">
        <v>16</v>
      </c>
      <c r="L254" s="6">
        <f t="shared" si="106"/>
        <v>26</v>
      </c>
      <c r="M254" s="8">
        <f t="shared" si="100"/>
        <v>5.6216216216216219</v>
      </c>
      <c r="N254" s="6">
        <f t="shared" si="106"/>
        <v>1</v>
      </c>
      <c r="O254" s="8">
        <f t="shared" si="107"/>
        <v>0.22026431718061676</v>
      </c>
      <c r="P254" s="6">
        <f t="shared" si="106"/>
        <v>0</v>
      </c>
      <c r="Q254" s="8">
        <f t="shared" si="101"/>
        <v>0</v>
      </c>
      <c r="R254" s="6">
        <f t="shared" si="106"/>
        <v>27</v>
      </c>
      <c r="S254" s="8">
        <f t="shared" si="108"/>
        <v>5.8378378378378377</v>
      </c>
    </row>
    <row r="255" spans="1:19" x14ac:dyDescent="0.3">
      <c r="A255" s="5" t="s">
        <v>17</v>
      </c>
      <c r="B255" s="5">
        <f t="shared" si="102"/>
        <v>44</v>
      </c>
      <c r="C255" s="8">
        <f t="shared" si="97"/>
        <v>4.756756756756757</v>
      </c>
      <c r="D255" s="5">
        <f t="shared" si="102"/>
        <v>2</v>
      </c>
      <c r="E255" s="8">
        <f t="shared" si="98"/>
        <v>0.21621621621621623</v>
      </c>
      <c r="F255" s="5">
        <f t="shared" ref="F255" si="121">F150+F176</f>
        <v>0</v>
      </c>
      <c r="G255" s="8">
        <f t="shared" si="99"/>
        <v>0</v>
      </c>
      <c r="H255" s="6">
        <f t="shared" si="104"/>
        <v>46</v>
      </c>
      <c r="I255" s="8">
        <f t="shared" si="105"/>
        <v>4.9729729729729728</v>
      </c>
      <c r="K255" s="5" t="s">
        <v>17</v>
      </c>
      <c r="L255" s="6">
        <f t="shared" si="106"/>
        <v>22</v>
      </c>
      <c r="M255" s="8">
        <f t="shared" si="100"/>
        <v>4.756756756756757</v>
      </c>
      <c r="N255" s="6">
        <f t="shared" si="106"/>
        <v>1</v>
      </c>
      <c r="O255" s="8">
        <f t="shared" si="107"/>
        <v>0.22026431718061676</v>
      </c>
      <c r="P255" s="6">
        <f t="shared" si="106"/>
        <v>0</v>
      </c>
      <c r="Q255" s="8">
        <f t="shared" si="101"/>
        <v>0</v>
      </c>
      <c r="R255" s="6">
        <f t="shared" si="106"/>
        <v>23</v>
      </c>
      <c r="S255" s="8">
        <f t="shared" si="108"/>
        <v>4.9729729729729728</v>
      </c>
    </row>
    <row r="256" spans="1:19" x14ac:dyDescent="0.3">
      <c r="A256" s="5" t="s">
        <v>18</v>
      </c>
      <c r="B256" s="5">
        <f t="shared" si="102"/>
        <v>56</v>
      </c>
      <c r="C256" s="8">
        <f t="shared" si="97"/>
        <v>6.0540540540540544</v>
      </c>
      <c r="D256" s="5">
        <f t="shared" si="102"/>
        <v>1</v>
      </c>
      <c r="E256" s="8">
        <f t="shared" si="98"/>
        <v>0.10810810810810811</v>
      </c>
      <c r="F256" s="5">
        <f t="shared" ref="F256" si="122">F151+F177</f>
        <v>0</v>
      </c>
      <c r="G256" s="8">
        <f t="shared" si="99"/>
        <v>0</v>
      </c>
      <c r="H256" s="6">
        <f t="shared" si="104"/>
        <v>57</v>
      </c>
      <c r="I256" s="8">
        <f t="shared" si="105"/>
        <v>6.1621621621621623</v>
      </c>
      <c r="K256" s="5" t="s">
        <v>18</v>
      </c>
      <c r="L256" s="6">
        <f t="shared" si="106"/>
        <v>28</v>
      </c>
      <c r="M256" s="8">
        <f t="shared" si="100"/>
        <v>6.0540540540540544</v>
      </c>
      <c r="N256" s="6">
        <f t="shared" si="106"/>
        <v>0.5</v>
      </c>
      <c r="O256" s="8">
        <f t="shared" si="107"/>
        <v>0.11013215859030838</v>
      </c>
      <c r="P256" s="6">
        <f t="shared" si="106"/>
        <v>0</v>
      </c>
      <c r="Q256" s="8">
        <f t="shared" si="101"/>
        <v>0</v>
      </c>
      <c r="R256" s="6">
        <f t="shared" si="106"/>
        <v>28.5</v>
      </c>
      <c r="S256" s="8">
        <f t="shared" si="108"/>
        <v>6.1621621621621623</v>
      </c>
    </row>
    <row r="257" spans="1:19" x14ac:dyDescent="0.3">
      <c r="A257" s="5" t="s">
        <v>19</v>
      </c>
      <c r="B257" s="5">
        <f t="shared" si="102"/>
        <v>60</v>
      </c>
      <c r="C257" s="8">
        <f t="shared" si="97"/>
        <v>6.4864864864864868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60</v>
      </c>
      <c r="I257" s="8">
        <f t="shared" si="105"/>
        <v>6.4864864864864868</v>
      </c>
      <c r="K257" s="5" t="s">
        <v>19</v>
      </c>
      <c r="L257" s="6">
        <f t="shared" si="106"/>
        <v>30</v>
      </c>
      <c r="M257" s="8">
        <f t="shared" si="100"/>
        <v>6.4864864864864868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30</v>
      </c>
      <c r="S257" s="8">
        <f t="shared" si="108"/>
        <v>6.4864864864864868</v>
      </c>
    </row>
    <row r="258" spans="1:19" x14ac:dyDescent="0.3">
      <c r="A258" s="5" t="s">
        <v>20</v>
      </c>
      <c r="B258" s="5">
        <f t="shared" si="102"/>
        <v>60</v>
      </c>
      <c r="C258" s="8">
        <f t="shared" si="97"/>
        <v>6.4864864864864868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60</v>
      </c>
      <c r="I258" s="8">
        <f t="shared" si="105"/>
        <v>6.4864864864864868</v>
      </c>
      <c r="K258" s="5" t="s">
        <v>20</v>
      </c>
      <c r="L258" s="6">
        <f t="shared" si="106"/>
        <v>30</v>
      </c>
      <c r="M258" s="8">
        <f t="shared" si="100"/>
        <v>6.4864864864864868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30</v>
      </c>
      <c r="S258" s="8">
        <f t="shared" si="108"/>
        <v>6.4864864864864868</v>
      </c>
    </row>
    <row r="259" spans="1:19" x14ac:dyDescent="0.3">
      <c r="A259" s="5" t="s">
        <v>21</v>
      </c>
      <c r="B259" s="5">
        <f t="shared" si="102"/>
        <v>31</v>
      </c>
      <c r="C259" s="8">
        <f t="shared" si="97"/>
        <v>3.3513513513513513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31</v>
      </c>
      <c r="I259" s="8">
        <f t="shared" si="105"/>
        <v>3.3513513513513513</v>
      </c>
      <c r="K259" s="5" t="s">
        <v>21</v>
      </c>
      <c r="L259" s="6">
        <f t="shared" si="106"/>
        <v>15.5</v>
      </c>
      <c r="M259" s="8">
        <f t="shared" si="100"/>
        <v>3.3513513513513513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15.5</v>
      </c>
      <c r="S259" s="8">
        <f t="shared" si="108"/>
        <v>3.3513513513513513</v>
      </c>
    </row>
    <row r="260" spans="1:19" ht="33" x14ac:dyDescent="0.3">
      <c r="A260" s="4" t="s">
        <v>27</v>
      </c>
      <c r="B260" s="7">
        <f>SUM(B241:B259)</f>
        <v>908</v>
      </c>
      <c r="C260" s="1">
        <f t="shared" si="97"/>
        <v>98.162162162162161</v>
      </c>
      <c r="D260" s="7">
        <f>SUM(D241:D259)</f>
        <v>14</v>
      </c>
      <c r="E260" s="1">
        <f t="shared" si="98"/>
        <v>1.5135135135135136</v>
      </c>
      <c r="F260" s="7">
        <f>SUM(F241:F259)</f>
        <v>3</v>
      </c>
      <c r="G260" s="1">
        <f t="shared" si="99"/>
        <v>0.32432432432432429</v>
      </c>
      <c r="H260" s="7">
        <f>SUM(H241:H259)</f>
        <v>925</v>
      </c>
      <c r="I260" s="1">
        <f t="shared" si="105"/>
        <v>100</v>
      </c>
      <c r="K260" s="4" t="s">
        <v>27</v>
      </c>
      <c r="L260" s="7">
        <f t="shared" si="106"/>
        <v>454</v>
      </c>
      <c r="M260" s="1">
        <f t="shared" si="100"/>
        <v>98.162162162162161</v>
      </c>
      <c r="N260" s="7">
        <f t="shared" si="106"/>
        <v>7</v>
      </c>
      <c r="O260" s="1">
        <f t="shared" si="107"/>
        <v>1.5418502202643172</v>
      </c>
      <c r="P260" s="7">
        <f t="shared" si="106"/>
        <v>1.5</v>
      </c>
      <c r="Q260" s="1">
        <f t="shared" si="101"/>
        <v>0.32432432432432429</v>
      </c>
      <c r="R260" s="7">
        <f t="shared" si="106"/>
        <v>462.5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33"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173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172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5</v>
      </c>
      <c r="C7" s="8">
        <f t="shared" ref="C7:E22" si="0">B7/$H$25*100</f>
        <v>18.518518518518519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3.7037037037037033</v>
      </c>
      <c r="H7" s="5">
        <f t="shared" ref="H7:H24" si="2">SUM(B7,D7,F7)</f>
        <v>6</v>
      </c>
      <c r="I7" s="8">
        <f t="shared" ref="I7:I25" si="3">H7/$H$25*100</f>
        <v>22.222222222222221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5</v>
      </c>
      <c r="C10" s="8">
        <f t="shared" si="0"/>
        <v>18.518518518518519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5</v>
      </c>
      <c r="I10" s="8">
        <f t="shared" si="3"/>
        <v>18.518518518518519</v>
      </c>
    </row>
    <row r="11" spans="1:9" x14ac:dyDescent="0.3">
      <c r="A11" s="5" t="s">
        <v>8</v>
      </c>
      <c r="B11" s="5">
        <v>1</v>
      </c>
      <c r="C11" s="8">
        <f t="shared" si="0"/>
        <v>3.7037037037037033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3.7037037037037033</v>
      </c>
    </row>
    <row r="12" spans="1:9" x14ac:dyDescent="0.3">
      <c r="A12" s="5" t="s">
        <v>9</v>
      </c>
      <c r="B12" s="5">
        <v>5</v>
      </c>
      <c r="C12" s="8">
        <f t="shared" si="0"/>
        <v>18.518518518518519</v>
      </c>
      <c r="D12" s="5">
        <v>0</v>
      </c>
      <c r="E12" s="8">
        <f t="shared" si="0"/>
        <v>0</v>
      </c>
      <c r="F12" s="5">
        <v>1</v>
      </c>
      <c r="G12" s="8">
        <f t="shared" si="1"/>
        <v>3.7037037037037033</v>
      </c>
      <c r="H12" s="5">
        <f t="shared" si="2"/>
        <v>6</v>
      </c>
      <c r="I12" s="8">
        <f t="shared" si="3"/>
        <v>22.222222222222221</v>
      </c>
    </row>
    <row r="13" spans="1:9" x14ac:dyDescent="0.3">
      <c r="A13" s="5" t="s">
        <v>10</v>
      </c>
      <c r="B13" s="5">
        <v>2</v>
      </c>
      <c r="C13" s="8">
        <f t="shared" si="0"/>
        <v>7.4074074074074066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</v>
      </c>
      <c r="I13" s="8">
        <f t="shared" si="3"/>
        <v>7.4074074074074066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4</v>
      </c>
      <c r="C15" s="8">
        <f t="shared" si="0"/>
        <v>14.814814814814813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4</v>
      </c>
      <c r="I15" s="8">
        <f t="shared" si="3"/>
        <v>14.814814814814813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2</v>
      </c>
      <c r="C20" s="8">
        <f t="shared" si="0"/>
        <v>7.4074074074074066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2</v>
      </c>
      <c r="I20" s="8">
        <f t="shared" si="3"/>
        <v>7.4074074074074066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1</v>
      </c>
      <c r="C22" s="8">
        <f t="shared" si="0"/>
        <v>3.7037037037037033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1</v>
      </c>
      <c r="I22" s="8">
        <f t="shared" si="3"/>
        <v>3.7037037037037033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25</v>
      </c>
      <c r="C25" s="1">
        <f t="shared" si="4"/>
        <v>92.592592592592595</v>
      </c>
      <c r="D25" s="4">
        <f>SUM(D6:D24)</f>
        <v>0</v>
      </c>
      <c r="E25" s="1">
        <f t="shared" si="4"/>
        <v>0</v>
      </c>
      <c r="F25" s="4">
        <f>SUM(F6:F24)</f>
        <v>2</v>
      </c>
      <c r="G25" s="1">
        <f t="shared" si="1"/>
        <v>7.4074074074074066</v>
      </c>
      <c r="H25" s="4">
        <f>SUM(H6:H24)</f>
        <v>27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173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172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9</v>
      </c>
      <c r="C33" s="8">
        <f t="shared" si="5"/>
        <v>29.032258064516132</v>
      </c>
      <c r="D33" s="5">
        <v>0</v>
      </c>
      <c r="E33" s="8">
        <f t="shared" si="6"/>
        <v>0</v>
      </c>
      <c r="F33" s="5">
        <v>1</v>
      </c>
      <c r="G33" s="8">
        <f t="shared" si="7"/>
        <v>3.225806451612903</v>
      </c>
      <c r="H33" s="5">
        <f t="shared" si="8"/>
        <v>10</v>
      </c>
      <c r="I33" s="8">
        <f t="shared" ref="I33:I51" si="9">H33/$H$51*100</f>
        <v>32.258064516129032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3</v>
      </c>
      <c r="C36" s="8">
        <f t="shared" si="5"/>
        <v>9.67741935483871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9.67741935483871</v>
      </c>
    </row>
    <row r="37" spans="1:9" x14ac:dyDescent="0.3">
      <c r="A37" s="5" t="s">
        <v>8</v>
      </c>
      <c r="B37" s="5">
        <v>2</v>
      </c>
      <c r="C37" s="8">
        <f t="shared" si="5"/>
        <v>6.4516129032258061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6.4516129032258061</v>
      </c>
    </row>
    <row r="38" spans="1:9" x14ac:dyDescent="0.3">
      <c r="A38" s="5" t="s">
        <v>9</v>
      </c>
      <c r="B38" s="5">
        <v>3</v>
      </c>
      <c r="C38" s="8">
        <f t="shared" si="5"/>
        <v>9.67741935483871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3</v>
      </c>
      <c r="I38" s="8">
        <f t="shared" si="9"/>
        <v>9.67741935483871</v>
      </c>
    </row>
    <row r="39" spans="1:9" x14ac:dyDescent="0.3">
      <c r="A39" s="5" t="s">
        <v>10</v>
      </c>
      <c r="B39" s="5">
        <v>1</v>
      </c>
      <c r="C39" s="8">
        <f t="shared" si="5"/>
        <v>3.225806451612903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1</v>
      </c>
      <c r="I39" s="8">
        <f t="shared" si="9"/>
        <v>3.225806451612903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2</v>
      </c>
      <c r="C41" s="8">
        <f t="shared" si="5"/>
        <v>6.4516129032258061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2</v>
      </c>
      <c r="I41" s="8">
        <f t="shared" si="9"/>
        <v>6.4516129032258061</v>
      </c>
    </row>
    <row r="42" spans="1:9" x14ac:dyDescent="0.3">
      <c r="A42" s="5" t="s">
        <v>13</v>
      </c>
      <c r="B42" s="5">
        <v>2</v>
      </c>
      <c r="C42" s="8">
        <f t="shared" si="5"/>
        <v>6.4516129032258061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2</v>
      </c>
      <c r="I42" s="8">
        <f t="shared" si="9"/>
        <v>6.4516129032258061</v>
      </c>
    </row>
    <row r="43" spans="1:9" x14ac:dyDescent="0.3">
      <c r="A43" s="5" t="s">
        <v>14</v>
      </c>
      <c r="B43" s="5">
        <v>3</v>
      </c>
      <c r="C43" s="8">
        <f t="shared" si="5"/>
        <v>9.67741935483871</v>
      </c>
      <c r="D43" s="5">
        <v>0</v>
      </c>
      <c r="E43" s="8">
        <f t="shared" si="6"/>
        <v>0</v>
      </c>
      <c r="F43" s="5">
        <v>2</v>
      </c>
      <c r="G43" s="8">
        <f t="shared" si="7"/>
        <v>6.4516129032258061</v>
      </c>
      <c r="H43" s="5">
        <f t="shared" si="8"/>
        <v>5</v>
      </c>
      <c r="I43" s="8">
        <f t="shared" si="9"/>
        <v>16.129032258064516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3.225806451612903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3.225806451612903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1</v>
      </c>
      <c r="C49" s="8">
        <f t="shared" si="5"/>
        <v>3.225806451612903</v>
      </c>
      <c r="D49" s="5">
        <v>0</v>
      </c>
      <c r="E49" s="8">
        <f t="shared" si="6"/>
        <v>0</v>
      </c>
      <c r="F49" s="5">
        <v>1</v>
      </c>
      <c r="G49" s="8">
        <f t="shared" si="7"/>
        <v>3.225806451612903</v>
      </c>
      <c r="H49" s="5">
        <f t="shared" si="8"/>
        <v>2</v>
      </c>
      <c r="I49" s="8">
        <f t="shared" si="9"/>
        <v>6.4516129032258061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27</v>
      </c>
      <c r="C51" s="1">
        <f t="shared" si="5"/>
        <v>87.096774193548384</v>
      </c>
      <c r="D51" s="4">
        <f>SUM(D32:D50)</f>
        <v>0</v>
      </c>
      <c r="E51" s="1">
        <f t="shared" si="6"/>
        <v>0</v>
      </c>
      <c r="F51" s="4">
        <f>SUM(F32:F50)</f>
        <v>4</v>
      </c>
      <c r="G51" s="1">
        <f t="shared" si="7"/>
        <v>12.903225806451612</v>
      </c>
      <c r="H51" s="4">
        <f>SUM(H32:H50)</f>
        <v>31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173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172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1</v>
      </c>
      <c r="C63" s="8">
        <f t="shared" si="10"/>
        <v>11.111111111111111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11.111111111111111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5</v>
      </c>
      <c r="C65" s="8">
        <f t="shared" si="10"/>
        <v>55.555555555555557</v>
      </c>
      <c r="D65" s="5">
        <v>0</v>
      </c>
      <c r="E65" s="8">
        <f t="shared" si="11"/>
        <v>0</v>
      </c>
      <c r="F65" s="5">
        <v>1</v>
      </c>
      <c r="G65" s="8">
        <f t="shared" si="12"/>
        <v>11.111111111111111</v>
      </c>
      <c r="H65" s="5">
        <f t="shared" si="13"/>
        <v>6</v>
      </c>
      <c r="I65" s="8">
        <f t="shared" si="14"/>
        <v>66.666666666666657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1</v>
      </c>
      <c r="C69" s="8">
        <f t="shared" si="10"/>
        <v>11.111111111111111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11.111111111111111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1</v>
      </c>
      <c r="C74" s="8">
        <f t="shared" si="10"/>
        <v>11.111111111111111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</v>
      </c>
      <c r="I74" s="8">
        <f t="shared" si="14"/>
        <v>11.111111111111111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8</v>
      </c>
      <c r="C77" s="1">
        <f t="shared" si="10"/>
        <v>88.888888888888886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11.111111111111111</v>
      </c>
      <c r="H77" s="4">
        <f>SUM(H58:H76)</f>
        <v>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173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172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5</v>
      </c>
      <c r="C85" s="8">
        <f t="shared" si="15"/>
        <v>13.888888888888889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5</v>
      </c>
      <c r="I85" s="8">
        <f t="shared" si="19"/>
        <v>13.888888888888889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1</v>
      </c>
      <c r="E87" s="8">
        <f t="shared" si="16"/>
        <v>2.7777777777777777</v>
      </c>
      <c r="F87" s="5">
        <v>0</v>
      </c>
      <c r="G87" s="8">
        <f t="shared" si="17"/>
        <v>0</v>
      </c>
      <c r="H87" s="5">
        <f t="shared" si="18"/>
        <v>1</v>
      </c>
      <c r="I87" s="8">
        <f t="shared" si="19"/>
        <v>2.7777777777777777</v>
      </c>
    </row>
    <row r="88" spans="1:9" x14ac:dyDescent="0.3">
      <c r="A88" s="5" t="s">
        <v>7</v>
      </c>
      <c r="B88" s="5">
        <v>3</v>
      </c>
      <c r="C88" s="8">
        <f t="shared" si="15"/>
        <v>8.3333333333333321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3</v>
      </c>
      <c r="I88" s="8">
        <f t="shared" si="19"/>
        <v>8.3333333333333321</v>
      </c>
    </row>
    <row r="89" spans="1:9" x14ac:dyDescent="0.3">
      <c r="A89" s="5" t="s">
        <v>8</v>
      </c>
      <c r="B89" s="5">
        <v>3</v>
      </c>
      <c r="C89" s="8">
        <f t="shared" si="15"/>
        <v>8.3333333333333321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8.3333333333333321</v>
      </c>
    </row>
    <row r="90" spans="1:9" x14ac:dyDescent="0.3">
      <c r="A90" s="5" t="s">
        <v>9</v>
      </c>
      <c r="B90" s="5">
        <v>4</v>
      </c>
      <c r="C90" s="8">
        <f t="shared" si="15"/>
        <v>11.111111111111111</v>
      </c>
      <c r="D90" s="5">
        <v>0</v>
      </c>
      <c r="E90" s="8">
        <f t="shared" si="16"/>
        <v>0</v>
      </c>
      <c r="F90" s="5">
        <v>1</v>
      </c>
      <c r="G90" s="8">
        <f t="shared" si="17"/>
        <v>2.7777777777777777</v>
      </c>
      <c r="H90" s="5">
        <f t="shared" si="18"/>
        <v>5</v>
      </c>
      <c r="I90" s="8">
        <f t="shared" si="19"/>
        <v>13.888888888888889</v>
      </c>
    </row>
    <row r="91" spans="1:9" x14ac:dyDescent="0.3">
      <c r="A91" s="5" t="s">
        <v>10</v>
      </c>
      <c r="B91" s="5">
        <v>5</v>
      </c>
      <c r="C91" s="8">
        <f t="shared" si="15"/>
        <v>13.888888888888889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5</v>
      </c>
      <c r="I91" s="8">
        <f t="shared" si="19"/>
        <v>13.888888888888889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8.3333333333333321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3</v>
      </c>
      <c r="I93" s="8">
        <f t="shared" si="19"/>
        <v>8.3333333333333321</v>
      </c>
    </row>
    <row r="94" spans="1:9" x14ac:dyDescent="0.3">
      <c r="A94" s="5" t="s">
        <v>13</v>
      </c>
      <c r="B94" s="5">
        <v>2</v>
      </c>
      <c r="C94" s="8">
        <f t="shared" si="15"/>
        <v>5.5555555555555554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5.5555555555555554</v>
      </c>
    </row>
    <row r="95" spans="1:9" x14ac:dyDescent="0.3">
      <c r="A95" s="5" t="s">
        <v>14</v>
      </c>
      <c r="B95" s="5">
        <v>4</v>
      </c>
      <c r="C95" s="8">
        <f t="shared" si="15"/>
        <v>11.111111111111111</v>
      </c>
      <c r="D95" s="5">
        <v>0</v>
      </c>
      <c r="E95" s="8">
        <f t="shared" si="16"/>
        <v>0</v>
      </c>
      <c r="F95" s="5">
        <v>4</v>
      </c>
      <c r="G95" s="8">
        <f t="shared" si="17"/>
        <v>11.111111111111111</v>
      </c>
      <c r="H95" s="5">
        <f t="shared" si="18"/>
        <v>8</v>
      </c>
      <c r="I95" s="8">
        <f t="shared" si="19"/>
        <v>22.222222222222221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1</v>
      </c>
      <c r="C98" s="8">
        <f t="shared" si="15"/>
        <v>2.7777777777777777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1</v>
      </c>
      <c r="I98" s="8">
        <f t="shared" si="19"/>
        <v>2.7777777777777777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30</v>
      </c>
      <c r="C103" s="1">
        <f t="shared" si="15"/>
        <v>83.333333333333343</v>
      </c>
      <c r="D103" s="4">
        <f>SUM(D84:D102)</f>
        <v>1</v>
      </c>
      <c r="E103" s="1">
        <f t="shared" si="16"/>
        <v>2.7777777777777777</v>
      </c>
      <c r="F103" s="4">
        <f>SUM(F84:F102)</f>
        <v>5</v>
      </c>
      <c r="G103" s="1">
        <f t="shared" si="17"/>
        <v>13.888888888888889</v>
      </c>
      <c r="H103" s="4">
        <f>SUM(H84:H102)</f>
        <v>36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173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172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4</v>
      </c>
      <c r="C111" s="8">
        <f t="shared" si="20"/>
        <v>15.384615384615385</v>
      </c>
      <c r="D111" s="5">
        <v>0</v>
      </c>
      <c r="E111" s="8">
        <f t="shared" si="21"/>
        <v>0</v>
      </c>
      <c r="F111" s="5">
        <v>1</v>
      </c>
      <c r="G111" s="8">
        <f t="shared" si="22"/>
        <v>3.8461538461538463</v>
      </c>
      <c r="H111" s="5">
        <f t="shared" si="23"/>
        <v>5</v>
      </c>
      <c r="I111" s="8">
        <f t="shared" si="24"/>
        <v>19.230769230769234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1</v>
      </c>
      <c r="E113" s="8">
        <f t="shared" si="21"/>
        <v>3.8461538461538463</v>
      </c>
      <c r="F113" s="5">
        <v>0</v>
      </c>
      <c r="G113" s="8">
        <f t="shared" si="22"/>
        <v>0</v>
      </c>
      <c r="H113" s="5">
        <f t="shared" si="23"/>
        <v>1</v>
      </c>
      <c r="I113" s="8">
        <f t="shared" si="24"/>
        <v>3.8461538461538463</v>
      </c>
    </row>
    <row r="114" spans="1:9" x14ac:dyDescent="0.3">
      <c r="A114" s="5" t="s">
        <v>7</v>
      </c>
      <c r="B114" s="5">
        <v>8</v>
      </c>
      <c r="C114" s="8">
        <f t="shared" si="20"/>
        <v>30.76923076923077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8</v>
      </c>
      <c r="I114" s="8">
        <f t="shared" si="24"/>
        <v>30.76923076923077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2</v>
      </c>
      <c r="C116" s="8">
        <f t="shared" si="20"/>
        <v>7.6923076923076925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2</v>
      </c>
      <c r="I116" s="8">
        <f t="shared" si="24"/>
        <v>7.6923076923076925</v>
      </c>
    </row>
    <row r="117" spans="1:9" x14ac:dyDescent="0.3">
      <c r="A117" s="5" t="s">
        <v>10</v>
      </c>
      <c r="B117" s="5">
        <v>5</v>
      </c>
      <c r="C117" s="8">
        <f t="shared" si="20"/>
        <v>19.230769230769234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5</v>
      </c>
      <c r="I117" s="8">
        <f t="shared" si="24"/>
        <v>19.230769230769234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1</v>
      </c>
      <c r="C120" s="8">
        <f t="shared" si="20"/>
        <v>3.8461538461538463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1</v>
      </c>
      <c r="I120" s="8">
        <f t="shared" si="24"/>
        <v>3.8461538461538463</v>
      </c>
    </row>
    <row r="121" spans="1:9" x14ac:dyDescent="0.3">
      <c r="A121" s="5" t="s">
        <v>14</v>
      </c>
      <c r="B121" s="5">
        <v>3</v>
      </c>
      <c r="C121" s="8">
        <f t="shared" si="20"/>
        <v>11.538461538461538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3</v>
      </c>
      <c r="I121" s="8">
        <f t="shared" si="24"/>
        <v>11.538461538461538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1</v>
      </c>
      <c r="C126" s="8">
        <f t="shared" si="20"/>
        <v>3.8461538461538463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1</v>
      </c>
      <c r="I126" s="8">
        <f t="shared" si="24"/>
        <v>3.8461538461538463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24</v>
      </c>
      <c r="C129" s="1">
        <f t="shared" si="20"/>
        <v>92.307692307692307</v>
      </c>
      <c r="D129" s="4">
        <f>SUM(D110:D128)</f>
        <v>1</v>
      </c>
      <c r="E129" s="1">
        <f t="shared" si="21"/>
        <v>3.8461538461538463</v>
      </c>
      <c r="F129" s="4">
        <f>SUM(F110:F128)</f>
        <v>1</v>
      </c>
      <c r="G129" s="1">
        <f t="shared" si="22"/>
        <v>3.8461538461538463</v>
      </c>
      <c r="H129" s="4">
        <f>SUM(H110:H128)</f>
        <v>26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173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172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/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1</v>
      </c>
      <c r="C137" s="8">
        <f t="shared" si="25"/>
        <v>2.8571428571428572</v>
      </c>
      <c r="D137" s="5"/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1</v>
      </c>
      <c r="I137" s="8">
        <f t="shared" si="29"/>
        <v>2.8571428571428572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/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/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4</v>
      </c>
      <c r="C140" s="8">
        <f t="shared" si="25"/>
        <v>11.428571428571429</v>
      </c>
      <c r="D140" s="5"/>
      <c r="E140" s="8">
        <f t="shared" si="26"/>
        <v>0</v>
      </c>
      <c r="F140" s="5">
        <v>1</v>
      </c>
      <c r="G140" s="8">
        <f t="shared" si="27"/>
        <v>2.8571428571428572</v>
      </c>
      <c r="H140" s="5">
        <f t="shared" si="28"/>
        <v>5</v>
      </c>
      <c r="I140" s="8">
        <f t="shared" si="29"/>
        <v>14.285714285714285</v>
      </c>
    </row>
    <row r="141" spans="1:9" x14ac:dyDescent="0.3">
      <c r="A141" s="5" t="s">
        <v>8</v>
      </c>
      <c r="B141" s="5">
        <v>11</v>
      </c>
      <c r="C141" s="8">
        <f t="shared" si="25"/>
        <v>31.428571428571427</v>
      </c>
      <c r="D141" s="5"/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11</v>
      </c>
      <c r="I141" s="8">
        <f t="shared" si="29"/>
        <v>31.428571428571427</v>
      </c>
    </row>
    <row r="142" spans="1:9" x14ac:dyDescent="0.3">
      <c r="A142" s="5" t="s">
        <v>9</v>
      </c>
      <c r="B142" s="5">
        <v>3</v>
      </c>
      <c r="C142" s="8">
        <f t="shared" si="25"/>
        <v>8.5714285714285712</v>
      </c>
      <c r="D142" s="5"/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3</v>
      </c>
      <c r="I142" s="8">
        <f t="shared" si="29"/>
        <v>8.5714285714285712</v>
      </c>
    </row>
    <row r="143" spans="1:9" x14ac:dyDescent="0.3">
      <c r="A143" s="5" t="s">
        <v>10</v>
      </c>
      <c r="B143" s="5">
        <v>2</v>
      </c>
      <c r="C143" s="8">
        <f t="shared" si="25"/>
        <v>5.7142857142857144</v>
      </c>
      <c r="D143" s="5"/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2</v>
      </c>
      <c r="I143" s="8">
        <f t="shared" si="29"/>
        <v>5.7142857142857144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/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5</v>
      </c>
      <c r="C145" s="8">
        <f t="shared" si="25"/>
        <v>14.285714285714285</v>
      </c>
      <c r="D145" s="5"/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5</v>
      </c>
      <c r="I145" s="8">
        <f t="shared" si="29"/>
        <v>14.285714285714285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/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2</v>
      </c>
      <c r="C147" s="8">
        <f t="shared" si="25"/>
        <v>5.7142857142857144</v>
      </c>
      <c r="D147" s="5"/>
      <c r="E147" s="8">
        <f t="shared" si="26"/>
        <v>0</v>
      </c>
      <c r="F147" s="5">
        <v>1</v>
      </c>
      <c r="G147" s="8">
        <f t="shared" si="27"/>
        <v>2.8571428571428572</v>
      </c>
      <c r="H147" s="5">
        <f t="shared" si="28"/>
        <v>3</v>
      </c>
      <c r="I147" s="8">
        <f t="shared" si="29"/>
        <v>8.5714285714285712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/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/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2</v>
      </c>
      <c r="C150" s="8">
        <f t="shared" si="25"/>
        <v>5.7142857142857144</v>
      </c>
      <c r="D150" s="5"/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2</v>
      </c>
      <c r="I150" s="8">
        <f t="shared" si="29"/>
        <v>5.7142857142857144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/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3</v>
      </c>
      <c r="C152" s="8">
        <f t="shared" si="25"/>
        <v>8.5714285714285712</v>
      </c>
      <c r="D152" s="5"/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3</v>
      </c>
      <c r="I152" s="8">
        <f t="shared" si="29"/>
        <v>8.5714285714285712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/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/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33</v>
      </c>
      <c r="C155" s="1">
        <f t="shared" si="25"/>
        <v>94.285714285714278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5.7142857142857144</v>
      </c>
      <c r="H155" s="4">
        <f>SUM(H136:H154)</f>
        <v>35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173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172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/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/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/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4</v>
      </c>
      <c r="C166" s="8">
        <f t="shared" si="30"/>
        <v>20</v>
      </c>
      <c r="D166" s="5"/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4</v>
      </c>
      <c r="I166" s="8">
        <f t="shared" si="34"/>
        <v>20</v>
      </c>
    </row>
    <row r="167" spans="1:9" x14ac:dyDescent="0.3">
      <c r="A167" s="5" t="s">
        <v>8</v>
      </c>
      <c r="B167" s="5">
        <v>1</v>
      </c>
      <c r="C167" s="8">
        <f t="shared" si="30"/>
        <v>5</v>
      </c>
      <c r="D167" s="5"/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5</v>
      </c>
    </row>
    <row r="168" spans="1:9" x14ac:dyDescent="0.3">
      <c r="A168" s="5" t="s">
        <v>9</v>
      </c>
      <c r="B168" s="5">
        <v>3</v>
      </c>
      <c r="C168" s="8">
        <f t="shared" si="30"/>
        <v>15</v>
      </c>
      <c r="D168" s="5"/>
      <c r="E168" s="8">
        <f t="shared" si="31"/>
        <v>0</v>
      </c>
      <c r="F168" s="5">
        <v>3</v>
      </c>
      <c r="G168" s="8">
        <f t="shared" si="32"/>
        <v>15</v>
      </c>
      <c r="H168" s="5">
        <f t="shared" si="33"/>
        <v>6</v>
      </c>
      <c r="I168" s="8">
        <f t="shared" si="34"/>
        <v>30</v>
      </c>
    </row>
    <row r="169" spans="1:9" x14ac:dyDescent="0.3">
      <c r="A169" s="5" t="s">
        <v>10</v>
      </c>
      <c r="B169" s="5">
        <v>1</v>
      </c>
      <c r="C169" s="8">
        <f t="shared" si="30"/>
        <v>5</v>
      </c>
      <c r="D169" s="5"/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1</v>
      </c>
      <c r="I169" s="8">
        <f t="shared" si="34"/>
        <v>5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/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4</v>
      </c>
      <c r="C171" s="8">
        <f t="shared" si="30"/>
        <v>20</v>
      </c>
      <c r="D171" s="5"/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4</v>
      </c>
      <c r="I171" s="8">
        <f t="shared" si="34"/>
        <v>20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/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/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/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3</v>
      </c>
      <c r="C176" s="8">
        <f t="shared" si="30"/>
        <v>15</v>
      </c>
      <c r="D176" s="5"/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3</v>
      </c>
      <c r="I176" s="8">
        <f t="shared" si="34"/>
        <v>15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/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1</v>
      </c>
      <c r="C178" s="8">
        <f t="shared" si="30"/>
        <v>5</v>
      </c>
      <c r="D178" s="5"/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1</v>
      </c>
      <c r="I178" s="8">
        <f t="shared" si="34"/>
        <v>5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</v>
      </c>
      <c r="C181" s="1">
        <f t="shared" si="30"/>
        <v>85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8.5714285714285712</v>
      </c>
      <c r="H181" s="4">
        <f>SUM(H162:H180)</f>
        <v>20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173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173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172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172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24</v>
      </c>
      <c r="C190" s="8">
        <f t="shared" si="35"/>
        <v>13.043478260869565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3</v>
      </c>
      <c r="G190" s="8">
        <f t="shared" si="37"/>
        <v>1.6304347826086956</v>
      </c>
      <c r="H190" s="5">
        <f t="shared" ref="H190:H207" si="43">B190+D190+F190</f>
        <v>27</v>
      </c>
      <c r="I190" s="8">
        <f t="shared" ref="I190:I208" si="44">H190/$H$208*100</f>
        <v>14.673913043478262</v>
      </c>
      <c r="K190" s="5" t="s">
        <v>4</v>
      </c>
      <c r="L190" s="6">
        <f t="shared" ref="L190:R207" si="45">B190/7</f>
        <v>3.4285714285714284</v>
      </c>
      <c r="M190" s="8">
        <f t="shared" si="38"/>
        <v>14.906832298136646</v>
      </c>
      <c r="N190" s="6">
        <f t="shared" si="45"/>
        <v>0</v>
      </c>
      <c r="O190" s="8">
        <f t="shared" si="39"/>
        <v>0</v>
      </c>
      <c r="P190" s="6">
        <f t="shared" si="45"/>
        <v>0.42857142857142855</v>
      </c>
      <c r="Q190" s="8">
        <f t="shared" si="40"/>
        <v>1.8633540372670807</v>
      </c>
      <c r="R190" s="6">
        <f t="shared" si="45"/>
        <v>3.8571428571428572</v>
      </c>
      <c r="S190" s="8">
        <f t="shared" ref="S190:S208" si="46">R190/$R$208*100</f>
        <v>16.770186335403729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2</v>
      </c>
      <c r="E192" s="8">
        <f t="shared" si="36"/>
        <v>1.0869565217391304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2</v>
      </c>
      <c r="I192" s="8">
        <f t="shared" si="44"/>
        <v>1.0869565217391304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0.2857142857142857</v>
      </c>
      <c r="O192" s="8">
        <f t="shared" si="39"/>
        <v>1.2422360248447204</v>
      </c>
      <c r="P192" s="6">
        <f t="shared" si="45"/>
        <v>0</v>
      </c>
      <c r="Q192" s="8">
        <f t="shared" si="40"/>
        <v>0</v>
      </c>
      <c r="R192" s="6">
        <f t="shared" si="45"/>
        <v>0.2857142857142857</v>
      </c>
      <c r="S192" s="8">
        <f t="shared" si="46"/>
        <v>1.2422360248447204</v>
      </c>
    </row>
    <row r="193" spans="1:19" x14ac:dyDescent="0.3">
      <c r="A193" s="5" t="s">
        <v>7</v>
      </c>
      <c r="B193" s="5">
        <f t="shared" si="41"/>
        <v>27</v>
      </c>
      <c r="C193" s="8">
        <f t="shared" si="35"/>
        <v>14.673913043478262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0.54347826086956519</v>
      </c>
      <c r="H193" s="5">
        <f t="shared" si="43"/>
        <v>28</v>
      </c>
      <c r="I193" s="8">
        <f t="shared" si="44"/>
        <v>15.217391304347828</v>
      </c>
      <c r="K193" s="5" t="s">
        <v>7</v>
      </c>
      <c r="L193" s="6">
        <f t="shared" si="45"/>
        <v>3.8571428571428572</v>
      </c>
      <c r="M193" s="8">
        <f t="shared" si="38"/>
        <v>16.770186335403729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0.6211180124223602</v>
      </c>
      <c r="R193" s="6">
        <f t="shared" si="45"/>
        <v>4</v>
      </c>
      <c r="S193" s="8">
        <f t="shared" si="46"/>
        <v>17.391304347826086</v>
      </c>
    </row>
    <row r="194" spans="1:19" x14ac:dyDescent="0.3">
      <c r="A194" s="5" t="s">
        <v>8</v>
      </c>
      <c r="B194" s="5">
        <f t="shared" si="41"/>
        <v>19</v>
      </c>
      <c r="C194" s="8">
        <f t="shared" si="35"/>
        <v>10.326086956521738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19</v>
      </c>
      <c r="I194" s="8">
        <f t="shared" si="44"/>
        <v>10.326086956521738</v>
      </c>
      <c r="K194" s="5" t="s">
        <v>8</v>
      </c>
      <c r="L194" s="6">
        <f t="shared" si="45"/>
        <v>2.7142857142857144</v>
      </c>
      <c r="M194" s="8">
        <f t="shared" si="38"/>
        <v>11.801242236024844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2.7142857142857144</v>
      </c>
      <c r="S194" s="8">
        <f t="shared" si="46"/>
        <v>11.801242236024844</v>
      </c>
    </row>
    <row r="195" spans="1:19" x14ac:dyDescent="0.3">
      <c r="A195" s="5" t="s">
        <v>9</v>
      </c>
      <c r="B195" s="5">
        <f t="shared" si="41"/>
        <v>20</v>
      </c>
      <c r="C195" s="8">
        <f t="shared" si="35"/>
        <v>10.869565217391305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5</v>
      </c>
      <c r="G195" s="8">
        <f t="shared" si="37"/>
        <v>2.7173913043478262</v>
      </c>
      <c r="H195" s="5">
        <f t="shared" si="43"/>
        <v>25</v>
      </c>
      <c r="I195" s="8">
        <f t="shared" si="44"/>
        <v>13.586956521739129</v>
      </c>
      <c r="K195" s="5" t="s">
        <v>9</v>
      </c>
      <c r="L195" s="6">
        <f t="shared" si="45"/>
        <v>2.8571428571428572</v>
      </c>
      <c r="M195" s="8">
        <f t="shared" si="38"/>
        <v>12.422360248447205</v>
      </c>
      <c r="N195" s="6">
        <f t="shared" si="45"/>
        <v>0</v>
      </c>
      <c r="O195" s="8">
        <f t="shared" si="39"/>
        <v>0</v>
      </c>
      <c r="P195" s="6">
        <f t="shared" si="45"/>
        <v>0.7142857142857143</v>
      </c>
      <c r="Q195" s="8">
        <f t="shared" si="40"/>
        <v>3.1055900621118013</v>
      </c>
      <c r="R195" s="6">
        <f t="shared" si="45"/>
        <v>3.5714285714285716</v>
      </c>
      <c r="S195" s="8">
        <f t="shared" si="46"/>
        <v>15.527950310559008</v>
      </c>
    </row>
    <row r="196" spans="1:19" x14ac:dyDescent="0.3">
      <c r="A196" s="5" t="s">
        <v>10</v>
      </c>
      <c r="B196" s="5">
        <f t="shared" si="41"/>
        <v>21</v>
      </c>
      <c r="C196" s="8">
        <f t="shared" si="35"/>
        <v>11.413043478260869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</v>
      </c>
      <c r="G196" s="8">
        <f t="shared" si="37"/>
        <v>0.54347826086956519</v>
      </c>
      <c r="H196" s="5">
        <f t="shared" si="43"/>
        <v>22</v>
      </c>
      <c r="I196" s="8">
        <f t="shared" si="44"/>
        <v>11.956521739130435</v>
      </c>
      <c r="K196" s="5" t="s">
        <v>10</v>
      </c>
      <c r="L196" s="6">
        <f t="shared" si="45"/>
        <v>3</v>
      </c>
      <c r="M196" s="8">
        <f t="shared" si="38"/>
        <v>13.043478260869565</v>
      </c>
      <c r="N196" s="6">
        <f t="shared" si="45"/>
        <v>0</v>
      </c>
      <c r="O196" s="8">
        <f t="shared" si="39"/>
        <v>0</v>
      </c>
      <c r="P196" s="6">
        <f t="shared" si="45"/>
        <v>0.14285714285714285</v>
      </c>
      <c r="Q196" s="8">
        <f t="shared" si="40"/>
        <v>0.6211180124223602</v>
      </c>
      <c r="R196" s="6">
        <f t="shared" si="45"/>
        <v>3.1428571428571428</v>
      </c>
      <c r="S196" s="8">
        <f t="shared" si="46"/>
        <v>13.664596273291925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18</v>
      </c>
      <c r="C198" s="8">
        <f t="shared" si="35"/>
        <v>9.7826086956521738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18</v>
      </c>
      <c r="I198" s="8">
        <f t="shared" si="44"/>
        <v>9.7826086956521738</v>
      </c>
      <c r="K198" s="5" t="s">
        <v>12</v>
      </c>
      <c r="L198" s="6">
        <f t="shared" si="45"/>
        <v>2.5714285714285716</v>
      </c>
      <c r="M198" s="8">
        <f t="shared" si="38"/>
        <v>11.180124223602485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2.5714285714285716</v>
      </c>
      <c r="S198" s="8">
        <f t="shared" si="46"/>
        <v>11.180124223602485</v>
      </c>
    </row>
    <row r="199" spans="1:19" x14ac:dyDescent="0.3">
      <c r="A199" s="5" t="s">
        <v>13</v>
      </c>
      <c r="B199" s="5">
        <f t="shared" si="41"/>
        <v>5</v>
      </c>
      <c r="C199" s="8">
        <f t="shared" si="35"/>
        <v>2.7173913043478262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5</v>
      </c>
      <c r="I199" s="8">
        <f t="shared" si="44"/>
        <v>2.7173913043478262</v>
      </c>
      <c r="K199" s="5" t="s">
        <v>13</v>
      </c>
      <c r="L199" s="6">
        <f t="shared" si="45"/>
        <v>0.7142857142857143</v>
      </c>
      <c r="M199" s="8">
        <f t="shared" si="38"/>
        <v>3.1055900621118013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0.7142857142857143</v>
      </c>
      <c r="S199" s="8">
        <f t="shared" si="46"/>
        <v>3.1055900621118013</v>
      </c>
    </row>
    <row r="200" spans="1:19" x14ac:dyDescent="0.3">
      <c r="A200" s="5" t="s">
        <v>14</v>
      </c>
      <c r="B200" s="5">
        <f t="shared" si="41"/>
        <v>13</v>
      </c>
      <c r="C200" s="8">
        <f t="shared" si="35"/>
        <v>7.0652173913043477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7</v>
      </c>
      <c r="G200" s="8">
        <f t="shared" si="37"/>
        <v>3.804347826086957</v>
      </c>
      <c r="H200" s="5">
        <f t="shared" si="43"/>
        <v>20</v>
      </c>
      <c r="I200" s="8">
        <f t="shared" si="44"/>
        <v>10.869565217391305</v>
      </c>
      <c r="K200" s="5" t="s">
        <v>14</v>
      </c>
      <c r="L200" s="6">
        <f t="shared" si="45"/>
        <v>1.8571428571428572</v>
      </c>
      <c r="M200" s="8">
        <f t="shared" si="38"/>
        <v>8.0745341614906838</v>
      </c>
      <c r="N200" s="6">
        <f t="shared" si="45"/>
        <v>0</v>
      </c>
      <c r="O200" s="8">
        <f t="shared" si="39"/>
        <v>0</v>
      </c>
      <c r="P200" s="6">
        <f t="shared" si="45"/>
        <v>1</v>
      </c>
      <c r="Q200" s="8">
        <f t="shared" si="40"/>
        <v>4.3478260869565215</v>
      </c>
      <c r="R200" s="6">
        <f t="shared" si="45"/>
        <v>2.8571428571428572</v>
      </c>
      <c r="S200" s="8">
        <f t="shared" si="46"/>
        <v>12.422360248447205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9</v>
      </c>
      <c r="C203" s="8">
        <f t="shared" si="35"/>
        <v>4.8913043478260869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9</v>
      </c>
      <c r="I203" s="8">
        <f t="shared" si="44"/>
        <v>4.8913043478260869</v>
      </c>
      <c r="K203" s="5" t="s">
        <v>17</v>
      </c>
      <c r="L203" s="6">
        <f t="shared" si="45"/>
        <v>1.2857142857142858</v>
      </c>
      <c r="M203" s="8">
        <f t="shared" si="38"/>
        <v>5.5900621118012426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1.2857142857142858</v>
      </c>
      <c r="S203" s="8">
        <f t="shared" si="46"/>
        <v>5.5900621118012426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7</v>
      </c>
      <c r="C205" s="8">
        <f t="shared" si="35"/>
        <v>3.804347826086957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7</v>
      </c>
      <c r="I205" s="8">
        <f t="shared" si="44"/>
        <v>3.804347826086957</v>
      </c>
      <c r="K205" s="5" t="s">
        <v>19</v>
      </c>
      <c r="L205" s="6">
        <f t="shared" si="45"/>
        <v>1</v>
      </c>
      <c r="M205" s="8">
        <f t="shared" si="38"/>
        <v>4.3478260869565215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1</v>
      </c>
      <c r="S205" s="8">
        <f t="shared" si="46"/>
        <v>4.3478260869565215</v>
      </c>
    </row>
    <row r="206" spans="1:19" x14ac:dyDescent="0.3">
      <c r="A206" s="5" t="s">
        <v>20</v>
      </c>
      <c r="B206" s="5">
        <f t="shared" si="41"/>
        <v>1</v>
      </c>
      <c r="C206" s="8">
        <f t="shared" si="35"/>
        <v>0.54347826086956519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</v>
      </c>
      <c r="G206" s="8">
        <f t="shared" si="37"/>
        <v>0.54347826086956519</v>
      </c>
      <c r="H206" s="5">
        <f t="shared" si="43"/>
        <v>2</v>
      </c>
      <c r="I206" s="8">
        <f t="shared" si="44"/>
        <v>1.0869565217391304</v>
      </c>
      <c r="K206" s="5" t="s">
        <v>20</v>
      </c>
      <c r="L206" s="6">
        <f t="shared" si="45"/>
        <v>0.14285714285714285</v>
      </c>
      <c r="M206" s="8">
        <f t="shared" si="38"/>
        <v>0.6211180124223602</v>
      </c>
      <c r="N206" s="6">
        <f t="shared" si="45"/>
        <v>0</v>
      </c>
      <c r="O206" s="8">
        <f t="shared" si="39"/>
        <v>0</v>
      </c>
      <c r="P206" s="6">
        <f t="shared" si="45"/>
        <v>0.14285714285714285</v>
      </c>
      <c r="Q206" s="8">
        <f t="shared" si="40"/>
        <v>0.6211180124223602</v>
      </c>
      <c r="R206" s="6">
        <f t="shared" si="45"/>
        <v>0.2857142857142857</v>
      </c>
      <c r="S206" s="8">
        <f t="shared" si="46"/>
        <v>1.2422360248447204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164</v>
      </c>
      <c r="C208" s="1">
        <f t="shared" si="35"/>
        <v>89.130434782608688</v>
      </c>
      <c r="D208" s="4">
        <f>SUM(D189:D207)</f>
        <v>2</v>
      </c>
      <c r="E208" s="1">
        <f t="shared" si="36"/>
        <v>1.0869565217391304</v>
      </c>
      <c r="F208" s="4">
        <f>SUM(F189:F207)</f>
        <v>18</v>
      </c>
      <c r="G208" s="1">
        <f t="shared" si="37"/>
        <v>9.7826086956521738</v>
      </c>
      <c r="H208" s="4">
        <f>SUM(H189:H207)</f>
        <v>184</v>
      </c>
      <c r="I208" s="1">
        <f t="shared" si="44"/>
        <v>100</v>
      </c>
      <c r="K208" s="4" t="s">
        <v>27</v>
      </c>
      <c r="L208" s="7">
        <f>B208/8</f>
        <v>20.5</v>
      </c>
      <c r="M208" s="1">
        <f t="shared" si="38"/>
        <v>89.130434782608688</v>
      </c>
      <c r="N208" s="7">
        <f>D208/8</f>
        <v>0.25</v>
      </c>
      <c r="O208" s="1">
        <f t="shared" si="39"/>
        <v>1.0869565217391304</v>
      </c>
      <c r="P208" s="7">
        <f>F208/8</f>
        <v>2.25</v>
      </c>
      <c r="Q208" s="1">
        <f t="shared" si="40"/>
        <v>9.7826086956521738</v>
      </c>
      <c r="R208" s="7">
        <f>H208/8</f>
        <v>23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173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173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172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172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23</v>
      </c>
      <c r="C216" s="8">
        <f t="shared" si="64"/>
        <v>17.829457364341085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3</v>
      </c>
      <c r="G216" s="8">
        <f t="shared" si="66"/>
        <v>2.3255813953488373</v>
      </c>
      <c r="H216" s="5">
        <f t="shared" ref="H216:H233" si="72">B216+D216+F216</f>
        <v>26</v>
      </c>
      <c r="I216" s="8">
        <f t="shared" ref="I216:I234" si="73">H216/$H$234*100</f>
        <v>20.155038759689923</v>
      </c>
      <c r="K216" s="5" t="s">
        <v>4</v>
      </c>
      <c r="L216" s="6">
        <f t="shared" ref="L216:R233" si="74">B216/5</f>
        <v>4.5999999999999996</v>
      </c>
      <c r="M216" s="8">
        <f t="shared" si="67"/>
        <v>21.395348837209301</v>
      </c>
      <c r="N216" s="6">
        <f t="shared" si="74"/>
        <v>0</v>
      </c>
      <c r="O216" s="8">
        <f t="shared" si="68"/>
        <v>0</v>
      </c>
      <c r="P216" s="6">
        <f t="shared" si="74"/>
        <v>0.6</v>
      </c>
      <c r="Q216" s="8">
        <f t="shared" si="69"/>
        <v>2.7906976744186047</v>
      </c>
      <c r="R216" s="6">
        <f t="shared" si="74"/>
        <v>5.2</v>
      </c>
      <c r="S216" s="8">
        <f t="shared" ref="S216:S234" si="75">R216/$R$234*100</f>
        <v>24.186046511627907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2</v>
      </c>
      <c r="E218" s="8">
        <f t="shared" si="65"/>
        <v>1.5503875968992249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2</v>
      </c>
      <c r="I218" s="8">
        <f t="shared" si="73"/>
        <v>1.5503875968992249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0.4</v>
      </c>
      <c r="O218" s="8">
        <f t="shared" si="68"/>
        <v>1.8604651162790697</v>
      </c>
      <c r="P218" s="6">
        <f t="shared" si="74"/>
        <v>0</v>
      </c>
      <c r="Q218" s="8">
        <f t="shared" si="69"/>
        <v>0</v>
      </c>
      <c r="R218" s="6">
        <f t="shared" si="74"/>
        <v>0.4</v>
      </c>
      <c r="S218" s="8">
        <f t="shared" si="75"/>
        <v>1.8604651162790697</v>
      </c>
    </row>
    <row r="219" spans="1:19" x14ac:dyDescent="0.3">
      <c r="A219" s="5" t="s">
        <v>7</v>
      </c>
      <c r="B219" s="5">
        <f t="shared" si="70"/>
        <v>19</v>
      </c>
      <c r="C219" s="8">
        <f t="shared" si="64"/>
        <v>14.728682170542637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19</v>
      </c>
      <c r="I219" s="8">
        <f t="shared" si="73"/>
        <v>14.728682170542637</v>
      </c>
      <c r="K219" s="5" t="s">
        <v>7</v>
      </c>
      <c r="L219" s="6">
        <f t="shared" si="74"/>
        <v>3.8</v>
      </c>
      <c r="M219" s="8">
        <f t="shared" si="67"/>
        <v>17.674418604651162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3.8</v>
      </c>
      <c r="S219" s="8">
        <f t="shared" si="75"/>
        <v>17.674418604651162</v>
      </c>
    </row>
    <row r="220" spans="1:19" x14ac:dyDescent="0.3">
      <c r="A220" s="5" t="s">
        <v>8</v>
      </c>
      <c r="B220" s="5">
        <f t="shared" si="70"/>
        <v>7</v>
      </c>
      <c r="C220" s="8">
        <f t="shared" si="64"/>
        <v>5.4263565891472867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7</v>
      </c>
      <c r="I220" s="8">
        <f t="shared" si="73"/>
        <v>5.4263565891472867</v>
      </c>
      <c r="K220" s="5" t="s">
        <v>8</v>
      </c>
      <c r="L220" s="6">
        <f t="shared" si="74"/>
        <v>1.4</v>
      </c>
      <c r="M220" s="8">
        <f t="shared" si="67"/>
        <v>6.5116279069767442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1.4</v>
      </c>
      <c r="S220" s="8">
        <f t="shared" si="75"/>
        <v>6.5116279069767442</v>
      </c>
    </row>
    <row r="221" spans="1:19" x14ac:dyDescent="0.3">
      <c r="A221" s="5" t="s">
        <v>9</v>
      </c>
      <c r="B221" s="5">
        <f t="shared" si="70"/>
        <v>14</v>
      </c>
      <c r="C221" s="8">
        <f t="shared" si="64"/>
        <v>10.852713178294573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</v>
      </c>
      <c r="G221" s="8">
        <f t="shared" si="66"/>
        <v>1.5503875968992249</v>
      </c>
      <c r="H221" s="5">
        <f t="shared" si="72"/>
        <v>16</v>
      </c>
      <c r="I221" s="8">
        <f t="shared" si="73"/>
        <v>12.403100775193799</v>
      </c>
      <c r="K221" s="5" t="s">
        <v>9</v>
      </c>
      <c r="L221" s="6">
        <f t="shared" si="74"/>
        <v>2.8</v>
      </c>
      <c r="M221" s="8">
        <f t="shared" si="67"/>
        <v>13.023255813953488</v>
      </c>
      <c r="N221" s="6">
        <f t="shared" si="74"/>
        <v>0</v>
      </c>
      <c r="O221" s="8">
        <f t="shared" si="68"/>
        <v>0</v>
      </c>
      <c r="P221" s="6">
        <f t="shared" si="74"/>
        <v>0.4</v>
      </c>
      <c r="Q221" s="8">
        <f t="shared" si="69"/>
        <v>1.8604651162790697</v>
      </c>
      <c r="R221" s="6">
        <f t="shared" si="74"/>
        <v>3.2</v>
      </c>
      <c r="S221" s="8">
        <f t="shared" si="75"/>
        <v>14.883720930232558</v>
      </c>
    </row>
    <row r="222" spans="1:19" x14ac:dyDescent="0.3">
      <c r="A222" s="5" t="s">
        <v>10</v>
      </c>
      <c r="B222" s="5">
        <f t="shared" si="70"/>
        <v>18</v>
      </c>
      <c r="C222" s="8">
        <f t="shared" si="64"/>
        <v>13.953488372093023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</v>
      </c>
      <c r="G222" s="8">
        <f t="shared" si="66"/>
        <v>0.77519379844961245</v>
      </c>
      <c r="H222" s="5">
        <f t="shared" si="72"/>
        <v>19</v>
      </c>
      <c r="I222" s="8">
        <f t="shared" si="73"/>
        <v>14.728682170542637</v>
      </c>
      <c r="K222" s="5" t="s">
        <v>10</v>
      </c>
      <c r="L222" s="6">
        <f t="shared" si="74"/>
        <v>3.6</v>
      </c>
      <c r="M222" s="8">
        <f t="shared" si="67"/>
        <v>16.744186046511629</v>
      </c>
      <c r="N222" s="6">
        <f t="shared" si="74"/>
        <v>0</v>
      </c>
      <c r="O222" s="8">
        <f t="shared" si="68"/>
        <v>0</v>
      </c>
      <c r="P222" s="6">
        <f t="shared" si="74"/>
        <v>0.2</v>
      </c>
      <c r="Q222" s="8">
        <f t="shared" si="69"/>
        <v>0.93023255813953487</v>
      </c>
      <c r="R222" s="6">
        <f t="shared" si="74"/>
        <v>3.8</v>
      </c>
      <c r="S222" s="8">
        <f t="shared" si="75"/>
        <v>17.674418604651162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9</v>
      </c>
      <c r="C224" s="8">
        <f t="shared" si="64"/>
        <v>6.9767441860465116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9</v>
      </c>
      <c r="I224" s="8">
        <f t="shared" si="73"/>
        <v>6.9767441860465116</v>
      </c>
      <c r="K224" s="5" t="s">
        <v>12</v>
      </c>
      <c r="L224" s="6">
        <f t="shared" si="74"/>
        <v>1.8</v>
      </c>
      <c r="M224" s="8">
        <f t="shared" si="67"/>
        <v>8.3720930232558146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1.8</v>
      </c>
      <c r="S224" s="8">
        <f t="shared" si="75"/>
        <v>8.3720930232558146</v>
      </c>
    </row>
    <row r="225" spans="1:19" x14ac:dyDescent="0.3">
      <c r="A225" s="5" t="s">
        <v>13</v>
      </c>
      <c r="B225" s="5">
        <f t="shared" si="70"/>
        <v>5</v>
      </c>
      <c r="C225" s="8">
        <f t="shared" si="64"/>
        <v>3.8759689922480618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5</v>
      </c>
      <c r="I225" s="8">
        <f t="shared" si="73"/>
        <v>3.8759689922480618</v>
      </c>
      <c r="K225" s="5" t="s">
        <v>13</v>
      </c>
      <c r="L225" s="6">
        <f t="shared" si="74"/>
        <v>1</v>
      </c>
      <c r="M225" s="8">
        <f t="shared" si="67"/>
        <v>4.6511627906976747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</v>
      </c>
      <c r="S225" s="8">
        <f t="shared" si="75"/>
        <v>4.6511627906976747</v>
      </c>
    </row>
    <row r="226" spans="1:19" x14ac:dyDescent="0.3">
      <c r="A226" s="5" t="s">
        <v>14</v>
      </c>
      <c r="B226" s="5">
        <f t="shared" si="70"/>
        <v>11</v>
      </c>
      <c r="C226" s="8">
        <f t="shared" si="64"/>
        <v>8.5271317829457356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6</v>
      </c>
      <c r="G226" s="8">
        <f t="shared" si="66"/>
        <v>4.6511627906976747</v>
      </c>
      <c r="H226" s="5">
        <f t="shared" si="72"/>
        <v>17</v>
      </c>
      <c r="I226" s="8">
        <f t="shared" si="73"/>
        <v>13.178294573643413</v>
      </c>
      <c r="K226" s="5" t="s">
        <v>14</v>
      </c>
      <c r="L226" s="6">
        <f t="shared" si="74"/>
        <v>2.2000000000000002</v>
      </c>
      <c r="M226" s="8">
        <f t="shared" si="67"/>
        <v>10.232558139534884</v>
      </c>
      <c r="N226" s="6">
        <f t="shared" si="74"/>
        <v>0</v>
      </c>
      <c r="O226" s="8">
        <f t="shared" si="68"/>
        <v>0</v>
      </c>
      <c r="P226" s="6">
        <f t="shared" si="74"/>
        <v>1.2</v>
      </c>
      <c r="Q226" s="8">
        <f t="shared" si="69"/>
        <v>5.5813953488372094</v>
      </c>
      <c r="R226" s="6">
        <f t="shared" si="74"/>
        <v>3.4</v>
      </c>
      <c r="S226" s="8">
        <f t="shared" si="75"/>
        <v>15.813953488372093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4</v>
      </c>
      <c r="C229" s="8">
        <f t="shared" si="64"/>
        <v>3.1007751937984498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4</v>
      </c>
      <c r="I229" s="8">
        <f t="shared" si="73"/>
        <v>3.1007751937984498</v>
      </c>
      <c r="K229" s="5" t="s">
        <v>17</v>
      </c>
      <c r="L229" s="6">
        <f t="shared" si="74"/>
        <v>0.8</v>
      </c>
      <c r="M229" s="8">
        <f t="shared" si="67"/>
        <v>3.7209302325581395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0.8</v>
      </c>
      <c r="S229" s="8">
        <f t="shared" si="75"/>
        <v>3.7209302325581395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3</v>
      </c>
      <c r="C231" s="8">
        <f t="shared" si="64"/>
        <v>2.3255813953488373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3</v>
      </c>
      <c r="I231" s="8">
        <f t="shared" si="73"/>
        <v>2.3255813953488373</v>
      </c>
      <c r="K231" s="5" t="s">
        <v>19</v>
      </c>
      <c r="L231" s="6">
        <f t="shared" si="74"/>
        <v>0.6</v>
      </c>
      <c r="M231" s="8">
        <f t="shared" si="67"/>
        <v>2.7906976744186047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0.6</v>
      </c>
      <c r="S231" s="8">
        <f t="shared" si="75"/>
        <v>2.7906976744186047</v>
      </c>
    </row>
    <row r="232" spans="1:19" x14ac:dyDescent="0.3">
      <c r="A232" s="5" t="s">
        <v>20</v>
      </c>
      <c r="B232" s="5">
        <f t="shared" si="70"/>
        <v>1</v>
      </c>
      <c r="C232" s="8">
        <f t="shared" si="64"/>
        <v>0.77519379844961245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</v>
      </c>
      <c r="G232" s="8">
        <f t="shared" si="66"/>
        <v>0.77519379844961245</v>
      </c>
      <c r="H232" s="5">
        <f t="shared" si="72"/>
        <v>2</v>
      </c>
      <c r="I232" s="8">
        <f t="shared" si="73"/>
        <v>1.5503875968992249</v>
      </c>
      <c r="K232" s="5" t="s">
        <v>20</v>
      </c>
      <c r="L232" s="6">
        <f t="shared" si="74"/>
        <v>0.2</v>
      </c>
      <c r="M232" s="8">
        <f t="shared" si="67"/>
        <v>0.93023255813953487</v>
      </c>
      <c r="N232" s="6">
        <f t="shared" si="74"/>
        <v>0</v>
      </c>
      <c r="O232" s="8">
        <f t="shared" si="68"/>
        <v>0</v>
      </c>
      <c r="P232" s="6">
        <f t="shared" si="74"/>
        <v>0.2</v>
      </c>
      <c r="Q232" s="8">
        <f t="shared" si="69"/>
        <v>0.93023255813953487</v>
      </c>
      <c r="R232" s="6">
        <f t="shared" si="74"/>
        <v>0.4</v>
      </c>
      <c r="S232" s="8">
        <f t="shared" si="75"/>
        <v>1.8604651162790697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114</v>
      </c>
      <c r="C234" s="1">
        <f t="shared" si="64"/>
        <v>88.372093023255815</v>
      </c>
      <c r="D234" s="7">
        <f>SUM(D215:D233)</f>
        <v>2</v>
      </c>
      <c r="E234" s="1">
        <f t="shared" si="65"/>
        <v>1.5503875968992249</v>
      </c>
      <c r="F234" s="7">
        <f>SUM(F215:F233)</f>
        <v>13</v>
      </c>
      <c r="G234" s="1">
        <f t="shared" si="66"/>
        <v>10.077519379844961</v>
      </c>
      <c r="H234" s="7">
        <f>SUM(H215:H233)</f>
        <v>129</v>
      </c>
      <c r="I234" s="1">
        <f t="shared" si="73"/>
        <v>100</v>
      </c>
      <c r="K234" s="4" t="s">
        <v>27</v>
      </c>
      <c r="L234" s="7">
        <f t="shared" ref="L234" si="93">B234/6</f>
        <v>19</v>
      </c>
      <c r="M234" s="1">
        <f t="shared" si="67"/>
        <v>88.372093023255815</v>
      </c>
      <c r="N234" s="7">
        <f t="shared" ref="N234" si="94">D234/6</f>
        <v>0.33333333333333331</v>
      </c>
      <c r="O234" s="1">
        <f t="shared" si="68"/>
        <v>1.5503875968992249</v>
      </c>
      <c r="P234" s="7">
        <f t="shared" ref="P234" si="95">F234/6</f>
        <v>2.1666666666666665</v>
      </c>
      <c r="Q234" s="1">
        <f t="shared" si="69"/>
        <v>10.077519379844961</v>
      </c>
      <c r="R234" s="7">
        <f t="shared" ref="R234" si="96">H234/6</f>
        <v>21.5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173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173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172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172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1.8181818181818181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1.8181818181818181</v>
      </c>
      <c r="K242" s="5" t="s">
        <v>4</v>
      </c>
      <c r="L242" s="6">
        <f t="shared" ref="L242:R260" si="106">B242/2</f>
        <v>0.5</v>
      </c>
      <c r="M242" s="8">
        <f t="shared" si="100"/>
        <v>1.8181818181818181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1.8181818181818181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8</v>
      </c>
      <c r="C245" s="8">
        <f t="shared" si="97"/>
        <v>14.545454545454545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1.8181818181818181</v>
      </c>
      <c r="H245" s="6">
        <f t="shared" si="104"/>
        <v>9</v>
      </c>
      <c r="I245" s="8">
        <f t="shared" si="105"/>
        <v>16.363636363636363</v>
      </c>
      <c r="K245" s="5" t="s">
        <v>7</v>
      </c>
      <c r="L245" s="6">
        <f t="shared" si="106"/>
        <v>4</v>
      </c>
      <c r="M245" s="8">
        <f t="shared" si="100"/>
        <v>14.545454545454545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1.8181818181818181</v>
      </c>
      <c r="R245" s="6">
        <f t="shared" si="106"/>
        <v>4.5</v>
      </c>
      <c r="S245" s="8">
        <f t="shared" si="108"/>
        <v>16.363636363636363</v>
      </c>
    </row>
    <row r="246" spans="1:19" x14ac:dyDescent="0.3">
      <c r="A246" s="5" t="s">
        <v>8</v>
      </c>
      <c r="B246" s="5">
        <f t="shared" si="102"/>
        <v>12</v>
      </c>
      <c r="C246" s="8">
        <f t="shared" si="97"/>
        <v>21.818181818181817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12</v>
      </c>
      <c r="I246" s="8">
        <f t="shared" si="105"/>
        <v>21.818181818181817</v>
      </c>
      <c r="K246" s="5" t="s">
        <v>8</v>
      </c>
      <c r="L246" s="6">
        <f t="shared" si="106"/>
        <v>6</v>
      </c>
      <c r="M246" s="8">
        <f t="shared" si="100"/>
        <v>21.818181818181817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6</v>
      </c>
      <c r="S246" s="8">
        <f t="shared" si="108"/>
        <v>21.818181818181817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10.909090909090908</v>
      </c>
      <c r="D247" s="5">
        <f t="shared" si="102"/>
        <v>0</v>
      </c>
      <c r="E247" s="8">
        <f t="shared" si="98"/>
        <v>0</v>
      </c>
      <c r="F247" s="5">
        <f t="shared" ref="F247" si="113">F142+F168</f>
        <v>3</v>
      </c>
      <c r="G247" s="8">
        <f t="shared" si="99"/>
        <v>5.4545454545454541</v>
      </c>
      <c r="H247" s="6">
        <f t="shared" si="104"/>
        <v>9</v>
      </c>
      <c r="I247" s="8">
        <f t="shared" si="105"/>
        <v>16.363636363636363</v>
      </c>
      <c r="K247" s="5" t="s">
        <v>9</v>
      </c>
      <c r="L247" s="6">
        <f t="shared" si="106"/>
        <v>3</v>
      </c>
      <c r="M247" s="8">
        <f t="shared" si="100"/>
        <v>10.909090909090908</v>
      </c>
      <c r="N247" s="6">
        <f t="shared" si="106"/>
        <v>0</v>
      </c>
      <c r="O247" s="8">
        <f t="shared" si="107"/>
        <v>0</v>
      </c>
      <c r="P247" s="6">
        <f t="shared" si="106"/>
        <v>1.5</v>
      </c>
      <c r="Q247" s="8">
        <f t="shared" si="101"/>
        <v>5.4545454545454541</v>
      </c>
      <c r="R247" s="6">
        <f t="shared" si="106"/>
        <v>4.5</v>
      </c>
      <c r="S247" s="8">
        <f t="shared" si="108"/>
        <v>16.363636363636363</v>
      </c>
    </row>
    <row r="248" spans="1:19" x14ac:dyDescent="0.3">
      <c r="A248" s="5" t="s">
        <v>10</v>
      </c>
      <c r="B248" s="5">
        <f t="shared" si="102"/>
        <v>3</v>
      </c>
      <c r="C248" s="8">
        <f t="shared" si="97"/>
        <v>5.4545454545454541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3</v>
      </c>
      <c r="I248" s="8">
        <f t="shared" si="105"/>
        <v>5.4545454545454541</v>
      </c>
      <c r="K248" s="5" t="s">
        <v>10</v>
      </c>
      <c r="L248" s="6">
        <f t="shared" si="106"/>
        <v>1.5</v>
      </c>
      <c r="M248" s="8">
        <f t="shared" si="100"/>
        <v>5.4545454545454541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1.5</v>
      </c>
      <c r="S248" s="8">
        <f t="shared" si="108"/>
        <v>5.4545454545454541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9</v>
      </c>
      <c r="C250" s="8">
        <f t="shared" si="97"/>
        <v>16.363636363636363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9</v>
      </c>
      <c r="I250" s="8">
        <f t="shared" si="105"/>
        <v>16.363636363636363</v>
      </c>
      <c r="K250" s="5" t="s">
        <v>12</v>
      </c>
      <c r="L250" s="6">
        <f t="shared" si="106"/>
        <v>4.5</v>
      </c>
      <c r="M250" s="8">
        <f t="shared" si="100"/>
        <v>16.363636363636363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4.5</v>
      </c>
      <c r="S250" s="8">
        <f t="shared" si="108"/>
        <v>16.363636363636363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2</v>
      </c>
      <c r="C252" s="8">
        <f t="shared" si="97"/>
        <v>3.6363636363636362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1</v>
      </c>
      <c r="G252" s="8">
        <f t="shared" si="99"/>
        <v>1.8181818181818181</v>
      </c>
      <c r="H252" s="6">
        <f t="shared" si="104"/>
        <v>3</v>
      </c>
      <c r="I252" s="8">
        <f t="shared" si="105"/>
        <v>5.4545454545454541</v>
      </c>
      <c r="K252" s="5" t="s">
        <v>14</v>
      </c>
      <c r="L252" s="6">
        <f t="shared" si="106"/>
        <v>1</v>
      </c>
      <c r="M252" s="8">
        <f t="shared" si="100"/>
        <v>3.6363636363636362</v>
      </c>
      <c r="N252" s="6">
        <f t="shared" si="106"/>
        <v>0</v>
      </c>
      <c r="O252" s="8">
        <f t="shared" si="107"/>
        <v>0</v>
      </c>
      <c r="P252" s="6">
        <f t="shared" si="106"/>
        <v>0.5</v>
      </c>
      <c r="Q252" s="8">
        <f t="shared" si="101"/>
        <v>1.8181818181818181</v>
      </c>
      <c r="R252" s="6">
        <f t="shared" si="106"/>
        <v>1.5</v>
      </c>
      <c r="S252" s="8">
        <f t="shared" si="108"/>
        <v>5.4545454545454541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5</v>
      </c>
      <c r="C255" s="8">
        <f t="shared" si="97"/>
        <v>9.0909090909090917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5</v>
      </c>
      <c r="I255" s="8">
        <f t="shared" si="105"/>
        <v>9.0909090909090917</v>
      </c>
      <c r="K255" s="5" t="s">
        <v>17</v>
      </c>
      <c r="L255" s="6">
        <f t="shared" si="106"/>
        <v>2.5</v>
      </c>
      <c r="M255" s="8">
        <f t="shared" si="100"/>
        <v>9.0909090909090917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2.5</v>
      </c>
      <c r="S255" s="8">
        <f t="shared" si="108"/>
        <v>9.0909090909090917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4</v>
      </c>
      <c r="C257" s="8">
        <f t="shared" si="97"/>
        <v>7.2727272727272725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4</v>
      </c>
      <c r="I257" s="8">
        <f t="shared" si="105"/>
        <v>7.2727272727272725</v>
      </c>
      <c r="K257" s="5" t="s">
        <v>19</v>
      </c>
      <c r="L257" s="6">
        <f t="shared" si="106"/>
        <v>2</v>
      </c>
      <c r="M257" s="8">
        <f t="shared" si="100"/>
        <v>7.2727272727272725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2</v>
      </c>
      <c r="S257" s="8">
        <f t="shared" si="108"/>
        <v>7.2727272727272725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50</v>
      </c>
      <c r="C260" s="1">
        <f t="shared" si="97"/>
        <v>90.909090909090907</v>
      </c>
      <c r="D260" s="7">
        <f>SUM(D241:D259)</f>
        <v>0</v>
      </c>
      <c r="E260" s="1">
        <f t="shared" si="98"/>
        <v>0</v>
      </c>
      <c r="F260" s="7">
        <f>SUM(F241:F259)</f>
        <v>5</v>
      </c>
      <c r="G260" s="1">
        <f t="shared" si="99"/>
        <v>9.0909090909090917</v>
      </c>
      <c r="H260" s="7">
        <f>SUM(H241:H259)</f>
        <v>55</v>
      </c>
      <c r="I260" s="1">
        <f t="shared" si="105"/>
        <v>100</v>
      </c>
      <c r="K260" s="4" t="s">
        <v>27</v>
      </c>
      <c r="L260" s="7">
        <f t="shared" si="106"/>
        <v>25</v>
      </c>
      <c r="M260" s="1">
        <f t="shared" si="100"/>
        <v>90.909090909090907</v>
      </c>
      <c r="N260" s="7">
        <f t="shared" si="106"/>
        <v>0</v>
      </c>
      <c r="O260" s="1">
        <f t="shared" si="107"/>
        <v>0</v>
      </c>
      <c r="P260" s="7">
        <f t="shared" si="106"/>
        <v>2.5</v>
      </c>
      <c r="Q260" s="1">
        <f t="shared" si="101"/>
        <v>9.0909090909090917</v>
      </c>
      <c r="R260" s="7">
        <f t="shared" si="106"/>
        <v>27.5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174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175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3</v>
      </c>
      <c r="C10" s="8">
        <f t="shared" si="0"/>
        <v>8.3333333333333321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3</v>
      </c>
      <c r="I10" s="8">
        <f t="shared" si="3"/>
        <v>8.3333333333333321</v>
      </c>
    </row>
    <row r="11" spans="1:9" x14ac:dyDescent="0.3">
      <c r="A11" s="5" t="s">
        <v>8</v>
      </c>
      <c r="B11" s="5">
        <v>2</v>
      </c>
      <c r="C11" s="8">
        <f t="shared" si="0"/>
        <v>5.5555555555555554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2</v>
      </c>
      <c r="I11" s="8">
        <f t="shared" si="3"/>
        <v>5.5555555555555554</v>
      </c>
    </row>
    <row r="12" spans="1:9" x14ac:dyDescent="0.3">
      <c r="A12" s="5" t="s">
        <v>9</v>
      </c>
      <c r="B12" s="5">
        <v>2</v>
      </c>
      <c r="C12" s="8">
        <f t="shared" si="0"/>
        <v>5.5555555555555554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5.5555555555555554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3</v>
      </c>
      <c r="C14" s="8">
        <f t="shared" si="0"/>
        <v>8.3333333333333321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3</v>
      </c>
      <c r="I14" s="8">
        <f t="shared" si="3"/>
        <v>8.3333333333333321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10</v>
      </c>
      <c r="C16" s="8">
        <f t="shared" si="0"/>
        <v>27.777777777777779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10</v>
      </c>
      <c r="I16" s="8">
        <f t="shared" si="3"/>
        <v>27.777777777777779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8</v>
      </c>
      <c r="C19" s="8">
        <f t="shared" si="0"/>
        <v>22.222222222222221</v>
      </c>
      <c r="D19" s="5">
        <v>0</v>
      </c>
      <c r="E19" s="8">
        <f t="shared" si="0"/>
        <v>0</v>
      </c>
      <c r="F19" s="5">
        <v>1</v>
      </c>
      <c r="G19" s="8">
        <f t="shared" si="1"/>
        <v>2.7777777777777777</v>
      </c>
      <c r="H19" s="5">
        <f t="shared" si="2"/>
        <v>9</v>
      </c>
      <c r="I19" s="8">
        <f t="shared" si="3"/>
        <v>25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7</v>
      </c>
      <c r="C22" s="8">
        <f t="shared" si="0"/>
        <v>19.444444444444446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7</v>
      </c>
      <c r="I22" s="8">
        <f t="shared" si="3"/>
        <v>19.444444444444446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35</v>
      </c>
      <c r="C25" s="1">
        <f t="shared" si="4"/>
        <v>97.222222222222214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2.7777777777777777</v>
      </c>
      <c r="H25" s="4">
        <f>SUM(H6:H24)</f>
        <v>36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174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175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3</v>
      </c>
      <c r="C36" s="8">
        <f t="shared" si="5"/>
        <v>8.5714285714285712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8.5714285714285712</v>
      </c>
    </row>
    <row r="37" spans="1:9" x14ac:dyDescent="0.3">
      <c r="A37" s="5" t="s">
        <v>8</v>
      </c>
      <c r="B37" s="5">
        <v>1</v>
      </c>
      <c r="C37" s="8">
        <f t="shared" si="5"/>
        <v>2.8571428571428572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</v>
      </c>
      <c r="I37" s="8">
        <f t="shared" si="9"/>
        <v>2.8571428571428572</v>
      </c>
    </row>
    <row r="38" spans="1:9" x14ac:dyDescent="0.3">
      <c r="A38" s="5" t="s">
        <v>9</v>
      </c>
      <c r="B38" s="5">
        <v>2</v>
      </c>
      <c r="C38" s="8">
        <f t="shared" si="5"/>
        <v>5.7142857142857144</v>
      </c>
      <c r="D38" s="5">
        <v>0</v>
      </c>
      <c r="E38" s="8">
        <f t="shared" si="6"/>
        <v>0</v>
      </c>
      <c r="F38" s="5">
        <v>1</v>
      </c>
      <c r="G38" s="8">
        <f t="shared" si="7"/>
        <v>2.8571428571428572</v>
      </c>
      <c r="H38" s="5">
        <f t="shared" si="8"/>
        <v>3</v>
      </c>
      <c r="I38" s="8">
        <f t="shared" si="9"/>
        <v>8.5714285714285712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5.7142857142857144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5.7142857142857144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7</v>
      </c>
      <c r="C42" s="8">
        <f t="shared" si="5"/>
        <v>20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7</v>
      </c>
      <c r="I42" s="8">
        <f t="shared" si="9"/>
        <v>20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10</v>
      </c>
      <c r="C45" s="8">
        <f t="shared" si="5"/>
        <v>28.571428571428569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10</v>
      </c>
      <c r="I45" s="8">
        <f t="shared" si="9"/>
        <v>28.571428571428569</v>
      </c>
    </row>
    <row r="46" spans="1:9" x14ac:dyDescent="0.3">
      <c r="A46" s="5" t="s">
        <v>17</v>
      </c>
      <c r="B46" s="5">
        <v>1</v>
      </c>
      <c r="C46" s="8">
        <f t="shared" si="5"/>
        <v>2.8571428571428572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1</v>
      </c>
      <c r="I46" s="8">
        <f t="shared" si="9"/>
        <v>2.8571428571428572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6</v>
      </c>
      <c r="C48" s="8">
        <f t="shared" si="5"/>
        <v>17.142857142857142</v>
      </c>
      <c r="D48" s="5">
        <v>0</v>
      </c>
      <c r="E48" s="8">
        <f t="shared" si="6"/>
        <v>0</v>
      </c>
      <c r="F48" s="5">
        <v>2</v>
      </c>
      <c r="G48" s="8">
        <f t="shared" si="7"/>
        <v>5.7142857142857144</v>
      </c>
      <c r="H48" s="5">
        <f t="shared" si="8"/>
        <v>8</v>
      </c>
      <c r="I48" s="8">
        <f t="shared" si="9"/>
        <v>22.857142857142858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32</v>
      </c>
      <c r="C51" s="1">
        <f t="shared" si="5"/>
        <v>91.428571428571431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8.5714285714285712</v>
      </c>
      <c r="H51" s="4">
        <f>SUM(H32:H50)</f>
        <v>35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174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175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5</v>
      </c>
      <c r="C59" s="8">
        <f t="shared" si="10"/>
        <v>11.111111111111111</v>
      </c>
      <c r="D59" s="5">
        <v>0</v>
      </c>
      <c r="E59" s="8">
        <f t="shared" si="11"/>
        <v>0</v>
      </c>
      <c r="F59" s="5">
        <v>1</v>
      </c>
      <c r="G59" s="8">
        <f t="shared" si="12"/>
        <v>2.2222222222222223</v>
      </c>
      <c r="H59" s="5">
        <f t="shared" si="13"/>
        <v>6</v>
      </c>
      <c r="I59" s="8">
        <f t="shared" si="14"/>
        <v>13.333333333333334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5</v>
      </c>
      <c r="C62" s="8">
        <f t="shared" si="10"/>
        <v>11.111111111111111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5</v>
      </c>
      <c r="I62" s="8">
        <f t="shared" si="14"/>
        <v>11.111111111111111</v>
      </c>
    </row>
    <row r="63" spans="1:9" x14ac:dyDescent="0.3">
      <c r="A63" s="5" t="s">
        <v>8</v>
      </c>
      <c r="B63" s="5">
        <v>2</v>
      </c>
      <c r="C63" s="8">
        <f t="shared" si="10"/>
        <v>4.4444444444444446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2</v>
      </c>
      <c r="I63" s="8">
        <f t="shared" si="14"/>
        <v>4.4444444444444446</v>
      </c>
    </row>
    <row r="64" spans="1:9" x14ac:dyDescent="0.3">
      <c r="A64" s="5" t="s">
        <v>9</v>
      </c>
      <c r="B64" s="5">
        <v>5</v>
      </c>
      <c r="C64" s="8">
        <f t="shared" si="10"/>
        <v>11.111111111111111</v>
      </c>
      <c r="D64" s="5">
        <v>0</v>
      </c>
      <c r="E64" s="8">
        <f t="shared" si="11"/>
        <v>0</v>
      </c>
      <c r="F64" s="5">
        <v>1</v>
      </c>
      <c r="G64" s="8">
        <f t="shared" si="12"/>
        <v>2.2222222222222223</v>
      </c>
      <c r="H64" s="5">
        <f t="shared" si="13"/>
        <v>6</v>
      </c>
      <c r="I64" s="8">
        <f t="shared" si="14"/>
        <v>13.333333333333334</v>
      </c>
    </row>
    <row r="65" spans="1:9" x14ac:dyDescent="0.3">
      <c r="A65" s="5" t="s">
        <v>10</v>
      </c>
      <c r="B65" s="5">
        <v>1</v>
      </c>
      <c r="C65" s="8">
        <f t="shared" si="10"/>
        <v>2.2222222222222223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1</v>
      </c>
      <c r="I65" s="8">
        <f t="shared" si="14"/>
        <v>2.2222222222222223</v>
      </c>
    </row>
    <row r="66" spans="1:9" x14ac:dyDescent="0.3">
      <c r="A66" s="5" t="s">
        <v>11</v>
      </c>
      <c r="B66" s="5">
        <v>4</v>
      </c>
      <c r="C66" s="8">
        <f t="shared" si="10"/>
        <v>8.8888888888888893</v>
      </c>
      <c r="D66" s="5">
        <v>0</v>
      </c>
      <c r="E66" s="8">
        <f t="shared" si="11"/>
        <v>0</v>
      </c>
      <c r="F66" s="5">
        <v>1</v>
      </c>
      <c r="G66" s="8">
        <f t="shared" si="12"/>
        <v>2.2222222222222223</v>
      </c>
      <c r="H66" s="5">
        <f t="shared" si="13"/>
        <v>5</v>
      </c>
      <c r="I66" s="8">
        <f t="shared" si="14"/>
        <v>11.111111111111111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11</v>
      </c>
      <c r="C68" s="8">
        <f t="shared" si="10"/>
        <v>24.444444444444443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11</v>
      </c>
      <c r="I68" s="8">
        <f t="shared" si="14"/>
        <v>24.444444444444443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3</v>
      </c>
      <c r="C71" s="8">
        <f t="shared" si="10"/>
        <v>6.666666666666667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3</v>
      </c>
      <c r="I71" s="8">
        <f t="shared" si="14"/>
        <v>6.666666666666667</v>
      </c>
    </row>
    <row r="72" spans="1:9" x14ac:dyDescent="0.3">
      <c r="A72" s="5" t="s">
        <v>17</v>
      </c>
      <c r="B72" s="5">
        <v>1</v>
      </c>
      <c r="C72" s="8">
        <f t="shared" si="10"/>
        <v>2.2222222222222223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2.2222222222222223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5</v>
      </c>
      <c r="C74" s="8">
        <f t="shared" si="10"/>
        <v>11.111111111111111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5</v>
      </c>
      <c r="I74" s="8">
        <f t="shared" si="14"/>
        <v>11.111111111111111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42</v>
      </c>
      <c r="C77" s="1">
        <f t="shared" si="10"/>
        <v>93.333333333333329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6.666666666666667</v>
      </c>
      <c r="H77" s="4">
        <f>SUM(H58:H76)</f>
        <v>45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174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175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2</v>
      </c>
      <c r="C88" s="8">
        <f t="shared" si="15"/>
        <v>6.8965517241379306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6.8965517241379306</v>
      </c>
    </row>
    <row r="89" spans="1:9" x14ac:dyDescent="0.3">
      <c r="A89" s="5" t="s">
        <v>8</v>
      </c>
      <c r="B89" s="5">
        <v>3</v>
      </c>
      <c r="C89" s="8">
        <f t="shared" si="15"/>
        <v>10.344827586206897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3</v>
      </c>
      <c r="I89" s="8">
        <f t="shared" si="19"/>
        <v>10.344827586206897</v>
      </c>
    </row>
    <row r="90" spans="1:9" x14ac:dyDescent="0.3">
      <c r="A90" s="5" t="s">
        <v>9</v>
      </c>
      <c r="B90" s="5">
        <v>8</v>
      </c>
      <c r="C90" s="8">
        <f t="shared" si="15"/>
        <v>27.586206896551722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8</v>
      </c>
      <c r="I90" s="8">
        <f t="shared" si="19"/>
        <v>27.586206896551722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2</v>
      </c>
      <c r="C92" s="8">
        <f t="shared" si="15"/>
        <v>6.8965517241379306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2</v>
      </c>
      <c r="I92" s="8">
        <f t="shared" si="19"/>
        <v>6.8965517241379306</v>
      </c>
    </row>
    <row r="93" spans="1:9" x14ac:dyDescent="0.3">
      <c r="A93" s="5" t="s">
        <v>12</v>
      </c>
      <c r="B93" s="5">
        <v>1</v>
      </c>
      <c r="C93" s="8">
        <f t="shared" si="15"/>
        <v>3.4482758620689653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</v>
      </c>
      <c r="I93" s="8">
        <f t="shared" si="19"/>
        <v>3.4482758620689653</v>
      </c>
    </row>
    <row r="94" spans="1:9" x14ac:dyDescent="0.3">
      <c r="A94" s="5" t="s">
        <v>13</v>
      </c>
      <c r="B94" s="5">
        <v>3</v>
      </c>
      <c r="C94" s="8">
        <f t="shared" si="15"/>
        <v>10.344827586206897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3</v>
      </c>
      <c r="I94" s="8">
        <f t="shared" si="19"/>
        <v>10.344827586206897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2</v>
      </c>
      <c r="C97" s="8">
        <f t="shared" si="15"/>
        <v>6.8965517241379306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2</v>
      </c>
      <c r="I97" s="8">
        <f t="shared" si="19"/>
        <v>6.8965517241379306</v>
      </c>
    </row>
    <row r="98" spans="1:9" x14ac:dyDescent="0.3">
      <c r="A98" s="5" t="s">
        <v>17</v>
      </c>
      <c r="B98" s="5">
        <v>4</v>
      </c>
      <c r="C98" s="8">
        <f t="shared" si="15"/>
        <v>13.793103448275861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4</v>
      </c>
      <c r="I98" s="8">
        <f t="shared" si="19"/>
        <v>13.793103448275861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3</v>
      </c>
      <c r="C100" s="8">
        <f t="shared" si="15"/>
        <v>10.344827586206897</v>
      </c>
      <c r="D100" s="5">
        <v>0</v>
      </c>
      <c r="E100" s="8">
        <f t="shared" si="16"/>
        <v>0</v>
      </c>
      <c r="F100" s="5">
        <v>1</v>
      </c>
      <c r="G100" s="8">
        <f t="shared" si="17"/>
        <v>3.4482758620689653</v>
      </c>
      <c r="H100" s="5">
        <f t="shared" si="18"/>
        <v>4</v>
      </c>
      <c r="I100" s="8">
        <f t="shared" si="19"/>
        <v>13.793103448275861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28</v>
      </c>
      <c r="C103" s="1">
        <f t="shared" si="15"/>
        <v>96.551724137931032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3.4482758620689653</v>
      </c>
      <c r="H103" s="4">
        <f>SUM(H84:H102)</f>
        <v>29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174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175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8</v>
      </c>
      <c r="C116" s="8">
        <f t="shared" si="20"/>
        <v>17.391304347826086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8</v>
      </c>
      <c r="I116" s="8">
        <f t="shared" si="24"/>
        <v>17.391304347826086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8</v>
      </c>
      <c r="C118" s="8">
        <f t="shared" si="20"/>
        <v>17.391304347826086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8</v>
      </c>
      <c r="I118" s="8">
        <f t="shared" si="24"/>
        <v>17.391304347826086</v>
      </c>
    </row>
    <row r="119" spans="1:9" x14ac:dyDescent="0.3">
      <c r="A119" s="5" t="s">
        <v>12</v>
      </c>
      <c r="B119" s="5">
        <v>5</v>
      </c>
      <c r="C119" s="8">
        <f t="shared" si="20"/>
        <v>10.869565217391305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5</v>
      </c>
      <c r="I119" s="8">
        <f t="shared" si="24"/>
        <v>10.869565217391305</v>
      </c>
    </row>
    <row r="120" spans="1:9" x14ac:dyDescent="0.3">
      <c r="A120" s="5" t="s">
        <v>13</v>
      </c>
      <c r="B120" s="5">
        <v>8</v>
      </c>
      <c r="C120" s="8">
        <f t="shared" si="20"/>
        <v>17.391304347826086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8</v>
      </c>
      <c r="I120" s="8">
        <f t="shared" si="24"/>
        <v>17.391304347826086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7</v>
      </c>
      <c r="C123" s="8">
        <f t="shared" si="20"/>
        <v>15.217391304347828</v>
      </c>
      <c r="D123" s="5">
        <v>0</v>
      </c>
      <c r="E123" s="8">
        <f t="shared" si="21"/>
        <v>0</v>
      </c>
      <c r="F123" s="5">
        <v>1</v>
      </c>
      <c r="G123" s="8">
        <f t="shared" si="22"/>
        <v>2.1739130434782608</v>
      </c>
      <c r="H123" s="5">
        <f t="shared" si="23"/>
        <v>8</v>
      </c>
      <c r="I123" s="8">
        <f t="shared" si="24"/>
        <v>17.391304347826086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7</v>
      </c>
      <c r="C126" s="8">
        <f t="shared" si="20"/>
        <v>15.217391304347828</v>
      </c>
      <c r="D126" s="5">
        <v>0</v>
      </c>
      <c r="E126" s="8">
        <f t="shared" si="21"/>
        <v>0</v>
      </c>
      <c r="F126" s="5">
        <v>2</v>
      </c>
      <c r="G126" s="8">
        <f t="shared" si="22"/>
        <v>4.3478260869565215</v>
      </c>
      <c r="H126" s="5">
        <f t="shared" si="23"/>
        <v>9</v>
      </c>
      <c r="I126" s="8">
        <f t="shared" si="24"/>
        <v>19.565217391304348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43</v>
      </c>
      <c r="C129" s="1">
        <f t="shared" si="20"/>
        <v>93.478260869565219</v>
      </c>
      <c r="D129" s="4">
        <f>SUM(D110:D128)</f>
        <v>0</v>
      </c>
      <c r="E129" s="1">
        <f t="shared" si="21"/>
        <v>0</v>
      </c>
      <c r="F129" s="4">
        <f>SUM(F110:F128)</f>
        <v>3</v>
      </c>
      <c r="G129" s="1">
        <f t="shared" si="22"/>
        <v>6.5217391304347823</v>
      </c>
      <c r="H129" s="4">
        <f>SUM(H110:H128)</f>
        <v>46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174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175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/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/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/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/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1</v>
      </c>
      <c r="C140" s="8">
        <f t="shared" si="25"/>
        <v>4</v>
      </c>
      <c r="D140" s="5">
        <v>0</v>
      </c>
      <c r="E140" s="8">
        <f t="shared" si="26"/>
        <v>0</v>
      </c>
      <c r="F140" s="5"/>
      <c r="G140" s="8">
        <f t="shared" si="27"/>
        <v>0</v>
      </c>
      <c r="H140" s="5">
        <f t="shared" si="28"/>
        <v>1</v>
      </c>
      <c r="I140" s="8">
        <f t="shared" si="29"/>
        <v>4</v>
      </c>
    </row>
    <row r="141" spans="1:9" x14ac:dyDescent="0.3">
      <c r="A141" s="5" t="s">
        <v>8</v>
      </c>
      <c r="B141" s="5">
        <v>1</v>
      </c>
      <c r="C141" s="8">
        <f t="shared" si="25"/>
        <v>4</v>
      </c>
      <c r="D141" s="5">
        <v>0</v>
      </c>
      <c r="E141" s="8">
        <f t="shared" si="26"/>
        <v>0</v>
      </c>
      <c r="F141" s="5"/>
      <c r="G141" s="8">
        <f t="shared" si="27"/>
        <v>0</v>
      </c>
      <c r="H141" s="5">
        <f t="shared" si="28"/>
        <v>1</v>
      </c>
      <c r="I141" s="8">
        <f t="shared" si="29"/>
        <v>4</v>
      </c>
    </row>
    <row r="142" spans="1:9" x14ac:dyDescent="0.3">
      <c r="A142" s="5" t="s">
        <v>9</v>
      </c>
      <c r="B142" s="5">
        <v>8</v>
      </c>
      <c r="C142" s="8">
        <f t="shared" si="25"/>
        <v>32</v>
      </c>
      <c r="D142" s="5">
        <v>0</v>
      </c>
      <c r="E142" s="8">
        <f t="shared" si="26"/>
        <v>0</v>
      </c>
      <c r="F142" s="5"/>
      <c r="G142" s="8">
        <f t="shared" si="27"/>
        <v>0</v>
      </c>
      <c r="H142" s="5">
        <f t="shared" si="28"/>
        <v>8</v>
      </c>
      <c r="I142" s="8">
        <f t="shared" si="29"/>
        <v>32</v>
      </c>
    </row>
    <row r="143" spans="1:9" x14ac:dyDescent="0.3">
      <c r="A143" s="5" t="s">
        <v>10</v>
      </c>
      <c r="B143" s="5">
        <v>1</v>
      </c>
      <c r="C143" s="8">
        <f t="shared" si="25"/>
        <v>4</v>
      </c>
      <c r="D143" s="5">
        <v>0</v>
      </c>
      <c r="E143" s="8">
        <f t="shared" si="26"/>
        <v>0</v>
      </c>
      <c r="F143" s="5"/>
      <c r="G143" s="8">
        <f t="shared" si="27"/>
        <v>0</v>
      </c>
      <c r="H143" s="5">
        <f t="shared" si="28"/>
        <v>1</v>
      </c>
      <c r="I143" s="8">
        <f t="shared" si="29"/>
        <v>4</v>
      </c>
    </row>
    <row r="144" spans="1:9" x14ac:dyDescent="0.3">
      <c r="A144" s="5" t="s">
        <v>11</v>
      </c>
      <c r="B144" s="5">
        <v>5</v>
      </c>
      <c r="C144" s="8">
        <f t="shared" si="25"/>
        <v>20</v>
      </c>
      <c r="D144" s="5">
        <v>0</v>
      </c>
      <c r="E144" s="8">
        <f t="shared" si="26"/>
        <v>0</v>
      </c>
      <c r="F144" s="5"/>
      <c r="G144" s="8">
        <f t="shared" si="27"/>
        <v>0</v>
      </c>
      <c r="H144" s="5">
        <f t="shared" si="28"/>
        <v>5</v>
      </c>
      <c r="I144" s="8">
        <f t="shared" si="29"/>
        <v>20</v>
      </c>
    </row>
    <row r="145" spans="1:9" x14ac:dyDescent="0.3">
      <c r="A145" s="5" t="s">
        <v>12</v>
      </c>
      <c r="B145" s="5">
        <v>1</v>
      </c>
      <c r="C145" s="8">
        <f t="shared" si="25"/>
        <v>4</v>
      </c>
      <c r="D145" s="5">
        <v>1</v>
      </c>
      <c r="E145" s="8">
        <f t="shared" si="26"/>
        <v>4</v>
      </c>
      <c r="F145" s="5"/>
      <c r="G145" s="8">
        <f t="shared" si="27"/>
        <v>0</v>
      </c>
      <c r="H145" s="5">
        <f t="shared" si="28"/>
        <v>2</v>
      </c>
      <c r="I145" s="8">
        <f t="shared" si="29"/>
        <v>8</v>
      </c>
    </row>
    <row r="146" spans="1:9" x14ac:dyDescent="0.3">
      <c r="A146" s="5" t="s">
        <v>13</v>
      </c>
      <c r="B146" s="5">
        <v>2</v>
      </c>
      <c r="C146" s="8">
        <f t="shared" si="25"/>
        <v>8</v>
      </c>
      <c r="D146" s="5">
        <v>0</v>
      </c>
      <c r="E146" s="8">
        <f t="shared" si="26"/>
        <v>0</v>
      </c>
      <c r="F146" s="5"/>
      <c r="G146" s="8">
        <f t="shared" si="27"/>
        <v>0</v>
      </c>
      <c r="H146" s="5">
        <f t="shared" si="28"/>
        <v>2</v>
      </c>
      <c r="I146" s="8">
        <f t="shared" si="29"/>
        <v>8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/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/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3</v>
      </c>
      <c r="C149" s="8">
        <f t="shared" si="25"/>
        <v>12</v>
      </c>
      <c r="D149" s="5">
        <v>0</v>
      </c>
      <c r="E149" s="8">
        <f t="shared" si="26"/>
        <v>0</v>
      </c>
      <c r="F149" s="5"/>
      <c r="G149" s="8">
        <f t="shared" si="27"/>
        <v>0</v>
      </c>
      <c r="H149" s="5">
        <f t="shared" si="28"/>
        <v>3</v>
      </c>
      <c r="I149" s="8">
        <f t="shared" si="29"/>
        <v>12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/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/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2</v>
      </c>
      <c r="C152" s="8">
        <f t="shared" si="25"/>
        <v>8</v>
      </c>
      <c r="D152" s="5">
        <v>0</v>
      </c>
      <c r="E152" s="8">
        <f t="shared" si="26"/>
        <v>0</v>
      </c>
      <c r="F152" s="5"/>
      <c r="G152" s="8">
        <f t="shared" si="27"/>
        <v>0</v>
      </c>
      <c r="H152" s="5">
        <f t="shared" si="28"/>
        <v>2</v>
      </c>
      <c r="I152" s="8">
        <f t="shared" si="29"/>
        <v>8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/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/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24</v>
      </c>
      <c r="C155" s="1">
        <f t="shared" si="25"/>
        <v>96</v>
      </c>
      <c r="D155" s="4">
        <f>SUM(D136:D154)</f>
        <v>1</v>
      </c>
      <c r="E155" s="1">
        <f t="shared" si="26"/>
        <v>4</v>
      </c>
      <c r="F155" s="4">
        <f>SUM(F136:F154)</f>
        <v>0</v>
      </c>
      <c r="G155" s="1">
        <f t="shared" si="27"/>
        <v>0</v>
      </c>
      <c r="H155" s="4">
        <f>SUM(H136:H154)</f>
        <v>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174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175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/>
      <c r="E162" s="8">
        <f t="shared" ref="E162:E181" si="31">D162/$H$181*100</f>
        <v>0</v>
      </c>
      <c r="F162" s="5"/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/>
      <c r="E163" s="8">
        <f t="shared" si="31"/>
        <v>0</v>
      </c>
      <c r="F163" s="5"/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/>
      <c r="E164" s="8">
        <f t="shared" si="31"/>
        <v>0</v>
      </c>
      <c r="F164" s="5"/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/>
      <c r="E165" s="8">
        <f t="shared" si="31"/>
        <v>0</v>
      </c>
      <c r="F165" s="5"/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2</v>
      </c>
      <c r="C166" s="8">
        <f t="shared" si="30"/>
        <v>9.5238095238095237</v>
      </c>
      <c r="D166" s="5"/>
      <c r="E166" s="8">
        <f t="shared" si="31"/>
        <v>0</v>
      </c>
      <c r="F166" s="5"/>
      <c r="G166" s="8">
        <f t="shared" si="32"/>
        <v>0</v>
      </c>
      <c r="H166" s="5">
        <f t="shared" si="33"/>
        <v>2</v>
      </c>
      <c r="I166" s="8">
        <f t="shared" si="34"/>
        <v>9.5238095238095237</v>
      </c>
    </row>
    <row r="167" spans="1:9" x14ac:dyDescent="0.3">
      <c r="A167" s="5" t="s">
        <v>8</v>
      </c>
      <c r="B167" s="5">
        <v>2</v>
      </c>
      <c r="C167" s="8">
        <f t="shared" si="30"/>
        <v>9.5238095238095237</v>
      </c>
      <c r="D167" s="5"/>
      <c r="E167" s="8">
        <f t="shared" si="31"/>
        <v>0</v>
      </c>
      <c r="F167" s="5"/>
      <c r="G167" s="8">
        <f t="shared" si="32"/>
        <v>0</v>
      </c>
      <c r="H167" s="5">
        <f t="shared" si="33"/>
        <v>2</v>
      </c>
      <c r="I167" s="8">
        <f t="shared" si="34"/>
        <v>9.5238095238095237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/>
      <c r="E168" s="8">
        <f t="shared" si="31"/>
        <v>0</v>
      </c>
      <c r="F168" s="5"/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/>
      <c r="E169" s="8">
        <f t="shared" si="31"/>
        <v>0</v>
      </c>
      <c r="F169" s="5"/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6</v>
      </c>
      <c r="C170" s="8">
        <f t="shared" si="30"/>
        <v>28.571428571428569</v>
      </c>
      <c r="D170" s="5"/>
      <c r="E170" s="8">
        <f t="shared" si="31"/>
        <v>0</v>
      </c>
      <c r="F170" s="5"/>
      <c r="G170" s="8">
        <f t="shared" si="32"/>
        <v>0</v>
      </c>
      <c r="H170" s="5">
        <f t="shared" si="33"/>
        <v>6</v>
      </c>
      <c r="I170" s="8">
        <f t="shared" si="34"/>
        <v>28.571428571428569</v>
      </c>
    </row>
    <row r="171" spans="1:9" x14ac:dyDescent="0.3">
      <c r="A171" s="5" t="s">
        <v>12</v>
      </c>
      <c r="B171" s="5">
        <v>1</v>
      </c>
      <c r="C171" s="8">
        <f t="shared" si="30"/>
        <v>4.7619047619047619</v>
      </c>
      <c r="D171" s="5"/>
      <c r="E171" s="8">
        <f t="shared" si="31"/>
        <v>0</v>
      </c>
      <c r="F171" s="5"/>
      <c r="G171" s="8">
        <f t="shared" si="32"/>
        <v>0</v>
      </c>
      <c r="H171" s="5">
        <f t="shared" si="33"/>
        <v>1</v>
      </c>
      <c r="I171" s="8">
        <f t="shared" si="34"/>
        <v>4.7619047619047619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/>
      <c r="E172" s="8">
        <f t="shared" si="31"/>
        <v>0</v>
      </c>
      <c r="F172" s="5"/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/>
      <c r="E173" s="8">
        <f t="shared" si="31"/>
        <v>0</v>
      </c>
      <c r="F173" s="5"/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/>
      <c r="E174" s="8">
        <f t="shared" si="31"/>
        <v>0</v>
      </c>
      <c r="F174" s="5"/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5</v>
      </c>
      <c r="C175" s="8">
        <f t="shared" si="30"/>
        <v>23.809523809523807</v>
      </c>
      <c r="D175" s="5"/>
      <c r="E175" s="8">
        <f t="shared" si="31"/>
        <v>0</v>
      </c>
      <c r="F175" s="5"/>
      <c r="G175" s="8">
        <f t="shared" si="32"/>
        <v>0</v>
      </c>
      <c r="H175" s="5">
        <f t="shared" si="33"/>
        <v>5</v>
      </c>
      <c r="I175" s="8">
        <f t="shared" si="34"/>
        <v>23.809523809523807</v>
      </c>
    </row>
    <row r="176" spans="1:9" x14ac:dyDescent="0.3">
      <c r="A176" s="5" t="s">
        <v>17</v>
      </c>
      <c r="B176" s="5">
        <v>3</v>
      </c>
      <c r="C176" s="8">
        <f t="shared" si="30"/>
        <v>14.285714285714285</v>
      </c>
      <c r="D176" s="5"/>
      <c r="E176" s="8">
        <f t="shared" si="31"/>
        <v>0</v>
      </c>
      <c r="F176" s="5"/>
      <c r="G176" s="8">
        <f t="shared" si="32"/>
        <v>0</v>
      </c>
      <c r="H176" s="5">
        <f t="shared" si="33"/>
        <v>3</v>
      </c>
      <c r="I176" s="8">
        <f t="shared" si="34"/>
        <v>14.285714285714285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/>
      <c r="E177" s="8">
        <f t="shared" si="31"/>
        <v>0</v>
      </c>
      <c r="F177" s="5"/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2</v>
      </c>
      <c r="C178" s="8">
        <f t="shared" si="30"/>
        <v>9.5238095238095237</v>
      </c>
      <c r="D178" s="5"/>
      <c r="E178" s="8">
        <f t="shared" si="31"/>
        <v>0</v>
      </c>
      <c r="F178" s="5"/>
      <c r="G178" s="8">
        <f t="shared" si="32"/>
        <v>0</v>
      </c>
      <c r="H178" s="5">
        <f t="shared" si="33"/>
        <v>2</v>
      </c>
      <c r="I178" s="8">
        <f t="shared" si="34"/>
        <v>9.5238095238095237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/>
      <c r="E179" s="8">
        <f t="shared" si="31"/>
        <v>0</v>
      </c>
      <c r="F179" s="5"/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/>
      <c r="E180" s="8">
        <f t="shared" si="31"/>
        <v>0</v>
      </c>
      <c r="F180" s="5"/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21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21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174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174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175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175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5</v>
      </c>
      <c r="C190" s="8">
        <f t="shared" si="35"/>
        <v>2.109704641350211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</v>
      </c>
      <c r="G190" s="8">
        <f t="shared" si="37"/>
        <v>0.42194092827004215</v>
      </c>
      <c r="H190" s="5">
        <f t="shared" ref="H190:H207" si="43">B190+D190+F190</f>
        <v>6</v>
      </c>
      <c r="I190" s="8">
        <f t="shared" ref="I190:I208" si="44">H190/$H$208*100</f>
        <v>2.5316455696202533</v>
      </c>
      <c r="K190" s="5" t="s">
        <v>4</v>
      </c>
      <c r="L190" s="6">
        <f t="shared" ref="L190:R207" si="45">B190/7</f>
        <v>0.7142857142857143</v>
      </c>
      <c r="M190" s="8">
        <f t="shared" si="38"/>
        <v>2.4110910186859553</v>
      </c>
      <c r="N190" s="6">
        <f t="shared" si="45"/>
        <v>0</v>
      </c>
      <c r="O190" s="8">
        <f t="shared" si="39"/>
        <v>0</v>
      </c>
      <c r="P190" s="6">
        <f t="shared" si="45"/>
        <v>0.14285714285714285</v>
      </c>
      <c r="Q190" s="8">
        <f t="shared" si="40"/>
        <v>0.48221820373719104</v>
      </c>
      <c r="R190" s="6">
        <f t="shared" si="45"/>
        <v>0.8571428571428571</v>
      </c>
      <c r="S190" s="8">
        <f t="shared" ref="S190:S208" si="46">R190/$R$208*100</f>
        <v>2.8933092224231465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16</v>
      </c>
      <c r="C193" s="8">
        <f t="shared" si="35"/>
        <v>6.7510548523206744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16</v>
      </c>
      <c r="I193" s="8">
        <f t="shared" si="44"/>
        <v>6.7510548523206744</v>
      </c>
      <c r="K193" s="5" t="s">
        <v>7</v>
      </c>
      <c r="L193" s="6">
        <f t="shared" si="45"/>
        <v>2.2857142857142856</v>
      </c>
      <c r="M193" s="8">
        <f t="shared" si="38"/>
        <v>7.7154912597950567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2.2857142857142856</v>
      </c>
      <c r="S193" s="8">
        <f t="shared" si="46"/>
        <v>7.7154912597950567</v>
      </c>
    </row>
    <row r="194" spans="1:19" x14ac:dyDescent="0.3">
      <c r="A194" s="5" t="s">
        <v>8</v>
      </c>
      <c r="B194" s="5">
        <f t="shared" si="41"/>
        <v>11</v>
      </c>
      <c r="C194" s="8">
        <f t="shared" si="35"/>
        <v>4.6413502109704643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11</v>
      </c>
      <c r="I194" s="8">
        <f t="shared" si="44"/>
        <v>4.6413502109704643</v>
      </c>
      <c r="K194" s="5" t="s">
        <v>8</v>
      </c>
      <c r="L194" s="6">
        <f t="shared" si="45"/>
        <v>1.5714285714285714</v>
      </c>
      <c r="M194" s="8">
        <f t="shared" si="38"/>
        <v>5.3044002411091018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1.5714285714285714</v>
      </c>
      <c r="S194" s="8">
        <f t="shared" si="46"/>
        <v>5.3044002411091018</v>
      </c>
    </row>
    <row r="195" spans="1:19" x14ac:dyDescent="0.3">
      <c r="A195" s="5" t="s">
        <v>9</v>
      </c>
      <c r="B195" s="5">
        <f t="shared" si="41"/>
        <v>33</v>
      </c>
      <c r="C195" s="8">
        <f t="shared" si="35"/>
        <v>13.924050632911392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2</v>
      </c>
      <c r="G195" s="8">
        <f t="shared" si="37"/>
        <v>0.8438818565400843</v>
      </c>
      <c r="H195" s="5">
        <f t="shared" si="43"/>
        <v>35</v>
      </c>
      <c r="I195" s="8">
        <f t="shared" si="44"/>
        <v>14.767932489451477</v>
      </c>
      <c r="K195" s="5" t="s">
        <v>9</v>
      </c>
      <c r="L195" s="6">
        <f t="shared" si="45"/>
        <v>4.7142857142857144</v>
      </c>
      <c r="M195" s="8">
        <f t="shared" si="38"/>
        <v>15.913200723327305</v>
      </c>
      <c r="N195" s="6">
        <f t="shared" si="45"/>
        <v>0</v>
      </c>
      <c r="O195" s="8">
        <f t="shared" si="39"/>
        <v>0</v>
      </c>
      <c r="P195" s="6">
        <f t="shared" si="45"/>
        <v>0.2857142857142857</v>
      </c>
      <c r="Q195" s="8">
        <f t="shared" si="40"/>
        <v>0.96443640747438208</v>
      </c>
      <c r="R195" s="6">
        <f t="shared" si="45"/>
        <v>5</v>
      </c>
      <c r="S195" s="8">
        <f t="shared" si="46"/>
        <v>16.877637130801688</v>
      </c>
    </row>
    <row r="196" spans="1:19" x14ac:dyDescent="0.3">
      <c r="A196" s="5" t="s">
        <v>10</v>
      </c>
      <c r="B196" s="5">
        <f t="shared" si="41"/>
        <v>2</v>
      </c>
      <c r="C196" s="8">
        <f t="shared" si="35"/>
        <v>0.8438818565400843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</v>
      </c>
      <c r="I196" s="8">
        <f t="shared" si="44"/>
        <v>0.8438818565400843</v>
      </c>
      <c r="K196" s="5" t="s">
        <v>10</v>
      </c>
      <c r="L196" s="6">
        <f t="shared" si="45"/>
        <v>0.2857142857142857</v>
      </c>
      <c r="M196" s="8">
        <f t="shared" si="38"/>
        <v>0.96443640747438208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0.2857142857142857</v>
      </c>
      <c r="S196" s="8">
        <f t="shared" si="46"/>
        <v>0.96443640747438208</v>
      </c>
    </row>
    <row r="197" spans="1:19" x14ac:dyDescent="0.3">
      <c r="A197" s="5" t="s">
        <v>11</v>
      </c>
      <c r="B197" s="5">
        <f t="shared" si="41"/>
        <v>30</v>
      </c>
      <c r="C197" s="8">
        <f t="shared" si="35"/>
        <v>12.658227848101266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0.42194092827004215</v>
      </c>
      <c r="H197" s="5">
        <f t="shared" si="43"/>
        <v>31</v>
      </c>
      <c r="I197" s="8">
        <f t="shared" si="44"/>
        <v>13.080168776371309</v>
      </c>
      <c r="K197" s="5" t="s">
        <v>11</v>
      </c>
      <c r="L197" s="6">
        <f t="shared" si="45"/>
        <v>4.2857142857142856</v>
      </c>
      <c r="M197" s="8">
        <f t="shared" si="38"/>
        <v>14.466546112115733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0.48221820373719104</v>
      </c>
      <c r="R197" s="6">
        <f t="shared" si="45"/>
        <v>4.4285714285714288</v>
      </c>
      <c r="S197" s="8">
        <f t="shared" si="46"/>
        <v>14.948764315852925</v>
      </c>
    </row>
    <row r="198" spans="1:19" x14ac:dyDescent="0.3">
      <c r="A198" s="5" t="s">
        <v>12</v>
      </c>
      <c r="B198" s="5">
        <f t="shared" si="41"/>
        <v>8</v>
      </c>
      <c r="C198" s="8">
        <f t="shared" si="35"/>
        <v>3.3755274261603372</v>
      </c>
      <c r="D198" s="5">
        <f t="shared" si="41"/>
        <v>1</v>
      </c>
      <c r="E198" s="8">
        <f t="shared" si="36"/>
        <v>0.42194092827004215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9</v>
      </c>
      <c r="I198" s="8">
        <f t="shared" si="44"/>
        <v>3.79746835443038</v>
      </c>
      <c r="K198" s="5" t="s">
        <v>12</v>
      </c>
      <c r="L198" s="6">
        <f t="shared" si="45"/>
        <v>1.1428571428571428</v>
      </c>
      <c r="M198" s="8">
        <f t="shared" si="38"/>
        <v>3.8577456298975283</v>
      </c>
      <c r="N198" s="6">
        <f t="shared" si="45"/>
        <v>0.14285714285714285</v>
      </c>
      <c r="O198" s="8">
        <f t="shared" si="39"/>
        <v>0.48221820373719104</v>
      </c>
      <c r="P198" s="6">
        <f t="shared" si="45"/>
        <v>0</v>
      </c>
      <c r="Q198" s="8">
        <f t="shared" si="40"/>
        <v>0</v>
      </c>
      <c r="R198" s="6">
        <f t="shared" si="45"/>
        <v>1.2857142857142858</v>
      </c>
      <c r="S198" s="8">
        <f t="shared" si="46"/>
        <v>4.3399638336347195</v>
      </c>
    </row>
    <row r="199" spans="1:19" x14ac:dyDescent="0.3">
      <c r="A199" s="5" t="s">
        <v>13</v>
      </c>
      <c r="B199" s="5">
        <f t="shared" si="41"/>
        <v>41</v>
      </c>
      <c r="C199" s="8">
        <f t="shared" si="35"/>
        <v>17.299578059071731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41</v>
      </c>
      <c r="I199" s="8">
        <f t="shared" si="44"/>
        <v>17.299578059071731</v>
      </c>
      <c r="K199" s="5" t="s">
        <v>13</v>
      </c>
      <c r="L199" s="6">
        <f t="shared" si="45"/>
        <v>5.8571428571428568</v>
      </c>
      <c r="M199" s="8">
        <f t="shared" si="38"/>
        <v>19.770946353224833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5.8571428571428568</v>
      </c>
      <c r="S199" s="8">
        <f t="shared" si="46"/>
        <v>19.770946353224833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38</v>
      </c>
      <c r="C202" s="8">
        <f t="shared" si="35"/>
        <v>16.033755274261605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2</v>
      </c>
      <c r="G202" s="8">
        <f t="shared" si="37"/>
        <v>0.8438818565400843</v>
      </c>
      <c r="H202" s="5">
        <f t="shared" si="43"/>
        <v>40</v>
      </c>
      <c r="I202" s="8">
        <f t="shared" si="44"/>
        <v>16.877637130801688</v>
      </c>
      <c r="K202" s="5" t="s">
        <v>16</v>
      </c>
      <c r="L202" s="6">
        <f t="shared" si="45"/>
        <v>5.4285714285714288</v>
      </c>
      <c r="M202" s="8">
        <f t="shared" si="38"/>
        <v>18.324291742013262</v>
      </c>
      <c r="N202" s="6">
        <f t="shared" si="45"/>
        <v>0</v>
      </c>
      <c r="O202" s="8">
        <f t="shared" si="39"/>
        <v>0</v>
      </c>
      <c r="P202" s="6">
        <f t="shared" si="45"/>
        <v>0.2857142857142857</v>
      </c>
      <c r="Q202" s="8">
        <f t="shared" si="40"/>
        <v>0.96443640747438208</v>
      </c>
      <c r="R202" s="6">
        <f t="shared" si="45"/>
        <v>5.7142857142857144</v>
      </c>
      <c r="S202" s="8">
        <f t="shared" si="46"/>
        <v>19.288728149487643</v>
      </c>
    </row>
    <row r="203" spans="1:19" x14ac:dyDescent="0.3">
      <c r="A203" s="5" t="s">
        <v>17</v>
      </c>
      <c r="B203" s="5">
        <f t="shared" si="41"/>
        <v>9</v>
      </c>
      <c r="C203" s="8">
        <f t="shared" si="35"/>
        <v>3.79746835443038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9</v>
      </c>
      <c r="I203" s="8">
        <f t="shared" si="44"/>
        <v>3.79746835443038</v>
      </c>
      <c r="K203" s="5" t="s">
        <v>17</v>
      </c>
      <c r="L203" s="6">
        <f t="shared" si="45"/>
        <v>1.2857142857142858</v>
      </c>
      <c r="M203" s="8">
        <f t="shared" si="38"/>
        <v>4.3399638336347195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1.2857142857142858</v>
      </c>
      <c r="S203" s="8">
        <f t="shared" si="46"/>
        <v>4.3399638336347195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32</v>
      </c>
      <c r="C205" s="8">
        <f t="shared" si="35"/>
        <v>13.502109704641349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5</v>
      </c>
      <c r="G205" s="8">
        <f t="shared" si="37"/>
        <v>2.109704641350211</v>
      </c>
      <c r="H205" s="5">
        <f t="shared" si="43"/>
        <v>37</v>
      </c>
      <c r="I205" s="8">
        <f t="shared" si="44"/>
        <v>15.611814345991561</v>
      </c>
      <c r="K205" s="5" t="s">
        <v>19</v>
      </c>
      <c r="L205" s="6">
        <f t="shared" si="45"/>
        <v>4.5714285714285712</v>
      </c>
      <c r="M205" s="8">
        <f t="shared" si="38"/>
        <v>15.430982519590113</v>
      </c>
      <c r="N205" s="6">
        <f t="shared" si="45"/>
        <v>0</v>
      </c>
      <c r="O205" s="8">
        <f t="shared" si="39"/>
        <v>0</v>
      </c>
      <c r="P205" s="6">
        <f t="shared" si="45"/>
        <v>0.7142857142857143</v>
      </c>
      <c r="Q205" s="8">
        <f t="shared" si="40"/>
        <v>2.4110910186859553</v>
      </c>
      <c r="R205" s="6">
        <f t="shared" si="45"/>
        <v>5.2857142857142856</v>
      </c>
      <c r="S205" s="8">
        <f t="shared" si="46"/>
        <v>17.842073538276068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225</v>
      </c>
      <c r="C208" s="1">
        <f t="shared" si="35"/>
        <v>94.936708860759495</v>
      </c>
      <c r="D208" s="4">
        <f>SUM(D189:D207)</f>
        <v>1</v>
      </c>
      <c r="E208" s="1">
        <f t="shared" si="36"/>
        <v>0.42194092827004215</v>
      </c>
      <c r="F208" s="4">
        <f>SUM(F189:F207)</f>
        <v>11</v>
      </c>
      <c r="G208" s="1">
        <f t="shared" si="37"/>
        <v>4.6413502109704643</v>
      </c>
      <c r="H208" s="4">
        <f>SUM(H189:H207)</f>
        <v>237</v>
      </c>
      <c r="I208" s="1">
        <f t="shared" si="44"/>
        <v>100</v>
      </c>
      <c r="K208" s="4" t="s">
        <v>27</v>
      </c>
      <c r="L208" s="7">
        <f>B208/8</f>
        <v>28.125</v>
      </c>
      <c r="M208" s="1">
        <f t="shared" si="38"/>
        <v>94.936708860759495</v>
      </c>
      <c r="N208" s="7">
        <f>D208/8</f>
        <v>0.125</v>
      </c>
      <c r="O208" s="1">
        <f t="shared" si="39"/>
        <v>0.42194092827004215</v>
      </c>
      <c r="P208" s="7">
        <f>F208/8</f>
        <v>1.375</v>
      </c>
      <c r="Q208" s="1">
        <f t="shared" si="40"/>
        <v>4.6413502109704643</v>
      </c>
      <c r="R208" s="7">
        <f>H208/8</f>
        <v>29.625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174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174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175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175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5</v>
      </c>
      <c r="C216" s="8">
        <f t="shared" si="64"/>
        <v>2.6178010471204187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</v>
      </c>
      <c r="G216" s="8">
        <f t="shared" si="66"/>
        <v>0.52356020942408377</v>
      </c>
      <c r="H216" s="5">
        <f t="shared" ref="H216:H233" si="72">B216+D216+F216</f>
        <v>6</v>
      </c>
      <c r="I216" s="8">
        <f t="shared" ref="I216:I234" si="73">H216/$H$234*100</f>
        <v>3.1413612565445024</v>
      </c>
      <c r="K216" s="5" t="s">
        <v>4</v>
      </c>
      <c r="L216" s="6">
        <f t="shared" ref="L216:R233" si="74">B216/5</f>
        <v>1</v>
      </c>
      <c r="M216" s="8">
        <f t="shared" si="67"/>
        <v>3.1413612565445024</v>
      </c>
      <c r="N216" s="6">
        <f t="shared" si="74"/>
        <v>0</v>
      </c>
      <c r="O216" s="8">
        <f t="shared" si="68"/>
        <v>0</v>
      </c>
      <c r="P216" s="6">
        <f t="shared" si="74"/>
        <v>0.2</v>
      </c>
      <c r="Q216" s="8">
        <f t="shared" si="69"/>
        <v>0.62827225130890052</v>
      </c>
      <c r="R216" s="6">
        <f t="shared" si="74"/>
        <v>1.2</v>
      </c>
      <c r="S216" s="8">
        <f t="shared" ref="S216:S234" si="75">R216/$R$234*100</f>
        <v>3.7696335078534031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13</v>
      </c>
      <c r="C219" s="8">
        <f t="shared" si="64"/>
        <v>6.8062827225130889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13</v>
      </c>
      <c r="I219" s="8">
        <f t="shared" si="73"/>
        <v>6.8062827225130889</v>
      </c>
      <c r="K219" s="5" t="s">
        <v>7</v>
      </c>
      <c r="L219" s="6">
        <f t="shared" si="74"/>
        <v>2.6</v>
      </c>
      <c r="M219" s="8">
        <f t="shared" si="67"/>
        <v>8.167539267015707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2.6</v>
      </c>
      <c r="S219" s="8">
        <f t="shared" si="75"/>
        <v>8.167539267015707</v>
      </c>
    </row>
    <row r="220" spans="1:19" x14ac:dyDescent="0.3">
      <c r="A220" s="5" t="s">
        <v>8</v>
      </c>
      <c r="B220" s="5">
        <f t="shared" si="70"/>
        <v>8</v>
      </c>
      <c r="C220" s="8">
        <f t="shared" si="64"/>
        <v>4.1884816753926701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8</v>
      </c>
      <c r="I220" s="8">
        <f t="shared" si="73"/>
        <v>4.1884816753926701</v>
      </c>
      <c r="K220" s="5" t="s">
        <v>8</v>
      </c>
      <c r="L220" s="6">
        <f t="shared" si="74"/>
        <v>1.6</v>
      </c>
      <c r="M220" s="8">
        <f t="shared" si="67"/>
        <v>5.0261780104712042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1.6</v>
      </c>
      <c r="S220" s="8">
        <f t="shared" si="75"/>
        <v>5.0261780104712042</v>
      </c>
    </row>
    <row r="221" spans="1:19" x14ac:dyDescent="0.3">
      <c r="A221" s="5" t="s">
        <v>9</v>
      </c>
      <c r="B221" s="5">
        <f t="shared" si="70"/>
        <v>25</v>
      </c>
      <c r="C221" s="8">
        <f t="shared" si="64"/>
        <v>13.089005235602095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</v>
      </c>
      <c r="G221" s="8">
        <f t="shared" si="66"/>
        <v>1.0471204188481675</v>
      </c>
      <c r="H221" s="5">
        <f t="shared" si="72"/>
        <v>27</v>
      </c>
      <c r="I221" s="8">
        <f t="shared" si="73"/>
        <v>14.136125654450263</v>
      </c>
      <c r="K221" s="5" t="s">
        <v>9</v>
      </c>
      <c r="L221" s="6">
        <f t="shared" si="74"/>
        <v>5</v>
      </c>
      <c r="M221" s="8">
        <f t="shared" si="67"/>
        <v>15.706806282722512</v>
      </c>
      <c r="N221" s="6">
        <f t="shared" si="74"/>
        <v>0</v>
      </c>
      <c r="O221" s="8">
        <f t="shared" si="68"/>
        <v>0</v>
      </c>
      <c r="P221" s="6">
        <f t="shared" si="74"/>
        <v>0.4</v>
      </c>
      <c r="Q221" s="8">
        <f t="shared" si="69"/>
        <v>1.256544502617801</v>
      </c>
      <c r="R221" s="6">
        <f t="shared" si="74"/>
        <v>5.4</v>
      </c>
      <c r="S221" s="8">
        <f t="shared" si="75"/>
        <v>16.963350785340317</v>
      </c>
    </row>
    <row r="222" spans="1:19" x14ac:dyDescent="0.3">
      <c r="A222" s="5" t="s">
        <v>10</v>
      </c>
      <c r="B222" s="5">
        <f t="shared" si="70"/>
        <v>1</v>
      </c>
      <c r="C222" s="8">
        <f t="shared" si="64"/>
        <v>0.52356020942408377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1</v>
      </c>
      <c r="I222" s="8">
        <f t="shared" si="73"/>
        <v>0.52356020942408377</v>
      </c>
      <c r="K222" s="5" t="s">
        <v>10</v>
      </c>
      <c r="L222" s="6">
        <f t="shared" si="74"/>
        <v>0.2</v>
      </c>
      <c r="M222" s="8">
        <f t="shared" si="67"/>
        <v>0.62827225130890052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0.2</v>
      </c>
      <c r="S222" s="8">
        <f t="shared" si="75"/>
        <v>0.62827225130890052</v>
      </c>
    </row>
    <row r="223" spans="1:19" x14ac:dyDescent="0.3">
      <c r="A223" s="5" t="s">
        <v>11</v>
      </c>
      <c r="B223" s="5">
        <f t="shared" si="70"/>
        <v>19</v>
      </c>
      <c r="C223" s="8">
        <f t="shared" si="64"/>
        <v>9.9476439790575917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0.52356020942408377</v>
      </c>
      <c r="H223" s="5">
        <f t="shared" si="72"/>
        <v>20</v>
      </c>
      <c r="I223" s="8">
        <f t="shared" si="73"/>
        <v>10.471204188481675</v>
      </c>
      <c r="K223" s="5" t="s">
        <v>11</v>
      </c>
      <c r="L223" s="6">
        <f t="shared" si="74"/>
        <v>3.8</v>
      </c>
      <c r="M223" s="8">
        <f t="shared" si="67"/>
        <v>11.93717277486911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0.62827225130890052</v>
      </c>
      <c r="R223" s="6">
        <f t="shared" si="74"/>
        <v>4</v>
      </c>
      <c r="S223" s="8">
        <f t="shared" si="75"/>
        <v>12.56544502617801</v>
      </c>
    </row>
    <row r="224" spans="1:19" x14ac:dyDescent="0.3">
      <c r="A224" s="5" t="s">
        <v>12</v>
      </c>
      <c r="B224" s="5">
        <f t="shared" si="70"/>
        <v>6</v>
      </c>
      <c r="C224" s="8">
        <f t="shared" si="64"/>
        <v>3.1413612565445024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6</v>
      </c>
      <c r="I224" s="8">
        <f t="shared" si="73"/>
        <v>3.1413612565445024</v>
      </c>
      <c r="K224" s="5" t="s">
        <v>12</v>
      </c>
      <c r="L224" s="6">
        <f t="shared" si="74"/>
        <v>1.2</v>
      </c>
      <c r="M224" s="8">
        <f t="shared" si="67"/>
        <v>3.7696335078534031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1.2</v>
      </c>
      <c r="S224" s="8">
        <f t="shared" si="75"/>
        <v>3.7696335078534031</v>
      </c>
    </row>
    <row r="225" spans="1:19" x14ac:dyDescent="0.3">
      <c r="A225" s="5" t="s">
        <v>13</v>
      </c>
      <c r="B225" s="5">
        <f t="shared" si="70"/>
        <v>39</v>
      </c>
      <c r="C225" s="8">
        <f t="shared" si="64"/>
        <v>20.418848167539267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39</v>
      </c>
      <c r="I225" s="8">
        <f t="shared" si="73"/>
        <v>20.418848167539267</v>
      </c>
      <c r="K225" s="5" t="s">
        <v>13</v>
      </c>
      <c r="L225" s="6">
        <f t="shared" si="74"/>
        <v>7.8</v>
      </c>
      <c r="M225" s="8">
        <f t="shared" si="67"/>
        <v>24.502617801047123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7.8</v>
      </c>
      <c r="S225" s="8">
        <f t="shared" si="75"/>
        <v>24.502617801047123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30</v>
      </c>
      <c r="C228" s="8">
        <f t="shared" si="64"/>
        <v>15.706806282722512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2</v>
      </c>
      <c r="G228" s="8">
        <f t="shared" si="66"/>
        <v>1.0471204188481675</v>
      </c>
      <c r="H228" s="5">
        <f t="shared" si="72"/>
        <v>32</v>
      </c>
      <c r="I228" s="8">
        <f t="shared" si="73"/>
        <v>16.753926701570681</v>
      </c>
      <c r="K228" s="5" t="s">
        <v>16</v>
      </c>
      <c r="L228" s="6">
        <f t="shared" si="74"/>
        <v>6</v>
      </c>
      <c r="M228" s="8">
        <f t="shared" si="67"/>
        <v>18.848167539267017</v>
      </c>
      <c r="N228" s="6">
        <f t="shared" si="74"/>
        <v>0</v>
      </c>
      <c r="O228" s="8">
        <f t="shared" si="68"/>
        <v>0</v>
      </c>
      <c r="P228" s="6">
        <f t="shared" si="74"/>
        <v>0.4</v>
      </c>
      <c r="Q228" s="8">
        <f t="shared" si="69"/>
        <v>1.256544502617801</v>
      </c>
      <c r="R228" s="6">
        <f t="shared" si="74"/>
        <v>6.4</v>
      </c>
      <c r="S228" s="8">
        <f t="shared" si="75"/>
        <v>20.104712041884817</v>
      </c>
    </row>
    <row r="229" spans="1:19" x14ac:dyDescent="0.3">
      <c r="A229" s="5" t="s">
        <v>17</v>
      </c>
      <c r="B229" s="5">
        <f t="shared" si="70"/>
        <v>6</v>
      </c>
      <c r="C229" s="8">
        <f t="shared" si="64"/>
        <v>3.1413612565445024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6</v>
      </c>
      <c r="I229" s="8">
        <f t="shared" si="73"/>
        <v>3.1413612565445024</v>
      </c>
      <c r="K229" s="5" t="s">
        <v>17</v>
      </c>
      <c r="L229" s="6">
        <f t="shared" si="74"/>
        <v>1.2</v>
      </c>
      <c r="M229" s="8">
        <f t="shared" si="67"/>
        <v>3.7696335078534031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1.2</v>
      </c>
      <c r="S229" s="8">
        <f t="shared" si="75"/>
        <v>3.7696335078534031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28</v>
      </c>
      <c r="C231" s="8">
        <f t="shared" si="64"/>
        <v>14.659685863874344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5</v>
      </c>
      <c r="G231" s="8">
        <f t="shared" si="66"/>
        <v>2.6178010471204187</v>
      </c>
      <c r="H231" s="5">
        <f t="shared" si="72"/>
        <v>33</v>
      </c>
      <c r="I231" s="8">
        <f t="shared" si="73"/>
        <v>17.277486910994764</v>
      </c>
      <c r="K231" s="5" t="s">
        <v>19</v>
      </c>
      <c r="L231" s="6">
        <f t="shared" si="74"/>
        <v>5.6</v>
      </c>
      <c r="M231" s="8">
        <f t="shared" si="67"/>
        <v>17.591623036649214</v>
      </c>
      <c r="N231" s="6">
        <f t="shared" si="74"/>
        <v>0</v>
      </c>
      <c r="O231" s="8">
        <f t="shared" si="68"/>
        <v>0</v>
      </c>
      <c r="P231" s="6">
        <f t="shared" si="74"/>
        <v>1</v>
      </c>
      <c r="Q231" s="8">
        <f t="shared" si="69"/>
        <v>3.1413612565445024</v>
      </c>
      <c r="R231" s="6">
        <f t="shared" si="74"/>
        <v>6.6</v>
      </c>
      <c r="S231" s="8">
        <f t="shared" si="75"/>
        <v>20.732984293193716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180</v>
      </c>
      <c r="C234" s="1">
        <f t="shared" si="64"/>
        <v>94.240837696335078</v>
      </c>
      <c r="D234" s="7">
        <f>SUM(D215:D233)</f>
        <v>0</v>
      </c>
      <c r="E234" s="1">
        <f t="shared" si="65"/>
        <v>0</v>
      </c>
      <c r="F234" s="7">
        <f>SUM(F215:F233)</f>
        <v>11</v>
      </c>
      <c r="G234" s="1">
        <f t="shared" si="66"/>
        <v>5.7591623036649215</v>
      </c>
      <c r="H234" s="7">
        <f>SUM(H215:H233)</f>
        <v>191</v>
      </c>
      <c r="I234" s="1">
        <f t="shared" si="73"/>
        <v>100</v>
      </c>
      <c r="K234" s="4" t="s">
        <v>27</v>
      </c>
      <c r="L234" s="7">
        <f t="shared" ref="L234" si="93">B234/6</f>
        <v>30</v>
      </c>
      <c r="M234" s="1">
        <f t="shared" si="67"/>
        <v>94.240837696335078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1.8333333333333333</v>
      </c>
      <c r="Q234" s="1">
        <f t="shared" si="69"/>
        <v>5.7591623036649215</v>
      </c>
      <c r="R234" s="7">
        <f t="shared" ref="R234" si="96">H234/6</f>
        <v>31.833333333333332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174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174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175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175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3</v>
      </c>
      <c r="C245" s="8">
        <f t="shared" si="97"/>
        <v>6.5217391304347823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3</v>
      </c>
      <c r="I245" s="8">
        <f t="shared" si="105"/>
        <v>6.5217391304347823</v>
      </c>
      <c r="K245" s="5" t="s">
        <v>7</v>
      </c>
      <c r="L245" s="6">
        <f t="shared" si="106"/>
        <v>1.5</v>
      </c>
      <c r="M245" s="8">
        <f t="shared" si="100"/>
        <v>6.5217391304347823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1.5</v>
      </c>
      <c r="S245" s="8">
        <f t="shared" si="108"/>
        <v>6.5217391304347823</v>
      </c>
    </row>
    <row r="246" spans="1:19" x14ac:dyDescent="0.3">
      <c r="A246" s="5" t="s">
        <v>8</v>
      </c>
      <c r="B246" s="5">
        <f t="shared" si="102"/>
        <v>3</v>
      </c>
      <c r="C246" s="8">
        <f t="shared" si="97"/>
        <v>6.5217391304347823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3</v>
      </c>
      <c r="I246" s="8">
        <f t="shared" si="105"/>
        <v>6.5217391304347823</v>
      </c>
      <c r="K246" s="5" t="s">
        <v>8</v>
      </c>
      <c r="L246" s="6">
        <f t="shared" si="106"/>
        <v>1.5</v>
      </c>
      <c r="M246" s="8">
        <f t="shared" si="100"/>
        <v>6.5217391304347823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1.5</v>
      </c>
      <c r="S246" s="8">
        <f t="shared" si="108"/>
        <v>6.5217391304347823</v>
      </c>
    </row>
    <row r="247" spans="1:19" x14ac:dyDescent="0.3">
      <c r="A247" s="5" t="s">
        <v>9</v>
      </c>
      <c r="B247" s="5">
        <f t="shared" si="102"/>
        <v>8</v>
      </c>
      <c r="C247" s="8">
        <f t="shared" si="97"/>
        <v>17.391304347826086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8</v>
      </c>
      <c r="I247" s="8">
        <f t="shared" si="105"/>
        <v>17.391304347826086</v>
      </c>
      <c r="K247" s="5" t="s">
        <v>9</v>
      </c>
      <c r="L247" s="6">
        <f t="shared" si="106"/>
        <v>4</v>
      </c>
      <c r="M247" s="8">
        <f t="shared" si="100"/>
        <v>17.391304347826086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4</v>
      </c>
      <c r="S247" s="8">
        <f t="shared" si="108"/>
        <v>17.391304347826086</v>
      </c>
    </row>
    <row r="248" spans="1:19" x14ac:dyDescent="0.3">
      <c r="A248" s="5" t="s">
        <v>10</v>
      </c>
      <c r="B248" s="5">
        <f t="shared" si="102"/>
        <v>1</v>
      </c>
      <c r="C248" s="8">
        <f t="shared" si="97"/>
        <v>2.1739130434782608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1</v>
      </c>
      <c r="I248" s="8">
        <f t="shared" si="105"/>
        <v>2.1739130434782608</v>
      </c>
      <c r="K248" s="5" t="s">
        <v>10</v>
      </c>
      <c r="L248" s="6">
        <f t="shared" si="106"/>
        <v>0.5</v>
      </c>
      <c r="M248" s="8">
        <f t="shared" si="100"/>
        <v>2.1739130434782608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0.5</v>
      </c>
      <c r="S248" s="8">
        <f t="shared" si="108"/>
        <v>2.1739130434782608</v>
      </c>
    </row>
    <row r="249" spans="1:19" x14ac:dyDescent="0.3">
      <c r="A249" s="5" t="s">
        <v>11</v>
      </c>
      <c r="B249" s="5">
        <f t="shared" si="102"/>
        <v>11</v>
      </c>
      <c r="C249" s="8">
        <f t="shared" si="97"/>
        <v>23.913043478260871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11</v>
      </c>
      <c r="I249" s="8">
        <f t="shared" si="105"/>
        <v>23.913043478260871</v>
      </c>
      <c r="K249" s="5" t="s">
        <v>11</v>
      </c>
      <c r="L249" s="6">
        <f t="shared" si="106"/>
        <v>5.5</v>
      </c>
      <c r="M249" s="8">
        <f t="shared" si="100"/>
        <v>23.913043478260871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5.5</v>
      </c>
      <c r="S249" s="8">
        <f t="shared" si="108"/>
        <v>23.913043478260871</v>
      </c>
    </row>
    <row r="250" spans="1:19" x14ac:dyDescent="0.3">
      <c r="A250" s="5" t="s">
        <v>12</v>
      </c>
      <c r="B250" s="5">
        <f t="shared" si="102"/>
        <v>2</v>
      </c>
      <c r="C250" s="8">
        <f t="shared" si="97"/>
        <v>4.3478260869565215</v>
      </c>
      <c r="D250" s="5">
        <f t="shared" si="102"/>
        <v>1</v>
      </c>
      <c r="E250" s="8">
        <f t="shared" si="98"/>
        <v>2.1739130434782608</v>
      </c>
      <c r="F250" s="5">
        <f t="shared" ref="F250" si="116">F145+F171</f>
        <v>0</v>
      </c>
      <c r="G250" s="8">
        <f t="shared" si="99"/>
        <v>0</v>
      </c>
      <c r="H250" s="6">
        <f t="shared" si="104"/>
        <v>3</v>
      </c>
      <c r="I250" s="8">
        <f t="shared" si="105"/>
        <v>6.5217391304347823</v>
      </c>
      <c r="K250" s="5" t="s">
        <v>12</v>
      </c>
      <c r="L250" s="6">
        <f t="shared" si="106"/>
        <v>1</v>
      </c>
      <c r="M250" s="8">
        <f t="shared" si="100"/>
        <v>4.3478260869565215</v>
      </c>
      <c r="N250" s="6">
        <f t="shared" si="106"/>
        <v>0.5</v>
      </c>
      <c r="O250" s="8">
        <f t="shared" si="107"/>
        <v>2.2222222222222223</v>
      </c>
      <c r="P250" s="6">
        <f t="shared" si="106"/>
        <v>0</v>
      </c>
      <c r="Q250" s="8">
        <f t="shared" si="101"/>
        <v>0</v>
      </c>
      <c r="R250" s="6">
        <f t="shared" si="106"/>
        <v>1.5</v>
      </c>
      <c r="S250" s="8">
        <f t="shared" si="108"/>
        <v>6.5217391304347823</v>
      </c>
    </row>
    <row r="251" spans="1:19" x14ac:dyDescent="0.3">
      <c r="A251" s="5" t="s">
        <v>13</v>
      </c>
      <c r="B251" s="5">
        <f t="shared" si="102"/>
        <v>2</v>
      </c>
      <c r="C251" s="8">
        <f t="shared" si="97"/>
        <v>4.3478260869565215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2</v>
      </c>
      <c r="I251" s="8">
        <f t="shared" si="105"/>
        <v>4.3478260869565215</v>
      </c>
      <c r="K251" s="5" t="s">
        <v>13</v>
      </c>
      <c r="L251" s="6">
        <f t="shared" si="106"/>
        <v>1</v>
      </c>
      <c r="M251" s="8">
        <f t="shared" si="100"/>
        <v>4.3478260869565215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</v>
      </c>
      <c r="S251" s="8">
        <f t="shared" si="108"/>
        <v>4.3478260869565215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8</v>
      </c>
      <c r="C254" s="8">
        <f t="shared" si="97"/>
        <v>17.391304347826086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8</v>
      </c>
      <c r="I254" s="8">
        <f t="shared" si="105"/>
        <v>17.391304347826086</v>
      </c>
      <c r="K254" s="5" t="s">
        <v>16</v>
      </c>
      <c r="L254" s="6">
        <f t="shared" si="106"/>
        <v>4</v>
      </c>
      <c r="M254" s="8">
        <f t="shared" si="100"/>
        <v>17.391304347826086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4</v>
      </c>
      <c r="S254" s="8">
        <f t="shared" si="108"/>
        <v>17.391304347826086</v>
      </c>
    </row>
    <row r="255" spans="1:19" x14ac:dyDescent="0.3">
      <c r="A255" s="5" t="s">
        <v>17</v>
      </c>
      <c r="B255" s="5">
        <f t="shared" si="102"/>
        <v>3</v>
      </c>
      <c r="C255" s="8">
        <f t="shared" si="97"/>
        <v>6.5217391304347823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3</v>
      </c>
      <c r="I255" s="8">
        <f t="shared" si="105"/>
        <v>6.5217391304347823</v>
      </c>
      <c r="K255" s="5" t="s">
        <v>17</v>
      </c>
      <c r="L255" s="6">
        <f t="shared" si="106"/>
        <v>1.5</v>
      </c>
      <c r="M255" s="8">
        <f t="shared" si="100"/>
        <v>6.5217391304347823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1.5</v>
      </c>
      <c r="S255" s="8">
        <f t="shared" si="108"/>
        <v>6.5217391304347823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4</v>
      </c>
      <c r="C257" s="8">
        <f t="shared" si="97"/>
        <v>8.695652173913043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4</v>
      </c>
      <c r="I257" s="8">
        <f t="shared" si="105"/>
        <v>8.695652173913043</v>
      </c>
      <c r="K257" s="5" t="s">
        <v>19</v>
      </c>
      <c r="L257" s="6">
        <f t="shared" si="106"/>
        <v>2</v>
      </c>
      <c r="M257" s="8">
        <f t="shared" si="100"/>
        <v>8.695652173913043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2</v>
      </c>
      <c r="S257" s="8">
        <f t="shared" si="108"/>
        <v>8.695652173913043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45</v>
      </c>
      <c r="C260" s="1">
        <f t="shared" si="97"/>
        <v>97.826086956521735</v>
      </c>
      <c r="D260" s="7">
        <f>SUM(D241:D259)</f>
        <v>1</v>
      </c>
      <c r="E260" s="1">
        <f t="shared" si="98"/>
        <v>2.1739130434782608</v>
      </c>
      <c r="F260" s="7">
        <f>SUM(F241:F259)</f>
        <v>0</v>
      </c>
      <c r="G260" s="1">
        <f t="shared" si="99"/>
        <v>0</v>
      </c>
      <c r="H260" s="7">
        <f>SUM(H241:H259)</f>
        <v>46</v>
      </c>
      <c r="I260" s="1">
        <f t="shared" si="105"/>
        <v>100</v>
      </c>
      <c r="K260" s="4" t="s">
        <v>27</v>
      </c>
      <c r="L260" s="7">
        <f t="shared" si="106"/>
        <v>22.5</v>
      </c>
      <c r="M260" s="1">
        <f t="shared" si="100"/>
        <v>97.826086956521735</v>
      </c>
      <c r="N260" s="7">
        <f t="shared" si="106"/>
        <v>0.5</v>
      </c>
      <c r="O260" s="1">
        <f t="shared" si="107"/>
        <v>2.2222222222222223</v>
      </c>
      <c r="P260" s="7">
        <f t="shared" si="106"/>
        <v>0</v>
      </c>
      <c r="Q260" s="1">
        <f t="shared" si="101"/>
        <v>0</v>
      </c>
      <c r="R260" s="7">
        <f t="shared" si="106"/>
        <v>23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7</v>
      </c>
      <c r="C9" s="8">
        <f t="shared" si="0"/>
        <v>31.818181818181817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7</v>
      </c>
      <c r="I9" s="8">
        <f t="shared" si="3"/>
        <v>31.818181818181817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2</v>
      </c>
      <c r="C14" s="8">
        <f t="shared" si="0"/>
        <v>9.0909090909090917</v>
      </c>
      <c r="D14" s="5">
        <v>0</v>
      </c>
      <c r="E14" s="8">
        <f t="shared" si="0"/>
        <v>0</v>
      </c>
      <c r="F14" s="5">
        <v>1</v>
      </c>
      <c r="G14" s="8">
        <f t="shared" si="1"/>
        <v>4.5454545454545459</v>
      </c>
      <c r="H14" s="5">
        <f t="shared" si="2"/>
        <v>3</v>
      </c>
      <c r="I14" s="8">
        <f t="shared" si="3"/>
        <v>13.636363636363635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2</v>
      </c>
      <c r="C18" s="8">
        <f t="shared" si="0"/>
        <v>9.0909090909090917</v>
      </c>
      <c r="D18" s="5">
        <v>0</v>
      </c>
      <c r="E18" s="8">
        <f t="shared" si="0"/>
        <v>0</v>
      </c>
      <c r="F18" s="5">
        <v>5</v>
      </c>
      <c r="G18" s="8">
        <f t="shared" si="1"/>
        <v>22.727272727272727</v>
      </c>
      <c r="H18" s="5">
        <f t="shared" si="2"/>
        <v>7</v>
      </c>
      <c r="I18" s="8">
        <f t="shared" si="3"/>
        <v>31.818181818181817</v>
      </c>
    </row>
    <row r="19" spans="1:9" x14ac:dyDescent="0.3">
      <c r="A19" s="5" t="s">
        <v>16</v>
      </c>
      <c r="B19" s="5">
        <v>2</v>
      </c>
      <c r="C19" s="8">
        <f t="shared" si="0"/>
        <v>9.0909090909090917</v>
      </c>
      <c r="D19" s="5">
        <v>0</v>
      </c>
      <c r="E19" s="8">
        <f t="shared" si="0"/>
        <v>0</v>
      </c>
      <c r="F19" s="5">
        <v>3</v>
      </c>
      <c r="G19" s="8">
        <f t="shared" si="1"/>
        <v>13.636363636363635</v>
      </c>
      <c r="H19" s="5">
        <f t="shared" si="2"/>
        <v>5</v>
      </c>
      <c r="I19" s="8">
        <f t="shared" si="3"/>
        <v>22.727272727272727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13</v>
      </c>
      <c r="C25" s="1">
        <f t="shared" si="4"/>
        <v>59.090909090909093</v>
      </c>
      <c r="D25" s="4">
        <f>SUM(D6:D24)</f>
        <v>0</v>
      </c>
      <c r="E25" s="1">
        <f t="shared" si="4"/>
        <v>0</v>
      </c>
      <c r="F25" s="4">
        <f>SUM(F6:F24)</f>
        <v>9</v>
      </c>
      <c r="G25" s="1">
        <f t="shared" si="1"/>
        <v>40.909090909090914</v>
      </c>
      <c r="H25" s="4">
        <f>SUM(H6:H24)</f>
        <v>22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5</v>
      </c>
      <c r="C35" s="8">
        <f t="shared" si="5"/>
        <v>29.411764705882355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5</v>
      </c>
      <c r="I35" s="8">
        <f t="shared" si="9"/>
        <v>29.411764705882355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2</v>
      </c>
      <c r="C40" s="8">
        <f t="shared" si="5"/>
        <v>11.76470588235294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2</v>
      </c>
      <c r="I40" s="8">
        <f t="shared" si="9"/>
        <v>11.76470588235294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3</v>
      </c>
      <c r="C44" s="8">
        <f t="shared" si="5"/>
        <v>17.647058823529413</v>
      </c>
      <c r="D44" s="5">
        <v>0</v>
      </c>
      <c r="E44" s="8">
        <f t="shared" si="6"/>
        <v>0</v>
      </c>
      <c r="F44" s="5">
        <v>4</v>
      </c>
      <c r="G44" s="8">
        <f t="shared" si="7"/>
        <v>23.52941176470588</v>
      </c>
      <c r="H44" s="5">
        <f t="shared" si="8"/>
        <v>7</v>
      </c>
      <c r="I44" s="8">
        <f t="shared" si="9"/>
        <v>41.17647058823529</v>
      </c>
    </row>
    <row r="45" spans="1:9" x14ac:dyDescent="0.3">
      <c r="A45" s="5" t="s">
        <v>16</v>
      </c>
      <c r="B45" s="5">
        <v>3</v>
      </c>
      <c r="C45" s="8">
        <f t="shared" si="5"/>
        <v>17.647058823529413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3</v>
      </c>
      <c r="I45" s="8">
        <f t="shared" si="9"/>
        <v>17.647058823529413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13</v>
      </c>
      <c r="C51" s="1">
        <f t="shared" si="5"/>
        <v>76.470588235294116</v>
      </c>
      <c r="D51" s="4">
        <f>SUM(D32:D50)</f>
        <v>0</v>
      </c>
      <c r="E51" s="1">
        <f t="shared" si="6"/>
        <v>0</v>
      </c>
      <c r="F51" s="4">
        <f>SUM(F32:F50)</f>
        <v>4</v>
      </c>
      <c r="G51" s="1">
        <f t="shared" si="7"/>
        <v>23.52941176470588</v>
      </c>
      <c r="H51" s="4">
        <f>SUM(H32:H50)</f>
        <v>17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9</v>
      </c>
      <c r="C61" s="8">
        <f t="shared" si="10"/>
        <v>34.615384615384613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9</v>
      </c>
      <c r="I61" s="8">
        <f t="shared" si="14"/>
        <v>34.615384615384613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7</v>
      </c>
      <c r="C66" s="8">
        <f t="shared" si="10"/>
        <v>26.923076923076923</v>
      </c>
      <c r="D66" s="5">
        <v>0</v>
      </c>
      <c r="E66" s="8">
        <f t="shared" si="11"/>
        <v>0</v>
      </c>
      <c r="F66" s="5">
        <v>4</v>
      </c>
      <c r="G66" s="8">
        <f t="shared" si="12"/>
        <v>15.384615384615385</v>
      </c>
      <c r="H66" s="5">
        <f t="shared" si="13"/>
        <v>11</v>
      </c>
      <c r="I66" s="8">
        <f t="shared" si="14"/>
        <v>42.307692307692307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2</v>
      </c>
      <c r="C70" s="8">
        <f t="shared" si="10"/>
        <v>7.6923076923076925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2</v>
      </c>
      <c r="I70" s="8">
        <f t="shared" si="14"/>
        <v>7.6923076923076925</v>
      </c>
    </row>
    <row r="71" spans="1:9" x14ac:dyDescent="0.3">
      <c r="A71" s="5" t="s">
        <v>16</v>
      </c>
      <c r="B71" s="5">
        <v>4</v>
      </c>
      <c r="C71" s="8">
        <f t="shared" si="10"/>
        <v>15.384615384615385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4</v>
      </c>
      <c r="I71" s="8">
        <f t="shared" si="14"/>
        <v>15.384615384615385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</v>
      </c>
      <c r="C77" s="1">
        <f t="shared" si="10"/>
        <v>84.615384615384613</v>
      </c>
      <c r="D77" s="4">
        <f>SUM(D58:D76)</f>
        <v>0</v>
      </c>
      <c r="E77" s="1">
        <f t="shared" si="11"/>
        <v>0</v>
      </c>
      <c r="F77" s="4">
        <f>SUM(F58:F76)</f>
        <v>4</v>
      </c>
      <c r="G77" s="1">
        <f t="shared" si="12"/>
        <v>15.384615384615385</v>
      </c>
      <c r="H77" s="4">
        <f>SUM(H58:H76)</f>
        <v>26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14</v>
      </c>
      <c r="C87" s="8">
        <f t="shared" si="15"/>
        <v>56.000000000000007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14</v>
      </c>
      <c r="I87" s="8">
        <f t="shared" si="19"/>
        <v>56.000000000000007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1</v>
      </c>
      <c r="C92" s="8">
        <f t="shared" si="15"/>
        <v>4</v>
      </c>
      <c r="D92" s="5">
        <v>0</v>
      </c>
      <c r="E92" s="8">
        <f t="shared" si="16"/>
        <v>0</v>
      </c>
      <c r="F92" s="5">
        <v>6</v>
      </c>
      <c r="G92" s="8">
        <f t="shared" si="17"/>
        <v>24</v>
      </c>
      <c r="H92" s="5">
        <f t="shared" si="18"/>
        <v>7</v>
      </c>
      <c r="I92" s="8">
        <f t="shared" si="19"/>
        <v>28.000000000000004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1</v>
      </c>
      <c r="C96" s="8">
        <f t="shared" si="15"/>
        <v>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4</v>
      </c>
    </row>
    <row r="97" spans="1:9" x14ac:dyDescent="0.3">
      <c r="A97" s="5" t="s">
        <v>16</v>
      </c>
      <c r="B97" s="5">
        <v>3</v>
      </c>
      <c r="C97" s="8">
        <f t="shared" si="15"/>
        <v>12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3</v>
      </c>
      <c r="I97" s="8">
        <f t="shared" si="19"/>
        <v>12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19</v>
      </c>
      <c r="C103" s="1">
        <f t="shared" si="15"/>
        <v>76</v>
      </c>
      <c r="D103" s="4">
        <f>SUM(D84:D102)</f>
        <v>0</v>
      </c>
      <c r="E103" s="1">
        <f t="shared" si="16"/>
        <v>0</v>
      </c>
      <c r="F103" s="4">
        <f>SUM(F84:F102)</f>
        <v>6</v>
      </c>
      <c r="G103" s="1">
        <f t="shared" si="17"/>
        <v>24</v>
      </c>
      <c r="H103" s="4">
        <f>SUM(H84:H102)</f>
        <v>25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6</v>
      </c>
      <c r="C113" s="8">
        <f t="shared" si="20"/>
        <v>30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6</v>
      </c>
      <c r="I113" s="8">
        <f t="shared" si="24"/>
        <v>30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5</v>
      </c>
      <c r="C118" s="8">
        <f t="shared" si="20"/>
        <v>25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5</v>
      </c>
      <c r="I118" s="8">
        <f t="shared" si="24"/>
        <v>25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4</v>
      </c>
      <c r="C122" s="8">
        <f t="shared" si="20"/>
        <v>20</v>
      </c>
      <c r="D122" s="5">
        <v>0</v>
      </c>
      <c r="E122" s="8">
        <f t="shared" si="21"/>
        <v>0</v>
      </c>
      <c r="F122" s="5">
        <v>1</v>
      </c>
      <c r="G122" s="8">
        <f t="shared" si="22"/>
        <v>5</v>
      </c>
      <c r="H122" s="5">
        <f t="shared" si="23"/>
        <v>5</v>
      </c>
      <c r="I122" s="8">
        <f t="shared" si="24"/>
        <v>25</v>
      </c>
    </row>
    <row r="123" spans="1:9" x14ac:dyDescent="0.3">
      <c r="A123" s="5" t="s">
        <v>16</v>
      </c>
      <c r="B123" s="5">
        <v>4</v>
      </c>
      <c r="C123" s="8">
        <f t="shared" si="20"/>
        <v>20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4</v>
      </c>
      <c r="I123" s="8">
        <f t="shared" si="24"/>
        <v>20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19</v>
      </c>
      <c r="C129" s="1">
        <f t="shared" si="20"/>
        <v>95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5</v>
      </c>
      <c r="H129" s="4">
        <f>SUM(H110:H128)</f>
        <v>20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11.111111111111111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11.111111111111111</v>
      </c>
    </row>
    <row r="139" spans="1:9" x14ac:dyDescent="0.3">
      <c r="A139" s="5" t="s">
        <v>6</v>
      </c>
      <c r="B139" s="5">
        <v>4</v>
      </c>
      <c r="C139" s="8">
        <f t="shared" si="25"/>
        <v>44.444444444444443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4</v>
      </c>
      <c r="I139" s="8">
        <f t="shared" si="29"/>
        <v>44.444444444444443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4</v>
      </c>
      <c r="C148" s="8">
        <f t="shared" si="25"/>
        <v>44.444444444444443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4</v>
      </c>
      <c r="I148" s="8">
        <f t="shared" si="29"/>
        <v>44.444444444444443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9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6</v>
      </c>
      <c r="C165" s="8">
        <f t="shared" si="30"/>
        <v>33.333333333333329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6</v>
      </c>
      <c r="I165" s="8">
        <f t="shared" si="34"/>
        <v>33.333333333333329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3</v>
      </c>
      <c r="C170" s="8">
        <f t="shared" si="30"/>
        <v>16.666666666666664</v>
      </c>
      <c r="D170" s="5">
        <v>0</v>
      </c>
      <c r="E170" s="8">
        <f t="shared" si="31"/>
        <v>0</v>
      </c>
      <c r="F170" s="5">
        <v>1</v>
      </c>
      <c r="G170" s="8">
        <f t="shared" si="32"/>
        <v>5.5555555555555554</v>
      </c>
      <c r="H170" s="5">
        <f t="shared" si="33"/>
        <v>4</v>
      </c>
      <c r="I170" s="8">
        <f t="shared" si="34"/>
        <v>22.222222222222221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1</v>
      </c>
      <c r="C174" s="8">
        <f t="shared" si="30"/>
        <v>5.5555555555555554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5.5555555555555554</v>
      </c>
    </row>
    <row r="175" spans="1:9" x14ac:dyDescent="0.3">
      <c r="A175" s="5" t="s">
        <v>16</v>
      </c>
      <c r="B175" s="5">
        <v>7</v>
      </c>
      <c r="C175" s="8">
        <f t="shared" si="30"/>
        <v>38.888888888888893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7</v>
      </c>
      <c r="I175" s="8">
        <f t="shared" si="34"/>
        <v>38.888888888888893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</v>
      </c>
      <c r="C181" s="1">
        <f t="shared" si="30"/>
        <v>94.444444444444443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11.111111111111111</v>
      </c>
      <c r="H181" s="4">
        <f>SUM(H162:H180)</f>
        <v>18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1</v>
      </c>
      <c r="C191" s="8">
        <f t="shared" si="35"/>
        <v>0.72992700729927007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1</v>
      </c>
      <c r="I191" s="8">
        <f t="shared" si="44"/>
        <v>0.72992700729927007</v>
      </c>
      <c r="K191" s="5" t="s">
        <v>5</v>
      </c>
      <c r="L191" s="6">
        <f t="shared" si="45"/>
        <v>0.14285714285714285</v>
      </c>
      <c r="M191" s="8">
        <f t="shared" si="38"/>
        <v>0.83420229405630864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0.14285714285714285</v>
      </c>
      <c r="S191" s="8">
        <f t="shared" si="46"/>
        <v>0.83420229405630864</v>
      </c>
    </row>
    <row r="192" spans="1:19" x14ac:dyDescent="0.3">
      <c r="A192" s="5" t="s">
        <v>6</v>
      </c>
      <c r="B192" s="5">
        <f t="shared" si="41"/>
        <v>51</v>
      </c>
      <c r="C192" s="8">
        <f t="shared" si="35"/>
        <v>37.226277372262771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51</v>
      </c>
      <c r="I192" s="8">
        <f t="shared" si="44"/>
        <v>37.226277372262771</v>
      </c>
      <c r="K192" s="5" t="s">
        <v>6</v>
      </c>
      <c r="L192" s="6">
        <f t="shared" si="45"/>
        <v>7.2857142857142856</v>
      </c>
      <c r="M192" s="8">
        <f t="shared" si="38"/>
        <v>42.544316996871743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7.2857142857142856</v>
      </c>
      <c r="S192" s="8">
        <f t="shared" si="46"/>
        <v>42.544316996871743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20</v>
      </c>
      <c r="C197" s="8">
        <f t="shared" si="35"/>
        <v>14.5985401459854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12</v>
      </c>
      <c r="G197" s="8">
        <f t="shared" si="37"/>
        <v>8.7591240875912408</v>
      </c>
      <c r="H197" s="5">
        <f t="shared" si="43"/>
        <v>32</v>
      </c>
      <c r="I197" s="8">
        <f t="shared" si="44"/>
        <v>23.357664233576642</v>
      </c>
      <c r="K197" s="5" t="s">
        <v>11</v>
      </c>
      <c r="L197" s="6">
        <f t="shared" si="45"/>
        <v>2.8571428571428572</v>
      </c>
      <c r="M197" s="8">
        <f t="shared" si="38"/>
        <v>16.68404588112617</v>
      </c>
      <c r="N197" s="6">
        <f t="shared" si="45"/>
        <v>0</v>
      </c>
      <c r="O197" s="8">
        <f t="shared" si="39"/>
        <v>0</v>
      </c>
      <c r="P197" s="6">
        <f t="shared" si="45"/>
        <v>1.7142857142857142</v>
      </c>
      <c r="Q197" s="8">
        <f t="shared" si="40"/>
        <v>10.010427528675702</v>
      </c>
      <c r="R197" s="6">
        <f t="shared" si="45"/>
        <v>4.5714285714285712</v>
      </c>
      <c r="S197" s="8">
        <f t="shared" si="46"/>
        <v>26.694473409801876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17</v>
      </c>
      <c r="C201" s="8">
        <f t="shared" si="35"/>
        <v>12.408759124087592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10</v>
      </c>
      <c r="G201" s="8">
        <f t="shared" si="37"/>
        <v>7.2992700729926998</v>
      </c>
      <c r="H201" s="5">
        <f t="shared" si="43"/>
        <v>27</v>
      </c>
      <c r="I201" s="8">
        <f t="shared" si="44"/>
        <v>19.708029197080293</v>
      </c>
      <c r="K201" s="5" t="s">
        <v>15</v>
      </c>
      <c r="L201" s="6">
        <f t="shared" si="45"/>
        <v>2.4285714285714284</v>
      </c>
      <c r="M201" s="8">
        <f t="shared" si="38"/>
        <v>14.181438998957246</v>
      </c>
      <c r="N201" s="6">
        <f t="shared" si="45"/>
        <v>0</v>
      </c>
      <c r="O201" s="8">
        <f t="shared" si="39"/>
        <v>0</v>
      </c>
      <c r="P201" s="6">
        <f t="shared" si="45"/>
        <v>1.4285714285714286</v>
      </c>
      <c r="Q201" s="8">
        <f t="shared" si="40"/>
        <v>8.3420229405630852</v>
      </c>
      <c r="R201" s="6">
        <f t="shared" si="45"/>
        <v>3.8571428571428572</v>
      </c>
      <c r="S201" s="8">
        <f t="shared" si="46"/>
        <v>22.523461939520335</v>
      </c>
    </row>
    <row r="202" spans="1:19" x14ac:dyDescent="0.3">
      <c r="A202" s="5" t="s">
        <v>16</v>
      </c>
      <c r="B202" s="5">
        <f t="shared" si="41"/>
        <v>23</v>
      </c>
      <c r="C202" s="8">
        <f t="shared" si="35"/>
        <v>16.788321167883211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3</v>
      </c>
      <c r="G202" s="8">
        <f t="shared" si="37"/>
        <v>2.1897810218978102</v>
      </c>
      <c r="H202" s="5">
        <f t="shared" si="43"/>
        <v>26</v>
      </c>
      <c r="I202" s="8">
        <f t="shared" si="44"/>
        <v>18.978102189781019</v>
      </c>
      <c r="K202" s="5" t="s">
        <v>16</v>
      </c>
      <c r="L202" s="6">
        <f t="shared" si="45"/>
        <v>3.2857142857142856</v>
      </c>
      <c r="M202" s="8">
        <f t="shared" si="38"/>
        <v>19.186652763295097</v>
      </c>
      <c r="N202" s="6">
        <f t="shared" si="45"/>
        <v>0</v>
      </c>
      <c r="O202" s="8">
        <f t="shared" si="39"/>
        <v>0</v>
      </c>
      <c r="P202" s="6">
        <f t="shared" si="45"/>
        <v>0.42857142857142855</v>
      </c>
      <c r="Q202" s="8">
        <f t="shared" si="40"/>
        <v>2.5026068821689256</v>
      </c>
      <c r="R202" s="6">
        <f t="shared" si="45"/>
        <v>3.7142857142857144</v>
      </c>
      <c r="S202" s="8">
        <f t="shared" si="46"/>
        <v>21.689259645464027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112</v>
      </c>
      <c r="C208" s="1">
        <f t="shared" si="35"/>
        <v>81.751824817518255</v>
      </c>
      <c r="D208" s="4">
        <f>SUM(D189:D207)</f>
        <v>0</v>
      </c>
      <c r="E208" s="1">
        <f t="shared" si="36"/>
        <v>0</v>
      </c>
      <c r="F208" s="4">
        <f>SUM(F189:F207)</f>
        <v>25</v>
      </c>
      <c r="G208" s="1">
        <f t="shared" si="37"/>
        <v>18.248175182481752</v>
      </c>
      <c r="H208" s="4">
        <f>SUM(H189:H207)</f>
        <v>137</v>
      </c>
      <c r="I208" s="1">
        <f t="shared" si="44"/>
        <v>100</v>
      </c>
      <c r="K208" s="4" t="s">
        <v>27</v>
      </c>
      <c r="L208" s="7">
        <f>B208/8</f>
        <v>14</v>
      </c>
      <c r="M208" s="1">
        <f t="shared" si="38"/>
        <v>81.751824817518255</v>
      </c>
      <c r="N208" s="7">
        <f>D208/8</f>
        <v>0</v>
      </c>
      <c r="O208" s="1">
        <f t="shared" si="39"/>
        <v>0</v>
      </c>
      <c r="P208" s="7">
        <f>F208/8</f>
        <v>3.125</v>
      </c>
      <c r="Q208" s="1">
        <f t="shared" si="40"/>
        <v>18.248175182481752</v>
      </c>
      <c r="R208" s="7">
        <f>H208/8</f>
        <v>17.125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41</v>
      </c>
      <c r="C218" s="8">
        <f t="shared" si="64"/>
        <v>37.272727272727273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41</v>
      </c>
      <c r="I218" s="8">
        <f t="shared" si="73"/>
        <v>37.272727272727273</v>
      </c>
      <c r="K218" s="5" t="s">
        <v>6</v>
      </c>
      <c r="L218" s="6">
        <f t="shared" si="74"/>
        <v>8.1999999999999993</v>
      </c>
      <c r="M218" s="8">
        <f t="shared" si="67"/>
        <v>44.727272727272727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8.1999999999999993</v>
      </c>
      <c r="S218" s="8">
        <f t="shared" si="75"/>
        <v>44.727272727272727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17</v>
      </c>
      <c r="C223" s="8">
        <f t="shared" si="64"/>
        <v>15.454545454545453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11</v>
      </c>
      <c r="G223" s="8">
        <f t="shared" si="66"/>
        <v>10</v>
      </c>
      <c r="H223" s="5">
        <f t="shared" si="72"/>
        <v>28</v>
      </c>
      <c r="I223" s="8">
        <f t="shared" si="73"/>
        <v>25.454545454545453</v>
      </c>
      <c r="K223" s="5" t="s">
        <v>11</v>
      </c>
      <c r="L223" s="6">
        <f t="shared" si="74"/>
        <v>3.4</v>
      </c>
      <c r="M223" s="8">
        <f t="shared" si="67"/>
        <v>18.545454545454547</v>
      </c>
      <c r="N223" s="6">
        <f t="shared" si="74"/>
        <v>0</v>
      </c>
      <c r="O223" s="8">
        <f t="shared" si="68"/>
        <v>0</v>
      </c>
      <c r="P223" s="6">
        <f t="shared" si="74"/>
        <v>2.2000000000000002</v>
      </c>
      <c r="Q223" s="8">
        <f t="shared" si="69"/>
        <v>12.000000000000002</v>
      </c>
      <c r="R223" s="6">
        <f t="shared" si="74"/>
        <v>5.6</v>
      </c>
      <c r="S223" s="8">
        <f t="shared" si="75"/>
        <v>30.545454545454547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12</v>
      </c>
      <c r="C227" s="8">
        <f t="shared" si="64"/>
        <v>10.909090909090908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10</v>
      </c>
      <c r="G227" s="8">
        <f t="shared" si="66"/>
        <v>9.0909090909090917</v>
      </c>
      <c r="H227" s="5">
        <f t="shared" si="72"/>
        <v>22</v>
      </c>
      <c r="I227" s="8">
        <f t="shared" si="73"/>
        <v>20</v>
      </c>
      <c r="K227" s="5" t="s">
        <v>15</v>
      </c>
      <c r="L227" s="6">
        <f t="shared" si="74"/>
        <v>2.4</v>
      </c>
      <c r="M227" s="8">
        <f t="shared" si="67"/>
        <v>13.090909090909092</v>
      </c>
      <c r="N227" s="6">
        <f t="shared" si="74"/>
        <v>0</v>
      </c>
      <c r="O227" s="8">
        <f t="shared" si="68"/>
        <v>0</v>
      </c>
      <c r="P227" s="6">
        <f t="shared" si="74"/>
        <v>2</v>
      </c>
      <c r="Q227" s="8">
        <f t="shared" si="69"/>
        <v>10.90909090909091</v>
      </c>
      <c r="R227" s="6">
        <f t="shared" si="74"/>
        <v>4.4000000000000004</v>
      </c>
      <c r="S227" s="8">
        <f t="shared" si="75"/>
        <v>24.000000000000004</v>
      </c>
    </row>
    <row r="228" spans="1:19" x14ac:dyDescent="0.3">
      <c r="A228" s="5" t="s">
        <v>16</v>
      </c>
      <c r="B228" s="5">
        <f t="shared" si="70"/>
        <v>16</v>
      </c>
      <c r="C228" s="8">
        <f t="shared" si="64"/>
        <v>14.545454545454545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3</v>
      </c>
      <c r="G228" s="8">
        <f t="shared" si="66"/>
        <v>2.7272727272727271</v>
      </c>
      <c r="H228" s="5">
        <f t="shared" si="72"/>
        <v>19</v>
      </c>
      <c r="I228" s="8">
        <f t="shared" si="73"/>
        <v>17.272727272727273</v>
      </c>
      <c r="K228" s="5" t="s">
        <v>16</v>
      </c>
      <c r="L228" s="6">
        <f t="shared" si="74"/>
        <v>3.2</v>
      </c>
      <c r="M228" s="8">
        <f t="shared" si="67"/>
        <v>17.454545454545457</v>
      </c>
      <c r="N228" s="6">
        <f t="shared" si="74"/>
        <v>0</v>
      </c>
      <c r="O228" s="8">
        <f t="shared" si="68"/>
        <v>0</v>
      </c>
      <c r="P228" s="6">
        <f t="shared" si="74"/>
        <v>0.6</v>
      </c>
      <c r="Q228" s="8">
        <f t="shared" si="69"/>
        <v>3.2727272727272729</v>
      </c>
      <c r="R228" s="6">
        <f t="shared" si="74"/>
        <v>3.8</v>
      </c>
      <c r="S228" s="8">
        <f t="shared" si="75"/>
        <v>20.727272727272727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86</v>
      </c>
      <c r="C234" s="1">
        <f t="shared" si="64"/>
        <v>78.181818181818187</v>
      </c>
      <c r="D234" s="7">
        <f>SUM(D215:D233)</f>
        <v>0</v>
      </c>
      <c r="E234" s="1">
        <f t="shared" si="65"/>
        <v>0</v>
      </c>
      <c r="F234" s="7">
        <f>SUM(F215:F233)</f>
        <v>24</v>
      </c>
      <c r="G234" s="1">
        <f t="shared" si="66"/>
        <v>21.818181818181817</v>
      </c>
      <c r="H234" s="7">
        <f>SUM(H215:H233)</f>
        <v>110</v>
      </c>
      <c r="I234" s="1">
        <f t="shared" si="73"/>
        <v>100</v>
      </c>
      <c r="K234" s="4" t="s">
        <v>27</v>
      </c>
      <c r="L234" s="7">
        <f t="shared" ref="L234" si="93">B234/6</f>
        <v>14.333333333333334</v>
      </c>
      <c r="M234" s="1">
        <f t="shared" si="67"/>
        <v>78.181818181818187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4</v>
      </c>
      <c r="Q234" s="1">
        <f t="shared" si="69"/>
        <v>21.81818181818182</v>
      </c>
      <c r="R234" s="7">
        <f t="shared" ref="R234" si="96">H234/6</f>
        <v>18.333333333333332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3.7037037037037033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3.7037037037037033</v>
      </c>
      <c r="K243" s="5" t="s">
        <v>5</v>
      </c>
      <c r="L243" s="6">
        <f t="shared" si="106"/>
        <v>0.5</v>
      </c>
      <c r="M243" s="8">
        <f t="shared" si="100"/>
        <v>3.7037037037037033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3.7037037037037033</v>
      </c>
    </row>
    <row r="244" spans="1:19" x14ac:dyDescent="0.3">
      <c r="A244" s="5" t="s">
        <v>6</v>
      </c>
      <c r="B244" s="5">
        <f t="shared" si="102"/>
        <v>10</v>
      </c>
      <c r="C244" s="8">
        <f t="shared" si="97"/>
        <v>37.037037037037038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10</v>
      </c>
      <c r="I244" s="8">
        <f t="shared" si="105"/>
        <v>37.037037037037038</v>
      </c>
      <c r="K244" s="5" t="s">
        <v>6</v>
      </c>
      <c r="L244" s="6">
        <f t="shared" si="106"/>
        <v>5</v>
      </c>
      <c r="M244" s="8">
        <f t="shared" si="100"/>
        <v>37.037037037037038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5</v>
      </c>
      <c r="S244" s="8">
        <f t="shared" si="108"/>
        <v>37.037037037037038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3</v>
      </c>
      <c r="C249" s="8">
        <f t="shared" si="97"/>
        <v>11.111111111111111</v>
      </c>
      <c r="D249" s="5">
        <f t="shared" si="102"/>
        <v>0</v>
      </c>
      <c r="E249" s="8">
        <f t="shared" si="98"/>
        <v>0</v>
      </c>
      <c r="F249" s="5">
        <f t="shared" ref="F249" si="115">F144+F170</f>
        <v>1</v>
      </c>
      <c r="G249" s="8">
        <f t="shared" si="99"/>
        <v>3.7037037037037033</v>
      </c>
      <c r="H249" s="6">
        <f t="shared" si="104"/>
        <v>4</v>
      </c>
      <c r="I249" s="8">
        <f t="shared" si="105"/>
        <v>14.814814814814813</v>
      </c>
      <c r="K249" s="5" t="s">
        <v>11</v>
      </c>
      <c r="L249" s="6">
        <f t="shared" si="106"/>
        <v>1.5</v>
      </c>
      <c r="M249" s="8">
        <f t="shared" si="100"/>
        <v>11.111111111111111</v>
      </c>
      <c r="N249" s="6">
        <f t="shared" si="106"/>
        <v>0</v>
      </c>
      <c r="O249" s="8">
        <f t="shared" si="107"/>
        <v>0</v>
      </c>
      <c r="P249" s="6">
        <f t="shared" si="106"/>
        <v>0.5</v>
      </c>
      <c r="Q249" s="8">
        <f t="shared" si="101"/>
        <v>3.7037037037037033</v>
      </c>
      <c r="R249" s="6">
        <f t="shared" si="106"/>
        <v>2</v>
      </c>
      <c r="S249" s="8">
        <f t="shared" si="108"/>
        <v>14.814814814814813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5</v>
      </c>
      <c r="C253" s="8">
        <f t="shared" si="97"/>
        <v>18.518518518518519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5</v>
      </c>
      <c r="I253" s="8">
        <f t="shared" si="105"/>
        <v>18.518518518518519</v>
      </c>
      <c r="K253" s="5" t="s">
        <v>15</v>
      </c>
      <c r="L253" s="6">
        <f t="shared" si="106"/>
        <v>2.5</v>
      </c>
      <c r="M253" s="8">
        <f t="shared" si="100"/>
        <v>18.518518518518519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2.5</v>
      </c>
      <c r="S253" s="8">
        <f t="shared" si="108"/>
        <v>18.518518518518519</v>
      </c>
    </row>
    <row r="254" spans="1:19" x14ac:dyDescent="0.3">
      <c r="A254" s="5" t="s">
        <v>16</v>
      </c>
      <c r="B254" s="5">
        <f t="shared" si="102"/>
        <v>7</v>
      </c>
      <c r="C254" s="8">
        <f t="shared" si="97"/>
        <v>25.925925925925924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7</v>
      </c>
      <c r="I254" s="8">
        <f t="shared" si="105"/>
        <v>25.925925925925924</v>
      </c>
      <c r="K254" s="5" t="s">
        <v>16</v>
      </c>
      <c r="L254" s="6">
        <f t="shared" si="106"/>
        <v>3.5</v>
      </c>
      <c r="M254" s="8">
        <f t="shared" si="100"/>
        <v>25.925925925925924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3.5</v>
      </c>
      <c r="S254" s="8">
        <f t="shared" si="108"/>
        <v>25.925925925925924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26</v>
      </c>
      <c r="C260" s="1">
        <f t="shared" si="97"/>
        <v>96.296296296296291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3.7037037037037033</v>
      </c>
      <c r="H260" s="7">
        <f>SUM(H241:H259)</f>
        <v>27</v>
      </c>
      <c r="I260" s="1">
        <f t="shared" si="105"/>
        <v>100</v>
      </c>
      <c r="K260" s="4" t="s">
        <v>27</v>
      </c>
      <c r="L260" s="7">
        <f t="shared" si="106"/>
        <v>13</v>
      </c>
      <c r="M260" s="1">
        <f t="shared" si="100"/>
        <v>96.296296296296291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3.7037037037037033</v>
      </c>
      <c r="R260" s="7">
        <f t="shared" si="106"/>
        <v>13.5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54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196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7</v>
      </c>
      <c r="C8" s="8">
        <f t="shared" si="0"/>
        <v>29.166666666666668</v>
      </c>
      <c r="D8" s="5">
        <v>0</v>
      </c>
      <c r="E8" s="8">
        <f t="shared" si="0"/>
        <v>0</v>
      </c>
      <c r="F8" s="5">
        <v>6</v>
      </c>
      <c r="G8" s="8">
        <f t="shared" si="1"/>
        <v>25</v>
      </c>
      <c r="H8" s="5">
        <f t="shared" si="2"/>
        <v>13</v>
      </c>
      <c r="I8" s="8">
        <f t="shared" si="3"/>
        <v>54.166666666666664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6</v>
      </c>
      <c r="C13" s="8">
        <f t="shared" si="0"/>
        <v>25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6</v>
      </c>
      <c r="I13" s="8">
        <f t="shared" si="3"/>
        <v>25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4</v>
      </c>
      <c r="C17" s="8">
        <f t="shared" si="0"/>
        <v>16.666666666666664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4</v>
      </c>
      <c r="I17" s="8">
        <f t="shared" si="3"/>
        <v>16.666666666666664</v>
      </c>
    </row>
    <row r="18" spans="1:9" x14ac:dyDescent="0.3">
      <c r="A18" s="5" t="s">
        <v>15</v>
      </c>
      <c r="B18" s="5">
        <v>1</v>
      </c>
      <c r="C18" s="8">
        <f t="shared" si="0"/>
        <v>4.1666666666666661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4.1666666666666661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18</v>
      </c>
      <c r="C25" s="1">
        <f t="shared" si="4"/>
        <v>75</v>
      </c>
      <c r="D25" s="4">
        <f>SUM(D6:D24)</f>
        <v>0</v>
      </c>
      <c r="E25" s="1">
        <f t="shared" si="4"/>
        <v>0</v>
      </c>
      <c r="F25" s="4">
        <f>SUM(F6:F24)</f>
        <v>6</v>
      </c>
      <c r="G25" s="1">
        <f t="shared" si="1"/>
        <v>25</v>
      </c>
      <c r="H25" s="4">
        <f>SUM(H6:H24)</f>
        <v>24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196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3</v>
      </c>
      <c r="C34" s="8">
        <f t="shared" si="5"/>
        <v>12</v>
      </c>
      <c r="D34" s="5">
        <v>0</v>
      </c>
      <c r="E34" s="8">
        <f t="shared" si="6"/>
        <v>0</v>
      </c>
      <c r="F34" s="5">
        <v>6</v>
      </c>
      <c r="G34" s="8">
        <f t="shared" si="7"/>
        <v>24</v>
      </c>
      <c r="H34" s="5">
        <f t="shared" si="8"/>
        <v>9</v>
      </c>
      <c r="I34" s="8">
        <f t="shared" si="9"/>
        <v>36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6</v>
      </c>
      <c r="C39" s="8">
        <f t="shared" si="5"/>
        <v>24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6</v>
      </c>
      <c r="I39" s="8">
        <f t="shared" si="9"/>
        <v>24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5</v>
      </c>
      <c r="C43" s="8">
        <f t="shared" si="5"/>
        <v>20</v>
      </c>
      <c r="D43" s="5">
        <v>0</v>
      </c>
      <c r="E43" s="8">
        <f t="shared" si="6"/>
        <v>0</v>
      </c>
      <c r="F43" s="5">
        <v>4</v>
      </c>
      <c r="G43" s="8">
        <f t="shared" si="7"/>
        <v>16</v>
      </c>
      <c r="H43" s="5">
        <f t="shared" si="8"/>
        <v>9</v>
      </c>
      <c r="I43" s="8">
        <f t="shared" si="9"/>
        <v>36</v>
      </c>
    </row>
    <row r="44" spans="1:9" x14ac:dyDescent="0.3">
      <c r="A44" s="5" t="s">
        <v>15</v>
      </c>
      <c r="B44" s="5">
        <v>1</v>
      </c>
      <c r="C44" s="8">
        <f t="shared" si="5"/>
        <v>4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1</v>
      </c>
      <c r="I44" s="8">
        <f t="shared" si="9"/>
        <v>4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15</v>
      </c>
      <c r="C51" s="1">
        <f t="shared" si="5"/>
        <v>60</v>
      </c>
      <c r="D51" s="4">
        <f>SUM(D32:D50)</f>
        <v>0</v>
      </c>
      <c r="E51" s="1">
        <f t="shared" si="6"/>
        <v>0</v>
      </c>
      <c r="F51" s="4">
        <f>SUM(F32:F50)</f>
        <v>10</v>
      </c>
      <c r="G51" s="1">
        <f t="shared" si="7"/>
        <v>40</v>
      </c>
      <c r="H51" s="4">
        <f>SUM(H32:H50)</f>
        <v>25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196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4</v>
      </c>
      <c r="C60" s="8">
        <f t="shared" si="10"/>
        <v>13.333333333333334</v>
      </c>
      <c r="D60" s="5">
        <v>0</v>
      </c>
      <c r="E60" s="8">
        <f t="shared" si="11"/>
        <v>0</v>
      </c>
      <c r="F60" s="5">
        <v>6</v>
      </c>
      <c r="G60" s="8">
        <f t="shared" si="12"/>
        <v>20</v>
      </c>
      <c r="H60" s="5">
        <f t="shared" si="13"/>
        <v>10</v>
      </c>
      <c r="I60" s="8">
        <f t="shared" si="14"/>
        <v>33.333333333333329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11</v>
      </c>
      <c r="C65" s="8">
        <f t="shared" si="10"/>
        <v>36.666666666666664</v>
      </c>
      <c r="D65" s="5">
        <v>0</v>
      </c>
      <c r="E65" s="8">
        <f t="shared" si="11"/>
        <v>0</v>
      </c>
      <c r="F65" s="5">
        <v>1</v>
      </c>
      <c r="G65" s="8">
        <f t="shared" si="12"/>
        <v>3.3333333333333335</v>
      </c>
      <c r="H65" s="5">
        <f t="shared" si="13"/>
        <v>12</v>
      </c>
      <c r="I65" s="8">
        <f t="shared" si="14"/>
        <v>40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7</v>
      </c>
      <c r="C69" s="8">
        <f t="shared" si="10"/>
        <v>23.333333333333332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7</v>
      </c>
      <c r="I69" s="8">
        <f t="shared" si="14"/>
        <v>23.333333333333332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1</v>
      </c>
      <c r="G70" s="8">
        <f t="shared" si="12"/>
        <v>3.3333333333333335</v>
      </c>
      <c r="H70" s="5">
        <f t="shared" si="13"/>
        <v>1</v>
      </c>
      <c r="I70" s="8">
        <f t="shared" si="14"/>
        <v>3.3333333333333335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</v>
      </c>
      <c r="C77" s="1">
        <f t="shared" si="10"/>
        <v>73.333333333333329</v>
      </c>
      <c r="D77" s="4">
        <f>SUM(D58:D76)</f>
        <v>0</v>
      </c>
      <c r="E77" s="1">
        <f t="shared" si="11"/>
        <v>0</v>
      </c>
      <c r="F77" s="4">
        <f>SUM(F58:F76)</f>
        <v>8</v>
      </c>
      <c r="G77" s="1">
        <f t="shared" si="12"/>
        <v>26.666666666666668</v>
      </c>
      <c r="H77" s="4">
        <f>SUM(H58:H76)</f>
        <v>30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196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3</v>
      </c>
      <c r="C86" s="8">
        <f t="shared" si="15"/>
        <v>11.538461538461538</v>
      </c>
      <c r="D86" s="5">
        <v>0</v>
      </c>
      <c r="E86" s="8">
        <f t="shared" si="16"/>
        <v>0</v>
      </c>
      <c r="F86" s="5">
        <v>1</v>
      </c>
      <c r="G86" s="8">
        <f t="shared" si="17"/>
        <v>3.8461538461538463</v>
      </c>
      <c r="H86" s="5">
        <f t="shared" si="18"/>
        <v>4</v>
      </c>
      <c r="I86" s="8">
        <f t="shared" si="19"/>
        <v>15.384615384615385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11</v>
      </c>
      <c r="C91" s="8">
        <f t="shared" si="15"/>
        <v>42.307692307692307</v>
      </c>
      <c r="D91" s="5">
        <v>0</v>
      </c>
      <c r="E91" s="8">
        <f t="shared" si="16"/>
        <v>0</v>
      </c>
      <c r="F91" s="5">
        <v>1</v>
      </c>
      <c r="G91" s="8">
        <f t="shared" si="17"/>
        <v>3.8461538461538463</v>
      </c>
      <c r="H91" s="5">
        <f t="shared" si="18"/>
        <v>12</v>
      </c>
      <c r="I91" s="8">
        <f t="shared" si="19"/>
        <v>46.153846153846153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7</v>
      </c>
      <c r="C95" s="8">
        <f t="shared" si="15"/>
        <v>26.923076923076923</v>
      </c>
      <c r="D95" s="5">
        <v>0</v>
      </c>
      <c r="E95" s="8">
        <f t="shared" si="16"/>
        <v>0</v>
      </c>
      <c r="F95" s="5">
        <v>1</v>
      </c>
      <c r="G95" s="8">
        <f t="shared" si="17"/>
        <v>3.8461538461538463</v>
      </c>
      <c r="H95" s="5">
        <f t="shared" si="18"/>
        <v>8</v>
      </c>
      <c r="I95" s="8">
        <f t="shared" si="19"/>
        <v>30.76923076923077</v>
      </c>
    </row>
    <row r="96" spans="1:9" x14ac:dyDescent="0.3">
      <c r="A96" s="5" t="s">
        <v>15</v>
      </c>
      <c r="B96" s="5">
        <v>2</v>
      </c>
      <c r="C96" s="8">
        <f t="shared" si="15"/>
        <v>7.6923076923076925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7.6923076923076925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23</v>
      </c>
      <c r="C103" s="1">
        <f t="shared" si="15"/>
        <v>88.461538461538453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11.538461538461538</v>
      </c>
      <c r="H103" s="4">
        <f>SUM(H84:H102)</f>
        <v>26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196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</v>
      </c>
      <c r="C112" s="8">
        <f t="shared" si="20"/>
        <v>7.1428571428571423</v>
      </c>
      <c r="D112" s="5">
        <v>0</v>
      </c>
      <c r="E112" s="8">
        <f t="shared" si="21"/>
        <v>0</v>
      </c>
      <c r="F112" s="5">
        <v>8</v>
      </c>
      <c r="G112" s="8">
        <f t="shared" si="22"/>
        <v>28.571428571428569</v>
      </c>
      <c r="H112" s="5">
        <f t="shared" si="23"/>
        <v>10</v>
      </c>
      <c r="I112" s="8">
        <f t="shared" si="24"/>
        <v>35.714285714285715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2</v>
      </c>
      <c r="C117" s="8">
        <f t="shared" si="20"/>
        <v>7.1428571428571423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2</v>
      </c>
      <c r="I117" s="8">
        <f t="shared" si="24"/>
        <v>7.1428571428571423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3</v>
      </c>
      <c r="C121" s="8">
        <f t="shared" si="20"/>
        <v>10.714285714285714</v>
      </c>
      <c r="D121" s="5">
        <v>1</v>
      </c>
      <c r="E121" s="8">
        <f t="shared" si="21"/>
        <v>3.5714285714285712</v>
      </c>
      <c r="F121" s="5">
        <v>9</v>
      </c>
      <c r="G121" s="8">
        <f t="shared" si="22"/>
        <v>32.142857142857146</v>
      </c>
      <c r="H121" s="5">
        <f t="shared" si="23"/>
        <v>13</v>
      </c>
      <c r="I121" s="8">
        <f t="shared" si="24"/>
        <v>46.428571428571431</v>
      </c>
    </row>
    <row r="122" spans="1:9" x14ac:dyDescent="0.3">
      <c r="A122" s="5" t="s">
        <v>15</v>
      </c>
      <c r="B122" s="5">
        <v>3</v>
      </c>
      <c r="C122" s="8">
        <f t="shared" si="20"/>
        <v>10.714285714285714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3</v>
      </c>
      <c r="I122" s="8">
        <f t="shared" si="24"/>
        <v>10.714285714285714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10</v>
      </c>
      <c r="C129" s="1">
        <f t="shared" si="20"/>
        <v>35.714285714285715</v>
      </c>
      <c r="D129" s="4">
        <f>SUM(D110:D128)</f>
        <v>1</v>
      </c>
      <c r="E129" s="1">
        <f t="shared" si="21"/>
        <v>3.5714285714285712</v>
      </c>
      <c r="F129" s="4">
        <f>SUM(F110:F128)</f>
        <v>17</v>
      </c>
      <c r="G129" s="1">
        <f t="shared" si="22"/>
        <v>60.714285714285708</v>
      </c>
      <c r="H129" s="4">
        <f>SUM(H110:H128)</f>
        <v>28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196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3</v>
      </c>
      <c r="C138" s="8">
        <f t="shared" si="25"/>
        <v>18.75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3</v>
      </c>
      <c r="I138" s="8">
        <f t="shared" si="29"/>
        <v>18.75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3</v>
      </c>
      <c r="C143" s="8">
        <f t="shared" si="25"/>
        <v>18.75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3</v>
      </c>
      <c r="I143" s="8">
        <f t="shared" si="29"/>
        <v>18.75</v>
      </c>
    </row>
    <row r="144" spans="1:9" x14ac:dyDescent="0.3">
      <c r="A144" s="5" t="s">
        <v>11</v>
      </c>
      <c r="B144" s="5">
        <v>8</v>
      </c>
      <c r="C144" s="8">
        <f t="shared" si="25"/>
        <v>50</v>
      </c>
      <c r="D144" s="5">
        <v>0</v>
      </c>
      <c r="E144" s="8">
        <f t="shared" si="26"/>
        <v>0</v>
      </c>
      <c r="F144" s="5">
        <v>1</v>
      </c>
      <c r="G144" s="8">
        <f t="shared" si="27"/>
        <v>6.25</v>
      </c>
      <c r="H144" s="5">
        <f t="shared" si="28"/>
        <v>9</v>
      </c>
      <c r="I144" s="8">
        <f t="shared" si="29"/>
        <v>56.25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1</v>
      </c>
      <c r="C147" s="8">
        <f t="shared" si="25"/>
        <v>6.25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1</v>
      </c>
      <c r="I147" s="8">
        <f t="shared" si="29"/>
        <v>6.25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15</v>
      </c>
      <c r="C155" s="1">
        <f t="shared" si="25"/>
        <v>93.75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6.25</v>
      </c>
      <c r="H155" s="4">
        <f>SUM(H136:H154)</f>
        <v>16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196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11.111111111111111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11.111111111111111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9</v>
      </c>
      <c r="C169" s="8">
        <f t="shared" si="30"/>
        <v>33.333333333333329</v>
      </c>
      <c r="D169" s="5">
        <v>0</v>
      </c>
      <c r="E169" s="8">
        <f t="shared" si="31"/>
        <v>0</v>
      </c>
      <c r="F169" s="5">
        <v>2</v>
      </c>
      <c r="G169" s="8">
        <f t="shared" si="32"/>
        <v>7.4074074074074066</v>
      </c>
      <c r="H169" s="5">
        <f t="shared" si="33"/>
        <v>11</v>
      </c>
      <c r="I169" s="8">
        <f t="shared" si="34"/>
        <v>40.74074074074074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13</v>
      </c>
      <c r="C173" s="8">
        <f t="shared" si="30"/>
        <v>48.148148148148145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13</v>
      </c>
      <c r="I173" s="8">
        <f t="shared" si="34"/>
        <v>48.148148148148145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25</v>
      </c>
      <c r="C181" s="1">
        <f t="shared" si="30"/>
        <v>92.592592592592595</v>
      </c>
      <c r="D181" s="4">
        <f>SUM(D162:D180)</f>
        <v>0</v>
      </c>
      <c r="E181" s="1">
        <f t="shared" si="31"/>
        <v>0</v>
      </c>
      <c r="F181" s="4">
        <f>SUM(F162:F180)</f>
        <v>2</v>
      </c>
      <c r="G181" s="1">
        <f>F181/$H$155*100</f>
        <v>12.5</v>
      </c>
      <c r="H181" s="4">
        <f>SUM(H162:H180)</f>
        <v>27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196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196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25</v>
      </c>
      <c r="C191" s="8">
        <f t="shared" si="35"/>
        <v>14.204545454545455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27</v>
      </c>
      <c r="G191" s="8">
        <f t="shared" si="37"/>
        <v>15.340909090909092</v>
      </c>
      <c r="H191" s="5">
        <f t="shared" si="43"/>
        <v>52</v>
      </c>
      <c r="I191" s="8">
        <f t="shared" si="44"/>
        <v>29.545454545454547</v>
      </c>
      <c r="K191" s="5" t="s">
        <v>5</v>
      </c>
      <c r="L191" s="6">
        <f t="shared" si="45"/>
        <v>3.5714285714285716</v>
      </c>
      <c r="M191" s="8">
        <f t="shared" si="38"/>
        <v>16.233766233766232</v>
      </c>
      <c r="N191" s="6">
        <f t="shared" si="45"/>
        <v>0</v>
      </c>
      <c r="O191" s="8">
        <f t="shared" si="39"/>
        <v>0</v>
      </c>
      <c r="P191" s="6">
        <f t="shared" si="45"/>
        <v>3.8571428571428572</v>
      </c>
      <c r="Q191" s="8">
        <f t="shared" si="40"/>
        <v>17.532467532467532</v>
      </c>
      <c r="R191" s="6">
        <f t="shared" si="45"/>
        <v>7.4285714285714288</v>
      </c>
      <c r="S191" s="8">
        <f t="shared" si="46"/>
        <v>33.766233766233768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48</v>
      </c>
      <c r="C196" s="8">
        <f t="shared" si="35"/>
        <v>27.27272727272727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4</v>
      </c>
      <c r="G196" s="8">
        <f t="shared" si="37"/>
        <v>2.2727272727272729</v>
      </c>
      <c r="H196" s="5">
        <f t="shared" si="43"/>
        <v>52</v>
      </c>
      <c r="I196" s="8">
        <f t="shared" si="44"/>
        <v>29.545454545454547</v>
      </c>
      <c r="K196" s="5" t="s">
        <v>10</v>
      </c>
      <c r="L196" s="6">
        <f t="shared" si="45"/>
        <v>6.8571428571428568</v>
      </c>
      <c r="M196" s="8">
        <f t="shared" si="38"/>
        <v>31.168831168831169</v>
      </c>
      <c r="N196" s="6">
        <f t="shared" si="45"/>
        <v>0</v>
      </c>
      <c r="O196" s="8">
        <f t="shared" si="39"/>
        <v>0</v>
      </c>
      <c r="P196" s="6">
        <f t="shared" si="45"/>
        <v>0.5714285714285714</v>
      </c>
      <c r="Q196" s="8">
        <f t="shared" si="40"/>
        <v>2.5974025974025974</v>
      </c>
      <c r="R196" s="6">
        <f t="shared" si="45"/>
        <v>7.4285714285714288</v>
      </c>
      <c r="S196" s="8">
        <f t="shared" si="46"/>
        <v>33.766233766233768</v>
      </c>
    </row>
    <row r="197" spans="1:19" x14ac:dyDescent="0.3">
      <c r="A197" s="5" t="s">
        <v>11</v>
      </c>
      <c r="B197" s="5">
        <f t="shared" si="41"/>
        <v>8</v>
      </c>
      <c r="C197" s="8">
        <f t="shared" si="35"/>
        <v>4.5454545454545459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0.56818181818181823</v>
      </c>
      <c r="H197" s="5">
        <f t="shared" si="43"/>
        <v>9</v>
      </c>
      <c r="I197" s="8">
        <f t="shared" si="44"/>
        <v>5.1136363636363642</v>
      </c>
      <c r="K197" s="5" t="s">
        <v>11</v>
      </c>
      <c r="L197" s="6">
        <f t="shared" si="45"/>
        <v>1.1428571428571428</v>
      </c>
      <c r="M197" s="8">
        <f t="shared" si="38"/>
        <v>5.1948051948051948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0.64935064935064934</v>
      </c>
      <c r="R197" s="6">
        <f t="shared" si="45"/>
        <v>1.2857142857142858</v>
      </c>
      <c r="S197" s="8">
        <f t="shared" si="46"/>
        <v>5.8441558441558445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40</v>
      </c>
      <c r="C200" s="8">
        <f t="shared" si="35"/>
        <v>22.727272727272727</v>
      </c>
      <c r="D200" s="5">
        <f t="shared" si="41"/>
        <v>1</v>
      </c>
      <c r="E200" s="8">
        <f t="shared" si="36"/>
        <v>0.56818181818181823</v>
      </c>
      <c r="F200" s="5">
        <f t="shared" ref="F200" si="56">F17+F43+F69+F95+F121+F147+F173</f>
        <v>14</v>
      </c>
      <c r="G200" s="8">
        <f t="shared" si="37"/>
        <v>7.9545454545454541</v>
      </c>
      <c r="H200" s="5">
        <f t="shared" si="43"/>
        <v>55</v>
      </c>
      <c r="I200" s="8">
        <f t="shared" si="44"/>
        <v>31.25</v>
      </c>
      <c r="K200" s="5" t="s">
        <v>14</v>
      </c>
      <c r="L200" s="6">
        <f t="shared" si="45"/>
        <v>5.7142857142857144</v>
      </c>
      <c r="M200" s="8">
        <f t="shared" si="38"/>
        <v>25.974025974025977</v>
      </c>
      <c r="N200" s="6">
        <f t="shared" si="45"/>
        <v>0.14285714285714285</v>
      </c>
      <c r="O200" s="8">
        <f t="shared" si="39"/>
        <v>0.64935064935064934</v>
      </c>
      <c r="P200" s="6">
        <f t="shared" si="45"/>
        <v>2</v>
      </c>
      <c r="Q200" s="8">
        <f t="shared" si="40"/>
        <v>9.0909090909090917</v>
      </c>
      <c r="R200" s="6">
        <f t="shared" si="45"/>
        <v>7.8571428571428568</v>
      </c>
      <c r="S200" s="8">
        <f t="shared" si="46"/>
        <v>35.714285714285715</v>
      </c>
    </row>
    <row r="201" spans="1:19" x14ac:dyDescent="0.3">
      <c r="A201" s="5" t="s">
        <v>15</v>
      </c>
      <c r="B201" s="5">
        <f t="shared" si="41"/>
        <v>7</v>
      </c>
      <c r="C201" s="8">
        <f t="shared" si="35"/>
        <v>3.9772727272727271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0.56818181818181823</v>
      </c>
      <c r="H201" s="5">
        <f t="shared" si="43"/>
        <v>8</v>
      </c>
      <c r="I201" s="8">
        <f t="shared" si="44"/>
        <v>4.5454545454545459</v>
      </c>
      <c r="K201" s="5" t="s">
        <v>15</v>
      </c>
      <c r="L201" s="6">
        <f t="shared" si="45"/>
        <v>1</v>
      </c>
      <c r="M201" s="8">
        <f t="shared" si="38"/>
        <v>4.5454545454545459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0.64935064935064934</v>
      </c>
      <c r="R201" s="6">
        <f t="shared" si="45"/>
        <v>1.1428571428571428</v>
      </c>
      <c r="S201" s="8">
        <f t="shared" si="46"/>
        <v>5.1948051948051948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128</v>
      </c>
      <c r="C208" s="1">
        <f t="shared" si="35"/>
        <v>72.727272727272734</v>
      </c>
      <c r="D208" s="4">
        <f>SUM(D189:D207)</f>
        <v>1</v>
      </c>
      <c r="E208" s="1">
        <f t="shared" si="36"/>
        <v>0.56818181818181823</v>
      </c>
      <c r="F208" s="4">
        <f>SUM(F189:F207)</f>
        <v>47</v>
      </c>
      <c r="G208" s="1">
        <f t="shared" si="37"/>
        <v>26.704545454545453</v>
      </c>
      <c r="H208" s="4">
        <f>SUM(H189:H207)</f>
        <v>176</v>
      </c>
      <c r="I208" s="1">
        <f t="shared" si="44"/>
        <v>100</v>
      </c>
      <c r="K208" s="4" t="s">
        <v>27</v>
      </c>
      <c r="L208" s="7">
        <f>B208/8</f>
        <v>16</v>
      </c>
      <c r="M208" s="1">
        <f t="shared" si="38"/>
        <v>72.727272727272734</v>
      </c>
      <c r="N208" s="7">
        <f>D208/8</f>
        <v>0.125</v>
      </c>
      <c r="O208" s="1">
        <f t="shared" si="39"/>
        <v>0.56818181818181823</v>
      </c>
      <c r="P208" s="7">
        <f>F208/8</f>
        <v>5.875</v>
      </c>
      <c r="Q208" s="1">
        <f t="shared" si="40"/>
        <v>26.704545454545453</v>
      </c>
      <c r="R208" s="7">
        <f>H208/8</f>
        <v>22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196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196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19</v>
      </c>
      <c r="C217" s="8">
        <f t="shared" si="64"/>
        <v>14.285714285714285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27</v>
      </c>
      <c r="G217" s="8">
        <f t="shared" si="66"/>
        <v>20.300751879699249</v>
      </c>
      <c r="H217" s="5">
        <f t="shared" si="72"/>
        <v>46</v>
      </c>
      <c r="I217" s="8">
        <f t="shared" si="73"/>
        <v>34.586466165413533</v>
      </c>
      <c r="K217" s="5" t="s">
        <v>5</v>
      </c>
      <c r="L217" s="6">
        <f t="shared" si="74"/>
        <v>3.8</v>
      </c>
      <c r="M217" s="8">
        <f t="shared" si="67"/>
        <v>17.142857142857139</v>
      </c>
      <c r="N217" s="6">
        <f t="shared" si="74"/>
        <v>0</v>
      </c>
      <c r="O217" s="8">
        <f t="shared" si="68"/>
        <v>0</v>
      </c>
      <c r="P217" s="6">
        <f t="shared" si="74"/>
        <v>5.4</v>
      </c>
      <c r="Q217" s="8">
        <f t="shared" si="69"/>
        <v>24.360902255639097</v>
      </c>
      <c r="R217" s="6">
        <f t="shared" si="74"/>
        <v>9.1999999999999993</v>
      </c>
      <c r="S217" s="8">
        <f t="shared" si="75"/>
        <v>41.503759398496236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36</v>
      </c>
      <c r="C222" s="8">
        <f t="shared" si="64"/>
        <v>27.06766917293233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2</v>
      </c>
      <c r="G222" s="8">
        <f t="shared" si="66"/>
        <v>1.5037593984962405</v>
      </c>
      <c r="H222" s="5">
        <f t="shared" si="72"/>
        <v>38</v>
      </c>
      <c r="I222" s="8">
        <f t="shared" si="73"/>
        <v>28.571428571428569</v>
      </c>
      <c r="K222" s="5" t="s">
        <v>10</v>
      </c>
      <c r="L222" s="6">
        <f t="shared" si="74"/>
        <v>7.2</v>
      </c>
      <c r="M222" s="8">
        <f t="shared" si="67"/>
        <v>32.481203007518793</v>
      </c>
      <c r="N222" s="6">
        <f t="shared" si="74"/>
        <v>0</v>
      </c>
      <c r="O222" s="8">
        <f t="shared" si="68"/>
        <v>0</v>
      </c>
      <c r="P222" s="6">
        <f t="shared" si="74"/>
        <v>0.4</v>
      </c>
      <c r="Q222" s="8">
        <f t="shared" si="69"/>
        <v>1.8045112781954888</v>
      </c>
      <c r="R222" s="6">
        <f t="shared" si="74"/>
        <v>7.6</v>
      </c>
      <c r="S222" s="8">
        <f t="shared" si="75"/>
        <v>34.285714285714278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26</v>
      </c>
      <c r="C226" s="8">
        <f t="shared" si="64"/>
        <v>19.548872180451127</v>
      </c>
      <c r="D226" s="5">
        <f t="shared" si="70"/>
        <v>1</v>
      </c>
      <c r="E226" s="8">
        <f t="shared" si="65"/>
        <v>0.75187969924812026</v>
      </c>
      <c r="F226" s="5">
        <f t="shared" ref="F226" si="85">F17+F43+F69+F95+F121</f>
        <v>14</v>
      </c>
      <c r="G226" s="8">
        <f t="shared" si="66"/>
        <v>10.526315789473683</v>
      </c>
      <c r="H226" s="5">
        <f t="shared" si="72"/>
        <v>41</v>
      </c>
      <c r="I226" s="8">
        <f t="shared" si="73"/>
        <v>30.82706766917293</v>
      </c>
      <c r="K226" s="5" t="s">
        <v>14</v>
      </c>
      <c r="L226" s="6">
        <f t="shared" si="74"/>
        <v>5.2</v>
      </c>
      <c r="M226" s="8">
        <f t="shared" si="67"/>
        <v>23.458646616541355</v>
      </c>
      <c r="N226" s="6">
        <f t="shared" si="74"/>
        <v>0.2</v>
      </c>
      <c r="O226" s="8">
        <f t="shared" si="68"/>
        <v>0.90225563909774442</v>
      </c>
      <c r="P226" s="6">
        <f t="shared" si="74"/>
        <v>2.8</v>
      </c>
      <c r="Q226" s="8">
        <f t="shared" si="69"/>
        <v>12.631578947368419</v>
      </c>
      <c r="R226" s="6">
        <f t="shared" si="74"/>
        <v>8.1999999999999993</v>
      </c>
      <c r="S226" s="8">
        <f t="shared" si="75"/>
        <v>36.992481203007515</v>
      </c>
    </row>
    <row r="227" spans="1:19" x14ac:dyDescent="0.3">
      <c r="A227" s="5" t="s">
        <v>15</v>
      </c>
      <c r="B227" s="5">
        <f t="shared" si="70"/>
        <v>7</v>
      </c>
      <c r="C227" s="8">
        <f t="shared" si="64"/>
        <v>5.2631578947368416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0.75187969924812026</v>
      </c>
      <c r="H227" s="5">
        <f t="shared" si="72"/>
        <v>8</v>
      </c>
      <c r="I227" s="8">
        <f t="shared" si="73"/>
        <v>6.0150375939849621</v>
      </c>
      <c r="K227" s="5" t="s">
        <v>15</v>
      </c>
      <c r="L227" s="6">
        <f t="shared" si="74"/>
        <v>1.4</v>
      </c>
      <c r="M227" s="8">
        <f t="shared" si="67"/>
        <v>6.3157894736842097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0.90225563909774442</v>
      </c>
      <c r="R227" s="6">
        <f t="shared" si="74"/>
        <v>1.6</v>
      </c>
      <c r="S227" s="8">
        <f t="shared" si="75"/>
        <v>7.2180451127819554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88</v>
      </c>
      <c r="C234" s="1">
        <f t="shared" si="64"/>
        <v>66.165413533834581</v>
      </c>
      <c r="D234" s="7">
        <f>SUM(D215:D233)</f>
        <v>1</v>
      </c>
      <c r="E234" s="1">
        <f t="shared" si="65"/>
        <v>0.75187969924812026</v>
      </c>
      <c r="F234" s="7">
        <f>SUM(F215:F233)</f>
        <v>44</v>
      </c>
      <c r="G234" s="1">
        <f t="shared" si="66"/>
        <v>33.082706766917291</v>
      </c>
      <c r="H234" s="7">
        <f>SUM(H215:H233)</f>
        <v>133</v>
      </c>
      <c r="I234" s="1">
        <f t="shared" si="73"/>
        <v>100</v>
      </c>
      <c r="K234" s="4" t="s">
        <v>27</v>
      </c>
      <c r="L234" s="7">
        <f t="shared" ref="L234" si="93">B234/6</f>
        <v>14.666666666666666</v>
      </c>
      <c r="M234" s="1">
        <f t="shared" si="67"/>
        <v>66.165413533834581</v>
      </c>
      <c r="N234" s="7">
        <f t="shared" ref="N234" si="94">D234/6</f>
        <v>0.16666666666666666</v>
      </c>
      <c r="O234" s="1">
        <f t="shared" si="68"/>
        <v>0.75187969924812026</v>
      </c>
      <c r="P234" s="7">
        <f t="shared" ref="P234" si="95">F234/6</f>
        <v>7.333333333333333</v>
      </c>
      <c r="Q234" s="1">
        <f t="shared" si="69"/>
        <v>33.082706766917291</v>
      </c>
      <c r="R234" s="7">
        <f t="shared" ref="R234" si="96">H234/6</f>
        <v>22.166666666666668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196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196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6</v>
      </c>
      <c r="C243" s="8">
        <f t="shared" si="97"/>
        <v>13.953488372093023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6</v>
      </c>
      <c r="I243" s="8">
        <f t="shared" si="105"/>
        <v>13.953488372093023</v>
      </c>
      <c r="K243" s="5" t="s">
        <v>5</v>
      </c>
      <c r="L243" s="6">
        <f t="shared" si="106"/>
        <v>3</v>
      </c>
      <c r="M243" s="8">
        <f t="shared" si="100"/>
        <v>13.953488372093023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3</v>
      </c>
      <c r="S243" s="8">
        <f t="shared" si="108"/>
        <v>13.953488372093023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12</v>
      </c>
      <c r="C248" s="8">
        <f t="shared" si="97"/>
        <v>27.906976744186046</v>
      </c>
      <c r="D248" s="5">
        <f t="shared" si="102"/>
        <v>0</v>
      </c>
      <c r="E248" s="8">
        <f t="shared" si="98"/>
        <v>0</v>
      </c>
      <c r="F248" s="5">
        <f t="shared" ref="F248" si="114">F143+F169</f>
        <v>2</v>
      </c>
      <c r="G248" s="8">
        <f t="shared" si="99"/>
        <v>4.6511627906976747</v>
      </c>
      <c r="H248" s="6">
        <f t="shared" si="104"/>
        <v>14</v>
      </c>
      <c r="I248" s="8">
        <f t="shared" si="105"/>
        <v>32.558139534883722</v>
      </c>
      <c r="K248" s="5" t="s">
        <v>10</v>
      </c>
      <c r="L248" s="6">
        <f t="shared" si="106"/>
        <v>6</v>
      </c>
      <c r="M248" s="8">
        <f t="shared" si="100"/>
        <v>27.906976744186046</v>
      </c>
      <c r="N248" s="6">
        <f t="shared" si="106"/>
        <v>0</v>
      </c>
      <c r="O248" s="8">
        <f t="shared" si="107"/>
        <v>0</v>
      </c>
      <c r="P248" s="6">
        <f t="shared" si="106"/>
        <v>1</v>
      </c>
      <c r="Q248" s="8">
        <f t="shared" si="101"/>
        <v>4.6511627906976747</v>
      </c>
      <c r="R248" s="6">
        <f t="shared" si="106"/>
        <v>7</v>
      </c>
      <c r="S248" s="8">
        <f t="shared" si="108"/>
        <v>32.558139534883722</v>
      </c>
    </row>
    <row r="249" spans="1:19" x14ac:dyDescent="0.3">
      <c r="A249" s="5" t="s">
        <v>11</v>
      </c>
      <c r="B249" s="5">
        <f t="shared" si="102"/>
        <v>8</v>
      </c>
      <c r="C249" s="8">
        <f t="shared" si="97"/>
        <v>18.604651162790699</v>
      </c>
      <c r="D249" s="5">
        <f t="shared" si="102"/>
        <v>0</v>
      </c>
      <c r="E249" s="8">
        <f t="shared" si="98"/>
        <v>0</v>
      </c>
      <c r="F249" s="5">
        <f t="shared" ref="F249" si="115">F144+F170</f>
        <v>1</v>
      </c>
      <c r="G249" s="8">
        <f t="shared" si="99"/>
        <v>2.3255813953488373</v>
      </c>
      <c r="H249" s="6">
        <f t="shared" si="104"/>
        <v>9</v>
      </c>
      <c r="I249" s="8">
        <f t="shared" si="105"/>
        <v>20.930232558139537</v>
      </c>
      <c r="K249" s="5" t="s">
        <v>11</v>
      </c>
      <c r="L249" s="6">
        <f t="shared" si="106"/>
        <v>4</v>
      </c>
      <c r="M249" s="8">
        <f t="shared" si="100"/>
        <v>18.604651162790699</v>
      </c>
      <c r="N249" s="6">
        <f t="shared" si="106"/>
        <v>0</v>
      </c>
      <c r="O249" s="8">
        <f t="shared" si="107"/>
        <v>0</v>
      </c>
      <c r="P249" s="6">
        <f t="shared" si="106"/>
        <v>0.5</v>
      </c>
      <c r="Q249" s="8">
        <f t="shared" si="101"/>
        <v>2.3255813953488373</v>
      </c>
      <c r="R249" s="6">
        <f t="shared" si="106"/>
        <v>4.5</v>
      </c>
      <c r="S249" s="8">
        <f t="shared" si="108"/>
        <v>20.930232558139537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14</v>
      </c>
      <c r="C252" s="8">
        <f t="shared" si="97"/>
        <v>32.558139534883722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14</v>
      </c>
      <c r="I252" s="8">
        <f t="shared" si="105"/>
        <v>32.558139534883722</v>
      </c>
      <c r="K252" s="5" t="s">
        <v>14</v>
      </c>
      <c r="L252" s="6">
        <f t="shared" si="106"/>
        <v>7</v>
      </c>
      <c r="M252" s="8">
        <f t="shared" si="100"/>
        <v>32.558139534883722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7</v>
      </c>
      <c r="S252" s="8">
        <f t="shared" si="108"/>
        <v>32.558139534883722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40</v>
      </c>
      <c r="C260" s="1">
        <f t="shared" si="97"/>
        <v>93.023255813953483</v>
      </c>
      <c r="D260" s="7">
        <f>SUM(D241:D259)</f>
        <v>0</v>
      </c>
      <c r="E260" s="1">
        <f t="shared" si="98"/>
        <v>0</v>
      </c>
      <c r="F260" s="7">
        <f>SUM(F241:F259)</f>
        <v>3</v>
      </c>
      <c r="G260" s="1">
        <f t="shared" si="99"/>
        <v>6.9767441860465116</v>
      </c>
      <c r="H260" s="7">
        <f>SUM(H241:H259)</f>
        <v>43</v>
      </c>
      <c r="I260" s="1">
        <f t="shared" si="105"/>
        <v>100</v>
      </c>
      <c r="K260" s="4" t="s">
        <v>27</v>
      </c>
      <c r="L260" s="7">
        <f t="shared" si="106"/>
        <v>20</v>
      </c>
      <c r="M260" s="1">
        <f t="shared" si="100"/>
        <v>93.023255813953483</v>
      </c>
      <c r="N260" s="7">
        <f t="shared" si="106"/>
        <v>0</v>
      </c>
      <c r="O260" s="1">
        <f t="shared" si="107"/>
        <v>0</v>
      </c>
      <c r="P260" s="7">
        <f t="shared" si="106"/>
        <v>1.5</v>
      </c>
      <c r="Q260" s="1">
        <f t="shared" si="101"/>
        <v>6.9767441860465116</v>
      </c>
      <c r="R260" s="7">
        <f t="shared" si="106"/>
        <v>21.5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179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176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1</v>
      </c>
      <c r="C9" s="8">
        <f t="shared" si="0"/>
        <v>3.125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1</v>
      </c>
      <c r="I9" s="8">
        <f t="shared" si="3"/>
        <v>3.125</v>
      </c>
    </row>
    <row r="10" spans="1:9" x14ac:dyDescent="0.3">
      <c r="A10" s="5" t="s">
        <v>7</v>
      </c>
      <c r="B10" s="5">
        <v>2</v>
      </c>
      <c r="C10" s="8">
        <f t="shared" si="0"/>
        <v>6.25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</v>
      </c>
      <c r="I10" s="8">
        <f t="shared" si="3"/>
        <v>6.25</v>
      </c>
    </row>
    <row r="11" spans="1:9" x14ac:dyDescent="0.3">
      <c r="A11" s="5" t="s">
        <v>8</v>
      </c>
      <c r="B11" s="5">
        <v>4</v>
      </c>
      <c r="C11" s="8">
        <f t="shared" si="0"/>
        <v>12.5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4</v>
      </c>
      <c r="I11" s="8">
        <f t="shared" si="3"/>
        <v>12.5</v>
      </c>
    </row>
    <row r="12" spans="1:9" x14ac:dyDescent="0.3">
      <c r="A12" s="5" t="s">
        <v>9</v>
      </c>
      <c r="B12" s="5">
        <v>4</v>
      </c>
      <c r="C12" s="8">
        <f t="shared" si="0"/>
        <v>12.5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4</v>
      </c>
      <c r="I12" s="8">
        <f t="shared" si="3"/>
        <v>12.5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4</v>
      </c>
      <c r="C15" s="8">
        <f t="shared" si="0"/>
        <v>12.5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4</v>
      </c>
      <c r="I15" s="8">
        <f t="shared" si="3"/>
        <v>12.5</v>
      </c>
    </row>
    <row r="16" spans="1:9" x14ac:dyDescent="0.3">
      <c r="A16" s="5" t="s">
        <v>13</v>
      </c>
      <c r="B16" s="5">
        <v>4</v>
      </c>
      <c r="C16" s="8">
        <f t="shared" si="0"/>
        <v>12.5</v>
      </c>
      <c r="D16" s="5">
        <v>0</v>
      </c>
      <c r="E16" s="8">
        <f t="shared" si="0"/>
        <v>0</v>
      </c>
      <c r="F16" s="5">
        <v>3</v>
      </c>
      <c r="G16" s="8">
        <f t="shared" si="1"/>
        <v>9.375</v>
      </c>
      <c r="H16" s="5">
        <f t="shared" si="2"/>
        <v>7</v>
      </c>
      <c r="I16" s="8">
        <f t="shared" si="3"/>
        <v>21.875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4</v>
      </c>
      <c r="C18" s="8">
        <f t="shared" si="0"/>
        <v>12.5</v>
      </c>
      <c r="D18" s="5">
        <v>1</v>
      </c>
      <c r="E18" s="8">
        <f t="shared" si="0"/>
        <v>3.125</v>
      </c>
      <c r="F18" s="5">
        <v>2</v>
      </c>
      <c r="G18" s="8">
        <f t="shared" si="1"/>
        <v>6.25</v>
      </c>
      <c r="H18" s="5">
        <f t="shared" si="2"/>
        <v>7</v>
      </c>
      <c r="I18" s="8">
        <f t="shared" si="3"/>
        <v>21.875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3</v>
      </c>
      <c r="C21" s="8">
        <f t="shared" si="0"/>
        <v>9.375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3</v>
      </c>
      <c r="I21" s="8">
        <f t="shared" si="3"/>
        <v>9.375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26</v>
      </c>
      <c r="C25" s="1">
        <f t="shared" si="4"/>
        <v>81.25</v>
      </c>
      <c r="D25" s="4">
        <f>SUM(D6:D24)</f>
        <v>1</v>
      </c>
      <c r="E25" s="1">
        <f t="shared" si="4"/>
        <v>3.125</v>
      </c>
      <c r="F25" s="4">
        <f>SUM(F6:F24)</f>
        <v>5</v>
      </c>
      <c r="G25" s="1">
        <f t="shared" si="1"/>
        <v>15.625</v>
      </c>
      <c r="H25" s="4">
        <f>SUM(H6:H24)</f>
        <v>32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179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176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3</v>
      </c>
      <c r="C37" s="8">
        <f t="shared" si="5"/>
        <v>13.043478260869565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3</v>
      </c>
      <c r="I37" s="8">
        <f t="shared" si="9"/>
        <v>13.043478260869565</v>
      </c>
    </row>
    <row r="38" spans="1:9" x14ac:dyDescent="0.3">
      <c r="A38" s="5" t="s">
        <v>9</v>
      </c>
      <c r="B38" s="5">
        <v>1</v>
      </c>
      <c r="C38" s="8">
        <f t="shared" si="5"/>
        <v>4.3478260869565215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1</v>
      </c>
      <c r="I38" s="8">
        <f t="shared" si="9"/>
        <v>4.3478260869565215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5</v>
      </c>
      <c r="C41" s="8">
        <f t="shared" si="5"/>
        <v>21.739130434782609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5</v>
      </c>
      <c r="I41" s="8">
        <f t="shared" si="9"/>
        <v>21.739130434782609</v>
      </c>
    </row>
    <row r="42" spans="1:9" x14ac:dyDescent="0.3">
      <c r="A42" s="5" t="s">
        <v>13</v>
      </c>
      <c r="B42" s="5">
        <v>5</v>
      </c>
      <c r="C42" s="8">
        <f t="shared" si="5"/>
        <v>21.739130434782609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5</v>
      </c>
      <c r="I42" s="8">
        <f t="shared" si="9"/>
        <v>21.739130434782609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2</v>
      </c>
      <c r="C44" s="8">
        <f t="shared" si="5"/>
        <v>8.695652173913043</v>
      </c>
      <c r="D44" s="5">
        <v>0</v>
      </c>
      <c r="E44" s="8">
        <f t="shared" si="6"/>
        <v>0</v>
      </c>
      <c r="F44" s="5">
        <v>1</v>
      </c>
      <c r="G44" s="8">
        <f t="shared" si="7"/>
        <v>4.3478260869565215</v>
      </c>
      <c r="H44" s="5">
        <f t="shared" si="8"/>
        <v>3</v>
      </c>
      <c r="I44" s="8">
        <f t="shared" si="9"/>
        <v>13.043478260869565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5</v>
      </c>
      <c r="C47" s="8">
        <f t="shared" si="5"/>
        <v>21.739130434782609</v>
      </c>
      <c r="D47" s="5">
        <v>0</v>
      </c>
      <c r="E47" s="8">
        <f t="shared" si="6"/>
        <v>0</v>
      </c>
      <c r="F47" s="5">
        <v>1</v>
      </c>
      <c r="G47" s="8">
        <f t="shared" si="7"/>
        <v>4.3478260869565215</v>
      </c>
      <c r="H47" s="5">
        <f t="shared" si="8"/>
        <v>6</v>
      </c>
      <c r="I47" s="8">
        <f t="shared" si="9"/>
        <v>26.086956521739129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21</v>
      </c>
      <c r="C51" s="1">
        <f t="shared" si="5"/>
        <v>91.304347826086953</v>
      </c>
      <c r="D51" s="4">
        <f>SUM(D32:D50)</f>
        <v>0</v>
      </c>
      <c r="E51" s="1">
        <f t="shared" si="6"/>
        <v>0</v>
      </c>
      <c r="F51" s="4">
        <f>SUM(F32:F50)</f>
        <v>2</v>
      </c>
      <c r="G51" s="1">
        <f t="shared" si="7"/>
        <v>8.695652173913043</v>
      </c>
      <c r="H51" s="4">
        <f>SUM(H32:H50)</f>
        <v>23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179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176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0</v>
      </c>
      <c r="I60" s="8">
        <f t="shared" si="14"/>
        <v>0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1</v>
      </c>
      <c r="C62" s="8">
        <f t="shared" si="10"/>
        <v>2.6315789473684208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</v>
      </c>
      <c r="I62" s="8">
        <f t="shared" si="14"/>
        <v>2.6315789473684208</v>
      </c>
    </row>
    <row r="63" spans="1:9" x14ac:dyDescent="0.3">
      <c r="A63" s="5" t="s">
        <v>8</v>
      </c>
      <c r="B63" s="5">
        <v>1</v>
      </c>
      <c r="C63" s="8">
        <f t="shared" si="10"/>
        <v>2.6315789473684208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2.6315789473684208</v>
      </c>
    </row>
    <row r="64" spans="1:9" x14ac:dyDescent="0.3">
      <c r="A64" s="5" t="s">
        <v>9</v>
      </c>
      <c r="B64" s="5">
        <v>6</v>
      </c>
      <c r="C64" s="8">
        <f t="shared" si="10"/>
        <v>15.789473684210526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6</v>
      </c>
      <c r="I64" s="8">
        <f t="shared" si="14"/>
        <v>15.789473684210526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4</v>
      </c>
      <c r="C67" s="8">
        <f t="shared" si="10"/>
        <v>10.526315789473683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4</v>
      </c>
      <c r="I67" s="8">
        <f t="shared" si="14"/>
        <v>10.526315789473683</v>
      </c>
    </row>
    <row r="68" spans="1:9" x14ac:dyDescent="0.3">
      <c r="A68" s="5" t="s">
        <v>13</v>
      </c>
      <c r="B68" s="5">
        <v>9</v>
      </c>
      <c r="C68" s="8">
        <f t="shared" si="10"/>
        <v>23.684210526315788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9</v>
      </c>
      <c r="I68" s="8">
        <f t="shared" si="14"/>
        <v>23.684210526315788</v>
      </c>
    </row>
    <row r="69" spans="1:9" x14ac:dyDescent="0.3">
      <c r="A69" s="5" t="s">
        <v>14</v>
      </c>
      <c r="B69" s="5">
        <v>1</v>
      </c>
      <c r="C69" s="8">
        <f t="shared" si="10"/>
        <v>2.6315789473684208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2.6315789473684208</v>
      </c>
    </row>
    <row r="70" spans="1:9" x14ac:dyDescent="0.3">
      <c r="A70" s="5" t="s">
        <v>15</v>
      </c>
      <c r="B70" s="5">
        <v>5</v>
      </c>
      <c r="C70" s="8">
        <f t="shared" si="10"/>
        <v>13.157894736842104</v>
      </c>
      <c r="D70" s="5">
        <v>0</v>
      </c>
      <c r="E70" s="8">
        <f t="shared" si="11"/>
        <v>0</v>
      </c>
      <c r="F70" s="5">
        <v>1</v>
      </c>
      <c r="G70" s="8">
        <f t="shared" si="12"/>
        <v>2.6315789473684208</v>
      </c>
      <c r="H70" s="5">
        <f t="shared" si="13"/>
        <v>6</v>
      </c>
      <c r="I70" s="8">
        <f t="shared" si="14"/>
        <v>15.789473684210526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10</v>
      </c>
      <c r="C73" s="8">
        <f t="shared" si="10"/>
        <v>26.315789473684209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10</v>
      </c>
      <c r="I73" s="8">
        <f t="shared" si="14"/>
        <v>26.315789473684209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37</v>
      </c>
      <c r="C77" s="1">
        <f t="shared" si="10"/>
        <v>97.368421052631575</v>
      </c>
      <c r="D77" s="4">
        <f>SUM(D58:D76)</f>
        <v>0</v>
      </c>
      <c r="E77" s="1">
        <f t="shared" si="11"/>
        <v>0</v>
      </c>
      <c r="F77" s="4">
        <f>SUM(F58:F76)</f>
        <v>1</v>
      </c>
      <c r="G77" s="1">
        <f t="shared" si="12"/>
        <v>2.6315789473684208</v>
      </c>
      <c r="H77" s="4">
        <f>SUM(H58:H76)</f>
        <v>38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179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176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1</v>
      </c>
      <c r="C89" s="8">
        <f t="shared" si="15"/>
        <v>8.3333333333333321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8.3333333333333321</v>
      </c>
    </row>
    <row r="90" spans="1:9" x14ac:dyDescent="0.3">
      <c r="A90" s="5" t="s">
        <v>9</v>
      </c>
      <c r="B90" s="5">
        <v>1</v>
      </c>
      <c r="C90" s="8">
        <f t="shared" si="15"/>
        <v>8.3333333333333321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</v>
      </c>
      <c r="I90" s="8">
        <f t="shared" si="19"/>
        <v>8.3333333333333321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4</v>
      </c>
      <c r="C94" s="8">
        <f t="shared" si="15"/>
        <v>33.333333333333329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4</v>
      </c>
      <c r="I94" s="8">
        <f t="shared" si="19"/>
        <v>33.333333333333329</v>
      </c>
    </row>
    <row r="95" spans="1:9" x14ac:dyDescent="0.3">
      <c r="A95" s="5" t="s">
        <v>14</v>
      </c>
      <c r="B95" s="5">
        <v>2</v>
      </c>
      <c r="C95" s="8">
        <f t="shared" si="15"/>
        <v>16.666666666666664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</v>
      </c>
      <c r="I95" s="8">
        <f t="shared" si="19"/>
        <v>16.666666666666664</v>
      </c>
    </row>
    <row r="96" spans="1:9" x14ac:dyDescent="0.3">
      <c r="A96" s="5" t="s">
        <v>15</v>
      </c>
      <c r="B96" s="5">
        <v>3</v>
      </c>
      <c r="C96" s="8">
        <f t="shared" si="15"/>
        <v>25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</v>
      </c>
      <c r="I96" s="8">
        <f t="shared" si="19"/>
        <v>25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1</v>
      </c>
      <c r="C99" s="8">
        <f t="shared" si="15"/>
        <v>8.3333333333333321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1</v>
      </c>
      <c r="I99" s="8">
        <f t="shared" si="19"/>
        <v>8.3333333333333321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12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179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176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3</v>
      </c>
      <c r="C115" s="8">
        <f t="shared" si="20"/>
        <v>13.636363636363635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3</v>
      </c>
      <c r="I115" s="8">
        <f t="shared" si="24"/>
        <v>13.636363636363635</v>
      </c>
    </row>
    <row r="116" spans="1:9" x14ac:dyDescent="0.3">
      <c r="A116" s="5" t="s">
        <v>9</v>
      </c>
      <c r="B116" s="5">
        <v>3</v>
      </c>
      <c r="C116" s="8">
        <f t="shared" si="20"/>
        <v>13.636363636363635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13.636363636363635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6</v>
      </c>
      <c r="C120" s="8">
        <f t="shared" si="20"/>
        <v>27.27272727272727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6</v>
      </c>
      <c r="I120" s="8">
        <f t="shared" si="24"/>
        <v>27.27272727272727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3</v>
      </c>
      <c r="C122" s="8">
        <f t="shared" si="20"/>
        <v>13.636363636363635</v>
      </c>
      <c r="D122" s="5">
        <v>0</v>
      </c>
      <c r="E122" s="8">
        <f t="shared" si="21"/>
        <v>0</v>
      </c>
      <c r="F122" s="5">
        <v>2</v>
      </c>
      <c r="G122" s="8">
        <f t="shared" si="22"/>
        <v>9.0909090909090917</v>
      </c>
      <c r="H122" s="5">
        <f t="shared" si="23"/>
        <v>5</v>
      </c>
      <c r="I122" s="8">
        <f t="shared" si="24"/>
        <v>22.727272727272727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5</v>
      </c>
      <c r="C125" s="8">
        <f t="shared" si="20"/>
        <v>22.727272727272727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5</v>
      </c>
      <c r="I125" s="8">
        <f t="shared" si="24"/>
        <v>22.727272727272727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20</v>
      </c>
      <c r="C129" s="1">
        <f t="shared" si="20"/>
        <v>90.909090909090907</v>
      </c>
      <c r="D129" s="4">
        <f>SUM(D110:D128)</f>
        <v>0</v>
      </c>
      <c r="E129" s="1">
        <f t="shared" si="21"/>
        <v>0</v>
      </c>
      <c r="F129" s="4">
        <f>SUM(F110:F128)</f>
        <v>2</v>
      </c>
      <c r="G129" s="1">
        <f t="shared" si="22"/>
        <v>9.0909090909090917</v>
      </c>
      <c r="H129" s="4">
        <f>SUM(H110:H128)</f>
        <v>22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179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176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1</v>
      </c>
      <c r="C139" s="8">
        <f t="shared" si="25"/>
        <v>5.2631578947368416</v>
      </c>
      <c r="D139" s="5">
        <v>0</v>
      </c>
      <c r="E139" s="8">
        <f t="shared" si="26"/>
        <v>0</v>
      </c>
      <c r="F139" s="5">
        <v>1</v>
      </c>
      <c r="G139" s="8">
        <f t="shared" si="27"/>
        <v>5.2631578947368416</v>
      </c>
      <c r="H139" s="5">
        <f t="shared" si="28"/>
        <v>2</v>
      </c>
      <c r="I139" s="8">
        <f t="shared" si="29"/>
        <v>10.526315789473683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2</v>
      </c>
      <c r="C141" s="8">
        <f t="shared" si="25"/>
        <v>10.526315789473683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2</v>
      </c>
      <c r="I141" s="8">
        <f t="shared" si="29"/>
        <v>10.526315789473683</v>
      </c>
    </row>
    <row r="142" spans="1:9" x14ac:dyDescent="0.3">
      <c r="A142" s="5" t="s">
        <v>9</v>
      </c>
      <c r="B142" s="5">
        <v>3</v>
      </c>
      <c r="C142" s="8">
        <f t="shared" si="25"/>
        <v>15.789473684210526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3</v>
      </c>
      <c r="I142" s="8">
        <f t="shared" si="29"/>
        <v>15.789473684210526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4</v>
      </c>
      <c r="C146" s="8">
        <f t="shared" si="25"/>
        <v>21.052631578947366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4</v>
      </c>
      <c r="I146" s="8">
        <f t="shared" si="29"/>
        <v>21.052631578947366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2</v>
      </c>
      <c r="C148" s="8">
        <f t="shared" si="25"/>
        <v>10.526315789473683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10.526315789473683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6</v>
      </c>
      <c r="C151" s="8">
        <f t="shared" si="25"/>
        <v>31.578947368421051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6</v>
      </c>
      <c r="I151" s="8">
        <f t="shared" si="29"/>
        <v>31.578947368421051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18</v>
      </c>
      <c r="C155" s="1">
        <f t="shared" si="25"/>
        <v>94.73684210526315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5.2631578947368416</v>
      </c>
      <c r="H155" s="4">
        <f>SUM(H136:H154)</f>
        <v>19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179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176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3.125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3.125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4</v>
      </c>
      <c r="C165" s="8">
        <f t="shared" si="30"/>
        <v>12.5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4</v>
      </c>
      <c r="I165" s="8">
        <f t="shared" si="34"/>
        <v>12.5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2</v>
      </c>
      <c r="C167" s="8">
        <f t="shared" si="30"/>
        <v>6.25</v>
      </c>
      <c r="D167" s="5">
        <v>1</v>
      </c>
      <c r="E167" s="8">
        <f t="shared" si="31"/>
        <v>3.125</v>
      </c>
      <c r="F167" s="5">
        <v>0</v>
      </c>
      <c r="G167" s="8">
        <f t="shared" si="32"/>
        <v>0</v>
      </c>
      <c r="H167" s="5">
        <f t="shared" si="33"/>
        <v>3</v>
      </c>
      <c r="I167" s="8">
        <f t="shared" si="34"/>
        <v>9.375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12</v>
      </c>
      <c r="C172" s="8">
        <f t="shared" si="30"/>
        <v>37.5</v>
      </c>
      <c r="D172" s="5">
        <v>0</v>
      </c>
      <c r="E172" s="8">
        <f t="shared" si="31"/>
        <v>0</v>
      </c>
      <c r="F172" s="5">
        <v>3</v>
      </c>
      <c r="G172" s="8">
        <f t="shared" si="32"/>
        <v>9.375</v>
      </c>
      <c r="H172" s="5">
        <f t="shared" si="33"/>
        <v>15</v>
      </c>
      <c r="I172" s="8">
        <f t="shared" si="34"/>
        <v>46.875</v>
      </c>
    </row>
    <row r="173" spans="1:9" x14ac:dyDescent="0.3">
      <c r="A173" s="5" t="s">
        <v>14</v>
      </c>
      <c r="B173" s="5">
        <v>2</v>
      </c>
      <c r="C173" s="8">
        <f t="shared" si="30"/>
        <v>6.25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2</v>
      </c>
      <c r="I173" s="8">
        <f t="shared" si="34"/>
        <v>6.25</v>
      </c>
    </row>
    <row r="174" spans="1:9" x14ac:dyDescent="0.3">
      <c r="A174" s="5" t="s">
        <v>15</v>
      </c>
      <c r="B174" s="5">
        <v>6</v>
      </c>
      <c r="C174" s="8">
        <f t="shared" si="30"/>
        <v>18.75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6</v>
      </c>
      <c r="I174" s="8">
        <f t="shared" si="34"/>
        <v>18.75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1</v>
      </c>
      <c r="C177" s="8">
        <f t="shared" si="30"/>
        <v>3.125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3.125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28</v>
      </c>
      <c r="C181" s="1">
        <f t="shared" si="30"/>
        <v>87.5</v>
      </c>
      <c r="D181" s="4">
        <f>SUM(D162:D180)</f>
        <v>1</v>
      </c>
      <c r="E181" s="1">
        <f t="shared" si="31"/>
        <v>3.125</v>
      </c>
      <c r="F181" s="4">
        <f>SUM(F162:F180)</f>
        <v>3</v>
      </c>
      <c r="G181" s="1">
        <f>F181/$H$155*100</f>
        <v>15.789473684210526</v>
      </c>
      <c r="H181" s="4">
        <f>SUM(H162:H180)</f>
        <v>32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179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179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176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176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</v>
      </c>
      <c r="C190" s="8">
        <f t="shared" si="35"/>
        <v>0.5617977528089888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</v>
      </c>
      <c r="I190" s="8">
        <f t="shared" ref="I190:I208" si="44">H190/$H$208*100</f>
        <v>0.5617977528089888</v>
      </c>
      <c r="K190" s="5" t="s">
        <v>4</v>
      </c>
      <c r="L190" s="6">
        <f t="shared" ref="L190:R207" si="45">B190/7</f>
        <v>0.14285714285714285</v>
      </c>
      <c r="M190" s="8">
        <f t="shared" si="38"/>
        <v>0.6420545746388443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0.14285714285714285</v>
      </c>
      <c r="S190" s="8">
        <f t="shared" ref="S190:S208" si="46">R190/$R$208*100</f>
        <v>0.6420545746388443</v>
      </c>
    </row>
    <row r="191" spans="1:19" x14ac:dyDescent="0.3">
      <c r="A191" s="5" t="s">
        <v>5</v>
      </c>
      <c r="B191" s="5">
        <f t="shared" si="41"/>
        <v>0</v>
      </c>
      <c r="C191" s="8">
        <f t="shared" si="35"/>
        <v>0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0</v>
      </c>
      <c r="I191" s="8">
        <f t="shared" si="44"/>
        <v>0</v>
      </c>
      <c r="K191" s="5" t="s">
        <v>5</v>
      </c>
      <c r="L191" s="6">
        <f t="shared" si="45"/>
        <v>0</v>
      </c>
      <c r="M191" s="8">
        <f t="shared" si="38"/>
        <v>0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</v>
      </c>
      <c r="S191" s="8">
        <f t="shared" si="46"/>
        <v>0</v>
      </c>
    </row>
    <row r="192" spans="1:19" x14ac:dyDescent="0.3">
      <c r="A192" s="5" t="s">
        <v>6</v>
      </c>
      <c r="B192" s="5">
        <f t="shared" si="41"/>
        <v>6</v>
      </c>
      <c r="C192" s="8">
        <f t="shared" si="35"/>
        <v>3.3707865168539324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0.5617977528089888</v>
      </c>
      <c r="H192" s="5">
        <f t="shared" si="43"/>
        <v>7</v>
      </c>
      <c r="I192" s="8">
        <f t="shared" si="44"/>
        <v>3.9325842696629212</v>
      </c>
      <c r="K192" s="5" t="s">
        <v>6</v>
      </c>
      <c r="L192" s="6">
        <f t="shared" si="45"/>
        <v>0.8571428571428571</v>
      </c>
      <c r="M192" s="8">
        <f t="shared" si="38"/>
        <v>3.8523274478330656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0.6420545746388443</v>
      </c>
      <c r="R192" s="6">
        <f t="shared" si="45"/>
        <v>1</v>
      </c>
      <c r="S192" s="8">
        <f t="shared" si="46"/>
        <v>4.4943820224719104</v>
      </c>
    </row>
    <row r="193" spans="1:19" x14ac:dyDescent="0.3">
      <c r="A193" s="5" t="s">
        <v>7</v>
      </c>
      <c r="B193" s="5">
        <f t="shared" si="41"/>
        <v>3</v>
      </c>
      <c r="C193" s="8">
        <f t="shared" si="35"/>
        <v>1.6853932584269662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3</v>
      </c>
      <c r="I193" s="8">
        <f t="shared" si="44"/>
        <v>1.6853932584269662</v>
      </c>
      <c r="K193" s="5" t="s">
        <v>7</v>
      </c>
      <c r="L193" s="6">
        <f t="shared" si="45"/>
        <v>0.42857142857142855</v>
      </c>
      <c r="M193" s="8">
        <f t="shared" si="38"/>
        <v>1.9261637239165328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0.42857142857142855</v>
      </c>
      <c r="S193" s="8">
        <f t="shared" si="46"/>
        <v>1.9261637239165328</v>
      </c>
    </row>
    <row r="194" spans="1:19" x14ac:dyDescent="0.3">
      <c r="A194" s="5" t="s">
        <v>8</v>
      </c>
      <c r="B194" s="5">
        <f t="shared" si="41"/>
        <v>16</v>
      </c>
      <c r="C194" s="8">
        <f t="shared" si="35"/>
        <v>8.9887640449438209</v>
      </c>
      <c r="D194" s="5">
        <f t="shared" si="41"/>
        <v>1</v>
      </c>
      <c r="E194" s="8">
        <f t="shared" si="36"/>
        <v>0.5617977528089888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17</v>
      </c>
      <c r="I194" s="8">
        <f t="shared" si="44"/>
        <v>9.5505617977528079</v>
      </c>
      <c r="K194" s="5" t="s">
        <v>8</v>
      </c>
      <c r="L194" s="6">
        <f t="shared" si="45"/>
        <v>2.2857142857142856</v>
      </c>
      <c r="M194" s="8">
        <f t="shared" si="38"/>
        <v>10.272873194221509</v>
      </c>
      <c r="N194" s="6">
        <f t="shared" si="45"/>
        <v>0.14285714285714285</v>
      </c>
      <c r="O194" s="8">
        <f t="shared" si="39"/>
        <v>0.6420545746388443</v>
      </c>
      <c r="P194" s="6">
        <f t="shared" si="45"/>
        <v>0</v>
      </c>
      <c r="Q194" s="8">
        <f t="shared" si="40"/>
        <v>0</v>
      </c>
      <c r="R194" s="6">
        <f t="shared" si="45"/>
        <v>2.4285714285714284</v>
      </c>
      <c r="S194" s="8">
        <f t="shared" si="46"/>
        <v>10.914927768860352</v>
      </c>
    </row>
    <row r="195" spans="1:19" x14ac:dyDescent="0.3">
      <c r="A195" s="5" t="s">
        <v>9</v>
      </c>
      <c r="B195" s="5">
        <f t="shared" si="41"/>
        <v>18</v>
      </c>
      <c r="C195" s="8">
        <f t="shared" si="35"/>
        <v>10.112359550561797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18</v>
      </c>
      <c r="I195" s="8">
        <f t="shared" si="44"/>
        <v>10.112359550561797</v>
      </c>
      <c r="K195" s="5" t="s">
        <v>9</v>
      </c>
      <c r="L195" s="6">
        <f t="shared" si="45"/>
        <v>2.5714285714285716</v>
      </c>
      <c r="M195" s="8">
        <f t="shared" si="38"/>
        <v>11.556982343499199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2.5714285714285716</v>
      </c>
      <c r="S195" s="8">
        <f t="shared" si="46"/>
        <v>11.556982343499199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13</v>
      </c>
      <c r="C198" s="8">
        <f t="shared" si="35"/>
        <v>7.3033707865168536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13</v>
      </c>
      <c r="I198" s="8">
        <f t="shared" si="44"/>
        <v>7.3033707865168536</v>
      </c>
      <c r="K198" s="5" t="s">
        <v>12</v>
      </c>
      <c r="L198" s="6">
        <f t="shared" si="45"/>
        <v>1.8571428571428572</v>
      </c>
      <c r="M198" s="8">
        <f t="shared" si="38"/>
        <v>8.346709470304976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1.8571428571428572</v>
      </c>
      <c r="S198" s="8">
        <f t="shared" si="46"/>
        <v>8.346709470304976</v>
      </c>
    </row>
    <row r="199" spans="1:19" x14ac:dyDescent="0.3">
      <c r="A199" s="5" t="s">
        <v>13</v>
      </c>
      <c r="B199" s="5">
        <f t="shared" si="41"/>
        <v>44</v>
      </c>
      <c r="C199" s="8">
        <f t="shared" si="35"/>
        <v>24.719101123595504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6</v>
      </c>
      <c r="G199" s="8">
        <f t="shared" si="37"/>
        <v>3.3707865168539324</v>
      </c>
      <c r="H199" s="5">
        <f t="shared" si="43"/>
        <v>50</v>
      </c>
      <c r="I199" s="8">
        <f t="shared" si="44"/>
        <v>28.08988764044944</v>
      </c>
      <c r="K199" s="5" t="s">
        <v>13</v>
      </c>
      <c r="L199" s="6">
        <f t="shared" si="45"/>
        <v>6.2857142857142856</v>
      </c>
      <c r="M199" s="8">
        <f t="shared" si="38"/>
        <v>28.250401284109149</v>
      </c>
      <c r="N199" s="6">
        <f t="shared" si="45"/>
        <v>0</v>
      </c>
      <c r="O199" s="8">
        <f t="shared" si="39"/>
        <v>0</v>
      </c>
      <c r="P199" s="6">
        <f t="shared" si="45"/>
        <v>0.8571428571428571</v>
      </c>
      <c r="Q199" s="8">
        <f t="shared" si="40"/>
        <v>3.8523274478330656</v>
      </c>
      <c r="R199" s="6">
        <f t="shared" si="45"/>
        <v>7.1428571428571432</v>
      </c>
      <c r="S199" s="8">
        <f t="shared" si="46"/>
        <v>32.102728731942214</v>
      </c>
    </row>
    <row r="200" spans="1:19" x14ac:dyDescent="0.3">
      <c r="A200" s="5" t="s">
        <v>14</v>
      </c>
      <c r="B200" s="5">
        <f t="shared" si="41"/>
        <v>5</v>
      </c>
      <c r="C200" s="8">
        <f t="shared" si="35"/>
        <v>2.8089887640449436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5</v>
      </c>
      <c r="I200" s="8">
        <f t="shared" si="44"/>
        <v>2.8089887640449436</v>
      </c>
      <c r="K200" s="5" t="s">
        <v>14</v>
      </c>
      <c r="L200" s="6">
        <f t="shared" si="45"/>
        <v>0.7142857142857143</v>
      </c>
      <c r="M200" s="8">
        <f t="shared" si="38"/>
        <v>3.2102728731942221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0.7142857142857143</v>
      </c>
      <c r="S200" s="8">
        <f t="shared" si="46"/>
        <v>3.2102728731942221</v>
      </c>
    </row>
    <row r="201" spans="1:19" x14ac:dyDescent="0.3">
      <c r="A201" s="5" t="s">
        <v>15</v>
      </c>
      <c r="B201" s="5">
        <f t="shared" si="41"/>
        <v>25</v>
      </c>
      <c r="C201" s="8">
        <f t="shared" si="35"/>
        <v>14.04494382022472</v>
      </c>
      <c r="D201" s="5">
        <f t="shared" si="41"/>
        <v>1</v>
      </c>
      <c r="E201" s="8">
        <f t="shared" si="36"/>
        <v>0.5617977528089888</v>
      </c>
      <c r="F201" s="5">
        <f t="shared" ref="F201" si="57">F18+F44+F70+F96+F122+F148+F174</f>
        <v>6</v>
      </c>
      <c r="G201" s="8">
        <f t="shared" si="37"/>
        <v>3.3707865168539324</v>
      </c>
      <c r="H201" s="5">
        <f t="shared" si="43"/>
        <v>32</v>
      </c>
      <c r="I201" s="8">
        <f t="shared" si="44"/>
        <v>17.977528089887642</v>
      </c>
      <c r="K201" s="5" t="s">
        <v>15</v>
      </c>
      <c r="L201" s="6">
        <f t="shared" si="45"/>
        <v>3.5714285714285716</v>
      </c>
      <c r="M201" s="8">
        <f t="shared" si="38"/>
        <v>16.051364365971107</v>
      </c>
      <c r="N201" s="6">
        <f t="shared" si="45"/>
        <v>0.14285714285714285</v>
      </c>
      <c r="O201" s="8">
        <f t="shared" si="39"/>
        <v>0.6420545746388443</v>
      </c>
      <c r="P201" s="6">
        <f t="shared" si="45"/>
        <v>0.8571428571428571</v>
      </c>
      <c r="Q201" s="8">
        <f t="shared" si="40"/>
        <v>3.8523274478330656</v>
      </c>
      <c r="R201" s="6">
        <f t="shared" si="45"/>
        <v>4.5714285714285712</v>
      </c>
      <c r="S201" s="8">
        <f t="shared" si="46"/>
        <v>20.545746388443018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31</v>
      </c>
      <c r="C204" s="8">
        <f t="shared" si="35"/>
        <v>17.415730337078653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0.5617977528089888</v>
      </c>
      <c r="H204" s="5">
        <f t="shared" si="43"/>
        <v>32</v>
      </c>
      <c r="I204" s="8">
        <f t="shared" si="44"/>
        <v>17.977528089887642</v>
      </c>
      <c r="K204" s="5" t="s">
        <v>18</v>
      </c>
      <c r="L204" s="6">
        <f t="shared" si="45"/>
        <v>4.4285714285714288</v>
      </c>
      <c r="M204" s="8">
        <f t="shared" si="38"/>
        <v>19.903691813804176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0.6420545746388443</v>
      </c>
      <c r="R204" s="6">
        <f t="shared" si="45"/>
        <v>4.5714285714285712</v>
      </c>
      <c r="S204" s="8">
        <f t="shared" si="46"/>
        <v>20.545746388443018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162</v>
      </c>
      <c r="C208" s="1">
        <f t="shared" si="35"/>
        <v>91.011235955056179</v>
      </c>
      <c r="D208" s="4">
        <f>SUM(D189:D207)</f>
        <v>2</v>
      </c>
      <c r="E208" s="1">
        <f t="shared" si="36"/>
        <v>1.1235955056179776</v>
      </c>
      <c r="F208" s="4">
        <f>SUM(F189:F207)</f>
        <v>14</v>
      </c>
      <c r="G208" s="1">
        <f t="shared" si="37"/>
        <v>7.8651685393258424</v>
      </c>
      <c r="H208" s="4">
        <f>SUM(H189:H207)</f>
        <v>178</v>
      </c>
      <c r="I208" s="1">
        <f t="shared" si="44"/>
        <v>100</v>
      </c>
      <c r="K208" s="4" t="s">
        <v>27</v>
      </c>
      <c r="L208" s="7">
        <f>B208/8</f>
        <v>20.25</v>
      </c>
      <c r="M208" s="1">
        <f t="shared" si="38"/>
        <v>91.011235955056179</v>
      </c>
      <c r="N208" s="7">
        <f>D208/8</f>
        <v>0.25</v>
      </c>
      <c r="O208" s="1">
        <f t="shared" si="39"/>
        <v>1.1235955056179776</v>
      </c>
      <c r="P208" s="7">
        <f>F208/8</f>
        <v>1.75</v>
      </c>
      <c r="Q208" s="1">
        <f t="shared" si="40"/>
        <v>7.8651685393258424</v>
      </c>
      <c r="R208" s="7">
        <f>H208/8</f>
        <v>22.25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179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179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176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176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0</v>
      </c>
      <c r="C217" s="8">
        <f t="shared" si="64"/>
        <v>0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0</v>
      </c>
      <c r="I217" s="8">
        <f t="shared" si="73"/>
        <v>0</v>
      </c>
      <c r="K217" s="5" t="s">
        <v>5</v>
      </c>
      <c r="L217" s="6">
        <f t="shared" si="74"/>
        <v>0</v>
      </c>
      <c r="M217" s="8">
        <f t="shared" si="67"/>
        <v>0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</v>
      </c>
      <c r="S217" s="8">
        <f t="shared" si="75"/>
        <v>0</v>
      </c>
    </row>
    <row r="218" spans="1:19" x14ac:dyDescent="0.3">
      <c r="A218" s="5" t="s">
        <v>6</v>
      </c>
      <c r="B218" s="5">
        <f t="shared" si="70"/>
        <v>1</v>
      </c>
      <c r="C218" s="8">
        <f t="shared" si="64"/>
        <v>0.78740157480314954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1</v>
      </c>
      <c r="I218" s="8">
        <f t="shared" si="73"/>
        <v>0.78740157480314954</v>
      </c>
      <c r="K218" s="5" t="s">
        <v>6</v>
      </c>
      <c r="L218" s="6">
        <f t="shared" si="74"/>
        <v>0.2</v>
      </c>
      <c r="M218" s="8">
        <f t="shared" si="67"/>
        <v>0.94488188976377951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0.2</v>
      </c>
      <c r="S218" s="8">
        <f t="shared" si="75"/>
        <v>0.94488188976377951</v>
      </c>
    </row>
    <row r="219" spans="1:19" x14ac:dyDescent="0.3">
      <c r="A219" s="5" t="s">
        <v>7</v>
      </c>
      <c r="B219" s="5">
        <f t="shared" si="70"/>
        <v>3</v>
      </c>
      <c r="C219" s="8">
        <f t="shared" si="64"/>
        <v>2.3622047244094486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3</v>
      </c>
      <c r="I219" s="8">
        <f t="shared" si="73"/>
        <v>2.3622047244094486</v>
      </c>
      <c r="K219" s="5" t="s">
        <v>7</v>
      </c>
      <c r="L219" s="6">
        <f t="shared" si="74"/>
        <v>0.6</v>
      </c>
      <c r="M219" s="8">
        <f t="shared" si="67"/>
        <v>2.834645669291338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0.6</v>
      </c>
      <c r="S219" s="8">
        <f t="shared" si="75"/>
        <v>2.834645669291338</v>
      </c>
    </row>
    <row r="220" spans="1:19" x14ac:dyDescent="0.3">
      <c r="A220" s="5" t="s">
        <v>8</v>
      </c>
      <c r="B220" s="5">
        <f t="shared" si="70"/>
        <v>12</v>
      </c>
      <c r="C220" s="8">
        <f t="shared" si="64"/>
        <v>9.4488188976377945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12</v>
      </c>
      <c r="I220" s="8">
        <f t="shared" si="73"/>
        <v>9.4488188976377945</v>
      </c>
      <c r="K220" s="5" t="s">
        <v>8</v>
      </c>
      <c r="L220" s="6">
        <f t="shared" si="74"/>
        <v>2.4</v>
      </c>
      <c r="M220" s="8">
        <f t="shared" si="67"/>
        <v>11.338582677165352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2.4</v>
      </c>
      <c r="S220" s="8">
        <f t="shared" si="75"/>
        <v>11.338582677165352</v>
      </c>
    </row>
    <row r="221" spans="1:19" x14ac:dyDescent="0.3">
      <c r="A221" s="5" t="s">
        <v>9</v>
      </c>
      <c r="B221" s="5">
        <f t="shared" si="70"/>
        <v>15</v>
      </c>
      <c r="C221" s="8">
        <f t="shared" si="64"/>
        <v>11.811023622047244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15</v>
      </c>
      <c r="I221" s="8">
        <f t="shared" si="73"/>
        <v>11.811023622047244</v>
      </c>
      <c r="K221" s="5" t="s">
        <v>9</v>
      </c>
      <c r="L221" s="6">
        <f t="shared" si="74"/>
        <v>3</v>
      </c>
      <c r="M221" s="8">
        <f t="shared" si="67"/>
        <v>14.173228346456693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3</v>
      </c>
      <c r="S221" s="8">
        <f t="shared" si="75"/>
        <v>14.173228346456693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13</v>
      </c>
      <c r="C224" s="8">
        <f t="shared" si="64"/>
        <v>10.236220472440944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13</v>
      </c>
      <c r="I224" s="8">
        <f t="shared" si="73"/>
        <v>10.236220472440944</v>
      </c>
      <c r="K224" s="5" t="s">
        <v>12</v>
      </c>
      <c r="L224" s="6">
        <f t="shared" si="74"/>
        <v>2.6</v>
      </c>
      <c r="M224" s="8">
        <f t="shared" si="67"/>
        <v>12.283464566929133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2.6</v>
      </c>
      <c r="S224" s="8">
        <f t="shared" si="75"/>
        <v>12.283464566929133</v>
      </c>
    </row>
    <row r="225" spans="1:19" x14ac:dyDescent="0.3">
      <c r="A225" s="5" t="s">
        <v>13</v>
      </c>
      <c r="B225" s="5">
        <f t="shared" si="70"/>
        <v>28</v>
      </c>
      <c r="C225" s="8">
        <f t="shared" si="64"/>
        <v>22.047244094488189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3</v>
      </c>
      <c r="G225" s="8">
        <f t="shared" si="66"/>
        <v>2.3622047244094486</v>
      </c>
      <c r="H225" s="5">
        <f t="shared" si="72"/>
        <v>31</v>
      </c>
      <c r="I225" s="8">
        <f t="shared" si="73"/>
        <v>24.409448818897637</v>
      </c>
      <c r="K225" s="5" t="s">
        <v>13</v>
      </c>
      <c r="L225" s="6">
        <f t="shared" si="74"/>
        <v>5.6</v>
      </c>
      <c r="M225" s="8">
        <f t="shared" si="67"/>
        <v>26.456692913385822</v>
      </c>
      <c r="N225" s="6">
        <f t="shared" si="74"/>
        <v>0</v>
      </c>
      <c r="O225" s="8">
        <f t="shared" si="68"/>
        <v>0</v>
      </c>
      <c r="P225" s="6">
        <f t="shared" si="74"/>
        <v>0.6</v>
      </c>
      <c r="Q225" s="8">
        <f t="shared" si="69"/>
        <v>2.834645669291338</v>
      </c>
      <c r="R225" s="6">
        <f t="shared" si="74"/>
        <v>6.2</v>
      </c>
      <c r="S225" s="8">
        <f t="shared" si="75"/>
        <v>29.291338582677163</v>
      </c>
    </row>
    <row r="226" spans="1:19" x14ac:dyDescent="0.3">
      <c r="A226" s="5" t="s">
        <v>14</v>
      </c>
      <c r="B226" s="5">
        <f t="shared" si="70"/>
        <v>3</v>
      </c>
      <c r="C226" s="8">
        <f t="shared" si="64"/>
        <v>2.3622047244094486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3</v>
      </c>
      <c r="I226" s="8">
        <f t="shared" si="73"/>
        <v>2.3622047244094486</v>
      </c>
      <c r="K226" s="5" t="s">
        <v>14</v>
      </c>
      <c r="L226" s="6">
        <f t="shared" si="74"/>
        <v>0.6</v>
      </c>
      <c r="M226" s="8">
        <f t="shared" si="67"/>
        <v>2.834645669291338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0.6</v>
      </c>
      <c r="S226" s="8">
        <f t="shared" si="75"/>
        <v>2.834645669291338</v>
      </c>
    </row>
    <row r="227" spans="1:19" x14ac:dyDescent="0.3">
      <c r="A227" s="5" t="s">
        <v>15</v>
      </c>
      <c r="B227" s="5">
        <f t="shared" si="70"/>
        <v>17</v>
      </c>
      <c r="C227" s="8">
        <f t="shared" si="64"/>
        <v>13.385826771653544</v>
      </c>
      <c r="D227" s="5">
        <f t="shared" si="70"/>
        <v>1</v>
      </c>
      <c r="E227" s="8">
        <f t="shared" si="65"/>
        <v>0.78740157480314954</v>
      </c>
      <c r="F227" s="5">
        <f t="shared" ref="F227" si="86">F18+F44+F70+F96+F122</f>
        <v>6</v>
      </c>
      <c r="G227" s="8">
        <f t="shared" si="66"/>
        <v>4.7244094488188972</v>
      </c>
      <c r="H227" s="5">
        <f t="shared" si="72"/>
        <v>24</v>
      </c>
      <c r="I227" s="8">
        <f t="shared" si="73"/>
        <v>18.897637795275589</v>
      </c>
      <c r="K227" s="5" t="s">
        <v>15</v>
      </c>
      <c r="L227" s="6">
        <f t="shared" si="74"/>
        <v>3.4</v>
      </c>
      <c r="M227" s="8">
        <f t="shared" si="67"/>
        <v>16.062992125984252</v>
      </c>
      <c r="N227" s="6">
        <f t="shared" si="74"/>
        <v>0.2</v>
      </c>
      <c r="O227" s="8">
        <f t="shared" si="68"/>
        <v>0.94488188976377951</v>
      </c>
      <c r="P227" s="6">
        <f t="shared" si="74"/>
        <v>1.2</v>
      </c>
      <c r="Q227" s="8">
        <f t="shared" si="69"/>
        <v>5.669291338582676</v>
      </c>
      <c r="R227" s="6">
        <f t="shared" si="74"/>
        <v>4.8</v>
      </c>
      <c r="S227" s="8">
        <f t="shared" si="75"/>
        <v>22.677165354330704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24</v>
      </c>
      <c r="C230" s="8">
        <f t="shared" si="64"/>
        <v>18.897637795275589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0.78740157480314954</v>
      </c>
      <c r="H230" s="5">
        <f t="shared" si="72"/>
        <v>25</v>
      </c>
      <c r="I230" s="8">
        <f t="shared" si="73"/>
        <v>19.685039370078741</v>
      </c>
      <c r="K230" s="5" t="s">
        <v>18</v>
      </c>
      <c r="L230" s="6">
        <f t="shared" si="74"/>
        <v>4.8</v>
      </c>
      <c r="M230" s="8">
        <f t="shared" si="67"/>
        <v>22.677165354330704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0.94488188976377951</v>
      </c>
      <c r="R230" s="6">
        <f t="shared" si="74"/>
        <v>5</v>
      </c>
      <c r="S230" s="8">
        <f t="shared" si="75"/>
        <v>23.622047244094489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116</v>
      </c>
      <c r="C234" s="1">
        <f t="shared" si="64"/>
        <v>91.338582677165363</v>
      </c>
      <c r="D234" s="7">
        <f>SUM(D215:D233)</f>
        <v>1</v>
      </c>
      <c r="E234" s="1">
        <f t="shared" si="65"/>
        <v>0.78740157480314954</v>
      </c>
      <c r="F234" s="7">
        <f>SUM(F215:F233)</f>
        <v>10</v>
      </c>
      <c r="G234" s="1">
        <f t="shared" si="66"/>
        <v>7.8740157480314963</v>
      </c>
      <c r="H234" s="7">
        <f>SUM(H215:H233)</f>
        <v>127</v>
      </c>
      <c r="I234" s="1">
        <f t="shared" si="73"/>
        <v>100</v>
      </c>
      <c r="K234" s="4" t="s">
        <v>27</v>
      </c>
      <c r="L234" s="7">
        <f t="shared" ref="L234" si="93">B234/6</f>
        <v>19.333333333333332</v>
      </c>
      <c r="M234" s="1">
        <f t="shared" si="67"/>
        <v>91.338582677165348</v>
      </c>
      <c r="N234" s="7">
        <f t="shared" ref="N234" si="94">D234/6</f>
        <v>0.16666666666666666</v>
      </c>
      <c r="O234" s="1">
        <f t="shared" si="68"/>
        <v>0.78740157480314954</v>
      </c>
      <c r="P234" s="7">
        <f t="shared" ref="P234" si="95">F234/6</f>
        <v>1.6666666666666667</v>
      </c>
      <c r="Q234" s="1">
        <f t="shared" si="69"/>
        <v>7.8740157480314963</v>
      </c>
      <c r="R234" s="7">
        <f t="shared" ref="R234" si="96">H234/6</f>
        <v>21.166666666666668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179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179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176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176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1</v>
      </c>
      <c r="C242" s="8">
        <f t="shared" si="97"/>
        <v>1.9607843137254901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1</v>
      </c>
      <c r="I242" s="8">
        <f t="shared" ref="I242:I260" si="105">H242/$H$260*100</f>
        <v>1.9607843137254901</v>
      </c>
      <c r="K242" s="5" t="s">
        <v>4</v>
      </c>
      <c r="L242" s="6">
        <f t="shared" ref="L242:R260" si="106">B242/2</f>
        <v>0.5</v>
      </c>
      <c r="M242" s="8">
        <f t="shared" si="100"/>
        <v>1.9607843137254901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0.5</v>
      </c>
      <c r="S242" s="8">
        <f t="shared" ref="S242:S260" si="108">R242/$R$260*100</f>
        <v>1.9607843137254901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5</v>
      </c>
      <c r="C244" s="8">
        <f t="shared" si="97"/>
        <v>9.8039215686274517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1.9607843137254901</v>
      </c>
      <c r="H244" s="6">
        <f t="shared" si="104"/>
        <v>6</v>
      </c>
      <c r="I244" s="8">
        <f t="shared" si="105"/>
        <v>11.76470588235294</v>
      </c>
      <c r="K244" s="5" t="s">
        <v>6</v>
      </c>
      <c r="L244" s="6">
        <f t="shared" si="106"/>
        <v>2.5</v>
      </c>
      <c r="M244" s="8">
        <f t="shared" si="100"/>
        <v>9.8039215686274517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1.9607843137254901</v>
      </c>
      <c r="R244" s="6">
        <f t="shared" si="106"/>
        <v>3</v>
      </c>
      <c r="S244" s="8">
        <f t="shared" si="108"/>
        <v>11.76470588235294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4</v>
      </c>
      <c r="C246" s="8">
        <f t="shared" si="97"/>
        <v>7.8431372549019605</v>
      </c>
      <c r="D246" s="5">
        <f t="shared" si="102"/>
        <v>1</v>
      </c>
      <c r="E246" s="8">
        <f t="shared" si="98"/>
        <v>1.9607843137254901</v>
      </c>
      <c r="F246" s="5">
        <f t="shared" ref="F246" si="112">F141+F167</f>
        <v>0</v>
      </c>
      <c r="G246" s="8">
        <f t="shared" si="99"/>
        <v>0</v>
      </c>
      <c r="H246" s="6">
        <f t="shared" si="104"/>
        <v>5</v>
      </c>
      <c r="I246" s="8">
        <f t="shared" si="105"/>
        <v>9.8039215686274517</v>
      </c>
      <c r="K246" s="5" t="s">
        <v>8</v>
      </c>
      <c r="L246" s="6">
        <f t="shared" si="106"/>
        <v>2</v>
      </c>
      <c r="M246" s="8">
        <f t="shared" si="100"/>
        <v>7.8431372549019605</v>
      </c>
      <c r="N246" s="6">
        <f t="shared" si="106"/>
        <v>0.5</v>
      </c>
      <c r="O246" s="8">
        <f t="shared" si="107"/>
        <v>2.1739130434782608</v>
      </c>
      <c r="P246" s="6">
        <f t="shared" si="106"/>
        <v>0</v>
      </c>
      <c r="Q246" s="8">
        <f t="shared" si="101"/>
        <v>0</v>
      </c>
      <c r="R246" s="6">
        <f t="shared" si="106"/>
        <v>2.5</v>
      </c>
      <c r="S246" s="8">
        <f t="shared" si="108"/>
        <v>9.8039215686274517</v>
      </c>
    </row>
    <row r="247" spans="1:19" x14ac:dyDescent="0.3">
      <c r="A247" s="5" t="s">
        <v>9</v>
      </c>
      <c r="B247" s="5">
        <f t="shared" si="102"/>
        <v>3</v>
      </c>
      <c r="C247" s="8">
        <f t="shared" si="97"/>
        <v>5.8823529411764701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3</v>
      </c>
      <c r="I247" s="8">
        <f t="shared" si="105"/>
        <v>5.8823529411764701</v>
      </c>
      <c r="K247" s="5" t="s">
        <v>9</v>
      </c>
      <c r="L247" s="6">
        <f t="shared" si="106"/>
        <v>1.5</v>
      </c>
      <c r="M247" s="8">
        <f t="shared" si="100"/>
        <v>5.8823529411764701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1.5</v>
      </c>
      <c r="S247" s="8">
        <f t="shared" si="108"/>
        <v>5.8823529411764701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16</v>
      </c>
      <c r="C251" s="8">
        <f t="shared" si="97"/>
        <v>31.372549019607842</v>
      </c>
      <c r="D251" s="5">
        <f t="shared" si="102"/>
        <v>0</v>
      </c>
      <c r="E251" s="8">
        <f t="shared" si="98"/>
        <v>0</v>
      </c>
      <c r="F251" s="5">
        <f t="shared" ref="F251" si="117">F146+F172</f>
        <v>3</v>
      </c>
      <c r="G251" s="8">
        <f t="shared" si="99"/>
        <v>5.8823529411764701</v>
      </c>
      <c r="H251" s="6">
        <f t="shared" si="104"/>
        <v>19</v>
      </c>
      <c r="I251" s="8">
        <f t="shared" si="105"/>
        <v>37.254901960784316</v>
      </c>
      <c r="K251" s="5" t="s">
        <v>13</v>
      </c>
      <c r="L251" s="6">
        <f t="shared" si="106"/>
        <v>8</v>
      </c>
      <c r="M251" s="8">
        <f t="shared" si="100"/>
        <v>31.372549019607842</v>
      </c>
      <c r="N251" s="6">
        <f t="shared" si="106"/>
        <v>0</v>
      </c>
      <c r="O251" s="8">
        <f t="shared" si="107"/>
        <v>0</v>
      </c>
      <c r="P251" s="6">
        <f t="shared" si="106"/>
        <v>1.5</v>
      </c>
      <c r="Q251" s="8">
        <f t="shared" si="101"/>
        <v>5.8823529411764701</v>
      </c>
      <c r="R251" s="6">
        <f t="shared" si="106"/>
        <v>9.5</v>
      </c>
      <c r="S251" s="8">
        <f t="shared" si="108"/>
        <v>37.254901960784316</v>
      </c>
    </row>
    <row r="252" spans="1:19" x14ac:dyDescent="0.3">
      <c r="A252" s="5" t="s">
        <v>14</v>
      </c>
      <c r="B252" s="5">
        <f t="shared" si="102"/>
        <v>2</v>
      </c>
      <c r="C252" s="8">
        <f t="shared" si="97"/>
        <v>3.9215686274509802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2</v>
      </c>
      <c r="I252" s="8">
        <f t="shared" si="105"/>
        <v>3.9215686274509802</v>
      </c>
      <c r="K252" s="5" t="s">
        <v>14</v>
      </c>
      <c r="L252" s="6">
        <f t="shared" si="106"/>
        <v>1</v>
      </c>
      <c r="M252" s="8">
        <f t="shared" si="100"/>
        <v>3.9215686274509802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1</v>
      </c>
      <c r="S252" s="8">
        <f t="shared" si="108"/>
        <v>3.9215686274509802</v>
      </c>
    </row>
    <row r="253" spans="1:19" x14ac:dyDescent="0.3">
      <c r="A253" s="5" t="s">
        <v>15</v>
      </c>
      <c r="B253" s="5">
        <f t="shared" si="102"/>
        <v>8</v>
      </c>
      <c r="C253" s="8">
        <f t="shared" si="97"/>
        <v>15.686274509803921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8</v>
      </c>
      <c r="I253" s="8">
        <f t="shared" si="105"/>
        <v>15.686274509803921</v>
      </c>
      <c r="K253" s="5" t="s">
        <v>15</v>
      </c>
      <c r="L253" s="6">
        <f t="shared" si="106"/>
        <v>4</v>
      </c>
      <c r="M253" s="8">
        <f t="shared" si="100"/>
        <v>15.686274509803921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4</v>
      </c>
      <c r="S253" s="8">
        <f t="shared" si="108"/>
        <v>15.686274509803921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7</v>
      </c>
      <c r="C256" s="8">
        <f t="shared" si="97"/>
        <v>13.725490196078432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7</v>
      </c>
      <c r="I256" s="8">
        <f t="shared" si="105"/>
        <v>13.725490196078432</v>
      </c>
      <c r="K256" s="5" t="s">
        <v>18</v>
      </c>
      <c r="L256" s="6">
        <f t="shared" si="106"/>
        <v>3.5</v>
      </c>
      <c r="M256" s="8">
        <f t="shared" si="100"/>
        <v>13.725490196078432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3.5</v>
      </c>
      <c r="S256" s="8">
        <f t="shared" si="108"/>
        <v>13.725490196078432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46</v>
      </c>
      <c r="C260" s="1">
        <f t="shared" si="97"/>
        <v>90.196078431372555</v>
      </c>
      <c r="D260" s="7">
        <f>SUM(D241:D259)</f>
        <v>1</v>
      </c>
      <c r="E260" s="1">
        <f t="shared" si="98"/>
        <v>1.9607843137254901</v>
      </c>
      <c r="F260" s="7">
        <f>SUM(F241:F259)</f>
        <v>4</v>
      </c>
      <c r="G260" s="1">
        <f t="shared" si="99"/>
        <v>7.8431372549019605</v>
      </c>
      <c r="H260" s="7">
        <f>SUM(H241:H259)</f>
        <v>51</v>
      </c>
      <c r="I260" s="1">
        <f t="shared" si="105"/>
        <v>100</v>
      </c>
      <c r="K260" s="4" t="s">
        <v>27</v>
      </c>
      <c r="L260" s="7">
        <f t="shared" si="106"/>
        <v>23</v>
      </c>
      <c r="M260" s="1">
        <f t="shared" si="100"/>
        <v>90.196078431372555</v>
      </c>
      <c r="N260" s="7">
        <f t="shared" si="106"/>
        <v>0.5</v>
      </c>
      <c r="O260" s="1">
        <f t="shared" si="125"/>
        <v>2.1739130434782608</v>
      </c>
      <c r="P260" s="7">
        <f t="shared" si="106"/>
        <v>2</v>
      </c>
      <c r="Q260" s="1">
        <f t="shared" si="101"/>
        <v>7.8431372549019605</v>
      </c>
      <c r="R260" s="7">
        <f t="shared" si="106"/>
        <v>25.5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177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178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</v>
      </c>
      <c r="C7" s="8">
        <f t="shared" ref="C7:E22" si="0">B7/$H$25*100</f>
        <v>14.285714285714285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3</v>
      </c>
      <c r="I7" s="8">
        <f t="shared" ref="I7:I25" si="3">H7/$H$25*100</f>
        <v>14.285714285714285</v>
      </c>
    </row>
    <row r="8" spans="1:9" x14ac:dyDescent="0.3">
      <c r="A8" s="5" t="s">
        <v>5</v>
      </c>
      <c r="B8" s="5">
        <v>1</v>
      </c>
      <c r="C8" s="8">
        <f t="shared" si="0"/>
        <v>4.7619047619047619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1</v>
      </c>
      <c r="I8" s="8">
        <f t="shared" si="3"/>
        <v>4.7619047619047619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1</v>
      </c>
      <c r="C10" s="8">
        <f t="shared" si="0"/>
        <v>4.7619047619047619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4.7619047619047619</v>
      </c>
    </row>
    <row r="11" spans="1:9" x14ac:dyDescent="0.3">
      <c r="A11" s="5" t="s">
        <v>8</v>
      </c>
      <c r="B11" s="5">
        <v>1</v>
      </c>
      <c r="C11" s="8">
        <f t="shared" si="0"/>
        <v>4.7619047619047619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4.7619047619047619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7</v>
      </c>
      <c r="C13" s="8">
        <f t="shared" si="0"/>
        <v>33.333333333333329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7</v>
      </c>
      <c r="I13" s="8">
        <f t="shared" si="3"/>
        <v>33.333333333333329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</v>
      </c>
      <c r="C16" s="8">
        <f t="shared" si="0"/>
        <v>4.7619047619047619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4.7619047619047619</v>
      </c>
    </row>
    <row r="17" spans="1:9" x14ac:dyDescent="0.3">
      <c r="A17" s="5" t="s">
        <v>14</v>
      </c>
      <c r="B17" s="5">
        <v>2</v>
      </c>
      <c r="C17" s="8">
        <f t="shared" si="0"/>
        <v>9.5238095238095237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2</v>
      </c>
      <c r="I17" s="8">
        <f t="shared" si="3"/>
        <v>9.5238095238095237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5</v>
      </c>
      <c r="C19" s="8">
        <f t="shared" si="0"/>
        <v>23.809523809523807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5</v>
      </c>
      <c r="I19" s="8">
        <f t="shared" si="3"/>
        <v>23.809523809523807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21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21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177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178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2</v>
      </c>
      <c r="C33" s="8">
        <f t="shared" si="5"/>
        <v>7.6923076923076925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2</v>
      </c>
      <c r="I33" s="8">
        <f t="shared" ref="I33:I51" si="9">H33/$H$51*100</f>
        <v>7.6923076923076925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3</v>
      </c>
      <c r="C36" s="8">
        <f t="shared" si="5"/>
        <v>11.538461538461538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</v>
      </c>
      <c r="I36" s="8">
        <f t="shared" si="9"/>
        <v>11.538461538461538</v>
      </c>
    </row>
    <row r="37" spans="1:9" x14ac:dyDescent="0.3">
      <c r="A37" s="5" t="s">
        <v>8</v>
      </c>
      <c r="B37" s="5">
        <v>2</v>
      </c>
      <c r="C37" s="8">
        <f t="shared" si="5"/>
        <v>7.6923076923076925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7.6923076923076925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5</v>
      </c>
      <c r="C39" s="8">
        <f t="shared" si="5"/>
        <v>19.230769230769234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5</v>
      </c>
      <c r="I39" s="8">
        <f t="shared" si="9"/>
        <v>19.230769230769234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5</v>
      </c>
      <c r="C42" s="8">
        <f t="shared" si="5"/>
        <v>19.230769230769234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5</v>
      </c>
      <c r="I42" s="8">
        <f t="shared" si="9"/>
        <v>19.230769230769234</v>
      </c>
    </row>
    <row r="43" spans="1:9" x14ac:dyDescent="0.3">
      <c r="A43" s="5" t="s">
        <v>14</v>
      </c>
      <c r="B43" s="5">
        <v>1</v>
      </c>
      <c r="C43" s="8">
        <f t="shared" si="5"/>
        <v>3.8461538461538463</v>
      </c>
      <c r="D43" s="5">
        <v>0</v>
      </c>
      <c r="E43" s="8">
        <f t="shared" si="6"/>
        <v>0</v>
      </c>
      <c r="F43" s="5">
        <v>5</v>
      </c>
      <c r="G43" s="8">
        <f t="shared" si="7"/>
        <v>19.230769230769234</v>
      </c>
      <c r="H43" s="5">
        <f t="shared" si="8"/>
        <v>6</v>
      </c>
      <c r="I43" s="8">
        <f t="shared" si="9"/>
        <v>23.076923076923077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2</v>
      </c>
      <c r="C45" s="8">
        <f t="shared" si="5"/>
        <v>7.6923076923076925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2</v>
      </c>
      <c r="I45" s="8">
        <f t="shared" si="9"/>
        <v>7.6923076923076925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1</v>
      </c>
      <c r="C48" s="8">
        <f t="shared" si="5"/>
        <v>3.8461538461538463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</v>
      </c>
      <c r="I48" s="8">
        <f t="shared" si="9"/>
        <v>3.8461538461538463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21</v>
      </c>
      <c r="C51" s="1">
        <f t="shared" si="5"/>
        <v>80.769230769230774</v>
      </c>
      <c r="D51" s="4">
        <f>SUM(D32:D50)</f>
        <v>0</v>
      </c>
      <c r="E51" s="1">
        <f t="shared" si="6"/>
        <v>0</v>
      </c>
      <c r="F51" s="4">
        <f>SUM(F32:F50)</f>
        <v>5</v>
      </c>
      <c r="G51" s="1">
        <f t="shared" si="7"/>
        <v>19.230769230769234</v>
      </c>
      <c r="H51" s="4">
        <f>SUM(H32:H50)</f>
        <v>26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177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178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4.1666666666666661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4.1666666666666661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13</v>
      </c>
      <c r="C62" s="8">
        <f t="shared" si="10"/>
        <v>54.166666666666664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13</v>
      </c>
      <c r="I62" s="8">
        <f t="shared" si="14"/>
        <v>54.166666666666664</v>
      </c>
    </row>
    <row r="63" spans="1:9" x14ac:dyDescent="0.3">
      <c r="A63" s="5" t="s">
        <v>8</v>
      </c>
      <c r="B63" s="5">
        <v>1</v>
      </c>
      <c r="C63" s="8">
        <f t="shared" si="10"/>
        <v>4.1666666666666661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1</v>
      </c>
      <c r="I63" s="8">
        <f t="shared" si="14"/>
        <v>4.1666666666666661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2</v>
      </c>
      <c r="C65" s="8">
        <f t="shared" si="10"/>
        <v>8.3333333333333321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2</v>
      </c>
      <c r="I65" s="8">
        <f t="shared" si="14"/>
        <v>8.3333333333333321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12.5</v>
      </c>
      <c r="D68" s="5">
        <v>0</v>
      </c>
      <c r="E68" s="8">
        <f t="shared" si="11"/>
        <v>0</v>
      </c>
      <c r="F68" s="5">
        <v>1</v>
      </c>
      <c r="G68" s="8">
        <f t="shared" si="12"/>
        <v>4.1666666666666661</v>
      </c>
      <c r="H68" s="5">
        <f t="shared" si="13"/>
        <v>4</v>
      </c>
      <c r="I68" s="8">
        <f t="shared" si="14"/>
        <v>16.666666666666664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1</v>
      </c>
      <c r="C71" s="8">
        <f t="shared" si="10"/>
        <v>4.1666666666666661</v>
      </c>
      <c r="D71" s="5">
        <v>0</v>
      </c>
      <c r="E71" s="8">
        <f t="shared" si="11"/>
        <v>0</v>
      </c>
      <c r="F71" s="5">
        <v>1</v>
      </c>
      <c r="G71" s="8">
        <f t="shared" si="12"/>
        <v>4.1666666666666661</v>
      </c>
      <c r="H71" s="5">
        <f t="shared" si="13"/>
        <v>2</v>
      </c>
      <c r="I71" s="8">
        <f t="shared" si="14"/>
        <v>8.3333333333333321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1</v>
      </c>
      <c r="C74" s="8">
        <f t="shared" si="10"/>
        <v>4.1666666666666661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1</v>
      </c>
      <c r="I74" s="8">
        <f t="shared" si="14"/>
        <v>4.1666666666666661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22</v>
      </c>
      <c r="C77" s="1">
        <f t="shared" si="10"/>
        <v>91.666666666666657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8.3333333333333321</v>
      </c>
      <c r="H77" s="4">
        <f>SUM(H58:H76)</f>
        <v>24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177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178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</v>
      </c>
      <c r="C85" s="8">
        <f t="shared" si="15"/>
        <v>21.052631578947366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4</v>
      </c>
      <c r="I85" s="8">
        <f t="shared" si="19"/>
        <v>21.052631578947366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5</v>
      </c>
      <c r="C88" s="8">
        <f t="shared" si="15"/>
        <v>26.315789473684209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5</v>
      </c>
      <c r="I88" s="8">
        <f t="shared" si="19"/>
        <v>26.315789473684209</v>
      </c>
    </row>
    <row r="89" spans="1:9" x14ac:dyDescent="0.3">
      <c r="A89" s="5" t="s">
        <v>8</v>
      </c>
      <c r="B89" s="5">
        <v>2</v>
      </c>
      <c r="C89" s="8">
        <f t="shared" si="15"/>
        <v>10.526315789473683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10.526315789473683</v>
      </c>
    </row>
    <row r="90" spans="1:9" x14ac:dyDescent="0.3">
      <c r="A90" s="5" t="s">
        <v>9</v>
      </c>
      <c r="B90" s="5">
        <v>2</v>
      </c>
      <c r="C90" s="8">
        <f t="shared" si="15"/>
        <v>10.526315789473683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2</v>
      </c>
      <c r="I90" s="8">
        <f t="shared" si="19"/>
        <v>10.526315789473683</v>
      </c>
    </row>
    <row r="91" spans="1:9" x14ac:dyDescent="0.3">
      <c r="A91" s="5" t="s">
        <v>10</v>
      </c>
      <c r="B91" s="5">
        <v>2</v>
      </c>
      <c r="C91" s="8">
        <f t="shared" si="15"/>
        <v>10.526315789473683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</v>
      </c>
      <c r="I91" s="8">
        <f t="shared" si="19"/>
        <v>10.526315789473683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1</v>
      </c>
      <c r="C94" s="8">
        <f t="shared" si="15"/>
        <v>5.2631578947368416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</v>
      </c>
      <c r="I94" s="8">
        <f t="shared" si="19"/>
        <v>5.2631578947368416</v>
      </c>
    </row>
    <row r="95" spans="1:9" x14ac:dyDescent="0.3">
      <c r="A95" s="5" t="s">
        <v>14</v>
      </c>
      <c r="B95" s="5">
        <v>2</v>
      </c>
      <c r="C95" s="8">
        <f t="shared" si="15"/>
        <v>10.526315789473683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2</v>
      </c>
      <c r="I95" s="8">
        <f t="shared" si="19"/>
        <v>10.526315789473683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1</v>
      </c>
      <c r="C100" s="8">
        <f t="shared" si="15"/>
        <v>5.2631578947368416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1</v>
      </c>
      <c r="I100" s="8">
        <f t="shared" si="19"/>
        <v>5.2631578947368416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19</v>
      </c>
      <c r="C103" s="1">
        <f t="shared" si="15"/>
        <v>100</v>
      </c>
      <c r="D103" s="4">
        <f>SUM(D84:D102)</f>
        <v>0</v>
      </c>
      <c r="E103" s="1">
        <f t="shared" si="16"/>
        <v>0</v>
      </c>
      <c r="F103" s="4">
        <f>SUM(F84:F102)</f>
        <v>0</v>
      </c>
      <c r="G103" s="1">
        <f t="shared" si="17"/>
        <v>0</v>
      </c>
      <c r="H103" s="4">
        <f>SUM(H84:H102)</f>
        <v>19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177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178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9.5238095238095237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</v>
      </c>
      <c r="I111" s="8">
        <f t="shared" si="24"/>
        <v>9.5238095238095237</v>
      </c>
    </row>
    <row r="112" spans="1:9" x14ac:dyDescent="0.3">
      <c r="A112" s="5" t="s">
        <v>5</v>
      </c>
      <c r="B112" s="5">
        <v>0</v>
      </c>
      <c r="C112" s="8">
        <f t="shared" si="20"/>
        <v>0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0</v>
      </c>
      <c r="I112" s="8">
        <f t="shared" si="24"/>
        <v>0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7</v>
      </c>
      <c r="C114" s="8">
        <f t="shared" si="20"/>
        <v>33.333333333333329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7</v>
      </c>
      <c r="I114" s="8">
        <f t="shared" si="24"/>
        <v>33.333333333333329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5</v>
      </c>
      <c r="C117" s="8">
        <f t="shared" si="20"/>
        <v>23.809523809523807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5</v>
      </c>
      <c r="I117" s="8">
        <f t="shared" si="24"/>
        <v>23.809523809523807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3</v>
      </c>
      <c r="C120" s="8">
        <f t="shared" si="20"/>
        <v>14.285714285714285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3</v>
      </c>
      <c r="I120" s="8">
        <f t="shared" si="24"/>
        <v>14.285714285714285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2</v>
      </c>
      <c r="C123" s="8">
        <f t="shared" si="20"/>
        <v>9.5238095238095237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2</v>
      </c>
      <c r="I123" s="8">
        <f t="shared" si="24"/>
        <v>9.5238095238095237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2</v>
      </c>
      <c r="C126" s="8">
        <f t="shared" si="20"/>
        <v>9.5238095238095237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2</v>
      </c>
      <c r="I126" s="8">
        <f t="shared" si="24"/>
        <v>9.5238095238095237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21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21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177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178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3</v>
      </c>
      <c r="C137" s="8">
        <f t="shared" si="25"/>
        <v>13.636363636363635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3</v>
      </c>
      <c r="I137" s="8">
        <f t="shared" si="29"/>
        <v>13.636363636363635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0</v>
      </c>
      <c r="C139" s="8">
        <f t="shared" si="25"/>
        <v>0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0</v>
      </c>
      <c r="I139" s="8">
        <f t="shared" si="29"/>
        <v>0</v>
      </c>
    </row>
    <row r="140" spans="1:9" x14ac:dyDescent="0.3">
      <c r="A140" s="5" t="s">
        <v>7</v>
      </c>
      <c r="B140" s="5">
        <v>5</v>
      </c>
      <c r="C140" s="8">
        <f t="shared" si="25"/>
        <v>22.727272727272727</v>
      </c>
      <c r="D140" s="5">
        <v>0</v>
      </c>
      <c r="E140" s="8">
        <f t="shared" si="26"/>
        <v>0</v>
      </c>
      <c r="F140" s="5">
        <v>1</v>
      </c>
      <c r="G140" s="8">
        <f t="shared" si="27"/>
        <v>4.5454545454545459</v>
      </c>
      <c r="H140" s="5">
        <f t="shared" si="28"/>
        <v>6</v>
      </c>
      <c r="I140" s="8">
        <f t="shared" si="29"/>
        <v>27.27272727272727</v>
      </c>
    </row>
    <row r="141" spans="1:9" x14ac:dyDescent="0.3">
      <c r="A141" s="5" t="s">
        <v>8</v>
      </c>
      <c r="B141" s="5">
        <v>2</v>
      </c>
      <c r="C141" s="8">
        <f t="shared" si="25"/>
        <v>9.0909090909090917</v>
      </c>
      <c r="D141" s="5">
        <v>0</v>
      </c>
      <c r="E141" s="8">
        <f t="shared" si="26"/>
        <v>0</v>
      </c>
      <c r="F141" s="5">
        <v>1</v>
      </c>
      <c r="G141" s="8">
        <f t="shared" si="27"/>
        <v>4.5454545454545459</v>
      </c>
      <c r="H141" s="5">
        <f t="shared" si="28"/>
        <v>3</v>
      </c>
      <c r="I141" s="8">
        <f t="shared" si="29"/>
        <v>13.636363636363635</v>
      </c>
    </row>
    <row r="142" spans="1:9" x14ac:dyDescent="0.3">
      <c r="A142" s="5" t="s">
        <v>9</v>
      </c>
      <c r="B142" s="5">
        <v>1</v>
      </c>
      <c r="C142" s="8">
        <f t="shared" si="25"/>
        <v>4.5454545454545459</v>
      </c>
      <c r="D142" s="5">
        <v>0</v>
      </c>
      <c r="E142" s="8">
        <f t="shared" si="26"/>
        <v>0</v>
      </c>
      <c r="F142" s="5">
        <v>1</v>
      </c>
      <c r="G142" s="8">
        <f t="shared" si="27"/>
        <v>4.5454545454545459</v>
      </c>
      <c r="H142" s="5">
        <f t="shared" si="28"/>
        <v>2</v>
      </c>
      <c r="I142" s="8">
        <f t="shared" si="29"/>
        <v>9.0909090909090917</v>
      </c>
    </row>
    <row r="143" spans="1:9" x14ac:dyDescent="0.3">
      <c r="A143" s="5" t="s">
        <v>10</v>
      </c>
      <c r="B143" s="5">
        <v>4</v>
      </c>
      <c r="C143" s="8">
        <f t="shared" si="25"/>
        <v>18.181818181818183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4</v>
      </c>
      <c r="I143" s="8">
        <f t="shared" si="29"/>
        <v>18.181818181818183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4.5454545454545459</v>
      </c>
      <c r="D146" s="5">
        <v>2</v>
      </c>
      <c r="E146" s="8">
        <f t="shared" si="26"/>
        <v>9.0909090909090917</v>
      </c>
      <c r="F146" s="5">
        <v>0</v>
      </c>
      <c r="G146" s="8">
        <f t="shared" si="27"/>
        <v>0</v>
      </c>
      <c r="H146" s="5">
        <f t="shared" si="28"/>
        <v>3</v>
      </c>
      <c r="I146" s="8">
        <f t="shared" si="29"/>
        <v>13.636363636363635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1</v>
      </c>
      <c r="C149" s="8">
        <f t="shared" si="25"/>
        <v>4.5454545454545459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4.5454545454545459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17</v>
      </c>
      <c r="C155" s="1">
        <f t="shared" si="25"/>
        <v>77.272727272727266</v>
      </c>
      <c r="D155" s="4">
        <f>SUM(D136:D154)</f>
        <v>2</v>
      </c>
      <c r="E155" s="1">
        <f t="shared" si="26"/>
        <v>9.0909090909090917</v>
      </c>
      <c r="F155" s="4">
        <f>SUM(F136:F154)</f>
        <v>3</v>
      </c>
      <c r="G155" s="1">
        <f t="shared" si="27"/>
        <v>13.636363636363635</v>
      </c>
      <c r="H155" s="4">
        <f>SUM(H136:H154)</f>
        <v>22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177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178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16.666666666666664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16.666666666666664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1</v>
      </c>
      <c r="C166" s="8">
        <f t="shared" si="30"/>
        <v>8.3333333333333321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1</v>
      </c>
      <c r="I166" s="8">
        <f t="shared" si="34"/>
        <v>8.3333333333333321</v>
      </c>
    </row>
    <row r="167" spans="1:9" x14ac:dyDescent="0.3">
      <c r="A167" s="5" t="s">
        <v>8</v>
      </c>
      <c r="B167" s="5">
        <v>1</v>
      </c>
      <c r="C167" s="8">
        <f t="shared" si="30"/>
        <v>8.3333333333333321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8.3333333333333321</v>
      </c>
    </row>
    <row r="168" spans="1:9" x14ac:dyDescent="0.3">
      <c r="A168" s="5" t="s">
        <v>9</v>
      </c>
      <c r="B168" s="5">
        <v>1</v>
      </c>
      <c r="C168" s="8">
        <f t="shared" si="30"/>
        <v>8.3333333333333321</v>
      </c>
      <c r="D168" s="5">
        <v>0</v>
      </c>
      <c r="E168" s="8">
        <f t="shared" si="31"/>
        <v>0</v>
      </c>
      <c r="F168" s="5">
        <v>2</v>
      </c>
      <c r="G168" s="8">
        <f t="shared" si="32"/>
        <v>16.666666666666664</v>
      </c>
      <c r="H168" s="5">
        <f t="shared" si="33"/>
        <v>3</v>
      </c>
      <c r="I168" s="8">
        <f t="shared" si="34"/>
        <v>25</v>
      </c>
    </row>
    <row r="169" spans="1:9" x14ac:dyDescent="0.3">
      <c r="A169" s="5" t="s">
        <v>10</v>
      </c>
      <c r="B169" s="5">
        <v>1</v>
      </c>
      <c r="C169" s="8">
        <f t="shared" si="30"/>
        <v>8.3333333333333321</v>
      </c>
      <c r="D169" s="5">
        <v>1</v>
      </c>
      <c r="E169" s="8">
        <f t="shared" si="31"/>
        <v>8.3333333333333321</v>
      </c>
      <c r="F169" s="5">
        <v>0</v>
      </c>
      <c r="G169" s="8">
        <f t="shared" si="32"/>
        <v>0</v>
      </c>
      <c r="H169" s="5">
        <f t="shared" si="33"/>
        <v>2</v>
      </c>
      <c r="I169" s="8">
        <f t="shared" si="34"/>
        <v>16.666666666666664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3</v>
      </c>
      <c r="C175" s="8">
        <f t="shared" si="30"/>
        <v>25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3</v>
      </c>
      <c r="I175" s="8">
        <f t="shared" si="34"/>
        <v>25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9</v>
      </c>
      <c r="C181" s="1">
        <f t="shared" si="30"/>
        <v>75</v>
      </c>
      <c r="D181" s="4">
        <f>SUM(D162:D180)</f>
        <v>1</v>
      </c>
      <c r="E181" s="1">
        <f t="shared" si="31"/>
        <v>8.3333333333333321</v>
      </c>
      <c r="F181" s="4">
        <f>SUM(F162:F180)</f>
        <v>2</v>
      </c>
      <c r="G181" s="1">
        <f>F181/$H$155*100</f>
        <v>9.0909090909090917</v>
      </c>
      <c r="H181" s="4">
        <f>SUM(H162:H180)</f>
        <v>12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177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177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178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178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14</v>
      </c>
      <c r="C190" s="8">
        <f t="shared" si="35"/>
        <v>9.6551724137931032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14</v>
      </c>
      <c r="I190" s="8">
        <f t="shared" ref="I190:I208" si="44">H190/$H$208*100</f>
        <v>9.6551724137931032</v>
      </c>
      <c r="K190" s="5" t="s">
        <v>4</v>
      </c>
      <c r="L190" s="6">
        <f t="shared" ref="L190:R207" si="45">B190/7</f>
        <v>2</v>
      </c>
      <c r="M190" s="8">
        <f t="shared" si="38"/>
        <v>11.03448275862069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2</v>
      </c>
      <c r="S190" s="8">
        <f t="shared" ref="S190:S208" si="46">R190/$R$208*100</f>
        <v>11.03448275862069</v>
      </c>
    </row>
    <row r="191" spans="1:19" x14ac:dyDescent="0.3">
      <c r="A191" s="5" t="s">
        <v>5</v>
      </c>
      <c r="B191" s="5">
        <f t="shared" si="41"/>
        <v>4</v>
      </c>
      <c r="C191" s="8">
        <f t="shared" si="35"/>
        <v>2.7586206896551726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4</v>
      </c>
      <c r="I191" s="8">
        <f t="shared" si="44"/>
        <v>2.7586206896551726</v>
      </c>
      <c r="K191" s="5" t="s">
        <v>5</v>
      </c>
      <c r="L191" s="6">
        <f t="shared" si="45"/>
        <v>0.5714285714285714</v>
      </c>
      <c r="M191" s="8">
        <f t="shared" si="38"/>
        <v>3.152709359605911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0.5714285714285714</v>
      </c>
      <c r="S191" s="8">
        <f t="shared" si="46"/>
        <v>3.152709359605911</v>
      </c>
    </row>
    <row r="192" spans="1:19" x14ac:dyDescent="0.3">
      <c r="A192" s="5" t="s">
        <v>6</v>
      </c>
      <c r="B192" s="5">
        <f t="shared" si="41"/>
        <v>0</v>
      </c>
      <c r="C192" s="8">
        <f t="shared" si="35"/>
        <v>0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0</v>
      </c>
      <c r="I192" s="8">
        <f t="shared" si="44"/>
        <v>0</v>
      </c>
      <c r="K192" s="5" t="s">
        <v>6</v>
      </c>
      <c r="L192" s="6">
        <f t="shared" si="45"/>
        <v>0</v>
      </c>
      <c r="M192" s="8">
        <f t="shared" si="38"/>
        <v>0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</v>
      </c>
      <c r="S192" s="8">
        <f t="shared" si="46"/>
        <v>0</v>
      </c>
    </row>
    <row r="193" spans="1:19" x14ac:dyDescent="0.3">
      <c r="A193" s="5" t="s">
        <v>7</v>
      </c>
      <c r="B193" s="5">
        <f t="shared" si="41"/>
        <v>35</v>
      </c>
      <c r="C193" s="8">
        <f t="shared" si="35"/>
        <v>24.137931034482758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0.68965517241379315</v>
      </c>
      <c r="H193" s="5">
        <f t="shared" si="43"/>
        <v>36</v>
      </c>
      <c r="I193" s="8">
        <f t="shared" si="44"/>
        <v>24.827586206896552</v>
      </c>
      <c r="K193" s="5" t="s">
        <v>7</v>
      </c>
      <c r="L193" s="6">
        <f t="shared" si="45"/>
        <v>5</v>
      </c>
      <c r="M193" s="8">
        <f t="shared" si="38"/>
        <v>27.586206896551722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0.78817733990147776</v>
      </c>
      <c r="R193" s="6">
        <f t="shared" si="45"/>
        <v>5.1428571428571432</v>
      </c>
      <c r="S193" s="8">
        <f t="shared" si="46"/>
        <v>28.374384236453203</v>
      </c>
    </row>
    <row r="194" spans="1:19" x14ac:dyDescent="0.3">
      <c r="A194" s="5" t="s">
        <v>8</v>
      </c>
      <c r="B194" s="5">
        <f t="shared" si="41"/>
        <v>9</v>
      </c>
      <c r="C194" s="8">
        <f t="shared" si="35"/>
        <v>6.2068965517241379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</v>
      </c>
      <c r="G194" s="8">
        <f t="shared" si="37"/>
        <v>0.68965517241379315</v>
      </c>
      <c r="H194" s="5">
        <f t="shared" si="43"/>
        <v>10</v>
      </c>
      <c r="I194" s="8">
        <f t="shared" si="44"/>
        <v>6.8965517241379306</v>
      </c>
      <c r="K194" s="5" t="s">
        <v>8</v>
      </c>
      <c r="L194" s="6">
        <f t="shared" si="45"/>
        <v>1.2857142857142858</v>
      </c>
      <c r="M194" s="8">
        <f t="shared" si="38"/>
        <v>7.0935960591133007</v>
      </c>
      <c r="N194" s="6">
        <f t="shared" si="45"/>
        <v>0</v>
      </c>
      <c r="O194" s="8">
        <f t="shared" si="39"/>
        <v>0</v>
      </c>
      <c r="P194" s="6">
        <f t="shared" si="45"/>
        <v>0.14285714285714285</v>
      </c>
      <c r="Q194" s="8">
        <f t="shared" si="40"/>
        <v>0.78817733990147776</v>
      </c>
      <c r="R194" s="6">
        <f t="shared" si="45"/>
        <v>1.4285714285714286</v>
      </c>
      <c r="S194" s="8">
        <f t="shared" si="46"/>
        <v>7.8817733990147785</v>
      </c>
    </row>
    <row r="195" spans="1:19" x14ac:dyDescent="0.3">
      <c r="A195" s="5" t="s">
        <v>9</v>
      </c>
      <c r="B195" s="5">
        <f t="shared" si="41"/>
        <v>4</v>
      </c>
      <c r="C195" s="8">
        <f t="shared" si="35"/>
        <v>2.7586206896551726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3</v>
      </c>
      <c r="G195" s="8">
        <f t="shared" si="37"/>
        <v>2.0689655172413794</v>
      </c>
      <c r="H195" s="5">
        <f t="shared" si="43"/>
        <v>7</v>
      </c>
      <c r="I195" s="8">
        <f t="shared" si="44"/>
        <v>4.8275862068965516</v>
      </c>
      <c r="K195" s="5" t="s">
        <v>9</v>
      </c>
      <c r="L195" s="6">
        <f t="shared" si="45"/>
        <v>0.5714285714285714</v>
      </c>
      <c r="M195" s="8">
        <f t="shared" si="38"/>
        <v>3.152709359605911</v>
      </c>
      <c r="N195" s="6">
        <f t="shared" si="45"/>
        <v>0</v>
      </c>
      <c r="O195" s="8">
        <f t="shared" si="39"/>
        <v>0</v>
      </c>
      <c r="P195" s="6">
        <f t="shared" si="45"/>
        <v>0.42857142857142855</v>
      </c>
      <c r="Q195" s="8">
        <f t="shared" si="40"/>
        <v>2.3645320197044333</v>
      </c>
      <c r="R195" s="6">
        <f t="shared" si="45"/>
        <v>1</v>
      </c>
      <c r="S195" s="8">
        <f t="shared" si="46"/>
        <v>5.5172413793103452</v>
      </c>
    </row>
    <row r="196" spans="1:19" x14ac:dyDescent="0.3">
      <c r="A196" s="5" t="s">
        <v>10</v>
      </c>
      <c r="B196" s="5">
        <f t="shared" si="41"/>
        <v>26</v>
      </c>
      <c r="C196" s="8">
        <f t="shared" si="35"/>
        <v>17.931034482758619</v>
      </c>
      <c r="D196" s="5">
        <f t="shared" si="41"/>
        <v>1</v>
      </c>
      <c r="E196" s="8">
        <f t="shared" si="36"/>
        <v>0.68965517241379315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27</v>
      </c>
      <c r="I196" s="8">
        <f t="shared" si="44"/>
        <v>18.620689655172416</v>
      </c>
      <c r="K196" s="5" t="s">
        <v>10</v>
      </c>
      <c r="L196" s="6">
        <f t="shared" si="45"/>
        <v>3.7142857142857144</v>
      </c>
      <c r="M196" s="8">
        <f t="shared" si="38"/>
        <v>20.492610837438423</v>
      </c>
      <c r="N196" s="6">
        <f t="shared" si="45"/>
        <v>0.14285714285714285</v>
      </c>
      <c r="O196" s="8">
        <f t="shared" si="39"/>
        <v>0.78817733990147776</v>
      </c>
      <c r="P196" s="6">
        <f t="shared" si="45"/>
        <v>0</v>
      </c>
      <c r="Q196" s="8">
        <f t="shared" si="40"/>
        <v>0</v>
      </c>
      <c r="R196" s="6">
        <f t="shared" si="45"/>
        <v>3.8571428571428572</v>
      </c>
      <c r="S196" s="8">
        <f t="shared" si="46"/>
        <v>21.2807881773399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14</v>
      </c>
      <c r="C199" s="8">
        <f t="shared" si="35"/>
        <v>9.6551724137931032</v>
      </c>
      <c r="D199" s="5">
        <f t="shared" si="41"/>
        <v>2</v>
      </c>
      <c r="E199" s="8">
        <f t="shared" si="36"/>
        <v>1.3793103448275863</v>
      </c>
      <c r="F199" s="5">
        <f t="shared" ref="F199" si="55">F16+F42+F68+F94+F120+F146+F172</f>
        <v>1</v>
      </c>
      <c r="G199" s="8">
        <f t="shared" si="37"/>
        <v>0.68965517241379315</v>
      </c>
      <c r="H199" s="5">
        <f t="shared" si="43"/>
        <v>17</v>
      </c>
      <c r="I199" s="8">
        <f t="shared" si="44"/>
        <v>11.724137931034482</v>
      </c>
      <c r="K199" s="5" t="s">
        <v>13</v>
      </c>
      <c r="L199" s="6">
        <f t="shared" si="45"/>
        <v>2</v>
      </c>
      <c r="M199" s="8">
        <f t="shared" si="38"/>
        <v>11.03448275862069</v>
      </c>
      <c r="N199" s="6">
        <f t="shared" si="45"/>
        <v>0.2857142857142857</v>
      </c>
      <c r="O199" s="8">
        <f t="shared" si="39"/>
        <v>1.5763546798029555</v>
      </c>
      <c r="P199" s="6">
        <f t="shared" si="45"/>
        <v>0.14285714285714285</v>
      </c>
      <c r="Q199" s="8">
        <f t="shared" si="40"/>
        <v>0.78817733990147776</v>
      </c>
      <c r="R199" s="6">
        <f t="shared" si="45"/>
        <v>2.4285714285714284</v>
      </c>
      <c r="S199" s="8">
        <f t="shared" si="46"/>
        <v>13.399014778325121</v>
      </c>
    </row>
    <row r="200" spans="1:19" x14ac:dyDescent="0.3">
      <c r="A200" s="5" t="s">
        <v>14</v>
      </c>
      <c r="B200" s="5">
        <f t="shared" si="41"/>
        <v>5</v>
      </c>
      <c r="C200" s="8">
        <f t="shared" si="35"/>
        <v>3.4482758620689653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5</v>
      </c>
      <c r="G200" s="8">
        <f t="shared" si="37"/>
        <v>3.4482758620689653</v>
      </c>
      <c r="H200" s="5">
        <f t="shared" si="43"/>
        <v>10</v>
      </c>
      <c r="I200" s="8">
        <f t="shared" si="44"/>
        <v>6.8965517241379306</v>
      </c>
      <c r="K200" s="5" t="s">
        <v>14</v>
      </c>
      <c r="L200" s="6">
        <f t="shared" si="45"/>
        <v>0.7142857142857143</v>
      </c>
      <c r="M200" s="8">
        <f t="shared" si="38"/>
        <v>3.9408866995073892</v>
      </c>
      <c r="N200" s="6">
        <f t="shared" si="45"/>
        <v>0</v>
      </c>
      <c r="O200" s="8">
        <f t="shared" si="39"/>
        <v>0</v>
      </c>
      <c r="P200" s="6">
        <f t="shared" si="45"/>
        <v>0.7142857142857143</v>
      </c>
      <c r="Q200" s="8">
        <f t="shared" si="40"/>
        <v>3.9408866995073892</v>
      </c>
      <c r="R200" s="6">
        <f t="shared" si="45"/>
        <v>1.4285714285714286</v>
      </c>
      <c r="S200" s="8">
        <f t="shared" si="46"/>
        <v>7.8817733990147785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14</v>
      </c>
      <c r="C202" s="8">
        <f t="shared" si="35"/>
        <v>9.6551724137931032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0.68965517241379315</v>
      </c>
      <c r="H202" s="5">
        <f t="shared" si="43"/>
        <v>15</v>
      </c>
      <c r="I202" s="8">
        <f t="shared" si="44"/>
        <v>10.344827586206897</v>
      </c>
      <c r="K202" s="5" t="s">
        <v>16</v>
      </c>
      <c r="L202" s="6">
        <f t="shared" si="45"/>
        <v>2</v>
      </c>
      <c r="M202" s="8">
        <f t="shared" si="38"/>
        <v>11.03448275862069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0.78817733990147776</v>
      </c>
      <c r="R202" s="6">
        <f t="shared" si="45"/>
        <v>2.1428571428571428</v>
      </c>
      <c r="S202" s="8">
        <f t="shared" si="46"/>
        <v>11.822660098522167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5</v>
      </c>
      <c r="C205" s="8">
        <f t="shared" si="35"/>
        <v>3.4482758620689653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5</v>
      </c>
      <c r="I205" s="8">
        <f t="shared" si="44"/>
        <v>3.4482758620689653</v>
      </c>
      <c r="K205" s="5" t="s">
        <v>19</v>
      </c>
      <c r="L205" s="6">
        <f t="shared" si="45"/>
        <v>0.7142857142857143</v>
      </c>
      <c r="M205" s="8">
        <f t="shared" si="38"/>
        <v>3.9408866995073892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0.7142857142857143</v>
      </c>
      <c r="S205" s="8">
        <f t="shared" si="46"/>
        <v>3.9408866995073892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130</v>
      </c>
      <c r="C208" s="1">
        <f t="shared" si="35"/>
        <v>89.65517241379311</v>
      </c>
      <c r="D208" s="4">
        <f>SUM(D189:D207)</f>
        <v>3</v>
      </c>
      <c r="E208" s="1">
        <f t="shared" si="36"/>
        <v>2.0689655172413794</v>
      </c>
      <c r="F208" s="4">
        <f>SUM(F189:F207)</f>
        <v>12</v>
      </c>
      <c r="G208" s="1">
        <f t="shared" si="37"/>
        <v>8.2758620689655178</v>
      </c>
      <c r="H208" s="4">
        <f>SUM(H189:H207)</f>
        <v>145</v>
      </c>
      <c r="I208" s="1">
        <f t="shared" si="44"/>
        <v>100</v>
      </c>
      <c r="K208" s="4" t="s">
        <v>27</v>
      </c>
      <c r="L208" s="7">
        <f>B208/8</f>
        <v>16.25</v>
      </c>
      <c r="M208" s="1">
        <f t="shared" si="38"/>
        <v>89.65517241379311</v>
      </c>
      <c r="N208" s="7">
        <f>D208/8</f>
        <v>0.375</v>
      </c>
      <c r="O208" s="1">
        <f t="shared" si="39"/>
        <v>2.0689655172413794</v>
      </c>
      <c r="P208" s="7">
        <f>F208/8</f>
        <v>1.5</v>
      </c>
      <c r="Q208" s="1">
        <f t="shared" si="40"/>
        <v>8.2758620689655178</v>
      </c>
      <c r="R208" s="7">
        <f>H208/8</f>
        <v>18.125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177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177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178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178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11</v>
      </c>
      <c r="C216" s="8">
        <f t="shared" si="64"/>
        <v>9.9099099099099099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11</v>
      </c>
      <c r="I216" s="8">
        <f t="shared" ref="I216:I234" si="73">H216/$H$234*100</f>
        <v>9.9099099099099099</v>
      </c>
      <c r="K216" s="5" t="s">
        <v>4</v>
      </c>
      <c r="L216" s="6">
        <f t="shared" ref="L216:R233" si="74">B216/5</f>
        <v>2.2000000000000002</v>
      </c>
      <c r="M216" s="8">
        <f t="shared" si="67"/>
        <v>11.891891891891893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2.2000000000000002</v>
      </c>
      <c r="S216" s="8">
        <f t="shared" ref="S216:S234" si="75">R216/$R$234*100</f>
        <v>11.891891891891893</v>
      </c>
    </row>
    <row r="217" spans="1:19" x14ac:dyDescent="0.3">
      <c r="A217" s="5" t="s">
        <v>5</v>
      </c>
      <c r="B217" s="5">
        <f t="shared" si="70"/>
        <v>2</v>
      </c>
      <c r="C217" s="8">
        <f t="shared" si="64"/>
        <v>1.8018018018018018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2</v>
      </c>
      <c r="I217" s="8">
        <f t="shared" si="73"/>
        <v>1.8018018018018018</v>
      </c>
      <c r="K217" s="5" t="s">
        <v>5</v>
      </c>
      <c r="L217" s="6">
        <f t="shared" si="74"/>
        <v>0.4</v>
      </c>
      <c r="M217" s="8">
        <f t="shared" si="67"/>
        <v>2.1621621621621623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0.4</v>
      </c>
      <c r="S217" s="8">
        <f t="shared" si="75"/>
        <v>2.1621621621621623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29</v>
      </c>
      <c r="C219" s="8">
        <f t="shared" si="64"/>
        <v>26.126126126126124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29</v>
      </c>
      <c r="I219" s="8">
        <f t="shared" si="73"/>
        <v>26.126126126126124</v>
      </c>
      <c r="K219" s="5" t="s">
        <v>7</v>
      </c>
      <c r="L219" s="6">
        <f t="shared" si="74"/>
        <v>5.8</v>
      </c>
      <c r="M219" s="8">
        <f t="shared" si="67"/>
        <v>31.351351351351354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5.8</v>
      </c>
      <c r="S219" s="8">
        <f t="shared" si="75"/>
        <v>31.351351351351354</v>
      </c>
    </row>
    <row r="220" spans="1:19" x14ac:dyDescent="0.3">
      <c r="A220" s="5" t="s">
        <v>8</v>
      </c>
      <c r="B220" s="5">
        <f t="shared" si="70"/>
        <v>6</v>
      </c>
      <c r="C220" s="8">
        <f t="shared" si="64"/>
        <v>5.4054054054054053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6</v>
      </c>
      <c r="I220" s="8">
        <f t="shared" si="73"/>
        <v>5.4054054054054053</v>
      </c>
      <c r="K220" s="5" t="s">
        <v>8</v>
      </c>
      <c r="L220" s="6">
        <f t="shared" si="74"/>
        <v>1.2</v>
      </c>
      <c r="M220" s="8">
        <f t="shared" si="67"/>
        <v>6.4864864864864868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1.2</v>
      </c>
      <c r="S220" s="8">
        <f t="shared" si="75"/>
        <v>6.4864864864864868</v>
      </c>
    </row>
    <row r="221" spans="1:19" x14ac:dyDescent="0.3">
      <c r="A221" s="5" t="s">
        <v>9</v>
      </c>
      <c r="B221" s="5">
        <f t="shared" si="70"/>
        <v>2</v>
      </c>
      <c r="C221" s="8">
        <f t="shared" si="64"/>
        <v>1.8018018018018018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2</v>
      </c>
      <c r="I221" s="8">
        <f t="shared" si="73"/>
        <v>1.8018018018018018</v>
      </c>
      <c r="K221" s="5" t="s">
        <v>9</v>
      </c>
      <c r="L221" s="6">
        <f t="shared" si="74"/>
        <v>0.4</v>
      </c>
      <c r="M221" s="8">
        <f t="shared" si="67"/>
        <v>2.1621621621621623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0.4</v>
      </c>
      <c r="S221" s="8">
        <f t="shared" si="75"/>
        <v>2.1621621621621623</v>
      </c>
    </row>
    <row r="222" spans="1:19" x14ac:dyDescent="0.3">
      <c r="A222" s="5" t="s">
        <v>10</v>
      </c>
      <c r="B222" s="5">
        <f t="shared" si="70"/>
        <v>21</v>
      </c>
      <c r="C222" s="8">
        <f t="shared" si="64"/>
        <v>18.918918918918919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21</v>
      </c>
      <c r="I222" s="8">
        <f t="shared" si="73"/>
        <v>18.918918918918919</v>
      </c>
      <c r="K222" s="5" t="s">
        <v>10</v>
      </c>
      <c r="L222" s="6">
        <f t="shared" si="74"/>
        <v>4.2</v>
      </c>
      <c r="M222" s="8">
        <f t="shared" si="67"/>
        <v>22.702702702702705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4.2</v>
      </c>
      <c r="S222" s="8">
        <f t="shared" si="75"/>
        <v>22.702702702702705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13</v>
      </c>
      <c r="C225" s="8">
        <f t="shared" si="64"/>
        <v>11.711711711711711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0.90090090090090091</v>
      </c>
      <c r="H225" s="5">
        <f t="shared" si="72"/>
        <v>14</v>
      </c>
      <c r="I225" s="8">
        <f t="shared" si="73"/>
        <v>12.612612612612612</v>
      </c>
      <c r="K225" s="5" t="s">
        <v>13</v>
      </c>
      <c r="L225" s="6">
        <f t="shared" si="74"/>
        <v>2.6</v>
      </c>
      <c r="M225" s="8">
        <f t="shared" si="67"/>
        <v>14.054054054054054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1.0810810810810811</v>
      </c>
      <c r="R225" s="6">
        <f t="shared" si="74"/>
        <v>2.8</v>
      </c>
      <c r="S225" s="8">
        <f t="shared" si="75"/>
        <v>15.135135135135133</v>
      </c>
    </row>
    <row r="226" spans="1:19" x14ac:dyDescent="0.3">
      <c r="A226" s="5" t="s">
        <v>14</v>
      </c>
      <c r="B226" s="5">
        <f t="shared" si="70"/>
        <v>5</v>
      </c>
      <c r="C226" s="8">
        <f t="shared" si="64"/>
        <v>4.5045045045045047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5</v>
      </c>
      <c r="G226" s="8">
        <f t="shared" si="66"/>
        <v>4.5045045045045047</v>
      </c>
      <c r="H226" s="5">
        <f t="shared" si="72"/>
        <v>10</v>
      </c>
      <c r="I226" s="8">
        <f t="shared" si="73"/>
        <v>9.0090090090090094</v>
      </c>
      <c r="K226" s="5" t="s">
        <v>14</v>
      </c>
      <c r="L226" s="6">
        <f t="shared" si="74"/>
        <v>1</v>
      </c>
      <c r="M226" s="8">
        <f t="shared" si="67"/>
        <v>5.4054054054054053</v>
      </c>
      <c r="N226" s="6">
        <f t="shared" si="74"/>
        <v>0</v>
      </c>
      <c r="O226" s="8">
        <f t="shared" si="68"/>
        <v>0</v>
      </c>
      <c r="P226" s="6">
        <f t="shared" si="74"/>
        <v>1</v>
      </c>
      <c r="Q226" s="8">
        <f t="shared" si="69"/>
        <v>5.4054054054054053</v>
      </c>
      <c r="R226" s="6">
        <f t="shared" si="74"/>
        <v>2</v>
      </c>
      <c r="S226" s="8">
        <f t="shared" si="75"/>
        <v>10.810810810810811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10</v>
      </c>
      <c r="C228" s="8">
        <f t="shared" si="64"/>
        <v>9.0090090090090094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0.90090090090090091</v>
      </c>
      <c r="H228" s="5">
        <f t="shared" si="72"/>
        <v>11</v>
      </c>
      <c r="I228" s="8">
        <f t="shared" si="73"/>
        <v>9.9099099099099099</v>
      </c>
      <c r="K228" s="5" t="s">
        <v>16</v>
      </c>
      <c r="L228" s="6">
        <f t="shared" si="74"/>
        <v>2</v>
      </c>
      <c r="M228" s="8">
        <f t="shared" si="67"/>
        <v>10.810810810810811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1.0810810810810811</v>
      </c>
      <c r="R228" s="6">
        <f t="shared" si="74"/>
        <v>2.2000000000000002</v>
      </c>
      <c r="S228" s="8">
        <f t="shared" si="75"/>
        <v>11.891891891891893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5</v>
      </c>
      <c r="C231" s="8">
        <f t="shared" si="64"/>
        <v>4.5045045045045047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5</v>
      </c>
      <c r="I231" s="8">
        <f t="shared" si="73"/>
        <v>4.5045045045045047</v>
      </c>
      <c r="K231" s="5" t="s">
        <v>19</v>
      </c>
      <c r="L231" s="6">
        <f t="shared" si="74"/>
        <v>1</v>
      </c>
      <c r="M231" s="8">
        <f t="shared" si="67"/>
        <v>5.4054054054054053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1</v>
      </c>
      <c r="S231" s="8">
        <f t="shared" si="75"/>
        <v>5.4054054054054053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104</v>
      </c>
      <c r="C234" s="1">
        <f t="shared" si="64"/>
        <v>93.693693693693689</v>
      </c>
      <c r="D234" s="7">
        <f>SUM(D215:D233)</f>
        <v>0</v>
      </c>
      <c r="E234" s="1">
        <f t="shared" si="65"/>
        <v>0</v>
      </c>
      <c r="F234" s="7">
        <f>SUM(F215:F233)</f>
        <v>7</v>
      </c>
      <c r="G234" s="1">
        <f t="shared" si="66"/>
        <v>6.3063063063063058</v>
      </c>
      <c r="H234" s="7">
        <f>SUM(H215:H233)</f>
        <v>111</v>
      </c>
      <c r="I234" s="1">
        <f t="shared" si="73"/>
        <v>100</v>
      </c>
      <c r="K234" s="4" t="s">
        <v>27</v>
      </c>
      <c r="L234" s="7">
        <f t="shared" ref="L234" si="93">B234/6</f>
        <v>17.333333333333332</v>
      </c>
      <c r="M234" s="1">
        <f t="shared" si="67"/>
        <v>93.693693693693689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1.1666666666666667</v>
      </c>
      <c r="Q234" s="1">
        <f t="shared" si="69"/>
        <v>6.3063063063063067</v>
      </c>
      <c r="R234" s="7">
        <f t="shared" ref="R234" si="96">H234/6</f>
        <v>18.5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177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177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178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178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8.8235294117647065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8.8235294117647065</v>
      </c>
      <c r="K242" s="5" t="s">
        <v>4</v>
      </c>
      <c r="L242" s="6">
        <f t="shared" ref="L242:R260" si="106">B242/2</f>
        <v>1.5</v>
      </c>
      <c r="M242" s="8">
        <f t="shared" si="100"/>
        <v>8.8235294117647065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8.8235294117647065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5.8823529411764701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5.8823529411764701</v>
      </c>
      <c r="K243" s="5" t="s">
        <v>5</v>
      </c>
      <c r="L243" s="6">
        <f t="shared" si="106"/>
        <v>1</v>
      </c>
      <c r="M243" s="8">
        <f t="shared" si="100"/>
        <v>5.8823529411764701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5.8823529411764701</v>
      </c>
    </row>
    <row r="244" spans="1:19" x14ac:dyDescent="0.3">
      <c r="A244" s="5" t="s">
        <v>6</v>
      </c>
      <c r="B244" s="5">
        <f t="shared" si="102"/>
        <v>0</v>
      </c>
      <c r="C244" s="8">
        <f t="shared" si="97"/>
        <v>0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0</v>
      </c>
      <c r="I244" s="8">
        <f t="shared" si="105"/>
        <v>0</v>
      </c>
      <c r="K244" s="5" t="s">
        <v>6</v>
      </c>
      <c r="L244" s="6">
        <f t="shared" si="106"/>
        <v>0</v>
      </c>
      <c r="M244" s="8">
        <f t="shared" si="100"/>
        <v>0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</v>
      </c>
      <c r="S244" s="8">
        <f t="shared" si="108"/>
        <v>0</v>
      </c>
    </row>
    <row r="245" spans="1:19" x14ac:dyDescent="0.3">
      <c r="A245" s="5" t="s">
        <v>7</v>
      </c>
      <c r="B245" s="5">
        <f t="shared" si="102"/>
        <v>6</v>
      </c>
      <c r="C245" s="8">
        <f t="shared" si="97"/>
        <v>17.647058823529413</v>
      </c>
      <c r="D245" s="5">
        <f t="shared" si="102"/>
        <v>0</v>
      </c>
      <c r="E245" s="8">
        <f t="shared" si="98"/>
        <v>0</v>
      </c>
      <c r="F245" s="5">
        <f t="shared" ref="F245" si="111">F140+F166</f>
        <v>1</v>
      </c>
      <c r="G245" s="8">
        <f t="shared" si="99"/>
        <v>2.9411764705882351</v>
      </c>
      <c r="H245" s="6">
        <f t="shared" si="104"/>
        <v>7</v>
      </c>
      <c r="I245" s="8">
        <f t="shared" si="105"/>
        <v>20.588235294117645</v>
      </c>
      <c r="K245" s="5" t="s">
        <v>7</v>
      </c>
      <c r="L245" s="6">
        <f t="shared" si="106"/>
        <v>3</v>
      </c>
      <c r="M245" s="8">
        <f t="shared" si="100"/>
        <v>17.647058823529413</v>
      </c>
      <c r="N245" s="6">
        <f t="shared" si="106"/>
        <v>0</v>
      </c>
      <c r="O245" s="8">
        <f t="shared" si="107"/>
        <v>0</v>
      </c>
      <c r="P245" s="6">
        <f t="shared" si="106"/>
        <v>0.5</v>
      </c>
      <c r="Q245" s="8">
        <f t="shared" si="101"/>
        <v>2.9411764705882351</v>
      </c>
      <c r="R245" s="6">
        <f t="shared" si="106"/>
        <v>3.5</v>
      </c>
      <c r="S245" s="8">
        <f t="shared" si="108"/>
        <v>20.588235294117645</v>
      </c>
    </row>
    <row r="246" spans="1:19" x14ac:dyDescent="0.3">
      <c r="A246" s="5" t="s">
        <v>8</v>
      </c>
      <c r="B246" s="5">
        <f t="shared" si="102"/>
        <v>3</v>
      </c>
      <c r="C246" s="8">
        <f t="shared" si="97"/>
        <v>8.8235294117647065</v>
      </c>
      <c r="D246" s="5">
        <f t="shared" si="102"/>
        <v>0</v>
      </c>
      <c r="E246" s="8">
        <f t="shared" si="98"/>
        <v>0</v>
      </c>
      <c r="F246" s="5">
        <f t="shared" ref="F246" si="112">F141+F167</f>
        <v>1</v>
      </c>
      <c r="G246" s="8">
        <f t="shared" si="99"/>
        <v>2.9411764705882351</v>
      </c>
      <c r="H246" s="6">
        <f t="shared" si="104"/>
        <v>4</v>
      </c>
      <c r="I246" s="8">
        <f t="shared" si="105"/>
        <v>11.76470588235294</v>
      </c>
      <c r="K246" s="5" t="s">
        <v>8</v>
      </c>
      <c r="L246" s="6">
        <f t="shared" si="106"/>
        <v>1.5</v>
      </c>
      <c r="M246" s="8">
        <f t="shared" si="100"/>
        <v>8.8235294117647065</v>
      </c>
      <c r="N246" s="6">
        <f t="shared" si="106"/>
        <v>0</v>
      </c>
      <c r="O246" s="8">
        <f t="shared" si="107"/>
        <v>0</v>
      </c>
      <c r="P246" s="6">
        <f t="shared" si="106"/>
        <v>0.5</v>
      </c>
      <c r="Q246" s="8">
        <f t="shared" si="101"/>
        <v>2.9411764705882351</v>
      </c>
      <c r="R246" s="6">
        <f t="shared" si="106"/>
        <v>2</v>
      </c>
      <c r="S246" s="8">
        <f t="shared" si="108"/>
        <v>11.76470588235294</v>
      </c>
    </row>
    <row r="247" spans="1:19" x14ac:dyDescent="0.3">
      <c r="A247" s="5" t="s">
        <v>9</v>
      </c>
      <c r="B247" s="5">
        <f t="shared" si="102"/>
        <v>2</v>
      </c>
      <c r="C247" s="8">
        <f t="shared" si="97"/>
        <v>5.8823529411764701</v>
      </c>
      <c r="D247" s="5">
        <f t="shared" si="102"/>
        <v>0</v>
      </c>
      <c r="E247" s="8">
        <f t="shared" si="98"/>
        <v>0</v>
      </c>
      <c r="F247" s="5">
        <f t="shared" ref="F247" si="113">F142+F168</f>
        <v>3</v>
      </c>
      <c r="G247" s="8">
        <f t="shared" si="99"/>
        <v>8.8235294117647065</v>
      </c>
      <c r="H247" s="6">
        <f t="shared" si="104"/>
        <v>5</v>
      </c>
      <c r="I247" s="8">
        <f t="shared" si="105"/>
        <v>14.705882352941178</v>
      </c>
      <c r="K247" s="5" t="s">
        <v>9</v>
      </c>
      <c r="L247" s="6">
        <f t="shared" si="106"/>
        <v>1</v>
      </c>
      <c r="M247" s="8">
        <f t="shared" si="100"/>
        <v>5.8823529411764701</v>
      </c>
      <c r="N247" s="6">
        <f t="shared" si="106"/>
        <v>0</v>
      </c>
      <c r="O247" s="8">
        <f t="shared" si="107"/>
        <v>0</v>
      </c>
      <c r="P247" s="6">
        <f t="shared" si="106"/>
        <v>1.5</v>
      </c>
      <c r="Q247" s="8">
        <f t="shared" si="101"/>
        <v>8.8235294117647065</v>
      </c>
      <c r="R247" s="6">
        <f t="shared" si="106"/>
        <v>2.5</v>
      </c>
      <c r="S247" s="8">
        <f t="shared" si="108"/>
        <v>14.705882352941178</v>
      </c>
    </row>
    <row r="248" spans="1:19" x14ac:dyDescent="0.3">
      <c r="A248" s="5" t="s">
        <v>10</v>
      </c>
      <c r="B248" s="5">
        <f t="shared" si="102"/>
        <v>5</v>
      </c>
      <c r="C248" s="8">
        <f t="shared" si="97"/>
        <v>14.705882352941178</v>
      </c>
      <c r="D248" s="5">
        <f t="shared" si="102"/>
        <v>1</v>
      </c>
      <c r="E248" s="8">
        <f t="shared" si="98"/>
        <v>2.9411764705882351</v>
      </c>
      <c r="F248" s="5">
        <f t="shared" ref="F248" si="114">F143+F169</f>
        <v>0</v>
      </c>
      <c r="G248" s="8">
        <f t="shared" si="99"/>
        <v>0</v>
      </c>
      <c r="H248" s="6">
        <f t="shared" si="104"/>
        <v>6</v>
      </c>
      <c r="I248" s="8">
        <f t="shared" si="105"/>
        <v>17.647058823529413</v>
      </c>
      <c r="K248" s="5" t="s">
        <v>10</v>
      </c>
      <c r="L248" s="6">
        <f t="shared" si="106"/>
        <v>2.5</v>
      </c>
      <c r="M248" s="8">
        <f t="shared" si="100"/>
        <v>14.705882352941178</v>
      </c>
      <c r="N248" s="6">
        <f t="shared" si="106"/>
        <v>0.5</v>
      </c>
      <c r="O248" s="8">
        <f t="shared" si="107"/>
        <v>3.8461538461538463</v>
      </c>
      <c r="P248" s="6">
        <f t="shared" si="106"/>
        <v>0</v>
      </c>
      <c r="Q248" s="8">
        <f t="shared" si="101"/>
        <v>0</v>
      </c>
      <c r="R248" s="6">
        <f t="shared" si="106"/>
        <v>3</v>
      </c>
      <c r="S248" s="8">
        <f t="shared" si="108"/>
        <v>17.647058823529413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1</v>
      </c>
      <c r="C251" s="8">
        <f t="shared" si="97"/>
        <v>2.9411764705882351</v>
      </c>
      <c r="D251" s="5">
        <f t="shared" si="102"/>
        <v>2</v>
      </c>
      <c r="E251" s="8">
        <f t="shared" si="98"/>
        <v>5.8823529411764701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8.8235294117647065</v>
      </c>
      <c r="K251" s="5" t="s">
        <v>13</v>
      </c>
      <c r="L251" s="6">
        <f t="shared" si="106"/>
        <v>0.5</v>
      </c>
      <c r="M251" s="8">
        <f t="shared" si="100"/>
        <v>2.9411764705882351</v>
      </c>
      <c r="N251" s="6">
        <f t="shared" si="106"/>
        <v>1</v>
      </c>
      <c r="O251" s="8">
        <f t="shared" si="107"/>
        <v>7.6923076923076925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8.8235294117647065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4</v>
      </c>
      <c r="C254" s="8">
        <f t="shared" si="97"/>
        <v>11.76470588235294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4</v>
      </c>
      <c r="I254" s="8">
        <f t="shared" si="105"/>
        <v>11.76470588235294</v>
      </c>
      <c r="K254" s="5" t="s">
        <v>16</v>
      </c>
      <c r="L254" s="6">
        <f t="shared" si="106"/>
        <v>2</v>
      </c>
      <c r="M254" s="8">
        <f t="shared" si="100"/>
        <v>11.76470588235294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2</v>
      </c>
      <c r="S254" s="8">
        <f t="shared" si="108"/>
        <v>11.76470588235294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26</v>
      </c>
      <c r="C260" s="1">
        <f t="shared" si="97"/>
        <v>76.470588235294116</v>
      </c>
      <c r="D260" s="7">
        <f>SUM(D241:D259)</f>
        <v>3</v>
      </c>
      <c r="E260" s="1">
        <f t="shared" si="98"/>
        <v>8.8235294117647065</v>
      </c>
      <c r="F260" s="7">
        <f>SUM(F241:F259)</f>
        <v>5</v>
      </c>
      <c r="G260" s="1">
        <f t="shared" si="99"/>
        <v>14.705882352941178</v>
      </c>
      <c r="H260" s="7">
        <f>SUM(H241:H259)</f>
        <v>34</v>
      </c>
      <c r="I260" s="1">
        <f t="shared" si="105"/>
        <v>100</v>
      </c>
      <c r="K260" s="4" t="s">
        <v>27</v>
      </c>
      <c r="L260" s="7">
        <f t="shared" si="106"/>
        <v>13</v>
      </c>
      <c r="M260" s="1">
        <f t="shared" si="100"/>
        <v>76.470588235294116</v>
      </c>
      <c r="N260" s="7">
        <f t="shared" si="106"/>
        <v>1.5</v>
      </c>
      <c r="O260" s="1">
        <f t="shared" si="125"/>
        <v>11.538461538461538</v>
      </c>
      <c r="P260" s="7">
        <f t="shared" si="106"/>
        <v>2.5</v>
      </c>
      <c r="Q260" s="1">
        <f t="shared" si="101"/>
        <v>14.705882352941178</v>
      </c>
      <c r="R260" s="7">
        <f t="shared" si="106"/>
        <v>17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06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180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3.0303030303030303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3.0303030303030303</v>
      </c>
    </row>
    <row r="8" spans="1:9" x14ac:dyDescent="0.3">
      <c r="A8" s="5" t="s">
        <v>5</v>
      </c>
      <c r="B8" s="5">
        <v>5</v>
      </c>
      <c r="C8" s="8">
        <f t="shared" si="0"/>
        <v>15.151515151515152</v>
      </c>
      <c r="D8" s="5">
        <v>0</v>
      </c>
      <c r="E8" s="8">
        <f t="shared" si="0"/>
        <v>0</v>
      </c>
      <c r="F8" s="5">
        <v>1</v>
      </c>
      <c r="G8" s="8">
        <f t="shared" si="1"/>
        <v>3.0303030303030303</v>
      </c>
      <c r="H8" s="5">
        <f t="shared" si="2"/>
        <v>6</v>
      </c>
      <c r="I8" s="8">
        <f t="shared" si="3"/>
        <v>18.181818181818183</v>
      </c>
    </row>
    <row r="9" spans="1:9" x14ac:dyDescent="0.3">
      <c r="A9" s="5" t="s">
        <v>6</v>
      </c>
      <c r="B9" s="5">
        <v>8</v>
      </c>
      <c r="C9" s="8">
        <f t="shared" si="0"/>
        <v>24.242424242424242</v>
      </c>
      <c r="D9" s="5">
        <v>0</v>
      </c>
      <c r="E9" s="8">
        <f t="shared" si="0"/>
        <v>0</v>
      </c>
      <c r="F9" s="5">
        <v>2</v>
      </c>
      <c r="G9" s="8">
        <f t="shared" si="1"/>
        <v>6.0606060606060606</v>
      </c>
      <c r="H9" s="5">
        <f t="shared" si="2"/>
        <v>10</v>
      </c>
      <c r="I9" s="8">
        <f t="shared" si="3"/>
        <v>30.303030303030305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1</v>
      </c>
      <c r="C11" s="8">
        <f t="shared" si="0"/>
        <v>3.0303030303030303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</v>
      </c>
      <c r="I11" s="8">
        <f t="shared" si="3"/>
        <v>3.0303030303030303</v>
      </c>
    </row>
    <row r="12" spans="1:9" x14ac:dyDescent="0.3">
      <c r="A12" s="5" t="s">
        <v>9</v>
      </c>
      <c r="B12" s="5">
        <v>2</v>
      </c>
      <c r="C12" s="8">
        <f t="shared" si="0"/>
        <v>6.0606060606060606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6.0606060606060606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8</v>
      </c>
      <c r="C14" s="8">
        <f t="shared" si="0"/>
        <v>24.242424242424242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8</v>
      </c>
      <c r="I14" s="8">
        <f t="shared" si="3"/>
        <v>24.242424242424242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1</v>
      </c>
      <c r="C18" s="8">
        <f t="shared" si="0"/>
        <v>3.0303030303030303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1</v>
      </c>
      <c r="I18" s="8">
        <f t="shared" si="3"/>
        <v>3.0303030303030303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1</v>
      </c>
      <c r="G19" s="8">
        <f t="shared" si="1"/>
        <v>3.0303030303030303</v>
      </c>
      <c r="H19" s="5">
        <f t="shared" si="2"/>
        <v>1</v>
      </c>
      <c r="I19" s="8">
        <f t="shared" si="3"/>
        <v>3.0303030303030303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2</v>
      </c>
      <c r="G21" s="8">
        <f t="shared" si="1"/>
        <v>6.0606060606060606</v>
      </c>
      <c r="H21" s="5">
        <f t="shared" si="2"/>
        <v>2</v>
      </c>
      <c r="I21" s="8">
        <f t="shared" si="3"/>
        <v>6.0606060606060606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1</v>
      </c>
      <c r="G23" s="8">
        <f t="shared" si="1"/>
        <v>3.0303030303030303</v>
      </c>
      <c r="H23" s="5">
        <f t="shared" si="2"/>
        <v>1</v>
      </c>
      <c r="I23" s="8">
        <f t="shared" si="3"/>
        <v>3.0303030303030303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26</v>
      </c>
      <c r="C25" s="1">
        <f t="shared" si="4"/>
        <v>78.787878787878782</v>
      </c>
      <c r="D25" s="4">
        <f>SUM(D6:D24)</f>
        <v>0</v>
      </c>
      <c r="E25" s="1">
        <f t="shared" si="4"/>
        <v>0</v>
      </c>
      <c r="F25" s="4">
        <f>SUM(F6:F24)</f>
        <v>7</v>
      </c>
      <c r="G25" s="1">
        <f t="shared" si="1"/>
        <v>21.212121212121211</v>
      </c>
      <c r="H25" s="4">
        <f>SUM(H6:H24)</f>
        <v>33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180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2</v>
      </c>
      <c r="C34" s="8">
        <f t="shared" si="5"/>
        <v>6.666666666666667</v>
      </c>
      <c r="D34" s="5">
        <v>0</v>
      </c>
      <c r="E34" s="8">
        <f t="shared" si="6"/>
        <v>0</v>
      </c>
      <c r="F34" s="5">
        <v>1</v>
      </c>
      <c r="G34" s="8">
        <f t="shared" si="7"/>
        <v>3.3333333333333335</v>
      </c>
      <c r="H34" s="5">
        <f t="shared" si="8"/>
        <v>3</v>
      </c>
      <c r="I34" s="8">
        <f t="shared" si="9"/>
        <v>10</v>
      </c>
    </row>
    <row r="35" spans="1:9" x14ac:dyDescent="0.3">
      <c r="A35" s="5" t="s">
        <v>6</v>
      </c>
      <c r="B35" s="5">
        <v>9</v>
      </c>
      <c r="C35" s="8">
        <f t="shared" si="5"/>
        <v>30</v>
      </c>
      <c r="D35" s="5">
        <v>0</v>
      </c>
      <c r="E35" s="8">
        <f t="shared" si="6"/>
        <v>0</v>
      </c>
      <c r="F35" s="5">
        <v>2</v>
      </c>
      <c r="G35" s="8">
        <f t="shared" si="7"/>
        <v>6.666666666666667</v>
      </c>
      <c r="H35" s="5">
        <f t="shared" si="8"/>
        <v>11</v>
      </c>
      <c r="I35" s="8">
        <f t="shared" si="9"/>
        <v>36.666666666666664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1</v>
      </c>
      <c r="G36" s="8">
        <f t="shared" si="7"/>
        <v>3.3333333333333335</v>
      </c>
      <c r="H36" s="5">
        <f t="shared" si="8"/>
        <v>1</v>
      </c>
      <c r="I36" s="8">
        <f t="shared" si="9"/>
        <v>3.3333333333333335</v>
      </c>
    </row>
    <row r="37" spans="1:9" x14ac:dyDescent="0.3">
      <c r="A37" s="5" t="s">
        <v>8</v>
      </c>
      <c r="B37" s="5">
        <v>2</v>
      </c>
      <c r="C37" s="8">
        <f t="shared" si="5"/>
        <v>6.666666666666667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2</v>
      </c>
      <c r="I37" s="8">
        <f t="shared" si="9"/>
        <v>6.666666666666667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6</v>
      </c>
      <c r="C40" s="8">
        <f t="shared" si="5"/>
        <v>20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6</v>
      </c>
      <c r="I40" s="8">
        <f t="shared" si="9"/>
        <v>20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3.3333333333333335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3.3333333333333335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1</v>
      </c>
      <c r="C44" s="8">
        <f t="shared" si="5"/>
        <v>3.3333333333333335</v>
      </c>
      <c r="D44" s="5">
        <v>0</v>
      </c>
      <c r="E44" s="8">
        <f t="shared" si="6"/>
        <v>0</v>
      </c>
      <c r="F44" s="5">
        <v>1</v>
      </c>
      <c r="G44" s="8">
        <f t="shared" si="7"/>
        <v>3.3333333333333335</v>
      </c>
      <c r="H44" s="5">
        <f t="shared" si="8"/>
        <v>2</v>
      </c>
      <c r="I44" s="8">
        <f t="shared" si="9"/>
        <v>6.666666666666667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3</v>
      </c>
      <c r="C46" s="8">
        <f t="shared" si="5"/>
        <v>10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3</v>
      </c>
      <c r="I46" s="8">
        <f t="shared" si="9"/>
        <v>10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1</v>
      </c>
      <c r="G47" s="8">
        <f t="shared" si="7"/>
        <v>3.3333333333333335</v>
      </c>
      <c r="H47" s="5">
        <f t="shared" si="8"/>
        <v>1</v>
      </c>
      <c r="I47" s="8">
        <f t="shared" si="9"/>
        <v>3.3333333333333335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24</v>
      </c>
      <c r="C51" s="1">
        <f t="shared" si="5"/>
        <v>80</v>
      </c>
      <c r="D51" s="4">
        <f>SUM(D32:D50)</f>
        <v>0</v>
      </c>
      <c r="E51" s="1">
        <f t="shared" si="6"/>
        <v>0</v>
      </c>
      <c r="F51" s="4">
        <f>SUM(F32:F50)</f>
        <v>6</v>
      </c>
      <c r="G51" s="1">
        <f t="shared" si="7"/>
        <v>20</v>
      </c>
      <c r="H51" s="4">
        <f>SUM(H32:H50)</f>
        <v>30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180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0</v>
      </c>
      <c r="C60" s="8">
        <f t="shared" si="10"/>
        <v>0</v>
      </c>
      <c r="D60" s="5">
        <v>0</v>
      </c>
      <c r="E60" s="8">
        <f t="shared" si="11"/>
        <v>0</v>
      </c>
      <c r="F60" s="5">
        <v>1</v>
      </c>
      <c r="G60" s="8">
        <f t="shared" si="12"/>
        <v>3.125</v>
      </c>
      <c r="H60" s="5">
        <f t="shared" si="13"/>
        <v>1</v>
      </c>
      <c r="I60" s="8">
        <f t="shared" si="14"/>
        <v>3.125</v>
      </c>
    </row>
    <row r="61" spans="1:9" x14ac:dyDescent="0.3">
      <c r="A61" s="5" t="s">
        <v>6</v>
      </c>
      <c r="B61" s="5">
        <v>11</v>
      </c>
      <c r="C61" s="8">
        <f t="shared" si="10"/>
        <v>34.375</v>
      </c>
      <c r="D61" s="5">
        <v>0</v>
      </c>
      <c r="E61" s="8">
        <f t="shared" si="11"/>
        <v>0</v>
      </c>
      <c r="F61" s="5">
        <v>1</v>
      </c>
      <c r="G61" s="8">
        <f t="shared" si="12"/>
        <v>3.125</v>
      </c>
      <c r="H61" s="5">
        <f t="shared" si="13"/>
        <v>12</v>
      </c>
      <c r="I61" s="8">
        <f t="shared" si="14"/>
        <v>37.5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4</v>
      </c>
      <c r="C63" s="8">
        <f t="shared" si="10"/>
        <v>12.5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4</v>
      </c>
      <c r="I63" s="8">
        <f t="shared" si="14"/>
        <v>12.5</v>
      </c>
    </row>
    <row r="64" spans="1:9" x14ac:dyDescent="0.3">
      <c r="A64" s="5" t="s">
        <v>9</v>
      </c>
      <c r="B64" s="5">
        <v>5</v>
      </c>
      <c r="C64" s="8">
        <f t="shared" si="10"/>
        <v>15.625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5</v>
      </c>
      <c r="I64" s="8">
        <f t="shared" si="14"/>
        <v>15.625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3</v>
      </c>
      <c r="C66" s="8">
        <f t="shared" si="10"/>
        <v>9.375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3</v>
      </c>
      <c r="I66" s="8">
        <f t="shared" si="14"/>
        <v>9.375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4</v>
      </c>
      <c r="C68" s="8">
        <f t="shared" si="10"/>
        <v>12.5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4</v>
      </c>
      <c r="I68" s="8">
        <f t="shared" si="14"/>
        <v>12.5</v>
      </c>
    </row>
    <row r="69" spans="1:9" x14ac:dyDescent="0.3">
      <c r="A69" s="5" t="s">
        <v>14</v>
      </c>
      <c r="B69" s="5">
        <v>1</v>
      </c>
      <c r="C69" s="8">
        <f t="shared" si="10"/>
        <v>3.125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1</v>
      </c>
      <c r="I69" s="8">
        <f t="shared" si="14"/>
        <v>3.125</v>
      </c>
    </row>
    <row r="70" spans="1:9" x14ac:dyDescent="0.3">
      <c r="A70" s="5" t="s">
        <v>15</v>
      </c>
      <c r="B70" s="5">
        <v>1</v>
      </c>
      <c r="C70" s="8">
        <f t="shared" si="10"/>
        <v>3.125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3.125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1</v>
      </c>
      <c r="C72" s="8">
        <f t="shared" si="10"/>
        <v>3.125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1</v>
      </c>
      <c r="I72" s="8">
        <f t="shared" si="14"/>
        <v>3.125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30</v>
      </c>
      <c r="C77" s="1">
        <f t="shared" si="10"/>
        <v>93.75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6.25</v>
      </c>
      <c r="H77" s="4">
        <f>SUM(H58:H76)</f>
        <v>32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180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2</v>
      </c>
      <c r="C86" s="8">
        <f t="shared" si="15"/>
        <v>11.111111111111111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2</v>
      </c>
      <c r="I86" s="8">
        <f t="shared" si="19"/>
        <v>11.111111111111111</v>
      </c>
    </row>
    <row r="87" spans="1:9" x14ac:dyDescent="0.3">
      <c r="A87" s="5" t="s">
        <v>6</v>
      </c>
      <c r="B87" s="5">
        <v>5</v>
      </c>
      <c r="C87" s="8">
        <f t="shared" si="15"/>
        <v>27.777777777777779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5</v>
      </c>
      <c r="I87" s="8">
        <f t="shared" si="19"/>
        <v>27.777777777777779</v>
      </c>
    </row>
    <row r="88" spans="1:9" x14ac:dyDescent="0.3">
      <c r="A88" s="5" t="s">
        <v>7</v>
      </c>
      <c r="B88" s="5">
        <v>1</v>
      </c>
      <c r="C88" s="8">
        <f t="shared" si="15"/>
        <v>5.5555555555555554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1</v>
      </c>
      <c r="I88" s="8">
        <f t="shared" si="19"/>
        <v>5.5555555555555554</v>
      </c>
    </row>
    <row r="89" spans="1:9" x14ac:dyDescent="0.3">
      <c r="A89" s="5" t="s">
        <v>8</v>
      </c>
      <c r="B89" s="5">
        <v>2</v>
      </c>
      <c r="C89" s="8">
        <f t="shared" si="15"/>
        <v>11.111111111111111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2</v>
      </c>
      <c r="I89" s="8">
        <f t="shared" si="19"/>
        <v>11.111111111111111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3</v>
      </c>
      <c r="C92" s="8">
        <f t="shared" si="15"/>
        <v>16.666666666666664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3</v>
      </c>
      <c r="I92" s="8">
        <f t="shared" si="19"/>
        <v>16.666666666666664</v>
      </c>
    </row>
    <row r="93" spans="1:9" x14ac:dyDescent="0.3">
      <c r="A93" s="5" t="s">
        <v>12</v>
      </c>
      <c r="B93" s="5">
        <v>1</v>
      </c>
      <c r="C93" s="8">
        <f t="shared" si="15"/>
        <v>5.5555555555555554</v>
      </c>
      <c r="D93" s="5">
        <v>0</v>
      </c>
      <c r="E93" s="8">
        <f t="shared" si="16"/>
        <v>0</v>
      </c>
      <c r="F93" s="5">
        <v>1</v>
      </c>
      <c r="G93" s="8">
        <f t="shared" si="17"/>
        <v>5.5555555555555554</v>
      </c>
      <c r="H93" s="5">
        <f t="shared" si="18"/>
        <v>2</v>
      </c>
      <c r="I93" s="8">
        <f t="shared" si="19"/>
        <v>11.111111111111111</v>
      </c>
    </row>
    <row r="94" spans="1:9" x14ac:dyDescent="0.3">
      <c r="A94" s="5" t="s">
        <v>13</v>
      </c>
      <c r="B94" s="5">
        <v>1</v>
      </c>
      <c r="C94" s="8">
        <f t="shared" si="15"/>
        <v>5.5555555555555554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1</v>
      </c>
      <c r="I94" s="8">
        <f t="shared" si="19"/>
        <v>5.5555555555555554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2</v>
      </c>
      <c r="C96" s="8">
        <f t="shared" si="15"/>
        <v>11.111111111111111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11.111111111111111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17</v>
      </c>
      <c r="C103" s="1">
        <f t="shared" si="15"/>
        <v>94.444444444444443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5.5555555555555554</v>
      </c>
      <c r="H103" s="4">
        <f>SUM(H84:H102)</f>
        <v>18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180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1</v>
      </c>
      <c r="C111" s="8">
        <f t="shared" si="20"/>
        <v>2.7777777777777777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1</v>
      </c>
      <c r="I111" s="8">
        <f t="shared" si="24"/>
        <v>2.7777777777777777</v>
      </c>
    </row>
    <row r="112" spans="1:9" x14ac:dyDescent="0.3">
      <c r="A112" s="5" t="s">
        <v>5</v>
      </c>
      <c r="B112" s="5">
        <v>4</v>
      </c>
      <c r="C112" s="8">
        <f t="shared" si="20"/>
        <v>11.111111111111111</v>
      </c>
      <c r="D112" s="5">
        <v>0</v>
      </c>
      <c r="E112" s="8">
        <f t="shared" si="21"/>
        <v>0</v>
      </c>
      <c r="F112" s="5">
        <v>1</v>
      </c>
      <c r="G112" s="8">
        <f t="shared" si="22"/>
        <v>2.7777777777777777</v>
      </c>
      <c r="H112" s="5">
        <f t="shared" si="23"/>
        <v>5</v>
      </c>
      <c r="I112" s="8">
        <f t="shared" si="24"/>
        <v>13.888888888888889</v>
      </c>
    </row>
    <row r="113" spans="1:9" x14ac:dyDescent="0.3">
      <c r="A113" s="5" t="s">
        <v>6</v>
      </c>
      <c r="B113" s="5">
        <v>9</v>
      </c>
      <c r="C113" s="8">
        <f t="shared" si="20"/>
        <v>25</v>
      </c>
      <c r="D113" s="5">
        <v>0</v>
      </c>
      <c r="E113" s="8">
        <f t="shared" si="21"/>
        <v>0</v>
      </c>
      <c r="F113" s="5">
        <v>1</v>
      </c>
      <c r="G113" s="8">
        <f t="shared" si="22"/>
        <v>2.7777777777777777</v>
      </c>
      <c r="H113" s="5">
        <f t="shared" si="23"/>
        <v>10</v>
      </c>
      <c r="I113" s="8">
        <f t="shared" si="24"/>
        <v>27.777777777777779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6</v>
      </c>
      <c r="C115" s="8">
        <f t="shared" si="20"/>
        <v>16.666666666666664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6</v>
      </c>
      <c r="I115" s="8">
        <f t="shared" si="24"/>
        <v>16.666666666666664</v>
      </c>
    </row>
    <row r="116" spans="1:9" x14ac:dyDescent="0.3">
      <c r="A116" s="5" t="s">
        <v>9</v>
      </c>
      <c r="B116" s="5">
        <v>3</v>
      </c>
      <c r="C116" s="8">
        <f t="shared" si="20"/>
        <v>8.3333333333333321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8.3333333333333321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5</v>
      </c>
      <c r="C118" s="8">
        <f t="shared" si="20"/>
        <v>13.888888888888889</v>
      </c>
      <c r="D118" s="5">
        <v>0</v>
      </c>
      <c r="E118" s="8">
        <f t="shared" si="21"/>
        <v>0</v>
      </c>
      <c r="F118" s="5">
        <v>1</v>
      </c>
      <c r="G118" s="8">
        <f t="shared" si="22"/>
        <v>2.7777777777777777</v>
      </c>
      <c r="H118" s="5">
        <f t="shared" si="23"/>
        <v>6</v>
      </c>
      <c r="I118" s="8">
        <f t="shared" si="24"/>
        <v>16.666666666666664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3</v>
      </c>
      <c r="C120" s="8">
        <f t="shared" si="20"/>
        <v>8.3333333333333321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3</v>
      </c>
      <c r="I120" s="8">
        <f t="shared" si="24"/>
        <v>8.3333333333333321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1</v>
      </c>
      <c r="G121" s="8">
        <f t="shared" si="22"/>
        <v>2.7777777777777777</v>
      </c>
      <c r="H121" s="5">
        <f t="shared" si="23"/>
        <v>1</v>
      </c>
      <c r="I121" s="8">
        <f t="shared" si="24"/>
        <v>2.7777777777777777</v>
      </c>
    </row>
    <row r="122" spans="1:9" x14ac:dyDescent="0.3">
      <c r="A122" s="5" t="s">
        <v>15</v>
      </c>
      <c r="B122" s="5">
        <v>1</v>
      </c>
      <c r="C122" s="8">
        <f t="shared" si="20"/>
        <v>2.7777777777777777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2.7777777777777777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32</v>
      </c>
      <c r="C129" s="1">
        <f t="shared" si="20"/>
        <v>88.888888888888886</v>
      </c>
      <c r="D129" s="4">
        <f>SUM(D110:D128)</f>
        <v>0</v>
      </c>
      <c r="E129" s="1">
        <f t="shared" si="21"/>
        <v>0</v>
      </c>
      <c r="F129" s="4">
        <f>SUM(F110:F128)</f>
        <v>4</v>
      </c>
      <c r="G129" s="1">
        <f t="shared" si="22"/>
        <v>11.111111111111111</v>
      </c>
      <c r="H129" s="4">
        <f>SUM(H110:H128)</f>
        <v>36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180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6.25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6.25</v>
      </c>
    </row>
    <row r="139" spans="1:9" x14ac:dyDescent="0.3">
      <c r="A139" s="5" t="s">
        <v>6</v>
      </c>
      <c r="B139" s="5">
        <v>5</v>
      </c>
      <c r="C139" s="8">
        <f t="shared" si="25"/>
        <v>31.25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5</v>
      </c>
      <c r="I139" s="8">
        <f t="shared" si="29"/>
        <v>31.25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1</v>
      </c>
      <c r="C141" s="8">
        <f t="shared" si="25"/>
        <v>6.25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1</v>
      </c>
      <c r="I141" s="8">
        <f t="shared" si="29"/>
        <v>6.25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4</v>
      </c>
      <c r="C144" s="8">
        <f t="shared" si="25"/>
        <v>25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4</v>
      </c>
      <c r="I144" s="8">
        <f t="shared" si="29"/>
        <v>25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2</v>
      </c>
      <c r="C146" s="8">
        <f t="shared" si="25"/>
        <v>12.5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2</v>
      </c>
      <c r="I146" s="8">
        <f t="shared" si="29"/>
        <v>12.5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3</v>
      </c>
      <c r="C148" s="8">
        <f t="shared" si="25"/>
        <v>18.75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18.75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16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16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180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3</v>
      </c>
      <c r="C164" s="8">
        <f t="shared" si="30"/>
        <v>21.428571428571427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3</v>
      </c>
      <c r="I164" s="8">
        <f t="shared" si="34"/>
        <v>21.428571428571427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2</v>
      </c>
      <c r="E166" s="8">
        <f t="shared" si="31"/>
        <v>14.285714285714285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14.285714285714285</v>
      </c>
    </row>
    <row r="167" spans="1:9" x14ac:dyDescent="0.3">
      <c r="A167" s="5" t="s">
        <v>8</v>
      </c>
      <c r="B167" s="5">
        <v>1</v>
      </c>
      <c r="C167" s="8">
        <f t="shared" si="30"/>
        <v>7.1428571428571423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1</v>
      </c>
      <c r="I167" s="8">
        <f t="shared" si="34"/>
        <v>7.1428571428571423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3</v>
      </c>
      <c r="C170" s="8">
        <f t="shared" si="30"/>
        <v>21.428571428571427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3</v>
      </c>
      <c r="I170" s="8">
        <f t="shared" si="34"/>
        <v>21.428571428571427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1</v>
      </c>
      <c r="C172" s="8">
        <f t="shared" si="30"/>
        <v>7.1428571428571423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1</v>
      </c>
      <c r="I172" s="8">
        <f t="shared" si="34"/>
        <v>7.1428571428571423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3</v>
      </c>
      <c r="C174" s="8">
        <f t="shared" si="30"/>
        <v>21.428571428571427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3</v>
      </c>
      <c r="I174" s="8">
        <f t="shared" si="34"/>
        <v>21.428571428571427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7.1428571428571423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7.1428571428571423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12</v>
      </c>
      <c r="C181" s="1">
        <f t="shared" si="30"/>
        <v>85.714285714285708</v>
      </c>
      <c r="D181" s="4">
        <f>SUM(D162:D180)</f>
        <v>2</v>
      </c>
      <c r="E181" s="1">
        <f t="shared" si="31"/>
        <v>14.285714285714285</v>
      </c>
      <c r="F181" s="4">
        <f>SUM(F162:F180)</f>
        <v>0</v>
      </c>
      <c r="G181" s="1">
        <f>F181/$H$155*100</f>
        <v>0</v>
      </c>
      <c r="H181" s="4">
        <f>SUM(H162:H180)</f>
        <v>14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180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180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</v>
      </c>
      <c r="C190" s="8">
        <f t="shared" si="35"/>
        <v>1.1173184357541899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2</v>
      </c>
      <c r="I190" s="8">
        <f t="shared" ref="I190:I208" si="44">H190/$H$208*100</f>
        <v>1.1173184357541899</v>
      </c>
      <c r="K190" s="5" t="s">
        <v>4</v>
      </c>
      <c r="L190" s="6">
        <f t="shared" ref="L190:R207" si="45">B190/7</f>
        <v>0.2857142857142857</v>
      </c>
      <c r="M190" s="8">
        <f t="shared" si="38"/>
        <v>1.2769353551476454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0.2857142857142857</v>
      </c>
      <c r="S190" s="8">
        <f t="shared" ref="S190:S208" si="46">R190/$R$208*100</f>
        <v>1.2769353551476454</v>
      </c>
    </row>
    <row r="191" spans="1:19" x14ac:dyDescent="0.3">
      <c r="A191" s="5" t="s">
        <v>5</v>
      </c>
      <c r="B191" s="5">
        <f t="shared" si="41"/>
        <v>17</v>
      </c>
      <c r="C191" s="8">
        <f t="shared" si="35"/>
        <v>9.4972067039106136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4</v>
      </c>
      <c r="G191" s="8">
        <f t="shared" si="37"/>
        <v>2.2346368715083798</v>
      </c>
      <c r="H191" s="5">
        <f t="shared" si="43"/>
        <v>21</v>
      </c>
      <c r="I191" s="8">
        <f t="shared" si="44"/>
        <v>11.731843575418994</v>
      </c>
      <c r="K191" s="5" t="s">
        <v>5</v>
      </c>
      <c r="L191" s="6">
        <f t="shared" si="45"/>
        <v>2.4285714285714284</v>
      </c>
      <c r="M191" s="8">
        <f t="shared" si="38"/>
        <v>10.853950518754987</v>
      </c>
      <c r="N191" s="6">
        <f t="shared" si="45"/>
        <v>0</v>
      </c>
      <c r="O191" s="8">
        <f t="shared" si="39"/>
        <v>0</v>
      </c>
      <c r="P191" s="6">
        <f t="shared" si="45"/>
        <v>0.5714285714285714</v>
      </c>
      <c r="Q191" s="8">
        <f t="shared" si="40"/>
        <v>2.5538707102952909</v>
      </c>
      <c r="R191" s="6">
        <f t="shared" si="45"/>
        <v>3</v>
      </c>
      <c r="S191" s="8">
        <f t="shared" si="46"/>
        <v>13.407821229050279</v>
      </c>
    </row>
    <row r="192" spans="1:19" x14ac:dyDescent="0.3">
      <c r="A192" s="5" t="s">
        <v>6</v>
      </c>
      <c r="B192" s="5">
        <f t="shared" si="41"/>
        <v>47</v>
      </c>
      <c r="C192" s="8">
        <f t="shared" si="35"/>
        <v>26.256983240223462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6</v>
      </c>
      <c r="G192" s="8">
        <f t="shared" si="37"/>
        <v>3.3519553072625698</v>
      </c>
      <c r="H192" s="5">
        <f t="shared" si="43"/>
        <v>53</v>
      </c>
      <c r="I192" s="8">
        <f t="shared" si="44"/>
        <v>29.608938547486037</v>
      </c>
      <c r="K192" s="5" t="s">
        <v>6</v>
      </c>
      <c r="L192" s="6">
        <f t="shared" si="45"/>
        <v>6.7142857142857144</v>
      </c>
      <c r="M192" s="8">
        <f t="shared" si="38"/>
        <v>30.007980845969673</v>
      </c>
      <c r="N192" s="6">
        <f t="shared" si="45"/>
        <v>0</v>
      </c>
      <c r="O192" s="8">
        <f t="shared" si="39"/>
        <v>0</v>
      </c>
      <c r="P192" s="6">
        <f t="shared" si="45"/>
        <v>0.8571428571428571</v>
      </c>
      <c r="Q192" s="8">
        <f t="shared" si="40"/>
        <v>3.8308060654429368</v>
      </c>
      <c r="R192" s="6">
        <f t="shared" si="45"/>
        <v>7.5714285714285712</v>
      </c>
      <c r="S192" s="8">
        <f t="shared" si="46"/>
        <v>33.838786911412612</v>
      </c>
    </row>
    <row r="193" spans="1:19" x14ac:dyDescent="0.3">
      <c r="A193" s="5" t="s">
        <v>7</v>
      </c>
      <c r="B193" s="5">
        <f t="shared" si="41"/>
        <v>1</v>
      </c>
      <c r="C193" s="8">
        <f t="shared" si="35"/>
        <v>0.55865921787709494</v>
      </c>
      <c r="D193" s="5">
        <f t="shared" si="41"/>
        <v>2</v>
      </c>
      <c r="E193" s="8">
        <f t="shared" si="36"/>
        <v>1.1173184357541899</v>
      </c>
      <c r="F193" s="5">
        <f t="shared" ref="F193" si="49">F10+F36+F62+F88+F114+F140+F166</f>
        <v>1</v>
      </c>
      <c r="G193" s="8">
        <f t="shared" si="37"/>
        <v>0.55865921787709494</v>
      </c>
      <c r="H193" s="5">
        <f t="shared" si="43"/>
        <v>4</v>
      </c>
      <c r="I193" s="8">
        <f t="shared" si="44"/>
        <v>2.2346368715083798</v>
      </c>
      <c r="K193" s="5" t="s">
        <v>7</v>
      </c>
      <c r="L193" s="6">
        <f t="shared" si="45"/>
        <v>0.14285714285714285</v>
      </c>
      <c r="M193" s="8">
        <f t="shared" si="38"/>
        <v>0.63846767757382272</v>
      </c>
      <c r="N193" s="6">
        <f t="shared" si="45"/>
        <v>0.2857142857142857</v>
      </c>
      <c r="O193" s="8">
        <f t="shared" si="39"/>
        <v>1.2769353551476454</v>
      </c>
      <c r="P193" s="6">
        <f t="shared" si="45"/>
        <v>0.14285714285714285</v>
      </c>
      <c r="Q193" s="8">
        <f t="shared" si="40"/>
        <v>0.63846767757382272</v>
      </c>
      <c r="R193" s="6">
        <f t="shared" si="45"/>
        <v>0.5714285714285714</v>
      </c>
      <c r="S193" s="8">
        <f t="shared" si="46"/>
        <v>2.5538707102952909</v>
      </c>
    </row>
    <row r="194" spans="1:19" x14ac:dyDescent="0.3">
      <c r="A194" s="5" t="s">
        <v>8</v>
      </c>
      <c r="B194" s="5">
        <f t="shared" si="41"/>
        <v>17</v>
      </c>
      <c r="C194" s="8">
        <f t="shared" si="35"/>
        <v>9.4972067039106136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17</v>
      </c>
      <c r="I194" s="8">
        <f t="shared" si="44"/>
        <v>9.4972067039106136</v>
      </c>
      <c r="K194" s="5" t="s">
        <v>8</v>
      </c>
      <c r="L194" s="6">
        <f t="shared" si="45"/>
        <v>2.4285714285714284</v>
      </c>
      <c r="M194" s="8">
        <f t="shared" si="38"/>
        <v>10.853950518754987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2.4285714285714284</v>
      </c>
      <c r="S194" s="8">
        <f t="shared" si="46"/>
        <v>10.853950518754987</v>
      </c>
    </row>
    <row r="195" spans="1:19" x14ac:dyDescent="0.3">
      <c r="A195" s="5" t="s">
        <v>9</v>
      </c>
      <c r="B195" s="5">
        <f t="shared" si="41"/>
        <v>10</v>
      </c>
      <c r="C195" s="8">
        <f t="shared" si="35"/>
        <v>5.5865921787709496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10</v>
      </c>
      <c r="I195" s="8">
        <f t="shared" si="44"/>
        <v>5.5865921787709496</v>
      </c>
      <c r="K195" s="5" t="s">
        <v>9</v>
      </c>
      <c r="L195" s="6">
        <f t="shared" si="45"/>
        <v>1.4285714285714286</v>
      </c>
      <c r="M195" s="8">
        <f t="shared" si="38"/>
        <v>6.3846767757382281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1.4285714285714286</v>
      </c>
      <c r="S195" s="8">
        <f t="shared" si="46"/>
        <v>6.3846767757382281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32</v>
      </c>
      <c r="C197" s="8">
        <f t="shared" si="35"/>
        <v>17.877094972067038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0.55865921787709494</v>
      </c>
      <c r="H197" s="5">
        <f t="shared" si="43"/>
        <v>33</v>
      </c>
      <c r="I197" s="8">
        <f t="shared" si="44"/>
        <v>18.435754189944134</v>
      </c>
      <c r="K197" s="5" t="s">
        <v>11</v>
      </c>
      <c r="L197" s="6">
        <f t="shared" si="45"/>
        <v>4.5714285714285712</v>
      </c>
      <c r="M197" s="8">
        <f t="shared" si="38"/>
        <v>20.430965682362327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0.63846767757382272</v>
      </c>
      <c r="R197" s="6">
        <f t="shared" si="45"/>
        <v>4.7142857142857144</v>
      </c>
      <c r="S197" s="8">
        <f t="shared" si="46"/>
        <v>21.069433359936156</v>
      </c>
    </row>
    <row r="198" spans="1:19" x14ac:dyDescent="0.3">
      <c r="A198" s="5" t="s">
        <v>12</v>
      </c>
      <c r="B198" s="5">
        <f t="shared" si="41"/>
        <v>1</v>
      </c>
      <c r="C198" s="8">
        <f t="shared" si="35"/>
        <v>0.55865921787709494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0.55865921787709494</v>
      </c>
      <c r="H198" s="5">
        <f t="shared" si="43"/>
        <v>2</v>
      </c>
      <c r="I198" s="8">
        <f t="shared" si="44"/>
        <v>1.1173184357541899</v>
      </c>
      <c r="K198" s="5" t="s">
        <v>12</v>
      </c>
      <c r="L198" s="6">
        <f t="shared" si="45"/>
        <v>0.14285714285714285</v>
      </c>
      <c r="M198" s="8">
        <f t="shared" si="38"/>
        <v>0.63846767757382272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0.63846767757382272</v>
      </c>
      <c r="R198" s="6">
        <f t="shared" si="45"/>
        <v>0.2857142857142857</v>
      </c>
      <c r="S198" s="8">
        <f t="shared" si="46"/>
        <v>1.2769353551476454</v>
      </c>
    </row>
    <row r="199" spans="1:19" x14ac:dyDescent="0.3">
      <c r="A199" s="5" t="s">
        <v>13</v>
      </c>
      <c r="B199" s="5">
        <f t="shared" si="41"/>
        <v>12</v>
      </c>
      <c r="C199" s="8">
        <f t="shared" si="35"/>
        <v>6.7039106145251397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12</v>
      </c>
      <c r="I199" s="8">
        <f t="shared" si="44"/>
        <v>6.7039106145251397</v>
      </c>
      <c r="K199" s="5" t="s">
        <v>13</v>
      </c>
      <c r="L199" s="6">
        <f t="shared" si="45"/>
        <v>1.7142857142857142</v>
      </c>
      <c r="M199" s="8">
        <f t="shared" si="38"/>
        <v>7.6616121308858736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1.7142857142857142</v>
      </c>
      <c r="S199" s="8">
        <f t="shared" si="46"/>
        <v>7.6616121308858736</v>
      </c>
    </row>
    <row r="200" spans="1:19" x14ac:dyDescent="0.3">
      <c r="A200" s="5" t="s">
        <v>14</v>
      </c>
      <c r="B200" s="5">
        <f t="shared" si="41"/>
        <v>1</v>
      </c>
      <c r="C200" s="8">
        <f t="shared" si="35"/>
        <v>0.55865921787709494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1</v>
      </c>
      <c r="G200" s="8">
        <f t="shared" si="37"/>
        <v>0.55865921787709494</v>
      </c>
      <c r="H200" s="5">
        <f t="shared" si="43"/>
        <v>2</v>
      </c>
      <c r="I200" s="8">
        <f t="shared" si="44"/>
        <v>1.1173184357541899</v>
      </c>
      <c r="K200" s="5" t="s">
        <v>14</v>
      </c>
      <c r="L200" s="6">
        <f t="shared" si="45"/>
        <v>0.14285714285714285</v>
      </c>
      <c r="M200" s="8">
        <f t="shared" si="38"/>
        <v>0.63846767757382272</v>
      </c>
      <c r="N200" s="6">
        <f t="shared" si="45"/>
        <v>0</v>
      </c>
      <c r="O200" s="8">
        <f t="shared" si="39"/>
        <v>0</v>
      </c>
      <c r="P200" s="6">
        <f t="shared" si="45"/>
        <v>0.14285714285714285</v>
      </c>
      <c r="Q200" s="8">
        <f t="shared" si="40"/>
        <v>0.63846767757382272</v>
      </c>
      <c r="R200" s="6">
        <f t="shared" si="45"/>
        <v>0.2857142857142857</v>
      </c>
      <c r="S200" s="8">
        <f t="shared" si="46"/>
        <v>1.2769353551476454</v>
      </c>
    </row>
    <row r="201" spans="1:19" x14ac:dyDescent="0.3">
      <c r="A201" s="5" t="s">
        <v>15</v>
      </c>
      <c r="B201" s="5">
        <f t="shared" si="41"/>
        <v>12</v>
      </c>
      <c r="C201" s="8">
        <f t="shared" si="35"/>
        <v>6.7039106145251397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0.55865921787709494</v>
      </c>
      <c r="H201" s="5">
        <f t="shared" si="43"/>
        <v>13</v>
      </c>
      <c r="I201" s="8">
        <f t="shared" si="44"/>
        <v>7.2625698324022352</v>
      </c>
      <c r="K201" s="5" t="s">
        <v>15</v>
      </c>
      <c r="L201" s="6">
        <f t="shared" si="45"/>
        <v>1.7142857142857142</v>
      </c>
      <c r="M201" s="8">
        <f t="shared" si="38"/>
        <v>7.6616121308858736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0.63846767757382272</v>
      </c>
      <c r="R201" s="6">
        <f t="shared" si="45"/>
        <v>1.8571428571428572</v>
      </c>
      <c r="S201" s="8">
        <f t="shared" si="46"/>
        <v>8.3000798084596976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1</v>
      </c>
      <c r="G202" s="8">
        <f t="shared" si="37"/>
        <v>0.55865921787709494</v>
      </c>
      <c r="H202" s="5">
        <f t="shared" si="43"/>
        <v>1</v>
      </c>
      <c r="I202" s="8">
        <f t="shared" si="44"/>
        <v>0.55865921787709494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0.14285714285714285</v>
      </c>
      <c r="Q202" s="8">
        <f t="shared" si="40"/>
        <v>0.63846767757382272</v>
      </c>
      <c r="R202" s="6">
        <f t="shared" si="45"/>
        <v>0.14285714285714285</v>
      </c>
      <c r="S202" s="8">
        <f t="shared" si="46"/>
        <v>0.63846767757382272</v>
      </c>
    </row>
    <row r="203" spans="1:19" x14ac:dyDescent="0.3">
      <c r="A203" s="5" t="s">
        <v>17</v>
      </c>
      <c r="B203" s="5">
        <f t="shared" si="41"/>
        <v>5</v>
      </c>
      <c r="C203" s="8">
        <f t="shared" si="35"/>
        <v>2.7932960893854748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5</v>
      </c>
      <c r="I203" s="8">
        <f t="shared" si="44"/>
        <v>2.7932960893854748</v>
      </c>
      <c r="K203" s="5" t="s">
        <v>17</v>
      </c>
      <c r="L203" s="6">
        <f t="shared" si="45"/>
        <v>0.7142857142857143</v>
      </c>
      <c r="M203" s="8">
        <f t="shared" si="38"/>
        <v>3.1923383878691141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0.7142857142857143</v>
      </c>
      <c r="S203" s="8">
        <f t="shared" si="46"/>
        <v>3.1923383878691141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3</v>
      </c>
      <c r="G204" s="8">
        <f t="shared" si="37"/>
        <v>1.6759776536312849</v>
      </c>
      <c r="H204" s="5">
        <f t="shared" si="43"/>
        <v>3</v>
      </c>
      <c r="I204" s="8">
        <f t="shared" si="44"/>
        <v>1.6759776536312849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0.42857142857142855</v>
      </c>
      <c r="Q204" s="8">
        <f t="shared" si="40"/>
        <v>1.9154030327214684</v>
      </c>
      <c r="R204" s="6">
        <f t="shared" si="45"/>
        <v>0.42857142857142855</v>
      </c>
      <c r="S204" s="8">
        <f t="shared" si="46"/>
        <v>1.9154030327214684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</v>
      </c>
      <c r="G206" s="8">
        <f t="shared" si="37"/>
        <v>0.55865921787709494</v>
      </c>
      <c r="H206" s="5">
        <f t="shared" si="43"/>
        <v>1</v>
      </c>
      <c r="I206" s="8">
        <f t="shared" si="44"/>
        <v>0.55865921787709494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0.14285714285714285</v>
      </c>
      <c r="Q206" s="8">
        <f t="shared" si="40"/>
        <v>0.63846767757382272</v>
      </c>
      <c r="R206" s="6">
        <f t="shared" si="45"/>
        <v>0.14285714285714285</v>
      </c>
      <c r="S206" s="8">
        <f t="shared" si="46"/>
        <v>0.63846767757382272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157</v>
      </c>
      <c r="C208" s="1">
        <f t="shared" si="35"/>
        <v>87.709497206703915</v>
      </c>
      <c r="D208" s="4">
        <f>SUM(D189:D207)</f>
        <v>2</v>
      </c>
      <c r="E208" s="1">
        <f t="shared" si="36"/>
        <v>1.1173184357541899</v>
      </c>
      <c r="F208" s="4">
        <f>SUM(F189:F207)</f>
        <v>20</v>
      </c>
      <c r="G208" s="1">
        <f t="shared" si="37"/>
        <v>11.173184357541899</v>
      </c>
      <c r="H208" s="4">
        <f>SUM(H189:H207)</f>
        <v>179</v>
      </c>
      <c r="I208" s="1">
        <f t="shared" si="44"/>
        <v>100</v>
      </c>
      <c r="K208" s="4" t="s">
        <v>27</v>
      </c>
      <c r="L208" s="7">
        <f>B208/8</f>
        <v>19.625</v>
      </c>
      <c r="M208" s="1">
        <f t="shared" si="38"/>
        <v>87.709497206703915</v>
      </c>
      <c r="N208" s="7">
        <f>D208/8</f>
        <v>0.25</v>
      </c>
      <c r="O208" s="1">
        <f t="shared" si="39"/>
        <v>1.1173184357541899</v>
      </c>
      <c r="P208" s="7">
        <f>F208/8</f>
        <v>2.5</v>
      </c>
      <c r="Q208" s="1">
        <f t="shared" si="40"/>
        <v>11.173184357541899</v>
      </c>
      <c r="R208" s="7">
        <f>H208/8</f>
        <v>22.375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180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180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</v>
      </c>
      <c r="C216" s="8">
        <f t="shared" si="64"/>
        <v>1.3422818791946309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2</v>
      </c>
      <c r="I216" s="8">
        <f t="shared" ref="I216:I234" si="73">H216/$H$234*100</f>
        <v>1.3422818791946309</v>
      </c>
      <c r="K216" s="5" t="s">
        <v>4</v>
      </c>
      <c r="L216" s="6">
        <f t="shared" ref="L216:R233" si="74">B216/5</f>
        <v>0.4</v>
      </c>
      <c r="M216" s="8">
        <f t="shared" si="67"/>
        <v>1.6107382550335572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0.4</v>
      </c>
      <c r="S216" s="8">
        <f t="shared" ref="S216:S234" si="75">R216/$R$234*100</f>
        <v>1.6107382550335572</v>
      </c>
    </row>
    <row r="217" spans="1:19" x14ac:dyDescent="0.3">
      <c r="A217" s="5" t="s">
        <v>5</v>
      </c>
      <c r="B217" s="5">
        <f t="shared" si="70"/>
        <v>13</v>
      </c>
      <c r="C217" s="8">
        <f t="shared" si="64"/>
        <v>8.724832214765101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4</v>
      </c>
      <c r="G217" s="8">
        <f t="shared" si="66"/>
        <v>2.6845637583892619</v>
      </c>
      <c r="H217" s="5">
        <f t="shared" si="72"/>
        <v>17</v>
      </c>
      <c r="I217" s="8">
        <f t="shared" si="73"/>
        <v>11.409395973154362</v>
      </c>
      <c r="K217" s="5" t="s">
        <v>5</v>
      </c>
      <c r="L217" s="6">
        <f t="shared" si="74"/>
        <v>2.6</v>
      </c>
      <c r="M217" s="8">
        <f t="shared" si="67"/>
        <v>10.469798657718121</v>
      </c>
      <c r="N217" s="6">
        <f t="shared" si="74"/>
        <v>0</v>
      </c>
      <c r="O217" s="8">
        <f t="shared" si="68"/>
        <v>0</v>
      </c>
      <c r="P217" s="6">
        <f t="shared" si="74"/>
        <v>0.8</v>
      </c>
      <c r="Q217" s="8">
        <f t="shared" si="69"/>
        <v>3.2214765100671143</v>
      </c>
      <c r="R217" s="6">
        <f t="shared" si="74"/>
        <v>3.4</v>
      </c>
      <c r="S217" s="8">
        <f t="shared" si="75"/>
        <v>13.691275167785236</v>
      </c>
    </row>
    <row r="218" spans="1:19" x14ac:dyDescent="0.3">
      <c r="A218" s="5" t="s">
        <v>6</v>
      </c>
      <c r="B218" s="5">
        <f t="shared" si="70"/>
        <v>42</v>
      </c>
      <c r="C218" s="8">
        <f t="shared" si="64"/>
        <v>28.187919463087248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6</v>
      </c>
      <c r="G218" s="8">
        <f t="shared" si="66"/>
        <v>4.0268456375838921</v>
      </c>
      <c r="H218" s="5">
        <f t="shared" si="72"/>
        <v>48</v>
      </c>
      <c r="I218" s="8">
        <f t="shared" si="73"/>
        <v>32.214765100671137</v>
      </c>
      <c r="K218" s="5" t="s">
        <v>6</v>
      </c>
      <c r="L218" s="6">
        <f t="shared" si="74"/>
        <v>8.4</v>
      </c>
      <c r="M218" s="8">
        <f t="shared" si="67"/>
        <v>33.825503355704697</v>
      </c>
      <c r="N218" s="6">
        <f t="shared" si="74"/>
        <v>0</v>
      </c>
      <c r="O218" s="8">
        <f t="shared" si="68"/>
        <v>0</v>
      </c>
      <c r="P218" s="6">
        <f t="shared" si="74"/>
        <v>1.2</v>
      </c>
      <c r="Q218" s="8">
        <f t="shared" si="69"/>
        <v>4.8322147651006713</v>
      </c>
      <c r="R218" s="6">
        <f t="shared" si="74"/>
        <v>9.6</v>
      </c>
      <c r="S218" s="8">
        <f t="shared" si="75"/>
        <v>38.65771812080537</v>
      </c>
    </row>
    <row r="219" spans="1:19" x14ac:dyDescent="0.3">
      <c r="A219" s="5" t="s">
        <v>7</v>
      </c>
      <c r="B219" s="5">
        <f t="shared" si="70"/>
        <v>1</v>
      </c>
      <c r="C219" s="8">
        <f t="shared" si="64"/>
        <v>0.67114093959731547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0.67114093959731547</v>
      </c>
      <c r="H219" s="5">
        <f t="shared" si="72"/>
        <v>2</v>
      </c>
      <c r="I219" s="8">
        <f t="shared" si="73"/>
        <v>1.3422818791946309</v>
      </c>
      <c r="K219" s="5" t="s">
        <v>7</v>
      </c>
      <c r="L219" s="6">
        <f t="shared" si="74"/>
        <v>0.2</v>
      </c>
      <c r="M219" s="8">
        <f t="shared" si="67"/>
        <v>0.80536912751677858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0.80536912751677858</v>
      </c>
      <c r="R219" s="6">
        <f t="shared" si="74"/>
        <v>0.4</v>
      </c>
      <c r="S219" s="8">
        <f t="shared" si="75"/>
        <v>1.6107382550335572</v>
      </c>
    </row>
    <row r="220" spans="1:19" x14ac:dyDescent="0.3">
      <c r="A220" s="5" t="s">
        <v>8</v>
      </c>
      <c r="B220" s="5">
        <f t="shared" si="70"/>
        <v>15</v>
      </c>
      <c r="C220" s="8">
        <f t="shared" si="64"/>
        <v>10.067114093959731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15</v>
      </c>
      <c r="I220" s="8">
        <f t="shared" si="73"/>
        <v>10.067114093959731</v>
      </c>
      <c r="K220" s="5" t="s">
        <v>8</v>
      </c>
      <c r="L220" s="6">
        <f t="shared" si="74"/>
        <v>3</v>
      </c>
      <c r="M220" s="8">
        <f t="shared" si="67"/>
        <v>12.080536912751679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3</v>
      </c>
      <c r="S220" s="8">
        <f t="shared" si="75"/>
        <v>12.080536912751679</v>
      </c>
    </row>
    <row r="221" spans="1:19" x14ac:dyDescent="0.3">
      <c r="A221" s="5" t="s">
        <v>9</v>
      </c>
      <c r="B221" s="5">
        <f t="shared" si="70"/>
        <v>10</v>
      </c>
      <c r="C221" s="8">
        <f t="shared" si="64"/>
        <v>6.7114093959731544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10</v>
      </c>
      <c r="I221" s="8">
        <f t="shared" si="73"/>
        <v>6.7114093959731544</v>
      </c>
      <c r="K221" s="5" t="s">
        <v>9</v>
      </c>
      <c r="L221" s="6">
        <f t="shared" si="74"/>
        <v>2</v>
      </c>
      <c r="M221" s="8">
        <f t="shared" si="67"/>
        <v>8.053691275167786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2</v>
      </c>
      <c r="S221" s="8">
        <f t="shared" si="75"/>
        <v>8.053691275167786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25</v>
      </c>
      <c r="C223" s="8">
        <f t="shared" si="64"/>
        <v>16.778523489932887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0.67114093959731547</v>
      </c>
      <c r="H223" s="5">
        <f t="shared" si="72"/>
        <v>26</v>
      </c>
      <c r="I223" s="8">
        <f t="shared" si="73"/>
        <v>17.449664429530202</v>
      </c>
      <c r="K223" s="5" t="s">
        <v>11</v>
      </c>
      <c r="L223" s="6">
        <f t="shared" si="74"/>
        <v>5</v>
      </c>
      <c r="M223" s="8">
        <f t="shared" si="67"/>
        <v>20.134228187919465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0.80536912751677858</v>
      </c>
      <c r="R223" s="6">
        <f t="shared" si="74"/>
        <v>5.2</v>
      </c>
      <c r="S223" s="8">
        <f t="shared" si="75"/>
        <v>20.939597315436242</v>
      </c>
    </row>
    <row r="224" spans="1:19" x14ac:dyDescent="0.3">
      <c r="A224" s="5" t="s">
        <v>12</v>
      </c>
      <c r="B224" s="5">
        <f t="shared" si="70"/>
        <v>1</v>
      </c>
      <c r="C224" s="8">
        <f t="shared" si="64"/>
        <v>0.67114093959731547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0.67114093959731547</v>
      </c>
      <c r="H224" s="5">
        <f t="shared" si="72"/>
        <v>2</v>
      </c>
      <c r="I224" s="8">
        <f t="shared" si="73"/>
        <v>1.3422818791946309</v>
      </c>
      <c r="K224" s="5" t="s">
        <v>12</v>
      </c>
      <c r="L224" s="6">
        <f t="shared" si="74"/>
        <v>0.2</v>
      </c>
      <c r="M224" s="8">
        <f t="shared" si="67"/>
        <v>0.80536912751677858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0.80536912751677858</v>
      </c>
      <c r="R224" s="6">
        <f t="shared" si="74"/>
        <v>0.4</v>
      </c>
      <c r="S224" s="8">
        <f t="shared" si="75"/>
        <v>1.6107382550335572</v>
      </c>
    </row>
    <row r="225" spans="1:19" x14ac:dyDescent="0.3">
      <c r="A225" s="5" t="s">
        <v>13</v>
      </c>
      <c r="B225" s="5">
        <f t="shared" si="70"/>
        <v>9</v>
      </c>
      <c r="C225" s="8">
        <f t="shared" si="64"/>
        <v>6.0402684563758395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9</v>
      </c>
      <c r="I225" s="8">
        <f t="shared" si="73"/>
        <v>6.0402684563758395</v>
      </c>
      <c r="K225" s="5" t="s">
        <v>13</v>
      </c>
      <c r="L225" s="6">
        <f t="shared" si="74"/>
        <v>1.8</v>
      </c>
      <c r="M225" s="8">
        <f t="shared" si="67"/>
        <v>7.2483221476510069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1.8</v>
      </c>
      <c r="S225" s="8">
        <f t="shared" si="75"/>
        <v>7.2483221476510069</v>
      </c>
    </row>
    <row r="226" spans="1:19" x14ac:dyDescent="0.3">
      <c r="A226" s="5" t="s">
        <v>14</v>
      </c>
      <c r="B226" s="5">
        <f t="shared" si="70"/>
        <v>1</v>
      </c>
      <c r="C226" s="8">
        <f t="shared" si="64"/>
        <v>0.67114093959731547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1</v>
      </c>
      <c r="G226" s="8">
        <f t="shared" si="66"/>
        <v>0.67114093959731547</v>
      </c>
      <c r="H226" s="5">
        <f t="shared" si="72"/>
        <v>2</v>
      </c>
      <c r="I226" s="8">
        <f t="shared" si="73"/>
        <v>1.3422818791946309</v>
      </c>
      <c r="K226" s="5" t="s">
        <v>14</v>
      </c>
      <c r="L226" s="6">
        <f t="shared" si="74"/>
        <v>0.2</v>
      </c>
      <c r="M226" s="8">
        <f t="shared" si="67"/>
        <v>0.80536912751677858</v>
      </c>
      <c r="N226" s="6">
        <f t="shared" si="74"/>
        <v>0</v>
      </c>
      <c r="O226" s="8">
        <f t="shared" si="68"/>
        <v>0</v>
      </c>
      <c r="P226" s="6">
        <f t="shared" si="74"/>
        <v>0.2</v>
      </c>
      <c r="Q226" s="8">
        <f t="shared" si="69"/>
        <v>0.80536912751677858</v>
      </c>
      <c r="R226" s="6">
        <f t="shared" si="74"/>
        <v>0.4</v>
      </c>
      <c r="S226" s="8">
        <f t="shared" si="75"/>
        <v>1.6107382550335572</v>
      </c>
    </row>
    <row r="227" spans="1:19" x14ac:dyDescent="0.3">
      <c r="A227" s="5" t="s">
        <v>15</v>
      </c>
      <c r="B227" s="5">
        <f t="shared" si="70"/>
        <v>6</v>
      </c>
      <c r="C227" s="8">
        <f t="shared" si="64"/>
        <v>4.0268456375838921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0.67114093959731547</v>
      </c>
      <c r="H227" s="5">
        <f t="shared" si="72"/>
        <v>7</v>
      </c>
      <c r="I227" s="8">
        <f t="shared" si="73"/>
        <v>4.6979865771812079</v>
      </c>
      <c r="K227" s="5" t="s">
        <v>15</v>
      </c>
      <c r="L227" s="6">
        <f t="shared" si="74"/>
        <v>1.2</v>
      </c>
      <c r="M227" s="8">
        <f t="shared" si="67"/>
        <v>4.8322147651006713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0.80536912751677858</v>
      </c>
      <c r="R227" s="6">
        <f t="shared" si="74"/>
        <v>1.4</v>
      </c>
      <c r="S227" s="8">
        <f t="shared" si="75"/>
        <v>5.6375838926174495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1</v>
      </c>
      <c r="G228" s="8">
        <f t="shared" si="66"/>
        <v>0.67114093959731547</v>
      </c>
      <c r="H228" s="5">
        <f t="shared" si="72"/>
        <v>1</v>
      </c>
      <c r="I228" s="8">
        <f t="shared" si="73"/>
        <v>0.67114093959731547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0.2</v>
      </c>
      <c r="Q228" s="8">
        <f t="shared" si="69"/>
        <v>0.80536912751677858</v>
      </c>
      <c r="R228" s="6">
        <f t="shared" si="74"/>
        <v>0.2</v>
      </c>
      <c r="S228" s="8">
        <f t="shared" si="75"/>
        <v>0.80536912751677858</v>
      </c>
    </row>
    <row r="229" spans="1:19" x14ac:dyDescent="0.3">
      <c r="A229" s="5" t="s">
        <v>17</v>
      </c>
      <c r="B229" s="5">
        <f t="shared" si="70"/>
        <v>4</v>
      </c>
      <c r="C229" s="8">
        <f t="shared" si="64"/>
        <v>2.6845637583892619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4</v>
      </c>
      <c r="I229" s="8">
        <f t="shared" si="73"/>
        <v>2.6845637583892619</v>
      </c>
      <c r="K229" s="5" t="s">
        <v>17</v>
      </c>
      <c r="L229" s="6">
        <f t="shared" si="74"/>
        <v>0.8</v>
      </c>
      <c r="M229" s="8">
        <f t="shared" si="67"/>
        <v>3.2214765100671143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0.8</v>
      </c>
      <c r="S229" s="8">
        <f t="shared" si="75"/>
        <v>3.2214765100671143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3</v>
      </c>
      <c r="G230" s="8">
        <f t="shared" si="66"/>
        <v>2.0134228187919461</v>
      </c>
      <c r="H230" s="5">
        <f t="shared" si="72"/>
        <v>3</v>
      </c>
      <c r="I230" s="8">
        <f t="shared" si="73"/>
        <v>2.0134228187919461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0.6</v>
      </c>
      <c r="Q230" s="8">
        <f t="shared" si="69"/>
        <v>2.4161073825503356</v>
      </c>
      <c r="R230" s="6">
        <f t="shared" si="74"/>
        <v>0.6</v>
      </c>
      <c r="S230" s="8">
        <f t="shared" si="75"/>
        <v>2.4161073825503356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</v>
      </c>
      <c r="G232" s="8">
        <f t="shared" si="66"/>
        <v>0.67114093959731547</v>
      </c>
      <c r="H232" s="5">
        <f t="shared" si="72"/>
        <v>1</v>
      </c>
      <c r="I232" s="8">
        <f t="shared" si="73"/>
        <v>0.67114093959731547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0.2</v>
      </c>
      <c r="Q232" s="8">
        <f t="shared" si="69"/>
        <v>0.80536912751677858</v>
      </c>
      <c r="R232" s="6">
        <f t="shared" si="74"/>
        <v>0.2</v>
      </c>
      <c r="S232" s="8">
        <f t="shared" si="75"/>
        <v>0.80536912751677858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129</v>
      </c>
      <c r="C234" s="1">
        <f t="shared" si="64"/>
        <v>86.577181208053688</v>
      </c>
      <c r="D234" s="7">
        <f>SUM(D215:D233)</f>
        <v>0</v>
      </c>
      <c r="E234" s="1">
        <f t="shared" si="65"/>
        <v>0</v>
      </c>
      <c r="F234" s="7">
        <f>SUM(F215:F233)</f>
        <v>20</v>
      </c>
      <c r="G234" s="1">
        <f t="shared" si="66"/>
        <v>13.422818791946309</v>
      </c>
      <c r="H234" s="7">
        <f>SUM(H215:H233)</f>
        <v>149</v>
      </c>
      <c r="I234" s="1">
        <f t="shared" si="73"/>
        <v>100</v>
      </c>
      <c r="K234" s="4" t="s">
        <v>27</v>
      </c>
      <c r="L234" s="7">
        <f t="shared" ref="L234" si="93">B234/6</f>
        <v>21.5</v>
      </c>
      <c r="M234" s="1">
        <f t="shared" si="67"/>
        <v>86.577181208053702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3.3333333333333335</v>
      </c>
      <c r="Q234" s="1">
        <f t="shared" si="69"/>
        <v>13.422818791946309</v>
      </c>
      <c r="R234" s="7">
        <f t="shared" ref="R234" si="96">H234/6</f>
        <v>24.833333333333332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180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180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4</v>
      </c>
      <c r="C243" s="8">
        <f t="shared" si="97"/>
        <v>13.333333333333334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4</v>
      </c>
      <c r="I243" s="8">
        <f t="shared" si="105"/>
        <v>13.333333333333334</v>
      </c>
      <c r="K243" s="5" t="s">
        <v>5</v>
      </c>
      <c r="L243" s="6">
        <f t="shared" si="106"/>
        <v>2</v>
      </c>
      <c r="M243" s="8">
        <f t="shared" si="100"/>
        <v>13.333333333333334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2</v>
      </c>
      <c r="S243" s="8">
        <f t="shared" si="108"/>
        <v>13.333333333333334</v>
      </c>
    </row>
    <row r="244" spans="1:19" x14ac:dyDescent="0.3">
      <c r="A244" s="5" t="s">
        <v>6</v>
      </c>
      <c r="B244" s="5">
        <f t="shared" si="102"/>
        <v>5</v>
      </c>
      <c r="C244" s="8">
        <f t="shared" si="97"/>
        <v>16.666666666666664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5</v>
      </c>
      <c r="I244" s="8">
        <f t="shared" si="105"/>
        <v>16.666666666666664</v>
      </c>
      <c r="K244" s="5" t="s">
        <v>6</v>
      </c>
      <c r="L244" s="6">
        <f t="shared" si="106"/>
        <v>2.5</v>
      </c>
      <c r="M244" s="8">
        <f t="shared" si="100"/>
        <v>16.666666666666664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2.5</v>
      </c>
      <c r="S244" s="8">
        <f t="shared" si="108"/>
        <v>16.666666666666664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2</v>
      </c>
      <c r="E245" s="8">
        <f t="shared" si="98"/>
        <v>6.666666666666667</v>
      </c>
      <c r="F245" s="5">
        <f t="shared" ref="F245" si="111">F140+F166</f>
        <v>0</v>
      </c>
      <c r="G245" s="8">
        <f t="shared" si="99"/>
        <v>0</v>
      </c>
      <c r="H245" s="6">
        <f t="shared" si="104"/>
        <v>2</v>
      </c>
      <c r="I245" s="8">
        <f t="shared" si="105"/>
        <v>6.666666666666667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1</v>
      </c>
      <c r="O245" s="8">
        <f t="shared" si="107"/>
        <v>7.1428571428571423</v>
      </c>
      <c r="P245" s="6">
        <f t="shared" si="106"/>
        <v>0</v>
      </c>
      <c r="Q245" s="8">
        <f t="shared" si="101"/>
        <v>0</v>
      </c>
      <c r="R245" s="6">
        <f t="shared" si="106"/>
        <v>1</v>
      </c>
      <c r="S245" s="8">
        <f t="shared" si="108"/>
        <v>6.666666666666667</v>
      </c>
    </row>
    <row r="246" spans="1:19" x14ac:dyDescent="0.3">
      <c r="A246" s="5" t="s">
        <v>8</v>
      </c>
      <c r="B246" s="5">
        <f t="shared" si="102"/>
        <v>2</v>
      </c>
      <c r="C246" s="8">
        <f t="shared" si="97"/>
        <v>6.666666666666667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2</v>
      </c>
      <c r="I246" s="8">
        <f t="shared" si="105"/>
        <v>6.666666666666667</v>
      </c>
      <c r="K246" s="5" t="s">
        <v>8</v>
      </c>
      <c r="L246" s="6">
        <f t="shared" si="106"/>
        <v>1</v>
      </c>
      <c r="M246" s="8">
        <f t="shared" si="100"/>
        <v>6.666666666666667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1</v>
      </c>
      <c r="S246" s="8">
        <f t="shared" si="108"/>
        <v>6.666666666666667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7</v>
      </c>
      <c r="C249" s="8">
        <f t="shared" si="97"/>
        <v>23.333333333333332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7</v>
      </c>
      <c r="I249" s="8">
        <f t="shared" si="105"/>
        <v>23.333333333333332</v>
      </c>
      <c r="K249" s="5" t="s">
        <v>11</v>
      </c>
      <c r="L249" s="6">
        <f t="shared" si="106"/>
        <v>3.5</v>
      </c>
      <c r="M249" s="8">
        <f t="shared" si="100"/>
        <v>23.333333333333332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3.5</v>
      </c>
      <c r="S249" s="8">
        <f t="shared" si="108"/>
        <v>23.333333333333332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10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10</v>
      </c>
      <c r="K251" s="5" t="s">
        <v>13</v>
      </c>
      <c r="L251" s="6">
        <f t="shared" si="106"/>
        <v>1.5</v>
      </c>
      <c r="M251" s="8">
        <f t="shared" si="100"/>
        <v>10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10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6</v>
      </c>
      <c r="C253" s="8">
        <f t="shared" si="97"/>
        <v>20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6</v>
      </c>
      <c r="I253" s="8">
        <f t="shared" si="105"/>
        <v>20</v>
      </c>
      <c r="K253" s="5" t="s">
        <v>15</v>
      </c>
      <c r="L253" s="6">
        <f t="shared" si="106"/>
        <v>3</v>
      </c>
      <c r="M253" s="8">
        <f t="shared" si="100"/>
        <v>20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3</v>
      </c>
      <c r="S253" s="8">
        <f t="shared" si="108"/>
        <v>20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3.3333333333333335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3.3333333333333335</v>
      </c>
      <c r="K255" s="5" t="s">
        <v>17</v>
      </c>
      <c r="L255" s="6">
        <f t="shared" si="106"/>
        <v>0.5</v>
      </c>
      <c r="M255" s="8">
        <f t="shared" si="100"/>
        <v>3.3333333333333335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3.3333333333333335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93.333333333333329</v>
      </c>
      <c r="D260" s="7">
        <f>SUM(D241:D259)</f>
        <v>2</v>
      </c>
      <c r="E260" s="1">
        <f t="shared" si="98"/>
        <v>6.666666666666667</v>
      </c>
      <c r="F260" s="7">
        <f>SUM(F241:F259)</f>
        <v>0</v>
      </c>
      <c r="G260" s="1">
        <f t="shared" si="99"/>
        <v>0</v>
      </c>
      <c r="H260" s="7">
        <f>SUM(H241:H259)</f>
        <v>30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0"/>
        <v>93.333333333333329</v>
      </c>
      <c r="N260" s="7">
        <f t="shared" si="106"/>
        <v>1</v>
      </c>
      <c r="O260" s="1">
        <f t="shared" si="125"/>
        <v>7.1428571428571423</v>
      </c>
      <c r="P260" s="7">
        <f t="shared" si="106"/>
        <v>0</v>
      </c>
      <c r="Q260" s="1">
        <f t="shared" si="101"/>
        <v>0</v>
      </c>
      <c r="R260" s="7">
        <f t="shared" si="106"/>
        <v>15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181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1</v>
      </c>
      <c r="C7" s="8">
        <f t="shared" ref="C7:E22" si="0">B7/$H$25*100</f>
        <v>2.2727272727272729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1</v>
      </c>
      <c r="I7" s="8">
        <f t="shared" ref="I7:I25" si="3">H7/$H$25*100</f>
        <v>2.2727272727272729</v>
      </c>
    </row>
    <row r="8" spans="1:9" x14ac:dyDescent="0.3">
      <c r="A8" s="5" t="s">
        <v>5</v>
      </c>
      <c r="B8" s="5">
        <v>1</v>
      </c>
      <c r="C8" s="8">
        <f t="shared" si="0"/>
        <v>2.2727272727272729</v>
      </c>
      <c r="D8" s="5">
        <v>0</v>
      </c>
      <c r="E8" s="8">
        <f t="shared" si="0"/>
        <v>0</v>
      </c>
      <c r="F8" s="5">
        <v>2</v>
      </c>
      <c r="G8" s="8">
        <f t="shared" si="1"/>
        <v>4.5454545454545459</v>
      </c>
      <c r="H8" s="5">
        <f t="shared" si="2"/>
        <v>3</v>
      </c>
      <c r="I8" s="8">
        <f t="shared" si="3"/>
        <v>6.8181818181818175</v>
      </c>
    </row>
    <row r="9" spans="1:9" x14ac:dyDescent="0.3">
      <c r="A9" s="5" t="s">
        <v>6</v>
      </c>
      <c r="B9" s="5">
        <v>5</v>
      </c>
      <c r="C9" s="8">
        <f t="shared" si="0"/>
        <v>11.363636363636363</v>
      </c>
      <c r="D9" s="5">
        <v>0</v>
      </c>
      <c r="E9" s="8">
        <f t="shared" si="0"/>
        <v>0</v>
      </c>
      <c r="F9" s="5">
        <v>15</v>
      </c>
      <c r="G9" s="8">
        <f t="shared" si="1"/>
        <v>34.090909090909086</v>
      </c>
      <c r="H9" s="5">
        <f t="shared" si="2"/>
        <v>20</v>
      </c>
      <c r="I9" s="8">
        <f t="shared" si="3"/>
        <v>45.454545454545453</v>
      </c>
    </row>
    <row r="10" spans="1:9" x14ac:dyDescent="0.3">
      <c r="A10" s="5" t="s">
        <v>7</v>
      </c>
      <c r="B10" s="5">
        <v>1</v>
      </c>
      <c r="C10" s="8">
        <f t="shared" si="0"/>
        <v>2.2727272727272729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</v>
      </c>
      <c r="I10" s="8">
        <f t="shared" si="3"/>
        <v>2.2727272727272729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1</v>
      </c>
      <c r="C12" s="8">
        <f t="shared" si="0"/>
        <v>2.2727272727272729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</v>
      </c>
      <c r="I12" s="8">
        <f t="shared" si="3"/>
        <v>2.2727272727272729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</v>
      </c>
      <c r="C16" s="8">
        <f t="shared" si="0"/>
        <v>2.2727272727272729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2.2727272727272729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3</v>
      </c>
      <c r="C18" s="8">
        <f t="shared" si="0"/>
        <v>6.8181818181818175</v>
      </c>
      <c r="D18" s="5">
        <v>0</v>
      </c>
      <c r="E18" s="8">
        <f t="shared" si="0"/>
        <v>0</v>
      </c>
      <c r="F18" s="5">
        <v>2</v>
      </c>
      <c r="G18" s="8">
        <f t="shared" si="1"/>
        <v>4.5454545454545459</v>
      </c>
      <c r="H18" s="5">
        <f t="shared" si="2"/>
        <v>5</v>
      </c>
      <c r="I18" s="8">
        <f t="shared" si="3"/>
        <v>11.363636363636363</v>
      </c>
    </row>
    <row r="19" spans="1:9" x14ac:dyDescent="0.3">
      <c r="A19" s="5" t="s">
        <v>16</v>
      </c>
      <c r="B19" s="5">
        <v>7</v>
      </c>
      <c r="C19" s="8">
        <f t="shared" si="0"/>
        <v>15.909090909090908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7</v>
      </c>
      <c r="I19" s="8">
        <f t="shared" si="3"/>
        <v>15.909090909090908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3</v>
      </c>
      <c r="C21" s="8">
        <f t="shared" si="0"/>
        <v>6.8181818181818175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3</v>
      </c>
      <c r="I21" s="8">
        <f t="shared" si="3"/>
        <v>6.8181818181818175</v>
      </c>
    </row>
    <row r="22" spans="1:9" x14ac:dyDescent="0.3">
      <c r="A22" s="5" t="s">
        <v>19</v>
      </c>
      <c r="B22" s="5">
        <v>2</v>
      </c>
      <c r="C22" s="8">
        <f t="shared" si="0"/>
        <v>4.5454545454545459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2</v>
      </c>
      <c r="I22" s="8">
        <f t="shared" si="3"/>
        <v>4.5454545454545459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25</v>
      </c>
      <c r="C25" s="1">
        <f t="shared" si="4"/>
        <v>56.81818181818182</v>
      </c>
      <c r="D25" s="4">
        <f>SUM(D6:D24)</f>
        <v>0</v>
      </c>
      <c r="E25" s="1">
        <f t="shared" si="4"/>
        <v>0</v>
      </c>
      <c r="F25" s="4">
        <f>SUM(F6:F24)</f>
        <v>19</v>
      </c>
      <c r="G25" s="1">
        <f t="shared" si="1"/>
        <v>43.18181818181818</v>
      </c>
      <c r="H25" s="4">
        <f>SUM(H6:H24)</f>
        <v>44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181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1</v>
      </c>
      <c r="C33" s="8">
        <f t="shared" si="5"/>
        <v>1.9230769230769231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1</v>
      </c>
      <c r="I33" s="8">
        <f t="shared" ref="I33:I51" si="9">H33/$H$51*100</f>
        <v>1.9230769230769231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6</v>
      </c>
      <c r="C35" s="8">
        <f t="shared" si="5"/>
        <v>11.538461538461538</v>
      </c>
      <c r="D35" s="5">
        <v>0</v>
      </c>
      <c r="E35" s="8">
        <f t="shared" si="6"/>
        <v>0</v>
      </c>
      <c r="F35" s="5">
        <v>9</v>
      </c>
      <c r="G35" s="8">
        <f t="shared" si="7"/>
        <v>17.307692307692307</v>
      </c>
      <c r="H35" s="5">
        <f t="shared" si="8"/>
        <v>15</v>
      </c>
      <c r="I35" s="8">
        <f t="shared" si="9"/>
        <v>28.846153846153843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4</v>
      </c>
      <c r="C40" s="8">
        <f t="shared" si="5"/>
        <v>7.6923076923076925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4</v>
      </c>
      <c r="I40" s="8">
        <f t="shared" si="9"/>
        <v>7.6923076923076925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3</v>
      </c>
      <c r="C42" s="8">
        <f t="shared" si="5"/>
        <v>5.7692307692307692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3</v>
      </c>
      <c r="I42" s="8">
        <f t="shared" si="9"/>
        <v>5.7692307692307692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7</v>
      </c>
      <c r="C44" s="8">
        <f t="shared" si="5"/>
        <v>13.461538461538462</v>
      </c>
      <c r="D44" s="5">
        <v>0</v>
      </c>
      <c r="E44" s="8">
        <f t="shared" si="6"/>
        <v>0</v>
      </c>
      <c r="F44" s="5">
        <v>2</v>
      </c>
      <c r="G44" s="8">
        <f t="shared" si="7"/>
        <v>3.8461538461538463</v>
      </c>
      <c r="H44" s="5">
        <f t="shared" si="8"/>
        <v>9</v>
      </c>
      <c r="I44" s="8">
        <f t="shared" si="9"/>
        <v>17.307692307692307</v>
      </c>
    </row>
    <row r="45" spans="1:9" x14ac:dyDescent="0.3">
      <c r="A45" s="5" t="s">
        <v>16</v>
      </c>
      <c r="B45" s="5">
        <v>11</v>
      </c>
      <c r="C45" s="8">
        <f t="shared" si="5"/>
        <v>21.153846153846153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11</v>
      </c>
      <c r="I45" s="8">
        <f t="shared" si="9"/>
        <v>21.153846153846153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4</v>
      </c>
      <c r="C47" s="8">
        <f t="shared" si="5"/>
        <v>7.6923076923076925</v>
      </c>
      <c r="D47" s="5">
        <v>0</v>
      </c>
      <c r="E47" s="8">
        <f t="shared" si="6"/>
        <v>0</v>
      </c>
      <c r="F47" s="5">
        <v>1</v>
      </c>
      <c r="G47" s="8">
        <f t="shared" si="7"/>
        <v>1.9230769230769231</v>
      </c>
      <c r="H47" s="5">
        <f t="shared" si="8"/>
        <v>5</v>
      </c>
      <c r="I47" s="8">
        <f t="shared" si="9"/>
        <v>9.6153846153846168</v>
      </c>
    </row>
    <row r="48" spans="1:9" x14ac:dyDescent="0.3">
      <c r="A48" s="5" t="s">
        <v>19</v>
      </c>
      <c r="B48" s="5">
        <v>3</v>
      </c>
      <c r="C48" s="8">
        <f t="shared" si="5"/>
        <v>5.7692307692307692</v>
      </c>
      <c r="D48" s="5">
        <v>0</v>
      </c>
      <c r="E48" s="8">
        <f t="shared" si="6"/>
        <v>0</v>
      </c>
      <c r="F48" s="5">
        <v>1</v>
      </c>
      <c r="G48" s="8">
        <f t="shared" si="7"/>
        <v>1.9230769230769231</v>
      </c>
      <c r="H48" s="5">
        <f t="shared" si="8"/>
        <v>4</v>
      </c>
      <c r="I48" s="8">
        <f t="shared" si="9"/>
        <v>7.6923076923076925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39</v>
      </c>
      <c r="C51" s="1">
        <f t="shared" si="5"/>
        <v>75</v>
      </c>
      <c r="D51" s="4">
        <f>SUM(D32:D50)</f>
        <v>0</v>
      </c>
      <c r="E51" s="1">
        <f t="shared" si="6"/>
        <v>0</v>
      </c>
      <c r="F51" s="4">
        <f>SUM(F32:F50)</f>
        <v>13</v>
      </c>
      <c r="G51" s="1">
        <f t="shared" si="7"/>
        <v>25</v>
      </c>
      <c r="H51" s="4">
        <f>SUM(H32:H50)</f>
        <v>52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181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1</v>
      </c>
      <c r="C59" s="8">
        <f t="shared" si="10"/>
        <v>1.3157894736842104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</v>
      </c>
      <c r="I59" s="8">
        <f t="shared" si="14"/>
        <v>1.3157894736842104</v>
      </c>
    </row>
    <row r="60" spans="1:9" x14ac:dyDescent="0.3">
      <c r="A60" s="5" t="s">
        <v>5</v>
      </c>
      <c r="B60" s="5">
        <v>3</v>
      </c>
      <c r="C60" s="8">
        <f t="shared" si="10"/>
        <v>3.9473684210526314</v>
      </c>
      <c r="D60" s="5">
        <v>0</v>
      </c>
      <c r="E60" s="8">
        <f t="shared" si="11"/>
        <v>0</v>
      </c>
      <c r="F60" s="5">
        <v>5</v>
      </c>
      <c r="G60" s="8">
        <f t="shared" si="12"/>
        <v>6.5789473684210522</v>
      </c>
      <c r="H60" s="5">
        <f t="shared" si="13"/>
        <v>8</v>
      </c>
      <c r="I60" s="8">
        <f t="shared" si="14"/>
        <v>10.526315789473683</v>
      </c>
    </row>
    <row r="61" spans="1:9" x14ac:dyDescent="0.3">
      <c r="A61" s="5" t="s">
        <v>6</v>
      </c>
      <c r="B61" s="5">
        <v>10</v>
      </c>
      <c r="C61" s="8">
        <f t="shared" si="10"/>
        <v>13.157894736842104</v>
      </c>
      <c r="D61" s="5">
        <v>0</v>
      </c>
      <c r="E61" s="8">
        <f t="shared" si="11"/>
        <v>0</v>
      </c>
      <c r="F61" s="5">
        <v>14</v>
      </c>
      <c r="G61" s="8">
        <f t="shared" si="12"/>
        <v>18.421052631578945</v>
      </c>
      <c r="H61" s="5">
        <f t="shared" si="13"/>
        <v>24</v>
      </c>
      <c r="I61" s="8">
        <f t="shared" si="14"/>
        <v>31.578947368421051</v>
      </c>
    </row>
    <row r="62" spans="1:9" x14ac:dyDescent="0.3">
      <c r="A62" s="5" t="s">
        <v>7</v>
      </c>
      <c r="B62" s="5">
        <v>2</v>
      </c>
      <c r="C62" s="8">
        <f t="shared" si="10"/>
        <v>2.6315789473684208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</v>
      </c>
      <c r="I62" s="8">
        <f t="shared" si="14"/>
        <v>2.6315789473684208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6</v>
      </c>
      <c r="C64" s="8">
        <f t="shared" si="10"/>
        <v>7.8947368421052628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6</v>
      </c>
      <c r="I64" s="8">
        <f t="shared" si="14"/>
        <v>7.8947368421052628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5</v>
      </c>
      <c r="C66" s="8">
        <f t="shared" si="10"/>
        <v>6.5789473684210522</v>
      </c>
      <c r="D66" s="5">
        <v>0</v>
      </c>
      <c r="E66" s="8">
        <f t="shared" si="11"/>
        <v>0</v>
      </c>
      <c r="F66" s="5">
        <v>1</v>
      </c>
      <c r="G66" s="8">
        <f t="shared" si="12"/>
        <v>1.3157894736842104</v>
      </c>
      <c r="H66" s="5">
        <f t="shared" si="13"/>
        <v>6</v>
      </c>
      <c r="I66" s="8">
        <f t="shared" si="14"/>
        <v>7.8947368421052628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10</v>
      </c>
      <c r="C68" s="8">
        <f t="shared" si="10"/>
        <v>13.157894736842104</v>
      </c>
      <c r="D68" s="5">
        <v>0</v>
      </c>
      <c r="E68" s="8">
        <f t="shared" si="11"/>
        <v>0</v>
      </c>
      <c r="F68" s="5">
        <v>1</v>
      </c>
      <c r="G68" s="8">
        <f t="shared" si="12"/>
        <v>1.3157894736842104</v>
      </c>
      <c r="H68" s="5">
        <f t="shared" si="13"/>
        <v>11</v>
      </c>
      <c r="I68" s="8">
        <f t="shared" si="14"/>
        <v>14.473684210526317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6</v>
      </c>
      <c r="C70" s="8">
        <f t="shared" si="10"/>
        <v>7.8947368421052628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6</v>
      </c>
      <c r="I70" s="8">
        <f t="shared" si="14"/>
        <v>7.8947368421052628</v>
      </c>
    </row>
    <row r="71" spans="1:9" x14ac:dyDescent="0.3">
      <c r="A71" s="5" t="s">
        <v>16</v>
      </c>
      <c r="B71" s="5">
        <v>6</v>
      </c>
      <c r="C71" s="8">
        <f t="shared" si="10"/>
        <v>7.8947368421052628</v>
      </c>
      <c r="D71" s="5">
        <v>0</v>
      </c>
      <c r="E71" s="8">
        <f t="shared" si="11"/>
        <v>0</v>
      </c>
      <c r="F71" s="5">
        <v>1</v>
      </c>
      <c r="G71" s="8">
        <f t="shared" si="12"/>
        <v>1.3157894736842104</v>
      </c>
      <c r="H71" s="5">
        <f t="shared" si="13"/>
        <v>7</v>
      </c>
      <c r="I71" s="8">
        <f t="shared" si="14"/>
        <v>9.2105263157894726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1</v>
      </c>
      <c r="C73" s="8">
        <f t="shared" si="10"/>
        <v>1.3157894736842104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1</v>
      </c>
      <c r="I73" s="8">
        <f t="shared" si="14"/>
        <v>1.3157894736842104</v>
      </c>
    </row>
    <row r="74" spans="1:9" x14ac:dyDescent="0.3">
      <c r="A74" s="5" t="s">
        <v>19</v>
      </c>
      <c r="B74" s="5">
        <v>3</v>
      </c>
      <c r="C74" s="8">
        <f t="shared" si="10"/>
        <v>3.9473684210526314</v>
      </c>
      <c r="D74" s="5">
        <v>0</v>
      </c>
      <c r="E74" s="8">
        <f t="shared" si="11"/>
        <v>0</v>
      </c>
      <c r="F74" s="5">
        <v>1</v>
      </c>
      <c r="G74" s="8">
        <f t="shared" si="12"/>
        <v>1.3157894736842104</v>
      </c>
      <c r="H74" s="5">
        <f t="shared" si="13"/>
        <v>4</v>
      </c>
      <c r="I74" s="8">
        <f t="shared" si="14"/>
        <v>5.2631578947368416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53</v>
      </c>
      <c r="C77" s="1">
        <f t="shared" si="10"/>
        <v>69.73684210526315</v>
      </c>
      <c r="D77" s="4">
        <f>SUM(D58:D76)</f>
        <v>0</v>
      </c>
      <c r="E77" s="1">
        <f t="shared" si="11"/>
        <v>0</v>
      </c>
      <c r="F77" s="4">
        <f>SUM(F58:F76)</f>
        <v>23</v>
      </c>
      <c r="G77" s="1">
        <f t="shared" si="12"/>
        <v>30.263157894736842</v>
      </c>
      <c r="H77" s="4">
        <f>SUM(H58:H76)</f>
        <v>76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181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5</v>
      </c>
      <c r="C87" s="8">
        <f t="shared" si="15"/>
        <v>14.285714285714285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5</v>
      </c>
      <c r="I87" s="8">
        <f t="shared" si="19"/>
        <v>14.285714285714285</v>
      </c>
    </row>
    <row r="88" spans="1:9" x14ac:dyDescent="0.3">
      <c r="A88" s="5" t="s">
        <v>7</v>
      </c>
      <c r="B88" s="5">
        <v>2</v>
      </c>
      <c r="C88" s="8">
        <f t="shared" si="15"/>
        <v>5.7142857142857144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5.7142857142857144</v>
      </c>
    </row>
    <row r="89" spans="1:9" x14ac:dyDescent="0.3">
      <c r="A89" s="5" t="s">
        <v>8</v>
      </c>
      <c r="B89" s="5">
        <v>1</v>
      </c>
      <c r="C89" s="8">
        <f t="shared" si="15"/>
        <v>2.8571428571428572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1</v>
      </c>
      <c r="I89" s="8">
        <f t="shared" si="19"/>
        <v>2.8571428571428572</v>
      </c>
    </row>
    <row r="90" spans="1:9" x14ac:dyDescent="0.3">
      <c r="A90" s="5" t="s">
        <v>9</v>
      </c>
      <c r="B90" s="5">
        <v>4</v>
      </c>
      <c r="C90" s="8">
        <f t="shared" si="15"/>
        <v>11.428571428571429</v>
      </c>
      <c r="D90" s="5">
        <v>0</v>
      </c>
      <c r="E90" s="8">
        <f t="shared" si="16"/>
        <v>0</v>
      </c>
      <c r="F90" s="5">
        <v>1</v>
      </c>
      <c r="G90" s="8">
        <f t="shared" si="17"/>
        <v>2.8571428571428572</v>
      </c>
      <c r="H90" s="5">
        <f t="shared" si="18"/>
        <v>5</v>
      </c>
      <c r="I90" s="8">
        <f t="shared" si="19"/>
        <v>14.285714285714285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6</v>
      </c>
      <c r="C92" s="8">
        <f t="shared" si="15"/>
        <v>17.142857142857142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6</v>
      </c>
      <c r="I92" s="8">
        <f t="shared" si="19"/>
        <v>17.142857142857142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2</v>
      </c>
      <c r="C94" s="8">
        <f t="shared" si="15"/>
        <v>5.7142857142857144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2</v>
      </c>
      <c r="I94" s="8">
        <f t="shared" si="19"/>
        <v>5.7142857142857144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2</v>
      </c>
      <c r="C96" s="8">
        <f t="shared" si="15"/>
        <v>5.7142857142857144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2</v>
      </c>
      <c r="I96" s="8">
        <f t="shared" si="19"/>
        <v>5.7142857142857144</v>
      </c>
    </row>
    <row r="97" spans="1:9" x14ac:dyDescent="0.3">
      <c r="A97" s="5" t="s">
        <v>16</v>
      </c>
      <c r="B97" s="5">
        <v>7</v>
      </c>
      <c r="C97" s="8">
        <f t="shared" si="15"/>
        <v>20</v>
      </c>
      <c r="D97" s="5">
        <v>0</v>
      </c>
      <c r="E97" s="8">
        <f t="shared" si="16"/>
        <v>0</v>
      </c>
      <c r="F97" s="5">
        <v>1</v>
      </c>
      <c r="G97" s="8">
        <f t="shared" si="17"/>
        <v>2.8571428571428572</v>
      </c>
      <c r="H97" s="5">
        <f t="shared" si="18"/>
        <v>8</v>
      </c>
      <c r="I97" s="8">
        <f t="shared" si="19"/>
        <v>22.857142857142858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2</v>
      </c>
      <c r="C99" s="8">
        <f t="shared" si="15"/>
        <v>5.7142857142857144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5.7142857142857144</v>
      </c>
    </row>
    <row r="100" spans="1:9" x14ac:dyDescent="0.3">
      <c r="A100" s="5" t="s">
        <v>19</v>
      </c>
      <c r="B100" s="5">
        <v>1</v>
      </c>
      <c r="C100" s="8">
        <f t="shared" si="15"/>
        <v>2.8571428571428572</v>
      </c>
      <c r="D100" s="5">
        <v>0</v>
      </c>
      <c r="E100" s="8">
        <f t="shared" si="16"/>
        <v>0</v>
      </c>
      <c r="F100" s="5">
        <v>1</v>
      </c>
      <c r="G100" s="8">
        <f t="shared" si="17"/>
        <v>2.8571428571428572</v>
      </c>
      <c r="H100" s="5">
        <f t="shared" si="18"/>
        <v>2</v>
      </c>
      <c r="I100" s="8">
        <f t="shared" si="19"/>
        <v>5.7142857142857144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32</v>
      </c>
      <c r="C103" s="1">
        <f t="shared" si="15"/>
        <v>91.428571428571431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8.5714285714285712</v>
      </c>
      <c r="H103" s="4">
        <f>SUM(H84:H102)</f>
        <v>35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181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</v>
      </c>
      <c r="C112" s="8">
        <f t="shared" si="20"/>
        <v>3.5714285714285712</v>
      </c>
      <c r="D112" s="5">
        <v>0</v>
      </c>
      <c r="E112" s="8">
        <f t="shared" si="21"/>
        <v>0</v>
      </c>
      <c r="F112" s="5">
        <v>1</v>
      </c>
      <c r="G112" s="8">
        <f t="shared" si="22"/>
        <v>1.7857142857142856</v>
      </c>
      <c r="H112" s="5">
        <f t="shared" si="23"/>
        <v>3</v>
      </c>
      <c r="I112" s="8">
        <f t="shared" si="24"/>
        <v>5.3571428571428568</v>
      </c>
    </row>
    <row r="113" spans="1:9" x14ac:dyDescent="0.3">
      <c r="A113" s="5" t="s">
        <v>6</v>
      </c>
      <c r="B113" s="5">
        <v>7</v>
      </c>
      <c r="C113" s="8">
        <f t="shared" si="20"/>
        <v>12.5</v>
      </c>
      <c r="D113" s="5">
        <v>0</v>
      </c>
      <c r="E113" s="8">
        <f t="shared" si="21"/>
        <v>0</v>
      </c>
      <c r="F113" s="5">
        <v>9</v>
      </c>
      <c r="G113" s="8">
        <f t="shared" si="22"/>
        <v>16.071428571428573</v>
      </c>
      <c r="H113" s="5">
        <f t="shared" si="23"/>
        <v>16</v>
      </c>
      <c r="I113" s="8">
        <f t="shared" si="24"/>
        <v>28.571428571428569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1</v>
      </c>
      <c r="C115" s="8">
        <f t="shared" si="20"/>
        <v>1.7857142857142856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1</v>
      </c>
      <c r="I115" s="8">
        <f t="shared" si="24"/>
        <v>1.7857142857142856</v>
      </c>
    </row>
    <row r="116" spans="1:9" x14ac:dyDescent="0.3">
      <c r="A116" s="5" t="s">
        <v>9</v>
      </c>
      <c r="B116" s="5">
        <v>4</v>
      </c>
      <c r="C116" s="8">
        <f t="shared" si="20"/>
        <v>7.1428571428571423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4</v>
      </c>
      <c r="I116" s="8">
        <f t="shared" si="24"/>
        <v>7.1428571428571423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3</v>
      </c>
      <c r="C118" s="8">
        <f t="shared" si="20"/>
        <v>5.3571428571428568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3</v>
      </c>
      <c r="I118" s="8">
        <f t="shared" si="24"/>
        <v>5.3571428571428568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7</v>
      </c>
      <c r="C120" s="8">
        <f t="shared" si="20"/>
        <v>12.5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7</v>
      </c>
      <c r="I120" s="8">
        <f t="shared" si="24"/>
        <v>12.5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5</v>
      </c>
      <c r="C122" s="8">
        <f t="shared" si="20"/>
        <v>8.9285714285714288</v>
      </c>
      <c r="D122" s="5">
        <v>0</v>
      </c>
      <c r="E122" s="8">
        <f t="shared" si="21"/>
        <v>0</v>
      </c>
      <c r="F122" s="5">
        <v>1</v>
      </c>
      <c r="G122" s="8">
        <f t="shared" si="22"/>
        <v>1.7857142857142856</v>
      </c>
      <c r="H122" s="5">
        <f t="shared" si="23"/>
        <v>6</v>
      </c>
      <c r="I122" s="8">
        <f t="shared" si="24"/>
        <v>10.714285714285714</v>
      </c>
    </row>
    <row r="123" spans="1:9" x14ac:dyDescent="0.3">
      <c r="A123" s="5" t="s">
        <v>16</v>
      </c>
      <c r="B123" s="5">
        <v>8</v>
      </c>
      <c r="C123" s="8">
        <f t="shared" si="20"/>
        <v>14.285714285714285</v>
      </c>
      <c r="D123" s="5">
        <v>0</v>
      </c>
      <c r="E123" s="8">
        <f t="shared" si="21"/>
        <v>0</v>
      </c>
      <c r="F123" s="5">
        <v>1</v>
      </c>
      <c r="G123" s="8">
        <f t="shared" si="22"/>
        <v>1.7857142857142856</v>
      </c>
      <c r="H123" s="5">
        <f t="shared" si="23"/>
        <v>9</v>
      </c>
      <c r="I123" s="8">
        <f t="shared" si="24"/>
        <v>16.071428571428573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3</v>
      </c>
      <c r="C125" s="8">
        <f t="shared" si="20"/>
        <v>5.3571428571428568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3</v>
      </c>
      <c r="I125" s="8">
        <f t="shared" si="24"/>
        <v>5.3571428571428568</v>
      </c>
    </row>
    <row r="126" spans="1:9" x14ac:dyDescent="0.3">
      <c r="A126" s="5" t="s">
        <v>19</v>
      </c>
      <c r="B126" s="5">
        <v>2</v>
      </c>
      <c r="C126" s="8">
        <f t="shared" si="20"/>
        <v>3.5714285714285712</v>
      </c>
      <c r="D126" s="5">
        <v>0</v>
      </c>
      <c r="E126" s="8">
        <f t="shared" si="21"/>
        <v>0</v>
      </c>
      <c r="F126" s="5">
        <v>2</v>
      </c>
      <c r="G126" s="8">
        <f t="shared" si="22"/>
        <v>3.5714285714285712</v>
      </c>
      <c r="H126" s="5">
        <f t="shared" si="23"/>
        <v>4</v>
      </c>
      <c r="I126" s="8">
        <f t="shared" si="24"/>
        <v>7.1428571428571423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42</v>
      </c>
      <c r="C129" s="1">
        <f t="shared" si="20"/>
        <v>75</v>
      </c>
      <c r="D129" s="4">
        <f>SUM(D110:D128)</f>
        <v>0</v>
      </c>
      <c r="E129" s="1">
        <f t="shared" si="21"/>
        <v>0</v>
      </c>
      <c r="F129" s="4">
        <f>SUM(F110:F128)</f>
        <v>14</v>
      </c>
      <c r="G129" s="1">
        <f t="shared" si="22"/>
        <v>25</v>
      </c>
      <c r="H129" s="4">
        <f>SUM(H110:H128)</f>
        <v>56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181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2</v>
      </c>
      <c r="C138" s="8">
        <f t="shared" si="25"/>
        <v>8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8</v>
      </c>
    </row>
    <row r="139" spans="1:9" x14ac:dyDescent="0.3">
      <c r="A139" s="5" t="s">
        <v>6</v>
      </c>
      <c r="B139" s="5">
        <v>1</v>
      </c>
      <c r="C139" s="8">
        <f t="shared" si="25"/>
        <v>4</v>
      </c>
      <c r="D139" s="5">
        <v>0</v>
      </c>
      <c r="E139" s="8">
        <f t="shared" si="26"/>
        <v>0</v>
      </c>
      <c r="F139" s="5">
        <v>1</v>
      </c>
      <c r="G139" s="8">
        <f t="shared" si="27"/>
        <v>4</v>
      </c>
      <c r="H139" s="5">
        <f t="shared" si="28"/>
        <v>2</v>
      </c>
      <c r="I139" s="8">
        <f t="shared" si="29"/>
        <v>8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4</v>
      </c>
      <c r="C142" s="8">
        <f t="shared" si="25"/>
        <v>16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4</v>
      </c>
      <c r="I142" s="8">
        <f t="shared" si="29"/>
        <v>16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6</v>
      </c>
      <c r="C144" s="8">
        <f t="shared" si="25"/>
        <v>24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6</v>
      </c>
      <c r="I144" s="8">
        <f t="shared" si="29"/>
        <v>24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4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4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1</v>
      </c>
      <c r="C148" s="8">
        <f t="shared" si="25"/>
        <v>4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1</v>
      </c>
      <c r="I148" s="8">
        <f t="shared" si="29"/>
        <v>4</v>
      </c>
    </row>
    <row r="149" spans="1:9" x14ac:dyDescent="0.3">
      <c r="A149" s="5" t="s">
        <v>16</v>
      </c>
      <c r="B149" s="5">
        <v>5</v>
      </c>
      <c r="C149" s="8">
        <f t="shared" si="25"/>
        <v>20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5</v>
      </c>
      <c r="I149" s="8">
        <f t="shared" si="29"/>
        <v>20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3</v>
      </c>
      <c r="C151" s="8">
        <f t="shared" si="25"/>
        <v>12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3</v>
      </c>
      <c r="I151" s="8">
        <f t="shared" si="29"/>
        <v>12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1</v>
      </c>
      <c r="G152" s="8">
        <f t="shared" si="27"/>
        <v>4</v>
      </c>
      <c r="H152" s="5">
        <f t="shared" si="28"/>
        <v>1</v>
      </c>
      <c r="I152" s="8">
        <f t="shared" si="29"/>
        <v>4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23</v>
      </c>
      <c r="C155" s="1">
        <f t="shared" si="25"/>
        <v>92</v>
      </c>
      <c r="D155" s="4">
        <f>SUM(D136:D154)</f>
        <v>0</v>
      </c>
      <c r="E155" s="1">
        <f t="shared" si="26"/>
        <v>0</v>
      </c>
      <c r="F155" s="4">
        <f>SUM(F136:F154)</f>
        <v>2</v>
      </c>
      <c r="G155" s="1">
        <f t="shared" si="27"/>
        <v>8</v>
      </c>
      <c r="H155" s="4">
        <f>SUM(H136:H154)</f>
        <v>25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181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6.666666666666667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6.666666666666667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2</v>
      </c>
      <c r="C168" s="8">
        <f t="shared" si="30"/>
        <v>13.333333333333334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2</v>
      </c>
      <c r="I168" s="8">
        <f t="shared" si="34"/>
        <v>13.333333333333334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1</v>
      </c>
      <c r="E171" s="8">
        <f t="shared" si="31"/>
        <v>6.666666666666667</v>
      </c>
      <c r="F171" s="5">
        <v>0</v>
      </c>
      <c r="G171" s="8">
        <f t="shared" si="32"/>
        <v>0</v>
      </c>
      <c r="H171" s="5">
        <f t="shared" si="33"/>
        <v>1</v>
      </c>
      <c r="I171" s="8">
        <f t="shared" si="34"/>
        <v>6.666666666666667</v>
      </c>
    </row>
    <row r="172" spans="1:9" x14ac:dyDescent="0.3">
      <c r="A172" s="5" t="s">
        <v>13</v>
      </c>
      <c r="B172" s="5">
        <v>2</v>
      </c>
      <c r="C172" s="8">
        <f t="shared" si="30"/>
        <v>13.333333333333334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2</v>
      </c>
      <c r="I172" s="8">
        <f t="shared" si="34"/>
        <v>13.333333333333334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1</v>
      </c>
      <c r="C174" s="8">
        <f t="shared" si="30"/>
        <v>6.666666666666667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6.666666666666667</v>
      </c>
    </row>
    <row r="175" spans="1:9" x14ac:dyDescent="0.3">
      <c r="A175" s="5" t="s">
        <v>16</v>
      </c>
      <c r="B175" s="5">
        <v>3</v>
      </c>
      <c r="C175" s="8">
        <f t="shared" si="30"/>
        <v>20</v>
      </c>
      <c r="D175" s="5">
        <v>0</v>
      </c>
      <c r="E175" s="8">
        <f t="shared" si="31"/>
        <v>0</v>
      </c>
      <c r="F175" s="5">
        <v>2</v>
      </c>
      <c r="G175" s="8">
        <f t="shared" si="32"/>
        <v>13.333333333333334</v>
      </c>
      <c r="H175" s="5">
        <f t="shared" si="33"/>
        <v>5</v>
      </c>
      <c r="I175" s="8">
        <f t="shared" si="34"/>
        <v>33.333333333333329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3</v>
      </c>
      <c r="C177" s="8">
        <f t="shared" si="30"/>
        <v>20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3</v>
      </c>
      <c r="I177" s="8">
        <f t="shared" si="34"/>
        <v>20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12</v>
      </c>
      <c r="C181" s="1">
        <f t="shared" si="30"/>
        <v>80</v>
      </c>
      <c r="D181" s="4">
        <f>SUM(D162:D180)</f>
        <v>1</v>
      </c>
      <c r="E181" s="1">
        <f t="shared" si="31"/>
        <v>6.666666666666667</v>
      </c>
      <c r="F181" s="4">
        <f>SUM(F162:F180)</f>
        <v>2</v>
      </c>
      <c r="G181" s="1">
        <f>F181/$H$155*100</f>
        <v>8</v>
      </c>
      <c r="H181" s="4">
        <f>SUM(H162:H180)</f>
        <v>15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181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181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3</v>
      </c>
      <c r="C190" s="8">
        <f t="shared" si="35"/>
        <v>0.99009900990099009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3</v>
      </c>
      <c r="I190" s="8">
        <f t="shared" ref="I190:I208" si="44">H190/$H$208*100</f>
        <v>0.99009900990099009</v>
      </c>
      <c r="K190" s="5" t="s">
        <v>4</v>
      </c>
      <c r="L190" s="6">
        <f t="shared" ref="L190:R207" si="45">B190/7</f>
        <v>0.42857142857142855</v>
      </c>
      <c r="M190" s="8">
        <f t="shared" si="38"/>
        <v>1.1315417256011313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0.42857142857142855</v>
      </c>
      <c r="S190" s="8">
        <f t="shared" ref="S190:S208" si="46">R190/$R$208*100</f>
        <v>1.1315417256011313</v>
      </c>
    </row>
    <row r="191" spans="1:19" x14ac:dyDescent="0.3">
      <c r="A191" s="5" t="s">
        <v>5</v>
      </c>
      <c r="B191" s="5">
        <f t="shared" si="41"/>
        <v>8</v>
      </c>
      <c r="C191" s="8">
        <f t="shared" si="35"/>
        <v>2.6402640264026402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8</v>
      </c>
      <c r="G191" s="8">
        <f t="shared" si="37"/>
        <v>2.6402640264026402</v>
      </c>
      <c r="H191" s="5">
        <f t="shared" si="43"/>
        <v>16</v>
      </c>
      <c r="I191" s="8">
        <f t="shared" si="44"/>
        <v>5.2805280528052805</v>
      </c>
      <c r="K191" s="5" t="s">
        <v>5</v>
      </c>
      <c r="L191" s="6">
        <f t="shared" si="45"/>
        <v>1.1428571428571428</v>
      </c>
      <c r="M191" s="8">
        <f t="shared" si="38"/>
        <v>3.0174446016030174</v>
      </c>
      <c r="N191" s="6">
        <f t="shared" si="45"/>
        <v>0</v>
      </c>
      <c r="O191" s="8">
        <f t="shared" si="39"/>
        <v>0</v>
      </c>
      <c r="P191" s="6">
        <f t="shared" si="45"/>
        <v>1.1428571428571428</v>
      </c>
      <c r="Q191" s="8">
        <f t="shared" si="40"/>
        <v>3.0174446016030174</v>
      </c>
      <c r="R191" s="6">
        <f t="shared" si="45"/>
        <v>2.2857142857142856</v>
      </c>
      <c r="S191" s="8">
        <f t="shared" si="46"/>
        <v>6.0348892032060348</v>
      </c>
    </row>
    <row r="192" spans="1:19" x14ac:dyDescent="0.3">
      <c r="A192" s="5" t="s">
        <v>6</v>
      </c>
      <c r="B192" s="5">
        <f t="shared" si="41"/>
        <v>35</v>
      </c>
      <c r="C192" s="8">
        <f t="shared" si="35"/>
        <v>11.55115511551155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48</v>
      </c>
      <c r="G192" s="8">
        <f t="shared" si="37"/>
        <v>15.841584158415841</v>
      </c>
      <c r="H192" s="5">
        <f t="shared" si="43"/>
        <v>83</v>
      </c>
      <c r="I192" s="8">
        <f t="shared" si="44"/>
        <v>27.39273927392739</v>
      </c>
      <c r="K192" s="5" t="s">
        <v>6</v>
      </c>
      <c r="L192" s="6">
        <f t="shared" si="45"/>
        <v>5</v>
      </c>
      <c r="M192" s="8">
        <f t="shared" si="38"/>
        <v>13.201320132013199</v>
      </c>
      <c r="N192" s="6">
        <f t="shared" si="45"/>
        <v>0</v>
      </c>
      <c r="O192" s="8">
        <f t="shared" si="39"/>
        <v>0</v>
      </c>
      <c r="P192" s="6">
        <f t="shared" si="45"/>
        <v>6.8571428571428568</v>
      </c>
      <c r="Q192" s="8">
        <f t="shared" si="40"/>
        <v>18.104667609618101</v>
      </c>
      <c r="R192" s="6">
        <f t="shared" si="45"/>
        <v>11.857142857142858</v>
      </c>
      <c r="S192" s="8">
        <f t="shared" si="46"/>
        <v>31.305987741631309</v>
      </c>
    </row>
    <row r="193" spans="1:19" x14ac:dyDescent="0.3">
      <c r="A193" s="5" t="s">
        <v>7</v>
      </c>
      <c r="B193" s="5">
        <f t="shared" si="41"/>
        <v>5</v>
      </c>
      <c r="C193" s="8">
        <f t="shared" si="35"/>
        <v>1.6501650165016499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5</v>
      </c>
      <c r="I193" s="8">
        <f t="shared" si="44"/>
        <v>1.6501650165016499</v>
      </c>
      <c r="K193" s="5" t="s">
        <v>7</v>
      </c>
      <c r="L193" s="6">
        <f t="shared" si="45"/>
        <v>0.7142857142857143</v>
      </c>
      <c r="M193" s="8">
        <f t="shared" si="38"/>
        <v>1.8859028760018861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0.7142857142857143</v>
      </c>
      <c r="S193" s="8">
        <f t="shared" si="46"/>
        <v>1.8859028760018861</v>
      </c>
    </row>
    <row r="194" spans="1:19" x14ac:dyDescent="0.3">
      <c r="A194" s="5" t="s">
        <v>8</v>
      </c>
      <c r="B194" s="5">
        <f t="shared" si="41"/>
        <v>2</v>
      </c>
      <c r="C194" s="8">
        <f t="shared" si="35"/>
        <v>0.66006600660066006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2</v>
      </c>
      <c r="I194" s="8">
        <f t="shared" si="44"/>
        <v>0.66006600660066006</v>
      </c>
      <c r="K194" s="5" t="s">
        <v>8</v>
      </c>
      <c r="L194" s="6">
        <f t="shared" si="45"/>
        <v>0.2857142857142857</v>
      </c>
      <c r="M194" s="8">
        <f t="shared" si="38"/>
        <v>0.75436115040075435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0.2857142857142857</v>
      </c>
      <c r="S194" s="8">
        <f t="shared" si="46"/>
        <v>0.75436115040075435</v>
      </c>
    </row>
    <row r="195" spans="1:19" x14ac:dyDescent="0.3">
      <c r="A195" s="5" t="s">
        <v>9</v>
      </c>
      <c r="B195" s="5">
        <f t="shared" si="41"/>
        <v>21</v>
      </c>
      <c r="C195" s="8">
        <f t="shared" si="35"/>
        <v>6.9306930693069315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0.33003300330033003</v>
      </c>
      <c r="H195" s="5">
        <f t="shared" si="43"/>
        <v>22</v>
      </c>
      <c r="I195" s="8">
        <f t="shared" si="44"/>
        <v>7.2607260726072615</v>
      </c>
      <c r="K195" s="5" t="s">
        <v>9</v>
      </c>
      <c r="L195" s="6">
        <f t="shared" si="45"/>
        <v>3</v>
      </c>
      <c r="M195" s="8">
        <f t="shared" si="38"/>
        <v>7.9207920792079207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0.37718057520037718</v>
      </c>
      <c r="R195" s="6">
        <f t="shared" si="45"/>
        <v>3.1428571428571428</v>
      </c>
      <c r="S195" s="8">
        <f t="shared" si="46"/>
        <v>8.2979726544082979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24</v>
      </c>
      <c r="C197" s="8">
        <f t="shared" si="35"/>
        <v>7.9207920792079207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0.33003300330033003</v>
      </c>
      <c r="H197" s="5">
        <f t="shared" si="43"/>
        <v>25</v>
      </c>
      <c r="I197" s="8">
        <f t="shared" si="44"/>
        <v>8.2508250825082499</v>
      </c>
      <c r="K197" s="5" t="s">
        <v>11</v>
      </c>
      <c r="L197" s="6">
        <f t="shared" si="45"/>
        <v>3.4285714285714284</v>
      </c>
      <c r="M197" s="8">
        <f t="shared" si="38"/>
        <v>9.0523338048090505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0.37718057520037718</v>
      </c>
      <c r="R197" s="6">
        <f t="shared" si="45"/>
        <v>3.5714285714285716</v>
      </c>
      <c r="S197" s="8">
        <f t="shared" si="46"/>
        <v>9.4295143800094294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1</v>
      </c>
      <c r="E198" s="8">
        <f t="shared" si="36"/>
        <v>0.33003300330033003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1</v>
      </c>
      <c r="I198" s="8">
        <f t="shared" si="44"/>
        <v>0.33003300330033003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0.14285714285714285</v>
      </c>
      <c r="O198" s="8">
        <f t="shared" si="39"/>
        <v>0.37718057520037718</v>
      </c>
      <c r="P198" s="6">
        <f t="shared" si="45"/>
        <v>0</v>
      </c>
      <c r="Q198" s="8">
        <f t="shared" si="40"/>
        <v>0</v>
      </c>
      <c r="R198" s="6">
        <f t="shared" si="45"/>
        <v>0.14285714285714285</v>
      </c>
      <c r="S198" s="8">
        <f t="shared" si="46"/>
        <v>0.37718057520037718</v>
      </c>
    </row>
    <row r="199" spans="1:19" x14ac:dyDescent="0.3">
      <c r="A199" s="5" t="s">
        <v>13</v>
      </c>
      <c r="B199" s="5">
        <f t="shared" si="41"/>
        <v>26</v>
      </c>
      <c r="C199" s="8">
        <f t="shared" si="35"/>
        <v>8.5808580858085808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0.33003300330033003</v>
      </c>
      <c r="H199" s="5">
        <f t="shared" si="43"/>
        <v>27</v>
      </c>
      <c r="I199" s="8">
        <f t="shared" si="44"/>
        <v>8.9108910891089099</v>
      </c>
      <c r="K199" s="5" t="s">
        <v>13</v>
      </c>
      <c r="L199" s="6">
        <f t="shared" si="45"/>
        <v>3.7142857142857144</v>
      </c>
      <c r="M199" s="8">
        <f t="shared" si="38"/>
        <v>9.8066949552098084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0.37718057520037718</v>
      </c>
      <c r="R199" s="6">
        <f t="shared" si="45"/>
        <v>3.8571428571428572</v>
      </c>
      <c r="S199" s="8">
        <f t="shared" si="46"/>
        <v>10.183875530410184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25</v>
      </c>
      <c r="C201" s="8">
        <f t="shared" si="35"/>
        <v>8.2508250825082499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5</v>
      </c>
      <c r="G201" s="8">
        <f t="shared" si="37"/>
        <v>1.6501650165016499</v>
      </c>
      <c r="H201" s="5">
        <f t="shared" si="43"/>
        <v>30</v>
      </c>
      <c r="I201" s="8">
        <f t="shared" si="44"/>
        <v>9.9009900990099009</v>
      </c>
      <c r="K201" s="5" t="s">
        <v>15</v>
      </c>
      <c r="L201" s="6">
        <f t="shared" si="45"/>
        <v>3.5714285714285716</v>
      </c>
      <c r="M201" s="8">
        <f t="shared" si="38"/>
        <v>9.4295143800094294</v>
      </c>
      <c r="N201" s="6">
        <f t="shared" si="45"/>
        <v>0</v>
      </c>
      <c r="O201" s="8">
        <f t="shared" si="39"/>
        <v>0</v>
      </c>
      <c r="P201" s="6">
        <f t="shared" si="45"/>
        <v>0.7142857142857143</v>
      </c>
      <c r="Q201" s="8">
        <f t="shared" si="40"/>
        <v>1.8859028760018861</v>
      </c>
      <c r="R201" s="6">
        <f t="shared" si="45"/>
        <v>4.2857142857142856</v>
      </c>
      <c r="S201" s="8">
        <f t="shared" si="46"/>
        <v>11.315417256011315</v>
      </c>
    </row>
    <row r="202" spans="1:19" x14ac:dyDescent="0.3">
      <c r="A202" s="5" t="s">
        <v>16</v>
      </c>
      <c r="B202" s="5">
        <f t="shared" si="41"/>
        <v>47</v>
      </c>
      <c r="C202" s="8">
        <f t="shared" si="35"/>
        <v>15.511551155115511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5</v>
      </c>
      <c r="G202" s="8">
        <f t="shared" si="37"/>
        <v>1.6501650165016499</v>
      </c>
      <c r="H202" s="5">
        <f t="shared" si="43"/>
        <v>52</v>
      </c>
      <c r="I202" s="8">
        <f t="shared" si="44"/>
        <v>17.161716171617162</v>
      </c>
      <c r="K202" s="5" t="s">
        <v>16</v>
      </c>
      <c r="L202" s="6">
        <f t="shared" si="45"/>
        <v>6.7142857142857144</v>
      </c>
      <c r="M202" s="8">
        <f t="shared" si="38"/>
        <v>17.727487034417727</v>
      </c>
      <c r="N202" s="6">
        <f t="shared" si="45"/>
        <v>0</v>
      </c>
      <c r="O202" s="8">
        <f t="shared" si="39"/>
        <v>0</v>
      </c>
      <c r="P202" s="6">
        <f t="shared" si="45"/>
        <v>0.7142857142857143</v>
      </c>
      <c r="Q202" s="8">
        <f t="shared" si="40"/>
        <v>1.8859028760018861</v>
      </c>
      <c r="R202" s="6">
        <f t="shared" si="45"/>
        <v>7.4285714285714288</v>
      </c>
      <c r="S202" s="8">
        <f t="shared" si="46"/>
        <v>19.613389910419617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19</v>
      </c>
      <c r="C204" s="8">
        <f t="shared" si="35"/>
        <v>6.2706270627062706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</v>
      </c>
      <c r="G204" s="8">
        <f t="shared" si="37"/>
        <v>0.33003300330033003</v>
      </c>
      <c r="H204" s="5">
        <f t="shared" si="43"/>
        <v>20</v>
      </c>
      <c r="I204" s="8">
        <f t="shared" si="44"/>
        <v>6.6006600660065997</v>
      </c>
      <c r="K204" s="5" t="s">
        <v>18</v>
      </c>
      <c r="L204" s="6">
        <f t="shared" si="45"/>
        <v>2.7142857142857144</v>
      </c>
      <c r="M204" s="8">
        <f t="shared" si="38"/>
        <v>7.1664309288071673</v>
      </c>
      <c r="N204" s="6">
        <f t="shared" si="45"/>
        <v>0</v>
      </c>
      <c r="O204" s="8">
        <f t="shared" si="39"/>
        <v>0</v>
      </c>
      <c r="P204" s="6">
        <f t="shared" si="45"/>
        <v>0.14285714285714285</v>
      </c>
      <c r="Q204" s="8">
        <f t="shared" si="40"/>
        <v>0.37718057520037718</v>
      </c>
      <c r="R204" s="6">
        <f t="shared" si="45"/>
        <v>2.8571428571428572</v>
      </c>
      <c r="S204" s="8">
        <f t="shared" si="46"/>
        <v>7.5436115040075444</v>
      </c>
    </row>
    <row r="205" spans="1:19" x14ac:dyDescent="0.3">
      <c r="A205" s="5" t="s">
        <v>19</v>
      </c>
      <c r="B205" s="5">
        <f t="shared" si="41"/>
        <v>11</v>
      </c>
      <c r="C205" s="8">
        <f t="shared" si="35"/>
        <v>3.6303630363036308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6</v>
      </c>
      <c r="G205" s="8">
        <f t="shared" si="37"/>
        <v>1.9801980198019802</v>
      </c>
      <c r="H205" s="5">
        <f t="shared" si="43"/>
        <v>17</v>
      </c>
      <c r="I205" s="8">
        <f t="shared" si="44"/>
        <v>5.6105610561056105</v>
      </c>
      <c r="K205" s="5" t="s">
        <v>19</v>
      </c>
      <c r="L205" s="6">
        <f t="shared" si="45"/>
        <v>1.5714285714285714</v>
      </c>
      <c r="M205" s="8">
        <f t="shared" si="38"/>
        <v>4.1489863272041489</v>
      </c>
      <c r="N205" s="6">
        <f t="shared" si="45"/>
        <v>0</v>
      </c>
      <c r="O205" s="8">
        <f t="shared" si="39"/>
        <v>0</v>
      </c>
      <c r="P205" s="6">
        <f t="shared" si="45"/>
        <v>0.8571428571428571</v>
      </c>
      <c r="Q205" s="8">
        <f t="shared" si="40"/>
        <v>2.2630834512022626</v>
      </c>
      <c r="R205" s="6">
        <f t="shared" si="45"/>
        <v>2.4285714285714284</v>
      </c>
      <c r="S205" s="8">
        <f t="shared" si="46"/>
        <v>6.4120697784064111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226</v>
      </c>
      <c r="C208" s="1">
        <f t="shared" si="35"/>
        <v>74.587458745874585</v>
      </c>
      <c r="D208" s="4">
        <f>SUM(D189:D207)</f>
        <v>1</v>
      </c>
      <c r="E208" s="1">
        <f t="shared" si="36"/>
        <v>0.33003300330033003</v>
      </c>
      <c r="F208" s="4">
        <f>SUM(F189:F207)</f>
        <v>76</v>
      </c>
      <c r="G208" s="1">
        <f t="shared" si="37"/>
        <v>25.082508250825082</v>
      </c>
      <c r="H208" s="4">
        <f>SUM(H189:H207)</f>
        <v>303</v>
      </c>
      <c r="I208" s="1">
        <f t="shared" si="44"/>
        <v>100</v>
      </c>
      <c r="K208" s="4" t="s">
        <v>27</v>
      </c>
      <c r="L208" s="7">
        <f>B208/8</f>
        <v>28.25</v>
      </c>
      <c r="M208" s="1">
        <f t="shared" si="38"/>
        <v>74.587458745874585</v>
      </c>
      <c r="N208" s="7">
        <f>D208/8</f>
        <v>0.125</v>
      </c>
      <c r="O208" s="1">
        <f t="shared" si="39"/>
        <v>0.33003300330033003</v>
      </c>
      <c r="P208" s="7">
        <f>F208/8</f>
        <v>9.5</v>
      </c>
      <c r="Q208" s="1">
        <f t="shared" si="40"/>
        <v>25.082508250825082</v>
      </c>
      <c r="R208" s="7">
        <f>H208/8</f>
        <v>37.875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181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181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3</v>
      </c>
      <c r="C216" s="8">
        <f t="shared" si="64"/>
        <v>1.1406844106463878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3</v>
      </c>
      <c r="I216" s="8">
        <f t="shared" ref="I216:I234" si="73">H216/$H$234*100</f>
        <v>1.1406844106463878</v>
      </c>
      <c r="K216" s="5" t="s">
        <v>4</v>
      </c>
      <c r="L216" s="6">
        <f t="shared" ref="L216:R233" si="74">B216/5</f>
        <v>0.6</v>
      </c>
      <c r="M216" s="8">
        <f t="shared" si="67"/>
        <v>1.3688212927756653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0.6</v>
      </c>
      <c r="S216" s="8">
        <f t="shared" ref="S216:S234" si="75">R216/$R$234*100</f>
        <v>1.3688212927756653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2.2813688212927756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8</v>
      </c>
      <c r="G217" s="8">
        <f t="shared" si="66"/>
        <v>3.041825095057034</v>
      </c>
      <c r="H217" s="5">
        <f t="shared" si="72"/>
        <v>14</v>
      </c>
      <c r="I217" s="8">
        <f t="shared" si="73"/>
        <v>5.3231939163498092</v>
      </c>
      <c r="K217" s="5" t="s">
        <v>5</v>
      </c>
      <c r="L217" s="6">
        <f t="shared" si="74"/>
        <v>1.2</v>
      </c>
      <c r="M217" s="8">
        <f t="shared" si="67"/>
        <v>2.7376425855513307</v>
      </c>
      <c r="N217" s="6">
        <f t="shared" si="74"/>
        <v>0</v>
      </c>
      <c r="O217" s="8">
        <f t="shared" si="68"/>
        <v>0</v>
      </c>
      <c r="P217" s="6">
        <f t="shared" si="74"/>
        <v>1.6</v>
      </c>
      <c r="Q217" s="8">
        <f t="shared" si="69"/>
        <v>3.6501901140684412</v>
      </c>
      <c r="R217" s="6">
        <f t="shared" si="74"/>
        <v>2.8</v>
      </c>
      <c r="S217" s="8">
        <f t="shared" si="75"/>
        <v>6.3878326996197705</v>
      </c>
    </row>
    <row r="218" spans="1:19" x14ac:dyDescent="0.3">
      <c r="A218" s="5" t="s">
        <v>6</v>
      </c>
      <c r="B218" s="5">
        <f t="shared" si="70"/>
        <v>33</v>
      </c>
      <c r="C218" s="8">
        <f t="shared" si="64"/>
        <v>12.547528517110266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47</v>
      </c>
      <c r="G218" s="8">
        <f t="shared" si="66"/>
        <v>17.870722433460077</v>
      </c>
      <c r="H218" s="5">
        <f t="shared" si="72"/>
        <v>80</v>
      </c>
      <c r="I218" s="8">
        <f t="shared" si="73"/>
        <v>30.418250950570343</v>
      </c>
      <c r="K218" s="5" t="s">
        <v>6</v>
      </c>
      <c r="L218" s="6">
        <f t="shared" si="74"/>
        <v>6.6</v>
      </c>
      <c r="M218" s="8">
        <f t="shared" si="67"/>
        <v>15.057034220532318</v>
      </c>
      <c r="N218" s="6">
        <f t="shared" si="74"/>
        <v>0</v>
      </c>
      <c r="O218" s="8">
        <f t="shared" si="68"/>
        <v>0</v>
      </c>
      <c r="P218" s="6">
        <f t="shared" si="74"/>
        <v>9.4</v>
      </c>
      <c r="Q218" s="8">
        <f t="shared" si="69"/>
        <v>21.444866920152091</v>
      </c>
      <c r="R218" s="6">
        <f t="shared" si="74"/>
        <v>16</v>
      </c>
      <c r="S218" s="8">
        <f t="shared" si="75"/>
        <v>36.501901140684403</v>
      </c>
    </row>
    <row r="219" spans="1:19" x14ac:dyDescent="0.3">
      <c r="A219" s="5" t="s">
        <v>7</v>
      </c>
      <c r="B219" s="5">
        <f t="shared" si="70"/>
        <v>5</v>
      </c>
      <c r="C219" s="8">
        <f t="shared" si="64"/>
        <v>1.9011406844106464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5</v>
      </c>
      <c r="I219" s="8">
        <f t="shared" si="73"/>
        <v>1.9011406844106464</v>
      </c>
      <c r="K219" s="5" t="s">
        <v>7</v>
      </c>
      <c r="L219" s="6">
        <f t="shared" si="74"/>
        <v>1</v>
      </c>
      <c r="M219" s="8">
        <f t="shared" si="67"/>
        <v>2.2813688212927752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1</v>
      </c>
      <c r="S219" s="8">
        <f t="shared" si="75"/>
        <v>2.2813688212927752</v>
      </c>
    </row>
    <row r="220" spans="1:19" x14ac:dyDescent="0.3">
      <c r="A220" s="5" t="s">
        <v>8</v>
      </c>
      <c r="B220" s="5">
        <f t="shared" si="70"/>
        <v>2</v>
      </c>
      <c r="C220" s="8">
        <f t="shared" si="64"/>
        <v>0.76045627376425851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2</v>
      </c>
      <c r="I220" s="8">
        <f t="shared" si="73"/>
        <v>0.76045627376425851</v>
      </c>
      <c r="K220" s="5" t="s">
        <v>8</v>
      </c>
      <c r="L220" s="6">
        <f t="shared" si="74"/>
        <v>0.4</v>
      </c>
      <c r="M220" s="8">
        <f t="shared" si="67"/>
        <v>0.9125475285171103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0.4</v>
      </c>
      <c r="S220" s="8">
        <f t="shared" si="75"/>
        <v>0.9125475285171103</v>
      </c>
    </row>
    <row r="221" spans="1:19" x14ac:dyDescent="0.3">
      <c r="A221" s="5" t="s">
        <v>9</v>
      </c>
      <c r="B221" s="5">
        <f t="shared" si="70"/>
        <v>15</v>
      </c>
      <c r="C221" s="8">
        <f t="shared" si="64"/>
        <v>5.7034220532319395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0.38022813688212925</v>
      </c>
      <c r="H221" s="5">
        <f t="shared" si="72"/>
        <v>16</v>
      </c>
      <c r="I221" s="8">
        <f t="shared" si="73"/>
        <v>6.083650190114068</v>
      </c>
      <c r="K221" s="5" t="s">
        <v>9</v>
      </c>
      <c r="L221" s="6">
        <f t="shared" si="74"/>
        <v>3</v>
      </c>
      <c r="M221" s="8">
        <f t="shared" si="67"/>
        <v>6.8441064638783269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0.45627376425855515</v>
      </c>
      <c r="R221" s="6">
        <f t="shared" si="74"/>
        <v>3.2</v>
      </c>
      <c r="S221" s="8">
        <f t="shared" si="75"/>
        <v>7.3003802281368824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18</v>
      </c>
      <c r="C223" s="8">
        <f t="shared" si="64"/>
        <v>6.8441064638783269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0.38022813688212925</v>
      </c>
      <c r="H223" s="5">
        <f t="shared" si="72"/>
        <v>19</v>
      </c>
      <c r="I223" s="8">
        <f t="shared" si="73"/>
        <v>7.2243346007604554</v>
      </c>
      <c r="K223" s="5" t="s">
        <v>11</v>
      </c>
      <c r="L223" s="6">
        <f t="shared" si="74"/>
        <v>3.6</v>
      </c>
      <c r="M223" s="8">
        <f t="shared" si="67"/>
        <v>8.2129277566539933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0.45627376425855515</v>
      </c>
      <c r="R223" s="6">
        <f t="shared" si="74"/>
        <v>3.8</v>
      </c>
      <c r="S223" s="8">
        <f t="shared" si="75"/>
        <v>8.6692015209125461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23</v>
      </c>
      <c r="C225" s="8">
        <f t="shared" si="64"/>
        <v>8.7452471482889731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0.38022813688212925</v>
      </c>
      <c r="H225" s="5">
        <f t="shared" si="72"/>
        <v>24</v>
      </c>
      <c r="I225" s="8">
        <f t="shared" si="73"/>
        <v>9.1254752851711025</v>
      </c>
      <c r="K225" s="5" t="s">
        <v>13</v>
      </c>
      <c r="L225" s="6">
        <f t="shared" si="74"/>
        <v>4.5999999999999996</v>
      </c>
      <c r="M225" s="8">
        <f t="shared" si="67"/>
        <v>10.494296577946766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0.45627376425855515</v>
      </c>
      <c r="R225" s="6">
        <f t="shared" si="74"/>
        <v>4.8</v>
      </c>
      <c r="S225" s="8">
        <f t="shared" si="75"/>
        <v>10.950570342205323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23</v>
      </c>
      <c r="C227" s="8">
        <f t="shared" si="64"/>
        <v>8.7452471482889731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5</v>
      </c>
      <c r="G227" s="8">
        <f t="shared" si="66"/>
        <v>1.9011406844106464</v>
      </c>
      <c r="H227" s="5">
        <f t="shared" si="72"/>
        <v>28</v>
      </c>
      <c r="I227" s="8">
        <f t="shared" si="73"/>
        <v>10.646387832699618</v>
      </c>
      <c r="K227" s="5" t="s">
        <v>15</v>
      </c>
      <c r="L227" s="6">
        <f t="shared" si="74"/>
        <v>4.5999999999999996</v>
      </c>
      <c r="M227" s="8">
        <f t="shared" si="67"/>
        <v>10.494296577946766</v>
      </c>
      <c r="N227" s="6">
        <f t="shared" si="74"/>
        <v>0</v>
      </c>
      <c r="O227" s="8">
        <f t="shared" si="68"/>
        <v>0</v>
      </c>
      <c r="P227" s="6">
        <f t="shared" si="74"/>
        <v>1</v>
      </c>
      <c r="Q227" s="8">
        <f t="shared" si="69"/>
        <v>2.2813688212927752</v>
      </c>
      <c r="R227" s="6">
        <f t="shared" si="74"/>
        <v>5.6</v>
      </c>
      <c r="S227" s="8">
        <f t="shared" si="75"/>
        <v>12.775665399239541</v>
      </c>
    </row>
    <row r="228" spans="1:19" x14ac:dyDescent="0.3">
      <c r="A228" s="5" t="s">
        <v>16</v>
      </c>
      <c r="B228" s="5">
        <f t="shared" si="70"/>
        <v>39</v>
      </c>
      <c r="C228" s="8">
        <f t="shared" si="64"/>
        <v>14.82889733840304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3</v>
      </c>
      <c r="G228" s="8">
        <f t="shared" si="66"/>
        <v>1.1406844106463878</v>
      </c>
      <c r="H228" s="5">
        <f t="shared" si="72"/>
        <v>42</v>
      </c>
      <c r="I228" s="8">
        <f t="shared" si="73"/>
        <v>15.96958174904943</v>
      </c>
      <c r="K228" s="5" t="s">
        <v>16</v>
      </c>
      <c r="L228" s="6">
        <f t="shared" si="74"/>
        <v>7.8</v>
      </c>
      <c r="M228" s="8">
        <f t="shared" si="67"/>
        <v>17.794676806083647</v>
      </c>
      <c r="N228" s="6">
        <f t="shared" si="74"/>
        <v>0</v>
      </c>
      <c r="O228" s="8">
        <f t="shared" si="68"/>
        <v>0</v>
      </c>
      <c r="P228" s="6">
        <f t="shared" si="74"/>
        <v>0.6</v>
      </c>
      <c r="Q228" s="8">
        <f t="shared" si="69"/>
        <v>1.3688212927756653</v>
      </c>
      <c r="R228" s="6">
        <f t="shared" si="74"/>
        <v>8.4</v>
      </c>
      <c r="S228" s="8">
        <f t="shared" si="75"/>
        <v>19.163498098859318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13</v>
      </c>
      <c r="C230" s="8">
        <f t="shared" si="64"/>
        <v>4.9429657794676807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1</v>
      </c>
      <c r="G230" s="8">
        <f t="shared" si="66"/>
        <v>0.38022813688212925</v>
      </c>
      <c r="H230" s="5">
        <f t="shared" si="72"/>
        <v>14</v>
      </c>
      <c r="I230" s="8">
        <f t="shared" si="73"/>
        <v>5.3231939163498092</v>
      </c>
      <c r="K230" s="5" t="s">
        <v>18</v>
      </c>
      <c r="L230" s="6">
        <f t="shared" si="74"/>
        <v>2.6</v>
      </c>
      <c r="M230" s="8">
        <f t="shared" si="67"/>
        <v>5.9315589353612168</v>
      </c>
      <c r="N230" s="6">
        <f t="shared" si="74"/>
        <v>0</v>
      </c>
      <c r="O230" s="8">
        <f t="shared" si="68"/>
        <v>0</v>
      </c>
      <c r="P230" s="6">
        <f t="shared" si="74"/>
        <v>0.2</v>
      </c>
      <c r="Q230" s="8">
        <f t="shared" si="69"/>
        <v>0.45627376425855515</v>
      </c>
      <c r="R230" s="6">
        <f t="shared" si="74"/>
        <v>2.8</v>
      </c>
      <c r="S230" s="8">
        <f t="shared" si="75"/>
        <v>6.3878326996197705</v>
      </c>
    </row>
    <row r="231" spans="1:19" x14ac:dyDescent="0.3">
      <c r="A231" s="5" t="s">
        <v>19</v>
      </c>
      <c r="B231" s="5">
        <f t="shared" si="70"/>
        <v>11</v>
      </c>
      <c r="C231" s="8">
        <f t="shared" si="64"/>
        <v>4.1825095057034218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5</v>
      </c>
      <c r="G231" s="8">
        <f t="shared" si="66"/>
        <v>1.9011406844106464</v>
      </c>
      <c r="H231" s="5">
        <f t="shared" si="72"/>
        <v>16</v>
      </c>
      <c r="I231" s="8">
        <f t="shared" si="73"/>
        <v>6.083650190114068</v>
      </c>
      <c r="K231" s="5" t="s">
        <v>19</v>
      </c>
      <c r="L231" s="6">
        <f t="shared" si="74"/>
        <v>2.2000000000000002</v>
      </c>
      <c r="M231" s="8">
        <f t="shared" si="67"/>
        <v>5.0190114068441067</v>
      </c>
      <c r="N231" s="6">
        <f t="shared" si="74"/>
        <v>0</v>
      </c>
      <c r="O231" s="8">
        <f t="shared" si="68"/>
        <v>0</v>
      </c>
      <c r="P231" s="6">
        <f t="shared" si="74"/>
        <v>1</v>
      </c>
      <c r="Q231" s="8">
        <f t="shared" si="69"/>
        <v>2.2813688212927752</v>
      </c>
      <c r="R231" s="6">
        <f t="shared" si="74"/>
        <v>3.2</v>
      </c>
      <c r="S231" s="8">
        <f t="shared" si="75"/>
        <v>7.3003802281368824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191</v>
      </c>
      <c r="C234" s="1">
        <f t="shared" si="64"/>
        <v>72.623574144486696</v>
      </c>
      <c r="D234" s="7">
        <f>SUM(D215:D233)</f>
        <v>0</v>
      </c>
      <c r="E234" s="1">
        <f t="shared" si="65"/>
        <v>0</v>
      </c>
      <c r="F234" s="7">
        <f>SUM(F215:F233)</f>
        <v>72</v>
      </c>
      <c r="G234" s="1">
        <f t="shared" si="66"/>
        <v>27.376425855513308</v>
      </c>
      <c r="H234" s="7">
        <f>SUM(H215:H233)</f>
        <v>263</v>
      </c>
      <c r="I234" s="1">
        <f t="shared" si="73"/>
        <v>100</v>
      </c>
      <c r="K234" s="4" t="s">
        <v>27</v>
      </c>
      <c r="L234" s="7">
        <f t="shared" ref="L234" si="93">B234/6</f>
        <v>31.833333333333332</v>
      </c>
      <c r="M234" s="1">
        <f t="shared" si="67"/>
        <v>72.623574144486682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12</v>
      </c>
      <c r="Q234" s="1">
        <f t="shared" si="69"/>
        <v>27.376425855513308</v>
      </c>
      <c r="R234" s="7">
        <f t="shared" ref="R234" si="96">H234/6</f>
        <v>43.833333333333336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181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181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5</v>
      </c>
      <c r="K243" s="5" t="s">
        <v>5</v>
      </c>
      <c r="L243" s="6">
        <f t="shared" si="106"/>
        <v>1</v>
      </c>
      <c r="M243" s="8">
        <f t="shared" si="100"/>
        <v>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5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2.5</v>
      </c>
      <c r="H244" s="6">
        <f t="shared" si="104"/>
        <v>3</v>
      </c>
      <c r="I244" s="8">
        <f t="shared" si="105"/>
        <v>7.5</v>
      </c>
      <c r="K244" s="5" t="s">
        <v>6</v>
      </c>
      <c r="L244" s="6">
        <f t="shared" si="106"/>
        <v>1</v>
      </c>
      <c r="M244" s="8">
        <f t="shared" si="100"/>
        <v>5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2.5</v>
      </c>
      <c r="R244" s="6">
        <f t="shared" si="106"/>
        <v>1.5</v>
      </c>
      <c r="S244" s="8">
        <f t="shared" si="108"/>
        <v>7.5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15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15</v>
      </c>
      <c r="K247" s="5" t="s">
        <v>9</v>
      </c>
      <c r="L247" s="6">
        <f t="shared" si="106"/>
        <v>3</v>
      </c>
      <c r="M247" s="8">
        <f t="shared" si="100"/>
        <v>15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15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6</v>
      </c>
      <c r="C249" s="8">
        <f t="shared" si="97"/>
        <v>15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6</v>
      </c>
      <c r="I249" s="8">
        <f t="shared" si="105"/>
        <v>15</v>
      </c>
      <c r="K249" s="5" t="s">
        <v>11</v>
      </c>
      <c r="L249" s="6">
        <f t="shared" si="106"/>
        <v>3</v>
      </c>
      <c r="M249" s="8">
        <f t="shared" si="100"/>
        <v>15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3</v>
      </c>
      <c r="S249" s="8">
        <f t="shared" si="108"/>
        <v>15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1</v>
      </c>
      <c r="E250" s="8">
        <f t="shared" si="98"/>
        <v>2.5</v>
      </c>
      <c r="F250" s="5">
        <f t="shared" ref="F250" si="116">F145+F171</f>
        <v>0</v>
      </c>
      <c r="G250" s="8">
        <f t="shared" si="99"/>
        <v>0</v>
      </c>
      <c r="H250" s="6">
        <f t="shared" si="104"/>
        <v>1</v>
      </c>
      <c r="I250" s="8">
        <f t="shared" si="105"/>
        <v>2.5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0.5</v>
      </c>
      <c r="O250" s="8">
        <f t="shared" si="107"/>
        <v>2.8571428571428572</v>
      </c>
      <c r="P250" s="6">
        <f t="shared" si="106"/>
        <v>0</v>
      </c>
      <c r="Q250" s="8">
        <f t="shared" si="101"/>
        <v>0</v>
      </c>
      <c r="R250" s="6">
        <f t="shared" si="106"/>
        <v>0.5</v>
      </c>
      <c r="S250" s="8">
        <f t="shared" si="108"/>
        <v>2.5</v>
      </c>
    </row>
    <row r="251" spans="1:19" x14ac:dyDescent="0.3">
      <c r="A251" s="5" t="s">
        <v>13</v>
      </c>
      <c r="B251" s="5">
        <f t="shared" si="102"/>
        <v>3</v>
      </c>
      <c r="C251" s="8">
        <f t="shared" si="97"/>
        <v>7.5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3</v>
      </c>
      <c r="I251" s="8">
        <f t="shared" si="105"/>
        <v>7.5</v>
      </c>
      <c r="K251" s="5" t="s">
        <v>13</v>
      </c>
      <c r="L251" s="6">
        <f t="shared" si="106"/>
        <v>1.5</v>
      </c>
      <c r="M251" s="8">
        <f t="shared" si="100"/>
        <v>7.5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1.5</v>
      </c>
      <c r="S251" s="8">
        <f t="shared" si="108"/>
        <v>7.5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2</v>
      </c>
      <c r="C253" s="8">
        <f t="shared" si="97"/>
        <v>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2</v>
      </c>
      <c r="I253" s="8">
        <f t="shared" si="105"/>
        <v>5</v>
      </c>
      <c r="K253" s="5" t="s">
        <v>15</v>
      </c>
      <c r="L253" s="6">
        <f t="shared" si="106"/>
        <v>1</v>
      </c>
      <c r="M253" s="8">
        <f t="shared" si="100"/>
        <v>5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</v>
      </c>
      <c r="S253" s="8">
        <f t="shared" si="108"/>
        <v>5</v>
      </c>
    </row>
    <row r="254" spans="1:19" x14ac:dyDescent="0.3">
      <c r="A254" s="5" t="s">
        <v>16</v>
      </c>
      <c r="B254" s="5">
        <f t="shared" si="102"/>
        <v>8</v>
      </c>
      <c r="C254" s="8">
        <f t="shared" si="97"/>
        <v>20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2</v>
      </c>
      <c r="G254" s="8">
        <f t="shared" si="99"/>
        <v>5</v>
      </c>
      <c r="H254" s="6">
        <f t="shared" si="104"/>
        <v>10</v>
      </c>
      <c r="I254" s="8">
        <f t="shared" si="105"/>
        <v>25</v>
      </c>
      <c r="K254" s="5" t="s">
        <v>16</v>
      </c>
      <c r="L254" s="6">
        <f t="shared" si="106"/>
        <v>4</v>
      </c>
      <c r="M254" s="8">
        <f t="shared" si="100"/>
        <v>20</v>
      </c>
      <c r="N254" s="6">
        <f t="shared" si="106"/>
        <v>0</v>
      </c>
      <c r="O254" s="8">
        <f t="shared" si="107"/>
        <v>0</v>
      </c>
      <c r="P254" s="6">
        <f t="shared" si="106"/>
        <v>1</v>
      </c>
      <c r="Q254" s="8">
        <f t="shared" si="101"/>
        <v>5</v>
      </c>
      <c r="R254" s="6">
        <f t="shared" si="106"/>
        <v>5</v>
      </c>
      <c r="S254" s="8">
        <f t="shared" si="108"/>
        <v>25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6</v>
      </c>
      <c r="C256" s="8">
        <f t="shared" si="97"/>
        <v>15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6</v>
      </c>
      <c r="I256" s="8">
        <f t="shared" si="105"/>
        <v>15</v>
      </c>
      <c r="K256" s="5" t="s">
        <v>18</v>
      </c>
      <c r="L256" s="6">
        <f t="shared" si="106"/>
        <v>3</v>
      </c>
      <c r="M256" s="8">
        <f t="shared" si="100"/>
        <v>15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3</v>
      </c>
      <c r="S256" s="8">
        <f t="shared" si="108"/>
        <v>15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</v>
      </c>
      <c r="G257" s="8">
        <f t="shared" si="99"/>
        <v>2.5</v>
      </c>
      <c r="H257" s="6">
        <f t="shared" si="104"/>
        <v>1</v>
      </c>
      <c r="I257" s="8">
        <f t="shared" si="105"/>
        <v>2.5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0.5</v>
      </c>
      <c r="Q257" s="8">
        <f t="shared" si="101"/>
        <v>2.5</v>
      </c>
      <c r="R257" s="6">
        <f t="shared" si="106"/>
        <v>0.5</v>
      </c>
      <c r="S257" s="8">
        <f t="shared" si="108"/>
        <v>2.5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35</v>
      </c>
      <c r="C260" s="1">
        <f t="shared" si="97"/>
        <v>87.5</v>
      </c>
      <c r="D260" s="7">
        <f>SUM(D241:D259)</f>
        <v>1</v>
      </c>
      <c r="E260" s="1">
        <f t="shared" si="98"/>
        <v>2.5</v>
      </c>
      <c r="F260" s="7">
        <f>SUM(F241:F259)</f>
        <v>4</v>
      </c>
      <c r="G260" s="1">
        <f t="shared" si="99"/>
        <v>10</v>
      </c>
      <c r="H260" s="7">
        <f>SUM(H241:H259)</f>
        <v>40</v>
      </c>
      <c r="I260" s="1">
        <f t="shared" si="105"/>
        <v>100</v>
      </c>
      <c r="K260" s="4" t="s">
        <v>27</v>
      </c>
      <c r="L260" s="7">
        <f t="shared" si="106"/>
        <v>17.5</v>
      </c>
      <c r="M260" s="1">
        <f t="shared" si="100"/>
        <v>87.5</v>
      </c>
      <c r="N260" s="7">
        <f t="shared" si="106"/>
        <v>0.5</v>
      </c>
      <c r="O260" s="1">
        <f t="shared" si="125"/>
        <v>2.8571428571428572</v>
      </c>
      <c r="P260" s="7">
        <f t="shared" si="106"/>
        <v>2</v>
      </c>
      <c r="Q260" s="1">
        <f t="shared" si="101"/>
        <v>10</v>
      </c>
      <c r="R260" s="7">
        <f t="shared" si="106"/>
        <v>20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A160:A161"/>
    <mergeCell ref="B160:C160"/>
    <mergeCell ref="D160:E160"/>
    <mergeCell ref="F160:G160"/>
    <mergeCell ref="H160:I160"/>
    <mergeCell ref="B186:I186"/>
    <mergeCell ref="L186:S186"/>
    <mergeCell ref="A187:A188"/>
    <mergeCell ref="B187:C187"/>
    <mergeCell ref="D187:E187"/>
    <mergeCell ref="F187:G187"/>
    <mergeCell ref="H187:I187"/>
    <mergeCell ref="K187:K188"/>
    <mergeCell ref="L187:M187"/>
    <mergeCell ref="N187:O187"/>
    <mergeCell ref="P187:Q187"/>
    <mergeCell ref="R187:S187"/>
    <mergeCell ref="B184:I184"/>
    <mergeCell ref="L184:S184"/>
    <mergeCell ref="B185:I185"/>
    <mergeCell ref="L185:S185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131:I131"/>
    <mergeCell ref="B132:I132"/>
    <mergeCell ref="B133:I133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B157:I157"/>
    <mergeCell ref="B158:I158"/>
    <mergeCell ref="B159:I159"/>
    <mergeCell ref="B1:I1"/>
    <mergeCell ref="B2:I2"/>
    <mergeCell ref="B3:I3"/>
    <mergeCell ref="B27:I27"/>
    <mergeCell ref="B28:I28"/>
    <mergeCell ref="B29:I29"/>
    <mergeCell ref="B79:I79"/>
    <mergeCell ref="B80:I80"/>
    <mergeCell ref="B81:I81"/>
  </mergeCells>
  <phoneticPr fontId="2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182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4</v>
      </c>
      <c r="C7" s="8">
        <f t="shared" ref="C7:E22" si="0">B7/$H$25*100</f>
        <v>13.333333333333334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4</v>
      </c>
      <c r="I7" s="8">
        <f t="shared" ref="I7:I25" si="3">H7/$H$25*100</f>
        <v>13.333333333333334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1</v>
      </c>
      <c r="G8" s="8">
        <f t="shared" si="1"/>
        <v>3.3333333333333335</v>
      </c>
      <c r="H8" s="5">
        <f t="shared" si="2"/>
        <v>1</v>
      </c>
      <c r="I8" s="8">
        <f t="shared" si="3"/>
        <v>3.3333333333333335</v>
      </c>
    </row>
    <row r="9" spans="1:9" x14ac:dyDescent="0.3">
      <c r="A9" s="5" t="s">
        <v>6</v>
      </c>
      <c r="B9" s="5">
        <v>2</v>
      </c>
      <c r="C9" s="8">
        <f t="shared" si="0"/>
        <v>6.666666666666667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2</v>
      </c>
      <c r="I9" s="8">
        <f t="shared" si="3"/>
        <v>6.666666666666667</v>
      </c>
    </row>
    <row r="10" spans="1:9" x14ac:dyDescent="0.3">
      <c r="A10" s="5" t="s">
        <v>7</v>
      </c>
      <c r="B10" s="5">
        <v>8</v>
      </c>
      <c r="C10" s="8">
        <f t="shared" si="0"/>
        <v>26.666666666666668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8</v>
      </c>
      <c r="I10" s="8">
        <f t="shared" si="3"/>
        <v>26.666666666666668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6</v>
      </c>
      <c r="C12" s="8">
        <f t="shared" si="0"/>
        <v>20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6</v>
      </c>
      <c r="I12" s="8">
        <f t="shared" si="3"/>
        <v>20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3.3333333333333335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3.3333333333333335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4</v>
      </c>
      <c r="C18" s="8">
        <f t="shared" si="0"/>
        <v>13.333333333333334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4</v>
      </c>
      <c r="I18" s="8">
        <f t="shared" si="3"/>
        <v>13.333333333333334</v>
      </c>
    </row>
    <row r="19" spans="1:9" x14ac:dyDescent="0.3">
      <c r="A19" s="5" t="s">
        <v>16</v>
      </c>
      <c r="B19" s="5">
        <v>4</v>
      </c>
      <c r="C19" s="8">
        <f t="shared" si="0"/>
        <v>13.333333333333334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4</v>
      </c>
      <c r="I19" s="8">
        <f t="shared" si="3"/>
        <v>13.333333333333334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29</v>
      </c>
      <c r="C25" s="1">
        <f t="shared" si="4"/>
        <v>96.666666666666671</v>
      </c>
      <c r="D25" s="4">
        <f>SUM(D6:D24)</f>
        <v>0</v>
      </c>
      <c r="E25" s="1">
        <f t="shared" si="4"/>
        <v>0</v>
      </c>
      <c r="F25" s="4">
        <f>SUM(F6:F24)</f>
        <v>1</v>
      </c>
      <c r="G25" s="1">
        <f t="shared" si="1"/>
        <v>3.3333333333333335</v>
      </c>
      <c r="H25" s="4">
        <f>SUM(H6:H24)</f>
        <v>30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182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3</v>
      </c>
      <c r="C33" s="8">
        <f t="shared" si="5"/>
        <v>9.67741935483871</v>
      </c>
      <c r="D33" s="5">
        <v>0</v>
      </c>
      <c r="E33" s="8">
        <f t="shared" si="6"/>
        <v>0</v>
      </c>
      <c r="F33" s="5">
        <v>2</v>
      </c>
      <c r="G33" s="8">
        <f t="shared" si="7"/>
        <v>6.4516129032258061</v>
      </c>
      <c r="H33" s="5">
        <f t="shared" si="8"/>
        <v>5</v>
      </c>
      <c r="I33" s="8">
        <f t="shared" ref="I33:I51" si="9">H33/$H$51*100</f>
        <v>16.129032258064516</v>
      </c>
    </row>
    <row r="34" spans="1:9" x14ac:dyDescent="0.3">
      <c r="A34" s="5" t="s">
        <v>5</v>
      </c>
      <c r="B34" s="5">
        <v>2</v>
      </c>
      <c r="C34" s="8">
        <f t="shared" si="5"/>
        <v>6.4516129032258061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2</v>
      </c>
      <c r="I34" s="8">
        <f t="shared" si="9"/>
        <v>6.4516129032258061</v>
      </c>
    </row>
    <row r="35" spans="1:9" x14ac:dyDescent="0.3">
      <c r="A35" s="5" t="s">
        <v>6</v>
      </c>
      <c r="B35" s="5">
        <v>2</v>
      </c>
      <c r="C35" s="8">
        <f t="shared" si="5"/>
        <v>6.4516129032258061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2</v>
      </c>
      <c r="I35" s="8">
        <f t="shared" si="9"/>
        <v>6.4516129032258061</v>
      </c>
    </row>
    <row r="36" spans="1:9" x14ac:dyDescent="0.3">
      <c r="A36" s="5" t="s">
        <v>7</v>
      </c>
      <c r="B36" s="5">
        <v>9</v>
      </c>
      <c r="C36" s="8">
        <f t="shared" si="5"/>
        <v>29.032258064516132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9</v>
      </c>
      <c r="I36" s="8">
        <f t="shared" si="9"/>
        <v>29.032258064516132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2</v>
      </c>
      <c r="C38" s="8">
        <f t="shared" si="5"/>
        <v>6.4516129032258061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</v>
      </c>
      <c r="I38" s="8">
        <f t="shared" si="9"/>
        <v>6.4516129032258061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1</v>
      </c>
      <c r="C41" s="8">
        <f t="shared" si="5"/>
        <v>3.225806451612903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1</v>
      </c>
      <c r="I41" s="8">
        <f t="shared" si="9"/>
        <v>3.225806451612903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2</v>
      </c>
      <c r="C44" s="8">
        <f t="shared" si="5"/>
        <v>6.4516129032258061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2</v>
      </c>
      <c r="I44" s="8">
        <f t="shared" si="9"/>
        <v>6.4516129032258061</v>
      </c>
    </row>
    <row r="45" spans="1:9" x14ac:dyDescent="0.3">
      <c r="A45" s="5" t="s">
        <v>16</v>
      </c>
      <c r="B45" s="5">
        <v>5</v>
      </c>
      <c r="C45" s="8">
        <f t="shared" si="5"/>
        <v>16.129032258064516</v>
      </c>
      <c r="D45" s="5">
        <v>0</v>
      </c>
      <c r="E45" s="8">
        <f t="shared" si="6"/>
        <v>0</v>
      </c>
      <c r="F45" s="5">
        <v>3</v>
      </c>
      <c r="G45" s="8">
        <f t="shared" si="7"/>
        <v>9.67741935483871</v>
      </c>
      <c r="H45" s="5">
        <f t="shared" si="8"/>
        <v>8</v>
      </c>
      <c r="I45" s="8">
        <f t="shared" si="9"/>
        <v>25.806451612903224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26</v>
      </c>
      <c r="C51" s="1">
        <f t="shared" si="5"/>
        <v>83.870967741935488</v>
      </c>
      <c r="D51" s="4">
        <f>SUM(D32:D50)</f>
        <v>0</v>
      </c>
      <c r="E51" s="1">
        <f t="shared" si="6"/>
        <v>0</v>
      </c>
      <c r="F51" s="4">
        <f>SUM(F32:F50)</f>
        <v>5</v>
      </c>
      <c r="G51" s="1">
        <f t="shared" si="7"/>
        <v>16.129032258064516</v>
      </c>
      <c r="H51" s="4">
        <f>SUM(H32:H50)</f>
        <v>31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182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4</v>
      </c>
      <c r="C59" s="8">
        <f t="shared" si="10"/>
        <v>14.814814814814813</v>
      </c>
      <c r="D59" s="5">
        <v>0</v>
      </c>
      <c r="E59" s="8">
        <f t="shared" si="11"/>
        <v>0</v>
      </c>
      <c r="F59" s="5">
        <v>1</v>
      </c>
      <c r="G59" s="8">
        <f t="shared" si="12"/>
        <v>3.7037037037037033</v>
      </c>
      <c r="H59" s="5">
        <f t="shared" si="13"/>
        <v>5</v>
      </c>
      <c r="I59" s="8">
        <f t="shared" si="14"/>
        <v>18.518518518518519</v>
      </c>
    </row>
    <row r="60" spans="1:9" x14ac:dyDescent="0.3">
      <c r="A60" s="5" t="s">
        <v>5</v>
      </c>
      <c r="B60" s="5">
        <v>3</v>
      </c>
      <c r="C60" s="8">
        <f t="shared" si="10"/>
        <v>11.111111111111111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3</v>
      </c>
      <c r="I60" s="8">
        <f t="shared" si="14"/>
        <v>11.111111111111111</v>
      </c>
    </row>
    <row r="61" spans="1:9" x14ac:dyDescent="0.3">
      <c r="A61" s="5" t="s">
        <v>6</v>
      </c>
      <c r="B61" s="5">
        <v>2</v>
      </c>
      <c r="C61" s="8">
        <f t="shared" si="10"/>
        <v>7.4074074074074066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2</v>
      </c>
      <c r="I61" s="8">
        <f t="shared" si="14"/>
        <v>7.4074074074074066</v>
      </c>
    </row>
    <row r="62" spans="1:9" x14ac:dyDescent="0.3">
      <c r="A62" s="5" t="s">
        <v>7</v>
      </c>
      <c r="B62" s="5">
        <v>8</v>
      </c>
      <c r="C62" s="8">
        <f t="shared" si="10"/>
        <v>29.629629629629626</v>
      </c>
      <c r="D62" s="5">
        <v>0</v>
      </c>
      <c r="E62" s="8">
        <f t="shared" si="11"/>
        <v>0</v>
      </c>
      <c r="F62" s="5">
        <v>1</v>
      </c>
      <c r="G62" s="8">
        <f t="shared" si="12"/>
        <v>3.7037037037037033</v>
      </c>
      <c r="H62" s="5">
        <f t="shared" si="13"/>
        <v>9</v>
      </c>
      <c r="I62" s="8">
        <f t="shared" si="14"/>
        <v>33.333333333333329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2</v>
      </c>
      <c r="C64" s="8">
        <f t="shared" si="10"/>
        <v>7.4074074074074066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2</v>
      </c>
      <c r="I64" s="8">
        <f t="shared" si="14"/>
        <v>7.4074074074074066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3</v>
      </c>
      <c r="C70" s="8">
        <f t="shared" si="10"/>
        <v>11.111111111111111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3</v>
      </c>
      <c r="I70" s="8">
        <f t="shared" si="14"/>
        <v>11.111111111111111</v>
      </c>
    </row>
    <row r="71" spans="1:9" x14ac:dyDescent="0.3">
      <c r="A71" s="5" t="s">
        <v>16</v>
      </c>
      <c r="B71" s="5">
        <v>3</v>
      </c>
      <c r="C71" s="8">
        <f t="shared" si="10"/>
        <v>11.111111111111111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3</v>
      </c>
      <c r="I71" s="8">
        <f t="shared" si="14"/>
        <v>11.111111111111111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25</v>
      </c>
      <c r="C77" s="1">
        <f t="shared" si="10"/>
        <v>92.592592592592595</v>
      </c>
      <c r="D77" s="4">
        <f>SUM(D58:D76)</f>
        <v>0</v>
      </c>
      <c r="E77" s="1">
        <f t="shared" si="11"/>
        <v>0</v>
      </c>
      <c r="F77" s="4">
        <f>SUM(F58:F76)</f>
        <v>2</v>
      </c>
      <c r="G77" s="1">
        <f t="shared" si="12"/>
        <v>7.4074074074074066</v>
      </c>
      <c r="H77" s="4">
        <f>SUM(H58:H76)</f>
        <v>27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182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5</v>
      </c>
      <c r="C85" s="8">
        <f t="shared" si="15"/>
        <v>17.241379310344829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5</v>
      </c>
      <c r="I85" s="8">
        <f t="shared" si="19"/>
        <v>17.241379310344829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2</v>
      </c>
      <c r="C87" s="8">
        <f t="shared" si="15"/>
        <v>6.8965517241379306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2</v>
      </c>
      <c r="I87" s="8">
        <f t="shared" si="19"/>
        <v>6.8965517241379306</v>
      </c>
    </row>
    <row r="88" spans="1:9" x14ac:dyDescent="0.3">
      <c r="A88" s="5" t="s">
        <v>7</v>
      </c>
      <c r="B88" s="5">
        <v>8</v>
      </c>
      <c r="C88" s="8">
        <f t="shared" si="15"/>
        <v>27.586206896551722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8</v>
      </c>
      <c r="I88" s="8">
        <f t="shared" si="19"/>
        <v>27.586206896551722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5</v>
      </c>
      <c r="C90" s="8">
        <f t="shared" si="15"/>
        <v>17.241379310344829</v>
      </c>
      <c r="D90" s="5">
        <v>0</v>
      </c>
      <c r="E90" s="8">
        <f t="shared" si="16"/>
        <v>0</v>
      </c>
      <c r="F90" s="5">
        <v>1</v>
      </c>
      <c r="G90" s="8">
        <f t="shared" si="17"/>
        <v>3.4482758620689653</v>
      </c>
      <c r="H90" s="5">
        <f t="shared" si="18"/>
        <v>6</v>
      </c>
      <c r="I90" s="8">
        <f t="shared" si="19"/>
        <v>20.689655172413794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1</v>
      </c>
      <c r="C96" s="8">
        <f t="shared" si="15"/>
        <v>3.4482758620689653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1</v>
      </c>
      <c r="I96" s="8">
        <f t="shared" si="19"/>
        <v>3.4482758620689653</v>
      </c>
    </row>
    <row r="97" spans="1:9" x14ac:dyDescent="0.3">
      <c r="A97" s="5" t="s">
        <v>16</v>
      </c>
      <c r="B97" s="5">
        <v>7</v>
      </c>
      <c r="C97" s="8">
        <f t="shared" si="15"/>
        <v>24.137931034482758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7</v>
      </c>
      <c r="I97" s="8">
        <f t="shared" si="19"/>
        <v>24.137931034482758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28</v>
      </c>
      <c r="C103" s="1">
        <f t="shared" si="15"/>
        <v>96.551724137931032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3.4482758620689653</v>
      </c>
      <c r="H103" s="4">
        <f>SUM(H84:H102)</f>
        <v>29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182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2</v>
      </c>
      <c r="C111" s="8">
        <f t="shared" si="20"/>
        <v>7.1428571428571423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2</v>
      </c>
      <c r="I111" s="8">
        <f t="shared" si="24"/>
        <v>7.1428571428571423</v>
      </c>
    </row>
    <row r="112" spans="1:9" x14ac:dyDescent="0.3">
      <c r="A112" s="5" t="s">
        <v>5</v>
      </c>
      <c r="B112" s="5">
        <v>1</v>
      </c>
      <c r="C112" s="8">
        <f t="shared" si="20"/>
        <v>3.5714285714285712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3.5714285714285712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6</v>
      </c>
      <c r="C114" s="8">
        <f t="shared" si="20"/>
        <v>21.428571428571427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6</v>
      </c>
      <c r="I114" s="8">
        <f t="shared" si="24"/>
        <v>21.428571428571427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3</v>
      </c>
      <c r="C116" s="8">
        <f t="shared" si="20"/>
        <v>10.714285714285714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10.714285714285714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6</v>
      </c>
      <c r="C119" s="8">
        <f t="shared" si="20"/>
        <v>21.428571428571427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6</v>
      </c>
      <c r="I119" s="8">
        <f t="shared" si="24"/>
        <v>21.428571428571427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3.5714285714285712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1</v>
      </c>
      <c r="I122" s="8">
        <f t="shared" si="24"/>
        <v>3.5714285714285712</v>
      </c>
    </row>
    <row r="123" spans="1:9" x14ac:dyDescent="0.3">
      <c r="A123" s="5" t="s">
        <v>16</v>
      </c>
      <c r="B123" s="5">
        <v>9</v>
      </c>
      <c r="C123" s="8">
        <f t="shared" si="20"/>
        <v>32.142857142857146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9</v>
      </c>
      <c r="I123" s="8">
        <f t="shared" si="24"/>
        <v>32.142857142857146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28</v>
      </c>
      <c r="C129" s="1">
        <f t="shared" si="20"/>
        <v>100</v>
      </c>
      <c r="D129" s="4">
        <f>SUM(D110:D128)</f>
        <v>0</v>
      </c>
      <c r="E129" s="1">
        <f t="shared" si="21"/>
        <v>0</v>
      </c>
      <c r="F129" s="4">
        <f>SUM(F110:F128)</f>
        <v>0</v>
      </c>
      <c r="G129" s="1">
        <f t="shared" si="22"/>
        <v>0</v>
      </c>
      <c r="H129" s="4">
        <f>SUM(H110:H128)</f>
        <v>28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182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9.5238095238095237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9.5238095238095237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6</v>
      </c>
      <c r="C139" s="8">
        <f t="shared" si="25"/>
        <v>28.571428571428569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6</v>
      </c>
      <c r="I139" s="8">
        <f t="shared" si="29"/>
        <v>28.571428571428569</v>
      </c>
    </row>
    <row r="140" spans="1:9" x14ac:dyDescent="0.3">
      <c r="A140" s="5" t="s">
        <v>7</v>
      </c>
      <c r="B140" s="5">
        <v>7</v>
      </c>
      <c r="C140" s="8">
        <f t="shared" si="25"/>
        <v>33.333333333333329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7</v>
      </c>
      <c r="I140" s="8">
        <f t="shared" si="29"/>
        <v>33.333333333333329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2</v>
      </c>
      <c r="C142" s="8">
        <f t="shared" si="25"/>
        <v>9.5238095238095237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2</v>
      </c>
      <c r="I142" s="8">
        <f t="shared" si="29"/>
        <v>9.5238095238095237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3</v>
      </c>
      <c r="C148" s="8">
        <f t="shared" si="25"/>
        <v>14.285714285714285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3</v>
      </c>
      <c r="I148" s="8">
        <f t="shared" si="29"/>
        <v>14.285714285714285</v>
      </c>
    </row>
    <row r="149" spans="1:9" x14ac:dyDescent="0.3">
      <c r="A149" s="5" t="s">
        <v>16</v>
      </c>
      <c r="B149" s="5">
        <v>1</v>
      </c>
      <c r="C149" s="8">
        <f t="shared" si="25"/>
        <v>4.7619047619047619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1</v>
      </c>
      <c r="I149" s="8">
        <f t="shared" si="29"/>
        <v>4.7619047619047619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21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21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182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5.2631578947368416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5.2631578947368416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1</v>
      </c>
      <c r="C165" s="8">
        <f t="shared" si="30"/>
        <v>5.2631578947368416</v>
      </c>
      <c r="D165" s="5">
        <v>0</v>
      </c>
      <c r="E165" s="8">
        <f t="shared" si="31"/>
        <v>0</v>
      </c>
      <c r="F165" s="5">
        <v>1</v>
      </c>
      <c r="G165" s="8">
        <f t="shared" si="32"/>
        <v>5.2631578947368416</v>
      </c>
      <c r="H165" s="5">
        <f t="shared" si="33"/>
        <v>2</v>
      </c>
      <c r="I165" s="8">
        <f t="shared" si="34"/>
        <v>10.526315789473683</v>
      </c>
    </row>
    <row r="166" spans="1:9" x14ac:dyDescent="0.3">
      <c r="A166" s="5" t="s">
        <v>7</v>
      </c>
      <c r="B166" s="5">
        <v>2</v>
      </c>
      <c r="C166" s="8">
        <f t="shared" si="30"/>
        <v>10.526315789473683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2</v>
      </c>
      <c r="I166" s="8">
        <f t="shared" si="34"/>
        <v>10.526315789473683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3</v>
      </c>
      <c r="C168" s="8">
        <f t="shared" si="30"/>
        <v>15.789473684210526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3</v>
      </c>
      <c r="I168" s="8">
        <f t="shared" si="34"/>
        <v>15.789473684210526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3</v>
      </c>
      <c r="C171" s="8">
        <f t="shared" si="30"/>
        <v>15.789473684210526</v>
      </c>
      <c r="D171" s="5">
        <v>0</v>
      </c>
      <c r="E171" s="8">
        <f t="shared" si="31"/>
        <v>0</v>
      </c>
      <c r="F171" s="5">
        <v>1</v>
      </c>
      <c r="G171" s="8">
        <f t="shared" si="32"/>
        <v>5.2631578947368416</v>
      </c>
      <c r="H171" s="5">
        <f t="shared" si="33"/>
        <v>4</v>
      </c>
      <c r="I171" s="8">
        <f t="shared" si="34"/>
        <v>21.052631578947366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2</v>
      </c>
      <c r="C174" s="8">
        <f t="shared" si="30"/>
        <v>10.526315789473683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2</v>
      </c>
      <c r="I174" s="8">
        <f t="shared" si="34"/>
        <v>10.526315789473683</v>
      </c>
    </row>
    <row r="175" spans="1:9" x14ac:dyDescent="0.3">
      <c r="A175" s="5" t="s">
        <v>16</v>
      </c>
      <c r="B175" s="5">
        <v>4</v>
      </c>
      <c r="C175" s="8">
        <f t="shared" si="30"/>
        <v>21.052631578947366</v>
      </c>
      <c r="D175" s="5">
        <v>0</v>
      </c>
      <c r="E175" s="8">
        <f t="shared" si="31"/>
        <v>0</v>
      </c>
      <c r="F175" s="5">
        <v>1</v>
      </c>
      <c r="G175" s="8">
        <f t="shared" si="32"/>
        <v>5.2631578947368416</v>
      </c>
      <c r="H175" s="5">
        <f t="shared" si="33"/>
        <v>5</v>
      </c>
      <c r="I175" s="8">
        <f t="shared" si="34"/>
        <v>26.315789473684209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16</v>
      </c>
      <c r="C181" s="1">
        <f t="shared" si="30"/>
        <v>84.210526315789465</v>
      </c>
      <c r="D181" s="4">
        <f>SUM(D162:D180)</f>
        <v>0</v>
      </c>
      <c r="E181" s="1">
        <f t="shared" si="31"/>
        <v>0</v>
      </c>
      <c r="F181" s="4">
        <f>SUM(F162:F180)</f>
        <v>3</v>
      </c>
      <c r="G181" s="1">
        <f>F181/$H$155*100</f>
        <v>14.285714285714285</v>
      </c>
      <c r="H181" s="4">
        <f>SUM(H162:H180)</f>
        <v>19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182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182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21</v>
      </c>
      <c r="C190" s="8">
        <f t="shared" si="35"/>
        <v>11.351351351351353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3</v>
      </c>
      <c r="G190" s="8">
        <f t="shared" si="37"/>
        <v>1.6216216216216217</v>
      </c>
      <c r="H190" s="5">
        <f t="shared" ref="H190:H207" si="43">B190+D190+F190</f>
        <v>24</v>
      </c>
      <c r="I190" s="8">
        <f t="shared" ref="I190:I208" si="44">H190/$H$208*100</f>
        <v>12.972972972972974</v>
      </c>
      <c r="K190" s="5" t="s">
        <v>4</v>
      </c>
      <c r="L190" s="6">
        <f t="shared" ref="L190:R207" si="45">B190/7</f>
        <v>3</v>
      </c>
      <c r="M190" s="8">
        <f t="shared" si="38"/>
        <v>12.972972972972974</v>
      </c>
      <c r="N190" s="6">
        <f t="shared" si="45"/>
        <v>0</v>
      </c>
      <c r="O190" s="8">
        <f t="shared" si="39"/>
        <v>0</v>
      </c>
      <c r="P190" s="6">
        <f t="shared" si="45"/>
        <v>0.42857142857142855</v>
      </c>
      <c r="Q190" s="8">
        <f t="shared" si="40"/>
        <v>1.8532818532818531</v>
      </c>
      <c r="R190" s="6">
        <f t="shared" si="45"/>
        <v>3.4285714285714284</v>
      </c>
      <c r="S190" s="8">
        <f t="shared" ref="S190:S208" si="46">R190/$R$208*100</f>
        <v>14.826254826254825</v>
      </c>
    </row>
    <row r="191" spans="1:19" x14ac:dyDescent="0.3">
      <c r="A191" s="5" t="s">
        <v>5</v>
      </c>
      <c r="B191" s="5">
        <f t="shared" si="41"/>
        <v>6</v>
      </c>
      <c r="C191" s="8">
        <f t="shared" si="35"/>
        <v>3.2432432432432434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0.54054054054054057</v>
      </c>
      <c r="H191" s="5">
        <f t="shared" si="43"/>
        <v>7</v>
      </c>
      <c r="I191" s="8">
        <f t="shared" si="44"/>
        <v>3.7837837837837842</v>
      </c>
      <c r="K191" s="5" t="s">
        <v>5</v>
      </c>
      <c r="L191" s="6">
        <f t="shared" si="45"/>
        <v>0.8571428571428571</v>
      </c>
      <c r="M191" s="8">
        <f t="shared" si="38"/>
        <v>3.7065637065637063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0.61776061776061775</v>
      </c>
      <c r="R191" s="6">
        <f t="shared" si="45"/>
        <v>1</v>
      </c>
      <c r="S191" s="8">
        <f t="shared" si="46"/>
        <v>4.3243243243243246</v>
      </c>
    </row>
    <row r="192" spans="1:19" x14ac:dyDescent="0.3">
      <c r="A192" s="5" t="s">
        <v>6</v>
      </c>
      <c r="B192" s="5">
        <f t="shared" si="41"/>
        <v>15</v>
      </c>
      <c r="C192" s="8">
        <f t="shared" si="35"/>
        <v>8.1081081081081088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0.54054054054054057</v>
      </c>
      <c r="H192" s="5">
        <f t="shared" si="43"/>
        <v>16</v>
      </c>
      <c r="I192" s="8">
        <f t="shared" si="44"/>
        <v>8.6486486486486491</v>
      </c>
      <c r="K192" s="5" t="s">
        <v>6</v>
      </c>
      <c r="L192" s="6">
        <f t="shared" si="45"/>
        <v>2.1428571428571428</v>
      </c>
      <c r="M192" s="8">
        <f t="shared" si="38"/>
        <v>9.2664092664092657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0.61776061776061775</v>
      </c>
      <c r="R192" s="6">
        <f t="shared" si="45"/>
        <v>2.2857142857142856</v>
      </c>
      <c r="S192" s="8">
        <f t="shared" si="46"/>
        <v>9.884169884169884</v>
      </c>
    </row>
    <row r="193" spans="1:19" x14ac:dyDescent="0.3">
      <c r="A193" s="5" t="s">
        <v>7</v>
      </c>
      <c r="B193" s="5">
        <f t="shared" si="41"/>
        <v>48</v>
      </c>
      <c r="C193" s="8">
        <f t="shared" si="35"/>
        <v>25.945945945945947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0.54054054054054057</v>
      </c>
      <c r="H193" s="5">
        <f t="shared" si="43"/>
        <v>49</v>
      </c>
      <c r="I193" s="8">
        <f t="shared" si="44"/>
        <v>26.486486486486488</v>
      </c>
      <c r="K193" s="5" t="s">
        <v>7</v>
      </c>
      <c r="L193" s="6">
        <f t="shared" si="45"/>
        <v>6.8571428571428568</v>
      </c>
      <c r="M193" s="8">
        <f t="shared" si="38"/>
        <v>29.65250965250965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0.61776061776061775</v>
      </c>
      <c r="R193" s="6">
        <f t="shared" si="45"/>
        <v>7</v>
      </c>
      <c r="S193" s="8">
        <f t="shared" si="46"/>
        <v>30.270270270270274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23</v>
      </c>
      <c r="C195" s="8">
        <f t="shared" si="35"/>
        <v>12.432432432432433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1</v>
      </c>
      <c r="G195" s="8">
        <f t="shared" si="37"/>
        <v>0.54054054054054057</v>
      </c>
      <c r="H195" s="5">
        <f t="shared" si="43"/>
        <v>24</v>
      </c>
      <c r="I195" s="8">
        <f t="shared" si="44"/>
        <v>12.972972972972974</v>
      </c>
      <c r="K195" s="5" t="s">
        <v>9</v>
      </c>
      <c r="L195" s="6">
        <f t="shared" si="45"/>
        <v>3.2857142857142856</v>
      </c>
      <c r="M195" s="8">
        <f t="shared" si="38"/>
        <v>14.208494208494207</v>
      </c>
      <c r="N195" s="6">
        <f t="shared" si="45"/>
        <v>0</v>
      </c>
      <c r="O195" s="8">
        <f t="shared" si="39"/>
        <v>0</v>
      </c>
      <c r="P195" s="6">
        <f t="shared" si="45"/>
        <v>0.14285714285714285</v>
      </c>
      <c r="Q195" s="8">
        <f t="shared" si="40"/>
        <v>0.61776061776061775</v>
      </c>
      <c r="R195" s="6">
        <f t="shared" si="45"/>
        <v>3.4285714285714284</v>
      </c>
      <c r="S195" s="8">
        <f t="shared" si="46"/>
        <v>14.826254826254825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11</v>
      </c>
      <c r="C198" s="8">
        <f t="shared" si="35"/>
        <v>5.9459459459459465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0.54054054054054057</v>
      </c>
      <c r="H198" s="5">
        <f t="shared" si="43"/>
        <v>12</v>
      </c>
      <c r="I198" s="8">
        <f t="shared" si="44"/>
        <v>6.4864864864864868</v>
      </c>
      <c r="K198" s="5" t="s">
        <v>12</v>
      </c>
      <c r="L198" s="6">
        <f t="shared" si="45"/>
        <v>1.5714285714285714</v>
      </c>
      <c r="M198" s="8">
        <f t="shared" si="38"/>
        <v>6.7953667953667942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0.61776061776061775</v>
      </c>
      <c r="R198" s="6">
        <f t="shared" si="45"/>
        <v>1.7142857142857142</v>
      </c>
      <c r="S198" s="8">
        <f t="shared" si="46"/>
        <v>7.4131274131274125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16</v>
      </c>
      <c r="C201" s="8">
        <f t="shared" si="35"/>
        <v>8.6486486486486491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16</v>
      </c>
      <c r="I201" s="8">
        <f t="shared" si="44"/>
        <v>8.6486486486486491</v>
      </c>
      <c r="K201" s="5" t="s">
        <v>15</v>
      </c>
      <c r="L201" s="6">
        <f t="shared" si="45"/>
        <v>2.2857142857142856</v>
      </c>
      <c r="M201" s="8">
        <f t="shared" si="38"/>
        <v>9.884169884169884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2.2857142857142856</v>
      </c>
      <c r="S201" s="8">
        <f t="shared" si="46"/>
        <v>9.884169884169884</v>
      </c>
    </row>
    <row r="202" spans="1:19" x14ac:dyDescent="0.3">
      <c r="A202" s="5" t="s">
        <v>16</v>
      </c>
      <c r="B202" s="5">
        <f t="shared" si="41"/>
        <v>33</v>
      </c>
      <c r="C202" s="8">
        <f t="shared" si="35"/>
        <v>17.837837837837839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4</v>
      </c>
      <c r="G202" s="8">
        <f t="shared" si="37"/>
        <v>2.1621621621621623</v>
      </c>
      <c r="H202" s="5">
        <f t="shared" si="43"/>
        <v>37</v>
      </c>
      <c r="I202" s="8">
        <f t="shared" si="44"/>
        <v>20</v>
      </c>
      <c r="K202" s="5" t="s">
        <v>16</v>
      </c>
      <c r="L202" s="6">
        <f t="shared" si="45"/>
        <v>4.7142857142857144</v>
      </c>
      <c r="M202" s="8">
        <f t="shared" si="38"/>
        <v>20.386100386100388</v>
      </c>
      <c r="N202" s="6">
        <f t="shared" si="45"/>
        <v>0</v>
      </c>
      <c r="O202" s="8">
        <f t="shared" si="39"/>
        <v>0</v>
      </c>
      <c r="P202" s="6">
        <f t="shared" si="45"/>
        <v>0.5714285714285714</v>
      </c>
      <c r="Q202" s="8">
        <f t="shared" si="40"/>
        <v>2.471042471042471</v>
      </c>
      <c r="R202" s="6">
        <f t="shared" si="45"/>
        <v>5.2857142857142856</v>
      </c>
      <c r="S202" s="8">
        <f t="shared" si="46"/>
        <v>22.857142857142858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173</v>
      </c>
      <c r="C208" s="1">
        <f t="shared" si="35"/>
        <v>93.513513513513516</v>
      </c>
      <c r="D208" s="4">
        <f>SUM(D189:D207)</f>
        <v>0</v>
      </c>
      <c r="E208" s="1">
        <f t="shared" si="36"/>
        <v>0</v>
      </c>
      <c r="F208" s="4">
        <f>SUM(F189:F207)</f>
        <v>12</v>
      </c>
      <c r="G208" s="1">
        <f t="shared" si="37"/>
        <v>6.4864864864864868</v>
      </c>
      <c r="H208" s="4">
        <f>SUM(H189:H207)</f>
        <v>185</v>
      </c>
      <c r="I208" s="1">
        <f t="shared" si="44"/>
        <v>100</v>
      </c>
      <c r="K208" s="4" t="s">
        <v>27</v>
      </c>
      <c r="L208" s="7">
        <f>B208/8</f>
        <v>21.625</v>
      </c>
      <c r="M208" s="1">
        <f t="shared" si="38"/>
        <v>93.513513513513516</v>
      </c>
      <c r="N208" s="7">
        <f>D208/8</f>
        <v>0</v>
      </c>
      <c r="O208" s="1">
        <f t="shared" si="39"/>
        <v>0</v>
      </c>
      <c r="P208" s="7">
        <f>F208/8</f>
        <v>1.5</v>
      </c>
      <c r="Q208" s="1">
        <f t="shared" si="40"/>
        <v>6.4864864864864868</v>
      </c>
      <c r="R208" s="7">
        <f>H208/8</f>
        <v>23.125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182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182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18</v>
      </c>
      <c r="C216" s="8">
        <f t="shared" si="64"/>
        <v>12.413793103448276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3</v>
      </c>
      <c r="G216" s="8">
        <f t="shared" si="66"/>
        <v>2.0689655172413794</v>
      </c>
      <c r="H216" s="5">
        <f t="shared" ref="H216:H233" si="72">B216+D216+F216</f>
        <v>21</v>
      </c>
      <c r="I216" s="8">
        <f t="shared" ref="I216:I234" si="73">H216/$H$234*100</f>
        <v>14.482758620689657</v>
      </c>
      <c r="K216" s="5" t="s">
        <v>4</v>
      </c>
      <c r="L216" s="6">
        <f t="shared" ref="L216:R233" si="74">B216/5</f>
        <v>3.6</v>
      </c>
      <c r="M216" s="8">
        <f t="shared" si="67"/>
        <v>14.896551724137929</v>
      </c>
      <c r="N216" s="6">
        <f t="shared" si="74"/>
        <v>0</v>
      </c>
      <c r="O216" s="8">
        <f t="shared" si="68"/>
        <v>0</v>
      </c>
      <c r="P216" s="6">
        <f t="shared" si="74"/>
        <v>0.6</v>
      </c>
      <c r="Q216" s="8">
        <f t="shared" si="69"/>
        <v>2.4827586206896552</v>
      </c>
      <c r="R216" s="6">
        <f t="shared" si="74"/>
        <v>4.2</v>
      </c>
      <c r="S216" s="8">
        <f t="shared" ref="S216:S234" si="75">R216/$R$234*100</f>
        <v>17.379310344827587</v>
      </c>
    </row>
    <row r="217" spans="1:19" x14ac:dyDescent="0.3">
      <c r="A217" s="5" t="s">
        <v>5</v>
      </c>
      <c r="B217" s="5">
        <f t="shared" si="70"/>
        <v>6</v>
      </c>
      <c r="C217" s="8">
        <f t="shared" si="64"/>
        <v>4.1379310344827589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0.68965517241379315</v>
      </c>
      <c r="H217" s="5">
        <f t="shared" si="72"/>
        <v>7</v>
      </c>
      <c r="I217" s="8">
        <f t="shared" si="73"/>
        <v>4.8275862068965516</v>
      </c>
      <c r="K217" s="5" t="s">
        <v>5</v>
      </c>
      <c r="L217" s="6">
        <f t="shared" si="74"/>
        <v>1.2</v>
      </c>
      <c r="M217" s="8">
        <f t="shared" si="67"/>
        <v>4.9655172413793105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0.82758620689655171</v>
      </c>
      <c r="R217" s="6">
        <f t="shared" si="74"/>
        <v>1.4</v>
      </c>
      <c r="S217" s="8">
        <f t="shared" si="75"/>
        <v>5.7931034482758621</v>
      </c>
    </row>
    <row r="218" spans="1:19" x14ac:dyDescent="0.3">
      <c r="A218" s="5" t="s">
        <v>6</v>
      </c>
      <c r="B218" s="5">
        <f t="shared" si="70"/>
        <v>8</v>
      </c>
      <c r="C218" s="8">
        <f t="shared" si="64"/>
        <v>5.5172413793103452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8</v>
      </c>
      <c r="I218" s="8">
        <f t="shared" si="73"/>
        <v>5.5172413793103452</v>
      </c>
      <c r="K218" s="5" t="s">
        <v>6</v>
      </c>
      <c r="L218" s="6">
        <f t="shared" si="74"/>
        <v>1.6</v>
      </c>
      <c r="M218" s="8">
        <f t="shared" si="67"/>
        <v>6.6206896551724137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1.6</v>
      </c>
      <c r="S218" s="8">
        <f t="shared" si="75"/>
        <v>6.6206896551724137</v>
      </c>
    </row>
    <row r="219" spans="1:19" x14ac:dyDescent="0.3">
      <c r="A219" s="5" t="s">
        <v>7</v>
      </c>
      <c r="B219" s="5">
        <f t="shared" si="70"/>
        <v>39</v>
      </c>
      <c r="C219" s="8">
        <f t="shared" si="64"/>
        <v>26.896551724137929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0.68965517241379315</v>
      </c>
      <c r="H219" s="5">
        <f t="shared" si="72"/>
        <v>40</v>
      </c>
      <c r="I219" s="8">
        <f t="shared" si="73"/>
        <v>27.586206896551722</v>
      </c>
      <c r="K219" s="5" t="s">
        <v>7</v>
      </c>
      <c r="L219" s="6">
        <f t="shared" si="74"/>
        <v>7.8</v>
      </c>
      <c r="M219" s="8">
        <f t="shared" si="67"/>
        <v>32.275862068965516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0.82758620689655171</v>
      </c>
      <c r="R219" s="6">
        <f t="shared" si="74"/>
        <v>8</v>
      </c>
      <c r="S219" s="8">
        <f t="shared" si="75"/>
        <v>33.103448275862071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18</v>
      </c>
      <c r="C221" s="8">
        <f t="shared" si="64"/>
        <v>12.413793103448276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1</v>
      </c>
      <c r="G221" s="8">
        <f t="shared" si="66"/>
        <v>0.68965517241379315</v>
      </c>
      <c r="H221" s="5">
        <f t="shared" si="72"/>
        <v>19</v>
      </c>
      <c r="I221" s="8">
        <f t="shared" si="73"/>
        <v>13.103448275862069</v>
      </c>
      <c r="K221" s="5" t="s">
        <v>9</v>
      </c>
      <c r="L221" s="6">
        <f t="shared" si="74"/>
        <v>3.6</v>
      </c>
      <c r="M221" s="8">
        <f t="shared" si="67"/>
        <v>14.896551724137929</v>
      </c>
      <c r="N221" s="6">
        <f t="shared" si="74"/>
        <v>0</v>
      </c>
      <c r="O221" s="8">
        <f t="shared" si="68"/>
        <v>0</v>
      </c>
      <c r="P221" s="6">
        <f t="shared" si="74"/>
        <v>0.2</v>
      </c>
      <c r="Q221" s="8">
        <f t="shared" si="69"/>
        <v>0.82758620689655171</v>
      </c>
      <c r="R221" s="6">
        <f t="shared" si="74"/>
        <v>3.8</v>
      </c>
      <c r="S221" s="8">
        <f t="shared" si="75"/>
        <v>15.724137931034482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8</v>
      </c>
      <c r="C224" s="8">
        <f t="shared" si="64"/>
        <v>5.5172413793103452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8</v>
      </c>
      <c r="I224" s="8">
        <f t="shared" si="73"/>
        <v>5.5172413793103452</v>
      </c>
      <c r="K224" s="5" t="s">
        <v>12</v>
      </c>
      <c r="L224" s="6">
        <f t="shared" si="74"/>
        <v>1.6</v>
      </c>
      <c r="M224" s="8">
        <f t="shared" si="67"/>
        <v>6.6206896551724137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1.6</v>
      </c>
      <c r="S224" s="8">
        <f t="shared" si="75"/>
        <v>6.6206896551724137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11</v>
      </c>
      <c r="C227" s="8">
        <f t="shared" si="64"/>
        <v>7.5862068965517242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11</v>
      </c>
      <c r="I227" s="8">
        <f t="shared" si="73"/>
        <v>7.5862068965517242</v>
      </c>
      <c r="K227" s="5" t="s">
        <v>15</v>
      </c>
      <c r="L227" s="6">
        <f t="shared" si="74"/>
        <v>2.2000000000000002</v>
      </c>
      <c r="M227" s="8">
        <f t="shared" si="67"/>
        <v>9.1034482758620694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2.2000000000000002</v>
      </c>
      <c r="S227" s="8">
        <f t="shared" si="75"/>
        <v>9.1034482758620694</v>
      </c>
    </row>
    <row r="228" spans="1:19" x14ac:dyDescent="0.3">
      <c r="A228" s="5" t="s">
        <v>16</v>
      </c>
      <c r="B228" s="5">
        <f t="shared" si="70"/>
        <v>28</v>
      </c>
      <c r="C228" s="8">
        <f t="shared" si="64"/>
        <v>19.310344827586206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3</v>
      </c>
      <c r="G228" s="8">
        <f t="shared" si="66"/>
        <v>2.0689655172413794</v>
      </c>
      <c r="H228" s="5">
        <f t="shared" si="72"/>
        <v>31</v>
      </c>
      <c r="I228" s="8">
        <f t="shared" si="73"/>
        <v>21.379310344827587</v>
      </c>
      <c r="K228" s="5" t="s">
        <v>16</v>
      </c>
      <c r="L228" s="6">
        <f t="shared" si="74"/>
        <v>5.6</v>
      </c>
      <c r="M228" s="8">
        <f t="shared" si="67"/>
        <v>23.172413793103448</v>
      </c>
      <c r="N228" s="6">
        <f t="shared" si="74"/>
        <v>0</v>
      </c>
      <c r="O228" s="8">
        <f t="shared" si="68"/>
        <v>0</v>
      </c>
      <c r="P228" s="6">
        <f t="shared" si="74"/>
        <v>0.6</v>
      </c>
      <c r="Q228" s="8">
        <f t="shared" si="69"/>
        <v>2.4827586206896552</v>
      </c>
      <c r="R228" s="6">
        <f t="shared" si="74"/>
        <v>6.2</v>
      </c>
      <c r="S228" s="8">
        <f t="shared" si="75"/>
        <v>25.655172413793103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136</v>
      </c>
      <c r="C234" s="1">
        <f t="shared" si="64"/>
        <v>93.793103448275858</v>
      </c>
      <c r="D234" s="7">
        <f>SUM(D215:D233)</f>
        <v>0</v>
      </c>
      <c r="E234" s="1">
        <f t="shared" si="65"/>
        <v>0</v>
      </c>
      <c r="F234" s="7">
        <f>SUM(F215:F233)</f>
        <v>9</v>
      </c>
      <c r="G234" s="1">
        <f t="shared" si="66"/>
        <v>6.2068965517241379</v>
      </c>
      <c r="H234" s="7">
        <f>SUM(H215:H233)</f>
        <v>145</v>
      </c>
      <c r="I234" s="1">
        <f t="shared" si="73"/>
        <v>100</v>
      </c>
      <c r="K234" s="4" t="s">
        <v>27</v>
      </c>
      <c r="L234" s="7">
        <f t="shared" ref="L234" si="93">B234/6</f>
        <v>22.666666666666668</v>
      </c>
      <c r="M234" s="1">
        <f t="shared" si="67"/>
        <v>93.793103448275858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1.5</v>
      </c>
      <c r="Q234" s="1">
        <f t="shared" si="69"/>
        <v>6.2068965517241379</v>
      </c>
      <c r="R234" s="7">
        <f t="shared" ref="R234" si="96">H234/6</f>
        <v>24.166666666666668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182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182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7.5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7.5</v>
      </c>
      <c r="K242" s="5" t="s">
        <v>4</v>
      </c>
      <c r="L242" s="6">
        <f t="shared" ref="L242:R260" si="106">B242/2</f>
        <v>1.5</v>
      </c>
      <c r="M242" s="8">
        <f t="shared" si="100"/>
        <v>7.5</v>
      </c>
      <c r="N242" s="6">
        <f t="shared" si="106"/>
        <v>0</v>
      </c>
      <c r="O242" s="8">
        <f t="shared" ref="O242:O260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7.5</v>
      </c>
    </row>
    <row r="243" spans="1:19" x14ac:dyDescent="0.3">
      <c r="A243" s="5" t="s">
        <v>5</v>
      </c>
      <c r="B243" s="5">
        <f t="shared" si="102"/>
        <v>0</v>
      </c>
      <c r="C243" s="8">
        <f t="shared" si="97"/>
        <v>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0</v>
      </c>
      <c r="I243" s="8">
        <f t="shared" si="105"/>
        <v>0</v>
      </c>
      <c r="K243" s="5" t="s">
        <v>5</v>
      </c>
      <c r="L243" s="6">
        <f t="shared" si="106"/>
        <v>0</v>
      </c>
      <c r="M243" s="8">
        <f t="shared" si="100"/>
        <v>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</v>
      </c>
      <c r="S243" s="8">
        <f t="shared" si="108"/>
        <v>0</v>
      </c>
    </row>
    <row r="244" spans="1:19" x14ac:dyDescent="0.3">
      <c r="A244" s="5" t="s">
        <v>6</v>
      </c>
      <c r="B244" s="5">
        <f t="shared" si="102"/>
        <v>7</v>
      </c>
      <c r="C244" s="8">
        <f t="shared" si="97"/>
        <v>17.5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2.5</v>
      </c>
      <c r="H244" s="6">
        <f t="shared" si="104"/>
        <v>8</v>
      </c>
      <c r="I244" s="8">
        <f t="shared" si="105"/>
        <v>20</v>
      </c>
      <c r="K244" s="5" t="s">
        <v>6</v>
      </c>
      <c r="L244" s="6">
        <f t="shared" si="106"/>
        <v>3.5</v>
      </c>
      <c r="M244" s="8">
        <f t="shared" si="100"/>
        <v>17.5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2.5</v>
      </c>
      <c r="R244" s="6">
        <f t="shared" si="106"/>
        <v>4</v>
      </c>
      <c r="S244" s="8">
        <f t="shared" si="108"/>
        <v>20</v>
      </c>
    </row>
    <row r="245" spans="1:19" x14ac:dyDescent="0.3">
      <c r="A245" s="5" t="s">
        <v>7</v>
      </c>
      <c r="B245" s="5">
        <f t="shared" si="102"/>
        <v>9</v>
      </c>
      <c r="C245" s="8">
        <f t="shared" si="97"/>
        <v>22.5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9</v>
      </c>
      <c r="I245" s="8">
        <f t="shared" si="105"/>
        <v>22.5</v>
      </c>
      <c r="K245" s="5" t="s">
        <v>7</v>
      </c>
      <c r="L245" s="6">
        <f t="shared" si="106"/>
        <v>4.5</v>
      </c>
      <c r="M245" s="8">
        <f t="shared" si="100"/>
        <v>22.5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4.5</v>
      </c>
      <c r="S245" s="8">
        <f t="shared" si="108"/>
        <v>22.5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5</v>
      </c>
      <c r="C247" s="8">
        <f t="shared" si="97"/>
        <v>12.5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5</v>
      </c>
      <c r="I247" s="8">
        <f t="shared" si="105"/>
        <v>12.5</v>
      </c>
      <c r="K247" s="5" t="s">
        <v>9</v>
      </c>
      <c r="L247" s="6">
        <f t="shared" si="106"/>
        <v>2.5</v>
      </c>
      <c r="M247" s="8">
        <f t="shared" si="100"/>
        <v>12.5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2.5</v>
      </c>
      <c r="S247" s="8">
        <f t="shared" si="108"/>
        <v>12.5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3</v>
      </c>
      <c r="C250" s="8">
        <f t="shared" si="97"/>
        <v>7.5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1</v>
      </c>
      <c r="G250" s="8">
        <f t="shared" si="99"/>
        <v>2.5</v>
      </c>
      <c r="H250" s="6">
        <f t="shared" si="104"/>
        <v>4</v>
      </c>
      <c r="I250" s="8">
        <f t="shared" si="105"/>
        <v>10</v>
      </c>
      <c r="K250" s="5" t="s">
        <v>12</v>
      </c>
      <c r="L250" s="6">
        <f t="shared" si="106"/>
        <v>1.5</v>
      </c>
      <c r="M250" s="8">
        <f t="shared" si="100"/>
        <v>7.5</v>
      </c>
      <c r="N250" s="6">
        <f t="shared" si="106"/>
        <v>0</v>
      </c>
      <c r="O250" s="8">
        <f t="shared" si="107"/>
        <v>0</v>
      </c>
      <c r="P250" s="6">
        <f t="shared" si="106"/>
        <v>0.5</v>
      </c>
      <c r="Q250" s="8">
        <f t="shared" si="101"/>
        <v>2.5</v>
      </c>
      <c r="R250" s="6">
        <f t="shared" si="106"/>
        <v>2</v>
      </c>
      <c r="S250" s="8">
        <f t="shared" si="108"/>
        <v>10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5</v>
      </c>
      <c r="C253" s="8">
        <f t="shared" si="97"/>
        <v>12.5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5</v>
      </c>
      <c r="I253" s="8">
        <f t="shared" si="105"/>
        <v>12.5</v>
      </c>
      <c r="K253" s="5" t="s">
        <v>15</v>
      </c>
      <c r="L253" s="6">
        <f t="shared" si="106"/>
        <v>2.5</v>
      </c>
      <c r="M253" s="8">
        <f t="shared" si="100"/>
        <v>12.5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2.5</v>
      </c>
      <c r="S253" s="8">
        <f t="shared" si="108"/>
        <v>12.5</v>
      </c>
    </row>
    <row r="254" spans="1:19" x14ac:dyDescent="0.3">
      <c r="A254" s="5" t="s">
        <v>16</v>
      </c>
      <c r="B254" s="5">
        <f t="shared" si="102"/>
        <v>5</v>
      </c>
      <c r="C254" s="8">
        <f t="shared" si="97"/>
        <v>12.5</v>
      </c>
      <c r="D254" s="5">
        <f t="shared" si="102"/>
        <v>0</v>
      </c>
      <c r="E254" s="8">
        <f t="shared" si="98"/>
        <v>0</v>
      </c>
      <c r="F254" s="5">
        <f t="shared" ref="F254" si="120">F149+F175</f>
        <v>1</v>
      </c>
      <c r="G254" s="8">
        <f t="shared" si="99"/>
        <v>2.5</v>
      </c>
      <c r="H254" s="6">
        <f t="shared" si="104"/>
        <v>6</v>
      </c>
      <c r="I254" s="8">
        <f t="shared" si="105"/>
        <v>15</v>
      </c>
      <c r="K254" s="5" t="s">
        <v>16</v>
      </c>
      <c r="L254" s="6">
        <f t="shared" si="106"/>
        <v>2.5</v>
      </c>
      <c r="M254" s="8">
        <f t="shared" si="100"/>
        <v>12.5</v>
      </c>
      <c r="N254" s="6">
        <f t="shared" si="106"/>
        <v>0</v>
      </c>
      <c r="O254" s="8">
        <f t="shared" si="107"/>
        <v>0</v>
      </c>
      <c r="P254" s="6">
        <f t="shared" si="106"/>
        <v>0.5</v>
      </c>
      <c r="Q254" s="8">
        <f t="shared" si="101"/>
        <v>2.5</v>
      </c>
      <c r="R254" s="6">
        <f t="shared" si="106"/>
        <v>3</v>
      </c>
      <c r="S254" s="8">
        <f t="shared" si="108"/>
        <v>15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si="107"/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5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07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37</v>
      </c>
      <c r="C260" s="1">
        <f t="shared" si="97"/>
        <v>92.5</v>
      </c>
      <c r="D260" s="7">
        <f>SUM(D241:D259)</f>
        <v>0</v>
      </c>
      <c r="E260" s="1">
        <f t="shared" si="98"/>
        <v>0</v>
      </c>
      <c r="F260" s="7">
        <f>SUM(F241:F259)</f>
        <v>3</v>
      </c>
      <c r="G260" s="1">
        <f t="shared" si="99"/>
        <v>7.5</v>
      </c>
      <c r="H260" s="7">
        <f>SUM(H241:H259)</f>
        <v>40</v>
      </c>
      <c r="I260" s="1">
        <f t="shared" si="105"/>
        <v>100</v>
      </c>
      <c r="K260" s="4" t="s">
        <v>27</v>
      </c>
      <c r="L260" s="7">
        <f t="shared" si="106"/>
        <v>18.5</v>
      </c>
      <c r="M260" s="1">
        <f t="shared" si="100"/>
        <v>92.5</v>
      </c>
      <c r="N260" s="7">
        <f t="shared" si="106"/>
        <v>0</v>
      </c>
      <c r="O260" s="1">
        <f t="shared" si="107"/>
        <v>0</v>
      </c>
      <c r="P260" s="7">
        <f t="shared" si="106"/>
        <v>1.5</v>
      </c>
      <c r="Q260" s="1">
        <f t="shared" si="101"/>
        <v>7.5</v>
      </c>
      <c r="R260" s="7">
        <f t="shared" si="106"/>
        <v>20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183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0</v>
      </c>
      <c r="G8" s="8">
        <f t="shared" si="1"/>
        <v>0</v>
      </c>
      <c r="H8" s="5">
        <f t="shared" si="2"/>
        <v>0</v>
      </c>
      <c r="I8" s="8">
        <f t="shared" si="3"/>
        <v>0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2</v>
      </c>
      <c r="C12" s="8">
        <f t="shared" si="0"/>
        <v>66.666666666666657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2</v>
      </c>
      <c r="I12" s="8">
        <f t="shared" si="3"/>
        <v>66.666666666666657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0</v>
      </c>
      <c r="C14" s="8">
        <f t="shared" si="0"/>
        <v>0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0</v>
      </c>
      <c r="I14" s="8">
        <f t="shared" si="3"/>
        <v>0</v>
      </c>
    </row>
    <row r="15" spans="1:9" x14ac:dyDescent="0.3">
      <c r="A15" s="5" t="s">
        <v>12</v>
      </c>
      <c r="B15" s="5">
        <v>1</v>
      </c>
      <c r="C15" s="8">
        <f t="shared" si="0"/>
        <v>33.333333333333329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</v>
      </c>
      <c r="I15" s="8">
        <f t="shared" si="3"/>
        <v>33.333333333333329</v>
      </c>
    </row>
    <row r="16" spans="1:9" x14ac:dyDescent="0.3">
      <c r="A16" s="5" t="s">
        <v>13</v>
      </c>
      <c r="B16" s="5">
        <v>0</v>
      </c>
      <c r="C16" s="8">
        <f t="shared" si="0"/>
        <v>0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0</v>
      </c>
      <c r="I16" s="8">
        <f t="shared" si="3"/>
        <v>0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3</v>
      </c>
      <c r="C25" s="1">
        <f t="shared" si="4"/>
        <v>100</v>
      </c>
      <c r="D25" s="4">
        <f>SUM(D6:D24)</f>
        <v>0</v>
      </c>
      <c r="E25" s="1">
        <f t="shared" si="4"/>
        <v>0</v>
      </c>
      <c r="F25" s="4">
        <f>SUM(F6:F24)</f>
        <v>0</v>
      </c>
      <c r="G25" s="1">
        <f t="shared" si="1"/>
        <v>0</v>
      </c>
      <c r="H25" s="4">
        <f>SUM(H6:H24)</f>
        <v>3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183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2</v>
      </c>
      <c r="C36" s="8">
        <f t="shared" si="5"/>
        <v>16.666666666666664</v>
      </c>
      <c r="D36" s="5">
        <v>0</v>
      </c>
      <c r="E36" s="8">
        <f t="shared" si="6"/>
        <v>0</v>
      </c>
      <c r="F36" s="5">
        <v>1</v>
      </c>
      <c r="G36" s="8">
        <f t="shared" si="7"/>
        <v>8.3333333333333321</v>
      </c>
      <c r="H36" s="5">
        <f t="shared" si="8"/>
        <v>3</v>
      </c>
      <c r="I36" s="8">
        <f t="shared" si="9"/>
        <v>25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6</v>
      </c>
      <c r="C38" s="8">
        <f t="shared" si="5"/>
        <v>50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6</v>
      </c>
      <c r="I38" s="8">
        <f t="shared" si="9"/>
        <v>50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0</v>
      </c>
      <c r="C40" s="8">
        <f t="shared" si="5"/>
        <v>0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0</v>
      </c>
      <c r="I40" s="8">
        <f t="shared" si="9"/>
        <v>0</v>
      </c>
    </row>
    <row r="41" spans="1:9" x14ac:dyDescent="0.3">
      <c r="A41" s="5" t="s">
        <v>12</v>
      </c>
      <c r="B41" s="5">
        <v>3</v>
      </c>
      <c r="C41" s="8">
        <f t="shared" si="5"/>
        <v>25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3</v>
      </c>
      <c r="I41" s="8">
        <f t="shared" si="9"/>
        <v>25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11</v>
      </c>
      <c r="C51" s="1">
        <f t="shared" si="5"/>
        <v>91.666666666666657</v>
      </c>
      <c r="D51" s="4">
        <f>SUM(D32:D50)</f>
        <v>0</v>
      </c>
      <c r="E51" s="1">
        <f t="shared" si="6"/>
        <v>0</v>
      </c>
      <c r="F51" s="4">
        <f>SUM(F32:F50)</f>
        <v>1</v>
      </c>
      <c r="G51" s="1">
        <f t="shared" si="7"/>
        <v>8.3333333333333321</v>
      </c>
      <c r="H51" s="4">
        <f>SUM(H32:H50)</f>
        <v>12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183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2</v>
      </c>
      <c r="C60" s="8">
        <f t="shared" si="10"/>
        <v>28.571428571428569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2</v>
      </c>
      <c r="I60" s="8">
        <f t="shared" si="14"/>
        <v>28.571428571428569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1</v>
      </c>
      <c r="C64" s="8">
        <f t="shared" si="10"/>
        <v>14.285714285714285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1</v>
      </c>
      <c r="I64" s="8">
        <f t="shared" si="14"/>
        <v>14.285714285714285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0</v>
      </c>
      <c r="C66" s="8">
        <f t="shared" si="10"/>
        <v>0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0</v>
      </c>
      <c r="I66" s="8">
        <f t="shared" si="14"/>
        <v>0</v>
      </c>
    </row>
    <row r="67" spans="1:9" x14ac:dyDescent="0.3">
      <c r="A67" s="5" t="s">
        <v>12</v>
      </c>
      <c r="B67" s="5">
        <v>3</v>
      </c>
      <c r="C67" s="8">
        <f t="shared" si="10"/>
        <v>42.857142857142854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3</v>
      </c>
      <c r="I67" s="8">
        <f t="shared" si="14"/>
        <v>42.857142857142854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1</v>
      </c>
      <c r="C70" s="8">
        <f t="shared" si="10"/>
        <v>14.285714285714285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1</v>
      </c>
      <c r="I70" s="8">
        <f t="shared" si="14"/>
        <v>14.285714285714285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7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183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1</v>
      </c>
      <c r="C86" s="8">
        <f t="shared" si="15"/>
        <v>7.6923076923076925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1</v>
      </c>
      <c r="I86" s="8">
        <f t="shared" si="19"/>
        <v>7.6923076923076925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2</v>
      </c>
      <c r="C88" s="8">
        <f t="shared" si="15"/>
        <v>15.384615384615385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2</v>
      </c>
      <c r="I88" s="8">
        <f t="shared" si="19"/>
        <v>15.384615384615385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3</v>
      </c>
      <c r="C90" s="8">
        <f t="shared" si="15"/>
        <v>23.076923076923077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3</v>
      </c>
      <c r="I90" s="8">
        <f t="shared" si="19"/>
        <v>23.076923076923077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3</v>
      </c>
      <c r="C93" s="8">
        <f t="shared" si="15"/>
        <v>23.076923076923077</v>
      </c>
      <c r="D93" s="5">
        <v>0</v>
      </c>
      <c r="E93" s="8">
        <f t="shared" si="16"/>
        <v>0</v>
      </c>
      <c r="F93" s="5">
        <v>1</v>
      </c>
      <c r="G93" s="8">
        <f t="shared" si="17"/>
        <v>7.6923076923076925</v>
      </c>
      <c r="H93" s="5">
        <f t="shared" si="18"/>
        <v>4</v>
      </c>
      <c r="I93" s="8">
        <f t="shared" si="19"/>
        <v>30.76923076923077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3</v>
      </c>
      <c r="C96" s="8">
        <f t="shared" si="15"/>
        <v>23.076923076923077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3</v>
      </c>
      <c r="I96" s="8">
        <f t="shared" si="19"/>
        <v>23.076923076923077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12</v>
      </c>
      <c r="C103" s="1">
        <f t="shared" si="15"/>
        <v>92.307692307692307</v>
      </c>
      <c r="D103" s="4">
        <f>SUM(D84:D102)</f>
        <v>0</v>
      </c>
      <c r="E103" s="1">
        <f t="shared" si="16"/>
        <v>0</v>
      </c>
      <c r="F103" s="4">
        <f>SUM(F84:F102)</f>
        <v>1</v>
      </c>
      <c r="G103" s="1">
        <f t="shared" si="17"/>
        <v>7.6923076923076925</v>
      </c>
      <c r="H103" s="4">
        <f>SUM(H84:H102)</f>
        <v>13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183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2</v>
      </c>
      <c r="C112" s="8">
        <f t="shared" si="20"/>
        <v>16.666666666666664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2</v>
      </c>
      <c r="I112" s="8">
        <f t="shared" si="24"/>
        <v>16.666666666666664</v>
      </c>
    </row>
    <row r="113" spans="1:9" x14ac:dyDescent="0.3">
      <c r="A113" s="5" t="s">
        <v>6</v>
      </c>
      <c r="B113" s="5">
        <v>4</v>
      </c>
      <c r="C113" s="8">
        <f t="shared" si="20"/>
        <v>33.333333333333329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4</v>
      </c>
      <c r="I113" s="8">
        <f t="shared" si="24"/>
        <v>33.333333333333329</v>
      </c>
    </row>
    <row r="114" spans="1:9" x14ac:dyDescent="0.3">
      <c r="A114" s="5" t="s">
        <v>7</v>
      </c>
      <c r="B114" s="5">
        <v>1</v>
      </c>
      <c r="C114" s="8">
        <f t="shared" si="20"/>
        <v>8.3333333333333321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8.3333333333333321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3</v>
      </c>
      <c r="C116" s="8">
        <f t="shared" si="20"/>
        <v>25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3</v>
      </c>
      <c r="I116" s="8">
        <f t="shared" si="24"/>
        <v>25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0</v>
      </c>
      <c r="C118" s="8">
        <f t="shared" si="20"/>
        <v>0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0</v>
      </c>
      <c r="I118" s="8">
        <f t="shared" si="24"/>
        <v>0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1</v>
      </c>
      <c r="C122" s="8">
        <f t="shared" si="20"/>
        <v>8.3333333333333321</v>
      </c>
      <c r="D122" s="5">
        <v>0</v>
      </c>
      <c r="E122" s="8">
        <f t="shared" si="21"/>
        <v>0</v>
      </c>
      <c r="F122" s="5">
        <v>1</v>
      </c>
      <c r="G122" s="8">
        <f t="shared" si="22"/>
        <v>8.3333333333333321</v>
      </c>
      <c r="H122" s="5">
        <f t="shared" si="23"/>
        <v>2</v>
      </c>
      <c r="I122" s="8">
        <f t="shared" si="24"/>
        <v>16.666666666666664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11</v>
      </c>
      <c r="C129" s="1">
        <f t="shared" si="20"/>
        <v>91.666666666666657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8.3333333333333321</v>
      </c>
      <c r="H129" s="4">
        <f>SUM(H110:H128)</f>
        <v>12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183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</v>
      </c>
      <c r="C137" s="8">
        <f t="shared" si="25"/>
        <v>10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</v>
      </c>
      <c r="I137" s="8">
        <f t="shared" si="29"/>
        <v>10</v>
      </c>
    </row>
    <row r="138" spans="1:9" x14ac:dyDescent="0.3">
      <c r="A138" s="5" t="s">
        <v>5</v>
      </c>
      <c r="B138" s="5">
        <v>2</v>
      </c>
      <c r="C138" s="8">
        <f t="shared" si="25"/>
        <v>10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2</v>
      </c>
      <c r="I138" s="8">
        <f t="shared" si="29"/>
        <v>10</v>
      </c>
    </row>
    <row r="139" spans="1:9" x14ac:dyDescent="0.3">
      <c r="A139" s="5" t="s">
        <v>6</v>
      </c>
      <c r="B139" s="5">
        <v>1</v>
      </c>
      <c r="C139" s="8">
        <f t="shared" si="25"/>
        <v>5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1</v>
      </c>
      <c r="I139" s="8">
        <f t="shared" si="29"/>
        <v>5</v>
      </c>
    </row>
    <row r="140" spans="1:9" x14ac:dyDescent="0.3">
      <c r="A140" s="5" t="s">
        <v>7</v>
      </c>
      <c r="B140" s="5">
        <v>4</v>
      </c>
      <c r="C140" s="8">
        <f t="shared" si="25"/>
        <v>20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4</v>
      </c>
      <c r="I140" s="8">
        <f t="shared" si="29"/>
        <v>20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5</v>
      </c>
      <c r="C142" s="8">
        <f t="shared" si="25"/>
        <v>25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5</v>
      </c>
      <c r="I142" s="8">
        <f t="shared" si="29"/>
        <v>25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4</v>
      </c>
      <c r="C145" s="8">
        <f t="shared" si="25"/>
        <v>20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4</v>
      </c>
      <c r="I145" s="8">
        <f t="shared" si="29"/>
        <v>20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2</v>
      </c>
      <c r="C148" s="8">
        <f t="shared" si="25"/>
        <v>10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2</v>
      </c>
      <c r="I148" s="8">
        <f t="shared" si="29"/>
        <v>10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20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20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183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</v>
      </c>
      <c r="C163" s="8">
        <f t="shared" si="30"/>
        <v>11.111111111111111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</v>
      </c>
      <c r="I163" s="8">
        <f t="shared" si="34"/>
        <v>11.111111111111111</v>
      </c>
    </row>
    <row r="164" spans="1:9" x14ac:dyDescent="0.3">
      <c r="A164" s="5" t="s">
        <v>5</v>
      </c>
      <c r="B164" s="5">
        <v>0</v>
      </c>
      <c r="C164" s="8">
        <f t="shared" si="30"/>
        <v>0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0</v>
      </c>
      <c r="I164" s="8">
        <f t="shared" si="34"/>
        <v>0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3</v>
      </c>
      <c r="C166" s="8">
        <f t="shared" si="30"/>
        <v>33.333333333333329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3</v>
      </c>
      <c r="I166" s="8">
        <f t="shared" si="34"/>
        <v>33.333333333333329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1</v>
      </c>
      <c r="C168" s="8">
        <f t="shared" si="30"/>
        <v>11.111111111111111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1</v>
      </c>
      <c r="I168" s="8">
        <f t="shared" si="34"/>
        <v>11.111111111111111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3</v>
      </c>
      <c r="C171" s="8">
        <f t="shared" si="30"/>
        <v>33.333333333333329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3</v>
      </c>
      <c r="I171" s="8">
        <f t="shared" si="34"/>
        <v>33.333333333333329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1</v>
      </c>
      <c r="C174" s="8">
        <f t="shared" si="30"/>
        <v>11.111111111111111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1</v>
      </c>
      <c r="I174" s="8">
        <f t="shared" si="34"/>
        <v>11.111111111111111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0</v>
      </c>
      <c r="C176" s="8">
        <f t="shared" si="30"/>
        <v>0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0</v>
      </c>
      <c r="I176" s="8">
        <f t="shared" si="34"/>
        <v>0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9</v>
      </c>
      <c r="C181" s="1">
        <f t="shared" si="30"/>
        <v>100</v>
      </c>
      <c r="D181" s="4">
        <f>SUM(D162:D180)</f>
        <v>0</v>
      </c>
      <c r="E181" s="1">
        <f t="shared" si="31"/>
        <v>0</v>
      </c>
      <c r="F181" s="4">
        <f>SUM(F162:F180)</f>
        <v>0</v>
      </c>
      <c r="G181" s="1">
        <f>F181/$H$155*100</f>
        <v>0</v>
      </c>
      <c r="H181" s="4">
        <f>SUM(H162:H180)</f>
        <v>9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183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183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3</v>
      </c>
      <c r="C190" s="8">
        <f t="shared" si="35"/>
        <v>3.9473684210526314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3</v>
      </c>
      <c r="I190" s="8">
        <f t="shared" ref="I190:I208" si="44">H190/$H$208*100</f>
        <v>3.9473684210526314</v>
      </c>
      <c r="K190" s="5" t="s">
        <v>4</v>
      </c>
      <c r="L190" s="6">
        <f t="shared" ref="L190:R207" si="45">B190/7</f>
        <v>0.42857142857142855</v>
      </c>
      <c r="M190" s="8">
        <f t="shared" si="38"/>
        <v>4.5112781954887211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0.42857142857142855</v>
      </c>
      <c r="S190" s="8">
        <f t="shared" ref="S190:S208" si="46">R190/$R$208*100</f>
        <v>4.5112781954887211</v>
      </c>
    </row>
    <row r="191" spans="1:19" x14ac:dyDescent="0.3">
      <c r="A191" s="5" t="s">
        <v>5</v>
      </c>
      <c r="B191" s="5">
        <f t="shared" si="41"/>
        <v>7</v>
      </c>
      <c r="C191" s="8">
        <f t="shared" si="35"/>
        <v>9.2105263157894726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0</v>
      </c>
      <c r="G191" s="8">
        <f t="shared" si="37"/>
        <v>0</v>
      </c>
      <c r="H191" s="5">
        <f t="shared" si="43"/>
        <v>7</v>
      </c>
      <c r="I191" s="8">
        <f t="shared" si="44"/>
        <v>9.2105263157894726</v>
      </c>
      <c r="K191" s="5" t="s">
        <v>5</v>
      </c>
      <c r="L191" s="6">
        <f t="shared" si="45"/>
        <v>1</v>
      </c>
      <c r="M191" s="8">
        <f t="shared" si="38"/>
        <v>10.526315789473683</v>
      </c>
      <c r="N191" s="6">
        <f t="shared" si="45"/>
        <v>0</v>
      </c>
      <c r="O191" s="8">
        <f t="shared" si="39"/>
        <v>0</v>
      </c>
      <c r="P191" s="6">
        <f t="shared" si="45"/>
        <v>0</v>
      </c>
      <c r="Q191" s="8">
        <f t="shared" si="40"/>
        <v>0</v>
      </c>
      <c r="R191" s="6">
        <f t="shared" si="45"/>
        <v>1</v>
      </c>
      <c r="S191" s="8">
        <f t="shared" si="46"/>
        <v>10.526315789473683</v>
      </c>
    </row>
    <row r="192" spans="1:19" x14ac:dyDescent="0.3">
      <c r="A192" s="5" t="s">
        <v>6</v>
      </c>
      <c r="B192" s="5">
        <f t="shared" si="41"/>
        <v>5</v>
      </c>
      <c r="C192" s="8">
        <f t="shared" si="35"/>
        <v>6.5789473684210522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0</v>
      </c>
      <c r="G192" s="8">
        <f t="shared" si="37"/>
        <v>0</v>
      </c>
      <c r="H192" s="5">
        <f t="shared" si="43"/>
        <v>5</v>
      </c>
      <c r="I192" s="8">
        <f t="shared" si="44"/>
        <v>6.5789473684210522</v>
      </c>
      <c r="K192" s="5" t="s">
        <v>6</v>
      </c>
      <c r="L192" s="6">
        <f t="shared" si="45"/>
        <v>0.7142857142857143</v>
      </c>
      <c r="M192" s="8">
        <f t="shared" si="38"/>
        <v>7.518796992481203</v>
      </c>
      <c r="N192" s="6">
        <f t="shared" si="45"/>
        <v>0</v>
      </c>
      <c r="O192" s="8">
        <f t="shared" si="39"/>
        <v>0</v>
      </c>
      <c r="P192" s="6">
        <f t="shared" si="45"/>
        <v>0</v>
      </c>
      <c r="Q192" s="8">
        <f t="shared" si="40"/>
        <v>0</v>
      </c>
      <c r="R192" s="6">
        <f t="shared" si="45"/>
        <v>0.7142857142857143</v>
      </c>
      <c r="S192" s="8">
        <f t="shared" si="46"/>
        <v>7.518796992481203</v>
      </c>
    </row>
    <row r="193" spans="1:19" x14ac:dyDescent="0.3">
      <c r="A193" s="5" t="s">
        <v>7</v>
      </c>
      <c r="B193" s="5">
        <f t="shared" si="41"/>
        <v>12</v>
      </c>
      <c r="C193" s="8">
        <f t="shared" si="35"/>
        <v>15.789473684210526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1</v>
      </c>
      <c r="G193" s="8">
        <f t="shared" si="37"/>
        <v>1.3157894736842104</v>
      </c>
      <c r="H193" s="5">
        <f t="shared" si="43"/>
        <v>13</v>
      </c>
      <c r="I193" s="8">
        <f t="shared" si="44"/>
        <v>17.105263157894736</v>
      </c>
      <c r="K193" s="5" t="s">
        <v>7</v>
      </c>
      <c r="L193" s="6">
        <f t="shared" si="45"/>
        <v>1.7142857142857142</v>
      </c>
      <c r="M193" s="8">
        <f t="shared" si="38"/>
        <v>18.045112781954884</v>
      </c>
      <c r="N193" s="6">
        <f t="shared" si="45"/>
        <v>0</v>
      </c>
      <c r="O193" s="8">
        <f t="shared" si="39"/>
        <v>0</v>
      </c>
      <c r="P193" s="6">
        <f t="shared" si="45"/>
        <v>0.14285714285714285</v>
      </c>
      <c r="Q193" s="8">
        <f t="shared" si="40"/>
        <v>1.5037593984962405</v>
      </c>
      <c r="R193" s="6">
        <f t="shared" si="45"/>
        <v>1.8571428571428572</v>
      </c>
      <c r="S193" s="8">
        <f t="shared" si="46"/>
        <v>19.548872180451131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21</v>
      </c>
      <c r="C195" s="8">
        <f t="shared" si="35"/>
        <v>27.631578947368425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21</v>
      </c>
      <c r="I195" s="8">
        <f t="shared" si="44"/>
        <v>27.631578947368425</v>
      </c>
      <c r="K195" s="5" t="s">
        <v>9</v>
      </c>
      <c r="L195" s="6">
        <f t="shared" si="45"/>
        <v>3</v>
      </c>
      <c r="M195" s="8">
        <f t="shared" si="38"/>
        <v>31.578947368421051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3</v>
      </c>
      <c r="S195" s="8">
        <f t="shared" si="46"/>
        <v>31.578947368421051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0</v>
      </c>
      <c r="C197" s="8">
        <f t="shared" si="35"/>
        <v>0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0</v>
      </c>
      <c r="G197" s="8">
        <f t="shared" si="37"/>
        <v>0</v>
      </c>
      <c r="H197" s="5">
        <f t="shared" si="43"/>
        <v>0</v>
      </c>
      <c r="I197" s="8">
        <f t="shared" si="44"/>
        <v>0</v>
      </c>
      <c r="K197" s="5" t="s">
        <v>11</v>
      </c>
      <c r="L197" s="6">
        <f t="shared" si="45"/>
        <v>0</v>
      </c>
      <c r="M197" s="8">
        <f t="shared" si="38"/>
        <v>0</v>
      </c>
      <c r="N197" s="6">
        <f t="shared" si="45"/>
        <v>0</v>
      </c>
      <c r="O197" s="8">
        <f t="shared" si="39"/>
        <v>0</v>
      </c>
      <c r="P197" s="6">
        <f t="shared" si="45"/>
        <v>0</v>
      </c>
      <c r="Q197" s="8">
        <f t="shared" si="40"/>
        <v>0</v>
      </c>
      <c r="R197" s="6">
        <f t="shared" si="45"/>
        <v>0</v>
      </c>
      <c r="S197" s="8">
        <f t="shared" si="46"/>
        <v>0</v>
      </c>
    </row>
    <row r="198" spans="1:19" x14ac:dyDescent="0.3">
      <c r="A198" s="5" t="s">
        <v>12</v>
      </c>
      <c r="B198" s="5">
        <f t="shared" si="41"/>
        <v>17</v>
      </c>
      <c r="C198" s="8">
        <f t="shared" si="35"/>
        <v>22.368421052631579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</v>
      </c>
      <c r="G198" s="8">
        <f t="shared" si="37"/>
        <v>1.3157894736842104</v>
      </c>
      <c r="H198" s="5">
        <f t="shared" si="43"/>
        <v>18</v>
      </c>
      <c r="I198" s="8">
        <f t="shared" si="44"/>
        <v>23.684210526315788</v>
      </c>
      <c r="K198" s="5" t="s">
        <v>12</v>
      </c>
      <c r="L198" s="6">
        <f t="shared" si="45"/>
        <v>2.4285714285714284</v>
      </c>
      <c r="M198" s="8">
        <f t="shared" si="38"/>
        <v>25.563909774436087</v>
      </c>
      <c r="N198" s="6">
        <f t="shared" si="45"/>
        <v>0</v>
      </c>
      <c r="O198" s="8">
        <f t="shared" si="39"/>
        <v>0</v>
      </c>
      <c r="P198" s="6">
        <f t="shared" si="45"/>
        <v>0.14285714285714285</v>
      </c>
      <c r="Q198" s="8">
        <f t="shared" si="40"/>
        <v>1.5037593984962405</v>
      </c>
      <c r="R198" s="6">
        <f t="shared" si="45"/>
        <v>2.5714285714285716</v>
      </c>
      <c r="S198" s="8">
        <f t="shared" si="46"/>
        <v>27.067669172932334</v>
      </c>
    </row>
    <row r="199" spans="1:19" x14ac:dyDescent="0.3">
      <c r="A199" s="5" t="s">
        <v>13</v>
      </c>
      <c r="B199" s="5">
        <f t="shared" si="41"/>
        <v>0</v>
      </c>
      <c r="C199" s="8">
        <f t="shared" si="35"/>
        <v>0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0</v>
      </c>
      <c r="I199" s="8">
        <f t="shared" si="44"/>
        <v>0</v>
      </c>
      <c r="K199" s="5" t="s">
        <v>13</v>
      </c>
      <c r="L199" s="6">
        <f t="shared" si="45"/>
        <v>0</v>
      </c>
      <c r="M199" s="8">
        <f t="shared" si="38"/>
        <v>0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</v>
      </c>
      <c r="S199" s="8">
        <f t="shared" si="46"/>
        <v>0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8</v>
      </c>
      <c r="C201" s="8">
        <f t="shared" si="35"/>
        <v>10.526315789473683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1</v>
      </c>
      <c r="G201" s="8">
        <f t="shared" si="37"/>
        <v>1.3157894736842104</v>
      </c>
      <c r="H201" s="5">
        <f t="shared" si="43"/>
        <v>9</v>
      </c>
      <c r="I201" s="8">
        <f t="shared" si="44"/>
        <v>11.842105263157894</v>
      </c>
      <c r="K201" s="5" t="s">
        <v>15</v>
      </c>
      <c r="L201" s="6">
        <f t="shared" si="45"/>
        <v>1.1428571428571428</v>
      </c>
      <c r="M201" s="8">
        <f t="shared" si="38"/>
        <v>12.030075187969924</v>
      </c>
      <c r="N201" s="6">
        <f t="shared" si="45"/>
        <v>0</v>
      </c>
      <c r="O201" s="8">
        <f t="shared" si="39"/>
        <v>0</v>
      </c>
      <c r="P201" s="6">
        <f t="shared" si="45"/>
        <v>0.14285714285714285</v>
      </c>
      <c r="Q201" s="8">
        <f t="shared" si="40"/>
        <v>1.5037593984962405</v>
      </c>
      <c r="R201" s="6">
        <f t="shared" si="45"/>
        <v>1.2857142857142858</v>
      </c>
      <c r="S201" s="8">
        <f t="shared" si="46"/>
        <v>13.533834586466167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0</v>
      </c>
      <c r="C203" s="8">
        <f t="shared" si="35"/>
        <v>0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0</v>
      </c>
      <c r="I203" s="8">
        <f t="shared" si="44"/>
        <v>0</v>
      </c>
      <c r="K203" s="5" t="s">
        <v>17</v>
      </c>
      <c r="L203" s="6">
        <f t="shared" si="45"/>
        <v>0</v>
      </c>
      <c r="M203" s="8">
        <f t="shared" si="38"/>
        <v>0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</v>
      </c>
      <c r="S203" s="8">
        <f t="shared" si="46"/>
        <v>0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73</v>
      </c>
      <c r="C208" s="1">
        <f t="shared" si="35"/>
        <v>96.05263157894737</v>
      </c>
      <c r="D208" s="4">
        <f>SUM(D189:D207)</f>
        <v>0</v>
      </c>
      <c r="E208" s="1">
        <f t="shared" si="36"/>
        <v>0</v>
      </c>
      <c r="F208" s="4">
        <f>SUM(F189:F207)</f>
        <v>3</v>
      </c>
      <c r="G208" s="1">
        <f t="shared" si="37"/>
        <v>3.9473684210526314</v>
      </c>
      <c r="H208" s="4">
        <f>SUM(H189:H207)</f>
        <v>76</v>
      </c>
      <c r="I208" s="1">
        <f t="shared" si="44"/>
        <v>100</v>
      </c>
      <c r="K208" s="4" t="s">
        <v>27</v>
      </c>
      <c r="L208" s="7">
        <f>B208/8</f>
        <v>9.125</v>
      </c>
      <c r="M208" s="1">
        <f t="shared" si="38"/>
        <v>96.05263157894737</v>
      </c>
      <c r="N208" s="7">
        <f>D208/8</f>
        <v>0</v>
      </c>
      <c r="O208" s="1">
        <f t="shared" si="39"/>
        <v>0</v>
      </c>
      <c r="P208" s="7">
        <f>F208/8</f>
        <v>0.375</v>
      </c>
      <c r="Q208" s="1">
        <f t="shared" si="40"/>
        <v>3.9473684210526314</v>
      </c>
      <c r="R208" s="7">
        <f>H208/8</f>
        <v>9.5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183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183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5</v>
      </c>
      <c r="C217" s="8">
        <f t="shared" si="64"/>
        <v>10.638297872340425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0</v>
      </c>
      <c r="G217" s="8">
        <f t="shared" si="66"/>
        <v>0</v>
      </c>
      <c r="H217" s="5">
        <f t="shared" si="72"/>
        <v>5</v>
      </c>
      <c r="I217" s="8">
        <f t="shared" si="73"/>
        <v>10.638297872340425</v>
      </c>
      <c r="K217" s="5" t="s">
        <v>5</v>
      </c>
      <c r="L217" s="6">
        <f t="shared" si="74"/>
        <v>1</v>
      </c>
      <c r="M217" s="8">
        <f t="shared" si="67"/>
        <v>12.765957446808512</v>
      </c>
      <c r="N217" s="6">
        <f t="shared" si="74"/>
        <v>0</v>
      </c>
      <c r="O217" s="8">
        <f t="shared" si="68"/>
        <v>0</v>
      </c>
      <c r="P217" s="6">
        <f t="shared" si="74"/>
        <v>0</v>
      </c>
      <c r="Q217" s="8">
        <f t="shared" si="69"/>
        <v>0</v>
      </c>
      <c r="R217" s="6">
        <f t="shared" si="74"/>
        <v>1</v>
      </c>
      <c r="S217" s="8">
        <f t="shared" si="75"/>
        <v>12.765957446808512</v>
      </c>
    </row>
    <row r="218" spans="1:19" x14ac:dyDescent="0.3">
      <c r="A218" s="5" t="s">
        <v>6</v>
      </c>
      <c r="B218" s="5">
        <f t="shared" si="70"/>
        <v>4</v>
      </c>
      <c r="C218" s="8">
        <f t="shared" si="64"/>
        <v>8.5106382978723403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4</v>
      </c>
      <c r="I218" s="8">
        <f t="shared" si="73"/>
        <v>8.5106382978723403</v>
      </c>
      <c r="K218" s="5" t="s">
        <v>6</v>
      </c>
      <c r="L218" s="6">
        <f t="shared" si="74"/>
        <v>0.8</v>
      </c>
      <c r="M218" s="8">
        <f t="shared" si="67"/>
        <v>10.212765957446809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0.8</v>
      </c>
      <c r="S218" s="8">
        <f t="shared" si="75"/>
        <v>10.212765957446809</v>
      </c>
    </row>
    <row r="219" spans="1:19" x14ac:dyDescent="0.3">
      <c r="A219" s="5" t="s">
        <v>7</v>
      </c>
      <c r="B219" s="5">
        <f t="shared" si="70"/>
        <v>5</v>
      </c>
      <c r="C219" s="8">
        <f t="shared" si="64"/>
        <v>10.638297872340425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</v>
      </c>
      <c r="G219" s="8">
        <f t="shared" si="66"/>
        <v>2.1276595744680851</v>
      </c>
      <c r="H219" s="5">
        <f t="shared" si="72"/>
        <v>6</v>
      </c>
      <c r="I219" s="8">
        <f t="shared" si="73"/>
        <v>12.76595744680851</v>
      </c>
      <c r="K219" s="5" t="s">
        <v>7</v>
      </c>
      <c r="L219" s="6">
        <f t="shared" si="74"/>
        <v>1</v>
      </c>
      <c r="M219" s="8">
        <f t="shared" si="67"/>
        <v>12.765957446808512</v>
      </c>
      <c r="N219" s="6">
        <f t="shared" si="74"/>
        <v>0</v>
      </c>
      <c r="O219" s="8">
        <f t="shared" si="68"/>
        <v>0</v>
      </c>
      <c r="P219" s="6">
        <f t="shared" si="74"/>
        <v>0.2</v>
      </c>
      <c r="Q219" s="8">
        <f t="shared" si="69"/>
        <v>2.5531914893617023</v>
      </c>
      <c r="R219" s="6">
        <f t="shared" si="74"/>
        <v>1.2</v>
      </c>
      <c r="S219" s="8">
        <f t="shared" si="75"/>
        <v>15.319148936170212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15</v>
      </c>
      <c r="C221" s="8">
        <f t="shared" si="64"/>
        <v>31.914893617021278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15</v>
      </c>
      <c r="I221" s="8">
        <f t="shared" si="73"/>
        <v>31.914893617021278</v>
      </c>
      <c r="K221" s="5" t="s">
        <v>9</v>
      </c>
      <c r="L221" s="6">
        <f t="shared" si="74"/>
        <v>3</v>
      </c>
      <c r="M221" s="8">
        <f t="shared" si="67"/>
        <v>38.297872340425535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3</v>
      </c>
      <c r="S221" s="8">
        <f t="shared" si="75"/>
        <v>38.297872340425535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0</v>
      </c>
      <c r="C223" s="8">
        <f t="shared" si="64"/>
        <v>0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0</v>
      </c>
      <c r="I223" s="8">
        <f t="shared" si="73"/>
        <v>0</v>
      </c>
      <c r="K223" s="5" t="s">
        <v>11</v>
      </c>
      <c r="L223" s="6">
        <f t="shared" si="74"/>
        <v>0</v>
      </c>
      <c r="M223" s="8">
        <f t="shared" si="67"/>
        <v>0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0</v>
      </c>
      <c r="S223" s="8">
        <f t="shared" si="75"/>
        <v>0</v>
      </c>
    </row>
    <row r="224" spans="1:19" x14ac:dyDescent="0.3">
      <c r="A224" s="5" t="s">
        <v>12</v>
      </c>
      <c r="B224" s="5">
        <f t="shared" si="70"/>
        <v>10</v>
      </c>
      <c r="C224" s="8">
        <f t="shared" si="64"/>
        <v>21.276595744680851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1</v>
      </c>
      <c r="G224" s="8">
        <f t="shared" si="66"/>
        <v>2.1276595744680851</v>
      </c>
      <c r="H224" s="5">
        <f t="shared" si="72"/>
        <v>11</v>
      </c>
      <c r="I224" s="8">
        <f t="shared" si="73"/>
        <v>23.404255319148938</v>
      </c>
      <c r="K224" s="5" t="s">
        <v>12</v>
      </c>
      <c r="L224" s="6">
        <f t="shared" si="74"/>
        <v>2</v>
      </c>
      <c r="M224" s="8">
        <f t="shared" si="67"/>
        <v>25.531914893617024</v>
      </c>
      <c r="N224" s="6">
        <f t="shared" si="74"/>
        <v>0</v>
      </c>
      <c r="O224" s="8">
        <f t="shared" si="68"/>
        <v>0</v>
      </c>
      <c r="P224" s="6">
        <f t="shared" si="74"/>
        <v>0.2</v>
      </c>
      <c r="Q224" s="8">
        <f t="shared" si="69"/>
        <v>2.5531914893617023</v>
      </c>
      <c r="R224" s="6">
        <f t="shared" si="74"/>
        <v>2.2000000000000002</v>
      </c>
      <c r="S224" s="8">
        <f t="shared" si="75"/>
        <v>28.085106382978726</v>
      </c>
    </row>
    <row r="225" spans="1:19" x14ac:dyDescent="0.3">
      <c r="A225" s="5" t="s">
        <v>13</v>
      </c>
      <c r="B225" s="5">
        <f t="shared" si="70"/>
        <v>0</v>
      </c>
      <c r="C225" s="8">
        <f t="shared" si="64"/>
        <v>0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0</v>
      </c>
      <c r="I225" s="8">
        <f t="shared" si="73"/>
        <v>0</v>
      </c>
      <c r="K225" s="5" t="s">
        <v>13</v>
      </c>
      <c r="L225" s="6">
        <f t="shared" si="74"/>
        <v>0</v>
      </c>
      <c r="M225" s="8">
        <f t="shared" si="67"/>
        <v>0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</v>
      </c>
      <c r="S225" s="8">
        <f t="shared" si="75"/>
        <v>0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5</v>
      </c>
      <c r="C227" s="8">
        <f t="shared" si="64"/>
        <v>10.638297872340425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1</v>
      </c>
      <c r="G227" s="8">
        <f t="shared" si="66"/>
        <v>2.1276595744680851</v>
      </c>
      <c r="H227" s="5">
        <f t="shared" si="72"/>
        <v>6</v>
      </c>
      <c r="I227" s="8">
        <f t="shared" si="73"/>
        <v>12.76595744680851</v>
      </c>
      <c r="K227" s="5" t="s">
        <v>15</v>
      </c>
      <c r="L227" s="6">
        <f t="shared" si="74"/>
        <v>1</v>
      </c>
      <c r="M227" s="8">
        <f t="shared" si="67"/>
        <v>12.765957446808512</v>
      </c>
      <c r="N227" s="6">
        <f t="shared" si="74"/>
        <v>0</v>
      </c>
      <c r="O227" s="8">
        <f t="shared" si="68"/>
        <v>0</v>
      </c>
      <c r="P227" s="6">
        <f t="shared" si="74"/>
        <v>0.2</v>
      </c>
      <c r="Q227" s="8">
        <f t="shared" si="69"/>
        <v>2.5531914893617023</v>
      </c>
      <c r="R227" s="6">
        <f t="shared" si="74"/>
        <v>1.2</v>
      </c>
      <c r="S227" s="8">
        <f t="shared" si="75"/>
        <v>15.319148936170212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44</v>
      </c>
      <c r="C234" s="1">
        <f t="shared" si="64"/>
        <v>93.61702127659575</v>
      </c>
      <c r="D234" s="7">
        <f>SUM(D215:D233)</f>
        <v>0</v>
      </c>
      <c r="E234" s="1">
        <f t="shared" si="65"/>
        <v>0</v>
      </c>
      <c r="F234" s="7">
        <f>SUM(F215:F233)</f>
        <v>3</v>
      </c>
      <c r="G234" s="1">
        <f t="shared" si="66"/>
        <v>6.3829787234042552</v>
      </c>
      <c r="H234" s="7">
        <f>SUM(H215:H233)</f>
        <v>47</v>
      </c>
      <c r="I234" s="1">
        <f t="shared" si="73"/>
        <v>100</v>
      </c>
      <c r="K234" s="4" t="s">
        <v>27</v>
      </c>
      <c r="L234" s="7">
        <f t="shared" ref="L234" si="93">B234/6</f>
        <v>7.333333333333333</v>
      </c>
      <c r="M234" s="1">
        <f t="shared" si="67"/>
        <v>93.61702127659575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0.5</v>
      </c>
      <c r="Q234" s="1">
        <f t="shared" si="69"/>
        <v>6.3829787234042561</v>
      </c>
      <c r="R234" s="7">
        <f t="shared" ref="R234" si="96">H234/6</f>
        <v>7.833333333333333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183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183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</v>
      </c>
      <c r="C242" s="8">
        <f t="shared" si="97"/>
        <v>10.344827586206897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</v>
      </c>
      <c r="I242" s="8">
        <f t="shared" ref="I242:I260" si="105">H242/$H$260*100</f>
        <v>10.344827586206897</v>
      </c>
      <c r="K242" s="5" t="s">
        <v>4</v>
      </c>
      <c r="L242" s="6">
        <f t="shared" ref="L242:R260" si="106">B242/2</f>
        <v>1.5</v>
      </c>
      <c r="M242" s="8">
        <f t="shared" si="100"/>
        <v>10.344827586206897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1.5</v>
      </c>
      <c r="S242" s="8">
        <f t="shared" ref="S242:S260" si="108">R242/$R$260*100</f>
        <v>10.344827586206897</v>
      </c>
    </row>
    <row r="243" spans="1:19" x14ac:dyDescent="0.3">
      <c r="A243" s="5" t="s">
        <v>5</v>
      </c>
      <c r="B243" s="5">
        <f t="shared" si="102"/>
        <v>2</v>
      </c>
      <c r="C243" s="8">
        <f t="shared" si="97"/>
        <v>6.8965517241379306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</v>
      </c>
      <c r="I243" s="8">
        <f t="shared" si="105"/>
        <v>6.8965517241379306</v>
      </c>
      <c r="K243" s="5" t="s">
        <v>5</v>
      </c>
      <c r="L243" s="6">
        <f t="shared" si="106"/>
        <v>1</v>
      </c>
      <c r="M243" s="8">
        <f t="shared" si="100"/>
        <v>6.8965517241379306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</v>
      </c>
      <c r="S243" s="8">
        <f t="shared" si="108"/>
        <v>6.8965517241379306</v>
      </c>
    </row>
    <row r="244" spans="1:19" x14ac:dyDescent="0.3">
      <c r="A244" s="5" t="s">
        <v>6</v>
      </c>
      <c r="B244" s="5">
        <f t="shared" si="102"/>
        <v>1</v>
      </c>
      <c r="C244" s="8">
        <f t="shared" si="97"/>
        <v>3.4482758620689653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1</v>
      </c>
      <c r="I244" s="8">
        <f t="shared" si="105"/>
        <v>3.4482758620689653</v>
      </c>
      <c r="K244" s="5" t="s">
        <v>6</v>
      </c>
      <c r="L244" s="6">
        <f t="shared" si="106"/>
        <v>0.5</v>
      </c>
      <c r="M244" s="8">
        <f t="shared" si="100"/>
        <v>3.4482758620689653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0.5</v>
      </c>
      <c r="S244" s="8">
        <f t="shared" si="108"/>
        <v>3.4482758620689653</v>
      </c>
    </row>
    <row r="245" spans="1:19" x14ac:dyDescent="0.3">
      <c r="A245" s="5" t="s">
        <v>7</v>
      </c>
      <c r="B245" s="5">
        <f t="shared" si="102"/>
        <v>7</v>
      </c>
      <c r="C245" s="8">
        <f t="shared" si="97"/>
        <v>24.137931034482758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7</v>
      </c>
      <c r="I245" s="8">
        <f t="shared" si="105"/>
        <v>24.137931034482758</v>
      </c>
      <c r="K245" s="5" t="s">
        <v>7</v>
      </c>
      <c r="L245" s="6">
        <f t="shared" si="106"/>
        <v>3.5</v>
      </c>
      <c r="M245" s="8">
        <f t="shared" si="100"/>
        <v>24.137931034482758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3.5</v>
      </c>
      <c r="S245" s="8">
        <f t="shared" si="108"/>
        <v>24.137931034482758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6</v>
      </c>
      <c r="C247" s="8">
        <f t="shared" si="97"/>
        <v>20.689655172413794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6</v>
      </c>
      <c r="I247" s="8">
        <f t="shared" si="105"/>
        <v>20.689655172413794</v>
      </c>
      <c r="K247" s="5" t="s">
        <v>9</v>
      </c>
      <c r="L247" s="6">
        <f t="shared" si="106"/>
        <v>3</v>
      </c>
      <c r="M247" s="8">
        <f t="shared" si="100"/>
        <v>20.689655172413794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3</v>
      </c>
      <c r="S247" s="8">
        <f t="shared" si="108"/>
        <v>20.689655172413794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7</v>
      </c>
      <c r="C250" s="8">
        <f t="shared" si="97"/>
        <v>24.137931034482758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7</v>
      </c>
      <c r="I250" s="8">
        <f t="shared" si="105"/>
        <v>24.137931034482758</v>
      </c>
      <c r="K250" s="5" t="s">
        <v>12</v>
      </c>
      <c r="L250" s="6">
        <f t="shared" si="106"/>
        <v>3.5</v>
      </c>
      <c r="M250" s="8">
        <f t="shared" si="100"/>
        <v>24.137931034482758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3.5</v>
      </c>
      <c r="S250" s="8">
        <f t="shared" si="108"/>
        <v>24.137931034482758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3</v>
      </c>
      <c r="C253" s="8">
        <f t="shared" si="97"/>
        <v>10.344827586206897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3</v>
      </c>
      <c r="I253" s="8">
        <f t="shared" si="105"/>
        <v>10.344827586206897</v>
      </c>
      <c r="K253" s="5" t="s">
        <v>15</v>
      </c>
      <c r="L253" s="6">
        <f t="shared" si="106"/>
        <v>1.5</v>
      </c>
      <c r="M253" s="8">
        <f t="shared" si="100"/>
        <v>10.344827586206897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1.5</v>
      </c>
      <c r="S253" s="8">
        <f t="shared" si="108"/>
        <v>10.344827586206897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0</v>
      </c>
      <c r="C255" s="8">
        <f t="shared" si="97"/>
        <v>0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0</v>
      </c>
      <c r="I255" s="8">
        <f t="shared" si="105"/>
        <v>0</v>
      </c>
      <c r="K255" s="5" t="s">
        <v>17</v>
      </c>
      <c r="L255" s="6">
        <f t="shared" si="106"/>
        <v>0</v>
      </c>
      <c r="M255" s="8">
        <f t="shared" si="100"/>
        <v>0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</v>
      </c>
      <c r="S255" s="8">
        <f t="shared" si="108"/>
        <v>0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29</v>
      </c>
      <c r="C260" s="1">
        <f t="shared" si="97"/>
        <v>100</v>
      </c>
      <c r="D260" s="7">
        <f>SUM(D241:D259)</f>
        <v>0</v>
      </c>
      <c r="E260" s="1">
        <f t="shared" si="98"/>
        <v>0</v>
      </c>
      <c r="F260" s="7">
        <f>SUM(F241:F259)</f>
        <v>0</v>
      </c>
      <c r="G260" s="1">
        <f t="shared" si="99"/>
        <v>0</v>
      </c>
      <c r="H260" s="7">
        <f>SUM(H241:H259)</f>
        <v>29</v>
      </c>
      <c r="I260" s="1">
        <f t="shared" si="105"/>
        <v>100</v>
      </c>
      <c r="K260" s="4" t="s">
        <v>27</v>
      </c>
      <c r="L260" s="7">
        <f t="shared" si="106"/>
        <v>14.5</v>
      </c>
      <c r="M260" s="1">
        <f t="shared" si="100"/>
        <v>100</v>
      </c>
      <c r="N260" s="7">
        <f t="shared" si="106"/>
        <v>0</v>
      </c>
      <c r="O260" s="1">
        <f t="shared" si="125"/>
        <v>0</v>
      </c>
      <c r="P260" s="7">
        <f t="shared" si="106"/>
        <v>0</v>
      </c>
      <c r="Q260" s="1">
        <f t="shared" si="101"/>
        <v>0</v>
      </c>
      <c r="R260" s="7">
        <f t="shared" si="106"/>
        <v>14.5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A82:A83"/>
    <mergeCell ref="B82:C82"/>
    <mergeCell ref="D82:E82"/>
    <mergeCell ref="F82:G82"/>
    <mergeCell ref="H82:I82"/>
    <mergeCell ref="A56:A57"/>
    <mergeCell ref="B56:C56"/>
    <mergeCell ref="D56:E56"/>
    <mergeCell ref="F56:G56"/>
    <mergeCell ref="H56:I56"/>
    <mergeCell ref="B1:I1"/>
    <mergeCell ref="B2:I2"/>
    <mergeCell ref="B3:I3"/>
    <mergeCell ref="A4:A5"/>
    <mergeCell ref="B4:C4"/>
    <mergeCell ref="D4:E4"/>
    <mergeCell ref="F4:G4"/>
    <mergeCell ref="H4:I4"/>
    <mergeCell ref="B81:I81"/>
    <mergeCell ref="B53:I53"/>
    <mergeCell ref="B54:I54"/>
    <mergeCell ref="B55:I55"/>
    <mergeCell ref="B79:I79"/>
    <mergeCell ref="B80:I80"/>
    <mergeCell ref="B27:I27"/>
    <mergeCell ref="B28:I28"/>
    <mergeCell ref="B29:I29"/>
    <mergeCell ref="A30:A31"/>
    <mergeCell ref="B30:C30"/>
    <mergeCell ref="D30:E30"/>
    <mergeCell ref="F30:G30"/>
    <mergeCell ref="H30:I30"/>
  </mergeCells>
  <phoneticPr fontId="2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43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187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186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0</v>
      </c>
      <c r="C8" s="8">
        <f t="shared" si="0"/>
        <v>0</v>
      </c>
      <c r="D8" s="5">
        <v>0</v>
      </c>
      <c r="E8" s="8">
        <f t="shared" si="0"/>
        <v>0</v>
      </c>
      <c r="F8" s="5">
        <v>1</v>
      </c>
      <c r="G8" s="8">
        <f t="shared" si="1"/>
        <v>4.1666666666666661</v>
      </c>
      <c r="H8" s="5">
        <f t="shared" si="2"/>
        <v>1</v>
      </c>
      <c r="I8" s="8">
        <f t="shared" si="3"/>
        <v>4.1666666666666661</v>
      </c>
    </row>
    <row r="9" spans="1:9" x14ac:dyDescent="0.3">
      <c r="A9" s="5" t="s">
        <v>6</v>
      </c>
      <c r="B9" s="5">
        <v>5</v>
      </c>
      <c r="C9" s="8">
        <f t="shared" si="0"/>
        <v>20.833333333333336</v>
      </c>
      <c r="D9" s="5">
        <v>0</v>
      </c>
      <c r="E9" s="8">
        <f t="shared" si="0"/>
        <v>0</v>
      </c>
      <c r="F9" s="5">
        <v>3</v>
      </c>
      <c r="G9" s="8">
        <f t="shared" si="1"/>
        <v>12.5</v>
      </c>
      <c r="H9" s="5">
        <f t="shared" si="2"/>
        <v>8</v>
      </c>
      <c r="I9" s="8">
        <f t="shared" si="3"/>
        <v>33.333333333333329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0</v>
      </c>
      <c r="C13" s="8">
        <f t="shared" si="0"/>
        <v>0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0</v>
      </c>
      <c r="I13" s="8">
        <f t="shared" si="3"/>
        <v>0</v>
      </c>
    </row>
    <row r="14" spans="1:9" x14ac:dyDescent="0.3">
      <c r="A14" s="5" t="s">
        <v>11</v>
      </c>
      <c r="B14" s="5">
        <v>7</v>
      </c>
      <c r="C14" s="8">
        <f t="shared" si="0"/>
        <v>29.166666666666668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7</v>
      </c>
      <c r="I14" s="8">
        <f t="shared" si="3"/>
        <v>29.166666666666668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1</v>
      </c>
      <c r="C16" s="8">
        <f t="shared" si="0"/>
        <v>4.1666666666666661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1</v>
      </c>
      <c r="I16" s="8">
        <f t="shared" si="3"/>
        <v>4.1666666666666661</v>
      </c>
    </row>
    <row r="17" spans="1:9" x14ac:dyDescent="0.3">
      <c r="A17" s="5" t="s">
        <v>14</v>
      </c>
      <c r="B17" s="5">
        <v>6</v>
      </c>
      <c r="C17" s="8">
        <f t="shared" si="0"/>
        <v>25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6</v>
      </c>
      <c r="I17" s="8">
        <f t="shared" si="3"/>
        <v>25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0</v>
      </c>
      <c r="C20" s="8">
        <f t="shared" si="0"/>
        <v>0</v>
      </c>
      <c r="D20" s="5">
        <v>0</v>
      </c>
      <c r="E20" s="8">
        <f t="shared" si="0"/>
        <v>0</v>
      </c>
      <c r="F20" s="5">
        <v>0</v>
      </c>
      <c r="G20" s="8">
        <f t="shared" si="1"/>
        <v>0</v>
      </c>
      <c r="H20" s="5">
        <f t="shared" si="2"/>
        <v>0</v>
      </c>
      <c r="I20" s="8">
        <f t="shared" si="3"/>
        <v>0</v>
      </c>
    </row>
    <row r="21" spans="1:9" x14ac:dyDescent="0.3">
      <c r="A21" s="5" t="s">
        <v>18</v>
      </c>
      <c r="B21" s="5">
        <v>1</v>
      </c>
      <c r="C21" s="8">
        <f t="shared" si="0"/>
        <v>4.1666666666666661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1</v>
      </c>
      <c r="I21" s="8">
        <f t="shared" si="3"/>
        <v>4.1666666666666661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20</v>
      </c>
      <c r="C25" s="1">
        <f t="shared" si="4"/>
        <v>83.333333333333343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16.666666666666664</v>
      </c>
      <c r="H25" s="4">
        <f>SUM(H6:H24)</f>
        <v>24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187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186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0</v>
      </c>
      <c r="C34" s="8">
        <f t="shared" si="5"/>
        <v>0</v>
      </c>
      <c r="D34" s="5">
        <v>0</v>
      </c>
      <c r="E34" s="8">
        <f t="shared" si="6"/>
        <v>0</v>
      </c>
      <c r="F34" s="5">
        <v>0</v>
      </c>
      <c r="G34" s="8">
        <f t="shared" si="7"/>
        <v>0</v>
      </c>
      <c r="H34" s="5">
        <f t="shared" si="8"/>
        <v>0</v>
      </c>
      <c r="I34" s="8">
        <f t="shared" si="9"/>
        <v>0</v>
      </c>
    </row>
    <row r="35" spans="1:9" x14ac:dyDescent="0.3">
      <c r="A35" s="5" t="s">
        <v>6</v>
      </c>
      <c r="B35" s="5">
        <v>11</v>
      </c>
      <c r="C35" s="8">
        <f t="shared" si="5"/>
        <v>35.483870967741936</v>
      </c>
      <c r="D35" s="5">
        <v>0</v>
      </c>
      <c r="E35" s="8">
        <f t="shared" si="6"/>
        <v>0</v>
      </c>
      <c r="F35" s="5">
        <v>3</v>
      </c>
      <c r="G35" s="8">
        <f t="shared" si="7"/>
        <v>9.67741935483871</v>
      </c>
      <c r="H35" s="5">
        <f t="shared" si="8"/>
        <v>14</v>
      </c>
      <c r="I35" s="8">
        <f t="shared" si="9"/>
        <v>45.161290322580641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0</v>
      </c>
      <c r="C39" s="8">
        <f t="shared" si="5"/>
        <v>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0</v>
      </c>
      <c r="I39" s="8">
        <f t="shared" si="9"/>
        <v>0</v>
      </c>
    </row>
    <row r="40" spans="1:9" x14ac:dyDescent="0.3">
      <c r="A40" s="5" t="s">
        <v>11</v>
      </c>
      <c r="B40" s="5">
        <v>3</v>
      </c>
      <c r="C40" s="8">
        <f t="shared" si="5"/>
        <v>9.67741935483871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3</v>
      </c>
      <c r="I40" s="8">
        <f t="shared" si="9"/>
        <v>9.67741935483871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0</v>
      </c>
      <c r="C42" s="8">
        <f t="shared" si="5"/>
        <v>0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0</v>
      </c>
      <c r="I42" s="8">
        <f t="shared" si="9"/>
        <v>0</v>
      </c>
    </row>
    <row r="43" spans="1:9" x14ac:dyDescent="0.3">
      <c r="A43" s="5" t="s">
        <v>14</v>
      </c>
      <c r="B43" s="5">
        <v>12</v>
      </c>
      <c r="C43" s="8">
        <f t="shared" si="5"/>
        <v>38.70967741935484</v>
      </c>
      <c r="D43" s="5">
        <v>0</v>
      </c>
      <c r="E43" s="8">
        <f t="shared" si="6"/>
        <v>0</v>
      </c>
      <c r="F43" s="5">
        <v>1</v>
      </c>
      <c r="G43" s="8">
        <f t="shared" si="7"/>
        <v>3.225806451612903</v>
      </c>
      <c r="H43" s="5">
        <f t="shared" si="8"/>
        <v>13</v>
      </c>
      <c r="I43" s="8">
        <f t="shared" si="9"/>
        <v>41.935483870967744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</v>
      </c>
      <c r="C47" s="8">
        <f t="shared" si="5"/>
        <v>3.225806451612903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</v>
      </c>
      <c r="I47" s="8">
        <f t="shared" si="9"/>
        <v>3.225806451612903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27</v>
      </c>
      <c r="C51" s="1">
        <f t="shared" si="5"/>
        <v>87.096774193548384</v>
      </c>
      <c r="D51" s="4">
        <f>SUM(D32:D50)</f>
        <v>0</v>
      </c>
      <c r="E51" s="1">
        <f t="shared" si="6"/>
        <v>0</v>
      </c>
      <c r="F51" s="4">
        <f>SUM(F32:F50)</f>
        <v>4</v>
      </c>
      <c r="G51" s="1">
        <f t="shared" si="7"/>
        <v>12.903225806451612</v>
      </c>
      <c r="H51" s="4">
        <f>SUM(H32:H50)</f>
        <v>31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187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186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2</v>
      </c>
      <c r="C60" s="8">
        <f t="shared" si="10"/>
        <v>8.3333333333333321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2</v>
      </c>
      <c r="I60" s="8">
        <f t="shared" si="14"/>
        <v>8.3333333333333321</v>
      </c>
    </row>
    <row r="61" spans="1:9" x14ac:dyDescent="0.3">
      <c r="A61" s="5" t="s">
        <v>6</v>
      </c>
      <c r="B61" s="5">
        <v>10</v>
      </c>
      <c r="C61" s="8">
        <f t="shared" si="10"/>
        <v>41.666666666666671</v>
      </c>
      <c r="D61" s="5">
        <v>0</v>
      </c>
      <c r="E61" s="8">
        <f t="shared" si="11"/>
        <v>0</v>
      </c>
      <c r="F61" s="5">
        <v>3</v>
      </c>
      <c r="G61" s="8">
        <f t="shared" si="12"/>
        <v>12.5</v>
      </c>
      <c r="H61" s="5">
        <f t="shared" si="13"/>
        <v>13</v>
      </c>
      <c r="I61" s="8">
        <f t="shared" si="14"/>
        <v>54.166666666666664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0</v>
      </c>
      <c r="C65" s="8">
        <f t="shared" si="10"/>
        <v>0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0</v>
      </c>
      <c r="I65" s="8">
        <f t="shared" si="14"/>
        <v>0</v>
      </c>
    </row>
    <row r="66" spans="1:9" x14ac:dyDescent="0.3">
      <c r="A66" s="5" t="s">
        <v>11</v>
      </c>
      <c r="B66" s="5">
        <v>3</v>
      </c>
      <c r="C66" s="8">
        <f t="shared" si="10"/>
        <v>12.5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3</v>
      </c>
      <c r="I66" s="8">
        <f t="shared" si="14"/>
        <v>12.5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0</v>
      </c>
      <c r="C68" s="8">
        <f t="shared" si="10"/>
        <v>0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0</v>
      </c>
      <c r="I68" s="8">
        <f t="shared" si="14"/>
        <v>0</v>
      </c>
    </row>
    <row r="69" spans="1:9" x14ac:dyDescent="0.3">
      <c r="A69" s="5" t="s">
        <v>14</v>
      </c>
      <c r="B69" s="5">
        <v>3</v>
      </c>
      <c r="C69" s="8">
        <f t="shared" si="10"/>
        <v>12.5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3</v>
      </c>
      <c r="I69" s="8">
        <f t="shared" si="14"/>
        <v>12.5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0</v>
      </c>
      <c r="C72" s="8">
        <f t="shared" si="10"/>
        <v>0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0</v>
      </c>
      <c r="I72" s="8">
        <f t="shared" si="14"/>
        <v>0</v>
      </c>
    </row>
    <row r="73" spans="1:9" x14ac:dyDescent="0.3">
      <c r="A73" s="5" t="s">
        <v>18</v>
      </c>
      <c r="B73" s="5">
        <v>3</v>
      </c>
      <c r="C73" s="8">
        <f t="shared" si="10"/>
        <v>12.5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3</v>
      </c>
      <c r="I73" s="8">
        <f t="shared" si="14"/>
        <v>12.5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21</v>
      </c>
      <c r="C77" s="1">
        <f t="shared" si="10"/>
        <v>87.5</v>
      </c>
      <c r="D77" s="4">
        <f>SUM(D58:D76)</f>
        <v>0</v>
      </c>
      <c r="E77" s="1">
        <f t="shared" si="11"/>
        <v>0</v>
      </c>
      <c r="F77" s="4">
        <f>SUM(F58:F76)</f>
        <v>3</v>
      </c>
      <c r="G77" s="1">
        <f t="shared" si="12"/>
        <v>12.5</v>
      </c>
      <c r="H77" s="4">
        <f>SUM(H58:H76)</f>
        <v>24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187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186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0</v>
      </c>
      <c r="C86" s="8">
        <f t="shared" si="15"/>
        <v>0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0</v>
      </c>
      <c r="I86" s="8">
        <f t="shared" si="19"/>
        <v>0</v>
      </c>
    </row>
    <row r="87" spans="1:9" x14ac:dyDescent="0.3">
      <c r="A87" s="5" t="s">
        <v>6</v>
      </c>
      <c r="B87" s="5">
        <v>6</v>
      </c>
      <c r="C87" s="8">
        <f t="shared" si="15"/>
        <v>33.333333333333329</v>
      </c>
      <c r="D87" s="5">
        <v>1</v>
      </c>
      <c r="E87" s="8">
        <f t="shared" si="16"/>
        <v>5.5555555555555554</v>
      </c>
      <c r="F87" s="5">
        <v>1</v>
      </c>
      <c r="G87" s="8">
        <f t="shared" si="17"/>
        <v>5.5555555555555554</v>
      </c>
      <c r="H87" s="5">
        <f t="shared" si="18"/>
        <v>8</v>
      </c>
      <c r="I87" s="8">
        <f t="shared" si="19"/>
        <v>44.444444444444443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0</v>
      </c>
      <c r="C91" s="8">
        <f t="shared" si="15"/>
        <v>0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0</v>
      </c>
      <c r="I91" s="8">
        <f t="shared" si="19"/>
        <v>0</v>
      </c>
    </row>
    <row r="92" spans="1:9" x14ac:dyDescent="0.3">
      <c r="A92" s="5" t="s">
        <v>11</v>
      </c>
      <c r="B92" s="5">
        <v>0</v>
      </c>
      <c r="C92" s="8">
        <f t="shared" si="15"/>
        <v>0</v>
      </c>
      <c r="D92" s="5">
        <v>0</v>
      </c>
      <c r="E92" s="8">
        <f t="shared" si="16"/>
        <v>0</v>
      </c>
      <c r="F92" s="5">
        <v>0</v>
      </c>
      <c r="G92" s="8">
        <f t="shared" si="17"/>
        <v>0</v>
      </c>
      <c r="H92" s="5">
        <f t="shared" si="18"/>
        <v>0</v>
      </c>
      <c r="I92" s="8">
        <f t="shared" si="19"/>
        <v>0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0</v>
      </c>
      <c r="C94" s="8">
        <f t="shared" si="15"/>
        <v>0</v>
      </c>
      <c r="D94" s="5">
        <v>0</v>
      </c>
      <c r="E94" s="8">
        <f t="shared" si="16"/>
        <v>0</v>
      </c>
      <c r="F94" s="5">
        <v>0</v>
      </c>
      <c r="G94" s="8">
        <f t="shared" si="17"/>
        <v>0</v>
      </c>
      <c r="H94" s="5">
        <f t="shared" si="18"/>
        <v>0</v>
      </c>
      <c r="I94" s="8">
        <f t="shared" si="19"/>
        <v>0</v>
      </c>
    </row>
    <row r="95" spans="1:9" x14ac:dyDescent="0.3">
      <c r="A95" s="5" t="s">
        <v>14</v>
      </c>
      <c r="B95" s="5">
        <v>8</v>
      </c>
      <c r="C95" s="8">
        <f t="shared" si="15"/>
        <v>44.444444444444443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8</v>
      </c>
      <c r="I95" s="8">
        <f t="shared" si="19"/>
        <v>44.444444444444443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0</v>
      </c>
      <c r="C98" s="8">
        <f t="shared" si="15"/>
        <v>0</v>
      </c>
      <c r="D98" s="5">
        <v>0</v>
      </c>
      <c r="E98" s="8">
        <f t="shared" si="16"/>
        <v>0</v>
      </c>
      <c r="F98" s="5">
        <v>0</v>
      </c>
      <c r="G98" s="8">
        <f t="shared" si="17"/>
        <v>0</v>
      </c>
      <c r="H98" s="5">
        <f t="shared" si="18"/>
        <v>0</v>
      </c>
      <c r="I98" s="8">
        <f t="shared" si="19"/>
        <v>0</v>
      </c>
    </row>
    <row r="99" spans="1:9" x14ac:dyDescent="0.3">
      <c r="A99" s="5" t="s">
        <v>18</v>
      </c>
      <c r="B99" s="5">
        <v>2</v>
      </c>
      <c r="C99" s="8">
        <f t="shared" si="15"/>
        <v>11.111111111111111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2</v>
      </c>
      <c r="I99" s="8">
        <f t="shared" si="19"/>
        <v>11.111111111111111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16</v>
      </c>
      <c r="C103" s="1">
        <f t="shared" si="15"/>
        <v>88.888888888888886</v>
      </c>
      <c r="D103" s="4">
        <f>SUM(D84:D102)</f>
        <v>1</v>
      </c>
      <c r="E103" s="1">
        <f t="shared" si="16"/>
        <v>5.5555555555555554</v>
      </c>
      <c r="F103" s="4">
        <f>SUM(F84:F102)</f>
        <v>1</v>
      </c>
      <c r="G103" s="1">
        <f t="shared" si="17"/>
        <v>5.5555555555555554</v>
      </c>
      <c r="H103" s="4">
        <f>SUM(H84:H102)</f>
        <v>18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187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186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1</v>
      </c>
      <c r="C112" s="8">
        <f t="shared" si="20"/>
        <v>3.5714285714285712</v>
      </c>
      <c r="D112" s="5">
        <v>0</v>
      </c>
      <c r="E112" s="8">
        <f t="shared" si="21"/>
        <v>0</v>
      </c>
      <c r="F112" s="5">
        <v>0</v>
      </c>
      <c r="G112" s="8">
        <f t="shared" si="22"/>
        <v>0</v>
      </c>
      <c r="H112" s="5">
        <f t="shared" si="23"/>
        <v>1</v>
      </c>
      <c r="I112" s="8">
        <f t="shared" si="24"/>
        <v>3.5714285714285712</v>
      </c>
    </row>
    <row r="113" spans="1:9" x14ac:dyDescent="0.3">
      <c r="A113" s="5" t="s">
        <v>6</v>
      </c>
      <c r="B113" s="5">
        <v>8</v>
      </c>
      <c r="C113" s="8">
        <f t="shared" si="20"/>
        <v>28.571428571428569</v>
      </c>
      <c r="D113" s="5">
        <v>0</v>
      </c>
      <c r="E113" s="8">
        <f t="shared" si="21"/>
        <v>0</v>
      </c>
      <c r="F113" s="5">
        <v>3</v>
      </c>
      <c r="G113" s="8">
        <f t="shared" si="22"/>
        <v>10.714285714285714</v>
      </c>
      <c r="H113" s="5">
        <f t="shared" si="23"/>
        <v>11</v>
      </c>
      <c r="I113" s="8">
        <f t="shared" si="24"/>
        <v>39.285714285714285</v>
      </c>
    </row>
    <row r="114" spans="1:9" x14ac:dyDescent="0.3">
      <c r="A114" s="5" t="s">
        <v>7</v>
      </c>
      <c r="B114" s="5">
        <v>1</v>
      </c>
      <c r="C114" s="8">
        <f t="shared" si="20"/>
        <v>3.5714285714285712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1</v>
      </c>
      <c r="I114" s="8">
        <f t="shared" si="24"/>
        <v>3.5714285714285712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0</v>
      </c>
      <c r="C117" s="8">
        <f t="shared" si="20"/>
        <v>0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0</v>
      </c>
      <c r="I117" s="8">
        <f t="shared" si="24"/>
        <v>0</v>
      </c>
    </row>
    <row r="118" spans="1:9" x14ac:dyDescent="0.3">
      <c r="A118" s="5" t="s">
        <v>11</v>
      </c>
      <c r="B118" s="5">
        <v>4</v>
      </c>
      <c r="C118" s="8">
        <f t="shared" si="20"/>
        <v>14.285714285714285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4</v>
      </c>
      <c r="I118" s="8">
        <f t="shared" si="24"/>
        <v>14.285714285714285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0</v>
      </c>
      <c r="C120" s="8">
        <f t="shared" si="20"/>
        <v>0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0</v>
      </c>
      <c r="I120" s="8">
        <f t="shared" si="24"/>
        <v>0</v>
      </c>
    </row>
    <row r="121" spans="1:9" x14ac:dyDescent="0.3">
      <c r="A121" s="5" t="s">
        <v>14</v>
      </c>
      <c r="B121" s="5">
        <v>6</v>
      </c>
      <c r="C121" s="8">
        <f t="shared" si="20"/>
        <v>21.428571428571427</v>
      </c>
      <c r="D121" s="5">
        <v>0</v>
      </c>
      <c r="E121" s="8">
        <f t="shared" si="21"/>
        <v>0</v>
      </c>
      <c r="F121" s="5">
        <v>1</v>
      </c>
      <c r="G121" s="8">
        <f t="shared" si="22"/>
        <v>3.5714285714285712</v>
      </c>
      <c r="H121" s="5">
        <f t="shared" si="23"/>
        <v>7</v>
      </c>
      <c r="I121" s="8">
        <f t="shared" si="24"/>
        <v>25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0</v>
      </c>
      <c r="C124" s="8">
        <f t="shared" si="20"/>
        <v>0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0</v>
      </c>
      <c r="I124" s="8">
        <f t="shared" si="24"/>
        <v>0</v>
      </c>
    </row>
    <row r="125" spans="1:9" x14ac:dyDescent="0.3">
      <c r="A125" s="5" t="s">
        <v>18</v>
      </c>
      <c r="B125" s="5">
        <v>4</v>
      </c>
      <c r="C125" s="8">
        <f t="shared" si="20"/>
        <v>14.285714285714285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4</v>
      </c>
      <c r="I125" s="8">
        <f t="shared" si="24"/>
        <v>14.285714285714285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24</v>
      </c>
      <c r="C129" s="1">
        <f t="shared" si="20"/>
        <v>85.714285714285708</v>
      </c>
      <c r="D129" s="4">
        <f>SUM(D110:D128)</f>
        <v>0</v>
      </c>
      <c r="E129" s="1">
        <f t="shared" si="21"/>
        <v>0</v>
      </c>
      <c r="F129" s="4">
        <f>SUM(F110:F128)</f>
        <v>4</v>
      </c>
      <c r="G129" s="1">
        <f t="shared" si="22"/>
        <v>14.285714285714285</v>
      </c>
      <c r="H129" s="4">
        <f>SUM(H110:H128)</f>
        <v>28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187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186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0</v>
      </c>
      <c r="C138" s="8">
        <f t="shared" si="25"/>
        <v>0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0</v>
      </c>
      <c r="I138" s="8">
        <f t="shared" si="29"/>
        <v>0</v>
      </c>
    </row>
    <row r="139" spans="1:9" x14ac:dyDescent="0.3">
      <c r="A139" s="5" t="s">
        <v>6</v>
      </c>
      <c r="B139" s="5">
        <v>2</v>
      </c>
      <c r="C139" s="8">
        <f t="shared" si="25"/>
        <v>28.571428571428569</v>
      </c>
      <c r="D139" s="5">
        <v>0</v>
      </c>
      <c r="E139" s="8">
        <f t="shared" si="26"/>
        <v>0</v>
      </c>
      <c r="F139" s="5">
        <v>0</v>
      </c>
      <c r="G139" s="8">
        <f t="shared" si="27"/>
        <v>0</v>
      </c>
      <c r="H139" s="5">
        <f t="shared" si="28"/>
        <v>2</v>
      </c>
      <c r="I139" s="8">
        <f t="shared" si="29"/>
        <v>28.571428571428569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0</v>
      </c>
      <c r="C143" s="8">
        <f t="shared" si="25"/>
        <v>0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0</v>
      </c>
      <c r="I143" s="8">
        <f t="shared" si="29"/>
        <v>0</v>
      </c>
    </row>
    <row r="144" spans="1:9" x14ac:dyDescent="0.3">
      <c r="A144" s="5" t="s">
        <v>11</v>
      </c>
      <c r="B144" s="5">
        <v>1</v>
      </c>
      <c r="C144" s="8">
        <f t="shared" si="25"/>
        <v>14.285714285714285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1</v>
      </c>
      <c r="I144" s="8">
        <f t="shared" si="29"/>
        <v>14.285714285714285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0</v>
      </c>
      <c r="C146" s="8">
        <f t="shared" si="25"/>
        <v>0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0</v>
      </c>
      <c r="I146" s="8">
        <f t="shared" si="29"/>
        <v>0</v>
      </c>
    </row>
    <row r="147" spans="1:9" x14ac:dyDescent="0.3">
      <c r="A147" s="5" t="s">
        <v>14</v>
      </c>
      <c r="B147" s="5">
        <v>3</v>
      </c>
      <c r="C147" s="8">
        <f t="shared" si="25"/>
        <v>42.857142857142854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3</v>
      </c>
      <c r="I147" s="8">
        <f t="shared" si="29"/>
        <v>42.857142857142854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0</v>
      </c>
      <c r="C150" s="8">
        <f t="shared" si="25"/>
        <v>0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0</v>
      </c>
      <c r="I150" s="8">
        <f t="shared" si="29"/>
        <v>0</v>
      </c>
    </row>
    <row r="151" spans="1:9" x14ac:dyDescent="0.3">
      <c r="A151" s="5" t="s">
        <v>18</v>
      </c>
      <c r="B151" s="5">
        <v>1</v>
      </c>
      <c r="C151" s="8">
        <f t="shared" si="25"/>
        <v>14.285714285714285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1</v>
      </c>
      <c r="I151" s="8">
        <f t="shared" si="29"/>
        <v>14.285714285714285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7</v>
      </c>
      <c r="C155" s="1">
        <f t="shared" si="25"/>
        <v>100</v>
      </c>
      <c r="D155" s="4">
        <f>SUM(D136:D154)</f>
        <v>0</v>
      </c>
      <c r="E155" s="1">
        <f t="shared" si="26"/>
        <v>0</v>
      </c>
      <c r="F155" s="4">
        <f>SUM(F136:F154)</f>
        <v>0</v>
      </c>
      <c r="G155" s="1">
        <f t="shared" si="27"/>
        <v>0</v>
      </c>
      <c r="H155" s="4">
        <f>SUM(H136:H154)</f>
        <v>7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187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186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1</v>
      </c>
      <c r="C164" s="8">
        <f t="shared" si="30"/>
        <v>7.6923076923076925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</v>
      </c>
      <c r="I164" s="8">
        <f t="shared" si="34"/>
        <v>7.6923076923076925</v>
      </c>
    </row>
    <row r="165" spans="1:9" x14ac:dyDescent="0.3">
      <c r="A165" s="5" t="s">
        <v>6</v>
      </c>
      <c r="B165" s="5">
        <v>1</v>
      </c>
      <c r="C165" s="8">
        <f t="shared" si="30"/>
        <v>7.6923076923076925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1</v>
      </c>
      <c r="I165" s="8">
        <f t="shared" si="34"/>
        <v>7.6923076923076925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0</v>
      </c>
      <c r="C169" s="8">
        <f t="shared" si="30"/>
        <v>0</v>
      </c>
      <c r="D169" s="5">
        <v>0</v>
      </c>
      <c r="E169" s="8">
        <f t="shared" si="31"/>
        <v>0</v>
      </c>
      <c r="F169" s="5">
        <v>0</v>
      </c>
      <c r="G169" s="8">
        <f t="shared" si="32"/>
        <v>0</v>
      </c>
      <c r="H169" s="5">
        <f t="shared" si="33"/>
        <v>0</v>
      </c>
      <c r="I169" s="8">
        <f t="shared" si="34"/>
        <v>0</v>
      </c>
    </row>
    <row r="170" spans="1:9" x14ac:dyDescent="0.3">
      <c r="A170" s="5" t="s">
        <v>11</v>
      </c>
      <c r="B170" s="5">
        <v>5</v>
      </c>
      <c r="C170" s="8">
        <f t="shared" si="30"/>
        <v>38.461538461538467</v>
      </c>
      <c r="D170" s="5">
        <v>0</v>
      </c>
      <c r="E170" s="8">
        <f t="shared" si="31"/>
        <v>0</v>
      </c>
      <c r="F170" s="5">
        <v>1</v>
      </c>
      <c r="G170" s="8">
        <f t="shared" si="32"/>
        <v>7.6923076923076925</v>
      </c>
      <c r="H170" s="5">
        <f t="shared" si="33"/>
        <v>6</v>
      </c>
      <c r="I170" s="8">
        <f t="shared" si="34"/>
        <v>46.153846153846153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0</v>
      </c>
      <c r="C172" s="8">
        <f t="shared" si="30"/>
        <v>0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0</v>
      </c>
      <c r="I172" s="8">
        <f t="shared" si="34"/>
        <v>0</v>
      </c>
    </row>
    <row r="173" spans="1:9" x14ac:dyDescent="0.3">
      <c r="A173" s="5" t="s">
        <v>14</v>
      </c>
      <c r="B173" s="5">
        <v>3</v>
      </c>
      <c r="C173" s="8">
        <f t="shared" si="30"/>
        <v>23.076923076923077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3</v>
      </c>
      <c r="I173" s="8">
        <f t="shared" si="34"/>
        <v>23.076923076923077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1</v>
      </c>
      <c r="C176" s="8">
        <f t="shared" si="30"/>
        <v>7.6923076923076925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1</v>
      </c>
      <c r="I176" s="8">
        <f t="shared" si="34"/>
        <v>7.6923076923076925</v>
      </c>
    </row>
    <row r="177" spans="1:19" x14ac:dyDescent="0.3">
      <c r="A177" s="5" t="s">
        <v>18</v>
      </c>
      <c r="B177" s="5">
        <v>1</v>
      </c>
      <c r="C177" s="8">
        <f t="shared" si="30"/>
        <v>7.6923076923076925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1</v>
      </c>
      <c r="I177" s="8">
        <f t="shared" si="34"/>
        <v>7.6923076923076925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12</v>
      </c>
      <c r="C181" s="1">
        <f t="shared" si="30"/>
        <v>92.307692307692307</v>
      </c>
      <c r="D181" s="4">
        <f>SUM(D162:D180)</f>
        <v>0</v>
      </c>
      <c r="E181" s="1">
        <f t="shared" si="31"/>
        <v>0</v>
      </c>
      <c r="F181" s="4">
        <f>SUM(F162:F180)</f>
        <v>1</v>
      </c>
      <c r="G181" s="1">
        <f>F181/$H$155*100</f>
        <v>14.285714285714285</v>
      </c>
      <c r="H181" s="4">
        <f>SUM(H162:H180)</f>
        <v>13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187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187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186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186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4</v>
      </c>
      <c r="C191" s="8">
        <f t="shared" si="35"/>
        <v>2.7586206896551726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1</v>
      </c>
      <c r="G191" s="8">
        <f t="shared" si="37"/>
        <v>0.68965517241379315</v>
      </c>
      <c r="H191" s="5">
        <f t="shared" si="43"/>
        <v>5</v>
      </c>
      <c r="I191" s="8">
        <f t="shared" si="44"/>
        <v>3.4482758620689653</v>
      </c>
      <c r="K191" s="5" t="s">
        <v>5</v>
      </c>
      <c r="L191" s="6">
        <f t="shared" si="45"/>
        <v>0.5714285714285714</v>
      </c>
      <c r="M191" s="8">
        <f t="shared" si="38"/>
        <v>3.152709359605911</v>
      </c>
      <c r="N191" s="6">
        <f t="shared" si="45"/>
        <v>0</v>
      </c>
      <c r="O191" s="8">
        <f t="shared" si="39"/>
        <v>0</v>
      </c>
      <c r="P191" s="6">
        <f t="shared" si="45"/>
        <v>0.14285714285714285</v>
      </c>
      <c r="Q191" s="8">
        <f t="shared" si="40"/>
        <v>0.78817733990147776</v>
      </c>
      <c r="R191" s="6">
        <f t="shared" si="45"/>
        <v>0.7142857142857143</v>
      </c>
      <c r="S191" s="8">
        <f t="shared" si="46"/>
        <v>3.9408866995073892</v>
      </c>
    </row>
    <row r="192" spans="1:19" x14ac:dyDescent="0.3">
      <c r="A192" s="5" t="s">
        <v>6</v>
      </c>
      <c r="B192" s="5">
        <f t="shared" si="41"/>
        <v>43</v>
      </c>
      <c r="C192" s="8">
        <f t="shared" si="35"/>
        <v>29.655172413793103</v>
      </c>
      <c r="D192" s="5">
        <f t="shared" si="41"/>
        <v>1</v>
      </c>
      <c r="E192" s="8">
        <f t="shared" si="36"/>
        <v>0.68965517241379315</v>
      </c>
      <c r="F192" s="5">
        <f t="shared" ref="F192" si="48">F9+F35+F61+F87+F113+F139+F165</f>
        <v>13</v>
      </c>
      <c r="G192" s="8">
        <f t="shared" si="37"/>
        <v>8.9655172413793096</v>
      </c>
      <c r="H192" s="5">
        <f t="shared" si="43"/>
        <v>57</v>
      </c>
      <c r="I192" s="8">
        <f t="shared" si="44"/>
        <v>39.310344827586206</v>
      </c>
      <c r="K192" s="5" t="s">
        <v>6</v>
      </c>
      <c r="L192" s="6">
        <f t="shared" si="45"/>
        <v>6.1428571428571432</v>
      </c>
      <c r="M192" s="8">
        <f t="shared" si="38"/>
        <v>33.891625615763552</v>
      </c>
      <c r="N192" s="6">
        <f t="shared" si="45"/>
        <v>0.14285714285714285</v>
      </c>
      <c r="O192" s="8">
        <f t="shared" si="39"/>
        <v>0.78817733990147776</v>
      </c>
      <c r="P192" s="6">
        <f t="shared" si="45"/>
        <v>1.8571428571428572</v>
      </c>
      <c r="Q192" s="8">
        <f t="shared" si="40"/>
        <v>10.246305418719212</v>
      </c>
      <c r="R192" s="6">
        <f t="shared" si="45"/>
        <v>8.1428571428571423</v>
      </c>
      <c r="S192" s="8">
        <f t="shared" si="46"/>
        <v>44.926108374384235</v>
      </c>
    </row>
    <row r="193" spans="1:19" x14ac:dyDescent="0.3">
      <c r="A193" s="5" t="s">
        <v>7</v>
      </c>
      <c r="B193" s="5">
        <f t="shared" si="41"/>
        <v>1</v>
      </c>
      <c r="C193" s="8">
        <f t="shared" si="35"/>
        <v>0.68965517241379315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1</v>
      </c>
      <c r="I193" s="8">
        <f t="shared" si="44"/>
        <v>0.68965517241379315</v>
      </c>
      <c r="K193" s="5" t="s">
        <v>7</v>
      </c>
      <c r="L193" s="6">
        <f t="shared" si="45"/>
        <v>0.14285714285714285</v>
      </c>
      <c r="M193" s="8">
        <f t="shared" si="38"/>
        <v>0.78817733990147776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0.14285714285714285</v>
      </c>
      <c r="S193" s="8">
        <f t="shared" si="46"/>
        <v>0.78817733990147776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0</v>
      </c>
      <c r="C196" s="8">
        <f t="shared" si="35"/>
        <v>0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0</v>
      </c>
      <c r="I196" s="8">
        <f t="shared" si="44"/>
        <v>0</v>
      </c>
      <c r="K196" s="5" t="s">
        <v>10</v>
      </c>
      <c r="L196" s="6">
        <f t="shared" si="45"/>
        <v>0</v>
      </c>
      <c r="M196" s="8">
        <f t="shared" si="38"/>
        <v>0</v>
      </c>
      <c r="N196" s="6">
        <f t="shared" si="45"/>
        <v>0</v>
      </c>
      <c r="O196" s="8">
        <f t="shared" si="39"/>
        <v>0</v>
      </c>
      <c r="P196" s="6">
        <f t="shared" si="45"/>
        <v>0</v>
      </c>
      <c r="Q196" s="8">
        <f t="shared" si="40"/>
        <v>0</v>
      </c>
      <c r="R196" s="6">
        <f t="shared" si="45"/>
        <v>0</v>
      </c>
      <c r="S196" s="8">
        <f t="shared" si="46"/>
        <v>0</v>
      </c>
    </row>
    <row r="197" spans="1:19" x14ac:dyDescent="0.3">
      <c r="A197" s="5" t="s">
        <v>11</v>
      </c>
      <c r="B197" s="5">
        <f t="shared" si="41"/>
        <v>23</v>
      </c>
      <c r="C197" s="8">
        <f t="shared" si="35"/>
        <v>15.862068965517242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0.68965517241379315</v>
      </c>
      <c r="H197" s="5">
        <f t="shared" si="43"/>
        <v>24</v>
      </c>
      <c r="I197" s="8">
        <f t="shared" si="44"/>
        <v>16.551724137931036</v>
      </c>
      <c r="K197" s="5" t="s">
        <v>11</v>
      </c>
      <c r="L197" s="6">
        <f t="shared" si="45"/>
        <v>3.2857142857142856</v>
      </c>
      <c r="M197" s="8">
        <f t="shared" si="38"/>
        <v>18.128078817733989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0.78817733990147776</v>
      </c>
      <c r="R197" s="6">
        <f t="shared" si="45"/>
        <v>3.4285714285714284</v>
      </c>
      <c r="S197" s="8">
        <f t="shared" si="46"/>
        <v>18.916256157635466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</v>
      </c>
      <c r="C199" s="8">
        <f t="shared" si="35"/>
        <v>0.68965517241379315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0</v>
      </c>
      <c r="G199" s="8">
        <f t="shared" si="37"/>
        <v>0</v>
      </c>
      <c r="H199" s="5">
        <f t="shared" si="43"/>
        <v>1</v>
      </c>
      <c r="I199" s="8">
        <f t="shared" si="44"/>
        <v>0.68965517241379315</v>
      </c>
      <c r="K199" s="5" t="s">
        <v>13</v>
      </c>
      <c r="L199" s="6">
        <f t="shared" si="45"/>
        <v>0.14285714285714285</v>
      </c>
      <c r="M199" s="8">
        <f t="shared" si="38"/>
        <v>0.78817733990147776</v>
      </c>
      <c r="N199" s="6">
        <f t="shared" si="45"/>
        <v>0</v>
      </c>
      <c r="O199" s="8">
        <f t="shared" si="39"/>
        <v>0</v>
      </c>
      <c r="P199" s="6">
        <f t="shared" si="45"/>
        <v>0</v>
      </c>
      <c r="Q199" s="8">
        <f t="shared" si="40"/>
        <v>0</v>
      </c>
      <c r="R199" s="6">
        <f t="shared" si="45"/>
        <v>0.14285714285714285</v>
      </c>
      <c r="S199" s="8">
        <f t="shared" si="46"/>
        <v>0.78817733990147776</v>
      </c>
    </row>
    <row r="200" spans="1:19" x14ac:dyDescent="0.3">
      <c r="A200" s="5" t="s">
        <v>14</v>
      </c>
      <c r="B200" s="5">
        <f t="shared" si="41"/>
        <v>41</v>
      </c>
      <c r="C200" s="8">
        <f t="shared" si="35"/>
        <v>28.27586206896552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2</v>
      </c>
      <c r="G200" s="8">
        <f t="shared" si="37"/>
        <v>1.3793103448275863</v>
      </c>
      <c r="H200" s="5">
        <f t="shared" si="43"/>
        <v>43</v>
      </c>
      <c r="I200" s="8">
        <f t="shared" si="44"/>
        <v>29.655172413793103</v>
      </c>
      <c r="K200" s="5" t="s">
        <v>14</v>
      </c>
      <c r="L200" s="6">
        <f t="shared" si="45"/>
        <v>5.8571428571428568</v>
      </c>
      <c r="M200" s="8">
        <f t="shared" si="38"/>
        <v>32.315270935960591</v>
      </c>
      <c r="N200" s="6">
        <f t="shared" si="45"/>
        <v>0</v>
      </c>
      <c r="O200" s="8">
        <f t="shared" si="39"/>
        <v>0</v>
      </c>
      <c r="P200" s="6">
        <f t="shared" si="45"/>
        <v>0.2857142857142857</v>
      </c>
      <c r="Q200" s="8">
        <f t="shared" si="40"/>
        <v>1.5763546798029555</v>
      </c>
      <c r="R200" s="6">
        <f t="shared" si="45"/>
        <v>6.1428571428571432</v>
      </c>
      <c r="S200" s="8">
        <f t="shared" si="46"/>
        <v>33.891625615763552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1</v>
      </c>
      <c r="C203" s="8">
        <f t="shared" si="35"/>
        <v>0.68965517241379315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0</v>
      </c>
      <c r="G203" s="8">
        <f t="shared" si="37"/>
        <v>0</v>
      </c>
      <c r="H203" s="5">
        <f t="shared" si="43"/>
        <v>1</v>
      </c>
      <c r="I203" s="8">
        <f t="shared" si="44"/>
        <v>0.68965517241379315</v>
      </c>
      <c r="K203" s="5" t="s">
        <v>17</v>
      </c>
      <c r="L203" s="6">
        <f t="shared" si="45"/>
        <v>0.14285714285714285</v>
      </c>
      <c r="M203" s="8">
        <f t="shared" si="38"/>
        <v>0.78817733990147776</v>
      </c>
      <c r="N203" s="6">
        <f t="shared" si="45"/>
        <v>0</v>
      </c>
      <c r="O203" s="8">
        <f t="shared" si="39"/>
        <v>0</v>
      </c>
      <c r="P203" s="6">
        <f t="shared" si="45"/>
        <v>0</v>
      </c>
      <c r="Q203" s="8">
        <f t="shared" si="40"/>
        <v>0</v>
      </c>
      <c r="R203" s="6">
        <f t="shared" si="45"/>
        <v>0.14285714285714285</v>
      </c>
      <c r="S203" s="8">
        <f t="shared" si="46"/>
        <v>0.78817733990147776</v>
      </c>
    </row>
    <row r="204" spans="1:19" x14ac:dyDescent="0.3">
      <c r="A204" s="5" t="s">
        <v>18</v>
      </c>
      <c r="B204" s="5">
        <f t="shared" si="41"/>
        <v>13</v>
      </c>
      <c r="C204" s="8">
        <f t="shared" si="35"/>
        <v>8.9655172413793096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13</v>
      </c>
      <c r="I204" s="8">
        <f t="shared" si="44"/>
        <v>8.9655172413793096</v>
      </c>
      <c r="K204" s="5" t="s">
        <v>18</v>
      </c>
      <c r="L204" s="6">
        <f t="shared" si="45"/>
        <v>1.8571428571428572</v>
      </c>
      <c r="M204" s="8">
        <f t="shared" si="38"/>
        <v>10.246305418719212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1.8571428571428572</v>
      </c>
      <c r="S204" s="8">
        <f t="shared" si="46"/>
        <v>10.246305418719212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127</v>
      </c>
      <c r="C208" s="1">
        <f t="shared" si="35"/>
        <v>87.586206896551715</v>
      </c>
      <c r="D208" s="4">
        <f>SUM(D189:D207)</f>
        <v>1</v>
      </c>
      <c r="E208" s="1">
        <f t="shared" si="36"/>
        <v>0.68965517241379315</v>
      </c>
      <c r="F208" s="4">
        <f>SUM(F189:F207)</f>
        <v>17</v>
      </c>
      <c r="G208" s="1">
        <f t="shared" si="37"/>
        <v>11.724137931034482</v>
      </c>
      <c r="H208" s="4">
        <f>SUM(H189:H207)</f>
        <v>145</v>
      </c>
      <c r="I208" s="1">
        <f t="shared" si="44"/>
        <v>100</v>
      </c>
      <c r="K208" s="4" t="s">
        <v>27</v>
      </c>
      <c r="L208" s="7">
        <f>B208/8</f>
        <v>15.875</v>
      </c>
      <c r="M208" s="1">
        <f t="shared" si="38"/>
        <v>87.586206896551715</v>
      </c>
      <c r="N208" s="7">
        <f>D208/8</f>
        <v>0.125</v>
      </c>
      <c r="O208" s="1">
        <f t="shared" si="39"/>
        <v>0.68965517241379315</v>
      </c>
      <c r="P208" s="7">
        <f>F208/8</f>
        <v>2.125</v>
      </c>
      <c r="Q208" s="1">
        <f t="shared" si="40"/>
        <v>11.724137931034482</v>
      </c>
      <c r="R208" s="7">
        <f>H208/8</f>
        <v>18.125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187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187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186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186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3</v>
      </c>
      <c r="C217" s="8">
        <f t="shared" si="64"/>
        <v>2.4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1</v>
      </c>
      <c r="G217" s="8">
        <f t="shared" si="66"/>
        <v>0.8</v>
      </c>
      <c r="H217" s="5">
        <f t="shared" si="72"/>
        <v>4</v>
      </c>
      <c r="I217" s="8">
        <f t="shared" si="73"/>
        <v>3.2</v>
      </c>
      <c r="K217" s="5" t="s">
        <v>5</v>
      </c>
      <c r="L217" s="6">
        <f t="shared" si="74"/>
        <v>0.6</v>
      </c>
      <c r="M217" s="8">
        <f t="shared" si="67"/>
        <v>2.88</v>
      </c>
      <c r="N217" s="6">
        <f t="shared" si="74"/>
        <v>0</v>
      </c>
      <c r="O217" s="8">
        <f t="shared" si="68"/>
        <v>0</v>
      </c>
      <c r="P217" s="6">
        <f t="shared" si="74"/>
        <v>0.2</v>
      </c>
      <c r="Q217" s="8">
        <f t="shared" si="69"/>
        <v>0.96000000000000008</v>
      </c>
      <c r="R217" s="6">
        <f t="shared" si="74"/>
        <v>0.8</v>
      </c>
      <c r="S217" s="8">
        <f t="shared" si="75"/>
        <v>3.8400000000000003</v>
      </c>
    </row>
    <row r="218" spans="1:19" x14ac:dyDescent="0.3">
      <c r="A218" s="5" t="s">
        <v>6</v>
      </c>
      <c r="B218" s="5">
        <f t="shared" si="70"/>
        <v>40</v>
      </c>
      <c r="C218" s="8">
        <f t="shared" si="64"/>
        <v>32</v>
      </c>
      <c r="D218" s="5">
        <f t="shared" si="70"/>
        <v>1</v>
      </c>
      <c r="E218" s="8">
        <f t="shared" si="65"/>
        <v>0.8</v>
      </c>
      <c r="F218" s="5">
        <f t="shared" ref="F218" si="77">F9+F35+F61+F87+F113</f>
        <v>13</v>
      </c>
      <c r="G218" s="8">
        <f t="shared" si="66"/>
        <v>10.4</v>
      </c>
      <c r="H218" s="5">
        <f t="shared" si="72"/>
        <v>54</v>
      </c>
      <c r="I218" s="8">
        <f t="shared" si="73"/>
        <v>43.2</v>
      </c>
      <c r="K218" s="5" t="s">
        <v>6</v>
      </c>
      <c r="L218" s="6">
        <f t="shared" si="74"/>
        <v>8</v>
      </c>
      <c r="M218" s="8">
        <f t="shared" si="67"/>
        <v>38.4</v>
      </c>
      <c r="N218" s="6">
        <f t="shared" si="74"/>
        <v>0.2</v>
      </c>
      <c r="O218" s="8">
        <f t="shared" si="68"/>
        <v>0.96000000000000008</v>
      </c>
      <c r="P218" s="6">
        <f t="shared" si="74"/>
        <v>2.6</v>
      </c>
      <c r="Q218" s="8">
        <f t="shared" si="69"/>
        <v>12.48</v>
      </c>
      <c r="R218" s="6">
        <f t="shared" si="74"/>
        <v>10.8</v>
      </c>
      <c r="S218" s="8">
        <f t="shared" si="75"/>
        <v>51.840000000000011</v>
      </c>
    </row>
    <row r="219" spans="1:19" x14ac:dyDescent="0.3">
      <c r="A219" s="5" t="s">
        <v>7</v>
      </c>
      <c r="B219" s="5">
        <f t="shared" si="70"/>
        <v>1</v>
      </c>
      <c r="C219" s="8">
        <f t="shared" si="64"/>
        <v>0.8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1</v>
      </c>
      <c r="I219" s="8">
        <f t="shared" si="73"/>
        <v>0.8</v>
      </c>
      <c r="K219" s="5" t="s">
        <v>7</v>
      </c>
      <c r="L219" s="6">
        <f t="shared" si="74"/>
        <v>0.2</v>
      </c>
      <c r="M219" s="8">
        <f t="shared" si="67"/>
        <v>0.96000000000000008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0.2</v>
      </c>
      <c r="S219" s="8">
        <f t="shared" si="75"/>
        <v>0.96000000000000008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0</v>
      </c>
      <c r="C222" s="8">
        <f t="shared" si="64"/>
        <v>0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0</v>
      </c>
      <c r="I222" s="8">
        <f t="shared" si="73"/>
        <v>0</v>
      </c>
      <c r="K222" s="5" t="s">
        <v>10</v>
      </c>
      <c r="L222" s="6">
        <f t="shared" si="74"/>
        <v>0</v>
      </c>
      <c r="M222" s="8">
        <f t="shared" si="67"/>
        <v>0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0</v>
      </c>
      <c r="S222" s="8">
        <f t="shared" si="75"/>
        <v>0</v>
      </c>
    </row>
    <row r="223" spans="1:19" x14ac:dyDescent="0.3">
      <c r="A223" s="5" t="s">
        <v>11</v>
      </c>
      <c r="B223" s="5">
        <f t="shared" si="70"/>
        <v>17</v>
      </c>
      <c r="C223" s="8">
        <f t="shared" si="64"/>
        <v>13.600000000000001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0</v>
      </c>
      <c r="G223" s="8">
        <f t="shared" si="66"/>
        <v>0</v>
      </c>
      <c r="H223" s="5">
        <f t="shared" si="72"/>
        <v>17</v>
      </c>
      <c r="I223" s="8">
        <f t="shared" si="73"/>
        <v>13.600000000000001</v>
      </c>
      <c r="K223" s="5" t="s">
        <v>11</v>
      </c>
      <c r="L223" s="6">
        <f t="shared" si="74"/>
        <v>3.4</v>
      </c>
      <c r="M223" s="8">
        <f t="shared" si="67"/>
        <v>16.32</v>
      </c>
      <c r="N223" s="6">
        <f t="shared" si="74"/>
        <v>0</v>
      </c>
      <c r="O223" s="8">
        <f t="shared" si="68"/>
        <v>0</v>
      </c>
      <c r="P223" s="6">
        <f t="shared" si="74"/>
        <v>0</v>
      </c>
      <c r="Q223" s="8">
        <f t="shared" si="69"/>
        <v>0</v>
      </c>
      <c r="R223" s="6">
        <f t="shared" si="74"/>
        <v>3.4</v>
      </c>
      <c r="S223" s="8">
        <f t="shared" si="75"/>
        <v>16.32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1</v>
      </c>
      <c r="C225" s="8">
        <f t="shared" si="64"/>
        <v>0.8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0</v>
      </c>
      <c r="G225" s="8">
        <f t="shared" si="66"/>
        <v>0</v>
      </c>
      <c r="H225" s="5">
        <f t="shared" si="72"/>
        <v>1</v>
      </c>
      <c r="I225" s="8">
        <f t="shared" si="73"/>
        <v>0.8</v>
      </c>
      <c r="K225" s="5" t="s">
        <v>13</v>
      </c>
      <c r="L225" s="6">
        <f t="shared" si="74"/>
        <v>0.2</v>
      </c>
      <c r="M225" s="8">
        <f t="shared" si="67"/>
        <v>0.96000000000000008</v>
      </c>
      <c r="N225" s="6">
        <f t="shared" si="74"/>
        <v>0</v>
      </c>
      <c r="O225" s="8">
        <f t="shared" si="68"/>
        <v>0</v>
      </c>
      <c r="P225" s="6">
        <f t="shared" si="74"/>
        <v>0</v>
      </c>
      <c r="Q225" s="8">
        <f t="shared" si="69"/>
        <v>0</v>
      </c>
      <c r="R225" s="6">
        <f t="shared" si="74"/>
        <v>0.2</v>
      </c>
      <c r="S225" s="8">
        <f t="shared" si="75"/>
        <v>0.96000000000000008</v>
      </c>
    </row>
    <row r="226" spans="1:19" x14ac:dyDescent="0.3">
      <c r="A226" s="5" t="s">
        <v>14</v>
      </c>
      <c r="B226" s="5">
        <f t="shared" si="70"/>
        <v>35</v>
      </c>
      <c r="C226" s="8">
        <f t="shared" si="64"/>
        <v>28.000000000000004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2</v>
      </c>
      <c r="G226" s="8">
        <f t="shared" si="66"/>
        <v>1.6</v>
      </c>
      <c r="H226" s="5">
        <f t="shared" si="72"/>
        <v>37</v>
      </c>
      <c r="I226" s="8">
        <f t="shared" si="73"/>
        <v>29.599999999999998</v>
      </c>
      <c r="K226" s="5" t="s">
        <v>14</v>
      </c>
      <c r="L226" s="6">
        <f t="shared" si="74"/>
        <v>7</v>
      </c>
      <c r="M226" s="8">
        <f t="shared" si="67"/>
        <v>33.6</v>
      </c>
      <c r="N226" s="6">
        <f t="shared" si="74"/>
        <v>0</v>
      </c>
      <c r="O226" s="8">
        <f t="shared" si="68"/>
        <v>0</v>
      </c>
      <c r="P226" s="6">
        <f t="shared" si="74"/>
        <v>0.4</v>
      </c>
      <c r="Q226" s="8">
        <f t="shared" si="69"/>
        <v>1.9200000000000002</v>
      </c>
      <c r="R226" s="6">
        <f t="shared" si="74"/>
        <v>7.4</v>
      </c>
      <c r="S226" s="8">
        <f t="shared" si="75"/>
        <v>35.520000000000003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0</v>
      </c>
      <c r="C229" s="8">
        <f t="shared" si="64"/>
        <v>0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0</v>
      </c>
      <c r="G229" s="8">
        <f t="shared" si="66"/>
        <v>0</v>
      </c>
      <c r="H229" s="5">
        <f t="shared" si="72"/>
        <v>0</v>
      </c>
      <c r="I229" s="8">
        <f t="shared" si="73"/>
        <v>0</v>
      </c>
      <c r="K229" s="5" t="s">
        <v>17</v>
      </c>
      <c r="L229" s="6">
        <f t="shared" si="74"/>
        <v>0</v>
      </c>
      <c r="M229" s="8">
        <f t="shared" si="67"/>
        <v>0</v>
      </c>
      <c r="N229" s="6">
        <f t="shared" si="74"/>
        <v>0</v>
      </c>
      <c r="O229" s="8">
        <f t="shared" si="68"/>
        <v>0</v>
      </c>
      <c r="P229" s="6">
        <f t="shared" si="74"/>
        <v>0</v>
      </c>
      <c r="Q229" s="8">
        <f t="shared" si="69"/>
        <v>0</v>
      </c>
      <c r="R229" s="6">
        <f t="shared" si="74"/>
        <v>0</v>
      </c>
      <c r="S229" s="8">
        <f t="shared" si="75"/>
        <v>0</v>
      </c>
    </row>
    <row r="230" spans="1:19" x14ac:dyDescent="0.3">
      <c r="A230" s="5" t="s">
        <v>18</v>
      </c>
      <c r="B230" s="5">
        <f t="shared" si="70"/>
        <v>11</v>
      </c>
      <c r="C230" s="8">
        <f t="shared" si="64"/>
        <v>8.7999999999999989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11</v>
      </c>
      <c r="I230" s="8">
        <f t="shared" si="73"/>
        <v>8.7999999999999989</v>
      </c>
      <c r="K230" s="5" t="s">
        <v>18</v>
      </c>
      <c r="L230" s="6">
        <f t="shared" si="74"/>
        <v>2.2000000000000002</v>
      </c>
      <c r="M230" s="8">
        <f t="shared" si="67"/>
        <v>10.56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2.2000000000000002</v>
      </c>
      <c r="S230" s="8">
        <f t="shared" si="75"/>
        <v>10.56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108</v>
      </c>
      <c r="C234" s="1">
        <f t="shared" si="64"/>
        <v>86.4</v>
      </c>
      <c r="D234" s="7">
        <f>SUM(D215:D233)</f>
        <v>1</v>
      </c>
      <c r="E234" s="1">
        <f t="shared" si="65"/>
        <v>0.8</v>
      </c>
      <c r="F234" s="7">
        <f>SUM(F215:F233)</f>
        <v>16</v>
      </c>
      <c r="G234" s="1">
        <f t="shared" si="66"/>
        <v>12.8</v>
      </c>
      <c r="H234" s="7">
        <f>SUM(H215:H233)</f>
        <v>125</v>
      </c>
      <c r="I234" s="1">
        <f t="shared" si="73"/>
        <v>100</v>
      </c>
      <c r="K234" s="4" t="s">
        <v>27</v>
      </c>
      <c r="L234" s="7">
        <f t="shared" ref="L234" si="93">B234/6</f>
        <v>18</v>
      </c>
      <c r="M234" s="1">
        <f t="shared" si="67"/>
        <v>86.4</v>
      </c>
      <c r="N234" s="7">
        <f t="shared" ref="N234" si="94">D234/6</f>
        <v>0.16666666666666666</v>
      </c>
      <c r="O234" s="1">
        <f t="shared" si="68"/>
        <v>0.8</v>
      </c>
      <c r="P234" s="7">
        <f t="shared" ref="P234" si="95">F234/6</f>
        <v>2.6666666666666665</v>
      </c>
      <c r="Q234" s="1">
        <f t="shared" si="69"/>
        <v>12.8</v>
      </c>
      <c r="R234" s="7">
        <f t="shared" ref="R234" si="96">H234/6</f>
        <v>20.833333333333332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187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187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186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186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1</v>
      </c>
      <c r="C243" s="8">
        <f t="shared" si="97"/>
        <v>5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1</v>
      </c>
      <c r="I243" s="8">
        <f t="shared" si="105"/>
        <v>5</v>
      </c>
      <c r="K243" s="5" t="s">
        <v>5</v>
      </c>
      <c r="L243" s="6">
        <f t="shared" si="106"/>
        <v>0.5</v>
      </c>
      <c r="M243" s="8">
        <f t="shared" si="100"/>
        <v>5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0.5</v>
      </c>
      <c r="S243" s="8">
        <f t="shared" si="108"/>
        <v>5</v>
      </c>
    </row>
    <row r="244" spans="1:19" x14ac:dyDescent="0.3">
      <c r="A244" s="5" t="s">
        <v>6</v>
      </c>
      <c r="B244" s="5">
        <f t="shared" si="102"/>
        <v>3</v>
      </c>
      <c r="C244" s="8">
        <f t="shared" si="97"/>
        <v>15</v>
      </c>
      <c r="D244" s="5">
        <f t="shared" si="102"/>
        <v>0</v>
      </c>
      <c r="E244" s="8">
        <f t="shared" si="98"/>
        <v>0</v>
      </c>
      <c r="F244" s="5">
        <f t="shared" ref="F244" si="110">F139+F165</f>
        <v>0</v>
      </c>
      <c r="G244" s="8">
        <f t="shared" si="99"/>
        <v>0</v>
      </c>
      <c r="H244" s="6">
        <f t="shared" si="104"/>
        <v>3</v>
      </c>
      <c r="I244" s="8">
        <f t="shared" si="105"/>
        <v>15</v>
      </c>
      <c r="K244" s="5" t="s">
        <v>6</v>
      </c>
      <c r="L244" s="6">
        <f t="shared" si="106"/>
        <v>1.5</v>
      </c>
      <c r="M244" s="8">
        <f t="shared" si="100"/>
        <v>15</v>
      </c>
      <c r="N244" s="6">
        <f t="shared" si="106"/>
        <v>0</v>
      </c>
      <c r="O244" s="8">
        <f t="shared" si="107"/>
        <v>0</v>
      </c>
      <c r="P244" s="6">
        <f t="shared" si="106"/>
        <v>0</v>
      </c>
      <c r="Q244" s="8">
        <f t="shared" si="101"/>
        <v>0</v>
      </c>
      <c r="R244" s="6">
        <f t="shared" si="106"/>
        <v>1.5</v>
      </c>
      <c r="S244" s="8">
        <f t="shared" si="108"/>
        <v>15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0</v>
      </c>
      <c r="C248" s="8">
        <f t="shared" si="97"/>
        <v>0</v>
      </c>
      <c r="D248" s="5">
        <f t="shared" si="102"/>
        <v>0</v>
      </c>
      <c r="E248" s="8">
        <f t="shared" si="98"/>
        <v>0</v>
      </c>
      <c r="F248" s="5">
        <f t="shared" ref="F248" si="114">F143+F169</f>
        <v>0</v>
      </c>
      <c r="G248" s="8">
        <f t="shared" si="99"/>
        <v>0</v>
      </c>
      <c r="H248" s="6">
        <f t="shared" si="104"/>
        <v>0</v>
      </c>
      <c r="I248" s="8">
        <f t="shared" si="105"/>
        <v>0</v>
      </c>
      <c r="K248" s="5" t="s">
        <v>10</v>
      </c>
      <c r="L248" s="6">
        <f t="shared" si="106"/>
        <v>0</v>
      </c>
      <c r="M248" s="8">
        <f t="shared" si="100"/>
        <v>0</v>
      </c>
      <c r="N248" s="6">
        <f t="shared" si="106"/>
        <v>0</v>
      </c>
      <c r="O248" s="8">
        <f t="shared" si="107"/>
        <v>0</v>
      </c>
      <c r="P248" s="6">
        <f t="shared" si="106"/>
        <v>0</v>
      </c>
      <c r="Q248" s="8">
        <f t="shared" si="101"/>
        <v>0</v>
      </c>
      <c r="R248" s="6">
        <f t="shared" si="106"/>
        <v>0</v>
      </c>
      <c r="S248" s="8">
        <f t="shared" si="108"/>
        <v>0</v>
      </c>
    </row>
    <row r="249" spans="1:19" x14ac:dyDescent="0.3">
      <c r="A249" s="5" t="s">
        <v>11</v>
      </c>
      <c r="B249" s="5">
        <f t="shared" si="102"/>
        <v>6</v>
      </c>
      <c r="C249" s="8">
        <f t="shared" si="97"/>
        <v>30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1</v>
      </c>
      <c r="G249" s="8">
        <f t="shared" si="99"/>
        <v>5</v>
      </c>
      <c r="H249" s="6">
        <f t="shared" si="104"/>
        <v>7</v>
      </c>
      <c r="I249" s="8">
        <f t="shared" si="105"/>
        <v>35</v>
      </c>
      <c r="K249" s="5" t="s">
        <v>11</v>
      </c>
      <c r="L249" s="6">
        <f t="shared" si="106"/>
        <v>3</v>
      </c>
      <c r="M249" s="8">
        <f t="shared" si="100"/>
        <v>30</v>
      </c>
      <c r="N249" s="6">
        <f t="shared" si="106"/>
        <v>0</v>
      </c>
      <c r="O249" s="8">
        <f t="shared" si="107"/>
        <v>0</v>
      </c>
      <c r="P249" s="6">
        <f t="shared" si="106"/>
        <v>0.5</v>
      </c>
      <c r="Q249" s="8">
        <f t="shared" si="101"/>
        <v>5</v>
      </c>
      <c r="R249" s="6">
        <f t="shared" si="106"/>
        <v>3.5</v>
      </c>
      <c r="S249" s="8">
        <f t="shared" si="108"/>
        <v>35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0</v>
      </c>
      <c r="C251" s="8">
        <f t="shared" si="97"/>
        <v>0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0</v>
      </c>
      <c r="I251" s="8">
        <f t="shared" si="105"/>
        <v>0</v>
      </c>
      <c r="K251" s="5" t="s">
        <v>13</v>
      </c>
      <c r="L251" s="6">
        <f t="shared" si="106"/>
        <v>0</v>
      </c>
      <c r="M251" s="8">
        <f t="shared" si="100"/>
        <v>0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0</v>
      </c>
      <c r="S251" s="8">
        <f t="shared" si="108"/>
        <v>0</v>
      </c>
    </row>
    <row r="252" spans="1:19" x14ac:dyDescent="0.3">
      <c r="A252" s="5" t="s">
        <v>14</v>
      </c>
      <c r="B252" s="5">
        <f t="shared" si="102"/>
        <v>6</v>
      </c>
      <c r="C252" s="8">
        <f t="shared" si="97"/>
        <v>30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6</v>
      </c>
      <c r="I252" s="8">
        <f t="shared" si="105"/>
        <v>30</v>
      </c>
      <c r="K252" s="5" t="s">
        <v>14</v>
      </c>
      <c r="L252" s="6">
        <f t="shared" si="106"/>
        <v>3</v>
      </c>
      <c r="M252" s="8">
        <f t="shared" si="100"/>
        <v>30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3</v>
      </c>
      <c r="S252" s="8">
        <f t="shared" si="108"/>
        <v>30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</v>
      </c>
      <c r="C255" s="8">
        <f t="shared" si="97"/>
        <v>5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</v>
      </c>
      <c r="I255" s="8">
        <f t="shared" si="105"/>
        <v>5</v>
      </c>
      <c r="K255" s="5" t="s">
        <v>17</v>
      </c>
      <c r="L255" s="6">
        <f t="shared" si="106"/>
        <v>0.5</v>
      </c>
      <c r="M255" s="8">
        <f t="shared" si="100"/>
        <v>5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0.5</v>
      </c>
      <c r="S255" s="8">
        <f t="shared" si="108"/>
        <v>5</v>
      </c>
    </row>
    <row r="256" spans="1:19" x14ac:dyDescent="0.3">
      <c r="A256" s="5" t="s">
        <v>18</v>
      </c>
      <c r="B256" s="5">
        <f t="shared" si="102"/>
        <v>2</v>
      </c>
      <c r="C256" s="8">
        <f t="shared" si="97"/>
        <v>10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2</v>
      </c>
      <c r="I256" s="8">
        <f t="shared" si="105"/>
        <v>10</v>
      </c>
      <c r="K256" s="5" t="s">
        <v>18</v>
      </c>
      <c r="L256" s="6">
        <f t="shared" si="106"/>
        <v>1</v>
      </c>
      <c r="M256" s="8">
        <f t="shared" si="100"/>
        <v>10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1</v>
      </c>
      <c r="S256" s="8">
        <f t="shared" si="108"/>
        <v>10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19</v>
      </c>
      <c r="C260" s="1">
        <f t="shared" si="97"/>
        <v>95</v>
      </c>
      <c r="D260" s="7">
        <f>SUM(D241:D259)</f>
        <v>0</v>
      </c>
      <c r="E260" s="1">
        <f t="shared" si="98"/>
        <v>0</v>
      </c>
      <c r="F260" s="7">
        <f>SUM(F241:F259)</f>
        <v>1</v>
      </c>
      <c r="G260" s="1">
        <f t="shared" si="99"/>
        <v>5</v>
      </c>
      <c r="H260" s="7">
        <f>SUM(H241:H259)</f>
        <v>20</v>
      </c>
      <c r="I260" s="1">
        <f t="shared" si="105"/>
        <v>100</v>
      </c>
      <c r="K260" s="4" t="s">
        <v>27</v>
      </c>
      <c r="L260" s="7">
        <f t="shared" si="106"/>
        <v>9.5</v>
      </c>
      <c r="M260" s="1">
        <f t="shared" si="100"/>
        <v>95</v>
      </c>
      <c r="N260" s="7">
        <f t="shared" si="106"/>
        <v>0</v>
      </c>
      <c r="O260" s="1">
        <f t="shared" si="125"/>
        <v>0</v>
      </c>
      <c r="P260" s="7">
        <f t="shared" si="106"/>
        <v>0.5</v>
      </c>
      <c r="Q260" s="1">
        <f t="shared" si="101"/>
        <v>5</v>
      </c>
      <c r="R260" s="7">
        <f t="shared" si="106"/>
        <v>10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L184:S184"/>
    <mergeCell ref="B185:I185"/>
    <mergeCell ref="L185:S185"/>
    <mergeCell ref="B184:I184"/>
    <mergeCell ref="B159:I159"/>
    <mergeCell ref="A160:A161"/>
    <mergeCell ref="B160:C160"/>
    <mergeCell ref="D160:E160"/>
    <mergeCell ref="F160:G160"/>
    <mergeCell ref="H160:I160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B157:I157"/>
    <mergeCell ref="B158:I158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45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188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189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0</v>
      </c>
      <c r="C7" s="8">
        <f t="shared" ref="C7:E22" si="0">B7/$H$25*100</f>
        <v>0</v>
      </c>
      <c r="D7" s="5">
        <v>0</v>
      </c>
      <c r="E7" s="8">
        <f t="shared" si="0"/>
        <v>0</v>
      </c>
      <c r="F7" s="5">
        <v>0</v>
      </c>
      <c r="G7" s="8">
        <f t="shared" ref="G7:G25" si="1">F7/$H$25*100</f>
        <v>0</v>
      </c>
      <c r="H7" s="5">
        <f t="shared" ref="H7:H24" si="2">SUM(B7,D7,F7)</f>
        <v>0</v>
      </c>
      <c r="I7" s="8">
        <f t="shared" ref="I7:I25" si="3">H7/$H$25*100</f>
        <v>0</v>
      </c>
    </row>
    <row r="8" spans="1:9" x14ac:dyDescent="0.3">
      <c r="A8" s="5" t="s">
        <v>5</v>
      </c>
      <c r="B8" s="5">
        <v>2</v>
      </c>
      <c r="C8" s="8">
        <f t="shared" si="0"/>
        <v>10.526315789473683</v>
      </c>
      <c r="D8" s="5">
        <v>0</v>
      </c>
      <c r="E8" s="8">
        <f t="shared" si="0"/>
        <v>0</v>
      </c>
      <c r="F8" s="5">
        <v>1</v>
      </c>
      <c r="G8" s="8">
        <f t="shared" si="1"/>
        <v>5.2631578947368416</v>
      </c>
      <c r="H8" s="5">
        <f t="shared" si="2"/>
        <v>3</v>
      </c>
      <c r="I8" s="8">
        <f t="shared" si="3"/>
        <v>15.789473684210526</v>
      </c>
    </row>
    <row r="9" spans="1:9" x14ac:dyDescent="0.3">
      <c r="A9" s="5" t="s">
        <v>6</v>
      </c>
      <c r="B9" s="5">
        <v>0</v>
      </c>
      <c r="C9" s="8">
        <f t="shared" si="0"/>
        <v>0</v>
      </c>
      <c r="D9" s="5">
        <v>0</v>
      </c>
      <c r="E9" s="8">
        <f t="shared" si="0"/>
        <v>0</v>
      </c>
      <c r="F9" s="5">
        <v>0</v>
      </c>
      <c r="G9" s="8">
        <f t="shared" si="1"/>
        <v>0</v>
      </c>
      <c r="H9" s="5">
        <f t="shared" si="2"/>
        <v>0</v>
      </c>
      <c r="I9" s="8">
        <f t="shared" si="3"/>
        <v>0</v>
      </c>
    </row>
    <row r="10" spans="1:9" x14ac:dyDescent="0.3">
      <c r="A10" s="5" t="s">
        <v>7</v>
      </c>
      <c r="B10" s="5">
        <v>0</v>
      </c>
      <c r="C10" s="8">
        <f t="shared" si="0"/>
        <v>0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0</v>
      </c>
      <c r="I10" s="8">
        <f t="shared" si="3"/>
        <v>0</v>
      </c>
    </row>
    <row r="11" spans="1:9" x14ac:dyDescent="0.3">
      <c r="A11" s="5" t="s">
        <v>8</v>
      </c>
      <c r="B11" s="5">
        <v>0</v>
      </c>
      <c r="C11" s="8">
        <f t="shared" si="0"/>
        <v>0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0</v>
      </c>
      <c r="I11" s="8">
        <f t="shared" si="3"/>
        <v>0</v>
      </c>
    </row>
    <row r="12" spans="1:9" x14ac:dyDescent="0.3">
      <c r="A12" s="5" t="s">
        <v>9</v>
      </c>
      <c r="B12" s="5">
        <v>0</v>
      </c>
      <c r="C12" s="8">
        <f t="shared" si="0"/>
        <v>0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0</v>
      </c>
      <c r="I12" s="8">
        <f t="shared" si="3"/>
        <v>0</v>
      </c>
    </row>
    <row r="13" spans="1:9" x14ac:dyDescent="0.3">
      <c r="A13" s="5" t="s">
        <v>10</v>
      </c>
      <c r="B13" s="5">
        <v>6</v>
      </c>
      <c r="C13" s="8">
        <f t="shared" si="0"/>
        <v>31.578947368421051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6</v>
      </c>
      <c r="I13" s="8">
        <f t="shared" si="3"/>
        <v>31.578947368421051</v>
      </c>
    </row>
    <row r="14" spans="1:9" x14ac:dyDescent="0.3">
      <c r="A14" s="5" t="s">
        <v>11</v>
      </c>
      <c r="B14" s="5">
        <v>1</v>
      </c>
      <c r="C14" s="8">
        <f t="shared" si="0"/>
        <v>5.2631578947368416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</v>
      </c>
      <c r="I14" s="8">
        <f t="shared" si="3"/>
        <v>5.2631578947368416</v>
      </c>
    </row>
    <row r="15" spans="1:9" x14ac:dyDescent="0.3">
      <c r="A15" s="5" t="s">
        <v>12</v>
      </c>
      <c r="B15" s="5">
        <v>0</v>
      </c>
      <c r="C15" s="8">
        <f t="shared" si="0"/>
        <v>0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0</v>
      </c>
      <c r="I15" s="8">
        <f t="shared" si="3"/>
        <v>0</v>
      </c>
    </row>
    <row r="16" spans="1:9" x14ac:dyDescent="0.3">
      <c r="A16" s="5" t="s">
        <v>13</v>
      </c>
      <c r="B16" s="5">
        <v>2</v>
      </c>
      <c r="C16" s="8">
        <f t="shared" si="0"/>
        <v>10.526315789473683</v>
      </c>
      <c r="D16" s="5">
        <v>0</v>
      </c>
      <c r="E16" s="8">
        <f t="shared" si="0"/>
        <v>0</v>
      </c>
      <c r="F16" s="5">
        <v>0</v>
      </c>
      <c r="G16" s="8">
        <f t="shared" si="1"/>
        <v>0</v>
      </c>
      <c r="H16" s="5">
        <f t="shared" si="2"/>
        <v>2</v>
      </c>
      <c r="I16" s="8">
        <f t="shared" si="3"/>
        <v>10.526315789473683</v>
      </c>
    </row>
    <row r="17" spans="1:9" x14ac:dyDescent="0.3">
      <c r="A17" s="5" t="s">
        <v>14</v>
      </c>
      <c r="B17" s="5">
        <v>0</v>
      </c>
      <c r="C17" s="8">
        <f t="shared" si="0"/>
        <v>0</v>
      </c>
      <c r="D17" s="5">
        <v>0</v>
      </c>
      <c r="E17" s="8">
        <f t="shared" si="0"/>
        <v>0</v>
      </c>
      <c r="F17" s="5">
        <v>0</v>
      </c>
      <c r="G17" s="8">
        <f t="shared" si="1"/>
        <v>0</v>
      </c>
      <c r="H17" s="5">
        <f t="shared" si="2"/>
        <v>0</v>
      </c>
      <c r="I17" s="8">
        <f t="shared" si="3"/>
        <v>0</v>
      </c>
    </row>
    <row r="18" spans="1:9" x14ac:dyDescent="0.3">
      <c r="A18" s="5" t="s">
        <v>15</v>
      </c>
      <c r="B18" s="5">
        <v>0</v>
      </c>
      <c r="C18" s="8">
        <f t="shared" si="0"/>
        <v>0</v>
      </c>
      <c r="D18" s="5">
        <v>0</v>
      </c>
      <c r="E18" s="8">
        <f t="shared" si="0"/>
        <v>0</v>
      </c>
      <c r="F18" s="5">
        <v>0</v>
      </c>
      <c r="G18" s="8">
        <f t="shared" si="1"/>
        <v>0</v>
      </c>
      <c r="H18" s="5">
        <f t="shared" si="2"/>
        <v>0</v>
      </c>
      <c r="I18" s="8">
        <f t="shared" si="3"/>
        <v>0</v>
      </c>
    </row>
    <row r="19" spans="1:9" x14ac:dyDescent="0.3">
      <c r="A19" s="5" t="s">
        <v>16</v>
      </c>
      <c r="B19" s="5">
        <v>0</v>
      </c>
      <c r="C19" s="8">
        <f t="shared" si="0"/>
        <v>0</v>
      </c>
      <c r="D19" s="5">
        <v>0</v>
      </c>
      <c r="E19" s="8">
        <f t="shared" si="0"/>
        <v>0</v>
      </c>
      <c r="F19" s="5">
        <v>0</v>
      </c>
      <c r="G19" s="8">
        <f t="shared" si="1"/>
        <v>0</v>
      </c>
      <c r="H19" s="5">
        <f t="shared" si="2"/>
        <v>0</v>
      </c>
      <c r="I19" s="8">
        <f t="shared" si="3"/>
        <v>0</v>
      </c>
    </row>
    <row r="20" spans="1:9" x14ac:dyDescent="0.3">
      <c r="A20" s="5" t="s">
        <v>17</v>
      </c>
      <c r="B20" s="5">
        <v>4</v>
      </c>
      <c r="C20" s="8">
        <f t="shared" si="0"/>
        <v>21.052631578947366</v>
      </c>
      <c r="D20" s="5">
        <v>0</v>
      </c>
      <c r="E20" s="8">
        <f t="shared" si="0"/>
        <v>0</v>
      </c>
      <c r="F20" s="5">
        <v>3</v>
      </c>
      <c r="G20" s="8">
        <f t="shared" si="1"/>
        <v>15.789473684210526</v>
      </c>
      <c r="H20" s="5">
        <f t="shared" si="2"/>
        <v>7</v>
      </c>
      <c r="I20" s="8">
        <f t="shared" si="3"/>
        <v>36.84210526315789</v>
      </c>
    </row>
    <row r="21" spans="1:9" x14ac:dyDescent="0.3">
      <c r="A21" s="5" t="s">
        <v>18</v>
      </c>
      <c r="B21" s="5">
        <v>0</v>
      </c>
      <c r="C21" s="8">
        <f t="shared" si="0"/>
        <v>0</v>
      </c>
      <c r="D21" s="5">
        <v>0</v>
      </c>
      <c r="E21" s="8">
        <f t="shared" si="0"/>
        <v>0</v>
      </c>
      <c r="F21" s="5">
        <v>0</v>
      </c>
      <c r="G21" s="8">
        <f t="shared" si="1"/>
        <v>0</v>
      </c>
      <c r="H21" s="5">
        <f t="shared" si="2"/>
        <v>0</v>
      </c>
      <c r="I21" s="8">
        <f t="shared" si="3"/>
        <v>0</v>
      </c>
    </row>
    <row r="22" spans="1:9" x14ac:dyDescent="0.3">
      <c r="A22" s="5" t="s">
        <v>19</v>
      </c>
      <c r="B22" s="5">
        <v>0</v>
      </c>
      <c r="C22" s="8">
        <f t="shared" si="0"/>
        <v>0</v>
      </c>
      <c r="D22" s="5">
        <v>0</v>
      </c>
      <c r="E22" s="8">
        <f t="shared" si="0"/>
        <v>0</v>
      </c>
      <c r="F22" s="5">
        <v>0</v>
      </c>
      <c r="G22" s="8">
        <f t="shared" si="1"/>
        <v>0</v>
      </c>
      <c r="H22" s="5">
        <f t="shared" si="2"/>
        <v>0</v>
      </c>
      <c r="I22" s="8">
        <f t="shared" si="3"/>
        <v>0</v>
      </c>
    </row>
    <row r="23" spans="1:9" x14ac:dyDescent="0.3">
      <c r="A23" s="5" t="s">
        <v>20</v>
      </c>
      <c r="B23" s="5">
        <v>0</v>
      </c>
      <c r="C23" s="8">
        <f t="shared" ref="C23:E25" si="4">B23/$H$25*100</f>
        <v>0</v>
      </c>
      <c r="D23" s="5">
        <v>0</v>
      </c>
      <c r="E23" s="8">
        <f t="shared" si="4"/>
        <v>0</v>
      </c>
      <c r="F23" s="5">
        <v>0</v>
      </c>
      <c r="G23" s="8">
        <f t="shared" si="1"/>
        <v>0</v>
      </c>
      <c r="H23" s="5">
        <f t="shared" si="2"/>
        <v>0</v>
      </c>
      <c r="I23" s="8">
        <f t="shared" si="3"/>
        <v>0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15</v>
      </c>
      <c r="C25" s="1">
        <f t="shared" si="4"/>
        <v>78.94736842105263</v>
      </c>
      <c r="D25" s="4">
        <f>SUM(D6:D24)</f>
        <v>0</v>
      </c>
      <c r="E25" s="1">
        <f t="shared" si="4"/>
        <v>0</v>
      </c>
      <c r="F25" s="4">
        <f>SUM(F6:F24)</f>
        <v>4</v>
      </c>
      <c r="G25" s="1">
        <f t="shared" si="1"/>
        <v>21.052631578947366</v>
      </c>
      <c r="H25" s="4">
        <f>SUM(H6:H24)</f>
        <v>19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188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189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0</v>
      </c>
      <c r="C33" s="8">
        <f t="shared" si="5"/>
        <v>0</v>
      </c>
      <c r="D33" s="5">
        <v>0</v>
      </c>
      <c r="E33" s="8">
        <f t="shared" si="6"/>
        <v>0</v>
      </c>
      <c r="F33" s="5">
        <v>0</v>
      </c>
      <c r="G33" s="8">
        <f t="shared" si="7"/>
        <v>0</v>
      </c>
      <c r="H33" s="5">
        <f t="shared" si="8"/>
        <v>0</v>
      </c>
      <c r="I33" s="8">
        <f t="shared" ref="I33:I51" si="9">H33/$H$51*100</f>
        <v>0</v>
      </c>
    </row>
    <row r="34" spans="1:9" x14ac:dyDescent="0.3">
      <c r="A34" s="5" t="s">
        <v>5</v>
      </c>
      <c r="B34" s="5">
        <v>8</v>
      </c>
      <c r="C34" s="8">
        <f t="shared" si="5"/>
        <v>40</v>
      </c>
      <c r="D34" s="5">
        <v>0</v>
      </c>
      <c r="E34" s="8">
        <f t="shared" si="6"/>
        <v>0</v>
      </c>
      <c r="F34" s="5">
        <v>1</v>
      </c>
      <c r="G34" s="8">
        <f t="shared" si="7"/>
        <v>5</v>
      </c>
      <c r="H34" s="5">
        <f t="shared" si="8"/>
        <v>9</v>
      </c>
      <c r="I34" s="8">
        <f t="shared" si="9"/>
        <v>45</v>
      </c>
    </row>
    <row r="35" spans="1:9" x14ac:dyDescent="0.3">
      <c r="A35" s="5" t="s">
        <v>6</v>
      </c>
      <c r="B35" s="5">
        <v>0</v>
      </c>
      <c r="C35" s="8">
        <f t="shared" si="5"/>
        <v>0</v>
      </c>
      <c r="D35" s="5">
        <v>0</v>
      </c>
      <c r="E35" s="8">
        <f t="shared" si="6"/>
        <v>0</v>
      </c>
      <c r="F35" s="5">
        <v>0</v>
      </c>
      <c r="G35" s="8">
        <f t="shared" si="7"/>
        <v>0</v>
      </c>
      <c r="H35" s="5">
        <f t="shared" si="8"/>
        <v>0</v>
      </c>
      <c r="I35" s="8">
        <f t="shared" si="9"/>
        <v>0</v>
      </c>
    </row>
    <row r="36" spans="1:9" x14ac:dyDescent="0.3">
      <c r="A36" s="5" t="s">
        <v>7</v>
      </c>
      <c r="B36" s="5">
        <v>0</v>
      </c>
      <c r="C36" s="8">
        <f t="shared" si="5"/>
        <v>0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0</v>
      </c>
      <c r="I36" s="8">
        <f t="shared" si="9"/>
        <v>0</v>
      </c>
    </row>
    <row r="37" spans="1:9" x14ac:dyDescent="0.3">
      <c r="A37" s="5" t="s">
        <v>8</v>
      </c>
      <c r="B37" s="5">
        <v>0</v>
      </c>
      <c r="C37" s="8">
        <f t="shared" si="5"/>
        <v>0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0</v>
      </c>
      <c r="I37" s="8">
        <f t="shared" si="9"/>
        <v>0</v>
      </c>
    </row>
    <row r="38" spans="1:9" x14ac:dyDescent="0.3">
      <c r="A38" s="5" t="s">
        <v>9</v>
      </c>
      <c r="B38" s="5">
        <v>0</v>
      </c>
      <c r="C38" s="8">
        <f t="shared" si="5"/>
        <v>0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0</v>
      </c>
      <c r="I38" s="8">
        <f t="shared" si="9"/>
        <v>0</v>
      </c>
    </row>
    <row r="39" spans="1:9" x14ac:dyDescent="0.3">
      <c r="A39" s="5" t="s">
        <v>10</v>
      </c>
      <c r="B39" s="5">
        <v>6</v>
      </c>
      <c r="C39" s="8">
        <f t="shared" si="5"/>
        <v>30</v>
      </c>
      <c r="D39" s="5">
        <v>0</v>
      </c>
      <c r="E39" s="8">
        <f t="shared" si="6"/>
        <v>0</v>
      </c>
      <c r="F39" s="5">
        <v>0</v>
      </c>
      <c r="G39" s="8">
        <f t="shared" si="7"/>
        <v>0</v>
      </c>
      <c r="H39" s="5">
        <f t="shared" si="8"/>
        <v>6</v>
      </c>
      <c r="I39" s="8">
        <f t="shared" si="9"/>
        <v>30</v>
      </c>
    </row>
    <row r="40" spans="1:9" x14ac:dyDescent="0.3">
      <c r="A40" s="5" t="s">
        <v>11</v>
      </c>
      <c r="B40" s="5">
        <v>1</v>
      </c>
      <c r="C40" s="8">
        <f t="shared" si="5"/>
        <v>5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</v>
      </c>
      <c r="I40" s="8">
        <f t="shared" si="9"/>
        <v>5</v>
      </c>
    </row>
    <row r="41" spans="1:9" x14ac:dyDescent="0.3">
      <c r="A41" s="5" t="s">
        <v>12</v>
      </c>
      <c r="B41" s="5">
        <v>0</v>
      </c>
      <c r="C41" s="8">
        <f t="shared" si="5"/>
        <v>0</v>
      </c>
      <c r="D41" s="5">
        <v>0</v>
      </c>
      <c r="E41" s="8">
        <f t="shared" si="6"/>
        <v>0</v>
      </c>
      <c r="F41" s="5">
        <v>0</v>
      </c>
      <c r="G41" s="8">
        <f t="shared" si="7"/>
        <v>0</v>
      </c>
      <c r="H41" s="5">
        <f t="shared" si="8"/>
        <v>0</v>
      </c>
      <c r="I41" s="8">
        <f t="shared" si="9"/>
        <v>0</v>
      </c>
    </row>
    <row r="42" spans="1:9" x14ac:dyDescent="0.3">
      <c r="A42" s="5" t="s">
        <v>13</v>
      </c>
      <c r="B42" s="5">
        <v>1</v>
      </c>
      <c r="C42" s="8">
        <f t="shared" si="5"/>
        <v>5</v>
      </c>
      <c r="D42" s="5">
        <v>0</v>
      </c>
      <c r="E42" s="8">
        <f t="shared" si="6"/>
        <v>0</v>
      </c>
      <c r="F42" s="5">
        <v>0</v>
      </c>
      <c r="G42" s="8">
        <f t="shared" si="7"/>
        <v>0</v>
      </c>
      <c r="H42" s="5">
        <f t="shared" si="8"/>
        <v>1</v>
      </c>
      <c r="I42" s="8">
        <f t="shared" si="9"/>
        <v>5</v>
      </c>
    </row>
    <row r="43" spans="1:9" x14ac:dyDescent="0.3">
      <c r="A43" s="5" t="s">
        <v>14</v>
      </c>
      <c r="B43" s="5">
        <v>0</v>
      </c>
      <c r="C43" s="8">
        <f t="shared" si="5"/>
        <v>0</v>
      </c>
      <c r="D43" s="5">
        <v>0</v>
      </c>
      <c r="E43" s="8">
        <f t="shared" si="6"/>
        <v>0</v>
      </c>
      <c r="F43" s="5">
        <v>0</v>
      </c>
      <c r="G43" s="8">
        <f t="shared" si="7"/>
        <v>0</v>
      </c>
      <c r="H43" s="5">
        <f t="shared" si="8"/>
        <v>0</v>
      </c>
      <c r="I43" s="8">
        <f t="shared" si="9"/>
        <v>0</v>
      </c>
    </row>
    <row r="44" spans="1:9" x14ac:dyDescent="0.3">
      <c r="A44" s="5" t="s">
        <v>15</v>
      </c>
      <c r="B44" s="5">
        <v>0</v>
      </c>
      <c r="C44" s="8">
        <f t="shared" si="5"/>
        <v>0</v>
      </c>
      <c r="D44" s="5">
        <v>0</v>
      </c>
      <c r="E44" s="8">
        <f t="shared" si="6"/>
        <v>0</v>
      </c>
      <c r="F44" s="5">
        <v>0</v>
      </c>
      <c r="G44" s="8">
        <f t="shared" si="7"/>
        <v>0</v>
      </c>
      <c r="H44" s="5">
        <f t="shared" si="8"/>
        <v>0</v>
      </c>
      <c r="I44" s="8">
        <f t="shared" si="9"/>
        <v>0</v>
      </c>
    </row>
    <row r="45" spans="1:9" x14ac:dyDescent="0.3">
      <c r="A45" s="5" t="s">
        <v>16</v>
      </c>
      <c r="B45" s="5">
        <v>0</v>
      </c>
      <c r="C45" s="8">
        <f t="shared" si="5"/>
        <v>0</v>
      </c>
      <c r="D45" s="5">
        <v>0</v>
      </c>
      <c r="E45" s="8">
        <f t="shared" si="6"/>
        <v>0</v>
      </c>
      <c r="F45" s="5">
        <v>0</v>
      </c>
      <c r="G45" s="8">
        <f t="shared" si="7"/>
        <v>0</v>
      </c>
      <c r="H45" s="5">
        <f t="shared" si="8"/>
        <v>0</v>
      </c>
      <c r="I45" s="8">
        <f t="shared" si="9"/>
        <v>0</v>
      </c>
    </row>
    <row r="46" spans="1:9" x14ac:dyDescent="0.3">
      <c r="A46" s="5" t="s">
        <v>17</v>
      </c>
      <c r="B46" s="5">
        <v>1</v>
      </c>
      <c r="C46" s="8">
        <f t="shared" si="5"/>
        <v>5</v>
      </c>
      <c r="D46" s="5">
        <v>0</v>
      </c>
      <c r="E46" s="8">
        <f t="shared" si="6"/>
        <v>0</v>
      </c>
      <c r="F46" s="5">
        <v>2</v>
      </c>
      <c r="G46" s="8">
        <f t="shared" si="7"/>
        <v>10</v>
      </c>
      <c r="H46" s="5">
        <f t="shared" si="8"/>
        <v>3</v>
      </c>
      <c r="I46" s="8">
        <f t="shared" si="9"/>
        <v>15</v>
      </c>
    </row>
    <row r="47" spans="1:9" x14ac:dyDescent="0.3">
      <c r="A47" s="5" t="s">
        <v>18</v>
      </c>
      <c r="B47" s="5">
        <v>0</v>
      </c>
      <c r="C47" s="8">
        <f t="shared" si="5"/>
        <v>0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0</v>
      </c>
      <c r="I47" s="8">
        <f t="shared" si="9"/>
        <v>0</v>
      </c>
    </row>
    <row r="48" spans="1:9" x14ac:dyDescent="0.3">
      <c r="A48" s="5" t="s">
        <v>19</v>
      </c>
      <c r="B48" s="5">
        <v>0</v>
      </c>
      <c r="C48" s="8">
        <f t="shared" si="5"/>
        <v>0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0</v>
      </c>
      <c r="I48" s="8">
        <f t="shared" si="9"/>
        <v>0</v>
      </c>
    </row>
    <row r="49" spans="1:9" x14ac:dyDescent="0.3">
      <c r="A49" s="5" t="s">
        <v>20</v>
      </c>
      <c r="B49" s="5">
        <v>0</v>
      </c>
      <c r="C49" s="8">
        <f t="shared" si="5"/>
        <v>0</v>
      </c>
      <c r="D49" s="5">
        <v>0</v>
      </c>
      <c r="E49" s="8">
        <f t="shared" si="6"/>
        <v>0</v>
      </c>
      <c r="F49" s="5">
        <v>0</v>
      </c>
      <c r="G49" s="8">
        <f t="shared" si="7"/>
        <v>0</v>
      </c>
      <c r="H49" s="5">
        <f t="shared" si="8"/>
        <v>0</v>
      </c>
      <c r="I49" s="8">
        <f t="shared" si="9"/>
        <v>0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17</v>
      </c>
      <c r="C51" s="1">
        <f t="shared" si="5"/>
        <v>85</v>
      </c>
      <c r="D51" s="4">
        <f>SUM(D32:D50)</f>
        <v>0</v>
      </c>
      <c r="E51" s="1">
        <f t="shared" si="6"/>
        <v>0</v>
      </c>
      <c r="F51" s="4">
        <f>SUM(F32:F50)</f>
        <v>3</v>
      </c>
      <c r="G51" s="1">
        <f t="shared" si="7"/>
        <v>15</v>
      </c>
      <c r="H51" s="4">
        <f>SUM(H32:H50)</f>
        <v>20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188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189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0</v>
      </c>
      <c r="C59" s="8">
        <f t="shared" si="10"/>
        <v>0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0</v>
      </c>
      <c r="I59" s="8">
        <f t="shared" si="14"/>
        <v>0</v>
      </c>
    </row>
    <row r="60" spans="1:9" x14ac:dyDescent="0.3">
      <c r="A60" s="5" t="s">
        <v>5</v>
      </c>
      <c r="B60" s="5">
        <v>1</v>
      </c>
      <c r="C60" s="8">
        <f t="shared" si="10"/>
        <v>5.8823529411764701</v>
      </c>
      <c r="D60" s="5">
        <v>0</v>
      </c>
      <c r="E60" s="8">
        <f t="shared" si="11"/>
        <v>0</v>
      </c>
      <c r="F60" s="5">
        <v>0</v>
      </c>
      <c r="G60" s="8">
        <f t="shared" si="12"/>
        <v>0</v>
      </c>
      <c r="H60" s="5">
        <f t="shared" si="13"/>
        <v>1</v>
      </c>
      <c r="I60" s="8">
        <f t="shared" si="14"/>
        <v>5.8823529411764701</v>
      </c>
    </row>
    <row r="61" spans="1:9" x14ac:dyDescent="0.3">
      <c r="A61" s="5" t="s">
        <v>6</v>
      </c>
      <c r="B61" s="5">
        <v>0</v>
      </c>
      <c r="C61" s="8">
        <f t="shared" si="10"/>
        <v>0</v>
      </c>
      <c r="D61" s="5">
        <v>0</v>
      </c>
      <c r="E61" s="8">
        <f t="shared" si="11"/>
        <v>0</v>
      </c>
      <c r="F61" s="5">
        <v>0</v>
      </c>
      <c r="G61" s="8">
        <f t="shared" si="12"/>
        <v>0</v>
      </c>
      <c r="H61" s="5">
        <f t="shared" si="13"/>
        <v>0</v>
      </c>
      <c r="I61" s="8">
        <f t="shared" si="14"/>
        <v>0</v>
      </c>
    </row>
    <row r="62" spans="1:9" x14ac:dyDescent="0.3">
      <c r="A62" s="5" t="s">
        <v>7</v>
      </c>
      <c r="B62" s="5">
        <v>0</v>
      </c>
      <c r="C62" s="8">
        <f t="shared" si="10"/>
        <v>0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0</v>
      </c>
      <c r="I62" s="8">
        <f t="shared" si="14"/>
        <v>0</v>
      </c>
    </row>
    <row r="63" spans="1:9" x14ac:dyDescent="0.3">
      <c r="A63" s="5" t="s">
        <v>8</v>
      </c>
      <c r="B63" s="5">
        <v>0</v>
      </c>
      <c r="C63" s="8">
        <f t="shared" si="10"/>
        <v>0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0</v>
      </c>
      <c r="I63" s="8">
        <f t="shared" si="14"/>
        <v>0</v>
      </c>
    </row>
    <row r="64" spans="1:9" x14ac:dyDescent="0.3">
      <c r="A64" s="5" t="s">
        <v>9</v>
      </c>
      <c r="B64" s="5">
        <v>0</v>
      </c>
      <c r="C64" s="8">
        <f t="shared" si="10"/>
        <v>0</v>
      </c>
      <c r="D64" s="5">
        <v>0</v>
      </c>
      <c r="E64" s="8">
        <f t="shared" si="11"/>
        <v>0</v>
      </c>
      <c r="F64" s="5">
        <v>0</v>
      </c>
      <c r="G64" s="8">
        <f t="shared" si="12"/>
        <v>0</v>
      </c>
      <c r="H64" s="5">
        <f t="shared" si="13"/>
        <v>0</v>
      </c>
      <c r="I64" s="8">
        <f t="shared" si="14"/>
        <v>0</v>
      </c>
    </row>
    <row r="65" spans="1:9" x14ac:dyDescent="0.3">
      <c r="A65" s="5" t="s">
        <v>10</v>
      </c>
      <c r="B65" s="5">
        <v>5</v>
      </c>
      <c r="C65" s="8">
        <f t="shared" si="10"/>
        <v>29.411764705882355</v>
      </c>
      <c r="D65" s="5">
        <v>0</v>
      </c>
      <c r="E65" s="8">
        <f t="shared" si="11"/>
        <v>0</v>
      </c>
      <c r="F65" s="5">
        <v>0</v>
      </c>
      <c r="G65" s="8">
        <f t="shared" si="12"/>
        <v>0</v>
      </c>
      <c r="H65" s="5">
        <f t="shared" si="13"/>
        <v>5</v>
      </c>
      <c r="I65" s="8">
        <f t="shared" si="14"/>
        <v>29.411764705882355</v>
      </c>
    </row>
    <row r="66" spans="1:9" x14ac:dyDescent="0.3">
      <c r="A66" s="5" t="s">
        <v>11</v>
      </c>
      <c r="B66" s="5">
        <v>3</v>
      </c>
      <c r="C66" s="8">
        <f t="shared" si="10"/>
        <v>17.647058823529413</v>
      </c>
      <c r="D66" s="5">
        <v>0</v>
      </c>
      <c r="E66" s="8">
        <f t="shared" si="11"/>
        <v>0</v>
      </c>
      <c r="F66" s="5">
        <v>0</v>
      </c>
      <c r="G66" s="8">
        <f t="shared" si="12"/>
        <v>0</v>
      </c>
      <c r="H66" s="5">
        <f t="shared" si="13"/>
        <v>3</v>
      </c>
      <c r="I66" s="8">
        <f t="shared" si="14"/>
        <v>17.647058823529413</v>
      </c>
    </row>
    <row r="67" spans="1:9" x14ac:dyDescent="0.3">
      <c r="A67" s="5" t="s">
        <v>12</v>
      </c>
      <c r="B67" s="5">
        <v>0</v>
      </c>
      <c r="C67" s="8">
        <f t="shared" si="10"/>
        <v>0</v>
      </c>
      <c r="D67" s="5">
        <v>0</v>
      </c>
      <c r="E67" s="8">
        <f t="shared" si="11"/>
        <v>0</v>
      </c>
      <c r="F67" s="5">
        <v>0</v>
      </c>
      <c r="G67" s="8">
        <f t="shared" si="12"/>
        <v>0</v>
      </c>
      <c r="H67" s="5">
        <f t="shared" si="13"/>
        <v>0</v>
      </c>
      <c r="I67" s="8">
        <f t="shared" si="14"/>
        <v>0</v>
      </c>
    </row>
    <row r="68" spans="1:9" x14ac:dyDescent="0.3">
      <c r="A68" s="5" t="s">
        <v>13</v>
      </c>
      <c r="B68" s="5">
        <v>3</v>
      </c>
      <c r="C68" s="8">
        <f t="shared" si="10"/>
        <v>17.647058823529413</v>
      </c>
      <c r="D68" s="5">
        <v>0</v>
      </c>
      <c r="E68" s="8">
        <f t="shared" si="11"/>
        <v>0</v>
      </c>
      <c r="F68" s="5">
        <v>0</v>
      </c>
      <c r="G68" s="8">
        <f t="shared" si="12"/>
        <v>0</v>
      </c>
      <c r="H68" s="5">
        <f t="shared" si="13"/>
        <v>3</v>
      </c>
      <c r="I68" s="8">
        <f t="shared" si="14"/>
        <v>17.647058823529413</v>
      </c>
    </row>
    <row r="69" spans="1:9" x14ac:dyDescent="0.3">
      <c r="A69" s="5" t="s">
        <v>14</v>
      </c>
      <c r="B69" s="5">
        <v>0</v>
      </c>
      <c r="C69" s="8">
        <f t="shared" si="10"/>
        <v>0</v>
      </c>
      <c r="D69" s="5">
        <v>0</v>
      </c>
      <c r="E69" s="8">
        <f t="shared" si="11"/>
        <v>0</v>
      </c>
      <c r="F69" s="5">
        <v>0</v>
      </c>
      <c r="G69" s="8">
        <f t="shared" si="12"/>
        <v>0</v>
      </c>
      <c r="H69" s="5">
        <f t="shared" si="13"/>
        <v>0</v>
      </c>
      <c r="I69" s="8">
        <f t="shared" si="14"/>
        <v>0</v>
      </c>
    </row>
    <row r="70" spans="1:9" x14ac:dyDescent="0.3">
      <c r="A70" s="5" t="s">
        <v>15</v>
      </c>
      <c r="B70" s="5">
        <v>0</v>
      </c>
      <c r="C70" s="8">
        <f t="shared" si="10"/>
        <v>0</v>
      </c>
      <c r="D70" s="5">
        <v>0</v>
      </c>
      <c r="E70" s="8">
        <f t="shared" si="11"/>
        <v>0</v>
      </c>
      <c r="F70" s="5">
        <v>0</v>
      </c>
      <c r="G70" s="8">
        <f t="shared" si="12"/>
        <v>0</v>
      </c>
      <c r="H70" s="5">
        <f t="shared" si="13"/>
        <v>0</v>
      </c>
      <c r="I70" s="8">
        <f t="shared" si="14"/>
        <v>0</v>
      </c>
    </row>
    <row r="71" spans="1:9" x14ac:dyDescent="0.3">
      <c r="A71" s="5" t="s">
        <v>16</v>
      </c>
      <c r="B71" s="5">
        <v>0</v>
      </c>
      <c r="C71" s="8">
        <f t="shared" si="10"/>
        <v>0</v>
      </c>
      <c r="D71" s="5">
        <v>0</v>
      </c>
      <c r="E71" s="8">
        <f t="shared" si="11"/>
        <v>0</v>
      </c>
      <c r="F71" s="5">
        <v>0</v>
      </c>
      <c r="G71" s="8">
        <f t="shared" si="12"/>
        <v>0</v>
      </c>
      <c r="H71" s="5">
        <f t="shared" si="13"/>
        <v>0</v>
      </c>
      <c r="I71" s="8">
        <f t="shared" si="14"/>
        <v>0</v>
      </c>
    </row>
    <row r="72" spans="1:9" x14ac:dyDescent="0.3">
      <c r="A72" s="5" t="s">
        <v>17</v>
      </c>
      <c r="B72" s="5">
        <v>5</v>
      </c>
      <c r="C72" s="8">
        <f t="shared" si="10"/>
        <v>29.411764705882355</v>
      </c>
      <c r="D72" s="5">
        <v>0</v>
      </c>
      <c r="E72" s="8">
        <f t="shared" si="11"/>
        <v>0</v>
      </c>
      <c r="F72" s="5">
        <v>0</v>
      </c>
      <c r="G72" s="8">
        <f t="shared" si="12"/>
        <v>0</v>
      </c>
      <c r="H72" s="5">
        <f t="shared" si="13"/>
        <v>5</v>
      </c>
      <c r="I72" s="8">
        <f t="shared" si="14"/>
        <v>29.411764705882355</v>
      </c>
    </row>
    <row r="73" spans="1:9" x14ac:dyDescent="0.3">
      <c r="A73" s="5" t="s">
        <v>18</v>
      </c>
      <c r="B73" s="5">
        <v>0</v>
      </c>
      <c r="C73" s="8">
        <f t="shared" si="10"/>
        <v>0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0</v>
      </c>
      <c r="I73" s="8">
        <f t="shared" si="14"/>
        <v>0</v>
      </c>
    </row>
    <row r="74" spans="1:9" x14ac:dyDescent="0.3">
      <c r="A74" s="5" t="s">
        <v>19</v>
      </c>
      <c r="B74" s="5">
        <v>0</v>
      </c>
      <c r="C74" s="8">
        <f t="shared" si="10"/>
        <v>0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0</v>
      </c>
      <c r="I74" s="8">
        <f t="shared" si="14"/>
        <v>0</v>
      </c>
    </row>
    <row r="75" spans="1:9" x14ac:dyDescent="0.3">
      <c r="A75" s="5" t="s">
        <v>20</v>
      </c>
      <c r="B75" s="5">
        <v>0</v>
      </c>
      <c r="C75" s="8">
        <f t="shared" si="10"/>
        <v>0</v>
      </c>
      <c r="D75" s="5">
        <v>0</v>
      </c>
      <c r="E75" s="8">
        <f t="shared" si="11"/>
        <v>0</v>
      </c>
      <c r="F75" s="5">
        <v>0</v>
      </c>
      <c r="G75" s="8">
        <f t="shared" si="12"/>
        <v>0</v>
      </c>
      <c r="H75" s="5">
        <f t="shared" si="13"/>
        <v>0</v>
      </c>
      <c r="I75" s="8">
        <f t="shared" si="14"/>
        <v>0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17</v>
      </c>
      <c r="C77" s="1">
        <f t="shared" si="10"/>
        <v>100</v>
      </c>
      <c r="D77" s="4">
        <f>SUM(D58:D76)</f>
        <v>0</v>
      </c>
      <c r="E77" s="1">
        <f t="shared" si="11"/>
        <v>0</v>
      </c>
      <c r="F77" s="4">
        <f>SUM(F58:F76)</f>
        <v>0</v>
      </c>
      <c r="G77" s="1">
        <f t="shared" si="12"/>
        <v>0</v>
      </c>
      <c r="H77" s="4">
        <f>SUM(H58:H76)</f>
        <v>17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188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189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0</v>
      </c>
      <c r="C85" s="8">
        <f t="shared" si="15"/>
        <v>0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0</v>
      </c>
      <c r="I85" s="8">
        <f t="shared" si="19"/>
        <v>0</v>
      </c>
    </row>
    <row r="86" spans="1:9" x14ac:dyDescent="0.3">
      <c r="A86" s="5" t="s">
        <v>5</v>
      </c>
      <c r="B86" s="5">
        <v>3</v>
      </c>
      <c r="C86" s="8">
        <f t="shared" si="15"/>
        <v>13.636363636363635</v>
      </c>
      <c r="D86" s="5">
        <v>0</v>
      </c>
      <c r="E86" s="8">
        <f t="shared" si="16"/>
        <v>0</v>
      </c>
      <c r="F86" s="5">
        <v>0</v>
      </c>
      <c r="G86" s="8">
        <f t="shared" si="17"/>
        <v>0</v>
      </c>
      <c r="H86" s="5">
        <f t="shared" si="18"/>
        <v>3</v>
      </c>
      <c r="I86" s="8">
        <f t="shared" si="19"/>
        <v>13.636363636363635</v>
      </c>
    </row>
    <row r="87" spans="1:9" x14ac:dyDescent="0.3">
      <c r="A87" s="5" t="s">
        <v>6</v>
      </c>
      <c r="B87" s="5">
        <v>0</v>
      </c>
      <c r="C87" s="8">
        <f t="shared" si="15"/>
        <v>0</v>
      </c>
      <c r="D87" s="5">
        <v>0</v>
      </c>
      <c r="E87" s="8">
        <f t="shared" si="16"/>
        <v>0</v>
      </c>
      <c r="F87" s="5">
        <v>0</v>
      </c>
      <c r="G87" s="8">
        <f t="shared" si="17"/>
        <v>0</v>
      </c>
      <c r="H87" s="5">
        <f t="shared" si="18"/>
        <v>0</v>
      </c>
      <c r="I87" s="8">
        <f t="shared" si="19"/>
        <v>0</v>
      </c>
    </row>
    <row r="88" spans="1:9" x14ac:dyDescent="0.3">
      <c r="A88" s="5" t="s">
        <v>7</v>
      </c>
      <c r="B88" s="5">
        <v>0</v>
      </c>
      <c r="C88" s="8">
        <f t="shared" si="15"/>
        <v>0</v>
      </c>
      <c r="D88" s="5">
        <v>0</v>
      </c>
      <c r="E88" s="8">
        <f t="shared" si="16"/>
        <v>0</v>
      </c>
      <c r="F88" s="5">
        <v>0</v>
      </c>
      <c r="G88" s="8">
        <f t="shared" si="17"/>
        <v>0</v>
      </c>
      <c r="H88" s="5">
        <f t="shared" si="18"/>
        <v>0</v>
      </c>
      <c r="I88" s="8">
        <f t="shared" si="19"/>
        <v>0</v>
      </c>
    </row>
    <row r="89" spans="1:9" x14ac:dyDescent="0.3">
      <c r="A89" s="5" t="s">
        <v>8</v>
      </c>
      <c r="B89" s="5">
        <v>0</v>
      </c>
      <c r="C89" s="8">
        <f t="shared" si="15"/>
        <v>0</v>
      </c>
      <c r="D89" s="5">
        <v>0</v>
      </c>
      <c r="E89" s="8">
        <f t="shared" si="16"/>
        <v>0</v>
      </c>
      <c r="F89" s="5">
        <v>0</v>
      </c>
      <c r="G89" s="8">
        <f t="shared" si="17"/>
        <v>0</v>
      </c>
      <c r="H89" s="5">
        <f t="shared" si="18"/>
        <v>0</v>
      </c>
      <c r="I89" s="8">
        <f t="shared" si="19"/>
        <v>0</v>
      </c>
    </row>
    <row r="90" spans="1:9" x14ac:dyDescent="0.3">
      <c r="A90" s="5" t="s">
        <v>9</v>
      </c>
      <c r="B90" s="5">
        <v>0</v>
      </c>
      <c r="C90" s="8">
        <f t="shared" si="15"/>
        <v>0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0</v>
      </c>
      <c r="I90" s="8">
        <f t="shared" si="19"/>
        <v>0</v>
      </c>
    </row>
    <row r="91" spans="1:9" x14ac:dyDescent="0.3">
      <c r="A91" s="5" t="s">
        <v>10</v>
      </c>
      <c r="B91" s="5">
        <v>6</v>
      </c>
      <c r="C91" s="8">
        <f t="shared" si="15"/>
        <v>27.27272727272727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6</v>
      </c>
      <c r="I91" s="8">
        <f t="shared" si="19"/>
        <v>27.27272727272727</v>
      </c>
    </row>
    <row r="92" spans="1:9" x14ac:dyDescent="0.3">
      <c r="A92" s="5" t="s">
        <v>11</v>
      </c>
      <c r="B92" s="5">
        <v>2</v>
      </c>
      <c r="C92" s="8">
        <f t="shared" si="15"/>
        <v>9.0909090909090917</v>
      </c>
      <c r="D92" s="5">
        <v>0</v>
      </c>
      <c r="E92" s="8">
        <f t="shared" si="16"/>
        <v>0</v>
      </c>
      <c r="F92" s="5">
        <v>1</v>
      </c>
      <c r="G92" s="8">
        <f t="shared" si="17"/>
        <v>4.5454545454545459</v>
      </c>
      <c r="H92" s="5">
        <f t="shared" si="18"/>
        <v>3</v>
      </c>
      <c r="I92" s="8">
        <f t="shared" si="19"/>
        <v>13.636363636363635</v>
      </c>
    </row>
    <row r="93" spans="1:9" x14ac:dyDescent="0.3">
      <c r="A93" s="5" t="s">
        <v>12</v>
      </c>
      <c r="B93" s="5">
        <v>0</v>
      </c>
      <c r="C93" s="8">
        <f t="shared" si="15"/>
        <v>0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0</v>
      </c>
      <c r="I93" s="8">
        <f t="shared" si="19"/>
        <v>0</v>
      </c>
    </row>
    <row r="94" spans="1:9" x14ac:dyDescent="0.3">
      <c r="A94" s="5" t="s">
        <v>13</v>
      </c>
      <c r="B94" s="5">
        <v>1</v>
      </c>
      <c r="C94" s="8">
        <f t="shared" si="15"/>
        <v>4.5454545454545459</v>
      </c>
      <c r="D94" s="5">
        <v>0</v>
      </c>
      <c r="E94" s="8">
        <f t="shared" si="16"/>
        <v>0</v>
      </c>
      <c r="F94" s="5">
        <v>1</v>
      </c>
      <c r="G94" s="8">
        <f t="shared" si="17"/>
        <v>4.5454545454545459</v>
      </c>
      <c r="H94" s="5">
        <f t="shared" si="18"/>
        <v>2</v>
      </c>
      <c r="I94" s="8">
        <f t="shared" si="19"/>
        <v>9.0909090909090917</v>
      </c>
    </row>
    <row r="95" spans="1:9" x14ac:dyDescent="0.3">
      <c r="A95" s="5" t="s">
        <v>14</v>
      </c>
      <c r="B95" s="5">
        <v>0</v>
      </c>
      <c r="C95" s="8">
        <f t="shared" si="15"/>
        <v>0</v>
      </c>
      <c r="D95" s="5">
        <v>0</v>
      </c>
      <c r="E95" s="8">
        <f t="shared" si="16"/>
        <v>0</v>
      </c>
      <c r="F95" s="5">
        <v>0</v>
      </c>
      <c r="G95" s="8">
        <f t="shared" si="17"/>
        <v>0</v>
      </c>
      <c r="H95" s="5">
        <f t="shared" si="18"/>
        <v>0</v>
      </c>
      <c r="I95" s="8">
        <f t="shared" si="19"/>
        <v>0</v>
      </c>
    </row>
    <row r="96" spans="1:9" x14ac:dyDescent="0.3">
      <c r="A96" s="5" t="s">
        <v>15</v>
      </c>
      <c r="B96" s="5">
        <v>0</v>
      </c>
      <c r="C96" s="8">
        <f t="shared" si="15"/>
        <v>0</v>
      </c>
      <c r="D96" s="5">
        <v>0</v>
      </c>
      <c r="E96" s="8">
        <f t="shared" si="16"/>
        <v>0</v>
      </c>
      <c r="F96" s="5">
        <v>0</v>
      </c>
      <c r="G96" s="8">
        <f t="shared" si="17"/>
        <v>0</v>
      </c>
      <c r="H96" s="5">
        <f t="shared" si="18"/>
        <v>0</v>
      </c>
      <c r="I96" s="8">
        <f t="shared" si="19"/>
        <v>0</v>
      </c>
    </row>
    <row r="97" spans="1:9" x14ac:dyDescent="0.3">
      <c r="A97" s="5" t="s">
        <v>16</v>
      </c>
      <c r="B97" s="5">
        <v>0</v>
      </c>
      <c r="C97" s="8">
        <f t="shared" si="15"/>
        <v>0</v>
      </c>
      <c r="D97" s="5">
        <v>0</v>
      </c>
      <c r="E97" s="8">
        <f t="shared" si="16"/>
        <v>0</v>
      </c>
      <c r="F97" s="5">
        <v>0</v>
      </c>
      <c r="G97" s="8">
        <f t="shared" si="17"/>
        <v>0</v>
      </c>
      <c r="H97" s="5">
        <f t="shared" si="18"/>
        <v>0</v>
      </c>
      <c r="I97" s="8">
        <f t="shared" si="19"/>
        <v>0</v>
      </c>
    </row>
    <row r="98" spans="1:9" x14ac:dyDescent="0.3">
      <c r="A98" s="5" t="s">
        <v>17</v>
      </c>
      <c r="B98" s="5">
        <v>7</v>
      </c>
      <c r="C98" s="8">
        <f t="shared" si="15"/>
        <v>31.818181818181817</v>
      </c>
      <c r="D98" s="5">
        <v>0</v>
      </c>
      <c r="E98" s="8">
        <f t="shared" si="16"/>
        <v>0</v>
      </c>
      <c r="F98" s="5">
        <v>1</v>
      </c>
      <c r="G98" s="8">
        <f t="shared" si="17"/>
        <v>4.5454545454545459</v>
      </c>
      <c r="H98" s="5">
        <f t="shared" si="18"/>
        <v>8</v>
      </c>
      <c r="I98" s="8">
        <f t="shared" si="19"/>
        <v>36.363636363636367</v>
      </c>
    </row>
    <row r="99" spans="1:9" x14ac:dyDescent="0.3">
      <c r="A99" s="5" t="s">
        <v>18</v>
      </c>
      <c r="B99" s="5">
        <v>0</v>
      </c>
      <c r="C99" s="8">
        <f t="shared" si="15"/>
        <v>0</v>
      </c>
      <c r="D99" s="5">
        <v>0</v>
      </c>
      <c r="E99" s="8">
        <f t="shared" si="16"/>
        <v>0</v>
      </c>
      <c r="F99" s="5">
        <v>0</v>
      </c>
      <c r="G99" s="8">
        <f t="shared" si="17"/>
        <v>0</v>
      </c>
      <c r="H99" s="5">
        <f t="shared" si="18"/>
        <v>0</v>
      </c>
      <c r="I99" s="8">
        <f t="shared" si="19"/>
        <v>0</v>
      </c>
    </row>
    <row r="100" spans="1:9" x14ac:dyDescent="0.3">
      <c r="A100" s="5" t="s">
        <v>19</v>
      </c>
      <c r="B100" s="5">
        <v>0</v>
      </c>
      <c r="C100" s="8">
        <f t="shared" si="15"/>
        <v>0</v>
      </c>
      <c r="D100" s="5">
        <v>0</v>
      </c>
      <c r="E100" s="8">
        <f t="shared" si="16"/>
        <v>0</v>
      </c>
      <c r="F100" s="5">
        <v>0</v>
      </c>
      <c r="G100" s="8">
        <f t="shared" si="17"/>
        <v>0</v>
      </c>
      <c r="H100" s="5">
        <f t="shared" si="18"/>
        <v>0</v>
      </c>
      <c r="I100" s="8">
        <f t="shared" si="19"/>
        <v>0</v>
      </c>
    </row>
    <row r="101" spans="1:9" x14ac:dyDescent="0.3">
      <c r="A101" s="5" t="s">
        <v>20</v>
      </c>
      <c r="B101" s="5">
        <v>0</v>
      </c>
      <c r="C101" s="8">
        <f t="shared" si="15"/>
        <v>0</v>
      </c>
      <c r="D101" s="5">
        <v>0</v>
      </c>
      <c r="E101" s="8">
        <f t="shared" si="16"/>
        <v>0</v>
      </c>
      <c r="F101" s="5">
        <v>0</v>
      </c>
      <c r="G101" s="8">
        <f t="shared" si="17"/>
        <v>0</v>
      </c>
      <c r="H101" s="5">
        <f t="shared" si="18"/>
        <v>0</v>
      </c>
      <c r="I101" s="8">
        <f t="shared" si="19"/>
        <v>0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19</v>
      </c>
      <c r="C103" s="1">
        <f t="shared" si="15"/>
        <v>86.36363636363636</v>
      </c>
      <c r="D103" s="4">
        <f>SUM(D84:D102)</f>
        <v>0</v>
      </c>
      <c r="E103" s="1">
        <f t="shared" si="16"/>
        <v>0</v>
      </c>
      <c r="F103" s="4">
        <f>SUM(F84:F102)</f>
        <v>3</v>
      </c>
      <c r="G103" s="1">
        <f t="shared" si="17"/>
        <v>13.636363636363635</v>
      </c>
      <c r="H103" s="4">
        <f>SUM(H84:H102)</f>
        <v>22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188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189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0</v>
      </c>
      <c r="C111" s="8">
        <f t="shared" si="20"/>
        <v>0</v>
      </c>
      <c r="D111" s="5">
        <v>0</v>
      </c>
      <c r="E111" s="8">
        <f t="shared" si="21"/>
        <v>0</v>
      </c>
      <c r="F111" s="5">
        <v>0</v>
      </c>
      <c r="G111" s="8">
        <f t="shared" si="22"/>
        <v>0</v>
      </c>
      <c r="H111" s="5">
        <f t="shared" si="23"/>
        <v>0</v>
      </c>
      <c r="I111" s="8">
        <f t="shared" si="24"/>
        <v>0</v>
      </c>
    </row>
    <row r="112" spans="1:9" x14ac:dyDescent="0.3">
      <c r="A112" s="5" t="s">
        <v>5</v>
      </c>
      <c r="B112" s="5">
        <v>6</v>
      </c>
      <c r="C112" s="8">
        <f t="shared" si="20"/>
        <v>28.571428571428569</v>
      </c>
      <c r="D112" s="5">
        <v>0</v>
      </c>
      <c r="E112" s="8">
        <f t="shared" si="21"/>
        <v>0</v>
      </c>
      <c r="F112" s="5">
        <v>1</v>
      </c>
      <c r="G112" s="8">
        <f t="shared" si="22"/>
        <v>4.7619047619047619</v>
      </c>
      <c r="H112" s="5">
        <f t="shared" si="23"/>
        <v>7</v>
      </c>
      <c r="I112" s="8">
        <f t="shared" si="24"/>
        <v>33.333333333333329</v>
      </c>
    </row>
    <row r="113" spans="1:9" x14ac:dyDescent="0.3">
      <c r="A113" s="5" t="s">
        <v>6</v>
      </c>
      <c r="B113" s="5">
        <v>0</v>
      </c>
      <c r="C113" s="8">
        <f t="shared" si="20"/>
        <v>0</v>
      </c>
      <c r="D113" s="5">
        <v>0</v>
      </c>
      <c r="E113" s="8">
        <f t="shared" si="21"/>
        <v>0</v>
      </c>
      <c r="F113" s="5">
        <v>0</v>
      </c>
      <c r="G113" s="8">
        <f t="shared" si="22"/>
        <v>0</v>
      </c>
      <c r="H113" s="5">
        <f t="shared" si="23"/>
        <v>0</v>
      </c>
      <c r="I113" s="8">
        <f t="shared" si="24"/>
        <v>0</v>
      </c>
    </row>
    <row r="114" spans="1:9" x14ac:dyDescent="0.3">
      <c r="A114" s="5" t="s">
        <v>7</v>
      </c>
      <c r="B114" s="5">
        <v>0</v>
      </c>
      <c r="C114" s="8">
        <f t="shared" si="20"/>
        <v>0</v>
      </c>
      <c r="D114" s="5">
        <v>0</v>
      </c>
      <c r="E114" s="8">
        <f t="shared" si="21"/>
        <v>0</v>
      </c>
      <c r="F114" s="5">
        <v>0</v>
      </c>
      <c r="G114" s="8">
        <f t="shared" si="22"/>
        <v>0</v>
      </c>
      <c r="H114" s="5">
        <f t="shared" si="23"/>
        <v>0</v>
      </c>
      <c r="I114" s="8">
        <f t="shared" si="24"/>
        <v>0</v>
      </c>
    </row>
    <row r="115" spans="1:9" x14ac:dyDescent="0.3">
      <c r="A115" s="5" t="s">
        <v>8</v>
      </c>
      <c r="B115" s="5">
        <v>0</v>
      </c>
      <c r="C115" s="8">
        <f t="shared" si="20"/>
        <v>0</v>
      </c>
      <c r="D115" s="5">
        <v>0</v>
      </c>
      <c r="E115" s="8">
        <f t="shared" si="21"/>
        <v>0</v>
      </c>
      <c r="F115" s="5">
        <v>0</v>
      </c>
      <c r="G115" s="8">
        <f t="shared" si="22"/>
        <v>0</v>
      </c>
      <c r="H115" s="5">
        <f t="shared" si="23"/>
        <v>0</v>
      </c>
      <c r="I115" s="8">
        <f t="shared" si="24"/>
        <v>0</v>
      </c>
    </row>
    <row r="116" spans="1:9" x14ac:dyDescent="0.3">
      <c r="A116" s="5" t="s">
        <v>9</v>
      </c>
      <c r="B116" s="5">
        <v>0</v>
      </c>
      <c r="C116" s="8">
        <f t="shared" si="20"/>
        <v>0</v>
      </c>
      <c r="D116" s="5">
        <v>0</v>
      </c>
      <c r="E116" s="8">
        <f t="shared" si="21"/>
        <v>0</v>
      </c>
      <c r="F116" s="5">
        <v>0</v>
      </c>
      <c r="G116" s="8">
        <f t="shared" si="22"/>
        <v>0</v>
      </c>
      <c r="H116" s="5">
        <f t="shared" si="23"/>
        <v>0</v>
      </c>
      <c r="I116" s="8">
        <f t="shared" si="24"/>
        <v>0</v>
      </c>
    </row>
    <row r="117" spans="1:9" x14ac:dyDescent="0.3">
      <c r="A117" s="5" t="s">
        <v>10</v>
      </c>
      <c r="B117" s="5">
        <v>6</v>
      </c>
      <c r="C117" s="8">
        <f t="shared" si="20"/>
        <v>28.571428571428569</v>
      </c>
      <c r="D117" s="5">
        <v>0</v>
      </c>
      <c r="E117" s="8">
        <f t="shared" si="21"/>
        <v>0</v>
      </c>
      <c r="F117" s="5">
        <v>0</v>
      </c>
      <c r="G117" s="8">
        <f t="shared" si="22"/>
        <v>0</v>
      </c>
      <c r="H117" s="5">
        <f t="shared" si="23"/>
        <v>6</v>
      </c>
      <c r="I117" s="8">
        <f t="shared" si="24"/>
        <v>28.571428571428569</v>
      </c>
    </row>
    <row r="118" spans="1:9" x14ac:dyDescent="0.3">
      <c r="A118" s="5" t="s">
        <v>11</v>
      </c>
      <c r="B118" s="5">
        <v>3</v>
      </c>
      <c r="C118" s="8">
        <f t="shared" si="20"/>
        <v>14.285714285714285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3</v>
      </c>
      <c r="I118" s="8">
        <f t="shared" si="24"/>
        <v>14.285714285714285</v>
      </c>
    </row>
    <row r="119" spans="1:9" x14ac:dyDescent="0.3">
      <c r="A119" s="5" t="s">
        <v>12</v>
      </c>
      <c r="B119" s="5">
        <v>0</v>
      </c>
      <c r="C119" s="8">
        <f t="shared" si="20"/>
        <v>0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0</v>
      </c>
      <c r="I119" s="8">
        <f t="shared" si="24"/>
        <v>0</v>
      </c>
    </row>
    <row r="120" spans="1:9" x14ac:dyDescent="0.3">
      <c r="A120" s="5" t="s">
        <v>13</v>
      </c>
      <c r="B120" s="5">
        <v>3</v>
      </c>
      <c r="C120" s="8">
        <f t="shared" si="20"/>
        <v>14.285714285714285</v>
      </c>
      <c r="D120" s="5">
        <v>0</v>
      </c>
      <c r="E120" s="8">
        <f t="shared" si="21"/>
        <v>0</v>
      </c>
      <c r="F120" s="5">
        <v>0</v>
      </c>
      <c r="G120" s="8">
        <f t="shared" si="22"/>
        <v>0</v>
      </c>
      <c r="H120" s="5">
        <f t="shared" si="23"/>
        <v>3</v>
      </c>
      <c r="I120" s="8">
        <f t="shared" si="24"/>
        <v>14.285714285714285</v>
      </c>
    </row>
    <row r="121" spans="1:9" x14ac:dyDescent="0.3">
      <c r="A121" s="5" t="s">
        <v>14</v>
      </c>
      <c r="B121" s="5">
        <v>0</v>
      </c>
      <c r="C121" s="8">
        <f t="shared" si="20"/>
        <v>0</v>
      </c>
      <c r="D121" s="5">
        <v>0</v>
      </c>
      <c r="E121" s="8">
        <f t="shared" si="21"/>
        <v>0</v>
      </c>
      <c r="F121" s="5">
        <v>0</v>
      </c>
      <c r="G121" s="8">
        <f t="shared" si="22"/>
        <v>0</v>
      </c>
      <c r="H121" s="5">
        <f t="shared" si="23"/>
        <v>0</v>
      </c>
      <c r="I121" s="8">
        <f t="shared" si="24"/>
        <v>0</v>
      </c>
    </row>
    <row r="122" spans="1:9" x14ac:dyDescent="0.3">
      <c r="A122" s="5" t="s">
        <v>15</v>
      </c>
      <c r="B122" s="5">
        <v>0</v>
      </c>
      <c r="C122" s="8">
        <f t="shared" si="20"/>
        <v>0</v>
      </c>
      <c r="D122" s="5">
        <v>0</v>
      </c>
      <c r="E122" s="8">
        <f t="shared" si="21"/>
        <v>0</v>
      </c>
      <c r="F122" s="5">
        <v>0</v>
      </c>
      <c r="G122" s="8">
        <f t="shared" si="22"/>
        <v>0</v>
      </c>
      <c r="H122" s="5">
        <f t="shared" si="23"/>
        <v>0</v>
      </c>
      <c r="I122" s="8">
        <f t="shared" si="24"/>
        <v>0</v>
      </c>
    </row>
    <row r="123" spans="1:9" x14ac:dyDescent="0.3">
      <c r="A123" s="5" t="s">
        <v>16</v>
      </c>
      <c r="B123" s="5">
        <v>0</v>
      </c>
      <c r="C123" s="8">
        <f t="shared" si="20"/>
        <v>0</v>
      </c>
      <c r="D123" s="5">
        <v>0</v>
      </c>
      <c r="E123" s="8">
        <f t="shared" si="21"/>
        <v>0</v>
      </c>
      <c r="F123" s="5">
        <v>0</v>
      </c>
      <c r="G123" s="8">
        <f t="shared" si="22"/>
        <v>0</v>
      </c>
      <c r="H123" s="5">
        <f t="shared" si="23"/>
        <v>0</v>
      </c>
      <c r="I123" s="8">
        <f t="shared" si="24"/>
        <v>0</v>
      </c>
    </row>
    <row r="124" spans="1:9" x14ac:dyDescent="0.3">
      <c r="A124" s="5" t="s">
        <v>17</v>
      </c>
      <c r="B124" s="5">
        <v>2</v>
      </c>
      <c r="C124" s="8">
        <f t="shared" si="20"/>
        <v>9.5238095238095237</v>
      </c>
      <c r="D124" s="5">
        <v>0</v>
      </c>
      <c r="E124" s="8">
        <f t="shared" si="21"/>
        <v>0</v>
      </c>
      <c r="F124" s="5">
        <v>0</v>
      </c>
      <c r="G124" s="8">
        <f t="shared" si="22"/>
        <v>0</v>
      </c>
      <c r="H124" s="5">
        <f t="shared" si="23"/>
        <v>2</v>
      </c>
      <c r="I124" s="8">
        <f t="shared" si="24"/>
        <v>9.5238095238095237</v>
      </c>
    </row>
    <row r="125" spans="1:9" x14ac:dyDescent="0.3">
      <c r="A125" s="5" t="s">
        <v>18</v>
      </c>
      <c r="B125" s="5">
        <v>0</v>
      </c>
      <c r="C125" s="8">
        <f t="shared" si="20"/>
        <v>0</v>
      </c>
      <c r="D125" s="5">
        <v>0</v>
      </c>
      <c r="E125" s="8">
        <f t="shared" si="21"/>
        <v>0</v>
      </c>
      <c r="F125" s="5">
        <v>0</v>
      </c>
      <c r="G125" s="8">
        <f t="shared" si="22"/>
        <v>0</v>
      </c>
      <c r="H125" s="5">
        <f t="shared" si="23"/>
        <v>0</v>
      </c>
      <c r="I125" s="8">
        <f t="shared" si="24"/>
        <v>0</v>
      </c>
    </row>
    <row r="126" spans="1:9" x14ac:dyDescent="0.3">
      <c r="A126" s="5" t="s">
        <v>19</v>
      </c>
      <c r="B126" s="5">
        <v>0</v>
      </c>
      <c r="C126" s="8">
        <f t="shared" si="20"/>
        <v>0</v>
      </c>
      <c r="D126" s="5">
        <v>0</v>
      </c>
      <c r="E126" s="8">
        <f t="shared" si="21"/>
        <v>0</v>
      </c>
      <c r="F126" s="5">
        <v>0</v>
      </c>
      <c r="G126" s="8">
        <f t="shared" si="22"/>
        <v>0</v>
      </c>
      <c r="H126" s="5">
        <f t="shared" si="23"/>
        <v>0</v>
      </c>
      <c r="I126" s="8">
        <f t="shared" si="24"/>
        <v>0</v>
      </c>
    </row>
    <row r="127" spans="1:9" x14ac:dyDescent="0.3">
      <c r="A127" s="5" t="s">
        <v>20</v>
      </c>
      <c r="B127" s="5">
        <v>0</v>
      </c>
      <c r="C127" s="8">
        <f t="shared" si="20"/>
        <v>0</v>
      </c>
      <c r="D127" s="5">
        <v>0</v>
      </c>
      <c r="E127" s="8">
        <f t="shared" si="21"/>
        <v>0</v>
      </c>
      <c r="F127" s="5">
        <v>0</v>
      </c>
      <c r="G127" s="8">
        <f t="shared" si="22"/>
        <v>0</v>
      </c>
      <c r="H127" s="5">
        <f t="shared" si="23"/>
        <v>0</v>
      </c>
      <c r="I127" s="8">
        <f t="shared" si="24"/>
        <v>0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20</v>
      </c>
      <c r="C129" s="1">
        <f t="shared" si="20"/>
        <v>95.238095238095227</v>
      </c>
      <c r="D129" s="4">
        <f>SUM(D110:D128)</f>
        <v>0</v>
      </c>
      <c r="E129" s="1">
        <f t="shared" si="21"/>
        <v>0</v>
      </c>
      <c r="F129" s="4">
        <f>SUM(F110:F128)</f>
        <v>1</v>
      </c>
      <c r="G129" s="1">
        <f t="shared" si="22"/>
        <v>4.7619047619047619</v>
      </c>
      <c r="H129" s="4">
        <f>SUM(H110:H128)</f>
        <v>21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188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189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0</v>
      </c>
      <c r="C137" s="8">
        <f t="shared" si="25"/>
        <v>0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0</v>
      </c>
      <c r="I137" s="8">
        <f t="shared" si="29"/>
        <v>0</v>
      </c>
    </row>
    <row r="138" spans="1:9" x14ac:dyDescent="0.3">
      <c r="A138" s="5" t="s">
        <v>5</v>
      </c>
      <c r="B138" s="5">
        <v>1</v>
      </c>
      <c r="C138" s="8">
        <f t="shared" si="25"/>
        <v>8.3333333333333321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</v>
      </c>
      <c r="I138" s="8">
        <f t="shared" si="29"/>
        <v>8.3333333333333321</v>
      </c>
    </row>
    <row r="139" spans="1:9" x14ac:dyDescent="0.3">
      <c r="A139" s="5" t="s">
        <v>6</v>
      </c>
      <c r="B139" s="5">
        <v>2</v>
      </c>
      <c r="C139" s="8">
        <f t="shared" si="25"/>
        <v>16.666666666666664</v>
      </c>
      <c r="D139" s="5">
        <v>0</v>
      </c>
      <c r="E139" s="8">
        <f t="shared" si="26"/>
        <v>0</v>
      </c>
      <c r="F139" s="5">
        <v>1</v>
      </c>
      <c r="G139" s="8">
        <f t="shared" si="27"/>
        <v>8.3333333333333321</v>
      </c>
      <c r="H139" s="5">
        <f t="shared" si="28"/>
        <v>3</v>
      </c>
      <c r="I139" s="8">
        <f t="shared" si="29"/>
        <v>25</v>
      </c>
    </row>
    <row r="140" spans="1:9" x14ac:dyDescent="0.3">
      <c r="A140" s="5" t="s">
        <v>7</v>
      </c>
      <c r="B140" s="5">
        <v>0</v>
      </c>
      <c r="C140" s="8">
        <f t="shared" si="25"/>
        <v>0</v>
      </c>
      <c r="D140" s="5">
        <v>0</v>
      </c>
      <c r="E140" s="8">
        <f t="shared" si="26"/>
        <v>0</v>
      </c>
      <c r="F140" s="5">
        <v>0</v>
      </c>
      <c r="G140" s="8">
        <f t="shared" si="27"/>
        <v>0</v>
      </c>
      <c r="H140" s="5">
        <f t="shared" si="28"/>
        <v>0</v>
      </c>
      <c r="I140" s="8">
        <f t="shared" si="29"/>
        <v>0</v>
      </c>
    </row>
    <row r="141" spans="1:9" x14ac:dyDescent="0.3">
      <c r="A141" s="5" t="s">
        <v>8</v>
      </c>
      <c r="B141" s="5">
        <v>0</v>
      </c>
      <c r="C141" s="8">
        <f t="shared" si="25"/>
        <v>0</v>
      </c>
      <c r="D141" s="5">
        <v>0</v>
      </c>
      <c r="E141" s="8">
        <f t="shared" si="26"/>
        <v>0</v>
      </c>
      <c r="F141" s="5">
        <v>0</v>
      </c>
      <c r="G141" s="8">
        <f t="shared" si="27"/>
        <v>0</v>
      </c>
      <c r="H141" s="5">
        <f t="shared" si="28"/>
        <v>0</v>
      </c>
      <c r="I141" s="8">
        <f t="shared" si="29"/>
        <v>0</v>
      </c>
    </row>
    <row r="142" spans="1:9" x14ac:dyDescent="0.3">
      <c r="A142" s="5" t="s">
        <v>9</v>
      </c>
      <c r="B142" s="5">
        <v>0</v>
      </c>
      <c r="C142" s="8">
        <f t="shared" si="25"/>
        <v>0</v>
      </c>
      <c r="D142" s="5">
        <v>0</v>
      </c>
      <c r="E142" s="8">
        <f t="shared" si="26"/>
        <v>0</v>
      </c>
      <c r="F142" s="5">
        <v>0</v>
      </c>
      <c r="G142" s="8">
        <f t="shared" si="27"/>
        <v>0</v>
      </c>
      <c r="H142" s="5">
        <f t="shared" si="28"/>
        <v>0</v>
      </c>
      <c r="I142" s="8">
        <f t="shared" si="29"/>
        <v>0</v>
      </c>
    </row>
    <row r="143" spans="1:9" x14ac:dyDescent="0.3">
      <c r="A143" s="5" t="s">
        <v>10</v>
      </c>
      <c r="B143" s="5">
        <v>5</v>
      </c>
      <c r="C143" s="8">
        <f t="shared" si="25"/>
        <v>41.666666666666671</v>
      </c>
      <c r="D143" s="5">
        <v>0</v>
      </c>
      <c r="E143" s="8">
        <f t="shared" si="26"/>
        <v>0</v>
      </c>
      <c r="F143" s="5">
        <v>0</v>
      </c>
      <c r="G143" s="8">
        <f t="shared" si="27"/>
        <v>0</v>
      </c>
      <c r="H143" s="5">
        <f t="shared" si="28"/>
        <v>5</v>
      </c>
      <c r="I143" s="8">
        <f t="shared" si="29"/>
        <v>41.666666666666671</v>
      </c>
    </row>
    <row r="144" spans="1:9" x14ac:dyDescent="0.3">
      <c r="A144" s="5" t="s">
        <v>11</v>
      </c>
      <c r="B144" s="5">
        <v>0</v>
      </c>
      <c r="C144" s="8">
        <f t="shared" si="25"/>
        <v>0</v>
      </c>
      <c r="D144" s="5">
        <v>0</v>
      </c>
      <c r="E144" s="8">
        <f t="shared" si="26"/>
        <v>0</v>
      </c>
      <c r="F144" s="5">
        <v>0</v>
      </c>
      <c r="G144" s="8">
        <f t="shared" si="27"/>
        <v>0</v>
      </c>
      <c r="H144" s="5">
        <f t="shared" si="28"/>
        <v>0</v>
      </c>
      <c r="I144" s="8">
        <f t="shared" si="29"/>
        <v>0</v>
      </c>
    </row>
    <row r="145" spans="1:9" x14ac:dyDescent="0.3">
      <c r="A145" s="5" t="s">
        <v>12</v>
      </c>
      <c r="B145" s="5">
        <v>0</v>
      </c>
      <c r="C145" s="8">
        <f t="shared" si="25"/>
        <v>0</v>
      </c>
      <c r="D145" s="5">
        <v>0</v>
      </c>
      <c r="E145" s="8">
        <f t="shared" si="26"/>
        <v>0</v>
      </c>
      <c r="F145" s="5">
        <v>0</v>
      </c>
      <c r="G145" s="8">
        <f t="shared" si="27"/>
        <v>0</v>
      </c>
      <c r="H145" s="5">
        <f t="shared" si="28"/>
        <v>0</v>
      </c>
      <c r="I145" s="8">
        <f t="shared" si="29"/>
        <v>0</v>
      </c>
    </row>
    <row r="146" spans="1:9" x14ac:dyDescent="0.3">
      <c r="A146" s="5" t="s">
        <v>13</v>
      </c>
      <c r="B146" s="5">
        <v>1</v>
      </c>
      <c r="C146" s="8">
        <f t="shared" si="25"/>
        <v>8.3333333333333321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</v>
      </c>
      <c r="I146" s="8">
        <f t="shared" si="29"/>
        <v>8.3333333333333321</v>
      </c>
    </row>
    <row r="147" spans="1:9" x14ac:dyDescent="0.3">
      <c r="A147" s="5" t="s">
        <v>14</v>
      </c>
      <c r="B147" s="5">
        <v>0</v>
      </c>
      <c r="C147" s="8">
        <f t="shared" si="25"/>
        <v>0</v>
      </c>
      <c r="D147" s="5">
        <v>0</v>
      </c>
      <c r="E147" s="8">
        <f t="shared" si="26"/>
        <v>0</v>
      </c>
      <c r="F147" s="5">
        <v>0</v>
      </c>
      <c r="G147" s="8">
        <f t="shared" si="27"/>
        <v>0</v>
      </c>
      <c r="H147" s="5">
        <f t="shared" si="28"/>
        <v>0</v>
      </c>
      <c r="I147" s="8">
        <f t="shared" si="29"/>
        <v>0</v>
      </c>
    </row>
    <row r="148" spans="1:9" x14ac:dyDescent="0.3">
      <c r="A148" s="5" t="s">
        <v>15</v>
      </c>
      <c r="B148" s="5">
        <v>0</v>
      </c>
      <c r="C148" s="8">
        <f t="shared" si="25"/>
        <v>0</v>
      </c>
      <c r="D148" s="5">
        <v>0</v>
      </c>
      <c r="E148" s="8">
        <f t="shared" si="26"/>
        <v>0</v>
      </c>
      <c r="F148" s="5">
        <v>0</v>
      </c>
      <c r="G148" s="8">
        <f t="shared" si="27"/>
        <v>0</v>
      </c>
      <c r="H148" s="5">
        <f t="shared" si="28"/>
        <v>0</v>
      </c>
      <c r="I148" s="8">
        <f t="shared" si="29"/>
        <v>0</v>
      </c>
    </row>
    <row r="149" spans="1:9" x14ac:dyDescent="0.3">
      <c r="A149" s="5" t="s">
        <v>16</v>
      </c>
      <c r="B149" s="5">
        <v>0</v>
      </c>
      <c r="C149" s="8">
        <f t="shared" si="25"/>
        <v>0</v>
      </c>
      <c r="D149" s="5">
        <v>0</v>
      </c>
      <c r="E149" s="8">
        <f t="shared" si="26"/>
        <v>0</v>
      </c>
      <c r="F149" s="5">
        <v>0</v>
      </c>
      <c r="G149" s="8">
        <f t="shared" si="27"/>
        <v>0</v>
      </c>
      <c r="H149" s="5">
        <f t="shared" si="28"/>
        <v>0</v>
      </c>
      <c r="I149" s="8">
        <f t="shared" si="29"/>
        <v>0</v>
      </c>
    </row>
    <row r="150" spans="1:9" x14ac:dyDescent="0.3">
      <c r="A150" s="5" t="s">
        <v>17</v>
      </c>
      <c r="B150" s="5">
        <v>2</v>
      </c>
      <c r="C150" s="8">
        <f t="shared" si="25"/>
        <v>16.666666666666664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2</v>
      </c>
      <c r="I150" s="8">
        <f t="shared" si="29"/>
        <v>16.666666666666664</v>
      </c>
    </row>
    <row r="151" spans="1:9" x14ac:dyDescent="0.3">
      <c r="A151" s="5" t="s">
        <v>18</v>
      </c>
      <c r="B151" s="5">
        <v>0</v>
      </c>
      <c r="C151" s="8">
        <f t="shared" si="25"/>
        <v>0</v>
      </c>
      <c r="D151" s="5">
        <v>0</v>
      </c>
      <c r="E151" s="8">
        <f t="shared" si="26"/>
        <v>0</v>
      </c>
      <c r="F151" s="5">
        <v>0</v>
      </c>
      <c r="G151" s="8">
        <f t="shared" si="27"/>
        <v>0</v>
      </c>
      <c r="H151" s="5">
        <f t="shared" si="28"/>
        <v>0</v>
      </c>
      <c r="I151" s="8">
        <f t="shared" si="29"/>
        <v>0</v>
      </c>
    </row>
    <row r="152" spans="1:9" x14ac:dyDescent="0.3">
      <c r="A152" s="5" t="s">
        <v>19</v>
      </c>
      <c r="B152" s="5">
        <v>0</v>
      </c>
      <c r="C152" s="8">
        <f t="shared" si="25"/>
        <v>0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0</v>
      </c>
      <c r="I152" s="8">
        <f t="shared" si="29"/>
        <v>0</v>
      </c>
    </row>
    <row r="153" spans="1:9" x14ac:dyDescent="0.3">
      <c r="A153" s="5" t="s">
        <v>20</v>
      </c>
      <c r="B153" s="5">
        <v>0</v>
      </c>
      <c r="C153" s="8">
        <f t="shared" si="25"/>
        <v>0</v>
      </c>
      <c r="D153" s="5">
        <v>0</v>
      </c>
      <c r="E153" s="8">
        <f t="shared" si="26"/>
        <v>0</v>
      </c>
      <c r="F153" s="5">
        <v>0</v>
      </c>
      <c r="G153" s="8">
        <f t="shared" si="27"/>
        <v>0</v>
      </c>
      <c r="H153" s="5">
        <f t="shared" si="28"/>
        <v>0</v>
      </c>
      <c r="I153" s="8">
        <f t="shared" si="29"/>
        <v>0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0</v>
      </c>
      <c r="G154" s="8">
        <f t="shared" si="27"/>
        <v>0</v>
      </c>
      <c r="H154" s="5">
        <f t="shared" si="28"/>
        <v>0</v>
      </c>
      <c r="I154" s="8">
        <f t="shared" si="29"/>
        <v>0</v>
      </c>
    </row>
    <row r="155" spans="1:9" x14ac:dyDescent="0.3">
      <c r="A155" s="4" t="s">
        <v>27</v>
      </c>
      <c r="B155" s="4">
        <f>SUM(B136:B154)</f>
        <v>11</v>
      </c>
      <c r="C155" s="1">
        <f t="shared" si="25"/>
        <v>91.666666666666657</v>
      </c>
      <c r="D155" s="4">
        <f>SUM(D136:D154)</f>
        <v>0</v>
      </c>
      <c r="E155" s="1">
        <f t="shared" si="26"/>
        <v>0</v>
      </c>
      <c r="F155" s="4">
        <f>SUM(F136:F154)</f>
        <v>1</v>
      </c>
      <c r="G155" s="1">
        <f t="shared" si="27"/>
        <v>8.3333333333333321</v>
      </c>
      <c r="H155" s="4">
        <f>SUM(H136:H154)</f>
        <v>12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188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189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0</v>
      </c>
      <c r="C163" s="8">
        <f t="shared" si="30"/>
        <v>0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0</v>
      </c>
      <c r="I163" s="8">
        <f t="shared" si="34"/>
        <v>0</v>
      </c>
    </row>
    <row r="164" spans="1:9" x14ac:dyDescent="0.3">
      <c r="A164" s="5" t="s">
        <v>5</v>
      </c>
      <c r="B164" s="5">
        <v>2</v>
      </c>
      <c r="C164" s="8">
        <f t="shared" si="30"/>
        <v>11.111111111111111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2</v>
      </c>
      <c r="I164" s="8">
        <f t="shared" si="34"/>
        <v>11.111111111111111</v>
      </c>
    </row>
    <row r="165" spans="1:9" x14ac:dyDescent="0.3">
      <c r="A165" s="5" t="s">
        <v>6</v>
      </c>
      <c r="B165" s="5">
        <v>0</v>
      </c>
      <c r="C165" s="8">
        <f t="shared" si="30"/>
        <v>0</v>
      </c>
      <c r="D165" s="5">
        <v>0</v>
      </c>
      <c r="E165" s="8">
        <f t="shared" si="31"/>
        <v>0</v>
      </c>
      <c r="F165" s="5">
        <v>0</v>
      </c>
      <c r="G165" s="8">
        <f t="shared" si="32"/>
        <v>0</v>
      </c>
      <c r="H165" s="5">
        <f t="shared" si="33"/>
        <v>0</v>
      </c>
      <c r="I165" s="8">
        <f t="shared" si="34"/>
        <v>0</v>
      </c>
    </row>
    <row r="166" spans="1:9" x14ac:dyDescent="0.3">
      <c r="A166" s="5" t="s">
        <v>7</v>
      </c>
      <c r="B166" s="5">
        <v>0</v>
      </c>
      <c r="C166" s="8">
        <f t="shared" si="30"/>
        <v>0</v>
      </c>
      <c r="D166" s="5">
        <v>0</v>
      </c>
      <c r="E166" s="8">
        <f t="shared" si="31"/>
        <v>0</v>
      </c>
      <c r="F166" s="5">
        <v>0</v>
      </c>
      <c r="G166" s="8">
        <f t="shared" si="32"/>
        <v>0</v>
      </c>
      <c r="H166" s="5">
        <f t="shared" si="33"/>
        <v>0</v>
      </c>
      <c r="I166" s="8">
        <f t="shared" si="34"/>
        <v>0</v>
      </c>
    </row>
    <row r="167" spans="1:9" x14ac:dyDescent="0.3">
      <c r="A167" s="5" t="s">
        <v>8</v>
      </c>
      <c r="B167" s="5">
        <v>0</v>
      </c>
      <c r="C167" s="8">
        <f t="shared" si="30"/>
        <v>0</v>
      </c>
      <c r="D167" s="5">
        <v>0</v>
      </c>
      <c r="E167" s="8">
        <f t="shared" si="31"/>
        <v>0</v>
      </c>
      <c r="F167" s="5">
        <v>0</v>
      </c>
      <c r="G167" s="8">
        <f t="shared" si="32"/>
        <v>0</v>
      </c>
      <c r="H167" s="5">
        <f t="shared" si="33"/>
        <v>0</v>
      </c>
      <c r="I167" s="8">
        <f t="shared" si="34"/>
        <v>0</v>
      </c>
    </row>
    <row r="168" spans="1:9" x14ac:dyDescent="0.3">
      <c r="A168" s="5" t="s">
        <v>9</v>
      </c>
      <c r="B168" s="5">
        <v>0</v>
      </c>
      <c r="C168" s="8">
        <f t="shared" si="30"/>
        <v>0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0</v>
      </c>
      <c r="I168" s="8">
        <f t="shared" si="34"/>
        <v>0</v>
      </c>
    </row>
    <row r="169" spans="1:9" x14ac:dyDescent="0.3">
      <c r="A169" s="5" t="s">
        <v>10</v>
      </c>
      <c r="B169" s="5">
        <v>3</v>
      </c>
      <c r="C169" s="8">
        <f t="shared" si="30"/>
        <v>16.666666666666664</v>
      </c>
      <c r="D169" s="5">
        <v>1</v>
      </c>
      <c r="E169" s="8">
        <f t="shared" si="31"/>
        <v>5.5555555555555554</v>
      </c>
      <c r="F169" s="5">
        <v>0</v>
      </c>
      <c r="G169" s="8">
        <f t="shared" si="32"/>
        <v>0</v>
      </c>
      <c r="H169" s="5">
        <f t="shared" si="33"/>
        <v>4</v>
      </c>
      <c r="I169" s="8">
        <f t="shared" si="34"/>
        <v>22.222222222222221</v>
      </c>
    </row>
    <row r="170" spans="1:9" x14ac:dyDescent="0.3">
      <c r="A170" s="5" t="s">
        <v>11</v>
      </c>
      <c r="B170" s="5">
        <v>0</v>
      </c>
      <c r="C170" s="8">
        <f t="shared" si="30"/>
        <v>0</v>
      </c>
      <c r="D170" s="5">
        <v>0</v>
      </c>
      <c r="E170" s="8">
        <f t="shared" si="31"/>
        <v>0</v>
      </c>
      <c r="F170" s="5">
        <v>0</v>
      </c>
      <c r="G170" s="8">
        <f t="shared" si="32"/>
        <v>0</v>
      </c>
      <c r="H170" s="5">
        <f t="shared" si="33"/>
        <v>0</v>
      </c>
      <c r="I170" s="8">
        <f t="shared" si="34"/>
        <v>0</v>
      </c>
    </row>
    <row r="171" spans="1:9" x14ac:dyDescent="0.3">
      <c r="A171" s="5" t="s">
        <v>12</v>
      </c>
      <c r="B171" s="5">
        <v>0</v>
      </c>
      <c r="C171" s="8">
        <f t="shared" si="30"/>
        <v>0</v>
      </c>
      <c r="D171" s="5">
        <v>0</v>
      </c>
      <c r="E171" s="8">
        <f t="shared" si="31"/>
        <v>0</v>
      </c>
      <c r="F171" s="5">
        <v>0</v>
      </c>
      <c r="G171" s="8">
        <f t="shared" si="32"/>
        <v>0</v>
      </c>
      <c r="H171" s="5">
        <f t="shared" si="33"/>
        <v>0</v>
      </c>
      <c r="I171" s="8">
        <f t="shared" si="34"/>
        <v>0</v>
      </c>
    </row>
    <row r="172" spans="1:9" x14ac:dyDescent="0.3">
      <c r="A172" s="5" t="s">
        <v>13</v>
      </c>
      <c r="B172" s="5">
        <v>4</v>
      </c>
      <c r="C172" s="8">
        <f t="shared" si="30"/>
        <v>22.222222222222221</v>
      </c>
      <c r="D172" s="5">
        <v>0</v>
      </c>
      <c r="E172" s="8">
        <f t="shared" si="31"/>
        <v>0</v>
      </c>
      <c r="F172" s="5">
        <v>0</v>
      </c>
      <c r="G172" s="8">
        <f t="shared" si="32"/>
        <v>0</v>
      </c>
      <c r="H172" s="5">
        <f t="shared" si="33"/>
        <v>4</v>
      </c>
      <c r="I172" s="8">
        <f t="shared" si="34"/>
        <v>22.222222222222221</v>
      </c>
    </row>
    <row r="173" spans="1:9" x14ac:dyDescent="0.3">
      <c r="A173" s="5" t="s">
        <v>14</v>
      </c>
      <c r="B173" s="5">
        <v>0</v>
      </c>
      <c r="C173" s="8">
        <f t="shared" si="30"/>
        <v>0</v>
      </c>
      <c r="D173" s="5">
        <v>0</v>
      </c>
      <c r="E173" s="8">
        <f t="shared" si="31"/>
        <v>0</v>
      </c>
      <c r="F173" s="5">
        <v>0</v>
      </c>
      <c r="G173" s="8">
        <f t="shared" si="32"/>
        <v>0</v>
      </c>
      <c r="H173" s="5">
        <f t="shared" si="33"/>
        <v>0</v>
      </c>
      <c r="I173" s="8">
        <f t="shared" si="34"/>
        <v>0</v>
      </c>
    </row>
    <row r="174" spans="1:9" x14ac:dyDescent="0.3">
      <c r="A174" s="5" t="s">
        <v>15</v>
      </c>
      <c r="B174" s="5">
        <v>0</v>
      </c>
      <c r="C174" s="8">
        <f t="shared" si="30"/>
        <v>0</v>
      </c>
      <c r="D174" s="5">
        <v>0</v>
      </c>
      <c r="E174" s="8">
        <f t="shared" si="31"/>
        <v>0</v>
      </c>
      <c r="F174" s="5">
        <v>0</v>
      </c>
      <c r="G174" s="8">
        <f t="shared" si="32"/>
        <v>0</v>
      </c>
      <c r="H174" s="5">
        <f t="shared" si="33"/>
        <v>0</v>
      </c>
      <c r="I174" s="8">
        <f t="shared" si="34"/>
        <v>0</v>
      </c>
    </row>
    <row r="175" spans="1:9" x14ac:dyDescent="0.3">
      <c r="A175" s="5" t="s">
        <v>16</v>
      </c>
      <c r="B175" s="5">
        <v>0</v>
      </c>
      <c r="C175" s="8">
        <f t="shared" si="30"/>
        <v>0</v>
      </c>
      <c r="D175" s="5">
        <v>0</v>
      </c>
      <c r="E175" s="8">
        <f t="shared" si="31"/>
        <v>0</v>
      </c>
      <c r="F175" s="5">
        <v>0</v>
      </c>
      <c r="G175" s="8">
        <f t="shared" si="32"/>
        <v>0</v>
      </c>
      <c r="H175" s="5">
        <f t="shared" si="33"/>
        <v>0</v>
      </c>
      <c r="I175" s="8">
        <f t="shared" si="34"/>
        <v>0</v>
      </c>
    </row>
    <row r="176" spans="1:9" x14ac:dyDescent="0.3">
      <c r="A176" s="5" t="s">
        <v>17</v>
      </c>
      <c r="B176" s="5">
        <v>8</v>
      </c>
      <c r="C176" s="8">
        <f t="shared" si="30"/>
        <v>44.444444444444443</v>
      </c>
      <c r="D176" s="5">
        <v>0</v>
      </c>
      <c r="E176" s="8">
        <f t="shared" si="31"/>
        <v>0</v>
      </c>
      <c r="F176" s="5">
        <v>0</v>
      </c>
      <c r="G176" s="8">
        <f t="shared" si="32"/>
        <v>0</v>
      </c>
      <c r="H176" s="5">
        <f t="shared" si="33"/>
        <v>8</v>
      </c>
      <c r="I176" s="8">
        <f t="shared" si="34"/>
        <v>44.444444444444443</v>
      </c>
    </row>
    <row r="177" spans="1:19" x14ac:dyDescent="0.3">
      <c r="A177" s="5" t="s">
        <v>18</v>
      </c>
      <c r="B177" s="5">
        <v>0</v>
      </c>
      <c r="C177" s="8">
        <f t="shared" si="30"/>
        <v>0</v>
      </c>
      <c r="D177" s="5">
        <v>0</v>
      </c>
      <c r="E177" s="8">
        <f t="shared" si="31"/>
        <v>0</v>
      </c>
      <c r="F177" s="5">
        <v>0</v>
      </c>
      <c r="G177" s="8">
        <f t="shared" si="32"/>
        <v>0</v>
      </c>
      <c r="H177" s="5">
        <f t="shared" si="33"/>
        <v>0</v>
      </c>
      <c r="I177" s="8">
        <f t="shared" si="34"/>
        <v>0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0</v>
      </c>
      <c r="C179" s="8">
        <f t="shared" si="30"/>
        <v>0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0</v>
      </c>
      <c r="I179" s="8">
        <f t="shared" si="34"/>
        <v>0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17</v>
      </c>
      <c r="C181" s="1">
        <f t="shared" si="30"/>
        <v>94.444444444444443</v>
      </c>
      <c r="D181" s="4">
        <f>SUM(D162:D180)</f>
        <v>1</v>
      </c>
      <c r="E181" s="1">
        <f t="shared" si="31"/>
        <v>5.5555555555555554</v>
      </c>
      <c r="F181" s="4">
        <f>SUM(F162:F180)</f>
        <v>0</v>
      </c>
      <c r="G181" s="1">
        <f>F181/$H$155*100</f>
        <v>0</v>
      </c>
      <c r="H181" s="4">
        <f>SUM(H162:H180)</f>
        <v>18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188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188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189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189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0</v>
      </c>
      <c r="C190" s="8">
        <f t="shared" si="35"/>
        <v>0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0</v>
      </c>
      <c r="G190" s="8">
        <f t="shared" si="37"/>
        <v>0</v>
      </c>
      <c r="H190" s="5">
        <f t="shared" ref="H190:H207" si="43">B190+D190+F190</f>
        <v>0</v>
      </c>
      <c r="I190" s="8">
        <f t="shared" ref="I190:I208" si="44">H190/$H$208*100</f>
        <v>0</v>
      </c>
      <c r="K190" s="5" t="s">
        <v>4</v>
      </c>
      <c r="L190" s="6">
        <f t="shared" ref="L190:R207" si="45">B190/7</f>
        <v>0</v>
      </c>
      <c r="M190" s="8">
        <f t="shared" si="38"/>
        <v>0</v>
      </c>
      <c r="N190" s="6">
        <f t="shared" si="45"/>
        <v>0</v>
      </c>
      <c r="O190" s="8">
        <f t="shared" si="39"/>
        <v>0</v>
      </c>
      <c r="P190" s="6">
        <f t="shared" si="45"/>
        <v>0</v>
      </c>
      <c r="Q190" s="8">
        <f t="shared" si="40"/>
        <v>0</v>
      </c>
      <c r="R190" s="6">
        <f t="shared" si="45"/>
        <v>0</v>
      </c>
      <c r="S190" s="8">
        <f t="shared" ref="S190:S208" si="46">R190/$R$208*100</f>
        <v>0</v>
      </c>
    </row>
    <row r="191" spans="1:19" x14ac:dyDescent="0.3">
      <c r="A191" s="5" t="s">
        <v>5</v>
      </c>
      <c r="B191" s="5">
        <f t="shared" si="41"/>
        <v>23</v>
      </c>
      <c r="C191" s="8">
        <f t="shared" si="35"/>
        <v>17.829457364341085</v>
      </c>
      <c r="D191" s="5">
        <f t="shared" si="41"/>
        <v>0</v>
      </c>
      <c r="E191" s="8">
        <f t="shared" si="36"/>
        <v>0</v>
      </c>
      <c r="F191" s="5">
        <f t="shared" ref="F191" si="47">F8+F34+F60+F86+F112+F138+F164</f>
        <v>3</v>
      </c>
      <c r="G191" s="8">
        <f t="shared" si="37"/>
        <v>2.3255813953488373</v>
      </c>
      <c r="H191" s="5">
        <f t="shared" si="43"/>
        <v>26</v>
      </c>
      <c r="I191" s="8">
        <f t="shared" si="44"/>
        <v>20.155038759689923</v>
      </c>
      <c r="K191" s="5" t="s">
        <v>5</v>
      </c>
      <c r="L191" s="6">
        <f t="shared" si="45"/>
        <v>3.2857142857142856</v>
      </c>
      <c r="M191" s="8">
        <f t="shared" si="38"/>
        <v>20.376522702104097</v>
      </c>
      <c r="N191" s="6">
        <f t="shared" si="45"/>
        <v>0</v>
      </c>
      <c r="O191" s="8">
        <f t="shared" si="39"/>
        <v>0</v>
      </c>
      <c r="P191" s="6">
        <f t="shared" si="45"/>
        <v>0.42857142857142855</v>
      </c>
      <c r="Q191" s="8">
        <f t="shared" si="40"/>
        <v>2.6578073089700993</v>
      </c>
      <c r="R191" s="6">
        <f t="shared" si="45"/>
        <v>3.7142857142857144</v>
      </c>
      <c r="S191" s="8">
        <f t="shared" si="46"/>
        <v>23.034330011074196</v>
      </c>
    </row>
    <row r="192" spans="1:19" x14ac:dyDescent="0.3">
      <c r="A192" s="5" t="s">
        <v>6</v>
      </c>
      <c r="B192" s="5">
        <f t="shared" si="41"/>
        <v>2</v>
      </c>
      <c r="C192" s="8">
        <f t="shared" si="35"/>
        <v>1.5503875968992249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1</v>
      </c>
      <c r="G192" s="8">
        <f t="shared" si="37"/>
        <v>0.77519379844961245</v>
      </c>
      <c r="H192" s="5">
        <f t="shared" si="43"/>
        <v>3</v>
      </c>
      <c r="I192" s="8">
        <f t="shared" si="44"/>
        <v>2.3255813953488373</v>
      </c>
      <c r="K192" s="5" t="s">
        <v>6</v>
      </c>
      <c r="L192" s="6">
        <f t="shared" si="45"/>
        <v>0.2857142857142857</v>
      </c>
      <c r="M192" s="8">
        <f t="shared" si="38"/>
        <v>1.7718715393133997</v>
      </c>
      <c r="N192" s="6">
        <f t="shared" si="45"/>
        <v>0</v>
      </c>
      <c r="O192" s="8">
        <f t="shared" si="39"/>
        <v>0</v>
      </c>
      <c r="P192" s="6">
        <f t="shared" si="45"/>
        <v>0.14285714285714285</v>
      </c>
      <c r="Q192" s="8">
        <f t="shared" si="40"/>
        <v>0.88593576965669985</v>
      </c>
      <c r="R192" s="6">
        <f t="shared" si="45"/>
        <v>0.42857142857142855</v>
      </c>
      <c r="S192" s="8">
        <f t="shared" si="46"/>
        <v>2.6578073089700993</v>
      </c>
    </row>
    <row r="193" spans="1:19" x14ac:dyDescent="0.3">
      <c r="A193" s="5" t="s">
        <v>7</v>
      </c>
      <c r="B193" s="5">
        <f t="shared" si="41"/>
        <v>0</v>
      </c>
      <c r="C193" s="8">
        <f t="shared" si="35"/>
        <v>0</v>
      </c>
      <c r="D193" s="5">
        <f t="shared" si="41"/>
        <v>0</v>
      </c>
      <c r="E193" s="8">
        <f t="shared" si="36"/>
        <v>0</v>
      </c>
      <c r="F193" s="5">
        <f t="shared" ref="F193" si="49">F10+F36+F62+F88+F114+F140+F166</f>
        <v>0</v>
      </c>
      <c r="G193" s="8">
        <f t="shared" si="37"/>
        <v>0</v>
      </c>
      <c r="H193" s="5">
        <f t="shared" si="43"/>
        <v>0</v>
      </c>
      <c r="I193" s="8">
        <f t="shared" si="44"/>
        <v>0</v>
      </c>
      <c r="K193" s="5" t="s">
        <v>7</v>
      </c>
      <c r="L193" s="6">
        <f t="shared" si="45"/>
        <v>0</v>
      </c>
      <c r="M193" s="8">
        <f t="shared" si="38"/>
        <v>0</v>
      </c>
      <c r="N193" s="6">
        <f t="shared" si="45"/>
        <v>0</v>
      </c>
      <c r="O193" s="8">
        <f t="shared" si="39"/>
        <v>0</v>
      </c>
      <c r="P193" s="6">
        <f t="shared" si="45"/>
        <v>0</v>
      </c>
      <c r="Q193" s="8">
        <f t="shared" si="40"/>
        <v>0</v>
      </c>
      <c r="R193" s="6">
        <f t="shared" si="45"/>
        <v>0</v>
      </c>
      <c r="S193" s="8">
        <f t="shared" si="46"/>
        <v>0</v>
      </c>
    </row>
    <row r="194" spans="1:19" x14ac:dyDescent="0.3">
      <c r="A194" s="5" t="s">
        <v>8</v>
      </c>
      <c r="B194" s="5">
        <f t="shared" si="41"/>
        <v>0</v>
      </c>
      <c r="C194" s="8">
        <f t="shared" si="35"/>
        <v>0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0</v>
      </c>
      <c r="G194" s="8">
        <f t="shared" si="37"/>
        <v>0</v>
      </c>
      <c r="H194" s="5">
        <f t="shared" si="43"/>
        <v>0</v>
      </c>
      <c r="I194" s="8">
        <f t="shared" si="44"/>
        <v>0</v>
      </c>
      <c r="K194" s="5" t="s">
        <v>8</v>
      </c>
      <c r="L194" s="6">
        <f t="shared" si="45"/>
        <v>0</v>
      </c>
      <c r="M194" s="8">
        <f t="shared" si="38"/>
        <v>0</v>
      </c>
      <c r="N194" s="6">
        <f t="shared" si="45"/>
        <v>0</v>
      </c>
      <c r="O194" s="8">
        <f t="shared" si="39"/>
        <v>0</v>
      </c>
      <c r="P194" s="6">
        <f t="shared" si="45"/>
        <v>0</v>
      </c>
      <c r="Q194" s="8">
        <f t="shared" si="40"/>
        <v>0</v>
      </c>
      <c r="R194" s="6">
        <f t="shared" si="45"/>
        <v>0</v>
      </c>
      <c r="S194" s="8">
        <f t="shared" si="46"/>
        <v>0</v>
      </c>
    </row>
    <row r="195" spans="1:19" x14ac:dyDescent="0.3">
      <c r="A195" s="5" t="s">
        <v>9</v>
      </c>
      <c r="B195" s="5">
        <f t="shared" si="41"/>
        <v>0</v>
      </c>
      <c r="C195" s="8">
        <f t="shared" si="35"/>
        <v>0</v>
      </c>
      <c r="D195" s="5">
        <f t="shared" si="41"/>
        <v>0</v>
      </c>
      <c r="E195" s="8">
        <f t="shared" si="36"/>
        <v>0</v>
      </c>
      <c r="F195" s="5">
        <f t="shared" ref="F195" si="51">F12+F38+F64+F90+F116+F142+F168</f>
        <v>0</v>
      </c>
      <c r="G195" s="8">
        <f t="shared" si="37"/>
        <v>0</v>
      </c>
      <c r="H195" s="5">
        <f t="shared" si="43"/>
        <v>0</v>
      </c>
      <c r="I195" s="8">
        <f t="shared" si="44"/>
        <v>0</v>
      </c>
      <c r="K195" s="5" t="s">
        <v>9</v>
      </c>
      <c r="L195" s="6">
        <f t="shared" si="45"/>
        <v>0</v>
      </c>
      <c r="M195" s="8">
        <f t="shared" si="38"/>
        <v>0</v>
      </c>
      <c r="N195" s="6">
        <f t="shared" si="45"/>
        <v>0</v>
      </c>
      <c r="O195" s="8">
        <f t="shared" si="39"/>
        <v>0</v>
      </c>
      <c r="P195" s="6">
        <f t="shared" si="45"/>
        <v>0</v>
      </c>
      <c r="Q195" s="8">
        <f t="shared" si="40"/>
        <v>0</v>
      </c>
      <c r="R195" s="6">
        <f t="shared" si="45"/>
        <v>0</v>
      </c>
      <c r="S195" s="8">
        <f t="shared" si="46"/>
        <v>0</v>
      </c>
    </row>
    <row r="196" spans="1:19" x14ac:dyDescent="0.3">
      <c r="A196" s="5" t="s">
        <v>10</v>
      </c>
      <c r="B196" s="5">
        <f t="shared" si="41"/>
        <v>37</v>
      </c>
      <c r="C196" s="8">
        <f t="shared" si="35"/>
        <v>28.68217054263566</v>
      </c>
      <c r="D196" s="5">
        <f t="shared" si="41"/>
        <v>1</v>
      </c>
      <c r="E196" s="8">
        <f t="shared" si="36"/>
        <v>0.77519379844961245</v>
      </c>
      <c r="F196" s="5">
        <f t="shared" ref="F196" si="52">F13+F39+F65+F91+F117+F143+F169</f>
        <v>0</v>
      </c>
      <c r="G196" s="8">
        <f t="shared" si="37"/>
        <v>0</v>
      </c>
      <c r="H196" s="5">
        <f t="shared" si="43"/>
        <v>38</v>
      </c>
      <c r="I196" s="8">
        <f t="shared" si="44"/>
        <v>29.457364341085274</v>
      </c>
      <c r="K196" s="5" t="s">
        <v>10</v>
      </c>
      <c r="L196" s="6">
        <f t="shared" si="45"/>
        <v>5.2857142857142856</v>
      </c>
      <c r="M196" s="8">
        <f t="shared" si="38"/>
        <v>32.779623477297896</v>
      </c>
      <c r="N196" s="6">
        <f t="shared" si="45"/>
        <v>0.14285714285714285</v>
      </c>
      <c r="O196" s="8">
        <f t="shared" si="39"/>
        <v>0.88593576965669985</v>
      </c>
      <c r="P196" s="6">
        <f t="shared" si="45"/>
        <v>0</v>
      </c>
      <c r="Q196" s="8">
        <f t="shared" si="40"/>
        <v>0</v>
      </c>
      <c r="R196" s="6">
        <f t="shared" si="45"/>
        <v>5.4285714285714288</v>
      </c>
      <c r="S196" s="8">
        <f t="shared" si="46"/>
        <v>33.665559246954594</v>
      </c>
    </row>
    <row r="197" spans="1:19" x14ac:dyDescent="0.3">
      <c r="A197" s="5" t="s">
        <v>11</v>
      </c>
      <c r="B197" s="5">
        <f t="shared" si="41"/>
        <v>10</v>
      </c>
      <c r="C197" s="8">
        <f t="shared" si="35"/>
        <v>7.7519379844961236</v>
      </c>
      <c r="D197" s="5">
        <f t="shared" si="41"/>
        <v>0</v>
      </c>
      <c r="E197" s="8">
        <f t="shared" si="36"/>
        <v>0</v>
      </c>
      <c r="F197" s="5">
        <f t="shared" ref="F197" si="53">F14+F40+F66+F92+F118+F144+F170</f>
        <v>1</v>
      </c>
      <c r="G197" s="8">
        <f t="shared" si="37"/>
        <v>0.77519379844961245</v>
      </c>
      <c r="H197" s="5">
        <f t="shared" si="43"/>
        <v>11</v>
      </c>
      <c r="I197" s="8">
        <f t="shared" si="44"/>
        <v>8.5271317829457356</v>
      </c>
      <c r="K197" s="5" t="s">
        <v>11</v>
      </c>
      <c r="L197" s="6">
        <f t="shared" si="45"/>
        <v>1.4285714285714286</v>
      </c>
      <c r="M197" s="8">
        <f t="shared" si="38"/>
        <v>8.8593576965669989</v>
      </c>
      <c r="N197" s="6">
        <f t="shared" si="45"/>
        <v>0</v>
      </c>
      <c r="O197" s="8">
        <f t="shared" si="39"/>
        <v>0</v>
      </c>
      <c r="P197" s="6">
        <f t="shared" si="45"/>
        <v>0.14285714285714285</v>
      </c>
      <c r="Q197" s="8">
        <f t="shared" si="40"/>
        <v>0.88593576965669985</v>
      </c>
      <c r="R197" s="6">
        <f t="shared" si="45"/>
        <v>1.5714285714285714</v>
      </c>
      <c r="S197" s="8">
        <f t="shared" si="46"/>
        <v>9.7452934662236999</v>
      </c>
    </row>
    <row r="198" spans="1:19" x14ac:dyDescent="0.3">
      <c r="A198" s="5" t="s">
        <v>12</v>
      </c>
      <c r="B198" s="5">
        <f t="shared" si="41"/>
        <v>0</v>
      </c>
      <c r="C198" s="8">
        <f t="shared" si="35"/>
        <v>0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0</v>
      </c>
      <c r="G198" s="8">
        <f t="shared" si="37"/>
        <v>0</v>
      </c>
      <c r="H198" s="5">
        <f t="shared" si="43"/>
        <v>0</v>
      </c>
      <c r="I198" s="8">
        <f t="shared" si="44"/>
        <v>0</v>
      </c>
      <c r="K198" s="5" t="s">
        <v>12</v>
      </c>
      <c r="L198" s="6">
        <f t="shared" si="45"/>
        <v>0</v>
      </c>
      <c r="M198" s="8">
        <f t="shared" si="38"/>
        <v>0</v>
      </c>
      <c r="N198" s="6">
        <f t="shared" si="45"/>
        <v>0</v>
      </c>
      <c r="O198" s="8">
        <f t="shared" si="39"/>
        <v>0</v>
      </c>
      <c r="P198" s="6">
        <f t="shared" si="45"/>
        <v>0</v>
      </c>
      <c r="Q198" s="8">
        <f t="shared" si="40"/>
        <v>0</v>
      </c>
      <c r="R198" s="6">
        <f t="shared" si="45"/>
        <v>0</v>
      </c>
      <c r="S198" s="8">
        <f t="shared" si="46"/>
        <v>0</v>
      </c>
    </row>
    <row r="199" spans="1:19" x14ac:dyDescent="0.3">
      <c r="A199" s="5" t="s">
        <v>13</v>
      </c>
      <c r="B199" s="5">
        <f t="shared" si="41"/>
        <v>15</v>
      </c>
      <c r="C199" s="8">
        <f t="shared" si="35"/>
        <v>11.627906976744185</v>
      </c>
      <c r="D199" s="5">
        <f t="shared" si="41"/>
        <v>0</v>
      </c>
      <c r="E199" s="8">
        <f t="shared" si="36"/>
        <v>0</v>
      </c>
      <c r="F199" s="5">
        <f t="shared" ref="F199" si="55">F16+F42+F68+F94+F120+F146+F172</f>
        <v>1</v>
      </c>
      <c r="G199" s="8">
        <f t="shared" si="37"/>
        <v>0.77519379844961245</v>
      </c>
      <c r="H199" s="5">
        <f t="shared" si="43"/>
        <v>16</v>
      </c>
      <c r="I199" s="8">
        <f t="shared" si="44"/>
        <v>12.403100775193799</v>
      </c>
      <c r="K199" s="5" t="s">
        <v>13</v>
      </c>
      <c r="L199" s="6">
        <f t="shared" si="45"/>
        <v>2.1428571428571428</v>
      </c>
      <c r="M199" s="8">
        <f t="shared" si="38"/>
        <v>13.289036544850497</v>
      </c>
      <c r="N199" s="6">
        <f t="shared" si="45"/>
        <v>0</v>
      </c>
      <c r="O199" s="8">
        <f t="shared" si="39"/>
        <v>0</v>
      </c>
      <c r="P199" s="6">
        <f t="shared" si="45"/>
        <v>0.14285714285714285</v>
      </c>
      <c r="Q199" s="8">
        <f t="shared" si="40"/>
        <v>0.88593576965669985</v>
      </c>
      <c r="R199" s="6">
        <f t="shared" si="45"/>
        <v>2.2857142857142856</v>
      </c>
      <c r="S199" s="8">
        <f t="shared" si="46"/>
        <v>14.174972314507198</v>
      </c>
    </row>
    <row r="200" spans="1:19" x14ac:dyDescent="0.3">
      <c r="A200" s="5" t="s">
        <v>14</v>
      </c>
      <c r="B200" s="5">
        <f t="shared" si="41"/>
        <v>0</v>
      </c>
      <c r="C200" s="8">
        <f t="shared" si="35"/>
        <v>0</v>
      </c>
      <c r="D200" s="5">
        <f t="shared" si="41"/>
        <v>0</v>
      </c>
      <c r="E200" s="8">
        <f t="shared" si="36"/>
        <v>0</v>
      </c>
      <c r="F200" s="5">
        <f t="shared" ref="F200" si="56">F17+F43+F69+F95+F121+F147+F173</f>
        <v>0</v>
      </c>
      <c r="G200" s="8">
        <f t="shared" si="37"/>
        <v>0</v>
      </c>
      <c r="H200" s="5">
        <f t="shared" si="43"/>
        <v>0</v>
      </c>
      <c r="I200" s="8">
        <f t="shared" si="44"/>
        <v>0</v>
      </c>
      <c r="K200" s="5" t="s">
        <v>14</v>
      </c>
      <c r="L200" s="6">
        <f t="shared" si="45"/>
        <v>0</v>
      </c>
      <c r="M200" s="8">
        <f t="shared" si="38"/>
        <v>0</v>
      </c>
      <c r="N200" s="6">
        <f t="shared" si="45"/>
        <v>0</v>
      </c>
      <c r="O200" s="8">
        <f t="shared" si="39"/>
        <v>0</v>
      </c>
      <c r="P200" s="6">
        <f t="shared" si="45"/>
        <v>0</v>
      </c>
      <c r="Q200" s="8">
        <f t="shared" si="40"/>
        <v>0</v>
      </c>
      <c r="R200" s="6">
        <f t="shared" si="45"/>
        <v>0</v>
      </c>
      <c r="S200" s="8">
        <f t="shared" si="46"/>
        <v>0</v>
      </c>
    </row>
    <row r="201" spans="1:19" x14ac:dyDescent="0.3">
      <c r="A201" s="5" t="s">
        <v>15</v>
      </c>
      <c r="B201" s="5">
        <f t="shared" si="41"/>
        <v>0</v>
      </c>
      <c r="C201" s="8">
        <f t="shared" si="35"/>
        <v>0</v>
      </c>
      <c r="D201" s="5">
        <f t="shared" si="41"/>
        <v>0</v>
      </c>
      <c r="E201" s="8">
        <f t="shared" si="36"/>
        <v>0</v>
      </c>
      <c r="F201" s="5">
        <f t="shared" ref="F201" si="57">F18+F44+F70+F96+F122+F148+F174</f>
        <v>0</v>
      </c>
      <c r="G201" s="8">
        <f t="shared" si="37"/>
        <v>0</v>
      </c>
      <c r="H201" s="5">
        <f t="shared" si="43"/>
        <v>0</v>
      </c>
      <c r="I201" s="8">
        <f t="shared" si="44"/>
        <v>0</v>
      </c>
      <c r="K201" s="5" t="s">
        <v>15</v>
      </c>
      <c r="L201" s="6">
        <f t="shared" si="45"/>
        <v>0</v>
      </c>
      <c r="M201" s="8">
        <f t="shared" si="38"/>
        <v>0</v>
      </c>
      <c r="N201" s="6">
        <f t="shared" si="45"/>
        <v>0</v>
      </c>
      <c r="O201" s="8">
        <f t="shared" si="39"/>
        <v>0</v>
      </c>
      <c r="P201" s="6">
        <f t="shared" si="45"/>
        <v>0</v>
      </c>
      <c r="Q201" s="8">
        <f t="shared" si="40"/>
        <v>0</v>
      </c>
      <c r="R201" s="6">
        <f t="shared" si="45"/>
        <v>0</v>
      </c>
      <c r="S201" s="8">
        <f t="shared" si="46"/>
        <v>0</v>
      </c>
    </row>
    <row r="202" spans="1:19" x14ac:dyDescent="0.3">
      <c r="A202" s="5" t="s">
        <v>16</v>
      </c>
      <c r="B202" s="5">
        <f t="shared" si="41"/>
        <v>0</v>
      </c>
      <c r="C202" s="8">
        <f t="shared" si="35"/>
        <v>0</v>
      </c>
      <c r="D202" s="5">
        <f t="shared" si="41"/>
        <v>0</v>
      </c>
      <c r="E202" s="8">
        <f t="shared" si="36"/>
        <v>0</v>
      </c>
      <c r="F202" s="5">
        <f t="shared" ref="F202" si="58">F19+F45+F71+F97+F123+F149+F175</f>
        <v>0</v>
      </c>
      <c r="G202" s="8">
        <f t="shared" si="37"/>
        <v>0</v>
      </c>
      <c r="H202" s="5">
        <f t="shared" si="43"/>
        <v>0</v>
      </c>
      <c r="I202" s="8">
        <f t="shared" si="44"/>
        <v>0</v>
      </c>
      <c r="K202" s="5" t="s">
        <v>16</v>
      </c>
      <c r="L202" s="6">
        <f t="shared" si="45"/>
        <v>0</v>
      </c>
      <c r="M202" s="8">
        <f t="shared" si="38"/>
        <v>0</v>
      </c>
      <c r="N202" s="6">
        <f t="shared" si="45"/>
        <v>0</v>
      </c>
      <c r="O202" s="8">
        <f t="shared" si="39"/>
        <v>0</v>
      </c>
      <c r="P202" s="6">
        <f t="shared" si="45"/>
        <v>0</v>
      </c>
      <c r="Q202" s="8">
        <f t="shared" si="40"/>
        <v>0</v>
      </c>
      <c r="R202" s="6">
        <f t="shared" si="45"/>
        <v>0</v>
      </c>
      <c r="S202" s="8">
        <f t="shared" si="46"/>
        <v>0</v>
      </c>
    </row>
    <row r="203" spans="1:19" x14ac:dyDescent="0.3">
      <c r="A203" s="5" t="s">
        <v>17</v>
      </c>
      <c r="B203" s="5">
        <f t="shared" si="41"/>
        <v>29</v>
      </c>
      <c r="C203" s="8">
        <f t="shared" si="35"/>
        <v>22.480620155038761</v>
      </c>
      <c r="D203" s="5">
        <f t="shared" si="41"/>
        <v>0</v>
      </c>
      <c r="E203" s="8">
        <f t="shared" si="36"/>
        <v>0</v>
      </c>
      <c r="F203" s="5">
        <f t="shared" ref="F203" si="59">F20+F46+F72+F98+F124+F150+F176</f>
        <v>6</v>
      </c>
      <c r="G203" s="8">
        <f t="shared" si="37"/>
        <v>4.6511627906976747</v>
      </c>
      <c r="H203" s="5">
        <f t="shared" si="43"/>
        <v>35</v>
      </c>
      <c r="I203" s="8">
        <f t="shared" si="44"/>
        <v>27.131782945736433</v>
      </c>
      <c r="K203" s="5" t="s">
        <v>17</v>
      </c>
      <c r="L203" s="6">
        <f t="shared" si="45"/>
        <v>4.1428571428571432</v>
      </c>
      <c r="M203" s="8">
        <f t="shared" si="38"/>
        <v>25.692137320044299</v>
      </c>
      <c r="N203" s="6">
        <f t="shared" si="45"/>
        <v>0</v>
      </c>
      <c r="O203" s="8">
        <f t="shared" si="39"/>
        <v>0</v>
      </c>
      <c r="P203" s="6">
        <f t="shared" si="45"/>
        <v>0.8571428571428571</v>
      </c>
      <c r="Q203" s="8">
        <f t="shared" si="40"/>
        <v>5.3156146179401986</v>
      </c>
      <c r="R203" s="6">
        <f t="shared" si="45"/>
        <v>5</v>
      </c>
      <c r="S203" s="8">
        <f t="shared" si="46"/>
        <v>31.007751937984494</v>
      </c>
    </row>
    <row r="204" spans="1:19" x14ac:dyDescent="0.3">
      <c r="A204" s="5" t="s">
        <v>18</v>
      </c>
      <c r="B204" s="5">
        <f t="shared" si="41"/>
        <v>0</v>
      </c>
      <c r="C204" s="8">
        <f t="shared" si="35"/>
        <v>0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0</v>
      </c>
      <c r="G204" s="8">
        <f t="shared" si="37"/>
        <v>0</v>
      </c>
      <c r="H204" s="5">
        <f t="shared" si="43"/>
        <v>0</v>
      </c>
      <c r="I204" s="8">
        <f t="shared" si="44"/>
        <v>0</v>
      </c>
      <c r="K204" s="5" t="s">
        <v>18</v>
      </c>
      <c r="L204" s="6">
        <f t="shared" si="45"/>
        <v>0</v>
      </c>
      <c r="M204" s="8">
        <f t="shared" si="38"/>
        <v>0</v>
      </c>
      <c r="N204" s="6">
        <f t="shared" si="45"/>
        <v>0</v>
      </c>
      <c r="O204" s="8">
        <f t="shared" si="39"/>
        <v>0</v>
      </c>
      <c r="P204" s="6">
        <f t="shared" si="45"/>
        <v>0</v>
      </c>
      <c r="Q204" s="8">
        <f t="shared" si="40"/>
        <v>0</v>
      </c>
      <c r="R204" s="6">
        <f t="shared" si="45"/>
        <v>0</v>
      </c>
      <c r="S204" s="8">
        <f t="shared" si="46"/>
        <v>0</v>
      </c>
    </row>
    <row r="205" spans="1:19" x14ac:dyDescent="0.3">
      <c r="A205" s="5" t="s">
        <v>19</v>
      </c>
      <c r="B205" s="5">
        <f t="shared" si="41"/>
        <v>0</v>
      </c>
      <c r="C205" s="8">
        <f t="shared" si="35"/>
        <v>0</v>
      </c>
      <c r="D205" s="5">
        <f t="shared" si="41"/>
        <v>0</v>
      </c>
      <c r="E205" s="8">
        <f t="shared" si="36"/>
        <v>0</v>
      </c>
      <c r="F205" s="5">
        <f t="shared" ref="F205" si="61">F22+F48+F74+F100+F126+F152+F178</f>
        <v>0</v>
      </c>
      <c r="G205" s="8">
        <f t="shared" si="37"/>
        <v>0</v>
      </c>
      <c r="H205" s="5">
        <f t="shared" si="43"/>
        <v>0</v>
      </c>
      <c r="I205" s="8">
        <f t="shared" si="44"/>
        <v>0</v>
      </c>
      <c r="K205" s="5" t="s">
        <v>19</v>
      </c>
      <c r="L205" s="6">
        <f t="shared" si="45"/>
        <v>0</v>
      </c>
      <c r="M205" s="8">
        <f t="shared" si="38"/>
        <v>0</v>
      </c>
      <c r="N205" s="6">
        <f t="shared" si="45"/>
        <v>0</v>
      </c>
      <c r="O205" s="8">
        <f t="shared" si="39"/>
        <v>0</v>
      </c>
      <c r="P205" s="6">
        <f t="shared" si="45"/>
        <v>0</v>
      </c>
      <c r="Q205" s="8">
        <f t="shared" si="40"/>
        <v>0</v>
      </c>
      <c r="R205" s="6">
        <f t="shared" si="45"/>
        <v>0</v>
      </c>
      <c r="S205" s="8">
        <f t="shared" si="46"/>
        <v>0</v>
      </c>
    </row>
    <row r="206" spans="1:19" x14ac:dyDescent="0.3">
      <c r="A206" s="5" t="s">
        <v>20</v>
      </c>
      <c r="B206" s="5">
        <f t="shared" si="41"/>
        <v>0</v>
      </c>
      <c r="C206" s="8">
        <f t="shared" si="35"/>
        <v>0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0</v>
      </c>
      <c r="G206" s="8">
        <f t="shared" si="37"/>
        <v>0</v>
      </c>
      <c r="H206" s="5">
        <f t="shared" si="43"/>
        <v>0</v>
      </c>
      <c r="I206" s="8">
        <f t="shared" si="44"/>
        <v>0</v>
      </c>
      <c r="K206" s="5" t="s">
        <v>20</v>
      </c>
      <c r="L206" s="6">
        <f t="shared" si="45"/>
        <v>0</v>
      </c>
      <c r="M206" s="8">
        <f t="shared" si="38"/>
        <v>0</v>
      </c>
      <c r="N206" s="6">
        <f t="shared" si="45"/>
        <v>0</v>
      </c>
      <c r="O206" s="8">
        <f t="shared" si="39"/>
        <v>0</v>
      </c>
      <c r="P206" s="6">
        <f t="shared" si="45"/>
        <v>0</v>
      </c>
      <c r="Q206" s="8">
        <f t="shared" si="40"/>
        <v>0</v>
      </c>
      <c r="R206" s="6">
        <f t="shared" si="45"/>
        <v>0</v>
      </c>
      <c r="S206" s="8">
        <f t="shared" si="46"/>
        <v>0</v>
      </c>
    </row>
    <row r="207" spans="1:19" x14ac:dyDescent="0.3">
      <c r="A207" s="5" t="s">
        <v>21</v>
      </c>
      <c r="B207" s="5">
        <f t="shared" si="41"/>
        <v>0</v>
      </c>
      <c r="C207" s="8">
        <f t="shared" si="35"/>
        <v>0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0</v>
      </c>
      <c r="G207" s="8">
        <f t="shared" si="37"/>
        <v>0</v>
      </c>
      <c r="H207" s="5">
        <f t="shared" si="43"/>
        <v>0</v>
      </c>
      <c r="I207" s="8">
        <f t="shared" si="44"/>
        <v>0</v>
      </c>
      <c r="K207" s="5" t="s">
        <v>21</v>
      </c>
      <c r="L207" s="6">
        <f t="shared" si="45"/>
        <v>0</v>
      </c>
      <c r="M207" s="8">
        <f t="shared" si="38"/>
        <v>0</v>
      </c>
      <c r="N207" s="6">
        <f t="shared" si="45"/>
        <v>0</v>
      </c>
      <c r="O207" s="8">
        <f t="shared" si="39"/>
        <v>0</v>
      </c>
      <c r="P207" s="6">
        <f t="shared" si="45"/>
        <v>0</v>
      </c>
      <c r="Q207" s="8">
        <f t="shared" si="40"/>
        <v>0</v>
      </c>
      <c r="R207" s="6">
        <f t="shared" si="45"/>
        <v>0</v>
      </c>
      <c r="S207" s="8">
        <f t="shared" si="46"/>
        <v>0</v>
      </c>
    </row>
    <row r="208" spans="1:19" ht="33" x14ac:dyDescent="0.3">
      <c r="A208" s="4" t="s">
        <v>27</v>
      </c>
      <c r="B208" s="4">
        <f>SUM(B189:B207)</f>
        <v>116</v>
      </c>
      <c r="C208" s="1">
        <f t="shared" si="35"/>
        <v>89.922480620155042</v>
      </c>
      <c r="D208" s="4">
        <f>SUM(D189:D207)</f>
        <v>1</v>
      </c>
      <c r="E208" s="1">
        <f t="shared" si="36"/>
        <v>0.77519379844961245</v>
      </c>
      <c r="F208" s="4">
        <f>SUM(F189:F207)</f>
        <v>12</v>
      </c>
      <c r="G208" s="1">
        <f t="shared" si="37"/>
        <v>9.3023255813953494</v>
      </c>
      <c r="H208" s="4">
        <f>SUM(H189:H207)</f>
        <v>129</v>
      </c>
      <c r="I208" s="1">
        <f t="shared" si="44"/>
        <v>100</v>
      </c>
      <c r="K208" s="4" t="s">
        <v>27</v>
      </c>
      <c r="L208" s="7">
        <f>B208/8</f>
        <v>14.5</v>
      </c>
      <c r="M208" s="1">
        <f t="shared" si="38"/>
        <v>89.922480620155042</v>
      </c>
      <c r="N208" s="7">
        <f>D208/8</f>
        <v>0.125</v>
      </c>
      <c r="O208" s="1">
        <f t="shared" si="39"/>
        <v>0.77519379844961245</v>
      </c>
      <c r="P208" s="7">
        <f>F208/8</f>
        <v>1.5</v>
      </c>
      <c r="Q208" s="1">
        <f t="shared" si="40"/>
        <v>9.3023255813953494</v>
      </c>
      <c r="R208" s="7">
        <f>H208/8</f>
        <v>16.125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188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188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189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189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0</v>
      </c>
      <c r="C216" s="8">
        <f t="shared" si="64"/>
        <v>0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0</v>
      </c>
      <c r="G216" s="8">
        <f t="shared" si="66"/>
        <v>0</v>
      </c>
      <c r="H216" s="5">
        <f t="shared" ref="H216:H233" si="72">B216+D216+F216</f>
        <v>0</v>
      </c>
      <c r="I216" s="8">
        <f t="shared" ref="I216:I234" si="73">H216/$H$234*100</f>
        <v>0</v>
      </c>
      <c r="K216" s="5" t="s">
        <v>4</v>
      </c>
      <c r="L216" s="6">
        <f t="shared" ref="L216:R233" si="74">B216/5</f>
        <v>0</v>
      </c>
      <c r="M216" s="8">
        <f t="shared" si="67"/>
        <v>0</v>
      </c>
      <c r="N216" s="6">
        <f t="shared" si="74"/>
        <v>0</v>
      </c>
      <c r="O216" s="8">
        <f t="shared" si="68"/>
        <v>0</v>
      </c>
      <c r="P216" s="6">
        <f t="shared" si="74"/>
        <v>0</v>
      </c>
      <c r="Q216" s="8">
        <f t="shared" si="69"/>
        <v>0</v>
      </c>
      <c r="R216" s="6">
        <f t="shared" si="74"/>
        <v>0</v>
      </c>
      <c r="S216" s="8">
        <f t="shared" ref="S216:S234" si="75">R216/$R$234*100</f>
        <v>0</v>
      </c>
    </row>
    <row r="217" spans="1:19" x14ac:dyDescent="0.3">
      <c r="A217" s="5" t="s">
        <v>5</v>
      </c>
      <c r="B217" s="5">
        <f t="shared" si="70"/>
        <v>20</v>
      </c>
      <c r="C217" s="8">
        <f t="shared" si="64"/>
        <v>20.202020202020201</v>
      </c>
      <c r="D217" s="5">
        <f t="shared" si="70"/>
        <v>0</v>
      </c>
      <c r="E217" s="8">
        <f t="shared" si="65"/>
        <v>0</v>
      </c>
      <c r="F217" s="5">
        <f t="shared" ref="F217" si="76">F8+F34+F60+F86+F112</f>
        <v>3</v>
      </c>
      <c r="G217" s="8">
        <f t="shared" si="66"/>
        <v>3.0303030303030303</v>
      </c>
      <c r="H217" s="5">
        <f t="shared" si="72"/>
        <v>23</v>
      </c>
      <c r="I217" s="8">
        <f t="shared" si="73"/>
        <v>23.232323232323232</v>
      </c>
      <c r="K217" s="5" t="s">
        <v>5</v>
      </c>
      <c r="L217" s="6">
        <f t="shared" si="74"/>
        <v>4</v>
      </c>
      <c r="M217" s="8">
        <f t="shared" si="67"/>
        <v>24.242424242424242</v>
      </c>
      <c r="N217" s="6">
        <f t="shared" si="74"/>
        <v>0</v>
      </c>
      <c r="O217" s="8">
        <f t="shared" si="68"/>
        <v>0</v>
      </c>
      <c r="P217" s="6">
        <f t="shared" si="74"/>
        <v>0.6</v>
      </c>
      <c r="Q217" s="8">
        <f t="shared" si="69"/>
        <v>3.6363636363636362</v>
      </c>
      <c r="R217" s="6">
        <f t="shared" si="74"/>
        <v>4.5999999999999996</v>
      </c>
      <c r="S217" s="8">
        <f t="shared" si="75"/>
        <v>27.878787878787875</v>
      </c>
    </row>
    <row r="218" spans="1:19" x14ac:dyDescent="0.3">
      <c r="A218" s="5" t="s">
        <v>6</v>
      </c>
      <c r="B218" s="5">
        <f t="shared" si="70"/>
        <v>0</v>
      </c>
      <c r="C218" s="8">
        <f t="shared" si="64"/>
        <v>0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0</v>
      </c>
      <c r="G218" s="8">
        <f t="shared" si="66"/>
        <v>0</v>
      </c>
      <c r="H218" s="5">
        <f t="shared" si="72"/>
        <v>0</v>
      </c>
      <c r="I218" s="8">
        <f t="shared" si="73"/>
        <v>0</v>
      </c>
      <c r="K218" s="5" t="s">
        <v>6</v>
      </c>
      <c r="L218" s="6">
        <f t="shared" si="74"/>
        <v>0</v>
      </c>
      <c r="M218" s="8">
        <f t="shared" si="67"/>
        <v>0</v>
      </c>
      <c r="N218" s="6">
        <f t="shared" si="74"/>
        <v>0</v>
      </c>
      <c r="O218" s="8">
        <f t="shared" si="68"/>
        <v>0</v>
      </c>
      <c r="P218" s="6">
        <f t="shared" si="74"/>
        <v>0</v>
      </c>
      <c r="Q218" s="8">
        <f t="shared" si="69"/>
        <v>0</v>
      </c>
      <c r="R218" s="6">
        <f t="shared" si="74"/>
        <v>0</v>
      </c>
      <c r="S218" s="8">
        <f t="shared" si="75"/>
        <v>0</v>
      </c>
    </row>
    <row r="219" spans="1:19" x14ac:dyDescent="0.3">
      <c r="A219" s="5" t="s">
        <v>7</v>
      </c>
      <c r="B219" s="5">
        <f t="shared" si="70"/>
        <v>0</v>
      </c>
      <c r="C219" s="8">
        <f t="shared" si="64"/>
        <v>0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0</v>
      </c>
      <c r="G219" s="8">
        <f t="shared" si="66"/>
        <v>0</v>
      </c>
      <c r="H219" s="5">
        <f t="shared" si="72"/>
        <v>0</v>
      </c>
      <c r="I219" s="8">
        <f t="shared" si="73"/>
        <v>0</v>
      </c>
      <c r="K219" s="5" t="s">
        <v>7</v>
      </c>
      <c r="L219" s="6">
        <f t="shared" si="74"/>
        <v>0</v>
      </c>
      <c r="M219" s="8">
        <f t="shared" si="67"/>
        <v>0</v>
      </c>
      <c r="N219" s="6">
        <f t="shared" si="74"/>
        <v>0</v>
      </c>
      <c r="O219" s="8">
        <f t="shared" si="68"/>
        <v>0</v>
      </c>
      <c r="P219" s="6">
        <f t="shared" si="74"/>
        <v>0</v>
      </c>
      <c r="Q219" s="8">
        <f t="shared" si="69"/>
        <v>0</v>
      </c>
      <c r="R219" s="6">
        <f t="shared" si="74"/>
        <v>0</v>
      </c>
      <c r="S219" s="8">
        <f t="shared" si="75"/>
        <v>0</v>
      </c>
    </row>
    <row r="220" spans="1:19" x14ac:dyDescent="0.3">
      <c r="A220" s="5" t="s">
        <v>8</v>
      </c>
      <c r="B220" s="5">
        <f t="shared" si="70"/>
        <v>0</v>
      </c>
      <c r="C220" s="8">
        <f t="shared" si="64"/>
        <v>0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0</v>
      </c>
      <c r="G220" s="8">
        <f t="shared" si="66"/>
        <v>0</v>
      </c>
      <c r="H220" s="5">
        <f t="shared" si="72"/>
        <v>0</v>
      </c>
      <c r="I220" s="8">
        <f t="shared" si="73"/>
        <v>0</v>
      </c>
      <c r="K220" s="5" t="s">
        <v>8</v>
      </c>
      <c r="L220" s="6">
        <f t="shared" si="74"/>
        <v>0</v>
      </c>
      <c r="M220" s="8">
        <f t="shared" si="67"/>
        <v>0</v>
      </c>
      <c r="N220" s="6">
        <f t="shared" si="74"/>
        <v>0</v>
      </c>
      <c r="O220" s="8">
        <f t="shared" si="68"/>
        <v>0</v>
      </c>
      <c r="P220" s="6">
        <f t="shared" si="74"/>
        <v>0</v>
      </c>
      <c r="Q220" s="8">
        <f t="shared" si="69"/>
        <v>0</v>
      </c>
      <c r="R220" s="6">
        <f t="shared" si="74"/>
        <v>0</v>
      </c>
      <c r="S220" s="8">
        <f t="shared" si="75"/>
        <v>0</v>
      </c>
    </row>
    <row r="221" spans="1:19" x14ac:dyDescent="0.3">
      <c r="A221" s="5" t="s">
        <v>9</v>
      </c>
      <c r="B221" s="5">
        <f t="shared" si="70"/>
        <v>0</v>
      </c>
      <c r="C221" s="8">
        <f t="shared" si="64"/>
        <v>0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0</v>
      </c>
      <c r="G221" s="8">
        <f t="shared" si="66"/>
        <v>0</v>
      </c>
      <c r="H221" s="5">
        <f t="shared" si="72"/>
        <v>0</v>
      </c>
      <c r="I221" s="8">
        <f t="shared" si="73"/>
        <v>0</v>
      </c>
      <c r="K221" s="5" t="s">
        <v>9</v>
      </c>
      <c r="L221" s="6">
        <f t="shared" si="74"/>
        <v>0</v>
      </c>
      <c r="M221" s="8">
        <f t="shared" si="67"/>
        <v>0</v>
      </c>
      <c r="N221" s="6">
        <f t="shared" si="74"/>
        <v>0</v>
      </c>
      <c r="O221" s="8">
        <f t="shared" si="68"/>
        <v>0</v>
      </c>
      <c r="P221" s="6">
        <f t="shared" si="74"/>
        <v>0</v>
      </c>
      <c r="Q221" s="8">
        <f t="shared" si="69"/>
        <v>0</v>
      </c>
      <c r="R221" s="6">
        <f t="shared" si="74"/>
        <v>0</v>
      </c>
      <c r="S221" s="8">
        <f t="shared" si="75"/>
        <v>0</v>
      </c>
    </row>
    <row r="222" spans="1:19" x14ac:dyDescent="0.3">
      <c r="A222" s="5" t="s">
        <v>10</v>
      </c>
      <c r="B222" s="5">
        <f t="shared" si="70"/>
        <v>29</v>
      </c>
      <c r="C222" s="8">
        <f t="shared" si="64"/>
        <v>29.292929292929294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0</v>
      </c>
      <c r="G222" s="8">
        <f t="shared" si="66"/>
        <v>0</v>
      </c>
      <c r="H222" s="5">
        <f t="shared" si="72"/>
        <v>29</v>
      </c>
      <c r="I222" s="8">
        <f t="shared" si="73"/>
        <v>29.292929292929294</v>
      </c>
      <c r="K222" s="5" t="s">
        <v>10</v>
      </c>
      <c r="L222" s="6">
        <f t="shared" si="74"/>
        <v>5.8</v>
      </c>
      <c r="M222" s="8">
        <f t="shared" si="67"/>
        <v>35.151515151515149</v>
      </c>
      <c r="N222" s="6">
        <f t="shared" si="74"/>
        <v>0</v>
      </c>
      <c r="O222" s="8">
        <f t="shared" si="68"/>
        <v>0</v>
      </c>
      <c r="P222" s="6">
        <f t="shared" si="74"/>
        <v>0</v>
      </c>
      <c r="Q222" s="8">
        <f t="shared" si="69"/>
        <v>0</v>
      </c>
      <c r="R222" s="6">
        <f t="shared" si="74"/>
        <v>5.8</v>
      </c>
      <c r="S222" s="8">
        <f t="shared" si="75"/>
        <v>35.151515151515149</v>
      </c>
    </row>
    <row r="223" spans="1:19" x14ac:dyDescent="0.3">
      <c r="A223" s="5" t="s">
        <v>11</v>
      </c>
      <c r="B223" s="5">
        <f t="shared" si="70"/>
        <v>10</v>
      </c>
      <c r="C223" s="8">
        <f t="shared" si="64"/>
        <v>10.1010101010101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</v>
      </c>
      <c r="G223" s="8">
        <f t="shared" si="66"/>
        <v>1.0101010101010102</v>
      </c>
      <c r="H223" s="5">
        <f t="shared" si="72"/>
        <v>11</v>
      </c>
      <c r="I223" s="8">
        <f t="shared" si="73"/>
        <v>11.111111111111111</v>
      </c>
      <c r="K223" s="5" t="s">
        <v>11</v>
      </c>
      <c r="L223" s="6">
        <f t="shared" si="74"/>
        <v>2</v>
      </c>
      <c r="M223" s="8">
        <f t="shared" si="67"/>
        <v>12.121212121212121</v>
      </c>
      <c r="N223" s="6">
        <f t="shared" si="74"/>
        <v>0</v>
      </c>
      <c r="O223" s="8">
        <f t="shared" si="68"/>
        <v>0</v>
      </c>
      <c r="P223" s="6">
        <f t="shared" si="74"/>
        <v>0.2</v>
      </c>
      <c r="Q223" s="8">
        <f t="shared" si="69"/>
        <v>1.2121212121212122</v>
      </c>
      <c r="R223" s="6">
        <f t="shared" si="74"/>
        <v>2.2000000000000002</v>
      </c>
      <c r="S223" s="8">
        <f t="shared" si="75"/>
        <v>13.333333333333334</v>
      </c>
    </row>
    <row r="224" spans="1:19" x14ac:dyDescent="0.3">
      <c r="A224" s="5" t="s">
        <v>12</v>
      </c>
      <c r="B224" s="5">
        <f t="shared" si="70"/>
        <v>0</v>
      </c>
      <c r="C224" s="8">
        <f t="shared" si="64"/>
        <v>0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0</v>
      </c>
      <c r="G224" s="8">
        <f t="shared" si="66"/>
        <v>0</v>
      </c>
      <c r="H224" s="5">
        <f t="shared" si="72"/>
        <v>0</v>
      </c>
      <c r="I224" s="8">
        <f t="shared" si="73"/>
        <v>0</v>
      </c>
      <c r="K224" s="5" t="s">
        <v>12</v>
      </c>
      <c r="L224" s="6">
        <f t="shared" si="74"/>
        <v>0</v>
      </c>
      <c r="M224" s="8">
        <f t="shared" si="67"/>
        <v>0</v>
      </c>
      <c r="N224" s="6">
        <f t="shared" si="74"/>
        <v>0</v>
      </c>
      <c r="O224" s="8">
        <f t="shared" si="68"/>
        <v>0</v>
      </c>
      <c r="P224" s="6">
        <f t="shared" si="74"/>
        <v>0</v>
      </c>
      <c r="Q224" s="8">
        <f t="shared" si="69"/>
        <v>0</v>
      </c>
      <c r="R224" s="6">
        <f t="shared" si="74"/>
        <v>0</v>
      </c>
      <c r="S224" s="8">
        <f t="shared" si="75"/>
        <v>0</v>
      </c>
    </row>
    <row r="225" spans="1:19" x14ac:dyDescent="0.3">
      <c r="A225" s="5" t="s">
        <v>13</v>
      </c>
      <c r="B225" s="5">
        <f t="shared" si="70"/>
        <v>10</v>
      </c>
      <c r="C225" s="8">
        <f t="shared" si="64"/>
        <v>10.1010101010101</v>
      </c>
      <c r="D225" s="5">
        <f t="shared" si="70"/>
        <v>0</v>
      </c>
      <c r="E225" s="8">
        <f t="shared" si="65"/>
        <v>0</v>
      </c>
      <c r="F225" s="5">
        <f t="shared" ref="F225" si="84">F16+F42+F68+F94+F120</f>
        <v>1</v>
      </c>
      <c r="G225" s="8">
        <f t="shared" si="66"/>
        <v>1.0101010101010102</v>
      </c>
      <c r="H225" s="5">
        <f t="shared" si="72"/>
        <v>11</v>
      </c>
      <c r="I225" s="8">
        <f t="shared" si="73"/>
        <v>11.111111111111111</v>
      </c>
      <c r="K225" s="5" t="s">
        <v>13</v>
      </c>
      <c r="L225" s="6">
        <f t="shared" si="74"/>
        <v>2</v>
      </c>
      <c r="M225" s="8">
        <f t="shared" si="67"/>
        <v>12.121212121212121</v>
      </c>
      <c r="N225" s="6">
        <f t="shared" si="74"/>
        <v>0</v>
      </c>
      <c r="O225" s="8">
        <f t="shared" si="68"/>
        <v>0</v>
      </c>
      <c r="P225" s="6">
        <f t="shared" si="74"/>
        <v>0.2</v>
      </c>
      <c r="Q225" s="8">
        <f t="shared" si="69"/>
        <v>1.2121212121212122</v>
      </c>
      <c r="R225" s="6">
        <f t="shared" si="74"/>
        <v>2.2000000000000002</v>
      </c>
      <c r="S225" s="8">
        <f t="shared" si="75"/>
        <v>13.333333333333334</v>
      </c>
    </row>
    <row r="226" spans="1:19" x14ac:dyDescent="0.3">
      <c r="A226" s="5" t="s">
        <v>14</v>
      </c>
      <c r="B226" s="5">
        <f t="shared" si="70"/>
        <v>0</v>
      </c>
      <c r="C226" s="8">
        <f t="shared" si="64"/>
        <v>0</v>
      </c>
      <c r="D226" s="5">
        <f t="shared" si="70"/>
        <v>0</v>
      </c>
      <c r="E226" s="8">
        <f t="shared" si="65"/>
        <v>0</v>
      </c>
      <c r="F226" s="5">
        <f t="shared" ref="F226" si="85">F17+F43+F69+F95+F121</f>
        <v>0</v>
      </c>
      <c r="G226" s="8">
        <f t="shared" si="66"/>
        <v>0</v>
      </c>
      <c r="H226" s="5">
        <f t="shared" si="72"/>
        <v>0</v>
      </c>
      <c r="I226" s="8">
        <f t="shared" si="73"/>
        <v>0</v>
      </c>
      <c r="K226" s="5" t="s">
        <v>14</v>
      </c>
      <c r="L226" s="6">
        <f t="shared" si="74"/>
        <v>0</v>
      </c>
      <c r="M226" s="8">
        <f t="shared" si="67"/>
        <v>0</v>
      </c>
      <c r="N226" s="6">
        <f t="shared" si="74"/>
        <v>0</v>
      </c>
      <c r="O226" s="8">
        <f t="shared" si="68"/>
        <v>0</v>
      </c>
      <c r="P226" s="6">
        <f t="shared" si="74"/>
        <v>0</v>
      </c>
      <c r="Q226" s="8">
        <f t="shared" si="69"/>
        <v>0</v>
      </c>
      <c r="R226" s="6">
        <f t="shared" si="74"/>
        <v>0</v>
      </c>
      <c r="S226" s="8">
        <f t="shared" si="75"/>
        <v>0</v>
      </c>
    </row>
    <row r="227" spans="1:19" x14ac:dyDescent="0.3">
      <c r="A227" s="5" t="s">
        <v>15</v>
      </c>
      <c r="B227" s="5">
        <f t="shared" si="70"/>
        <v>0</v>
      </c>
      <c r="C227" s="8">
        <f t="shared" si="64"/>
        <v>0</v>
      </c>
      <c r="D227" s="5">
        <f t="shared" si="70"/>
        <v>0</v>
      </c>
      <c r="E227" s="8">
        <f t="shared" si="65"/>
        <v>0</v>
      </c>
      <c r="F227" s="5">
        <f t="shared" ref="F227" si="86">F18+F44+F70+F96+F122</f>
        <v>0</v>
      </c>
      <c r="G227" s="8">
        <f t="shared" si="66"/>
        <v>0</v>
      </c>
      <c r="H227" s="5">
        <f t="shared" si="72"/>
        <v>0</v>
      </c>
      <c r="I227" s="8">
        <f t="shared" si="73"/>
        <v>0</v>
      </c>
      <c r="K227" s="5" t="s">
        <v>15</v>
      </c>
      <c r="L227" s="6">
        <f t="shared" si="74"/>
        <v>0</v>
      </c>
      <c r="M227" s="8">
        <f t="shared" si="67"/>
        <v>0</v>
      </c>
      <c r="N227" s="6">
        <f t="shared" si="74"/>
        <v>0</v>
      </c>
      <c r="O227" s="8">
        <f t="shared" si="68"/>
        <v>0</v>
      </c>
      <c r="P227" s="6">
        <f t="shared" si="74"/>
        <v>0</v>
      </c>
      <c r="Q227" s="8">
        <f t="shared" si="69"/>
        <v>0</v>
      </c>
      <c r="R227" s="6">
        <f t="shared" si="74"/>
        <v>0</v>
      </c>
      <c r="S227" s="8">
        <f t="shared" si="75"/>
        <v>0</v>
      </c>
    </row>
    <row r="228" spans="1:19" x14ac:dyDescent="0.3">
      <c r="A228" s="5" t="s">
        <v>16</v>
      </c>
      <c r="B228" s="5">
        <f t="shared" si="70"/>
        <v>0</v>
      </c>
      <c r="C228" s="8">
        <f t="shared" si="64"/>
        <v>0</v>
      </c>
      <c r="D228" s="5">
        <f t="shared" si="70"/>
        <v>0</v>
      </c>
      <c r="E228" s="8">
        <f t="shared" si="65"/>
        <v>0</v>
      </c>
      <c r="F228" s="5">
        <f t="shared" ref="F228" si="87">F19+F45+F71+F97+F123</f>
        <v>0</v>
      </c>
      <c r="G228" s="8">
        <f t="shared" si="66"/>
        <v>0</v>
      </c>
      <c r="H228" s="5">
        <f t="shared" si="72"/>
        <v>0</v>
      </c>
      <c r="I228" s="8">
        <f t="shared" si="73"/>
        <v>0</v>
      </c>
      <c r="K228" s="5" t="s">
        <v>16</v>
      </c>
      <c r="L228" s="6">
        <f t="shared" si="74"/>
        <v>0</v>
      </c>
      <c r="M228" s="8">
        <f t="shared" si="67"/>
        <v>0</v>
      </c>
      <c r="N228" s="6">
        <f t="shared" si="74"/>
        <v>0</v>
      </c>
      <c r="O228" s="8">
        <f t="shared" si="68"/>
        <v>0</v>
      </c>
      <c r="P228" s="6">
        <f t="shared" si="74"/>
        <v>0</v>
      </c>
      <c r="Q228" s="8">
        <f t="shared" si="69"/>
        <v>0</v>
      </c>
      <c r="R228" s="6">
        <f t="shared" si="74"/>
        <v>0</v>
      </c>
      <c r="S228" s="8">
        <f t="shared" si="75"/>
        <v>0</v>
      </c>
    </row>
    <row r="229" spans="1:19" x14ac:dyDescent="0.3">
      <c r="A229" s="5" t="s">
        <v>17</v>
      </c>
      <c r="B229" s="5">
        <f t="shared" si="70"/>
        <v>19</v>
      </c>
      <c r="C229" s="8">
        <f t="shared" si="64"/>
        <v>19.19191919191919</v>
      </c>
      <c r="D229" s="5">
        <f t="shared" si="70"/>
        <v>0</v>
      </c>
      <c r="E229" s="8">
        <f t="shared" si="65"/>
        <v>0</v>
      </c>
      <c r="F229" s="5">
        <f t="shared" ref="F229" si="88">F20+F46+F72+F98+F124</f>
        <v>6</v>
      </c>
      <c r="G229" s="8">
        <f t="shared" si="66"/>
        <v>6.0606060606060606</v>
      </c>
      <c r="H229" s="5">
        <f t="shared" si="72"/>
        <v>25</v>
      </c>
      <c r="I229" s="8">
        <f t="shared" si="73"/>
        <v>25.252525252525253</v>
      </c>
      <c r="K229" s="5" t="s">
        <v>17</v>
      </c>
      <c r="L229" s="6">
        <f t="shared" si="74"/>
        <v>3.8</v>
      </c>
      <c r="M229" s="8">
        <f t="shared" si="67"/>
        <v>23.030303030303028</v>
      </c>
      <c r="N229" s="6">
        <f t="shared" si="74"/>
        <v>0</v>
      </c>
      <c r="O229" s="8">
        <f t="shared" si="68"/>
        <v>0</v>
      </c>
      <c r="P229" s="6">
        <f t="shared" si="74"/>
        <v>1.2</v>
      </c>
      <c r="Q229" s="8">
        <f t="shared" si="69"/>
        <v>7.2727272727272725</v>
      </c>
      <c r="R229" s="6">
        <f t="shared" si="74"/>
        <v>5</v>
      </c>
      <c r="S229" s="8">
        <f t="shared" si="75"/>
        <v>30.303030303030305</v>
      </c>
    </row>
    <row r="230" spans="1:19" x14ac:dyDescent="0.3">
      <c r="A230" s="5" t="s">
        <v>18</v>
      </c>
      <c r="B230" s="5">
        <f t="shared" si="70"/>
        <v>0</v>
      </c>
      <c r="C230" s="8">
        <f t="shared" si="64"/>
        <v>0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0</v>
      </c>
      <c r="G230" s="8">
        <f t="shared" si="66"/>
        <v>0</v>
      </c>
      <c r="H230" s="5">
        <f t="shared" si="72"/>
        <v>0</v>
      </c>
      <c r="I230" s="8">
        <f t="shared" si="73"/>
        <v>0</v>
      </c>
      <c r="K230" s="5" t="s">
        <v>18</v>
      </c>
      <c r="L230" s="6">
        <f t="shared" si="74"/>
        <v>0</v>
      </c>
      <c r="M230" s="8">
        <f t="shared" si="67"/>
        <v>0</v>
      </c>
      <c r="N230" s="6">
        <f t="shared" si="74"/>
        <v>0</v>
      </c>
      <c r="O230" s="8">
        <f t="shared" si="68"/>
        <v>0</v>
      </c>
      <c r="P230" s="6">
        <f t="shared" si="74"/>
        <v>0</v>
      </c>
      <c r="Q230" s="8">
        <f t="shared" si="69"/>
        <v>0</v>
      </c>
      <c r="R230" s="6">
        <f t="shared" si="74"/>
        <v>0</v>
      </c>
      <c r="S230" s="8">
        <f t="shared" si="75"/>
        <v>0</v>
      </c>
    </row>
    <row r="231" spans="1:19" x14ac:dyDescent="0.3">
      <c r="A231" s="5" t="s">
        <v>19</v>
      </c>
      <c r="B231" s="5">
        <f t="shared" si="70"/>
        <v>0</v>
      </c>
      <c r="C231" s="8">
        <f t="shared" si="64"/>
        <v>0</v>
      </c>
      <c r="D231" s="5">
        <f t="shared" si="70"/>
        <v>0</v>
      </c>
      <c r="E231" s="8">
        <f t="shared" si="65"/>
        <v>0</v>
      </c>
      <c r="F231" s="5">
        <f t="shared" ref="F231" si="90">F22+F48+F74+F100+F126</f>
        <v>0</v>
      </c>
      <c r="G231" s="8">
        <f t="shared" si="66"/>
        <v>0</v>
      </c>
      <c r="H231" s="5">
        <f t="shared" si="72"/>
        <v>0</v>
      </c>
      <c r="I231" s="8">
        <f t="shared" si="73"/>
        <v>0</v>
      </c>
      <c r="K231" s="5" t="s">
        <v>19</v>
      </c>
      <c r="L231" s="6">
        <f t="shared" si="74"/>
        <v>0</v>
      </c>
      <c r="M231" s="8">
        <f t="shared" si="67"/>
        <v>0</v>
      </c>
      <c r="N231" s="6">
        <f t="shared" si="74"/>
        <v>0</v>
      </c>
      <c r="O231" s="8">
        <f t="shared" si="68"/>
        <v>0</v>
      </c>
      <c r="P231" s="6">
        <f t="shared" si="74"/>
        <v>0</v>
      </c>
      <c r="Q231" s="8">
        <f t="shared" si="69"/>
        <v>0</v>
      </c>
      <c r="R231" s="6">
        <f t="shared" si="74"/>
        <v>0</v>
      </c>
      <c r="S231" s="8">
        <f t="shared" si="75"/>
        <v>0</v>
      </c>
    </row>
    <row r="232" spans="1:19" x14ac:dyDescent="0.3">
      <c r="A232" s="5" t="s">
        <v>20</v>
      </c>
      <c r="B232" s="5">
        <f t="shared" si="70"/>
        <v>0</v>
      </c>
      <c r="C232" s="8">
        <f t="shared" si="64"/>
        <v>0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0</v>
      </c>
      <c r="G232" s="8">
        <f t="shared" si="66"/>
        <v>0</v>
      </c>
      <c r="H232" s="5">
        <f t="shared" si="72"/>
        <v>0</v>
      </c>
      <c r="I232" s="8">
        <f t="shared" si="73"/>
        <v>0</v>
      </c>
      <c r="K232" s="5" t="s">
        <v>20</v>
      </c>
      <c r="L232" s="6">
        <f t="shared" si="74"/>
        <v>0</v>
      </c>
      <c r="M232" s="8">
        <f t="shared" si="67"/>
        <v>0</v>
      </c>
      <c r="N232" s="6">
        <f t="shared" si="74"/>
        <v>0</v>
      </c>
      <c r="O232" s="8">
        <f t="shared" si="68"/>
        <v>0</v>
      </c>
      <c r="P232" s="6">
        <f t="shared" si="74"/>
        <v>0</v>
      </c>
      <c r="Q232" s="8">
        <f t="shared" si="69"/>
        <v>0</v>
      </c>
      <c r="R232" s="6">
        <f t="shared" si="74"/>
        <v>0</v>
      </c>
      <c r="S232" s="8">
        <f t="shared" si="75"/>
        <v>0</v>
      </c>
    </row>
    <row r="233" spans="1:19" x14ac:dyDescent="0.3">
      <c r="A233" s="5" t="s">
        <v>21</v>
      </c>
      <c r="B233" s="5">
        <f t="shared" si="70"/>
        <v>0</v>
      </c>
      <c r="C233" s="8">
        <f t="shared" si="64"/>
        <v>0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0</v>
      </c>
      <c r="I233" s="8">
        <f t="shared" si="73"/>
        <v>0</v>
      </c>
      <c r="K233" s="5" t="s">
        <v>21</v>
      </c>
      <c r="L233" s="6">
        <f t="shared" si="74"/>
        <v>0</v>
      </c>
      <c r="M233" s="8">
        <f t="shared" si="67"/>
        <v>0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0</v>
      </c>
      <c r="S233" s="8">
        <f t="shared" si="75"/>
        <v>0</v>
      </c>
    </row>
    <row r="234" spans="1:19" ht="33" x14ac:dyDescent="0.3">
      <c r="A234" s="4" t="s">
        <v>27</v>
      </c>
      <c r="B234" s="7">
        <f>SUM(B215:B233)</f>
        <v>88</v>
      </c>
      <c r="C234" s="1">
        <f t="shared" si="64"/>
        <v>88.888888888888886</v>
      </c>
      <c r="D234" s="7">
        <f>SUM(D215:D233)</f>
        <v>0</v>
      </c>
      <c r="E234" s="1">
        <f t="shared" si="65"/>
        <v>0</v>
      </c>
      <c r="F234" s="7">
        <f>SUM(F215:F233)</f>
        <v>11</v>
      </c>
      <c r="G234" s="1">
        <f t="shared" si="66"/>
        <v>11.111111111111111</v>
      </c>
      <c r="H234" s="7">
        <f>SUM(H215:H233)</f>
        <v>99</v>
      </c>
      <c r="I234" s="1">
        <f t="shared" si="73"/>
        <v>100</v>
      </c>
      <c r="K234" s="4" t="s">
        <v>27</v>
      </c>
      <c r="L234" s="7">
        <f t="shared" ref="L234" si="93">B234/6</f>
        <v>14.666666666666666</v>
      </c>
      <c r="M234" s="1">
        <f t="shared" si="67"/>
        <v>88.888888888888886</v>
      </c>
      <c r="N234" s="7">
        <f t="shared" ref="N234" si="94">D234/6</f>
        <v>0</v>
      </c>
      <c r="O234" s="1">
        <f t="shared" si="68"/>
        <v>0</v>
      </c>
      <c r="P234" s="7">
        <f t="shared" ref="P234" si="95">F234/6</f>
        <v>1.8333333333333333</v>
      </c>
      <c r="Q234" s="1">
        <f t="shared" si="69"/>
        <v>11.111111111111111</v>
      </c>
      <c r="R234" s="7">
        <f t="shared" ref="R234" si="96">H234/6</f>
        <v>16.5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188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188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189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189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0</v>
      </c>
      <c r="C242" s="8">
        <f t="shared" si="97"/>
        <v>0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0</v>
      </c>
      <c r="I242" s="8">
        <f t="shared" ref="I242:I260" si="105">H242/$H$260*100</f>
        <v>0</v>
      </c>
      <c r="K242" s="5" t="s">
        <v>4</v>
      </c>
      <c r="L242" s="6">
        <f t="shared" ref="L242:R260" si="106">B242/2</f>
        <v>0</v>
      </c>
      <c r="M242" s="8">
        <f t="shared" si="100"/>
        <v>0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0</v>
      </c>
      <c r="S242" s="8">
        <f t="shared" ref="S242:S260" si="108">R242/$R$260*100</f>
        <v>0</v>
      </c>
    </row>
    <row r="243" spans="1:19" x14ac:dyDescent="0.3">
      <c r="A243" s="5" t="s">
        <v>5</v>
      </c>
      <c r="B243" s="5">
        <f t="shared" si="102"/>
        <v>3</v>
      </c>
      <c r="C243" s="8">
        <f t="shared" si="97"/>
        <v>10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3</v>
      </c>
      <c r="I243" s="8">
        <f t="shared" si="105"/>
        <v>10</v>
      </c>
      <c r="K243" s="5" t="s">
        <v>5</v>
      </c>
      <c r="L243" s="6">
        <f t="shared" si="106"/>
        <v>1.5</v>
      </c>
      <c r="M243" s="8">
        <f t="shared" si="100"/>
        <v>10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1.5</v>
      </c>
      <c r="S243" s="8">
        <f t="shared" si="108"/>
        <v>10</v>
      </c>
    </row>
    <row r="244" spans="1:19" x14ac:dyDescent="0.3">
      <c r="A244" s="5" t="s">
        <v>6</v>
      </c>
      <c r="B244" s="5">
        <f t="shared" si="102"/>
        <v>2</v>
      </c>
      <c r="C244" s="8">
        <f t="shared" si="97"/>
        <v>6.666666666666667</v>
      </c>
      <c r="D244" s="5">
        <f t="shared" si="102"/>
        <v>0</v>
      </c>
      <c r="E244" s="8">
        <f t="shared" si="98"/>
        <v>0</v>
      </c>
      <c r="F244" s="5">
        <f t="shared" ref="F244" si="110">F139+F165</f>
        <v>1</v>
      </c>
      <c r="G244" s="8">
        <f t="shared" si="99"/>
        <v>3.3333333333333335</v>
      </c>
      <c r="H244" s="6">
        <f t="shared" si="104"/>
        <v>3</v>
      </c>
      <c r="I244" s="8">
        <f t="shared" si="105"/>
        <v>10</v>
      </c>
      <c r="K244" s="5" t="s">
        <v>6</v>
      </c>
      <c r="L244" s="6">
        <f t="shared" si="106"/>
        <v>1</v>
      </c>
      <c r="M244" s="8">
        <f t="shared" si="100"/>
        <v>6.666666666666667</v>
      </c>
      <c r="N244" s="6">
        <f t="shared" si="106"/>
        <v>0</v>
      </c>
      <c r="O244" s="8">
        <f t="shared" si="107"/>
        <v>0</v>
      </c>
      <c r="P244" s="6">
        <f t="shared" si="106"/>
        <v>0.5</v>
      </c>
      <c r="Q244" s="8">
        <f t="shared" si="101"/>
        <v>3.3333333333333335</v>
      </c>
      <c r="R244" s="6">
        <f t="shared" si="106"/>
        <v>1.5</v>
      </c>
      <c r="S244" s="8">
        <f t="shared" si="108"/>
        <v>10</v>
      </c>
    </row>
    <row r="245" spans="1:19" x14ac:dyDescent="0.3">
      <c r="A245" s="5" t="s">
        <v>7</v>
      </c>
      <c r="B245" s="5">
        <f t="shared" si="102"/>
        <v>0</v>
      </c>
      <c r="C245" s="8">
        <f t="shared" si="97"/>
        <v>0</v>
      </c>
      <c r="D245" s="5">
        <f t="shared" si="102"/>
        <v>0</v>
      </c>
      <c r="E245" s="8">
        <f t="shared" si="98"/>
        <v>0</v>
      </c>
      <c r="F245" s="5">
        <f t="shared" ref="F245" si="111">F140+F166</f>
        <v>0</v>
      </c>
      <c r="G245" s="8">
        <f t="shared" si="99"/>
        <v>0</v>
      </c>
      <c r="H245" s="6">
        <f t="shared" si="104"/>
        <v>0</v>
      </c>
      <c r="I245" s="8">
        <f t="shared" si="105"/>
        <v>0</v>
      </c>
      <c r="K245" s="5" t="s">
        <v>7</v>
      </c>
      <c r="L245" s="6">
        <f t="shared" si="106"/>
        <v>0</v>
      </c>
      <c r="M245" s="8">
        <f t="shared" si="100"/>
        <v>0</v>
      </c>
      <c r="N245" s="6">
        <f t="shared" si="106"/>
        <v>0</v>
      </c>
      <c r="O245" s="8">
        <f t="shared" si="107"/>
        <v>0</v>
      </c>
      <c r="P245" s="6">
        <f t="shared" si="106"/>
        <v>0</v>
      </c>
      <c r="Q245" s="8">
        <f t="shared" si="101"/>
        <v>0</v>
      </c>
      <c r="R245" s="6">
        <f t="shared" si="106"/>
        <v>0</v>
      </c>
      <c r="S245" s="8">
        <f t="shared" si="108"/>
        <v>0</v>
      </c>
    </row>
    <row r="246" spans="1:19" x14ac:dyDescent="0.3">
      <c r="A246" s="5" t="s">
        <v>8</v>
      </c>
      <c r="B246" s="5">
        <f t="shared" si="102"/>
        <v>0</v>
      </c>
      <c r="C246" s="8">
        <f t="shared" si="97"/>
        <v>0</v>
      </c>
      <c r="D246" s="5">
        <f t="shared" si="102"/>
        <v>0</v>
      </c>
      <c r="E246" s="8">
        <f t="shared" si="98"/>
        <v>0</v>
      </c>
      <c r="F246" s="5">
        <f t="shared" ref="F246" si="112">F141+F167</f>
        <v>0</v>
      </c>
      <c r="G246" s="8">
        <f t="shared" si="99"/>
        <v>0</v>
      </c>
      <c r="H246" s="6">
        <f t="shared" si="104"/>
        <v>0</v>
      </c>
      <c r="I246" s="8">
        <f t="shared" si="105"/>
        <v>0</v>
      </c>
      <c r="K246" s="5" t="s">
        <v>8</v>
      </c>
      <c r="L246" s="6">
        <f t="shared" si="106"/>
        <v>0</v>
      </c>
      <c r="M246" s="8">
        <f t="shared" si="100"/>
        <v>0</v>
      </c>
      <c r="N246" s="6">
        <f t="shared" si="106"/>
        <v>0</v>
      </c>
      <c r="O246" s="8">
        <f t="shared" si="107"/>
        <v>0</v>
      </c>
      <c r="P246" s="6">
        <f t="shared" si="106"/>
        <v>0</v>
      </c>
      <c r="Q246" s="8">
        <f t="shared" si="101"/>
        <v>0</v>
      </c>
      <c r="R246" s="6">
        <f t="shared" si="106"/>
        <v>0</v>
      </c>
      <c r="S246" s="8">
        <f t="shared" si="108"/>
        <v>0</v>
      </c>
    </row>
    <row r="247" spans="1:19" x14ac:dyDescent="0.3">
      <c r="A247" s="5" t="s">
        <v>9</v>
      </c>
      <c r="B247" s="5">
        <f t="shared" si="102"/>
        <v>0</v>
      </c>
      <c r="C247" s="8">
        <f t="shared" si="97"/>
        <v>0</v>
      </c>
      <c r="D247" s="5">
        <f t="shared" si="102"/>
        <v>0</v>
      </c>
      <c r="E247" s="8">
        <f t="shared" si="98"/>
        <v>0</v>
      </c>
      <c r="F247" s="5">
        <f t="shared" ref="F247" si="113">F142+F168</f>
        <v>0</v>
      </c>
      <c r="G247" s="8">
        <f t="shared" si="99"/>
        <v>0</v>
      </c>
      <c r="H247" s="6">
        <f t="shared" si="104"/>
        <v>0</v>
      </c>
      <c r="I247" s="8">
        <f t="shared" si="105"/>
        <v>0</v>
      </c>
      <c r="K247" s="5" t="s">
        <v>9</v>
      </c>
      <c r="L247" s="6">
        <f t="shared" si="106"/>
        <v>0</v>
      </c>
      <c r="M247" s="8">
        <f t="shared" si="100"/>
        <v>0</v>
      </c>
      <c r="N247" s="6">
        <f t="shared" si="106"/>
        <v>0</v>
      </c>
      <c r="O247" s="8">
        <f t="shared" si="107"/>
        <v>0</v>
      </c>
      <c r="P247" s="6">
        <f t="shared" si="106"/>
        <v>0</v>
      </c>
      <c r="Q247" s="8">
        <f t="shared" si="101"/>
        <v>0</v>
      </c>
      <c r="R247" s="6">
        <f t="shared" si="106"/>
        <v>0</v>
      </c>
      <c r="S247" s="8">
        <f t="shared" si="108"/>
        <v>0</v>
      </c>
    </row>
    <row r="248" spans="1:19" x14ac:dyDescent="0.3">
      <c r="A248" s="5" t="s">
        <v>10</v>
      </c>
      <c r="B248" s="5">
        <f t="shared" si="102"/>
        <v>8</v>
      </c>
      <c r="C248" s="8">
        <f t="shared" si="97"/>
        <v>26.666666666666668</v>
      </c>
      <c r="D248" s="5">
        <f t="shared" si="102"/>
        <v>1</v>
      </c>
      <c r="E248" s="8">
        <f t="shared" si="98"/>
        <v>3.3333333333333335</v>
      </c>
      <c r="F248" s="5">
        <f t="shared" ref="F248" si="114">F143+F169</f>
        <v>0</v>
      </c>
      <c r="G248" s="8">
        <f t="shared" si="99"/>
        <v>0</v>
      </c>
      <c r="H248" s="6">
        <f t="shared" si="104"/>
        <v>9</v>
      </c>
      <c r="I248" s="8">
        <f t="shared" si="105"/>
        <v>30</v>
      </c>
      <c r="K248" s="5" t="s">
        <v>10</v>
      </c>
      <c r="L248" s="6">
        <f t="shared" si="106"/>
        <v>4</v>
      </c>
      <c r="M248" s="8">
        <f t="shared" si="100"/>
        <v>26.666666666666668</v>
      </c>
      <c r="N248" s="6">
        <f t="shared" si="106"/>
        <v>0.5</v>
      </c>
      <c r="O248" s="8">
        <f t="shared" si="107"/>
        <v>3.5714285714285712</v>
      </c>
      <c r="P248" s="6">
        <f t="shared" si="106"/>
        <v>0</v>
      </c>
      <c r="Q248" s="8">
        <f t="shared" si="101"/>
        <v>0</v>
      </c>
      <c r="R248" s="6">
        <f t="shared" si="106"/>
        <v>4.5</v>
      </c>
      <c r="S248" s="8">
        <f t="shared" si="108"/>
        <v>30</v>
      </c>
    </row>
    <row r="249" spans="1:19" x14ac:dyDescent="0.3">
      <c r="A249" s="5" t="s">
        <v>11</v>
      </c>
      <c r="B249" s="5">
        <f t="shared" si="102"/>
        <v>0</v>
      </c>
      <c r="C249" s="8">
        <f t="shared" si="97"/>
        <v>0</v>
      </c>
      <c r="D249" s="5">
        <f t="shared" si="102"/>
        <v>0</v>
      </c>
      <c r="E249" s="8">
        <f t="shared" si="98"/>
        <v>0</v>
      </c>
      <c r="F249" s="5">
        <f t="shared" ref="F249" si="115">F144+F170</f>
        <v>0</v>
      </c>
      <c r="G249" s="8">
        <f t="shared" si="99"/>
        <v>0</v>
      </c>
      <c r="H249" s="6">
        <f t="shared" si="104"/>
        <v>0</v>
      </c>
      <c r="I249" s="8">
        <f t="shared" si="105"/>
        <v>0</v>
      </c>
      <c r="K249" s="5" t="s">
        <v>11</v>
      </c>
      <c r="L249" s="6">
        <f t="shared" si="106"/>
        <v>0</v>
      </c>
      <c r="M249" s="8">
        <f t="shared" si="100"/>
        <v>0</v>
      </c>
      <c r="N249" s="6">
        <f t="shared" si="106"/>
        <v>0</v>
      </c>
      <c r="O249" s="8">
        <f t="shared" si="107"/>
        <v>0</v>
      </c>
      <c r="P249" s="6">
        <f t="shared" si="106"/>
        <v>0</v>
      </c>
      <c r="Q249" s="8">
        <f t="shared" si="101"/>
        <v>0</v>
      </c>
      <c r="R249" s="6">
        <f t="shared" si="106"/>
        <v>0</v>
      </c>
      <c r="S249" s="8">
        <f t="shared" si="108"/>
        <v>0</v>
      </c>
    </row>
    <row r="250" spans="1:19" x14ac:dyDescent="0.3">
      <c r="A250" s="5" t="s">
        <v>12</v>
      </c>
      <c r="B250" s="5">
        <f t="shared" si="102"/>
        <v>0</v>
      </c>
      <c r="C250" s="8">
        <f t="shared" si="97"/>
        <v>0</v>
      </c>
      <c r="D250" s="5">
        <f t="shared" si="102"/>
        <v>0</v>
      </c>
      <c r="E250" s="8">
        <f t="shared" si="98"/>
        <v>0</v>
      </c>
      <c r="F250" s="5">
        <f t="shared" ref="F250" si="116">F145+F171</f>
        <v>0</v>
      </c>
      <c r="G250" s="8">
        <f t="shared" si="99"/>
        <v>0</v>
      </c>
      <c r="H250" s="6">
        <f t="shared" si="104"/>
        <v>0</v>
      </c>
      <c r="I250" s="8">
        <f t="shared" si="105"/>
        <v>0</v>
      </c>
      <c r="K250" s="5" t="s">
        <v>12</v>
      </c>
      <c r="L250" s="6">
        <f t="shared" si="106"/>
        <v>0</v>
      </c>
      <c r="M250" s="8">
        <f t="shared" si="100"/>
        <v>0</v>
      </c>
      <c r="N250" s="6">
        <f t="shared" si="106"/>
        <v>0</v>
      </c>
      <c r="O250" s="8">
        <f t="shared" si="107"/>
        <v>0</v>
      </c>
      <c r="P250" s="6">
        <f t="shared" si="106"/>
        <v>0</v>
      </c>
      <c r="Q250" s="8">
        <f t="shared" si="101"/>
        <v>0</v>
      </c>
      <c r="R250" s="6">
        <f t="shared" si="106"/>
        <v>0</v>
      </c>
      <c r="S250" s="8">
        <f t="shared" si="108"/>
        <v>0</v>
      </c>
    </row>
    <row r="251" spans="1:19" x14ac:dyDescent="0.3">
      <c r="A251" s="5" t="s">
        <v>13</v>
      </c>
      <c r="B251" s="5">
        <f t="shared" si="102"/>
        <v>5</v>
      </c>
      <c r="C251" s="8">
        <f t="shared" si="97"/>
        <v>16.666666666666664</v>
      </c>
      <c r="D251" s="5">
        <f t="shared" si="102"/>
        <v>0</v>
      </c>
      <c r="E251" s="8">
        <f t="shared" si="98"/>
        <v>0</v>
      </c>
      <c r="F251" s="5">
        <f t="shared" ref="F251" si="117">F146+F172</f>
        <v>0</v>
      </c>
      <c r="G251" s="8">
        <f t="shared" si="99"/>
        <v>0</v>
      </c>
      <c r="H251" s="6">
        <f t="shared" si="104"/>
        <v>5</v>
      </c>
      <c r="I251" s="8">
        <f t="shared" si="105"/>
        <v>16.666666666666664</v>
      </c>
      <c r="K251" s="5" t="s">
        <v>13</v>
      </c>
      <c r="L251" s="6">
        <f t="shared" si="106"/>
        <v>2.5</v>
      </c>
      <c r="M251" s="8">
        <f t="shared" si="100"/>
        <v>16.666666666666664</v>
      </c>
      <c r="N251" s="6">
        <f t="shared" si="106"/>
        <v>0</v>
      </c>
      <c r="O251" s="8">
        <f t="shared" si="107"/>
        <v>0</v>
      </c>
      <c r="P251" s="6">
        <f t="shared" si="106"/>
        <v>0</v>
      </c>
      <c r="Q251" s="8">
        <f t="shared" si="101"/>
        <v>0</v>
      </c>
      <c r="R251" s="6">
        <f t="shared" si="106"/>
        <v>2.5</v>
      </c>
      <c r="S251" s="8">
        <f t="shared" si="108"/>
        <v>16.666666666666664</v>
      </c>
    </row>
    <row r="252" spans="1:19" x14ac:dyDescent="0.3">
      <c r="A252" s="5" t="s">
        <v>14</v>
      </c>
      <c r="B252" s="5">
        <f t="shared" si="102"/>
        <v>0</v>
      </c>
      <c r="C252" s="8">
        <f t="shared" si="97"/>
        <v>0</v>
      </c>
      <c r="D252" s="5">
        <f t="shared" si="102"/>
        <v>0</v>
      </c>
      <c r="E252" s="8">
        <f t="shared" si="98"/>
        <v>0</v>
      </c>
      <c r="F252" s="5">
        <f t="shared" ref="F252" si="118">F147+F173</f>
        <v>0</v>
      </c>
      <c r="G252" s="8">
        <f t="shared" si="99"/>
        <v>0</v>
      </c>
      <c r="H252" s="6">
        <f t="shared" si="104"/>
        <v>0</v>
      </c>
      <c r="I252" s="8">
        <f t="shared" si="105"/>
        <v>0</v>
      </c>
      <c r="K252" s="5" t="s">
        <v>14</v>
      </c>
      <c r="L252" s="6">
        <f t="shared" si="106"/>
        <v>0</v>
      </c>
      <c r="M252" s="8">
        <f t="shared" si="100"/>
        <v>0</v>
      </c>
      <c r="N252" s="6">
        <f t="shared" si="106"/>
        <v>0</v>
      </c>
      <c r="O252" s="8">
        <f t="shared" si="107"/>
        <v>0</v>
      </c>
      <c r="P252" s="6">
        <f t="shared" si="106"/>
        <v>0</v>
      </c>
      <c r="Q252" s="8">
        <f t="shared" si="101"/>
        <v>0</v>
      </c>
      <c r="R252" s="6">
        <f t="shared" si="106"/>
        <v>0</v>
      </c>
      <c r="S252" s="8">
        <f t="shared" si="108"/>
        <v>0</v>
      </c>
    </row>
    <row r="253" spans="1:19" x14ac:dyDescent="0.3">
      <c r="A253" s="5" t="s">
        <v>15</v>
      </c>
      <c r="B253" s="5">
        <f t="shared" si="102"/>
        <v>0</v>
      </c>
      <c r="C253" s="8">
        <f t="shared" si="97"/>
        <v>0</v>
      </c>
      <c r="D253" s="5">
        <f t="shared" si="102"/>
        <v>0</v>
      </c>
      <c r="E253" s="8">
        <f t="shared" si="98"/>
        <v>0</v>
      </c>
      <c r="F253" s="5">
        <f t="shared" ref="F253" si="119">F148+F174</f>
        <v>0</v>
      </c>
      <c r="G253" s="8">
        <f t="shared" si="99"/>
        <v>0</v>
      </c>
      <c r="H253" s="6">
        <f t="shared" si="104"/>
        <v>0</v>
      </c>
      <c r="I253" s="8">
        <f t="shared" si="105"/>
        <v>0</v>
      </c>
      <c r="K253" s="5" t="s">
        <v>15</v>
      </c>
      <c r="L253" s="6">
        <f t="shared" si="106"/>
        <v>0</v>
      </c>
      <c r="M253" s="8">
        <f t="shared" si="100"/>
        <v>0</v>
      </c>
      <c r="N253" s="6">
        <f t="shared" si="106"/>
        <v>0</v>
      </c>
      <c r="O253" s="8">
        <f t="shared" si="107"/>
        <v>0</v>
      </c>
      <c r="P253" s="6">
        <f t="shared" si="106"/>
        <v>0</v>
      </c>
      <c r="Q253" s="8">
        <f t="shared" si="101"/>
        <v>0</v>
      </c>
      <c r="R253" s="6">
        <f t="shared" si="106"/>
        <v>0</v>
      </c>
      <c r="S253" s="8">
        <f t="shared" si="108"/>
        <v>0</v>
      </c>
    </row>
    <row r="254" spans="1:19" x14ac:dyDescent="0.3">
      <c r="A254" s="5" t="s">
        <v>16</v>
      </c>
      <c r="B254" s="5">
        <f t="shared" si="102"/>
        <v>0</v>
      </c>
      <c r="C254" s="8">
        <f t="shared" si="97"/>
        <v>0</v>
      </c>
      <c r="D254" s="5">
        <f t="shared" si="102"/>
        <v>0</v>
      </c>
      <c r="E254" s="8">
        <f t="shared" si="98"/>
        <v>0</v>
      </c>
      <c r="F254" s="5">
        <f t="shared" ref="F254" si="120">F149+F175</f>
        <v>0</v>
      </c>
      <c r="G254" s="8">
        <f t="shared" si="99"/>
        <v>0</v>
      </c>
      <c r="H254" s="6">
        <f t="shared" si="104"/>
        <v>0</v>
      </c>
      <c r="I254" s="8">
        <f t="shared" si="105"/>
        <v>0</v>
      </c>
      <c r="K254" s="5" t="s">
        <v>16</v>
      </c>
      <c r="L254" s="6">
        <f t="shared" si="106"/>
        <v>0</v>
      </c>
      <c r="M254" s="8">
        <f t="shared" si="100"/>
        <v>0</v>
      </c>
      <c r="N254" s="6">
        <f t="shared" si="106"/>
        <v>0</v>
      </c>
      <c r="O254" s="8">
        <f t="shared" si="107"/>
        <v>0</v>
      </c>
      <c r="P254" s="6">
        <f t="shared" si="106"/>
        <v>0</v>
      </c>
      <c r="Q254" s="8">
        <f t="shared" si="101"/>
        <v>0</v>
      </c>
      <c r="R254" s="6">
        <f t="shared" si="106"/>
        <v>0</v>
      </c>
      <c r="S254" s="8">
        <f t="shared" si="108"/>
        <v>0</v>
      </c>
    </row>
    <row r="255" spans="1:19" x14ac:dyDescent="0.3">
      <c r="A255" s="5" t="s">
        <v>17</v>
      </c>
      <c r="B255" s="5">
        <f t="shared" si="102"/>
        <v>10</v>
      </c>
      <c r="C255" s="8">
        <f t="shared" si="97"/>
        <v>33.333333333333329</v>
      </c>
      <c r="D255" s="5">
        <f t="shared" si="102"/>
        <v>0</v>
      </c>
      <c r="E255" s="8">
        <f t="shared" si="98"/>
        <v>0</v>
      </c>
      <c r="F255" s="5">
        <f t="shared" ref="F255" si="121">F150+F176</f>
        <v>0</v>
      </c>
      <c r="G255" s="8">
        <f t="shared" si="99"/>
        <v>0</v>
      </c>
      <c r="H255" s="6">
        <f t="shared" si="104"/>
        <v>10</v>
      </c>
      <c r="I255" s="8">
        <f t="shared" si="105"/>
        <v>33.333333333333329</v>
      </c>
      <c r="K255" s="5" t="s">
        <v>17</v>
      </c>
      <c r="L255" s="6">
        <f t="shared" si="106"/>
        <v>5</v>
      </c>
      <c r="M255" s="8">
        <f t="shared" si="100"/>
        <v>33.333333333333329</v>
      </c>
      <c r="N255" s="6">
        <f t="shared" si="106"/>
        <v>0</v>
      </c>
      <c r="O255" s="8">
        <f t="shared" si="107"/>
        <v>0</v>
      </c>
      <c r="P255" s="6">
        <f t="shared" si="106"/>
        <v>0</v>
      </c>
      <c r="Q255" s="8">
        <f t="shared" si="101"/>
        <v>0</v>
      </c>
      <c r="R255" s="6">
        <f t="shared" si="106"/>
        <v>5</v>
      </c>
      <c r="S255" s="8">
        <f t="shared" si="108"/>
        <v>33.333333333333329</v>
      </c>
    </row>
    <row r="256" spans="1:19" x14ac:dyDescent="0.3">
      <c r="A256" s="5" t="s">
        <v>18</v>
      </c>
      <c r="B256" s="5">
        <f t="shared" si="102"/>
        <v>0</v>
      </c>
      <c r="C256" s="8">
        <f t="shared" si="97"/>
        <v>0</v>
      </c>
      <c r="D256" s="5">
        <f t="shared" si="102"/>
        <v>0</v>
      </c>
      <c r="E256" s="8">
        <f t="shared" si="98"/>
        <v>0</v>
      </c>
      <c r="F256" s="5">
        <f t="shared" ref="F256" si="122">F151+F177</f>
        <v>0</v>
      </c>
      <c r="G256" s="8">
        <f t="shared" si="99"/>
        <v>0</v>
      </c>
      <c r="H256" s="6">
        <f t="shared" si="104"/>
        <v>0</v>
      </c>
      <c r="I256" s="8">
        <f t="shared" si="105"/>
        <v>0</v>
      </c>
      <c r="K256" s="5" t="s">
        <v>18</v>
      </c>
      <c r="L256" s="6">
        <f t="shared" si="106"/>
        <v>0</v>
      </c>
      <c r="M256" s="8">
        <f t="shared" si="100"/>
        <v>0</v>
      </c>
      <c r="N256" s="6">
        <f t="shared" si="106"/>
        <v>0</v>
      </c>
      <c r="O256" s="8">
        <f t="shared" si="107"/>
        <v>0</v>
      </c>
      <c r="P256" s="6">
        <f t="shared" si="106"/>
        <v>0</v>
      </c>
      <c r="Q256" s="8">
        <f t="shared" si="101"/>
        <v>0</v>
      </c>
      <c r="R256" s="6">
        <f t="shared" si="106"/>
        <v>0</v>
      </c>
      <c r="S256" s="8">
        <f t="shared" si="108"/>
        <v>0</v>
      </c>
    </row>
    <row r="257" spans="1:19" x14ac:dyDescent="0.3">
      <c r="A257" s="5" t="s">
        <v>19</v>
      </c>
      <c r="B257" s="5">
        <f t="shared" si="102"/>
        <v>0</v>
      </c>
      <c r="C257" s="8">
        <f t="shared" si="97"/>
        <v>0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0</v>
      </c>
      <c r="I257" s="8">
        <f t="shared" si="105"/>
        <v>0</v>
      </c>
      <c r="K257" s="5" t="s">
        <v>19</v>
      </c>
      <c r="L257" s="6">
        <f t="shared" si="106"/>
        <v>0</v>
      </c>
      <c r="M257" s="8">
        <f t="shared" si="100"/>
        <v>0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0</v>
      </c>
      <c r="S257" s="8">
        <f t="shared" si="108"/>
        <v>0</v>
      </c>
    </row>
    <row r="258" spans="1:19" x14ac:dyDescent="0.3">
      <c r="A258" s="5" t="s">
        <v>20</v>
      </c>
      <c r="B258" s="5">
        <f t="shared" si="102"/>
        <v>0</v>
      </c>
      <c r="C258" s="8">
        <f t="shared" si="97"/>
        <v>0</v>
      </c>
      <c r="D258" s="5">
        <f t="shared" si="102"/>
        <v>0</v>
      </c>
      <c r="E258" s="8">
        <f t="shared" si="98"/>
        <v>0</v>
      </c>
      <c r="F258" s="5">
        <f t="shared" ref="F258" si="124">F153+F179</f>
        <v>0</v>
      </c>
      <c r="G258" s="8">
        <f t="shared" si="99"/>
        <v>0</v>
      </c>
      <c r="H258" s="6">
        <f t="shared" si="104"/>
        <v>0</v>
      </c>
      <c r="I258" s="8">
        <f t="shared" si="105"/>
        <v>0</v>
      </c>
      <c r="K258" s="5" t="s">
        <v>20</v>
      </c>
      <c r="L258" s="6">
        <f t="shared" si="106"/>
        <v>0</v>
      </c>
      <c r="M258" s="8">
        <f t="shared" si="100"/>
        <v>0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0</v>
      </c>
      <c r="Q258" s="8">
        <f t="shared" si="101"/>
        <v>0</v>
      </c>
      <c r="R258" s="6">
        <f t="shared" si="106"/>
        <v>0</v>
      </c>
      <c r="S258" s="8">
        <f t="shared" si="108"/>
        <v>0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0</v>
      </c>
      <c r="G259" s="8">
        <f t="shared" si="99"/>
        <v>0</v>
      </c>
      <c r="H259" s="6">
        <f t="shared" si="104"/>
        <v>0</v>
      </c>
      <c r="I259" s="8">
        <f t="shared" si="105"/>
        <v>0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</v>
      </c>
      <c r="Q259" s="8">
        <f t="shared" si="101"/>
        <v>0</v>
      </c>
      <c r="R259" s="6">
        <f t="shared" si="106"/>
        <v>0</v>
      </c>
      <c r="S259" s="8">
        <f t="shared" si="108"/>
        <v>0</v>
      </c>
    </row>
    <row r="260" spans="1:19" ht="33" x14ac:dyDescent="0.3">
      <c r="A260" s="4" t="s">
        <v>27</v>
      </c>
      <c r="B260" s="7">
        <f>SUM(B241:B259)</f>
        <v>28</v>
      </c>
      <c r="C260" s="1">
        <f t="shared" si="97"/>
        <v>93.333333333333329</v>
      </c>
      <c r="D260" s="7">
        <f>SUM(D241:D259)</f>
        <v>1</v>
      </c>
      <c r="E260" s="1">
        <f t="shared" si="98"/>
        <v>3.3333333333333335</v>
      </c>
      <c r="F260" s="7">
        <f>SUM(F241:F259)</f>
        <v>1</v>
      </c>
      <c r="G260" s="1">
        <f t="shared" si="99"/>
        <v>3.3333333333333335</v>
      </c>
      <c r="H260" s="7">
        <f>SUM(H241:H259)</f>
        <v>30</v>
      </c>
      <c r="I260" s="1">
        <f t="shared" si="105"/>
        <v>100</v>
      </c>
      <c r="K260" s="4" t="s">
        <v>27</v>
      </c>
      <c r="L260" s="7">
        <f t="shared" si="106"/>
        <v>14</v>
      </c>
      <c r="M260" s="1">
        <f t="shared" si="100"/>
        <v>93.333333333333329</v>
      </c>
      <c r="N260" s="7">
        <f t="shared" si="106"/>
        <v>0.5</v>
      </c>
      <c r="O260" s="1">
        <f t="shared" si="125"/>
        <v>3.5714285714285712</v>
      </c>
      <c r="P260" s="7">
        <f t="shared" si="106"/>
        <v>0.5</v>
      </c>
      <c r="Q260" s="1">
        <f t="shared" si="101"/>
        <v>3.3333333333333335</v>
      </c>
      <c r="R260" s="7">
        <f t="shared" si="106"/>
        <v>15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L184:S184"/>
    <mergeCell ref="B185:I185"/>
    <mergeCell ref="L185:S185"/>
    <mergeCell ref="B184:I184"/>
    <mergeCell ref="B159:I159"/>
    <mergeCell ref="A160:A161"/>
    <mergeCell ref="B160:C160"/>
    <mergeCell ref="D160:E160"/>
    <mergeCell ref="F160:G160"/>
    <mergeCell ref="H160:I160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B157:I157"/>
    <mergeCell ref="B158:I158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topLeftCell="A16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195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64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12</v>
      </c>
      <c r="C6" s="8">
        <f>B6/$H$25*100</f>
        <v>0.22865853658536583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12</v>
      </c>
      <c r="I6" s="8">
        <f>H6/$H$25*100</f>
        <v>0.22865853658536583</v>
      </c>
    </row>
    <row r="7" spans="1:9" x14ac:dyDescent="0.3">
      <c r="A7" s="5" t="s">
        <v>4</v>
      </c>
      <c r="B7" s="5">
        <v>103</v>
      </c>
      <c r="C7" s="8">
        <f t="shared" ref="C7:E22" si="0">B7/$H$25*100</f>
        <v>1.9626524390243902</v>
      </c>
      <c r="D7" s="5">
        <v>0</v>
      </c>
      <c r="E7" s="8">
        <f t="shared" si="0"/>
        <v>0</v>
      </c>
      <c r="F7" s="5">
        <v>3</v>
      </c>
      <c r="G7" s="8">
        <f t="shared" ref="G7:G25" si="1">F7/$H$25*100</f>
        <v>5.7164634146341459E-2</v>
      </c>
      <c r="H7" s="5">
        <f t="shared" ref="H7:H24" si="2">SUM(B7,D7,F7)</f>
        <v>106</v>
      </c>
      <c r="I7" s="8">
        <f t="shared" ref="I7:I25" si="3">H7/$H$25*100</f>
        <v>2.0198170731707319</v>
      </c>
    </row>
    <row r="8" spans="1:9" x14ac:dyDescent="0.3">
      <c r="A8" s="5" t="s">
        <v>5</v>
      </c>
      <c r="B8" s="5">
        <v>630</v>
      </c>
      <c r="C8" s="8">
        <f t="shared" si="0"/>
        <v>12.004573170731707</v>
      </c>
      <c r="D8" s="5">
        <v>3</v>
      </c>
      <c r="E8" s="8">
        <f t="shared" si="0"/>
        <v>5.7164634146341459E-2</v>
      </c>
      <c r="F8" s="5">
        <v>15</v>
      </c>
      <c r="G8" s="8">
        <f t="shared" si="1"/>
        <v>0.28582317073170732</v>
      </c>
      <c r="H8" s="5">
        <f t="shared" si="2"/>
        <v>648</v>
      </c>
      <c r="I8" s="8">
        <f t="shared" si="3"/>
        <v>12.347560975609756</v>
      </c>
    </row>
    <row r="9" spans="1:9" x14ac:dyDescent="0.3">
      <c r="A9" s="5" t="s">
        <v>6</v>
      </c>
      <c r="B9" s="5">
        <v>649</v>
      </c>
      <c r="C9" s="8">
        <f t="shared" si="0"/>
        <v>12.366615853658537</v>
      </c>
      <c r="D9" s="5">
        <v>0</v>
      </c>
      <c r="E9" s="8">
        <f t="shared" si="0"/>
        <v>0</v>
      </c>
      <c r="F9" s="5">
        <v>19</v>
      </c>
      <c r="G9" s="8">
        <f t="shared" si="1"/>
        <v>0.36204268292682928</v>
      </c>
      <c r="H9" s="5">
        <f t="shared" si="2"/>
        <v>668</v>
      </c>
      <c r="I9" s="8">
        <f t="shared" si="3"/>
        <v>12.728658536585366</v>
      </c>
    </row>
    <row r="10" spans="1:9" x14ac:dyDescent="0.3">
      <c r="A10" s="5" t="s">
        <v>7</v>
      </c>
      <c r="B10" s="5">
        <v>263</v>
      </c>
      <c r="C10" s="8">
        <f t="shared" si="0"/>
        <v>5.0114329268292686</v>
      </c>
      <c r="D10" s="5">
        <v>0</v>
      </c>
      <c r="E10" s="8">
        <f t="shared" si="0"/>
        <v>0</v>
      </c>
      <c r="F10" s="5">
        <v>4</v>
      </c>
      <c r="G10" s="8">
        <f t="shared" si="1"/>
        <v>7.621951219512195E-2</v>
      </c>
      <c r="H10" s="5">
        <f t="shared" si="2"/>
        <v>267</v>
      </c>
      <c r="I10" s="8">
        <f t="shared" si="3"/>
        <v>5.0876524390243896</v>
      </c>
    </row>
    <row r="11" spans="1:9" x14ac:dyDescent="0.3">
      <c r="A11" s="5" t="s">
        <v>8</v>
      </c>
      <c r="B11" s="5">
        <v>190</v>
      </c>
      <c r="C11" s="8">
        <f t="shared" si="0"/>
        <v>3.6204268292682924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190</v>
      </c>
      <c r="I11" s="8">
        <f t="shared" si="3"/>
        <v>3.6204268292682924</v>
      </c>
    </row>
    <row r="12" spans="1:9" x14ac:dyDescent="0.3">
      <c r="A12" s="5" t="s">
        <v>9</v>
      </c>
      <c r="B12" s="5">
        <v>192</v>
      </c>
      <c r="C12" s="8">
        <f t="shared" si="0"/>
        <v>3.6585365853658534</v>
      </c>
      <c r="D12" s="5">
        <v>1</v>
      </c>
      <c r="E12" s="8">
        <f t="shared" si="0"/>
        <v>1.9054878048780487E-2</v>
      </c>
      <c r="F12" s="5">
        <v>2</v>
      </c>
      <c r="G12" s="8">
        <f t="shared" si="1"/>
        <v>3.8109756097560975E-2</v>
      </c>
      <c r="H12" s="5">
        <f t="shared" si="2"/>
        <v>195</v>
      </c>
      <c r="I12" s="8">
        <f t="shared" si="3"/>
        <v>3.7157012195121948</v>
      </c>
    </row>
    <row r="13" spans="1:9" x14ac:dyDescent="0.3">
      <c r="A13" s="5" t="s">
        <v>10</v>
      </c>
      <c r="B13" s="5">
        <v>180</v>
      </c>
      <c r="C13" s="8">
        <f t="shared" si="0"/>
        <v>3.4298780487804881</v>
      </c>
      <c r="D13" s="5">
        <v>1</v>
      </c>
      <c r="E13" s="8">
        <f t="shared" si="0"/>
        <v>1.9054878048780487E-2</v>
      </c>
      <c r="F13" s="5">
        <v>2</v>
      </c>
      <c r="G13" s="8">
        <f t="shared" si="1"/>
        <v>3.8109756097560975E-2</v>
      </c>
      <c r="H13" s="5">
        <f t="shared" si="2"/>
        <v>183</v>
      </c>
      <c r="I13" s="8">
        <f t="shared" si="3"/>
        <v>3.4870426829268295</v>
      </c>
    </row>
    <row r="14" spans="1:9" x14ac:dyDescent="0.3">
      <c r="A14" s="5" t="s">
        <v>11</v>
      </c>
      <c r="B14" s="5">
        <v>232</v>
      </c>
      <c r="C14" s="8">
        <f t="shared" si="0"/>
        <v>4.4207317073170733</v>
      </c>
      <c r="D14" s="5">
        <v>1</v>
      </c>
      <c r="E14" s="8">
        <f t="shared" si="0"/>
        <v>1.9054878048780487E-2</v>
      </c>
      <c r="F14" s="5">
        <v>2</v>
      </c>
      <c r="G14" s="8">
        <f t="shared" si="1"/>
        <v>3.8109756097560975E-2</v>
      </c>
      <c r="H14" s="5">
        <f t="shared" si="2"/>
        <v>235</v>
      </c>
      <c r="I14" s="8">
        <f t="shared" si="3"/>
        <v>4.4778963414634143</v>
      </c>
    </row>
    <row r="15" spans="1:9" x14ac:dyDescent="0.3">
      <c r="A15" s="5" t="s">
        <v>12</v>
      </c>
      <c r="B15" s="5">
        <v>220</v>
      </c>
      <c r="C15" s="8">
        <f t="shared" si="0"/>
        <v>4.1920731707317076</v>
      </c>
      <c r="D15" s="5">
        <v>2</v>
      </c>
      <c r="E15" s="8">
        <f t="shared" si="0"/>
        <v>3.8109756097560975E-2</v>
      </c>
      <c r="F15" s="5">
        <v>5</v>
      </c>
      <c r="G15" s="8">
        <f t="shared" si="1"/>
        <v>9.527439024390244E-2</v>
      </c>
      <c r="H15" s="5">
        <f t="shared" si="2"/>
        <v>227</v>
      </c>
      <c r="I15" s="8">
        <f t="shared" si="3"/>
        <v>4.3254573170731705</v>
      </c>
    </row>
    <row r="16" spans="1:9" x14ac:dyDescent="0.3">
      <c r="A16" s="5" t="s">
        <v>13</v>
      </c>
      <c r="B16" s="5">
        <v>183</v>
      </c>
      <c r="C16" s="8">
        <f t="shared" si="0"/>
        <v>3.4870426829268295</v>
      </c>
      <c r="D16" s="5">
        <v>2</v>
      </c>
      <c r="E16" s="8">
        <f t="shared" si="0"/>
        <v>3.8109756097560975E-2</v>
      </c>
      <c r="F16" s="5">
        <v>8</v>
      </c>
      <c r="G16" s="8">
        <f t="shared" si="1"/>
        <v>0.1524390243902439</v>
      </c>
      <c r="H16" s="5">
        <f t="shared" si="2"/>
        <v>193</v>
      </c>
      <c r="I16" s="8">
        <f t="shared" si="3"/>
        <v>3.6775914634146338</v>
      </c>
    </row>
    <row r="17" spans="1:9" x14ac:dyDescent="0.3">
      <c r="A17" s="5" t="s">
        <v>14</v>
      </c>
      <c r="B17" s="5">
        <v>188</v>
      </c>
      <c r="C17" s="8">
        <f t="shared" si="0"/>
        <v>3.5823170731707314</v>
      </c>
      <c r="D17" s="5">
        <v>1</v>
      </c>
      <c r="E17" s="8">
        <f t="shared" si="0"/>
        <v>1.9054878048780487E-2</v>
      </c>
      <c r="F17" s="5">
        <v>8</v>
      </c>
      <c r="G17" s="8">
        <f t="shared" si="1"/>
        <v>0.1524390243902439</v>
      </c>
      <c r="H17" s="5">
        <f t="shared" si="2"/>
        <v>197</v>
      </c>
      <c r="I17" s="8">
        <f t="shared" si="3"/>
        <v>3.7538109756097562</v>
      </c>
    </row>
    <row r="18" spans="1:9" x14ac:dyDescent="0.3">
      <c r="A18" s="5" t="s">
        <v>15</v>
      </c>
      <c r="B18" s="5">
        <v>381</v>
      </c>
      <c r="C18" s="8">
        <f t="shared" si="0"/>
        <v>7.2599085365853657</v>
      </c>
      <c r="D18" s="5">
        <v>2</v>
      </c>
      <c r="E18" s="8">
        <f t="shared" si="0"/>
        <v>3.8109756097560975E-2</v>
      </c>
      <c r="F18" s="5">
        <v>33</v>
      </c>
      <c r="G18" s="8">
        <f t="shared" si="1"/>
        <v>0.62881097560975618</v>
      </c>
      <c r="H18" s="5">
        <f t="shared" si="2"/>
        <v>416</v>
      </c>
      <c r="I18" s="8">
        <f t="shared" si="3"/>
        <v>7.9268292682926829</v>
      </c>
    </row>
    <row r="19" spans="1:9" x14ac:dyDescent="0.3">
      <c r="A19" s="5" t="s">
        <v>16</v>
      </c>
      <c r="B19" s="5">
        <v>575</v>
      </c>
      <c r="C19" s="8">
        <f t="shared" si="0"/>
        <v>10.956554878048779</v>
      </c>
      <c r="D19" s="5">
        <v>0</v>
      </c>
      <c r="E19" s="8">
        <f t="shared" si="0"/>
        <v>0</v>
      </c>
      <c r="F19" s="5">
        <v>29</v>
      </c>
      <c r="G19" s="8">
        <f t="shared" si="1"/>
        <v>0.55259146341463417</v>
      </c>
      <c r="H19" s="5">
        <f t="shared" si="2"/>
        <v>604</v>
      </c>
      <c r="I19" s="8">
        <f t="shared" si="3"/>
        <v>11.509146341463415</v>
      </c>
    </row>
    <row r="20" spans="1:9" x14ac:dyDescent="0.3">
      <c r="A20" s="5" t="s">
        <v>17</v>
      </c>
      <c r="B20" s="5">
        <v>378</v>
      </c>
      <c r="C20" s="8">
        <f t="shared" si="0"/>
        <v>7.2027439024390238</v>
      </c>
      <c r="D20" s="5">
        <v>0</v>
      </c>
      <c r="E20" s="8">
        <f t="shared" si="0"/>
        <v>0</v>
      </c>
      <c r="F20" s="5">
        <v>8</v>
      </c>
      <c r="G20" s="8">
        <f t="shared" si="1"/>
        <v>0.1524390243902439</v>
      </c>
      <c r="H20" s="5">
        <f t="shared" si="2"/>
        <v>386</v>
      </c>
      <c r="I20" s="8">
        <f t="shared" si="3"/>
        <v>7.3551829268292677</v>
      </c>
    </row>
    <row r="21" spans="1:9" x14ac:dyDescent="0.3">
      <c r="A21" s="5" t="s">
        <v>18</v>
      </c>
      <c r="B21" s="5">
        <v>259</v>
      </c>
      <c r="C21" s="8">
        <f t="shared" si="0"/>
        <v>4.9352134146341466</v>
      </c>
      <c r="D21" s="5">
        <v>0</v>
      </c>
      <c r="E21" s="8">
        <f t="shared" si="0"/>
        <v>0</v>
      </c>
      <c r="F21" s="5">
        <v>5</v>
      </c>
      <c r="G21" s="8">
        <f t="shared" si="1"/>
        <v>9.527439024390244E-2</v>
      </c>
      <c r="H21" s="5">
        <f t="shared" si="2"/>
        <v>264</v>
      </c>
      <c r="I21" s="8">
        <f t="shared" si="3"/>
        <v>5.0304878048780495</v>
      </c>
    </row>
    <row r="22" spans="1:9" x14ac:dyDescent="0.3">
      <c r="A22" s="5" t="s">
        <v>19</v>
      </c>
      <c r="B22" s="5">
        <v>244</v>
      </c>
      <c r="C22" s="8">
        <f t="shared" si="0"/>
        <v>4.649390243902439</v>
      </c>
      <c r="D22" s="5">
        <v>0</v>
      </c>
      <c r="E22" s="8">
        <f t="shared" si="0"/>
        <v>0</v>
      </c>
      <c r="F22" s="5">
        <v>6</v>
      </c>
      <c r="G22" s="8">
        <f t="shared" si="1"/>
        <v>0.11432926829268292</v>
      </c>
      <c r="H22" s="5">
        <f t="shared" si="2"/>
        <v>250</v>
      </c>
      <c r="I22" s="8">
        <f t="shared" si="3"/>
        <v>4.7637195121951219</v>
      </c>
    </row>
    <row r="23" spans="1:9" x14ac:dyDescent="0.3">
      <c r="A23" s="5" t="s">
        <v>20</v>
      </c>
      <c r="B23" s="5">
        <v>153</v>
      </c>
      <c r="C23" s="8">
        <f t="shared" ref="C23:E25" si="4">B23/$H$25*100</f>
        <v>2.9153963414634148</v>
      </c>
      <c r="D23" s="5">
        <v>0</v>
      </c>
      <c r="E23" s="8">
        <f t="shared" si="4"/>
        <v>0</v>
      </c>
      <c r="F23" s="5">
        <v>9</v>
      </c>
      <c r="G23" s="8">
        <f t="shared" si="1"/>
        <v>0.1714939024390244</v>
      </c>
      <c r="H23" s="5">
        <f t="shared" si="2"/>
        <v>162</v>
      </c>
      <c r="I23" s="8">
        <f t="shared" si="3"/>
        <v>3.086890243902439</v>
      </c>
    </row>
    <row r="24" spans="1:9" x14ac:dyDescent="0.3">
      <c r="A24" s="5" t="s">
        <v>21</v>
      </c>
      <c r="B24" s="5">
        <v>45</v>
      </c>
      <c r="C24" s="8">
        <f t="shared" si="4"/>
        <v>0.85746951219512202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45</v>
      </c>
      <c r="I24" s="8">
        <f t="shared" si="3"/>
        <v>0.85746951219512202</v>
      </c>
    </row>
    <row r="25" spans="1:9" x14ac:dyDescent="0.3">
      <c r="A25" s="4" t="s">
        <v>27</v>
      </c>
      <c r="B25" s="4">
        <f>SUM(B6:B24)</f>
        <v>5077</v>
      </c>
      <c r="C25" s="1">
        <f t="shared" si="4"/>
        <v>96.74161585365853</v>
      </c>
      <c r="D25" s="4">
        <f>SUM(D6:D24)</f>
        <v>13</v>
      </c>
      <c r="E25" s="1">
        <f t="shared" si="4"/>
        <v>0.24771341463414634</v>
      </c>
      <c r="F25" s="4">
        <f>SUM(F6:F24)</f>
        <v>158</v>
      </c>
      <c r="G25" s="1">
        <f t="shared" si="1"/>
        <v>3.0106707317073171</v>
      </c>
      <c r="H25" s="4">
        <f>SUM(H6:H24)</f>
        <v>5248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195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64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15</v>
      </c>
      <c r="C32" s="8">
        <f t="shared" ref="C32:C51" si="5">B32/$H$51*100</f>
        <v>0.2926258291065158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15</v>
      </c>
      <c r="I32" s="8">
        <f>H32/$H$51*100</f>
        <v>0.2926258291065158</v>
      </c>
    </row>
    <row r="33" spans="1:9" x14ac:dyDescent="0.3">
      <c r="A33" s="5" t="s">
        <v>4</v>
      </c>
      <c r="B33" s="5">
        <v>105</v>
      </c>
      <c r="C33" s="8">
        <f t="shared" si="5"/>
        <v>2.0483808037456108</v>
      </c>
      <c r="D33" s="5">
        <v>0</v>
      </c>
      <c r="E33" s="8">
        <f t="shared" si="6"/>
        <v>0</v>
      </c>
      <c r="F33" s="5">
        <v>2</v>
      </c>
      <c r="G33" s="8">
        <f t="shared" si="7"/>
        <v>3.901677721420211E-2</v>
      </c>
      <c r="H33" s="5">
        <f t="shared" si="8"/>
        <v>107</v>
      </c>
      <c r="I33" s="8">
        <f t="shared" ref="I33:I51" si="9">H33/$H$51*100</f>
        <v>2.0873975809598129</v>
      </c>
    </row>
    <row r="34" spans="1:9" x14ac:dyDescent="0.3">
      <c r="A34" s="5" t="s">
        <v>5</v>
      </c>
      <c r="B34" s="5">
        <v>499</v>
      </c>
      <c r="C34" s="8">
        <f t="shared" si="5"/>
        <v>9.7346859149434248</v>
      </c>
      <c r="D34" s="5">
        <v>3</v>
      </c>
      <c r="E34" s="8">
        <f t="shared" si="6"/>
        <v>5.8525165821303154E-2</v>
      </c>
      <c r="F34" s="5">
        <v>12</v>
      </c>
      <c r="G34" s="8">
        <f t="shared" si="7"/>
        <v>0.23410066328521262</v>
      </c>
      <c r="H34" s="5">
        <f t="shared" si="8"/>
        <v>514</v>
      </c>
      <c r="I34" s="8">
        <f t="shared" si="9"/>
        <v>10.027311744049941</v>
      </c>
    </row>
    <row r="35" spans="1:9" x14ac:dyDescent="0.3">
      <c r="A35" s="5" t="s">
        <v>6</v>
      </c>
      <c r="B35" s="5">
        <v>582</v>
      </c>
      <c r="C35" s="8">
        <f t="shared" si="5"/>
        <v>11.353882169332813</v>
      </c>
      <c r="D35" s="5">
        <v>2</v>
      </c>
      <c r="E35" s="8">
        <f t="shared" si="6"/>
        <v>3.901677721420211E-2</v>
      </c>
      <c r="F35" s="5">
        <v>16</v>
      </c>
      <c r="G35" s="8">
        <f t="shared" si="7"/>
        <v>0.31213421771361688</v>
      </c>
      <c r="H35" s="5">
        <f t="shared" si="8"/>
        <v>600</v>
      </c>
      <c r="I35" s="8">
        <f t="shared" si="9"/>
        <v>11.705033164260632</v>
      </c>
    </row>
    <row r="36" spans="1:9" x14ac:dyDescent="0.3">
      <c r="A36" s="5" t="s">
        <v>7</v>
      </c>
      <c r="B36" s="5">
        <v>288</v>
      </c>
      <c r="C36" s="8">
        <f t="shared" si="5"/>
        <v>5.6184159188451037</v>
      </c>
      <c r="D36" s="5">
        <v>0</v>
      </c>
      <c r="E36" s="8">
        <f t="shared" si="6"/>
        <v>0</v>
      </c>
      <c r="F36" s="5">
        <v>3</v>
      </c>
      <c r="G36" s="8">
        <f t="shared" si="7"/>
        <v>5.8525165821303154E-2</v>
      </c>
      <c r="H36" s="5">
        <f t="shared" si="8"/>
        <v>291</v>
      </c>
      <c r="I36" s="8">
        <f t="shared" si="9"/>
        <v>5.6769410846664066</v>
      </c>
    </row>
    <row r="37" spans="1:9" x14ac:dyDescent="0.3">
      <c r="A37" s="5" t="s">
        <v>8</v>
      </c>
      <c r="B37" s="5">
        <v>194</v>
      </c>
      <c r="C37" s="8">
        <f t="shared" si="5"/>
        <v>3.7846273897776039</v>
      </c>
      <c r="D37" s="5">
        <v>0</v>
      </c>
      <c r="E37" s="8">
        <f t="shared" si="6"/>
        <v>0</v>
      </c>
      <c r="F37" s="5">
        <v>6</v>
      </c>
      <c r="G37" s="8">
        <f t="shared" si="7"/>
        <v>0.11705033164260631</v>
      </c>
      <c r="H37" s="5">
        <f t="shared" si="8"/>
        <v>200</v>
      </c>
      <c r="I37" s="8">
        <f t="shared" si="9"/>
        <v>3.901677721420211</v>
      </c>
    </row>
    <row r="38" spans="1:9" x14ac:dyDescent="0.3">
      <c r="A38" s="5" t="s">
        <v>9</v>
      </c>
      <c r="B38" s="5">
        <v>249</v>
      </c>
      <c r="C38" s="8">
        <f t="shared" si="5"/>
        <v>4.8575887631681622</v>
      </c>
      <c r="D38" s="5">
        <v>0</v>
      </c>
      <c r="E38" s="8">
        <f t="shared" si="6"/>
        <v>0</v>
      </c>
      <c r="F38" s="5">
        <v>1</v>
      </c>
      <c r="G38" s="8">
        <f t="shared" si="7"/>
        <v>1.9508388607101055E-2</v>
      </c>
      <c r="H38" s="5">
        <f t="shared" si="8"/>
        <v>250</v>
      </c>
      <c r="I38" s="8">
        <f t="shared" si="9"/>
        <v>4.8770971517752635</v>
      </c>
    </row>
    <row r="39" spans="1:9" x14ac:dyDescent="0.3">
      <c r="A39" s="5" t="s">
        <v>10</v>
      </c>
      <c r="B39" s="5">
        <v>140</v>
      </c>
      <c r="C39" s="8">
        <f t="shared" si="5"/>
        <v>2.7311744049941473</v>
      </c>
      <c r="D39" s="5">
        <v>0</v>
      </c>
      <c r="E39" s="8">
        <f t="shared" si="6"/>
        <v>0</v>
      </c>
      <c r="F39" s="5">
        <v>1</v>
      </c>
      <c r="G39" s="8">
        <f t="shared" si="7"/>
        <v>1.9508388607101055E-2</v>
      </c>
      <c r="H39" s="5">
        <f t="shared" si="8"/>
        <v>141</v>
      </c>
      <c r="I39" s="8">
        <f t="shared" si="9"/>
        <v>2.7506827936012486</v>
      </c>
    </row>
    <row r="40" spans="1:9" x14ac:dyDescent="0.3">
      <c r="A40" s="5" t="s">
        <v>11</v>
      </c>
      <c r="B40" s="5">
        <v>226</v>
      </c>
      <c r="C40" s="8">
        <f t="shared" si="5"/>
        <v>4.408895825204838</v>
      </c>
      <c r="D40" s="5">
        <v>0</v>
      </c>
      <c r="E40" s="8">
        <f t="shared" si="6"/>
        <v>0</v>
      </c>
      <c r="F40" s="5">
        <v>1</v>
      </c>
      <c r="G40" s="8">
        <f t="shared" si="7"/>
        <v>1.9508388607101055E-2</v>
      </c>
      <c r="H40" s="5">
        <f t="shared" si="8"/>
        <v>227</v>
      </c>
      <c r="I40" s="8">
        <f t="shared" si="9"/>
        <v>4.4284042138119393</v>
      </c>
    </row>
    <row r="41" spans="1:9" x14ac:dyDescent="0.3">
      <c r="A41" s="5" t="s">
        <v>12</v>
      </c>
      <c r="B41" s="5">
        <v>196</v>
      </c>
      <c r="C41" s="8">
        <f t="shared" si="5"/>
        <v>3.823644166991806</v>
      </c>
      <c r="D41" s="5">
        <v>2</v>
      </c>
      <c r="E41" s="8">
        <f t="shared" si="6"/>
        <v>3.901677721420211E-2</v>
      </c>
      <c r="F41" s="5">
        <v>0</v>
      </c>
      <c r="G41" s="8">
        <f t="shared" si="7"/>
        <v>0</v>
      </c>
      <c r="H41" s="5">
        <f t="shared" si="8"/>
        <v>198</v>
      </c>
      <c r="I41" s="8">
        <f t="shared" si="9"/>
        <v>3.8626609442060089</v>
      </c>
    </row>
    <row r="42" spans="1:9" x14ac:dyDescent="0.3">
      <c r="A42" s="5" t="s">
        <v>13</v>
      </c>
      <c r="B42" s="5">
        <v>179</v>
      </c>
      <c r="C42" s="8">
        <f t="shared" si="5"/>
        <v>3.4920015606710888</v>
      </c>
      <c r="D42" s="5">
        <v>5</v>
      </c>
      <c r="E42" s="8">
        <f t="shared" si="6"/>
        <v>9.7541943035505257E-2</v>
      </c>
      <c r="F42" s="5">
        <v>5</v>
      </c>
      <c r="G42" s="8">
        <f t="shared" si="7"/>
        <v>9.7541943035505257E-2</v>
      </c>
      <c r="H42" s="5">
        <f t="shared" si="8"/>
        <v>189</v>
      </c>
      <c r="I42" s="8">
        <f t="shared" si="9"/>
        <v>3.687085446742099</v>
      </c>
    </row>
    <row r="43" spans="1:9" x14ac:dyDescent="0.3">
      <c r="A43" s="5" t="s">
        <v>14</v>
      </c>
      <c r="B43" s="5">
        <v>204</v>
      </c>
      <c r="C43" s="8">
        <f t="shared" si="5"/>
        <v>3.9797112758486151</v>
      </c>
      <c r="D43" s="5">
        <v>1</v>
      </c>
      <c r="E43" s="8">
        <f t="shared" si="6"/>
        <v>1.9508388607101055E-2</v>
      </c>
      <c r="F43" s="5">
        <v>8</v>
      </c>
      <c r="G43" s="8">
        <f t="shared" si="7"/>
        <v>0.15606710885680844</v>
      </c>
      <c r="H43" s="5">
        <f t="shared" si="8"/>
        <v>213</v>
      </c>
      <c r="I43" s="8">
        <f t="shared" si="9"/>
        <v>4.1552867733125245</v>
      </c>
    </row>
    <row r="44" spans="1:9" x14ac:dyDescent="0.3">
      <c r="A44" s="5" t="s">
        <v>15</v>
      </c>
      <c r="B44" s="5">
        <v>408</v>
      </c>
      <c r="C44" s="8">
        <f t="shared" si="5"/>
        <v>7.9594225516972301</v>
      </c>
      <c r="D44" s="5">
        <v>6</v>
      </c>
      <c r="E44" s="8">
        <f t="shared" si="6"/>
        <v>0.11705033164260631</v>
      </c>
      <c r="F44" s="5">
        <v>29</v>
      </c>
      <c r="G44" s="8">
        <f t="shared" si="7"/>
        <v>0.56574326960593058</v>
      </c>
      <c r="H44" s="5">
        <f t="shared" si="8"/>
        <v>443</v>
      </c>
      <c r="I44" s="8">
        <f t="shared" si="9"/>
        <v>8.6422161529457675</v>
      </c>
    </row>
    <row r="45" spans="1:9" x14ac:dyDescent="0.3">
      <c r="A45" s="5" t="s">
        <v>16</v>
      </c>
      <c r="B45" s="5">
        <v>589</v>
      </c>
      <c r="C45" s="8">
        <f t="shared" si="5"/>
        <v>11.490440889582521</v>
      </c>
      <c r="D45" s="5">
        <v>0</v>
      </c>
      <c r="E45" s="8">
        <f t="shared" si="6"/>
        <v>0</v>
      </c>
      <c r="F45" s="5">
        <v>15</v>
      </c>
      <c r="G45" s="8">
        <f t="shared" si="7"/>
        <v>0.2926258291065158</v>
      </c>
      <c r="H45" s="5">
        <f t="shared" si="8"/>
        <v>604</v>
      </c>
      <c r="I45" s="8">
        <f t="shared" si="9"/>
        <v>11.783066718689037</v>
      </c>
    </row>
    <row r="46" spans="1:9" x14ac:dyDescent="0.3">
      <c r="A46" s="5" t="s">
        <v>17</v>
      </c>
      <c r="B46" s="5">
        <v>386</v>
      </c>
      <c r="C46" s="8">
        <f t="shared" si="5"/>
        <v>7.5302380023410072</v>
      </c>
      <c r="D46" s="5">
        <v>1</v>
      </c>
      <c r="E46" s="8">
        <f t="shared" si="6"/>
        <v>1.9508388607101055E-2</v>
      </c>
      <c r="F46" s="5">
        <v>10</v>
      </c>
      <c r="G46" s="8">
        <f t="shared" si="7"/>
        <v>0.19508388607101051</v>
      </c>
      <c r="H46" s="5">
        <f t="shared" si="8"/>
        <v>397</v>
      </c>
      <c r="I46" s="8">
        <f t="shared" si="9"/>
        <v>7.7448302770191182</v>
      </c>
    </row>
    <row r="47" spans="1:9" x14ac:dyDescent="0.3">
      <c r="A47" s="5" t="s">
        <v>18</v>
      </c>
      <c r="B47" s="5">
        <v>191</v>
      </c>
      <c r="C47" s="8">
        <f t="shared" si="5"/>
        <v>3.7261022239563015</v>
      </c>
      <c r="D47" s="5">
        <v>0</v>
      </c>
      <c r="E47" s="8">
        <f t="shared" si="6"/>
        <v>0</v>
      </c>
      <c r="F47" s="5">
        <v>0</v>
      </c>
      <c r="G47" s="8">
        <f t="shared" si="7"/>
        <v>0</v>
      </c>
      <c r="H47" s="5">
        <f t="shared" si="8"/>
        <v>191</v>
      </c>
      <c r="I47" s="8">
        <f t="shared" si="9"/>
        <v>3.7261022239563015</v>
      </c>
    </row>
    <row r="48" spans="1:9" x14ac:dyDescent="0.3">
      <c r="A48" s="5" t="s">
        <v>19</v>
      </c>
      <c r="B48" s="5">
        <v>224</v>
      </c>
      <c r="C48" s="8">
        <f t="shared" si="5"/>
        <v>4.3698790479906355</v>
      </c>
      <c r="D48" s="5">
        <v>0</v>
      </c>
      <c r="E48" s="8">
        <f t="shared" si="6"/>
        <v>0</v>
      </c>
      <c r="F48" s="5">
        <v>6</v>
      </c>
      <c r="G48" s="8">
        <f t="shared" si="7"/>
        <v>0.11705033164260631</v>
      </c>
      <c r="H48" s="5">
        <f t="shared" si="8"/>
        <v>230</v>
      </c>
      <c r="I48" s="8">
        <f t="shared" si="9"/>
        <v>4.4869293796332421</v>
      </c>
    </row>
    <row r="49" spans="1:9" x14ac:dyDescent="0.3">
      <c r="A49" s="5" t="s">
        <v>20</v>
      </c>
      <c r="B49" s="5">
        <v>240</v>
      </c>
      <c r="C49" s="8">
        <f t="shared" si="5"/>
        <v>4.6820132657042528</v>
      </c>
      <c r="D49" s="5">
        <v>0</v>
      </c>
      <c r="E49" s="8">
        <f t="shared" si="6"/>
        <v>0</v>
      </c>
      <c r="F49" s="5">
        <v>9</v>
      </c>
      <c r="G49" s="8">
        <f t="shared" si="7"/>
        <v>0.17557549746390949</v>
      </c>
      <c r="H49" s="5">
        <f t="shared" si="8"/>
        <v>249</v>
      </c>
      <c r="I49" s="8">
        <f t="shared" si="9"/>
        <v>4.8575887631681622</v>
      </c>
    </row>
    <row r="50" spans="1:9" x14ac:dyDescent="0.3">
      <c r="A50" s="5" t="s">
        <v>21</v>
      </c>
      <c r="B50" s="5">
        <v>67</v>
      </c>
      <c r="C50" s="8">
        <f t="shared" si="5"/>
        <v>1.3070620366757706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67</v>
      </c>
      <c r="I50" s="8">
        <f t="shared" si="9"/>
        <v>1.3070620366757706</v>
      </c>
    </row>
    <row r="51" spans="1:9" x14ac:dyDescent="0.3">
      <c r="A51" s="4" t="s">
        <v>27</v>
      </c>
      <c r="B51" s="4">
        <f>SUM(B32:B50)</f>
        <v>4982</v>
      </c>
      <c r="C51" s="1">
        <f t="shared" si="5"/>
        <v>97.190792040577449</v>
      </c>
      <c r="D51" s="4">
        <f>SUM(D32:D50)</f>
        <v>20</v>
      </c>
      <c r="E51" s="1">
        <f t="shared" si="6"/>
        <v>0.39016777214202103</v>
      </c>
      <c r="F51" s="4">
        <f>SUM(F32:F50)</f>
        <v>124</v>
      </c>
      <c r="G51" s="1">
        <f t="shared" si="7"/>
        <v>2.4190401872805309</v>
      </c>
      <c r="H51" s="4">
        <f>SUM(H32:H50)</f>
        <v>5126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195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64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6</v>
      </c>
      <c r="C58" s="8">
        <f t="shared" ref="C58:C77" si="10">B58/$H$77*100</f>
        <v>0.14977533699450823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6</v>
      </c>
      <c r="I58" s="8">
        <f t="shared" ref="I58:I77" si="14">H58/$H$77*100</f>
        <v>0.14977533699450823</v>
      </c>
    </row>
    <row r="59" spans="1:9" x14ac:dyDescent="0.3">
      <c r="A59" s="5" t="s">
        <v>4</v>
      </c>
      <c r="B59" s="5">
        <v>80</v>
      </c>
      <c r="C59" s="8">
        <f t="shared" si="10"/>
        <v>1.9970044932601101</v>
      </c>
      <c r="D59" s="5">
        <v>0</v>
      </c>
      <c r="E59" s="8">
        <f t="shared" si="11"/>
        <v>0</v>
      </c>
      <c r="F59" s="5">
        <v>2</v>
      </c>
      <c r="G59" s="8">
        <f t="shared" si="12"/>
        <v>4.992511233150275E-2</v>
      </c>
      <c r="H59" s="5">
        <f t="shared" si="13"/>
        <v>82</v>
      </c>
      <c r="I59" s="8">
        <f t="shared" si="14"/>
        <v>2.0469296055916129</v>
      </c>
    </row>
    <row r="60" spans="1:9" x14ac:dyDescent="0.3">
      <c r="A60" s="5" t="s">
        <v>5</v>
      </c>
      <c r="B60" s="5">
        <v>376</v>
      </c>
      <c r="C60" s="8">
        <f t="shared" si="10"/>
        <v>9.3859211183225177</v>
      </c>
      <c r="D60" s="5">
        <v>3</v>
      </c>
      <c r="E60" s="8">
        <f t="shared" si="11"/>
        <v>7.4887668497254117E-2</v>
      </c>
      <c r="F60" s="5">
        <v>9</v>
      </c>
      <c r="G60" s="8">
        <f t="shared" si="12"/>
        <v>0.22466300549176238</v>
      </c>
      <c r="H60" s="5">
        <f t="shared" si="13"/>
        <v>388</v>
      </c>
      <c r="I60" s="8">
        <f t="shared" si="14"/>
        <v>9.6854717923115334</v>
      </c>
    </row>
    <row r="61" spans="1:9" x14ac:dyDescent="0.3">
      <c r="A61" s="5" t="s">
        <v>6</v>
      </c>
      <c r="B61" s="5">
        <v>447</v>
      </c>
      <c r="C61" s="8">
        <f t="shared" si="10"/>
        <v>11.158262606090865</v>
      </c>
      <c r="D61" s="5">
        <v>0</v>
      </c>
      <c r="E61" s="8">
        <f t="shared" si="11"/>
        <v>0</v>
      </c>
      <c r="F61" s="5">
        <v>14</v>
      </c>
      <c r="G61" s="8">
        <f t="shared" si="12"/>
        <v>0.34947578632051918</v>
      </c>
      <c r="H61" s="5">
        <f t="shared" si="13"/>
        <v>461</v>
      </c>
      <c r="I61" s="8">
        <f t="shared" si="14"/>
        <v>11.507738392411383</v>
      </c>
    </row>
    <row r="62" spans="1:9" x14ac:dyDescent="0.3">
      <c r="A62" s="5" t="s">
        <v>7</v>
      </c>
      <c r="B62" s="5">
        <v>132</v>
      </c>
      <c r="C62" s="8">
        <f t="shared" si="10"/>
        <v>3.2950574138791815</v>
      </c>
      <c r="D62" s="5">
        <v>0</v>
      </c>
      <c r="E62" s="8">
        <f t="shared" si="11"/>
        <v>0</v>
      </c>
      <c r="F62" s="5">
        <v>1</v>
      </c>
      <c r="G62" s="8">
        <f t="shared" si="12"/>
        <v>2.4962556165751375E-2</v>
      </c>
      <c r="H62" s="5">
        <f t="shared" si="13"/>
        <v>133</v>
      </c>
      <c r="I62" s="8">
        <f t="shared" si="14"/>
        <v>3.3200199700449322</v>
      </c>
    </row>
    <row r="63" spans="1:9" x14ac:dyDescent="0.3">
      <c r="A63" s="5" t="s">
        <v>8</v>
      </c>
      <c r="B63" s="5">
        <v>184</v>
      </c>
      <c r="C63" s="8">
        <f t="shared" si="10"/>
        <v>4.5931103344982533</v>
      </c>
      <c r="D63" s="5">
        <v>0</v>
      </c>
      <c r="E63" s="8">
        <f t="shared" si="11"/>
        <v>0</v>
      </c>
      <c r="F63" s="5">
        <v>5</v>
      </c>
      <c r="G63" s="8">
        <f t="shared" si="12"/>
        <v>0.12481278082875688</v>
      </c>
      <c r="H63" s="5">
        <f t="shared" si="13"/>
        <v>189</v>
      </c>
      <c r="I63" s="8">
        <f t="shared" si="14"/>
        <v>4.7179231153270091</v>
      </c>
    </row>
    <row r="64" spans="1:9" x14ac:dyDescent="0.3">
      <c r="A64" s="5" t="s">
        <v>9</v>
      </c>
      <c r="B64" s="5">
        <v>213</v>
      </c>
      <c r="C64" s="8">
        <f t="shared" si="10"/>
        <v>5.3170244633050423</v>
      </c>
      <c r="D64" s="5">
        <v>0</v>
      </c>
      <c r="E64" s="8">
        <f t="shared" si="11"/>
        <v>0</v>
      </c>
      <c r="F64" s="5">
        <v>15</v>
      </c>
      <c r="G64" s="8">
        <f t="shared" si="12"/>
        <v>0.37443834248627056</v>
      </c>
      <c r="H64" s="5">
        <f t="shared" si="13"/>
        <v>228</v>
      </c>
      <c r="I64" s="8">
        <f t="shared" si="14"/>
        <v>5.6914628057913124</v>
      </c>
    </row>
    <row r="65" spans="1:9" x14ac:dyDescent="0.3">
      <c r="A65" s="5" t="s">
        <v>10</v>
      </c>
      <c r="B65" s="5">
        <v>110</v>
      </c>
      <c r="C65" s="8">
        <f t="shared" si="10"/>
        <v>2.7458811782326507</v>
      </c>
      <c r="D65" s="5">
        <v>0</v>
      </c>
      <c r="E65" s="8">
        <f t="shared" si="11"/>
        <v>0</v>
      </c>
      <c r="F65" s="5">
        <v>15</v>
      </c>
      <c r="G65" s="8">
        <f t="shared" si="12"/>
        <v>0.37443834248627056</v>
      </c>
      <c r="H65" s="5">
        <f t="shared" si="13"/>
        <v>125</v>
      </c>
      <c r="I65" s="8">
        <f t="shared" si="14"/>
        <v>3.1203195207189216</v>
      </c>
    </row>
    <row r="66" spans="1:9" x14ac:dyDescent="0.3">
      <c r="A66" s="5" t="s">
        <v>11</v>
      </c>
      <c r="B66" s="5">
        <v>209</v>
      </c>
      <c r="C66" s="8">
        <f t="shared" si="10"/>
        <v>5.2171742386420368</v>
      </c>
      <c r="D66" s="5">
        <v>1</v>
      </c>
      <c r="E66" s="8">
        <f t="shared" si="11"/>
        <v>2.4962556165751375E-2</v>
      </c>
      <c r="F66" s="5">
        <v>15</v>
      </c>
      <c r="G66" s="8">
        <f t="shared" si="12"/>
        <v>0.37443834248627056</v>
      </c>
      <c r="H66" s="5">
        <f t="shared" si="13"/>
        <v>225</v>
      </c>
      <c r="I66" s="8">
        <f t="shared" si="14"/>
        <v>5.6165751372940589</v>
      </c>
    </row>
    <row r="67" spans="1:9" x14ac:dyDescent="0.3">
      <c r="A67" s="5" t="s">
        <v>12</v>
      </c>
      <c r="B67" s="5">
        <v>201</v>
      </c>
      <c r="C67" s="8">
        <f t="shared" si="10"/>
        <v>5.0174737893160257</v>
      </c>
      <c r="D67" s="5">
        <v>3</v>
      </c>
      <c r="E67" s="8">
        <f t="shared" si="11"/>
        <v>7.4887668497254117E-2</v>
      </c>
      <c r="F67" s="5">
        <v>16</v>
      </c>
      <c r="G67" s="8">
        <f t="shared" si="12"/>
        <v>0.399400898652022</v>
      </c>
      <c r="H67" s="5">
        <f t="shared" si="13"/>
        <v>220</v>
      </c>
      <c r="I67" s="8">
        <f t="shared" si="14"/>
        <v>5.4917623564653013</v>
      </c>
    </row>
    <row r="68" spans="1:9" x14ac:dyDescent="0.3">
      <c r="A68" s="5" t="s">
        <v>13</v>
      </c>
      <c r="B68" s="5">
        <v>206</v>
      </c>
      <c r="C68" s="8">
        <f t="shared" si="10"/>
        <v>5.1422865701447833</v>
      </c>
      <c r="D68" s="5">
        <v>3</v>
      </c>
      <c r="E68" s="8">
        <f t="shared" si="11"/>
        <v>7.4887668497254117E-2</v>
      </c>
      <c r="F68" s="5">
        <v>12</v>
      </c>
      <c r="G68" s="8">
        <f t="shared" si="12"/>
        <v>0.29955067398901647</v>
      </c>
      <c r="H68" s="5">
        <f t="shared" si="13"/>
        <v>221</v>
      </c>
      <c r="I68" s="8">
        <f t="shared" si="14"/>
        <v>5.5167249126310534</v>
      </c>
    </row>
    <row r="69" spans="1:9" x14ac:dyDescent="0.3">
      <c r="A69" s="5" t="s">
        <v>14</v>
      </c>
      <c r="B69" s="5">
        <v>92</v>
      </c>
      <c r="C69" s="8">
        <f t="shared" si="10"/>
        <v>2.2965551672491267</v>
      </c>
      <c r="D69" s="5">
        <v>3</v>
      </c>
      <c r="E69" s="8">
        <f t="shared" si="11"/>
        <v>7.4887668497254117E-2</v>
      </c>
      <c r="F69" s="5">
        <v>11</v>
      </c>
      <c r="G69" s="8">
        <f t="shared" si="12"/>
        <v>0.27458811782326514</v>
      </c>
      <c r="H69" s="5">
        <f t="shared" si="13"/>
        <v>106</v>
      </c>
      <c r="I69" s="8">
        <f t="shared" si="14"/>
        <v>2.6460309535696456</v>
      </c>
    </row>
    <row r="70" spans="1:9" x14ac:dyDescent="0.3">
      <c r="A70" s="5" t="s">
        <v>15</v>
      </c>
      <c r="B70" s="5">
        <v>383</v>
      </c>
      <c r="C70" s="8">
        <f t="shared" si="10"/>
        <v>9.5606590114827767</v>
      </c>
      <c r="D70" s="5">
        <v>1</v>
      </c>
      <c r="E70" s="8">
        <f t="shared" si="11"/>
        <v>2.4962556165751375E-2</v>
      </c>
      <c r="F70" s="5">
        <v>13</v>
      </c>
      <c r="G70" s="8">
        <f t="shared" si="12"/>
        <v>0.32451323015476785</v>
      </c>
      <c r="H70" s="5">
        <f t="shared" si="13"/>
        <v>397</v>
      </c>
      <c r="I70" s="8">
        <f t="shared" si="14"/>
        <v>9.9101347978032948</v>
      </c>
    </row>
    <row r="71" spans="1:9" x14ac:dyDescent="0.3">
      <c r="A71" s="5" t="s">
        <v>16</v>
      </c>
      <c r="B71" s="5">
        <v>599</v>
      </c>
      <c r="C71" s="8">
        <f t="shared" si="10"/>
        <v>14.952571143285073</v>
      </c>
      <c r="D71" s="5">
        <v>1</v>
      </c>
      <c r="E71" s="8">
        <f t="shared" si="11"/>
        <v>2.4962556165751375E-2</v>
      </c>
      <c r="F71" s="5">
        <v>11</v>
      </c>
      <c r="G71" s="8">
        <f t="shared" si="12"/>
        <v>0.27458811782326514</v>
      </c>
      <c r="H71" s="5">
        <f t="shared" si="13"/>
        <v>611</v>
      </c>
      <c r="I71" s="8">
        <f t="shared" si="14"/>
        <v>15.252121817274089</v>
      </c>
    </row>
    <row r="72" spans="1:9" x14ac:dyDescent="0.3">
      <c r="A72" s="5" t="s">
        <v>17</v>
      </c>
      <c r="B72" s="5">
        <v>295</v>
      </c>
      <c r="C72" s="8">
        <f t="shared" si="10"/>
        <v>7.3639540688966552</v>
      </c>
      <c r="D72" s="5">
        <v>2</v>
      </c>
      <c r="E72" s="8">
        <f t="shared" si="11"/>
        <v>4.992511233150275E-2</v>
      </c>
      <c r="F72" s="5">
        <v>1</v>
      </c>
      <c r="G72" s="8">
        <f t="shared" si="12"/>
        <v>2.4962556165751375E-2</v>
      </c>
      <c r="H72" s="5">
        <f t="shared" si="13"/>
        <v>298</v>
      </c>
      <c r="I72" s="8">
        <f t="shared" si="14"/>
        <v>7.4388417373939086</v>
      </c>
    </row>
    <row r="73" spans="1:9" x14ac:dyDescent="0.3">
      <c r="A73" s="5" t="s">
        <v>18</v>
      </c>
      <c r="B73" s="5">
        <v>96</v>
      </c>
      <c r="C73" s="8">
        <f t="shared" si="10"/>
        <v>2.3964053919121318</v>
      </c>
      <c r="D73" s="5">
        <v>0</v>
      </c>
      <c r="E73" s="8">
        <f t="shared" si="11"/>
        <v>0</v>
      </c>
      <c r="F73" s="5">
        <v>2</v>
      </c>
      <c r="G73" s="8">
        <f t="shared" si="12"/>
        <v>4.992511233150275E-2</v>
      </c>
      <c r="H73" s="5">
        <f t="shared" si="13"/>
        <v>98</v>
      </c>
      <c r="I73" s="8">
        <f t="shared" si="14"/>
        <v>2.4463305042436345</v>
      </c>
    </row>
    <row r="74" spans="1:9" x14ac:dyDescent="0.3">
      <c r="A74" s="5" t="s">
        <v>19</v>
      </c>
      <c r="B74" s="5">
        <v>135</v>
      </c>
      <c r="C74" s="8">
        <f t="shared" si="10"/>
        <v>3.3699450823764354</v>
      </c>
      <c r="D74" s="5">
        <v>0</v>
      </c>
      <c r="E74" s="8">
        <f t="shared" si="11"/>
        <v>0</v>
      </c>
      <c r="F74" s="5">
        <v>3</v>
      </c>
      <c r="G74" s="8">
        <f t="shared" si="12"/>
        <v>7.4887668497254117E-2</v>
      </c>
      <c r="H74" s="5">
        <f t="shared" si="13"/>
        <v>138</v>
      </c>
      <c r="I74" s="8">
        <f t="shared" si="14"/>
        <v>3.4448327508736893</v>
      </c>
    </row>
    <row r="75" spans="1:9" x14ac:dyDescent="0.3">
      <c r="A75" s="5" t="s">
        <v>20</v>
      </c>
      <c r="B75" s="5">
        <v>36</v>
      </c>
      <c r="C75" s="8">
        <f t="shared" si="10"/>
        <v>0.89865202196704952</v>
      </c>
      <c r="D75" s="5">
        <v>0</v>
      </c>
      <c r="E75" s="8">
        <f t="shared" si="11"/>
        <v>0</v>
      </c>
      <c r="F75" s="5">
        <v>2</v>
      </c>
      <c r="G75" s="8">
        <f t="shared" si="12"/>
        <v>4.992511233150275E-2</v>
      </c>
      <c r="H75" s="5">
        <f t="shared" si="13"/>
        <v>38</v>
      </c>
      <c r="I75" s="8">
        <f t="shared" si="14"/>
        <v>0.94857713429855228</v>
      </c>
    </row>
    <row r="76" spans="1:9" x14ac:dyDescent="0.3">
      <c r="A76" s="5" t="s">
        <v>21</v>
      </c>
      <c r="B76" s="5">
        <v>40</v>
      </c>
      <c r="C76" s="8">
        <f t="shared" si="10"/>
        <v>0.99850224663005505</v>
      </c>
      <c r="D76" s="5">
        <v>0</v>
      </c>
      <c r="E76" s="8">
        <f t="shared" si="11"/>
        <v>0</v>
      </c>
      <c r="F76" s="5">
        <v>2</v>
      </c>
      <c r="G76" s="8">
        <f t="shared" si="12"/>
        <v>4.992511233150275E-2</v>
      </c>
      <c r="H76" s="5">
        <f t="shared" si="13"/>
        <v>42</v>
      </c>
      <c r="I76" s="8">
        <f t="shared" si="14"/>
        <v>1.0484273589615578</v>
      </c>
    </row>
    <row r="77" spans="1:9" x14ac:dyDescent="0.3">
      <c r="A77" s="4" t="s">
        <v>27</v>
      </c>
      <c r="B77" s="4">
        <f>SUM(B58:B76)</f>
        <v>3840</v>
      </c>
      <c r="C77" s="1">
        <f t="shared" si="10"/>
        <v>95.856215676485263</v>
      </c>
      <c r="D77" s="4">
        <f>SUM(D58:D76)</f>
        <v>17</v>
      </c>
      <c r="E77" s="1">
        <f t="shared" si="11"/>
        <v>0.42436345481777338</v>
      </c>
      <c r="F77" s="4">
        <f>SUM(F58:F76)</f>
        <v>149</v>
      </c>
      <c r="G77" s="1">
        <f t="shared" si="12"/>
        <v>3.7194208686969543</v>
      </c>
      <c r="H77" s="4">
        <f>SUM(H58:H76)</f>
        <v>4006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195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64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15</v>
      </c>
      <c r="C84" s="8">
        <f t="shared" ref="C84:C103" si="15">B84/$H$103*100</f>
        <v>0.28084628346751545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15</v>
      </c>
      <c r="I84" s="8">
        <f t="shared" ref="I84:I103" si="19">H84/$H$103*100</f>
        <v>0.28084628346751545</v>
      </c>
    </row>
    <row r="85" spans="1:9" x14ac:dyDescent="0.3">
      <c r="A85" s="5" t="s">
        <v>4</v>
      </c>
      <c r="B85" s="5">
        <v>87</v>
      </c>
      <c r="C85" s="8">
        <f t="shared" si="15"/>
        <v>1.6289084441115895</v>
      </c>
      <c r="D85" s="5">
        <v>0</v>
      </c>
      <c r="E85" s="8">
        <f t="shared" si="16"/>
        <v>0</v>
      </c>
      <c r="F85" s="5">
        <v>3</v>
      </c>
      <c r="G85" s="8">
        <f t="shared" si="17"/>
        <v>5.6169256693503082E-2</v>
      </c>
      <c r="H85" s="5">
        <f t="shared" si="18"/>
        <v>90</v>
      </c>
      <c r="I85" s="8">
        <f t="shared" si="19"/>
        <v>1.6850777008050926</v>
      </c>
    </row>
    <row r="86" spans="1:9" x14ac:dyDescent="0.3">
      <c r="A86" s="5" t="s">
        <v>5</v>
      </c>
      <c r="B86" s="5">
        <v>361</v>
      </c>
      <c r="C86" s="8">
        <f t="shared" si="15"/>
        <v>6.7590338887848711</v>
      </c>
      <c r="D86" s="5">
        <v>2</v>
      </c>
      <c r="E86" s="8">
        <f t="shared" si="16"/>
        <v>3.7446171129002059E-2</v>
      </c>
      <c r="F86" s="5">
        <v>7</v>
      </c>
      <c r="G86" s="8">
        <f t="shared" si="17"/>
        <v>0.13106159895150721</v>
      </c>
      <c r="H86" s="5">
        <f t="shared" si="18"/>
        <v>370</v>
      </c>
      <c r="I86" s="8">
        <f t="shared" si="19"/>
        <v>6.9275416588653815</v>
      </c>
    </row>
    <row r="87" spans="1:9" x14ac:dyDescent="0.3">
      <c r="A87" s="5" t="s">
        <v>6</v>
      </c>
      <c r="B87" s="5">
        <v>560</v>
      </c>
      <c r="C87" s="8">
        <f t="shared" si="15"/>
        <v>10.484927916120576</v>
      </c>
      <c r="D87" s="5">
        <v>0</v>
      </c>
      <c r="E87" s="8">
        <f t="shared" si="16"/>
        <v>0</v>
      </c>
      <c r="F87" s="5">
        <v>5</v>
      </c>
      <c r="G87" s="8">
        <f t="shared" si="17"/>
        <v>9.3615427822505148E-2</v>
      </c>
      <c r="H87" s="5">
        <f t="shared" si="18"/>
        <v>565</v>
      </c>
      <c r="I87" s="8">
        <f t="shared" si="19"/>
        <v>10.578543343943082</v>
      </c>
    </row>
    <row r="88" spans="1:9" x14ac:dyDescent="0.3">
      <c r="A88" s="5" t="s">
        <v>7</v>
      </c>
      <c r="B88" s="5">
        <v>417</v>
      </c>
      <c r="C88" s="8">
        <f t="shared" si="15"/>
        <v>7.8075266803969301</v>
      </c>
      <c r="D88" s="5">
        <v>1</v>
      </c>
      <c r="E88" s="8">
        <f t="shared" si="16"/>
        <v>1.872308556450103E-2</v>
      </c>
      <c r="F88" s="5">
        <v>9</v>
      </c>
      <c r="G88" s="8">
        <f t="shared" si="17"/>
        <v>0.16850777008050927</v>
      </c>
      <c r="H88" s="5">
        <f t="shared" si="18"/>
        <v>427</v>
      </c>
      <c r="I88" s="8">
        <f t="shared" si="19"/>
        <v>7.9947575360419396</v>
      </c>
    </row>
    <row r="89" spans="1:9" x14ac:dyDescent="0.3">
      <c r="A89" s="5" t="s">
        <v>8</v>
      </c>
      <c r="B89" s="5">
        <v>210</v>
      </c>
      <c r="C89" s="8">
        <f t="shared" si="15"/>
        <v>3.9318479685452163</v>
      </c>
      <c r="D89" s="5">
        <v>0</v>
      </c>
      <c r="E89" s="8">
        <f t="shared" si="16"/>
        <v>0</v>
      </c>
      <c r="F89" s="5">
        <v>12</v>
      </c>
      <c r="G89" s="8">
        <f t="shared" si="17"/>
        <v>0.22467702677401233</v>
      </c>
      <c r="H89" s="5">
        <f t="shared" si="18"/>
        <v>222</v>
      </c>
      <c r="I89" s="8">
        <f t="shared" si="19"/>
        <v>4.1565249953192289</v>
      </c>
    </row>
    <row r="90" spans="1:9" x14ac:dyDescent="0.3">
      <c r="A90" s="5" t="s">
        <v>9</v>
      </c>
      <c r="B90" s="5">
        <v>244</v>
      </c>
      <c r="C90" s="8">
        <f t="shared" si="15"/>
        <v>4.5684328777382515</v>
      </c>
      <c r="D90" s="5">
        <v>1</v>
      </c>
      <c r="E90" s="8">
        <f t="shared" si="16"/>
        <v>1.872308556450103E-2</v>
      </c>
      <c r="F90" s="5">
        <v>14</v>
      </c>
      <c r="G90" s="8">
        <f t="shared" si="17"/>
        <v>0.26212319790301442</v>
      </c>
      <c r="H90" s="5">
        <f t="shared" si="18"/>
        <v>259</v>
      </c>
      <c r="I90" s="8">
        <f t="shared" si="19"/>
        <v>4.8492791612057671</v>
      </c>
    </row>
    <row r="91" spans="1:9" x14ac:dyDescent="0.3">
      <c r="A91" s="5" t="s">
        <v>10</v>
      </c>
      <c r="B91" s="5">
        <v>168</v>
      </c>
      <c r="C91" s="8">
        <f t="shared" si="15"/>
        <v>3.1454783748361725</v>
      </c>
      <c r="D91" s="5">
        <v>1</v>
      </c>
      <c r="E91" s="8">
        <f t="shared" si="16"/>
        <v>1.872308556450103E-2</v>
      </c>
      <c r="F91" s="5">
        <v>17</v>
      </c>
      <c r="G91" s="8">
        <f t="shared" si="17"/>
        <v>0.3182924545965175</v>
      </c>
      <c r="H91" s="5">
        <f t="shared" si="18"/>
        <v>186</v>
      </c>
      <c r="I91" s="8">
        <f t="shared" si="19"/>
        <v>3.4824939149971916</v>
      </c>
    </row>
    <row r="92" spans="1:9" x14ac:dyDescent="0.3">
      <c r="A92" s="5" t="s">
        <v>11</v>
      </c>
      <c r="B92" s="5">
        <v>220</v>
      </c>
      <c r="C92" s="8">
        <f t="shared" si="15"/>
        <v>4.1190788241902272</v>
      </c>
      <c r="D92" s="5">
        <v>0</v>
      </c>
      <c r="E92" s="8">
        <f t="shared" si="16"/>
        <v>0</v>
      </c>
      <c r="F92" s="5">
        <v>8</v>
      </c>
      <c r="G92" s="8">
        <f t="shared" si="17"/>
        <v>0.14978468451600824</v>
      </c>
      <c r="H92" s="5">
        <f t="shared" si="18"/>
        <v>228</v>
      </c>
      <c r="I92" s="8">
        <f t="shared" si="19"/>
        <v>4.268863508706235</v>
      </c>
    </row>
    <row r="93" spans="1:9" x14ac:dyDescent="0.3">
      <c r="A93" s="5" t="s">
        <v>12</v>
      </c>
      <c r="B93" s="5">
        <v>184</v>
      </c>
      <c r="C93" s="8">
        <f t="shared" si="15"/>
        <v>3.4450477438681895</v>
      </c>
      <c r="D93" s="5">
        <v>1</v>
      </c>
      <c r="E93" s="8">
        <f t="shared" si="16"/>
        <v>1.872308556450103E-2</v>
      </c>
      <c r="F93" s="5">
        <v>10</v>
      </c>
      <c r="G93" s="8">
        <f t="shared" si="17"/>
        <v>0.1872308556450103</v>
      </c>
      <c r="H93" s="5">
        <f t="shared" si="18"/>
        <v>195</v>
      </c>
      <c r="I93" s="8">
        <f t="shared" si="19"/>
        <v>3.6510016850777012</v>
      </c>
    </row>
    <row r="94" spans="1:9" x14ac:dyDescent="0.3">
      <c r="A94" s="5" t="s">
        <v>13</v>
      </c>
      <c r="B94" s="5">
        <v>199</v>
      </c>
      <c r="C94" s="8">
        <f t="shared" si="15"/>
        <v>3.7258940273357051</v>
      </c>
      <c r="D94" s="5">
        <v>4</v>
      </c>
      <c r="E94" s="8">
        <f t="shared" si="16"/>
        <v>7.4892342258004119E-2</v>
      </c>
      <c r="F94" s="5">
        <v>5</v>
      </c>
      <c r="G94" s="8">
        <f t="shared" si="17"/>
        <v>9.3615427822505148E-2</v>
      </c>
      <c r="H94" s="5">
        <f t="shared" si="18"/>
        <v>208</v>
      </c>
      <c r="I94" s="8">
        <f t="shared" si="19"/>
        <v>3.8944017974162146</v>
      </c>
    </row>
    <row r="95" spans="1:9" x14ac:dyDescent="0.3">
      <c r="A95" s="5" t="s">
        <v>14</v>
      </c>
      <c r="B95" s="5">
        <v>222</v>
      </c>
      <c r="C95" s="8">
        <f t="shared" si="15"/>
        <v>4.1565249953192289</v>
      </c>
      <c r="D95" s="5">
        <v>1</v>
      </c>
      <c r="E95" s="8">
        <f t="shared" si="16"/>
        <v>1.872308556450103E-2</v>
      </c>
      <c r="F95" s="5">
        <v>8</v>
      </c>
      <c r="G95" s="8">
        <f t="shared" si="17"/>
        <v>0.14978468451600824</v>
      </c>
      <c r="H95" s="5">
        <f t="shared" si="18"/>
        <v>231</v>
      </c>
      <c r="I95" s="8">
        <f t="shared" si="19"/>
        <v>4.3250327653997385</v>
      </c>
    </row>
    <row r="96" spans="1:9" x14ac:dyDescent="0.3">
      <c r="A96" s="5" t="s">
        <v>15</v>
      </c>
      <c r="B96" s="5">
        <v>400</v>
      </c>
      <c r="C96" s="8">
        <f t="shared" si="15"/>
        <v>7.4892342258004119</v>
      </c>
      <c r="D96" s="5">
        <v>0</v>
      </c>
      <c r="E96" s="8">
        <f t="shared" si="16"/>
        <v>0</v>
      </c>
      <c r="F96" s="5">
        <v>22</v>
      </c>
      <c r="G96" s="8">
        <f t="shared" si="17"/>
        <v>0.41190788241902265</v>
      </c>
      <c r="H96" s="5">
        <f t="shared" si="18"/>
        <v>422</v>
      </c>
      <c r="I96" s="8">
        <f t="shared" si="19"/>
        <v>7.9011421082194344</v>
      </c>
    </row>
    <row r="97" spans="1:9" x14ac:dyDescent="0.3">
      <c r="A97" s="5" t="s">
        <v>16</v>
      </c>
      <c r="B97" s="5">
        <v>559</v>
      </c>
      <c r="C97" s="8">
        <f t="shared" si="15"/>
        <v>10.466204830556075</v>
      </c>
      <c r="D97" s="5">
        <v>0</v>
      </c>
      <c r="E97" s="8">
        <f t="shared" si="16"/>
        <v>0</v>
      </c>
      <c r="F97" s="5">
        <v>23</v>
      </c>
      <c r="G97" s="8">
        <f t="shared" si="17"/>
        <v>0.43063096798352368</v>
      </c>
      <c r="H97" s="5">
        <f t="shared" si="18"/>
        <v>582</v>
      </c>
      <c r="I97" s="8">
        <f t="shared" si="19"/>
        <v>10.896835798539598</v>
      </c>
    </row>
    <row r="98" spans="1:9" x14ac:dyDescent="0.3">
      <c r="A98" s="5" t="s">
        <v>17</v>
      </c>
      <c r="B98" s="5">
        <v>443</v>
      </c>
      <c r="C98" s="8">
        <f t="shared" si="15"/>
        <v>8.294326905073957</v>
      </c>
      <c r="D98" s="5">
        <v>1</v>
      </c>
      <c r="E98" s="8">
        <f t="shared" si="16"/>
        <v>1.872308556450103E-2</v>
      </c>
      <c r="F98" s="5">
        <v>3</v>
      </c>
      <c r="G98" s="8">
        <f t="shared" si="17"/>
        <v>5.6169256693503082E-2</v>
      </c>
      <c r="H98" s="5">
        <f t="shared" si="18"/>
        <v>447</v>
      </c>
      <c r="I98" s="8">
        <f t="shared" si="19"/>
        <v>8.3692192473319604</v>
      </c>
    </row>
    <row r="99" spans="1:9" x14ac:dyDescent="0.3">
      <c r="A99" s="5" t="s">
        <v>18</v>
      </c>
      <c r="B99" s="5">
        <v>243</v>
      </c>
      <c r="C99" s="8">
        <f t="shared" si="15"/>
        <v>4.5497097921737497</v>
      </c>
      <c r="D99" s="5">
        <v>0</v>
      </c>
      <c r="E99" s="8">
        <f t="shared" si="16"/>
        <v>0</v>
      </c>
      <c r="F99" s="5">
        <v>8</v>
      </c>
      <c r="G99" s="8">
        <f t="shared" si="17"/>
        <v>0.14978468451600824</v>
      </c>
      <c r="H99" s="5">
        <f t="shared" si="18"/>
        <v>251</v>
      </c>
      <c r="I99" s="8">
        <f t="shared" si="19"/>
        <v>4.6994944766897584</v>
      </c>
    </row>
    <row r="100" spans="1:9" x14ac:dyDescent="0.3">
      <c r="A100" s="5" t="s">
        <v>19</v>
      </c>
      <c r="B100" s="5">
        <v>251</v>
      </c>
      <c r="C100" s="8">
        <f t="shared" si="15"/>
        <v>4.6994944766897584</v>
      </c>
      <c r="D100" s="5">
        <v>1</v>
      </c>
      <c r="E100" s="8">
        <f t="shared" si="16"/>
        <v>1.872308556450103E-2</v>
      </c>
      <c r="F100" s="5">
        <v>13</v>
      </c>
      <c r="G100" s="8">
        <f t="shared" si="17"/>
        <v>0.24340011233851341</v>
      </c>
      <c r="H100" s="5">
        <f t="shared" si="18"/>
        <v>265</v>
      </c>
      <c r="I100" s="8">
        <f t="shared" si="19"/>
        <v>4.9616176745927731</v>
      </c>
    </row>
    <row r="101" spans="1:9" x14ac:dyDescent="0.3">
      <c r="A101" s="5" t="s">
        <v>20</v>
      </c>
      <c r="B101" s="5">
        <v>230</v>
      </c>
      <c r="C101" s="8">
        <f t="shared" si="15"/>
        <v>4.3063096798352367</v>
      </c>
      <c r="D101" s="5">
        <v>0</v>
      </c>
      <c r="E101" s="8">
        <f t="shared" si="16"/>
        <v>0</v>
      </c>
      <c r="F101" s="5">
        <v>7</v>
      </c>
      <c r="G101" s="8">
        <f t="shared" si="17"/>
        <v>0.13106159895150721</v>
      </c>
      <c r="H101" s="5">
        <f t="shared" si="18"/>
        <v>237</v>
      </c>
      <c r="I101" s="8">
        <f t="shared" si="19"/>
        <v>4.4373712787867436</v>
      </c>
    </row>
    <row r="102" spans="1:9" x14ac:dyDescent="0.3">
      <c r="A102" s="5" t="s">
        <v>21</v>
      </c>
      <c r="B102" s="5">
        <v>140</v>
      </c>
      <c r="C102" s="8">
        <f t="shared" si="15"/>
        <v>2.6212319790301439</v>
      </c>
      <c r="D102" s="5">
        <v>0</v>
      </c>
      <c r="E102" s="8">
        <f t="shared" si="16"/>
        <v>0</v>
      </c>
      <c r="F102" s="5">
        <v>1</v>
      </c>
      <c r="G102" s="8">
        <f t="shared" si="17"/>
        <v>1.872308556450103E-2</v>
      </c>
      <c r="H102" s="5">
        <f t="shared" si="18"/>
        <v>141</v>
      </c>
      <c r="I102" s="8">
        <f t="shared" si="19"/>
        <v>2.6399550645946452</v>
      </c>
    </row>
    <row r="103" spans="1:9" x14ac:dyDescent="0.3">
      <c r="A103" s="4" t="s">
        <v>27</v>
      </c>
      <c r="B103" s="4">
        <f>SUM(B84:B102)</f>
        <v>5153</v>
      </c>
      <c r="C103" s="1">
        <f t="shared" si="15"/>
        <v>96.480059913873802</v>
      </c>
      <c r="D103" s="4">
        <f>SUM(D84:D102)</f>
        <v>13</v>
      </c>
      <c r="E103" s="1">
        <f t="shared" si="16"/>
        <v>0.24340011233851341</v>
      </c>
      <c r="F103" s="4">
        <f>SUM(F84:F102)</f>
        <v>175</v>
      </c>
      <c r="G103" s="1">
        <f t="shared" si="17"/>
        <v>3.2765399737876804</v>
      </c>
      <c r="H103" s="4">
        <f>SUM(H84:H102)</f>
        <v>5341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195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64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27</v>
      </c>
      <c r="C110" s="8">
        <f t="shared" ref="C110:C129" si="20">B110/$H$129*100</f>
        <v>0.47779154132012031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27</v>
      </c>
      <c r="I110" s="8">
        <f t="shared" ref="I110:I129" si="24">H110/$H$129*100</f>
        <v>0.47779154132012031</v>
      </c>
    </row>
    <row r="111" spans="1:9" x14ac:dyDescent="0.3">
      <c r="A111" s="5" t="s">
        <v>4</v>
      </c>
      <c r="B111" s="5">
        <v>92</v>
      </c>
      <c r="C111" s="8">
        <f t="shared" si="20"/>
        <v>1.6280304370907803</v>
      </c>
      <c r="D111" s="5">
        <v>0</v>
      </c>
      <c r="E111" s="8">
        <f t="shared" si="21"/>
        <v>0</v>
      </c>
      <c r="F111" s="5">
        <v>1</v>
      </c>
      <c r="G111" s="8">
        <f t="shared" si="22"/>
        <v>1.769598301185631E-2</v>
      </c>
      <c r="H111" s="5">
        <f t="shared" si="23"/>
        <v>93</v>
      </c>
      <c r="I111" s="8">
        <f t="shared" si="24"/>
        <v>1.6457264201026369</v>
      </c>
    </row>
    <row r="112" spans="1:9" x14ac:dyDescent="0.3">
      <c r="A112" s="5" t="s">
        <v>5</v>
      </c>
      <c r="B112" s="5">
        <v>511</v>
      </c>
      <c r="C112" s="8">
        <f t="shared" si="20"/>
        <v>9.0426473190585739</v>
      </c>
      <c r="D112" s="5">
        <v>3</v>
      </c>
      <c r="E112" s="8">
        <f t="shared" si="21"/>
        <v>5.3087949035568925E-2</v>
      </c>
      <c r="F112" s="5">
        <v>10</v>
      </c>
      <c r="G112" s="8">
        <f t="shared" si="22"/>
        <v>0.17695983011856309</v>
      </c>
      <c r="H112" s="5">
        <f t="shared" si="23"/>
        <v>524</v>
      </c>
      <c r="I112" s="8">
        <f t="shared" si="24"/>
        <v>9.2726950982127061</v>
      </c>
    </row>
    <row r="113" spans="1:9" x14ac:dyDescent="0.3">
      <c r="A113" s="5" t="s">
        <v>6</v>
      </c>
      <c r="B113" s="5">
        <v>520</v>
      </c>
      <c r="C113" s="8">
        <f t="shared" si="20"/>
        <v>9.2019111661652797</v>
      </c>
      <c r="D113" s="5">
        <v>0</v>
      </c>
      <c r="E113" s="8">
        <f t="shared" si="21"/>
        <v>0</v>
      </c>
      <c r="F113" s="5">
        <v>13</v>
      </c>
      <c r="G113" s="8">
        <f t="shared" si="22"/>
        <v>0.23004777915413202</v>
      </c>
      <c r="H113" s="5">
        <f t="shared" si="23"/>
        <v>533</v>
      </c>
      <c r="I113" s="8">
        <f t="shared" si="24"/>
        <v>9.4319589453194137</v>
      </c>
    </row>
    <row r="114" spans="1:9" x14ac:dyDescent="0.3">
      <c r="A114" s="5" t="s">
        <v>7</v>
      </c>
      <c r="B114" s="5">
        <v>301</v>
      </c>
      <c r="C114" s="8">
        <f t="shared" si="20"/>
        <v>5.3264908865687488</v>
      </c>
      <c r="D114" s="5">
        <v>0</v>
      </c>
      <c r="E114" s="8">
        <f t="shared" si="21"/>
        <v>0</v>
      </c>
      <c r="F114" s="5">
        <v>4</v>
      </c>
      <c r="G114" s="8">
        <f t="shared" si="22"/>
        <v>7.0783932047425238E-2</v>
      </c>
      <c r="H114" s="5">
        <f t="shared" si="23"/>
        <v>305</v>
      </c>
      <c r="I114" s="8">
        <f t="shared" si="24"/>
        <v>5.3972748186161743</v>
      </c>
    </row>
    <row r="115" spans="1:9" x14ac:dyDescent="0.3">
      <c r="A115" s="5" t="s">
        <v>8</v>
      </c>
      <c r="B115" s="5">
        <v>172</v>
      </c>
      <c r="C115" s="8">
        <f t="shared" si="20"/>
        <v>3.043709078039285</v>
      </c>
      <c r="D115" s="5">
        <v>0</v>
      </c>
      <c r="E115" s="8">
        <f t="shared" si="21"/>
        <v>0</v>
      </c>
      <c r="F115" s="5">
        <v>4</v>
      </c>
      <c r="G115" s="8">
        <f t="shared" si="22"/>
        <v>7.0783932047425238E-2</v>
      </c>
      <c r="H115" s="5">
        <f t="shared" si="23"/>
        <v>176</v>
      </c>
      <c r="I115" s="8">
        <f t="shared" si="24"/>
        <v>3.1144930100867105</v>
      </c>
    </row>
    <row r="116" spans="1:9" x14ac:dyDescent="0.3">
      <c r="A116" s="5" t="s">
        <v>9</v>
      </c>
      <c r="B116" s="5">
        <v>203</v>
      </c>
      <c r="C116" s="8">
        <f t="shared" si="20"/>
        <v>3.5922845514068302</v>
      </c>
      <c r="D116" s="5">
        <v>0</v>
      </c>
      <c r="E116" s="8">
        <f t="shared" si="21"/>
        <v>0</v>
      </c>
      <c r="F116" s="5">
        <v>8</v>
      </c>
      <c r="G116" s="8">
        <f t="shared" si="22"/>
        <v>0.14156786409485048</v>
      </c>
      <c r="H116" s="5">
        <f t="shared" si="23"/>
        <v>211</v>
      </c>
      <c r="I116" s="8">
        <f t="shared" si="24"/>
        <v>3.7338524155016808</v>
      </c>
    </row>
    <row r="117" spans="1:9" x14ac:dyDescent="0.3">
      <c r="A117" s="5" t="s">
        <v>10</v>
      </c>
      <c r="B117" s="5">
        <v>202</v>
      </c>
      <c r="C117" s="8">
        <f t="shared" si="20"/>
        <v>3.5745885683949741</v>
      </c>
      <c r="D117" s="5">
        <v>0</v>
      </c>
      <c r="E117" s="8">
        <f t="shared" si="21"/>
        <v>0</v>
      </c>
      <c r="F117" s="5">
        <v>9</v>
      </c>
      <c r="G117" s="8">
        <f t="shared" si="22"/>
        <v>0.15926384710670677</v>
      </c>
      <c r="H117" s="5">
        <f t="shared" si="23"/>
        <v>211</v>
      </c>
      <c r="I117" s="8">
        <f t="shared" si="24"/>
        <v>3.7338524155016808</v>
      </c>
    </row>
    <row r="118" spans="1:9" x14ac:dyDescent="0.3">
      <c r="A118" s="5" t="s">
        <v>11</v>
      </c>
      <c r="B118" s="5">
        <v>236</v>
      </c>
      <c r="C118" s="8">
        <f t="shared" si="20"/>
        <v>4.1762519907980886</v>
      </c>
      <c r="D118" s="5">
        <v>0</v>
      </c>
      <c r="E118" s="8">
        <f t="shared" si="21"/>
        <v>0</v>
      </c>
      <c r="F118" s="5">
        <v>10</v>
      </c>
      <c r="G118" s="8">
        <f t="shared" si="22"/>
        <v>0.17695983011856309</v>
      </c>
      <c r="H118" s="5">
        <f t="shared" si="23"/>
        <v>246</v>
      </c>
      <c r="I118" s="8">
        <f t="shared" si="24"/>
        <v>4.3532118209166519</v>
      </c>
    </row>
    <row r="119" spans="1:9" x14ac:dyDescent="0.3">
      <c r="A119" s="5" t="s">
        <v>12</v>
      </c>
      <c r="B119" s="5">
        <v>202</v>
      </c>
      <c r="C119" s="8">
        <f t="shared" si="20"/>
        <v>3.5745885683949741</v>
      </c>
      <c r="D119" s="5">
        <v>1</v>
      </c>
      <c r="E119" s="8">
        <f t="shared" si="21"/>
        <v>1.769598301185631E-2</v>
      </c>
      <c r="F119" s="5">
        <v>4</v>
      </c>
      <c r="G119" s="8">
        <f t="shared" si="22"/>
        <v>7.0783932047425238E-2</v>
      </c>
      <c r="H119" s="5">
        <f t="shared" si="23"/>
        <v>207</v>
      </c>
      <c r="I119" s="8">
        <f t="shared" si="24"/>
        <v>3.6630684834542557</v>
      </c>
    </row>
    <row r="120" spans="1:9" x14ac:dyDescent="0.3">
      <c r="A120" s="5" t="s">
        <v>13</v>
      </c>
      <c r="B120" s="5">
        <v>270</v>
      </c>
      <c r="C120" s="8">
        <f t="shared" si="20"/>
        <v>4.7779154132012032</v>
      </c>
      <c r="D120" s="5">
        <v>6</v>
      </c>
      <c r="E120" s="8">
        <f t="shared" si="21"/>
        <v>0.10617589807113785</v>
      </c>
      <c r="F120" s="5">
        <v>6</v>
      </c>
      <c r="G120" s="8">
        <f t="shared" si="22"/>
        <v>0.10617589807113785</v>
      </c>
      <c r="H120" s="5">
        <f t="shared" si="23"/>
        <v>282</v>
      </c>
      <c r="I120" s="8">
        <f t="shared" si="24"/>
        <v>4.9902672093434788</v>
      </c>
    </row>
    <row r="121" spans="1:9" x14ac:dyDescent="0.3">
      <c r="A121" s="5" t="s">
        <v>14</v>
      </c>
      <c r="B121" s="5">
        <v>292</v>
      </c>
      <c r="C121" s="8">
        <f t="shared" si="20"/>
        <v>5.1672270394620421</v>
      </c>
      <c r="D121" s="5">
        <v>3</v>
      </c>
      <c r="E121" s="8">
        <f t="shared" si="21"/>
        <v>5.3087949035568925E-2</v>
      </c>
      <c r="F121" s="5">
        <v>13</v>
      </c>
      <c r="G121" s="8">
        <f t="shared" si="22"/>
        <v>0.23004777915413202</v>
      </c>
      <c r="H121" s="5">
        <f t="shared" si="23"/>
        <v>308</v>
      </c>
      <c r="I121" s="8">
        <f t="shared" si="24"/>
        <v>5.4503627676517432</v>
      </c>
    </row>
    <row r="122" spans="1:9" x14ac:dyDescent="0.3">
      <c r="A122" s="5" t="s">
        <v>15</v>
      </c>
      <c r="B122" s="5">
        <v>454</v>
      </c>
      <c r="C122" s="8">
        <f t="shared" si="20"/>
        <v>8.0339762873827638</v>
      </c>
      <c r="D122" s="5">
        <v>3</v>
      </c>
      <c r="E122" s="8">
        <f t="shared" si="21"/>
        <v>5.3087949035568925E-2</v>
      </c>
      <c r="F122" s="5">
        <v>38</v>
      </c>
      <c r="G122" s="8">
        <f t="shared" si="22"/>
        <v>0.67244735445053971</v>
      </c>
      <c r="H122" s="5">
        <f t="shared" si="23"/>
        <v>495</v>
      </c>
      <c r="I122" s="8">
        <f t="shared" si="24"/>
        <v>8.7595115908688719</v>
      </c>
    </row>
    <row r="123" spans="1:9" x14ac:dyDescent="0.3">
      <c r="A123" s="5" t="s">
        <v>16</v>
      </c>
      <c r="B123" s="5">
        <v>632</v>
      </c>
      <c r="C123" s="8">
        <f t="shared" si="20"/>
        <v>11.183861263493187</v>
      </c>
      <c r="D123" s="5">
        <v>4</v>
      </c>
      <c r="E123" s="8">
        <f t="shared" si="21"/>
        <v>7.0783932047425238E-2</v>
      </c>
      <c r="F123" s="5">
        <v>21</v>
      </c>
      <c r="G123" s="8">
        <f t="shared" si="22"/>
        <v>0.3716156432489825</v>
      </c>
      <c r="H123" s="5">
        <f t="shared" si="23"/>
        <v>657</v>
      </c>
      <c r="I123" s="8">
        <f t="shared" si="24"/>
        <v>11.626260838789594</v>
      </c>
    </row>
    <row r="124" spans="1:9" x14ac:dyDescent="0.3">
      <c r="A124" s="5" t="s">
        <v>17</v>
      </c>
      <c r="B124" s="5">
        <v>572</v>
      </c>
      <c r="C124" s="8">
        <f t="shared" si="20"/>
        <v>10.122102282781809</v>
      </c>
      <c r="D124" s="5">
        <v>3</v>
      </c>
      <c r="E124" s="8">
        <f t="shared" si="21"/>
        <v>5.3087949035568925E-2</v>
      </c>
      <c r="F124" s="5">
        <v>14</v>
      </c>
      <c r="G124" s="8">
        <f t="shared" si="22"/>
        <v>0.24774376216598831</v>
      </c>
      <c r="H124" s="5">
        <f t="shared" si="23"/>
        <v>589</v>
      </c>
      <c r="I124" s="8">
        <f t="shared" si="24"/>
        <v>10.422933993983365</v>
      </c>
    </row>
    <row r="125" spans="1:9" x14ac:dyDescent="0.3">
      <c r="A125" s="5" t="s">
        <v>18</v>
      </c>
      <c r="B125" s="5">
        <v>250</v>
      </c>
      <c r="C125" s="8">
        <f t="shared" si="20"/>
        <v>4.4239957529640774</v>
      </c>
      <c r="D125" s="5">
        <v>1</v>
      </c>
      <c r="E125" s="8">
        <f t="shared" si="21"/>
        <v>1.769598301185631E-2</v>
      </c>
      <c r="F125" s="5">
        <v>10</v>
      </c>
      <c r="G125" s="8">
        <f t="shared" si="22"/>
        <v>0.17695983011856309</v>
      </c>
      <c r="H125" s="5">
        <f t="shared" si="23"/>
        <v>261</v>
      </c>
      <c r="I125" s="8">
        <f t="shared" si="24"/>
        <v>4.6186515660944965</v>
      </c>
    </row>
    <row r="126" spans="1:9" x14ac:dyDescent="0.3">
      <c r="A126" s="5" t="s">
        <v>19</v>
      </c>
      <c r="B126" s="5">
        <v>204</v>
      </c>
      <c r="C126" s="8">
        <f t="shared" si="20"/>
        <v>3.6099805344186873</v>
      </c>
      <c r="D126" s="5">
        <v>0</v>
      </c>
      <c r="E126" s="8">
        <f t="shared" si="21"/>
        <v>0</v>
      </c>
      <c r="F126" s="5">
        <v>8</v>
      </c>
      <c r="G126" s="8">
        <f t="shared" si="22"/>
        <v>0.14156786409485048</v>
      </c>
      <c r="H126" s="5">
        <f t="shared" si="23"/>
        <v>212</v>
      </c>
      <c r="I126" s="8">
        <f t="shared" si="24"/>
        <v>3.7515483985135369</v>
      </c>
    </row>
    <row r="127" spans="1:9" x14ac:dyDescent="0.3">
      <c r="A127" s="5" t="s">
        <v>20</v>
      </c>
      <c r="B127" s="5">
        <v>267</v>
      </c>
      <c r="C127" s="8">
        <f t="shared" si="20"/>
        <v>4.7248274641656343</v>
      </c>
      <c r="D127" s="5">
        <v>0</v>
      </c>
      <c r="E127" s="8">
        <f t="shared" si="21"/>
        <v>0</v>
      </c>
      <c r="F127" s="5">
        <v>9</v>
      </c>
      <c r="G127" s="8">
        <f t="shared" si="22"/>
        <v>0.15926384710670677</v>
      </c>
      <c r="H127" s="5">
        <f t="shared" si="23"/>
        <v>276</v>
      </c>
      <c r="I127" s="8">
        <f t="shared" si="24"/>
        <v>4.884091311272341</v>
      </c>
    </row>
    <row r="128" spans="1:9" x14ac:dyDescent="0.3">
      <c r="A128" s="5" t="s">
        <v>21</v>
      </c>
      <c r="B128" s="5">
        <v>36</v>
      </c>
      <c r="C128" s="8">
        <f t="shared" si="20"/>
        <v>0.63705538842682707</v>
      </c>
      <c r="D128" s="5">
        <v>0</v>
      </c>
      <c r="E128" s="8">
        <f t="shared" si="21"/>
        <v>0</v>
      </c>
      <c r="F128" s="5">
        <v>2</v>
      </c>
      <c r="G128" s="8">
        <f t="shared" si="22"/>
        <v>3.5391966023712619E-2</v>
      </c>
      <c r="H128" s="5">
        <f t="shared" si="23"/>
        <v>38</v>
      </c>
      <c r="I128" s="8">
        <f t="shared" si="24"/>
        <v>0.67244735445053971</v>
      </c>
    </row>
    <row r="129" spans="1:9" x14ac:dyDescent="0.3">
      <c r="A129" s="4" t="s">
        <v>27</v>
      </c>
      <c r="B129" s="4">
        <f>SUM(B110:B128)</f>
        <v>5443</v>
      </c>
      <c r="C129" s="1">
        <f t="shared" si="20"/>
        <v>96.319235533533885</v>
      </c>
      <c r="D129" s="4">
        <f>SUM(D110:D128)</f>
        <v>24</v>
      </c>
      <c r="E129" s="1">
        <f t="shared" si="21"/>
        <v>0.4247035922845514</v>
      </c>
      <c r="F129" s="4">
        <f>SUM(F110:F128)</f>
        <v>184</v>
      </c>
      <c r="G129" s="1">
        <f t="shared" si="22"/>
        <v>3.2560608741815606</v>
      </c>
      <c r="H129" s="4">
        <f>SUM(H110:H128)</f>
        <v>5651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195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64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2</v>
      </c>
      <c r="C136" s="8">
        <f t="shared" ref="C136:C155" si="25">B136/$H$155*100</f>
        <v>6.7476383265856948E-2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2</v>
      </c>
      <c r="I136" s="8">
        <f t="shared" ref="I136:I155" si="29">H136/$H$155*100</f>
        <v>6.7476383265856948E-2</v>
      </c>
    </row>
    <row r="137" spans="1:9" x14ac:dyDescent="0.3">
      <c r="A137" s="5" t="s">
        <v>4</v>
      </c>
      <c r="B137" s="5">
        <v>54</v>
      </c>
      <c r="C137" s="8">
        <f t="shared" si="25"/>
        <v>1.8218623481781375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54</v>
      </c>
      <c r="I137" s="8">
        <f t="shared" si="29"/>
        <v>1.8218623481781375</v>
      </c>
    </row>
    <row r="138" spans="1:9" x14ac:dyDescent="0.3">
      <c r="A138" s="5" t="s">
        <v>5</v>
      </c>
      <c r="B138" s="5">
        <v>101</v>
      </c>
      <c r="C138" s="8">
        <f t="shared" si="25"/>
        <v>3.407557354925776</v>
      </c>
      <c r="D138" s="5">
        <v>0</v>
      </c>
      <c r="E138" s="8">
        <f t="shared" si="26"/>
        <v>0</v>
      </c>
      <c r="F138" s="5">
        <v>1</v>
      </c>
      <c r="G138" s="8">
        <f t="shared" si="27"/>
        <v>3.3738191632928474E-2</v>
      </c>
      <c r="H138" s="5">
        <f t="shared" si="28"/>
        <v>102</v>
      </c>
      <c r="I138" s="8">
        <f t="shared" si="29"/>
        <v>3.4412955465587043</v>
      </c>
    </row>
    <row r="139" spans="1:9" x14ac:dyDescent="0.3">
      <c r="A139" s="5" t="s">
        <v>6</v>
      </c>
      <c r="B139" s="5">
        <v>203</v>
      </c>
      <c r="C139" s="8">
        <f t="shared" si="25"/>
        <v>6.8488529014844799</v>
      </c>
      <c r="D139" s="5">
        <v>0</v>
      </c>
      <c r="E139" s="8">
        <f t="shared" si="26"/>
        <v>0</v>
      </c>
      <c r="F139" s="5">
        <v>6</v>
      </c>
      <c r="G139" s="8">
        <f t="shared" si="27"/>
        <v>0.20242914979757085</v>
      </c>
      <c r="H139" s="5">
        <f t="shared" si="28"/>
        <v>209</v>
      </c>
      <c r="I139" s="8">
        <f t="shared" si="29"/>
        <v>7.0512820512820511</v>
      </c>
    </row>
    <row r="140" spans="1:9" x14ac:dyDescent="0.3">
      <c r="A140" s="5" t="s">
        <v>7</v>
      </c>
      <c r="B140" s="5">
        <v>206</v>
      </c>
      <c r="C140" s="8">
        <f t="shared" si="25"/>
        <v>6.9500674763832659</v>
      </c>
      <c r="D140" s="5">
        <v>3</v>
      </c>
      <c r="E140" s="8">
        <f t="shared" si="26"/>
        <v>0.10121457489878542</v>
      </c>
      <c r="F140" s="5">
        <v>14</v>
      </c>
      <c r="G140" s="8">
        <f t="shared" si="27"/>
        <v>0.47233468286099867</v>
      </c>
      <c r="H140" s="5">
        <f t="shared" si="28"/>
        <v>223</v>
      </c>
      <c r="I140" s="8">
        <f t="shared" si="29"/>
        <v>7.52361673414305</v>
      </c>
    </row>
    <row r="141" spans="1:9" x14ac:dyDescent="0.3">
      <c r="A141" s="5" t="s">
        <v>8</v>
      </c>
      <c r="B141" s="5">
        <v>173</v>
      </c>
      <c r="C141" s="8">
        <f t="shared" si="25"/>
        <v>5.8367071524966265</v>
      </c>
      <c r="D141" s="5">
        <v>1</v>
      </c>
      <c r="E141" s="8">
        <f t="shared" si="26"/>
        <v>3.3738191632928474E-2</v>
      </c>
      <c r="F141" s="5">
        <v>18</v>
      </c>
      <c r="G141" s="8">
        <f t="shared" si="27"/>
        <v>0.60728744939271251</v>
      </c>
      <c r="H141" s="5">
        <f t="shared" si="28"/>
        <v>192</v>
      </c>
      <c r="I141" s="8">
        <f t="shared" si="29"/>
        <v>6.4777327935222671</v>
      </c>
    </row>
    <row r="142" spans="1:9" x14ac:dyDescent="0.3">
      <c r="A142" s="5" t="s">
        <v>9</v>
      </c>
      <c r="B142" s="5">
        <v>201</v>
      </c>
      <c r="C142" s="8">
        <f t="shared" si="25"/>
        <v>6.7813765182186234</v>
      </c>
      <c r="D142" s="5">
        <v>4</v>
      </c>
      <c r="E142" s="8">
        <f t="shared" si="26"/>
        <v>0.1349527665317139</v>
      </c>
      <c r="F142" s="5">
        <v>11</v>
      </c>
      <c r="G142" s="8">
        <f t="shared" si="27"/>
        <v>0.37112010796221323</v>
      </c>
      <c r="H142" s="5">
        <f t="shared" si="28"/>
        <v>216</v>
      </c>
      <c r="I142" s="8">
        <f t="shared" si="29"/>
        <v>7.2874493927125501</v>
      </c>
    </row>
    <row r="143" spans="1:9" x14ac:dyDescent="0.3">
      <c r="A143" s="5" t="s">
        <v>10</v>
      </c>
      <c r="B143" s="5">
        <v>161</v>
      </c>
      <c r="C143" s="8">
        <f t="shared" si="25"/>
        <v>5.4318488529014841</v>
      </c>
      <c r="D143" s="5">
        <v>2</v>
      </c>
      <c r="E143" s="8">
        <f t="shared" si="26"/>
        <v>6.7476383265856948E-2</v>
      </c>
      <c r="F143" s="5">
        <v>14</v>
      </c>
      <c r="G143" s="8">
        <f t="shared" si="27"/>
        <v>0.47233468286099867</v>
      </c>
      <c r="H143" s="5">
        <f t="shared" si="28"/>
        <v>177</v>
      </c>
      <c r="I143" s="8">
        <f t="shared" si="29"/>
        <v>5.9716599190283404</v>
      </c>
    </row>
    <row r="144" spans="1:9" x14ac:dyDescent="0.3">
      <c r="A144" s="5" t="s">
        <v>11</v>
      </c>
      <c r="B144" s="5">
        <v>219</v>
      </c>
      <c r="C144" s="8">
        <f t="shared" si="25"/>
        <v>7.3886639676113361</v>
      </c>
      <c r="D144" s="5">
        <v>1</v>
      </c>
      <c r="E144" s="8">
        <f t="shared" si="26"/>
        <v>3.3738191632928474E-2</v>
      </c>
      <c r="F144" s="5">
        <v>10</v>
      </c>
      <c r="G144" s="8">
        <f t="shared" si="27"/>
        <v>0.33738191632928477</v>
      </c>
      <c r="H144" s="5">
        <f t="shared" si="28"/>
        <v>230</v>
      </c>
      <c r="I144" s="8">
        <f t="shared" si="29"/>
        <v>7.759784075573549</v>
      </c>
    </row>
    <row r="145" spans="1:9" x14ac:dyDescent="0.3">
      <c r="A145" s="5" t="s">
        <v>12</v>
      </c>
      <c r="B145" s="5">
        <v>194</v>
      </c>
      <c r="C145" s="8">
        <f t="shared" si="25"/>
        <v>6.5452091767881235</v>
      </c>
      <c r="D145" s="5">
        <v>1</v>
      </c>
      <c r="E145" s="8">
        <f t="shared" si="26"/>
        <v>3.3738191632928474E-2</v>
      </c>
      <c r="F145" s="5">
        <v>11</v>
      </c>
      <c r="G145" s="8">
        <f t="shared" si="27"/>
        <v>0.37112010796221323</v>
      </c>
      <c r="H145" s="5">
        <f t="shared" si="28"/>
        <v>206</v>
      </c>
      <c r="I145" s="8">
        <f t="shared" si="29"/>
        <v>6.9500674763832659</v>
      </c>
    </row>
    <row r="146" spans="1:9" x14ac:dyDescent="0.3">
      <c r="A146" s="5" t="s">
        <v>13</v>
      </c>
      <c r="B146" s="5">
        <v>173</v>
      </c>
      <c r="C146" s="8">
        <f t="shared" si="25"/>
        <v>5.8367071524966265</v>
      </c>
      <c r="D146" s="5">
        <v>6</v>
      </c>
      <c r="E146" s="8">
        <f t="shared" si="26"/>
        <v>0.20242914979757085</v>
      </c>
      <c r="F146" s="5">
        <v>17</v>
      </c>
      <c r="G146" s="8">
        <f t="shared" si="27"/>
        <v>0.57354925775978416</v>
      </c>
      <c r="H146" s="5">
        <f t="shared" si="28"/>
        <v>196</v>
      </c>
      <c r="I146" s="8">
        <f t="shared" si="29"/>
        <v>6.6126855600539809</v>
      </c>
    </row>
    <row r="147" spans="1:9" x14ac:dyDescent="0.3">
      <c r="A147" s="5" t="s">
        <v>14</v>
      </c>
      <c r="B147" s="5">
        <v>222</v>
      </c>
      <c r="C147" s="8">
        <f t="shared" si="25"/>
        <v>7.4898785425101213</v>
      </c>
      <c r="D147" s="5">
        <v>1</v>
      </c>
      <c r="E147" s="8">
        <f t="shared" si="26"/>
        <v>3.3738191632928474E-2</v>
      </c>
      <c r="F147" s="5">
        <v>12</v>
      </c>
      <c r="G147" s="8">
        <f t="shared" si="27"/>
        <v>0.40485829959514169</v>
      </c>
      <c r="H147" s="5">
        <f t="shared" si="28"/>
        <v>235</v>
      </c>
      <c r="I147" s="8">
        <f t="shared" si="29"/>
        <v>7.9284750337381915</v>
      </c>
    </row>
    <row r="148" spans="1:9" x14ac:dyDescent="0.3">
      <c r="A148" s="5" t="s">
        <v>15</v>
      </c>
      <c r="B148" s="5">
        <v>240</v>
      </c>
      <c r="C148" s="8">
        <f t="shared" si="25"/>
        <v>8.097165991902834</v>
      </c>
      <c r="D148" s="5">
        <v>2</v>
      </c>
      <c r="E148" s="8">
        <f t="shared" si="26"/>
        <v>6.7476383265856948E-2</v>
      </c>
      <c r="F148" s="5">
        <v>12</v>
      </c>
      <c r="G148" s="8">
        <f t="shared" si="27"/>
        <v>0.40485829959514169</v>
      </c>
      <c r="H148" s="5">
        <f t="shared" si="28"/>
        <v>254</v>
      </c>
      <c r="I148" s="8">
        <f t="shared" si="29"/>
        <v>8.5695006747638338</v>
      </c>
    </row>
    <row r="149" spans="1:9" x14ac:dyDescent="0.3">
      <c r="A149" s="5" t="s">
        <v>16</v>
      </c>
      <c r="B149" s="5">
        <v>196</v>
      </c>
      <c r="C149" s="8">
        <f t="shared" si="25"/>
        <v>6.6126855600539809</v>
      </c>
      <c r="D149" s="5">
        <v>1</v>
      </c>
      <c r="E149" s="8">
        <f t="shared" si="26"/>
        <v>3.3738191632928474E-2</v>
      </c>
      <c r="F149" s="5">
        <v>14</v>
      </c>
      <c r="G149" s="8">
        <f t="shared" si="27"/>
        <v>0.47233468286099867</v>
      </c>
      <c r="H149" s="5">
        <f t="shared" si="28"/>
        <v>211</v>
      </c>
      <c r="I149" s="8">
        <f t="shared" si="29"/>
        <v>7.1187584345479085</v>
      </c>
    </row>
    <row r="150" spans="1:9" x14ac:dyDescent="0.3">
      <c r="A150" s="5" t="s">
        <v>17</v>
      </c>
      <c r="B150" s="5">
        <v>98</v>
      </c>
      <c r="C150" s="8">
        <f t="shared" si="25"/>
        <v>3.3063427800269904</v>
      </c>
      <c r="D150" s="5">
        <v>0</v>
      </c>
      <c r="E150" s="8">
        <f t="shared" si="26"/>
        <v>0</v>
      </c>
      <c r="F150" s="5">
        <v>4</v>
      </c>
      <c r="G150" s="8">
        <f t="shared" si="27"/>
        <v>0.1349527665317139</v>
      </c>
      <c r="H150" s="5">
        <f t="shared" si="28"/>
        <v>102</v>
      </c>
      <c r="I150" s="8">
        <f t="shared" si="29"/>
        <v>3.4412955465587043</v>
      </c>
    </row>
    <row r="151" spans="1:9" x14ac:dyDescent="0.3">
      <c r="A151" s="5" t="s">
        <v>18</v>
      </c>
      <c r="B151" s="5">
        <v>109</v>
      </c>
      <c r="C151" s="8">
        <f t="shared" si="25"/>
        <v>3.6774628879892037</v>
      </c>
      <c r="D151" s="5">
        <v>1</v>
      </c>
      <c r="E151" s="8">
        <f t="shared" si="26"/>
        <v>3.3738191632928474E-2</v>
      </c>
      <c r="F151" s="5">
        <v>4</v>
      </c>
      <c r="G151" s="8">
        <f t="shared" si="27"/>
        <v>0.1349527665317139</v>
      </c>
      <c r="H151" s="5">
        <f t="shared" si="28"/>
        <v>114</v>
      </c>
      <c r="I151" s="8">
        <f t="shared" si="29"/>
        <v>3.8461538461538463</v>
      </c>
    </row>
    <row r="152" spans="1:9" x14ac:dyDescent="0.3">
      <c r="A152" s="5" t="s">
        <v>19</v>
      </c>
      <c r="B152" s="5">
        <v>87</v>
      </c>
      <c r="C152" s="8">
        <f t="shared" si="25"/>
        <v>2.9352226720647772</v>
      </c>
      <c r="D152" s="5">
        <v>0</v>
      </c>
      <c r="E152" s="8">
        <f t="shared" si="26"/>
        <v>0</v>
      </c>
      <c r="F152" s="5">
        <v>10</v>
      </c>
      <c r="G152" s="8">
        <f t="shared" si="27"/>
        <v>0.33738191632928477</v>
      </c>
      <c r="H152" s="5">
        <f t="shared" si="28"/>
        <v>97</v>
      </c>
      <c r="I152" s="8">
        <f t="shared" si="29"/>
        <v>3.2726045883940618</v>
      </c>
    </row>
    <row r="153" spans="1:9" x14ac:dyDescent="0.3">
      <c r="A153" s="5" t="s">
        <v>20</v>
      </c>
      <c r="B153" s="5">
        <v>63</v>
      </c>
      <c r="C153" s="8">
        <f t="shared" si="25"/>
        <v>2.1255060728744937</v>
      </c>
      <c r="D153" s="5">
        <v>0</v>
      </c>
      <c r="E153" s="8">
        <f t="shared" si="26"/>
        <v>0</v>
      </c>
      <c r="F153" s="5">
        <v>4</v>
      </c>
      <c r="G153" s="8">
        <f t="shared" si="27"/>
        <v>0.1349527665317139</v>
      </c>
      <c r="H153" s="5">
        <f t="shared" si="28"/>
        <v>67</v>
      </c>
      <c r="I153" s="8">
        <f t="shared" si="29"/>
        <v>2.260458839406208</v>
      </c>
    </row>
    <row r="154" spans="1:9" x14ac:dyDescent="0.3">
      <c r="A154" s="5" t="s">
        <v>21</v>
      </c>
      <c r="B154" s="5">
        <v>71</v>
      </c>
      <c r="C154" s="8">
        <f t="shared" si="25"/>
        <v>2.3954116059379218</v>
      </c>
      <c r="D154" s="5">
        <v>2</v>
      </c>
      <c r="E154" s="8">
        <f t="shared" si="26"/>
        <v>6.7476383265856948E-2</v>
      </c>
      <c r="F154" s="5">
        <v>4</v>
      </c>
      <c r="G154" s="8">
        <f t="shared" si="27"/>
        <v>0.1349527665317139</v>
      </c>
      <c r="H154" s="5">
        <f t="shared" si="28"/>
        <v>77</v>
      </c>
      <c r="I154" s="8">
        <f t="shared" si="29"/>
        <v>2.5978407557354926</v>
      </c>
    </row>
    <row r="155" spans="1:9" x14ac:dyDescent="0.3">
      <c r="A155" s="4" t="s">
        <v>27</v>
      </c>
      <c r="B155" s="4">
        <f>SUM(B136:B154)</f>
        <v>2773</v>
      </c>
      <c r="C155" s="1">
        <f t="shared" si="25"/>
        <v>93.556005398110671</v>
      </c>
      <c r="D155" s="4">
        <f>SUM(D136:D154)</f>
        <v>25</v>
      </c>
      <c r="E155" s="1">
        <f t="shared" si="26"/>
        <v>0.84345479082321184</v>
      </c>
      <c r="F155" s="4">
        <f>SUM(F136:F154)</f>
        <v>166</v>
      </c>
      <c r="G155" s="1">
        <f t="shared" si="27"/>
        <v>5.6005398110661266</v>
      </c>
      <c r="H155" s="4">
        <f>SUM(H136:H154)</f>
        <v>2964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195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64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2</v>
      </c>
      <c r="C162" s="8">
        <f t="shared" ref="C162:C181" si="30">B162/$H$181*100</f>
        <v>9.6946194861851673E-2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2</v>
      </c>
      <c r="I162" s="8">
        <f t="shared" ref="I162:I181" si="34">H162/$H$181*100</f>
        <v>9.6946194861851673E-2</v>
      </c>
    </row>
    <row r="163" spans="1:9" x14ac:dyDescent="0.3">
      <c r="A163" s="5" t="s">
        <v>4</v>
      </c>
      <c r="B163" s="5">
        <v>28</v>
      </c>
      <c r="C163" s="8">
        <f t="shared" si="30"/>
        <v>1.3572467280659235</v>
      </c>
      <c r="D163" s="5">
        <v>0</v>
      </c>
      <c r="E163" s="8">
        <f t="shared" si="31"/>
        <v>0</v>
      </c>
      <c r="F163" s="5">
        <v>1</v>
      </c>
      <c r="G163" s="8">
        <f t="shared" si="32"/>
        <v>4.8473097430925836E-2</v>
      </c>
      <c r="H163" s="5">
        <f t="shared" si="33"/>
        <v>29</v>
      </c>
      <c r="I163" s="8">
        <f t="shared" si="34"/>
        <v>1.4057198254968493</v>
      </c>
    </row>
    <row r="164" spans="1:9" x14ac:dyDescent="0.3">
      <c r="A164" s="5" t="s">
        <v>5</v>
      </c>
      <c r="B164" s="5">
        <v>63</v>
      </c>
      <c r="C164" s="8">
        <f t="shared" si="30"/>
        <v>3.0538051381483275</v>
      </c>
      <c r="D164" s="5">
        <v>0</v>
      </c>
      <c r="E164" s="8">
        <f t="shared" si="31"/>
        <v>0</v>
      </c>
      <c r="F164" s="5">
        <v>4</v>
      </c>
      <c r="G164" s="8">
        <f t="shared" si="32"/>
        <v>0.19389238972370335</v>
      </c>
      <c r="H164" s="5">
        <f t="shared" si="33"/>
        <v>67</v>
      </c>
      <c r="I164" s="8">
        <f t="shared" si="34"/>
        <v>3.247697527872031</v>
      </c>
    </row>
    <row r="165" spans="1:9" x14ac:dyDescent="0.3">
      <c r="A165" s="5" t="s">
        <v>6</v>
      </c>
      <c r="B165" s="5">
        <v>132</v>
      </c>
      <c r="C165" s="8">
        <f t="shared" si="30"/>
        <v>6.398448860882211</v>
      </c>
      <c r="D165" s="5">
        <v>1</v>
      </c>
      <c r="E165" s="8">
        <f t="shared" si="31"/>
        <v>4.8473097430925836E-2</v>
      </c>
      <c r="F165" s="5">
        <v>6</v>
      </c>
      <c r="G165" s="8">
        <f t="shared" si="32"/>
        <v>0.290838584585555</v>
      </c>
      <c r="H165" s="5">
        <f t="shared" si="33"/>
        <v>139</v>
      </c>
      <c r="I165" s="8">
        <f t="shared" si="34"/>
        <v>6.7377605428986911</v>
      </c>
    </row>
    <row r="166" spans="1:9" x14ac:dyDescent="0.3">
      <c r="A166" s="5" t="s">
        <v>7</v>
      </c>
      <c r="B166" s="5">
        <v>146</v>
      </c>
      <c r="C166" s="8">
        <f t="shared" si="30"/>
        <v>7.0770722249151721</v>
      </c>
      <c r="D166" s="5">
        <v>3</v>
      </c>
      <c r="E166" s="8">
        <f t="shared" si="31"/>
        <v>0.1454192922927775</v>
      </c>
      <c r="F166" s="5">
        <v>3</v>
      </c>
      <c r="G166" s="8">
        <f t="shared" si="32"/>
        <v>0.1454192922927775</v>
      </c>
      <c r="H166" s="5">
        <f t="shared" si="33"/>
        <v>152</v>
      </c>
      <c r="I166" s="8">
        <f t="shared" si="34"/>
        <v>7.3679108095007271</v>
      </c>
    </row>
    <row r="167" spans="1:9" x14ac:dyDescent="0.3">
      <c r="A167" s="5" t="s">
        <v>8</v>
      </c>
      <c r="B167" s="5">
        <v>134</v>
      </c>
      <c r="C167" s="8">
        <f t="shared" si="30"/>
        <v>6.4953950557440621</v>
      </c>
      <c r="D167" s="5">
        <v>1</v>
      </c>
      <c r="E167" s="8">
        <f t="shared" si="31"/>
        <v>4.8473097430925836E-2</v>
      </c>
      <c r="F167" s="5">
        <v>14</v>
      </c>
      <c r="G167" s="8">
        <f t="shared" si="32"/>
        <v>0.67862336403296175</v>
      </c>
      <c r="H167" s="5">
        <f t="shared" si="33"/>
        <v>149</v>
      </c>
      <c r="I167" s="8">
        <f t="shared" si="34"/>
        <v>7.2224915172079491</v>
      </c>
    </row>
    <row r="168" spans="1:9" x14ac:dyDescent="0.3">
      <c r="A168" s="5" t="s">
        <v>9</v>
      </c>
      <c r="B168" s="5">
        <v>126</v>
      </c>
      <c r="C168" s="8">
        <f t="shared" si="30"/>
        <v>6.1076102762966551</v>
      </c>
      <c r="D168" s="5">
        <v>2</v>
      </c>
      <c r="E168" s="8">
        <f t="shared" si="31"/>
        <v>9.6946194861851673E-2</v>
      </c>
      <c r="F168" s="5">
        <v>9</v>
      </c>
      <c r="G168" s="8">
        <f t="shared" si="32"/>
        <v>0.43625787687833251</v>
      </c>
      <c r="H168" s="5">
        <f t="shared" si="33"/>
        <v>137</v>
      </c>
      <c r="I168" s="8">
        <f t="shared" si="34"/>
        <v>6.64081434803684</v>
      </c>
    </row>
    <row r="169" spans="1:9" x14ac:dyDescent="0.3">
      <c r="A169" s="5" t="s">
        <v>10</v>
      </c>
      <c r="B169" s="5">
        <v>130</v>
      </c>
      <c r="C169" s="8">
        <f t="shared" si="30"/>
        <v>6.301502666020359</v>
      </c>
      <c r="D169" s="5">
        <v>0</v>
      </c>
      <c r="E169" s="8">
        <f t="shared" si="31"/>
        <v>0</v>
      </c>
      <c r="F169" s="5">
        <v>22</v>
      </c>
      <c r="G169" s="8">
        <f t="shared" si="32"/>
        <v>1.0664081434803683</v>
      </c>
      <c r="H169" s="5">
        <f t="shared" si="33"/>
        <v>152</v>
      </c>
      <c r="I169" s="8">
        <f t="shared" si="34"/>
        <v>7.3679108095007271</v>
      </c>
    </row>
    <row r="170" spans="1:9" x14ac:dyDescent="0.3">
      <c r="A170" s="5" t="s">
        <v>11</v>
      </c>
      <c r="B170" s="5">
        <v>148</v>
      </c>
      <c r="C170" s="8">
        <f t="shared" si="30"/>
        <v>7.174018419777024</v>
      </c>
      <c r="D170" s="5">
        <v>0</v>
      </c>
      <c r="E170" s="8">
        <f t="shared" si="31"/>
        <v>0</v>
      </c>
      <c r="F170" s="5">
        <v>11</v>
      </c>
      <c r="G170" s="8">
        <f t="shared" si="32"/>
        <v>0.53320407174018414</v>
      </c>
      <c r="H170" s="5">
        <f t="shared" si="33"/>
        <v>159</v>
      </c>
      <c r="I170" s="8">
        <f t="shared" si="34"/>
        <v>7.707222491517209</v>
      </c>
    </row>
    <row r="171" spans="1:9" x14ac:dyDescent="0.3">
      <c r="A171" s="5" t="s">
        <v>12</v>
      </c>
      <c r="B171" s="5">
        <v>201</v>
      </c>
      <c r="C171" s="8">
        <f t="shared" si="30"/>
        <v>9.7430925836160931</v>
      </c>
      <c r="D171" s="5">
        <v>3</v>
      </c>
      <c r="E171" s="8">
        <f t="shared" si="31"/>
        <v>0.1454192922927775</v>
      </c>
      <c r="F171" s="5">
        <v>11</v>
      </c>
      <c r="G171" s="8">
        <f t="shared" si="32"/>
        <v>0.53320407174018414</v>
      </c>
      <c r="H171" s="5">
        <f t="shared" si="33"/>
        <v>215</v>
      </c>
      <c r="I171" s="8">
        <f t="shared" si="34"/>
        <v>10.421715947649055</v>
      </c>
    </row>
    <row r="172" spans="1:9" x14ac:dyDescent="0.3">
      <c r="A172" s="5" t="s">
        <v>13</v>
      </c>
      <c r="B172" s="5">
        <v>159</v>
      </c>
      <c r="C172" s="8">
        <f t="shared" si="30"/>
        <v>7.707222491517209</v>
      </c>
      <c r="D172" s="5">
        <v>0</v>
      </c>
      <c r="E172" s="8">
        <f t="shared" si="31"/>
        <v>0</v>
      </c>
      <c r="F172" s="5">
        <v>10</v>
      </c>
      <c r="G172" s="8">
        <f t="shared" si="32"/>
        <v>0.48473097430925832</v>
      </c>
      <c r="H172" s="5">
        <f t="shared" si="33"/>
        <v>169</v>
      </c>
      <c r="I172" s="8">
        <f t="shared" si="34"/>
        <v>8.191953465826467</v>
      </c>
    </row>
    <row r="173" spans="1:9" x14ac:dyDescent="0.3">
      <c r="A173" s="5" t="s">
        <v>14</v>
      </c>
      <c r="B173" s="5">
        <v>239</v>
      </c>
      <c r="C173" s="8">
        <f t="shared" si="30"/>
        <v>11.585070285991275</v>
      </c>
      <c r="D173" s="5">
        <v>1</v>
      </c>
      <c r="E173" s="8">
        <f t="shared" si="31"/>
        <v>4.8473097430925836E-2</v>
      </c>
      <c r="F173" s="5">
        <v>12</v>
      </c>
      <c r="G173" s="8">
        <f t="shared" si="32"/>
        <v>0.58167716917111001</v>
      </c>
      <c r="H173" s="5">
        <f t="shared" si="33"/>
        <v>252</v>
      </c>
      <c r="I173" s="8">
        <f t="shared" si="34"/>
        <v>12.21522055259331</v>
      </c>
    </row>
    <row r="174" spans="1:9" x14ac:dyDescent="0.3">
      <c r="A174" s="5" t="s">
        <v>15</v>
      </c>
      <c r="B174" s="5">
        <v>172</v>
      </c>
      <c r="C174" s="8">
        <f t="shared" si="30"/>
        <v>8.3373727581192441</v>
      </c>
      <c r="D174" s="5">
        <v>1</v>
      </c>
      <c r="E174" s="8">
        <f t="shared" si="31"/>
        <v>4.8473097430925836E-2</v>
      </c>
      <c r="F174" s="5">
        <v>11</v>
      </c>
      <c r="G174" s="8">
        <f t="shared" si="32"/>
        <v>0.53320407174018414</v>
      </c>
      <c r="H174" s="5">
        <f t="shared" si="33"/>
        <v>184</v>
      </c>
      <c r="I174" s="8">
        <f t="shared" si="34"/>
        <v>8.9190499272903541</v>
      </c>
    </row>
    <row r="175" spans="1:9" x14ac:dyDescent="0.3">
      <c r="A175" s="5" t="s">
        <v>16</v>
      </c>
      <c r="B175" s="5">
        <v>102</v>
      </c>
      <c r="C175" s="8">
        <f t="shared" si="30"/>
        <v>4.9442559379544351</v>
      </c>
      <c r="D175" s="5">
        <v>0</v>
      </c>
      <c r="E175" s="8">
        <f t="shared" si="31"/>
        <v>0</v>
      </c>
      <c r="F175" s="5">
        <v>3</v>
      </c>
      <c r="G175" s="8">
        <f t="shared" si="32"/>
        <v>0.1454192922927775</v>
      </c>
      <c r="H175" s="5">
        <f t="shared" si="33"/>
        <v>105</v>
      </c>
      <c r="I175" s="8">
        <f t="shared" si="34"/>
        <v>5.089675230247213</v>
      </c>
    </row>
    <row r="176" spans="1:9" x14ac:dyDescent="0.3">
      <c r="A176" s="5" t="s">
        <v>17</v>
      </c>
      <c r="B176" s="5">
        <v>97</v>
      </c>
      <c r="C176" s="8">
        <f t="shared" si="30"/>
        <v>4.7018904507998061</v>
      </c>
      <c r="D176" s="5">
        <v>0</v>
      </c>
      <c r="E176" s="8">
        <f t="shared" si="31"/>
        <v>0</v>
      </c>
      <c r="F176" s="5">
        <v>2</v>
      </c>
      <c r="G176" s="8">
        <f t="shared" si="32"/>
        <v>9.6946194861851673E-2</v>
      </c>
      <c r="H176" s="5">
        <f t="shared" si="33"/>
        <v>99</v>
      </c>
      <c r="I176" s="8">
        <f t="shared" si="34"/>
        <v>4.7988366456616571</v>
      </c>
    </row>
    <row r="177" spans="1:19" x14ac:dyDescent="0.3">
      <c r="A177" s="5" t="s">
        <v>18</v>
      </c>
      <c r="B177" s="5">
        <v>20</v>
      </c>
      <c r="C177" s="8">
        <f t="shared" si="30"/>
        <v>0.96946194861851664</v>
      </c>
      <c r="D177" s="5">
        <v>0</v>
      </c>
      <c r="E177" s="8">
        <f t="shared" si="31"/>
        <v>0</v>
      </c>
      <c r="F177" s="5">
        <v>2</v>
      </c>
      <c r="G177" s="8">
        <f t="shared" si="32"/>
        <v>9.6946194861851673E-2</v>
      </c>
      <c r="H177" s="5">
        <f t="shared" si="33"/>
        <v>22</v>
      </c>
      <c r="I177" s="8">
        <f t="shared" si="34"/>
        <v>1.0664081434803683</v>
      </c>
    </row>
    <row r="178" spans="1:19" x14ac:dyDescent="0.3">
      <c r="A178" s="5" t="s">
        <v>19</v>
      </c>
      <c r="B178" s="5">
        <v>0</v>
      </c>
      <c r="C178" s="8">
        <f t="shared" si="30"/>
        <v>0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0</v>
      </c>
      <c r="I178" s="8">
        <f t="shared" si="34"/>
        <v>0</v>
      </c>
    </row>
    <row r="179" spans="1:19" x14ac:dyDescent="0.3">
      <c r="A179" s="5" t="s">
        <v>20</v>
      </c>
      <c r="B179" s="5">
        <v>23</v>
      </c>
      <c r="C179" s="8">
        <f t="shared" si="30"/>
        <v>1.1148812409112943</v>
      </c>
      <c r="D179" s="5">
        <v>0</v>
      </c>
      <c r="E179" s="8">
        <f t="shared" si="31"/>
        <v>0</v>
      </c>
      <c r="F179" s="5">
        <v>1</v>
      </c>
      <c r="G179" s="8">
        <f t="shared" si="32"/>
        <v>4.8473097430925836E-2</v>
      </c>
      <c r="H179" s="5">
        <f t="shared" si="33"/>
        <v>24</v>
      </c>
      <c r="I179" s="8">
        <f t="shared" si="34"/>
        <v>1.16335433834222</v>
      </c>
    </row>
    <row r="180" spans="1:19" x14ac:dyDescent="0.3">
      <c r="A180" s="5" t="s">
        <v>21</v>
      </c>
      <c r="B180" s="5">
        <v>7</v>
      </c>
      <c r="C180" s="8">
        <f t="shared" si="30"/>
        <v>0.33931168201648088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7</v>
      </c>
      <c r="I180" s="8">
        <f t="shared" si="34"/>
        <v>0.33931168201648088</v>
      </c>
    </row>
    <row r="181" spans="1:19" x14ac:dyDescent="0.3">
      <c r="A181" s="4" t="s">
        <v>27</v>
      </c>
      <c r="B181" s="4">
        <f>SUM(B162:B180)</f>
        <v>1929</v>
      </c>
      <c r="C181" s="1">
        <f t="shared" si="30"/>
        <v>93.504604944255945</v>
      </c>
      <c r="D181" s="4">
        <f>SUM(D162:D180)</f>
        <v>12</v>
      </c>
      <c r="E181" s="1">
        <f t="shared" si="31"/>
        <v>0.58167716917111001</v>
      </c>
      <c r="F181" s="4">
        <f>SUM(F162:F180)</f>
        <v>122</v>
      </c>
      <c r="G181" s="1">
        <f>F181/$H$155*100</f>
        <v>4.1160593792172744</v>
      </c>
      <c r="H181" s="4">
        <f>SUM(H162:H180)</f>
        <v>2063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195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195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64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64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79</v>
      </c>
      <c r="C189" s="8">
        <f t="shared" ref="C189:C208" si="35">B189/$H$208*100</f>
        <v>0.25987696963715912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79</v>
      </c>
      <c r="I189" s="8">
        <f>H189/$H$208*100</f>
        <v>0.25987696963715912</v>
      </c>
      <c r="K189" s="5" t="s">
        <v>3</v>
      </c>
      <c r="L189" s="6">
        <f>B189/7</f>
        <v>11.285714285714286</v>
      </c>
      <c r="M189" s="8">
        <f t="shared" ref="M189:M208" si="38">L189/$R$208*100</f>
        <v>0.29700225101389616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11.285714285714286</v>
      </c>
      <c r="S189" s="8">
        <f>R189/$R$208*100</f>
        <v>0.29700225101389616</v>
      </c>
    </row>
    <row r="190" spans="1:19" x14ac:dyDescent="0.3">
      <c r="A190" s="5" t="s">
        <v>4</v>
      </c>
      <c r="B190" s="5">
        <f t="shared" ref="B190:D207" si="41">B7+B33+B59+B85+B111+B137+B163</f>
        <v>549</v>
      </c>
      <c r="C190" s="8">
        <f t="shared" si="35"/>
        <v>1.8059804598835487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12</v>
      </c>
      <c r="G190" s="8">
        <f t="shared" si="37"/>
        <v>3.947498272969506E-2</v>
      </c>
      <c r="H190" s="5">
        <f t="shared" ref="H190:H207" si="43">B190+D190+F190</f>
        <v>561</v>
      </c>
      <c r="I190" s="8">
        <f t="shared" ref="I190:I208" si="44">H190/$H$208*100</f>
        <v>1.8454554426132439</v>
      </c>
      <c r="K190" s="5" t="s">
        <v>4</v>
      </c>
      <c r="L190" s="6">
        <f t="shared" ref="L190:R207" si="45">B190/7</f>
        <v>78.428571428571431</v>
      </c>
      <c r="M190" s="8">
        <f t="shared" si="38"/>
        <v>2.0639776684383415</v>
      </c>
      <c r="N190" s="6">
        <f t="shared" si="45"/>
        <v>0</v>
      </c>
      <c r="O190" s="8">
        <f t="shared" si="39"/>
        <v>0</v>
      </c>
      <c r="P190" s="6">
        <f t="shared" si="45"/>
        <v>1.7142857142857142</v>
      </c>
      <c r="Q190" s="8">
        <f t="shared" si="40"/>
        <v>4.5114265976794347E-2</v>
      </c>
      <c r="R190" s="6">
        <f t="shared" si="45"/>
        <v>80.142857142857139</v>
      </c>
      <c r="S190" s="8">
        <f t="shared" ref="S190:S208" si="46">R190/$R$208*100</f>
        <v>2.1090919344151358</v>
      </c>
    </row>
    <row r="191" spans="1:19" x14ac:dyDescent="0.3">
      <c r="A191" s="5" t="s">
        <v>5</v>
      </c>
      <c r="B191" s="5">
        <f t="shared" si="41"/>
        <v>2541</v>
      </c>
      <c r="C191" s="8">
        <f t="shared" si="35"/>
        <v>8.3588275930129274</v>
      </c>
      <c r="D191" s="5">
        <f t="shared" si="41"/>
        <v>14</v>
      </c>
      <c r="E191" s="8">
        <f t="shared" si="36"/>
        <v>4.6054146517977561E-2</v>
      </c>
      <c r="F191" s="5">
        <f t="shared" ref="F191" si="47">F8+F34+F60+F86+F112+F138+F164</f>
        <v>58</v>
      </c>
      <c r="G191" s="8">
        <f t="shared" si="37"/>
        <v>0.19079574986019276</v>
      </c>
      <c r="H191" s="5">
        <f t="shared" si="43"/>
        <v>2613</v>
      </c>
      <c r="I191" s="8">
        <f t="shared" si="44"/>
        <v>8.5956774893910985</v>
      </c>
      <c r="K191" s="5" t="s">
        <v>5</v>
      </c>
      <c r="L191" s="6">
        <f t="shared" si="45"/>
        <v>363</v>
      </c>
      <c r="M191" s="8">
        <f t="shared" si="38"/>
        <v>9.5529458205862028</v>
      </c>
      <c r="N191" s="6">
        <f t="shared" si="45"/>
        <v>2</v>
      </c>
      <c r="O191" s="8">
        <f t="shared" si="39"/>
        <v>5.2633310306260069E-2</v>
      </c>
      <c r="P191" s="6">
        <f t="shared" si="45"/>
        <v>8.2857142857142865</v>
      </c>
      <c r="Q191" s="8">
        <f t="shared" si="40"/>
        <v>0.21805228555450604</v>
      </c>
      <c r="R191" s="6">
        <f t="shared" si="45"/>
        <v>373.28571428571428</v>
      </c>
      <c r="S191" s="8">
        <f t="shared" si="46"/>
        <v>9.82363141644697</v>
      </c>
    </row>
    <row r="192" spans="1:19" x14ac:dyDescent="0.3">
      <c r="A192" s="5" t="s">
        <v>6</v>
      </c>
      <c r="B192" s="5">
        <f t="shared" si="41"/>
        <v>3093</v>
      </c>
      <c r="C192" s="8">
        <f t="shared" si="35"/>
        <v>10.174676798578901</v>
      </c>
      <c r="D192" s="5">
        <f t="shared" si="41"/>
        <v>3</v>
      </c>
      <c r="E192" s="8">
        <f t="shared" si="36"/>
        <v>9.868745682423765E-3</v>
      </c>
      <c r="F192" s="5">
        <f t="shared" ref="F192" si="48">F9+F35+F61+F87+F113+F139+F165</f>
        <v>79</v>
      </c>
      <c r="G192" s="8">
        <f t="shared" si="37"/>
        <v>0.25987696963715912</v>
      </c>
      <c r="H192" s="5">
        <f t="shared" si="43"/>
        <v>3175</v>
      </c>
      <c r="I192" s="8">
        <f t="shared" si="44"/>
        <v>10.444422513898484</v>
      </c>
      <c r="K192" s="5" t="s">
        <v>6</v>
      </c>
      <c r="L192" s="6">
        <f t="shared" si="45"/>
        <v>441.85714285714283</v>
      </c>
      <c r="M192" s="8">
        <f t="shared" si="38"/>
        <v>11.628202055518742</v>
      </c>
      <c r="N192" s="6">
        <f t="shared" si="45"/>
        <v>0.42857142857142855</v>
      </c>
      <c r="O192" s="8">
        <f t="shared" si="39"/>
        <v>1.1278566494198587E-2</v>
      </c>
      <c r="P192" s="6">
        <f t="shared" si="45"/>
        <v>11.285714285714286</v>
      </c>
      <c r="Q192" s="8">
        <f t="shared" si="40"/>
        <v>0.29700225101389616</v>
      </c>
      <c r="R192" s="6">
        <f t="shared" si="45"/>
        <v>453.57142857142856</v>
      </c>
      <c r="S192" s="8">
        <f t="shared" si="46"/>
        <v>11.936482873026838</v>
      </c>
    </row>
    <row r="193" spans="1:19" x14ac:dyDescent="0.3">
      <c r="A193" s="5" t="s">
        <v>7</v>
      </c>
      <c r="B193" s="5">
        <f t="shared" si="41"/>
        <v>1753</v>
      </c>
      <c r="C193" s="8">
        <f t="shared" si="35"/>
        <v>5.7666370604296189</v>
      </c>
      <c r="D193" s="5">
        <f t="shared" si="41"/>
        <v>7</v>
      </c>
      <c r="E193" s="8">
        <f t="shared" si="36"/>
        <v>2.302707325898878E-2</v>
      </c>
      <c r="F193" s="5">
        <f t="shared" ref="F193" si="49">F10+F36+F62+F88+F114+F140+F166</f>
        <v>38</v>
      </c>
      <c r="G193" s="8">
        <f t="shared" si="37"/>
        <v>0.12500411197736769</v>
      </c>
      <c r="H193" s="5">
        <f t="shared" si="43"/>
        <v>1798</v>
      </c>
      <c r="I193" s="8">
        <f t="shared" si="44"/>
        <v>5.9146682456659754</v>
      </c>
      <c r="K193" s="5" t="s">
        <v>7</v>
      </c>
      <c r="L193" s="6">
        <f t="shared" si="45"/>
        <v>250.42857142857142</v>
      </c>
      <c r="M193" s="8">
        <f t="shared" si="38"/>
        <v>6.590442354776707</v>
      </c>
      <c r="N193" s="6">
        <f t="shared" si="45"/>
        <v>1</v>
      </c>
      <c r="O193" s="8">
        <f t="shared" si="39"/>
        <v>2.6316655153130034E-2</v>
      </c>
      <c r="P193" s="6">
        <f t="shared" si="45"/>
        <v>5.4285714285714288</v>
      </c>
      <c r="Q193" s="8">
        <f t="shared" si="40"/>
        <v>0.1428618422598488</v>
      </c>
      <c r="R193" s="6">
        <f t="shared" si="45"/>
        <v>256.85714285714283</v>
      </c>
      <c r="S193" s="8">
        <f t="shared" si="46"/>
        <v>6.7596208521896868</v>
      </c>
    </row>
    <row r="194" spans="1:19" x14ac:dyDescent="0.3">
      <c r="A194" s="5" t="s">
        <v>8</v>
      </c>
      <c r="B194" s="5">
        <f t="shared" si="41"/>
        <v>1257</v>
      </c>
      <c r="C194" s="8">
        <f t="shared" si="35"/>
        <v>4.1350044409355569</v>
      </c>
      <c r="D194" s="5">
        <f t="shared" si="41"/>
        <v>2</v>
      </c>
      <c r="E194" s="8">
        <f t="shared" si="36"/>
        <v>6.5791637882825086E-3</v>
      </c>
      <c r="F194" s="5">
        <f t="shared" ref="F194" si="50">F11+F37+F63+F89+F115+F141+F167</f>
        <v>59</v>
      </c>
      <c r="G194" s="8">
        <f t="shared" si="37"/>
        <v>0.19408533175433404</v>
      </c>
      <c r="H194" s="5">
        <f t="shared" si="43"/>
        <v>1318</v>
      </c>
      <c r="I194" s="8">
        <f t="shared" si="44"/>
        <v>4.3356689364781733</v>
      </c>
      <c r="K194" s="5" t="s">
        <v>8</v>
      </c>
      <c r="L194" s="6">
        <f t="shared" si="45"/>
        <v>179.57142857142858</v>
      </c>
      <c r="M194" s="8">
        <f t="shared" si="38"/>
        <v>4.7257193610692081</v>
      </c>
      <c r="N194" s="6">
        <f t="shared" si="45"/>
        <v>0.2857142857142857</v>
      </c>
      <c r="O194" s="8">
        <f t="shared" si="39"/>
        <v>7.5190443294657254E-3</v>
      </c>
      <c r="P194" s="6">
        <f t="shared" si="45"/>
        <v>8.4285714285714288</v>
      </c>
      <c r="Q194" s="8">
        <f t="shared" si="40"/>
        <v>0.22181180771923889</v>
      </c>
      <c r="R194" s="6">
        <f t="shared" si="45"/>
        <v>188.28571428571428</v>
      </c>
      <c r="S194" s="8">
        <f t="shared" si="46"/>
        <v>4.9550502131179126</v>
      </c>
    </row>
    <row r="195" spans="1:19" x14ac:dyDescent="0.3">
      <c r="A195" s="5" t="s">
        <v>9</v>
      </c>
      <c r="B195" s="5">
        <f t="shared" si="41"/>
        <v>1428</v>
      </c>
      <c r="C195" s="8">
        <f t="shared" si="35"/>
        <v>4.6975229448337119</v>
      </c>
      <c r="D195" s="5">
        <f t="shared" si="41"/>
        <v>8</v>
      </c>
      <c r="E195" s="8">
        <f t="shared" si="36"/>
        <v>2.6316655153130034E-2</v>
      </c>
      <c r="F195" s="5">
        <f t="shared" ref="F195" si="51">F12+F38+F64+F90+F116+F142+F168</f>
        <v>60</v>
      </c>
      <c r="G195" s="8">
        <f t="shared" si="37"/>
        <v>0.19737491364847526</v>
      </c>
      <c r="H195" s="5">
        <f t="shared" si="43"/>
        <v>1496</v>
      </c>
      <c r="I195" s="8">
        <f t="shared" si="44"/>
        <v>4.9212145136353174</v>
      </c>
      <c r="K195" s="5" t="s">
        <v>9</v>
      </c>
      <c r="L195" s="6">
        <f t="shared" si="45"/>
        <v>204</v>
      </c>
      <c r="M195" s="8">
        <f t="shared" si="38"/>
        <v>5.3685976512385274</v>
      </c>
      <c r="N195" s="6">
        <f t="shared" si="45"/>
        <v>1.1428571428571428</v>
      </c>
      <c r="O195" s="8">
        <f t="shared" si="39"/>
        <v>3.0076177317862902E-2</v>
      </c>
      <c r="P195" s="6">
        <f t="shared" si="45"/>
        <v>8.5714285714285712</v>
      </c>
      <c r="Q195" s="8">
        <f t="shared" si="40"/>
        <v>0.22557132988397172</v>
      </c>
      <c r="R195" s="6">
        <f t="shared" si="45"/>
        <v>213.71428571428572</v>
      </c>
      <c r="S195" s="8">
        <f t="shared" si="46"/>
        <v>5.6242451584403623</v>
      </c>
    </row>
    <row r="196" spans="1:19" x14ac:dyDescent="0.3">
      <c r="A196" s="5" t="s">
        <v>10</v>
      </c>
      <c r="B196" s="5">
        <f t="shared" si="41"/>
        <v>1091</v>
      </c>
      <c r="C196" s="8">
        <f t="shared" si="35"/>
        <v>3.5889338465081093</v>
      </c>
      <c r="D196" s="5">
        <f t="shared" si="41"/>
        <v>4</v>
      </c>
      <c r="E196" s="8">
        <f t="shared" si="36"/>
        <v>1.3158327576565017E-2</v>
      </c>
      <c r="F196" s="5">
        <f t="shared" ref="F196" si="52">F13+F39+F65+F91+F117+F143+F169</f>
        <v>80</v>
      </c>
      <c r="G196" s="8">
        <f t="shared" si="37"/>
        <v>0.26316655153130036</v>
      </c>
      <c r="H196" s="5">
        <f t="shared" si="43"/>
        <v>1175</v>
      </c>
      <c r="I196" s="8">
        <f t="shared" si="44"/>
        <v>3.8652587256159743</v>
      </c>
      <c r="K196" s="5" t="s">
        <v>10</v>
      </c>
      <c r="L196" s="6">
        <f t="shared" si="45"/>
        <v>155.85714285714286</v>
      </c>
      <c r="M196" s="8">
        <f t="shared" si="38"/>
        <v>4.1016386817235535</v>
      </c>
      <c r="N196" s="6">
        <f t="shared" si="45"/>
        <v>0.5714285714285714</v>
      </c>
      <c r="O196" s="8">
        <f t="shared" si="39"/>
        <v>1.5038088658931451E-2</v>
      </c>
      <c r="P196" s="6">
        <f t="shared" si="45"/>
        <v>11.428571428571429</v>
      </c>
      <c r="Q196" s="8">
        <f t="shared" si="40"/>
        <v>0.30076177317862901</v>
      </c>
      <c r="R196" s="6">
        <f t="shared" si="45"/>
        <v>167.85714285714286</v>
      </c>
      <c r="S196" s="8">
        <f t="shared" si="46"/>
        <v>4.4174385435611132</v>
      </c>
    </row>
    <row r="197" spans="1:19" x14ac:dyDescent="0.3">
      <c r="A197" s="5" t="s">
        <v>11</v>
      </c>
      <c r="B197" s="5">
        <f t="shared" si="41"/>
        <v>1490</v>
      </c>
      <c r="C197" s="8">
        <f t="shared" si="35"/>
        <v>4.9014770222704698</v>
      </c>
      <c r="D197" s="5">
        <f t="shared" si="41"/>
        <v>3</v>
      </c>
      <c r="E197" s="8">
        <f t="shared" si="36"/>
        <v>9.868745682423765E-3</v>
      </c>
      <c r="F197" s="5">
        <f t="shared" ref="F197" si="53">F14+F40+F66+F92+F118+F144+F170</f>
        <v>57</v>
      </c>
      <c r="G197" s="8">
        <f t="shared" si="37"/>
        <v>0.18750616796605152</v>
      </c>
      <c r="H197" s="5">
        <f t="shared" si="43"/>
        <v>1550</v>
      </c>
      <c r="I197" s="8">
        <f t="shared" si="44"/>
        <v>5.0988519359189448</v>
      </c>
      <c r="K197" s="5" t="s">
        <v>11</v>
      </c>
      <c r="L197" s="6">
        <f t="shared" si="45"/>
        <v>212.85714285714286</v>
      </c>
      <c r="M197" s="8">
        <f t="shared" si="38"/>
        <v>5.6016880254519652</v>
      </c>
      <c r="N197" s="6">
        <f t="shared" si="45"/>
        <v>0.42857142857142855</v>
      </c>
      <c r="O197" s="8">
        <f t="shared" si="39"/>
        <v>1.1278566494198587E-2</v>
      </c>
      <c r="P197" s="6">
        <f t="shared" si="45"/>
        <v>8.1428571428571423</v>
      </c>
      <c r="Q197" s="8">
        <f t="shared" si="40"/>
        <v>0.21429276338977313</v>
      </c>
      <c r="R197" s="6">
        <f t="shared" si="45"/>
        <v>221.42857142857142</v>
      </c>
      <c r="S197" s="8">
        <f t="shared" si="46"/>
        <v>5.8272593553359364</v>
      </c>
    </row>
    <row r="198" spans="1:19" x14ac:dyDescent="0.3">
      <c r="A198" s="5" t="s">
        <v>12</v>
      </c>
      <c r="B198" s="5">
        <f t="shared" si="41"/>
        <v>1398</v>
      </c>
      <c r="C198" s="8">
        <f t="shared" si="35"/>
        <v>4.5988354880094739</v>
      </c>
      <c r="D198" s="5">
        <f t="shared" si="41"/>
        <v>13</v>
      </c>
      <c r="E198" s="8">
        <f t="shared" si="36"/>
        <v>4.2764564623836307E-2</v>
      </c>
      <c r="F198" s="5">
        <f t="shared" ref="F198" si="54">F15+F41+F67+F93+F119+F145+F171</f>
        <v>57</v>
      </c>
      <c r="G198" s="8">
        <f t="shared" si="37"/>
        <v>0.18750616796605152</v>
      </c>
      <c r="H198" s="5">
        <f t="shared" si="43"/>
        <v>1468</v>
      </c>
      <c r="I198" s="8">
        <f t="shared" si="44"/>
        <v>4.8291062205993622</v>
      </c>
      <c r="K198" s="5" t="s">
        <v>12</v>
      </c>
      <c r="L198" s="6">
        <f t="shared" si="45"/>
        <v>199.71428571428572</v>
      </c>
      <c r="M198" s="8">
        <f t="shared" si="38"/>
        <v>5.2558119862965418</v>
      </c>
      <c r="N198" s="6">
        <f t="shared" si="45"/>
        <v>1.8571428571428572</v>
      </c>
      <c r="O198" s="8">
        <f t="shared" si="39"/>
        <v>4.8873788141527208E-2</v>
      </c>
      <c r="P198" s="6">
        <f t="shared" si="45"/>
        <v>8.1428571428571423</v>
      </c>
      <c r="Q198" s="8">
        <f t="shared" si="40"/>
        <v>0.21429276338977313</v>
      </c>
      <c r="R198" s="6">
        <f t="shared" si="45"/>
        <v>209.71428571428572</v>
      </c>
      <c r="S198" s="8">
        <f t="shared" si="46"/>
        <v>5.5189785378278424</v>
      </c>
    </row>
    <row r="199" spans="1:19" x14ac:dyDescent="0.3">
      <c r="A199" s="5" t="s">
        <v>13</v>
      </c>
      <c r="B199" s="5">
        <f t="shared" si="41"/>
        <v>1369</v>
      </c>
      <c r="C199" s="8">
        <f t="shared" si="35"/>
        <v>4.5034376130793783</v>
      </c>
      <c r="D199" s="5">
        <f t="shared" si="41"/>
        <v>26</v>
      </c>
      <c r="E199" s="8">
        <f t="shared" si="36"/>
        <v>8.5529129247672614E-2</v>
      </c>
      <c r="F199" s="5">
        <f t="shared" ref="F199" si="55">F16+F42+F68+F94+F120+F146+F172</f>
        <v>63</v>
      </c>
      <c r="G199" s="8">
        <f t="shared" si="37"/>
        <v>0.20724365933089905</v>
      </c>
      <c r="H199" s="5">
        <f t="shared" si="43"/>
        <v>1458</v>
      </c>
      <c r="I199" s="8">
        <f t="shared" si="44"/>
        <v>4.796210401657949</v>
      </c>
      <c r="K199" s="5" t="s">
        <v>13</v>
      </c>
      <c r="L199" s="6">
        <f t="shared" si="45"/>
        <v>195.57142857142858</v>
      </c>
      <c r="M199" s="8">
        <f t="shared" si="38"/>
        <v>5.1467858435192886</v>
      </c>
      <c r="N199" s="6">
        <f t="shared" si="45"/>
        <v>3.7142857142857144</v>
      </c>
      <c r="O199" s="8">
        <f t="shared" si="39"/>
        <v>9.7747576283054416E-2</v>
      </c>
      <c r="P199" s="6">
        <f t="shared" si="45"/>
        <v>9</v>
      </c>
      <c r="Q199" s="8">
        <f t="shared" si="40"/>
        <v>0.23684989637817033</v>
      </c>
      <c r="R199" s="6">
        <f t="shared" si="45"/>
        <v>208.28571428571428</v>
      </c>
      <c r="S199" s="8">
        <f t="shared" si="46"/>
        <v>5.481383316180513</v>
      </c>
    </row>
    <row r="200" spans="1:19" x14ac:dyDescent="0.3">
      <c r="A200" s="5" t="s">
        <v>14</v>
      </c>
      <c r="B200" s="5">
        <f t="shared" si="41"/>
        <v>1459</v>
      </c>
      <c r="C200" s="8">
        <f t="shared" si="35"/>
        <v>4.7994999835520904</v>
      </c>
      <c r="D200" s="5">
        <f t="shared" si="41"/>
        <v>11</v>
      </c>
      <c r="E200" s="8">
        <f t="shared" si="36"/>
        <v>3.6185400835553799E-2</v>
      </c>
      <c r="F200" s="5">
        <f t="shared" ref="F200" si="56">F17+F43+F69+F95+F121+F147+F173</f>
        <v>72</v>
      </c>
      <c r="G200" s="8">
        <f t="shared" si="37"/>
        <v>0.23684989637817033</v>
      </c>
      <c r="H200" s="5">
        <f t="shared" si="43"/>
        <v>1542</v>
      </c>
      <c r="I200" s="8">
        <f t="shared" si="44"/>
        <v>5.0725352807658153</v>
      </c>
      <c r="K200" s="5" t="s">
        <v>14</v>
      </c>
      <c r="L200" s="6">
        <f t="shared" si="45"/>
        <v>208.42857142857142</v>
      </c>
      <c r="M200" s="8">
        <f t="shared" si="38"/>
        <v>5.4851428383452454</v>
      </c>
      <c r="N200" s="6">
        <f t="shared" si="45"/>
        <v>1.5714285714285714</v>
      </c>
      <c r="O200" s="8">
        <f t="shared" si="39"/>
        <v>4.1354743812061487E-2</v>
      </c>
      <c r="P200" s="6">
        <f t="shared" si="45"/>
        <v>10.285714285714286</v>
      </c>
      <c r="Q200" s="8">
        <f t="shared" si="40"/>
        <v>0.27068559586076613</v>
      </c>
      <c r="R200" s="6">
        <f t="shared" si="45"/>
        <v>220.28571428571428</v>
      </c>
      <c r="S200" s="8">
        <f t="shared" si="46"/>
        <v>5.7971831780180736</v>
      </c>
    </row>
    <row r="201" spans="1:19" x14ac:dyDescent="0.3">
      <c r="A201" s="5" t="s">
        <v>15</v>
      </c>
      <c r="B201" s="5">
        <f t="shared" si="41"/>
        <v>2438</v>
      </c>
      <c r="C201" s="8">
        <f t="shared" si="35"/>
        <v>8.0200006579163787</v>
      </c>
      <c r="D201" s="5">
        <f t="shared" si="41"/>
        <v>15</v>
      </c>
      <c r="E201" s="8">
        <f t="shared" si="36"/>
        <v>4.9343728412118815E-2</v>
      </c>
      <c r="F201" s="5">
        <f t="shared" ref="F201" si="57">F18+F44+F70+F96+F122+F148+F174</f>
        <v>158</v>
      </c>
      <c r="G201" s="8">
        <f t="shared" si="37"/>
        <v>0.51975393927431823</v>
      </c>
      <c r="H201" s="5">
        <f t="shared" si="43"/>
        <v>2611</v>
      </c>
      <c r="I201" s="8">
        <f t="shared" si="44"/>
        <v>8.5890983256028157</v>
      </c>
      <c r="K201" s="5" t="s">
        <v>15</v>
      </c>
      <c r="L201" s="6">
        <f t="shared" si="45"/>
        <v>348.28571428571428</v>
      </c>
      <c r="M201" s="8">
        <f t="shared" si="38"/>
        <v>9.1657150376187193</v>
      </c>
      <c r="N201" s="6">
        <f t="shared" si="45"/>
        <v>2.1428571428571428</v>
      </c>
      <c r="O201" s="8">
        <f t="shared" si="39"/>
        <v>5.6392832470992929E-2</v>
      </c>
      <c r="P201" s="6">
        <f t="shared" si="45"/>
        <v>22.571428571428573</v>
      </c>
      <c r="Q201" s="8">
        <f t="shared" si="40"/>
        <v>0.59400450202779231</v>
      </c>
      <c r="R201" s="6">
        <f t="shared" si="45"/>
        <v>373</v>
      </c>
      <c r="S201" s="8">
        <f t="shared" si="46"/>
        <v>9.8161123721175034</v>
      </c>
    </row>
    <row r="202" spans="1:19" x14ac:dyDescent="0.3">
      <c r="A202" s="5" t="s">
        <v>16</v>
      </c>
      <c r="B202" s="5">
        <f t="shared" si="41"/>
        <v>3252</v>
      </c>
      <c r="C202" s="8">
        <f t="shared" si="35"/>
        <v>10.69772031974736</v>
      </c>
      <c r="D202" s="5">
        <f t="shared" si="41"/>
        <v>6</v>
      </c>
      <c r="E202" s="8">
        <f t="shared" si="36"/>
        <v>1.973749136484753E-2</v>
      </c>
      <c r="F202" s="5">
        <f t="shared" ref="F202" si="58">F19+F45+F71+F97+F123+F149+F175</f>
        <v>116</v>
      </c>
      <c r="G202" s="8">
        <f t="shared" si="37"/>
        <v>0.38159149972038553</v>
      </c>
      <c r="H202" s="5">
        <f t="shared" si="43"/>
        <v>3374</v>
      </c>
      <c r="I202" s="8">
        <f t="shared" si="44"/>
        <v>11.099049310832592</v>
      </c>
      <c r="K202" s="5" t="s">
        <v>16</v>
      </c>
      <c r="L202" s="6">
        <f t="shared" si="45"/>
        <v>464.57142857142856</v>
      </c>
      <c r="M202" s="8">
        <f t="shared" si="38"/>
        <v>12.225966079711268</v>
      </c>
      <c r="N202" s="6">
        <f t="shared" si="45"/>
        <v>0.8571428571428571</v>
      </c>
      <c r="O202" s="8">
        <f t="shared" si="39"/>
        <v>2.2557132988397174E-2</v>
      </c>
      <c r="P202" s="6">
        <f t="shared" si="45"/>
        <v>16.571428571428573</v>
      </c>
      <c r="Q202" s="8">
        <f t="shared" si="40"/>
        <v>0.43610457110901207</v>
      </c>
      <c r="R202" s="6">
        <f t="shared" si="45"/>
        <v>482</v>
      </c>
      <c r="S202" s="8">
        <f t="shared" si="46"/>
        <v>12.684627783808677</v>
      </c>
    </row>
    <row r="203" spans="1:19" x14ac:dyDescent="0.3">
      <c r="A203" s="5" t="s">
        <v>17</v>
      </c>
      <c r="B203" s="5">
        <f t="shared" si="41"/>
        <v>2269</v>
      </c>
      <c r="C203" s="8">
        <f t="shared" si="35"/>
        <v>7.4640613178065074</v>
      </c>
      <c r="D203" s="5">
        <f t="shared" si="41"/>
        <v>7</v>
      </c>
      <c r="E203" s="8">
        <f t="shared" si="36"/>
        <v>2.302707325898878E-2</v>
      </c>
      <c r="F203" s="5">
        <f t="shared" ref="F203" si="59">F20+F46+F72+F98+F124+F150+F176</f>
        <v>42</v>
      </c>
      <c r="G203" s="8">
        <f t="shared" si="37"/>
        <v>0.1381624395539327</v>
      </c>
      <c r="H203" s="5">
        <f t="shared" si="43"/>
        <v>2318</v>
      </c>
      <c r="I203" s="8">
        <f t="shared" si="44"/>
        <v>7.6252508306194287</v>
      </c>
      <c r="K203" s="5" t="s">
        <v>17</v>
      </c>
      <c r="L203" s="6">
        <f t="shared" si="45"/>
        <v>324.14285714285717</v>
      </c>
      <c r="M203" s="8">
        <f t="shared" si="38"/>
        <v>8.5303557917788648</v>
      </c>
      <c r="N203" s="6">
        <f t="shared" si="45"/>
        <v>1</v>
      </c>
      <c r="O203" s="8">
        <f t="shared" si="39"/>
        <v>2.6316655153130034E-2</v>
      </c>
      <c r="P203" s="6">
        <f t="shared" si="45"/>
        <v>6</v>
      </c>
      <c r="Q203" s="8">
        <f t="shared" si="40"/>
        <v>0.15789993091878024</v>
      </c>
      <c r="R203" s="6">
        <f t="shared" si="45"/>
        <v>331.14285714285717</v>
      </c>
      <c r="S203" s="8">
        <f t="shared" si="46"/>
        <v>8.7145723778507751</v>
      </c>
    </row>
    <row r="204" spans="1:19" x14ac:dyDescent="0.3">
      <c r="A204" s="5" t="s">
        <v>18</v>
      </c>
      <c r="B204" s="5">
        <f t="shared" si="41"/>
        <v>1168</v>
      </c>
      <c r="C204" s="8">
        <f t="shared" si="35"/>
        <v>3.8422316523569853</v>
      </c>
      <c r="D204" s="5">
        <f t="shared" si="41"/>
        <v>2</v>
      </c>
      <c r="E204" s="8">
        <f t="shared" si="36"/>
        <v>6.5791637882825086E-3</v>
      </c>
      <c r="F204" s="5">
        <f t="shared" ref="F204" si="60">F21+F47+F73+F99+F125+F151+F177</f>
        <v>31</v>
      </c>
      <c r="G204" s="8">
        <f t="shared" si="37"/>
        <v>0.10197703871837889</v>
      </c>
      <c r="H204" s="5">
        <f t="shared" si="43"/>
        <v>1201</v>
      </c>
      <c r="I204" s="8">
        <f t="shared" si="44"/>
        <v>3.9507878548636466</v>
      </c>
      <c r="K204" s="5" t="s">
        <v>18</v>
      </c>
      <c r="L204" s="6">
        <f t="shared" si="45"/>
        <v>166.85714285714286</v>
      </c>
      <c r="M204" s="8">
        <f t="shared" si="38"/>
        <v>4.3911218884079828</v>
      </c>
      <c r="N204" s="6">
        <f t="shared" si="45"/>
        <v>0.2857142857142857</v>
      </c>
      <c r="O204" s="8">
        <f t="shared" si="39"/>
        <v>7.5190443294657254E-3</v>
      </c>
      <c r="P204" s="6">
        <f t="shared" si="45"/>
        <v>4.4285714285714288</v>
      </c>
      <c r="Q204" s="8">
        <f t="shared" si="40"/>
        <v>0.11654518710671874</v>
      </c>
      <c r="R204" s="6">
        <f t="shared" si="45"/>
        <v>171.57142857142858</v>
      </c>
      <c r="S204" s="8">
        <f t="shared" si="46"/>
        <v>4.5151861198441683</v>
      </c>
    </row>
    <row r="205" spans="1:19" x14ac:dyDescent="0.3">
      <c r="A205" s="5" t="s">
        <v>19</v>
      </c>
      <c r="B205" s="5">
        <f t="shared" si="41"/>
        <v>1145</v>
      </c>
      <c r="C205" s="8">
        <f t="shared" si="35"/>
        <v>3.7665712687917368</v>
      </c>
      <c r="D205" s="5">
        <f t="shared" si="41"/>
        <v>1</v>
      </c>
      <c r="E205" s="8">
        <f t="shared" si="36"/>
        <v>3.2895818941412543E-3</v>
      </c>
      <c r="F205" s="5">
        <f t="shared" ref="F205" si="61">F22+F48+F74+F100+F126+F152+F178</f>
        <v>46</v>
      </c>
      <c r="G205" s="8">
        <f t="shared" si="37"/>
        <v>0.15132076713049772</v>
      </c>
      <c r="H205" s="5">
        <f t="shared" si="43"/>
        <v>1192</v>
      </c>
      <c r="I205" s="8">
        <f t="shared" si="44"/>
        <v>3.9211816178163756</v>
      </c>
      <c r="K205" s="5" t="s">
        <v>19</v>
      </c>
      <c r="L205" s="6">
        <f t="shared" si="45"/>
        <v>163.57142857142858</v>
      </c>
      <c r="M205" s="8">
        <f t="shared" si="38"/>
        <v>4.3046528786191276</v>
      </c>
      <c r="N205" s="6">
        <f t="shared" si="45"/>
        <v>0.14285714285714285</v>
      </c>
      <c r="O205" s="8">
        <f t="shared" si="39"/>
        <v>3.7595221647328627E-3</v>
      </c>
      <c r="P205" s="6">
        <f t="shared" si="45"/>
        <v>6.5714285714285712</v>
      </c>
      <c r="Q205" s="8">
        <f t="shared" si="40"/>
        <v>0.17293801957771168</v>
      </c>
      <c r="R205" s="6">
        <f t="shared" si="45"/>
        <v>170.28571428571428</v>
      </c>
      <c r="S205" s="8">
        <f t="shared" si="46"/>
        <v>4.4813504203615722</v>
      </c>
    </row>
    <row r="206" spans="1:19" x14ac:dyDescent="0.3">
      <c r="A206" s="5" t="s">
        <v>20</v>
      </c>
      <c r="B206" s="5">
        <f t="shared" si="41"/>
        <v>1012</v>
      </c>
      <c r="C206" s="8">
        <f t="shared" si="35"/>
        <v>3.3290568768709496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41</v>
      </c>
      <c r="G206" s="8">
        <f t="shared" si="37"/>
        <v>0.13487285765979143</v>
      </c>
      <c r="H206" s="5">
        <f t="shared" si="43"/>
        <v>1053</v>
      </c>
      <c r="I206" s="8">
        <f t="shared" si="44"/>
        <v>3.4639297345307414</v>
      </c>
      <c r="K206" s="5" t="s">
        <v>20</v>
      </c>
      <c r="L206" s="6">
        <f t="shared" si="45"/>
        <v>144.57142857142858</v>
      </c>
      <c r="M206" s="8">
        <f t="shared" si="38"/>
        <v>3.8046364307096567</v>
      </c>
      <c r="N206" s="6">
        <f t="shared" si="45"/>
        <v>0</v>
      </c>
      <c r="O206" s="8">
        <f t="shared" si="39"/>
        <v>0</v>
      </c>
      <c r="P206" s="6">
        <f t="shared" si="45"/>
        <v>5.8571428571428568</v>
      </c>
      <c r="Q206" s="8">
        <f t="shared" si="40"/>
        <v>0.15414040875404736</v>
      </c>
      <c r="R206" s="6">
        <f t="shared" si="45"/>
        <v>150.42857142857142</v>
      </c>
      <c r="S206" s="8">
        <f t="shared" si="46"/>
        <v>3.9587768394637042</v>
      </c>
    </row>
    <row r="207" spans="1:19" x14ac:dyDescent="0.3">
      <c r="A207" s="5" t="s">
        <v>21</v>
      </c>
      <c r="B207" s="5">
        <f t="shared" si="41"/>
        <v>406</v>
      </c>
      <c r="C207" s="8">
        <f t="shared" si="35"/>
        <v>1.3355702490213495</v>
      </c>
      <c r="D207" s="5">
        <f t="shared" si="41"/>
        <v>2</v>
      </c>
      <c r="E207" s="8">
        <f t="shared" si="36"/>
        <v>6.5791637882825086E-3</v>
      </c>
      <c r="F207" s="5">
        <f t="shared" ref="F207" si="63">F24+F50+F76+F102+F128+F154+F180</f>
        <v>9</v>
      </c>
      <c r="G207" s="8">
        <f t="shared" si="37"/>
        <v>2.9606237047271292E-2</v>
      </c>
      <c r="H207" s="5">
        <f t="shared" si="43"/>
        <v>417</v>
      </c>
      <c r="I207" s="8">
        <f t="shared" si="44"/>
        <v>1.3717556498569032</v>
      </c>
      <c r="K207" s="5" t="s">
        <v>21</v>
      </c>
      <c r="L207" s="6">
        <f t="shared" si="45"/>
        <v>58</v>
      </c>
      <c r="M207" s="8">
        <f t="shared" si="38"/>
        <v>1.5263659988815421</v>
      </c>
      <c r="N207" s="6">
        <f t="shared" si="45"/>
        <v>0.2857142857142857</v>
      </c>
      <c r="O207" s="8">
        <f t="shared" si="39"/>
        <v>7.5190443294657254E-3</v>
      </c>
      <c r="P207" s="6">
        <f t="shared" si="45"/>
        <v>1.2857142857142858</v>
      </c>
      <c r="Q207" s="8">
        <f t="shared" si="40"/>
        <v>3.3835699482595766E-2</v>
      </c>
      <c r="R207" s="6">
        <f t="shared" si="45"/>
        <v>59.571428571428569</v>
      </c>
      <c r="S207" s="8">
        <f t="shared" si="46"/>
        <v>1.5677207426936037</v>
      </c>
    </row>
    <row r="208" spans="1:19" ht="33" x14ac:dyDescent="0.3">
      <c r="A208" s="4" t="s">
        <v>27</v>
      </c>
      <c r="B208" s="4">
        <f>SUM(B189:B207)</f>
        <v>29197</v>
      </c>
      <c r="C208" s="1">
        <f t="shared" si="35"/>
        <v>96.045922563242215</v>
      </c>
      <c r="D208" s="4">
        <f>SUM(D189:D207)</f>
        <v>124</v>
      </c>
      <c r="E208" s="1">
        <f t="shared" si="36"/>
        <v>0.40790815487351556</v>
      </c>
      <c r="F208" s="4">
        <f>SUM(F189:F207)</f>
        <v>1078</v>
      </c>
      <c r="G208" s="1">
        <f t="shared" si="37"/>
        <v>3.5461692818842727</v>
      </c>
      <c r="H208" s="4">
        <f>SUM(H189:H207)</f>
        <v>30399</v>
      </c>
      <c r="I208" s="1">
        <f t="shared" si="44"/>
        <v>100</v>
      </c>
      <c r="K208" s="4" t="s">
        <v>27</v>
      </c>
      <c r="L208" s="7">
        <f>B208/8</f>
        <v>3649.625</v>
      </c>
      <c r="M208" s="1">
        <f t="shared" si="38"/>
        <v>96.045922563242215</v>
      </c>
      <c r="N208" s="7">
        <f>D208/8</f>
        <v>15.5</v>
      </c>
      <c r="O208" s="1">
        <f t="shared" si="39"/>
        <v>0.40790815487351556</v>
      </c>
      <c r="P208" s="7">
        <f>F208/8</f>
        <v>134.75</v>
      </c>
      <c r="Q208" s="1">
        <f t="shared" si="40"/>
        <v>3.5461692818842727</v>
      </c>
      <c r="R208" s="7">
        <f>H208/8</f>
        <v>3799.875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195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195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64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64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75</v>
      </c>
      <c r="C215" s="8">
        <f t="shared" ref="C215:C234" si="64">B215/$H$234*100</f>
        <v>0.29560145041778341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75</v>
      </c>
      <c r="I215" s="8">
        <f>H215/$H$234*100</f>
        <v>0.29560145041778341</v>
      </c>
      <c r="K215" s="5" t="s">
        <v>3</v>
      </c>
      <c r="L215" s="6">
        <f>B215/5</f>
        <v>15</v>
      </c>
      <c r="M215" s="8">
        <f t="shared" ref="M215:M234" si="67">L215/$R$234*100</f>
        <v>0.35472174050134003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15</v>
      </c>
      <c r="S215" s="8">
        <f>R215/$R$234*100</f>
        <v>0.35472174050134003</v>
      </c>
    </row>
    <row r="216" spans="1:19" x14ac:dyDescent="0.3">
      <c r="A216" s="5" t="s">
        <v>4</v>
      </c>
      <c r="B216" s="5">
        <f t="shared" ref="B216:D233" si="70">B7+B33+B59+B85+B111</f>
        <v>467</v>
      </c>
      <c r="C216" s="8">
        <f t="shared" si="64"/>
        <v>1.8406116979347311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11</v>
      </c>
      <c r="G216" s="8">
        <f t="shared" si="66"/>
        <v>4.3354879394608227E-2</v>
      </c>
      <c r="H216" s="5">
        <f t="shared" ref="H216:H233" si="72">B216+D216+F216</f>
        <v>478</v>
      </c>
      <c r="I216" s="8">
        <f t="shared" ref="I216:I234" si="73">H216/$H$234*100</f>
        <v>1.8839665773293393</v>
      </c>
      <c r="K216" s="5" t="s">
        <v>4</v>
      </c>
      <c r="L216" s="6">
        <f t="shared" ref="L216:R233" si="74">B216/5</f>
        <v>93.4</v>
      </c>
      <c r="M216" s="8">
        <f t="shared" si="67"/>
        <v>2.2087340375216775</v>
      </c>
      <c r="N216" s="6">
        <f t="shared" si="74"/>
        <v>0</v>
      </c>
      <c r="O216" s="8">
        <f t="shared" si="68"/>
        <v>0</v>
      </c>
      <c r="P216" s="6">
        <f t="shared" si="74"/>
        <v>2.2000000000000002</v>
      </c>
      <c r="Q216" s="8">
        <f t="shared" si="69"/>
        <v>5.2025855273529875E-2</v>
      </c>
      <c r="R216" s="6">
        <f t="shared" si="74"/>
        <v>95.6</v>
      </c>
      <c r="S216" s="8">
        <f t="shared" ref="S216:S234" si="75">R216/$R$234*100</f>
        <v>2.2607598927952068</v>
      </c>
    </row>
    <row r="217" spans="1:19" x14ac:dyDescent="0.3">
      <c r="A217" s="5" t="s">
        <v>5</v>
      </c>
      <c r="B217" s="5">
        <f t="shared" si="70"/>
        <v>2377</v>
      </c>
      <c r="C217" s="8">
        <f t="shared" si="64"/>
        <v>9.3685953019076145</v>
      </c>
      <c r="D217" s="5">
        <f t="shared" si="70"/>
        <v>14</v>
      </c>
      <c r="E217" s="8">
        <f t="shared" si="65"/>
        <v>5.5178937411319559E-2</v>
      </c>
      <c r="F217" s="5">
        <f t="shared" ref="F217" si="76">F8+F34+F60+F86+F112</f>
        <v>53</v>
      </c>
      <c r="G217" s="8">
        <f t="shared" si="66"/>
        <v>0.20889169162856694</v>
      </c>
      <c r="H217" s="5">
        <f t="shared" si="72"/>
        <v>2444</v>
      </c>
      <c r="I217" s="8">
        <f t="shared" si="73"/>
        <v>9.6326659309475016</v>
      </c>
      <c r="K217" s="5" t="s">
        <v>5</v>
      </c>
      <c r="L217" s="6">
        <f t="shared" si="74"/>
        <v>475.4</v>
      </c>
      <c r="M217" s="8">
        <f t="shared" si="67"/>
        <v>11.242314362289136</v>
      </c>
      <c r="N217" s="6">
        <f t="shared" si="74"/>
        <v>2.8</v>
      </c>
      <c r="O217" s="8">
        <f t="shared" si="68"/>
        <v>6.6214724893583474E-2</v>
      </c>
      <c r="P217" s="6">
        <f t="shared" si="74"/>
        <v>10.6</v>
      </c>
      <c r="Q217" s="8">
        <f t="shared" si="69"/>
        <v>0.25067002995428028</v>
      </c>
      <c r="R217" s="6">
        <f t="shared" si="74"/>
        <v>488.8</v>
      </c>
      <c r="S217" s="8">
        <f t="shared" si="75"/>
        <v>11.559199117137</v>
      </c>
    </row>
    <row r="218" spans="1:19" x14ac:dyDescent="0.3">
      <c r="A218" s="5" t="s">
        <v>6</v>
      </c>
      <c r="B218" s="5">
        <f t="shared" si="70"/>
        <v>2758</v>
      </c>
      <c r="C218" s="8">
        <f t="shared" si="64"/>
        <v>10.870250670029954</v>
      </c>
      <c r="D218" s="5">
        <f t="shared" si="70"/>
        <v>2</v>
      </c>
      <c r="E218" s="8">
        <f t="shared" si="65"/>
        <v>7.8827053444742237E-3</v>
      </c>
      <c r="F218" s="5">
        <f t="shared" ref="F218" si="77">F9+F35+F61+F87+F113</f>
        <v>67</v>
      </c>
      <c r="G218" s="8">
        <f t="shared" si="66"/>
        <v>0.26407062903988648</v>
      </c>
      <c r="H218" s="5">
        <f t="shared" si="72"/>
        <v>2827</v>
      </c>
      <c r="I218" s="8">
        <f t="shared" si="73"/>
        <v>11.142204004414316</v>
      </c>
      <c r="K218" s="5" t="s">
        <v>6</v>
      </c>
      <c r="L218" s="6">
        <f t="shared" si="74"/>
        <v>551.6</v>
      </c>
      <c r="M218" s="8">
        <f t="shared" si="67"/>
        <v>13.044300804035943</v>
      </c>
      <c r="N218" s="6">
        <f t="shared" si="74"/>
        <v>0.4</v>
      </c>
      <c r="O218" s="8">
        <f t="shared" si="68"/>
        <v>9.4592464133690692E-3</v>
      </c>
      <c r="P218" s="6">
        <f t="shared" si="74"/>
        <v>13.4</v>
      </c>
      <c r="Q218" s="8">
        <f t="shared" si="69"/>
        <v>0.31688475484786377</v>
      </c>
      <c r="R218" s="6">
        <f t="shared" si="74"/>
        <v>565.4</v>
      </c>
      <c r="S218" s="8">
        <f t="shared" si="75"/>
        <v>13.370644805297177</v>
      </c>
    </row>
    <row r="219" spans="1:19" x14ac:dyDescent="0.3">
      <c r="A219" s="5" t="s">
        <v>7</v>
      </c>
      <c r="B219" s="5">
        <f t="shared" si="70"/>
        <v>1401</v>
      </c>
      <c r="C219" s="8">
        <f t="shared" si="64"/>
        <v>5.5218350938041931</v>
      </c>
      <c r="D219" s="5">
        <f t="shared" si="70"/>
        <v>1</v>
      </c>
      <c r="E219" s="8">
        <f t="shared" si="65"/>
        <v>3.9413526722371119E-3</v>
      </c>
      <c r="F219" s="5">
        <f t="shared" ref="F219" si="78">F10+F36+F62+F88+F114</f>
        <v>21</v>
      </c>
      <c r="G219" s="8">
        <f t="shared" si="66"/>
        <v>8.2768406116979346E-2</v>
      </c>
      <c r="H219" s="5">
        <f t="shared" si="72"/>
        <v>1423</v>
      </c>
      <c r="I219" s="8">
        <f t="shared" si="73"/>
        <v>5.6085448525934094</v>
      </c>
      <c r="K219" s="5" t="s">
        <v>7</v>
      </c>
      <c r="L219" s="6">
        <f t="shared" si="74"/>
        <v>280.2</v>
      </c>
      <c r="M219" s="8">
        <f t="shared" si="67"/>
        <v>6.6262021125650312</v>
      </c>
      <c r="N219" s="6">
        <f t="shared" si="74"/>
        <v>0.2</v>
      </c>
      <c r="O219" s="8">
        <f t="shared" si="68"/>
        <v>4.7296232066845346E-3</v>
      </c>
      <c r="P219" s="6">
        <f t="shared" si="74"/>
        <v>4.2</v>
      </c>
      <c r="Q219" s="8">
        <f t="shared" si="69"/>
        <v>9.9322087340375204E-2</v>
      </c>
      <c r="R219" s="6">
        <f t="shared" si="74"/>
        <v>284.60000000000002</v>
      </c>
      <c r="S219" s="8">
        <f t="shared" si="75"/>
        <v>6.7302538231120925</v>
      </c>
    </row>
    <row r="220" spans="1:19" x14ac:dyDescent="0.3">
      <c r="A220" s="5" t="s">
        <v>8</v>
      </c>
      <c r="B220" s="5">
        <f t="shared" si="70"/>
        <v>950</v>
      </c>
      <c r="C220" s="8">
        <f t="shared" si="64"/>
        <v>3.7442850386252564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27</v>
      </c>
      <c r="G220" s="8">
        <f t="shared" si="66"/>
        <v>0.10641652215040201</v>
      </c>
      <c r="H220" s="5">
        <f t="shared" si="72"/>
        <v>977</v>
      </c>
      <c r="I220" s="8">
        <f t="shared" si="73"/>
        <v>3.8507015607756578</v>
      </c>
      <c r="K220" s="5" t="s">
        <v>8</v>
      </c>
      <c r="L220" s="6">
        <f t="shared" si="74"/>
        <v>190</v>
      </c>
      <c r="M220" s="8">
        <f t="shared" si="67"/>
        <v>4.4931420463503073</v>
      </c>
      <c r="N220" s="6">
        <f t="shared" si="74"/>
        <v>0</v>
      </c>
      <c r="O220" s="8">
        <f t="shared" si="68"/>
        <v>0</v>
      </c>
      <c r="P220" s="6">
        <f t="shared" si="74"/>
        <v>5.4</v>
      </c>
      <c r="Q220" s="8">
        <f t="shared" si="69"/>
        <v>0.12769982658048243</v>
      </c>
      <c r="R220" s="6">
        <f t="shared" si="74"/>
        <v>195.4</v>
      </c>
      <c r="S220" s="8">
        <f t="shared" si="75"/>
        <v>4.6208418729307903</v>
      </c>
    </row>
    <row r="221" spans="1:19" x14ac:dyDescent="0.3">
      <c r="A221" s="5" t="s">
        <v>9</v>
      </c>
      <c r="B221" s="5">
        <f t="shared" si="70"/>
        <v>1101</v>
      </c>
      <c r="C221" s="8">
        <f t="shared" si="64"/>
        <v>4.3394292921330599</v>
      </c>
      <c r="D221" s="5">
        <f t="shared" si="70"/>
        <v>2</v>
      </c>
      <c r="E221" s="8">
        <f t="shared" si="65"/>
        <v>7.8827053444742237E-3</v>
      </c>
      <c r="F221" s="5">
        <f t="shared" ref="F221" si="80">F12+F38+F64+F90+F116</f>
        <v>40</v>
      </c>
      <c r="G221" s="8">
        <f t="shared" si="66"/>
        <v>0.15765410688948447</v>
      </c>
      <c r="H221" s="5">
        <f t="shared" si="72"/>
        <v>1143</v>
      </c>
      <c r="I221" s="8">
        <f t="shared" si="73"/>
        <v>4.5049661043670186</v>
      </c>
      <c r="K221" s="5" t="s">
        <v>9</v>
      </c>
      <c r="L221" s="6">
        <f t="shared" si="74"/>
        <v>220.2</v>
      </c>
      <c r="M221" s="8">
        <f t="shared" si="67"/>
        <v>5.2073151505596718</v>
      </c>
      <c r="N221" s="6">
        <f t="shared" si="74"/>
        <v>0.4</v>
      </c>
      <c r="O221" s="8">
        <f t="shared" si="68"/>
        <v>9.4592464133690692E-3</v>
      </c>
      <c r="P221" s="6">
        <f t="shared" si="74"/>
        <v>8</v>
      </c>
      <c r="Q221" s="8">
        <f t="shared" si="69"/>
        <v>0.18918492826738134</v>
      </c>
      <c r="R221" s="6">
        <f t="shared" si="74"/>
        <v>228.6</v>
      </c>
      <c r="S221" s="8">
        <f t="shared" si="75"/>
        <v>5.4059593252404214</v>
      </c>
    </row>
    <row r="222" spans="1:19" x14ac:dyDescent="0.3">
      <c r="A222" s="5" t="s">
        <v>10</v>
      </c>
      <c r="B222" s="5">
        <f t="shared" si="70"/>
        <v>800</v>
      </c>
      <c r="C222" s="8">
        <f t="shared" si="64"/>
        <v>3.1530821377896894</v>
      </c>
      <c r="D222" s="5">
        <f t="shared" si="70"/>
        <v>2</v>
      </c>
      <c r="E222" s="8">
        <f t="shared" si="65"/>
        <v>7.8827053444742237E-3</v>
      </c>
      <c r="F222" s="5">
        <f t="shared" ref="F222" si="81">F13+F39+F65+F91+F117</f>
        <v>44</v>
      </c>
      <c r="G222" s="8">
        <f t="shared" si="66"/>
        <v>0.17341951757843291</v>
      </c>
      <c r="H222" s="5">
        <f t="shared" si="72"/>
        <v>846</v>
      </c>
      <c r="I222" s="8">
        <f t="shared" si="73"/>
        <v>3.3343843607125967</v>
      </c>
      <c r="K222" s="5" t="s">
        <v>10</v>
      </c>
      <c r="L222" s="6">
        <f t="shared" si="74"/>
        <v>160</v>
      </c>
      <c r="M222" s="8">
        <f t="shared" si="67"/>
        <v>3.7836985653476272</v>
      </c>
      <c r="N222" s="6">
        <f t="shared" si="74"/>
        <v>0.4</v>
      </c>
      <c r="O222" s="8">
        <f t="shared" si="68"/>
        <v>9.4592464133690692E-3</v>
      </c>
      <c r="P222" s="6">
        <f t="shared" si="74"/>
        <v>8.8000000000000007</v>
      </c>
      <c r="Q222" s="8">
        <f t="shared" si="69"/>
        <v>0.2081034210941195</v>
      </c>
      <c r="R222" s="6">
        <f t="shared" si="74"/>
        <v>169.2</v>
      </c>
      <c r="S222" s="8">
        <f t="shared" si="75"/>
        <v>4.0012612328551151</v>
      </c>
    </row>
    <row r="223" spans="1:19" x14ac:dyDescent="0.3">
      <c r="A223" s="5" t="s">
        <v>11</v>
      </c>
      <c r="B223" s="5">
        <f t="shared" si="70"/>
        <v>1123</v>
      </c>
      <c r="C223" s="8">
        <f t="shared" si="64"/>
        <v>4.4261390509222762</v>
      </c>
      <c r="D223" s="5">
        <f t="shared" si="70"/>
        <v>2</v>
      </c>
      <c r="E223" s="8">
        <f t="shared" si="65"/>
        <v>7.8827053444742237E-3</v>
      </c>
      <c r="F223" s="5">
        <f t="shared" ref="F223" si="82">F14+F40+F66+F92+F118</f>
        <v>36</v>
      </c>
      <c r="G223" s="8">
        <f t="shared" si="66"/>
        <v>0.14188869620053601</v>
      </c>
      <c r="H223" s="5">
        <f t="shared" si="72"/>
        <v>1161</v>
      </c>
      <c r="I223" s="8">
        <f t="shared" si="73"/>
        <v>4.5759104524672871</v>
      </c>
      <c r="K223" s="5" t="s">
        <v>11</v>
      </c>
      <c r="L223" s="6">
        <f t="shared" si="74"/>
        <v>224.6</v>
      </c>
      <c r="M223" s="8">
        <f t="shared" si="67"/>
        <v>5.3113668611067313</v>
      </c>
      <c r="N223" s="6">
        <f t="shared" si="74"/>
        <v>0.4</v>
      </c>
      <c r="O223" s="8">
        <f t="shared" si="68"/>
        <v>9.4592464133690692E-3</v>
      </c>
      <c r="P223" s="6">
        <f t="shared" si="74"/>
        <v>7.2</v>
      </c>
      <c r="Q223" s="8">
        <f t="shared" si="69"/>
        <v>0.17026643544064321</v>
      </c>
      <c r="R223" s="6">
        <f t="shared" si="74"/>
        <v>232.2</v>
      </c>
      <c r="S223" s="8">
        <f t="shared" si="75"/>
        <v>5.4910925429607431</v>
      </c>
    </row>
    <row r="224" spans="1:19" x14ac:dyDescent="0.3">
      <c r="A224" s="5" t="s">
        <v>12</v>
      </c>
      <c r="B224" s="5">
        <f t="shared" si="70"/>
        <v>1003</v>
      </c>
      <c r="C224" s="8">
        <f t="shared" si="64"/>
        <v>3.9531767302538232</v>
      </c>
      <c r="D224" s="5">
        <f t="shared" si="70"/>
        <v>9</v>
      </c>
      <c r="E224" s="8">
        <f t="shared" si="65"/>
        <v>3.5472174050134003E-2</v>
      </c>
      <c r="F224" s="5">
        <f t="shared" ref="F224" si="83">F15+F41+F67+F93+F119</f>
        <v>35</v>
      </c>
      <c r="G224" s="8">
        <f t="shared" si="66"/>
        <v>0.1379473435282989</v>
      </c>
      <c r="H224" s="5">
        <f t="shared" si="72"/>
        <v>1047</v>
      </c>
      <c r="I224" s="8">
        <f t="shared" si="73"/>
        <v>4.1265962478322562</v>
      </c>
      <c r="K224" s="5" t="s">
        <v>12</v>
      </c>
      <c r="L224" s="6">
        <f t="shared" si="74"/>
        <v>200.6</v>
      </c>
      <c r="M224" s="8">
        <f t="shared" si="67"/>
        <v>4.7438120763045868</v>
      </c>
      <c r="N224" s="6">
        <f t="shared" si="74"/>
        <v>1.8</v>
      </c>
      <c r="O224" s="8">
        <f t="shared" si="68"/>
        <v>4.2566608860160803E-2</v>
      </c>
      <c r="P224" s="6">
        <f t="shared" si="74"/>
        <v>7</v>
      </c>
      <c r="Q224" s="8">
        <f t="shared" si="69"/>
        <v>0.16553681223395866</v>
      </c>
      <c r="R224" s="6">
        <f t="shared" si="74"/>
        <v>209.4</v>
      </c>
      <c r="S224" s="8">
        <f t="shared" si="75"/>
        <v>4.9519154973987067</v>
      </c>
    </row>
    <row r="225" spans="1:19" x14ac:dyDescent="0.3">
      <c r="A225" s="5" t="s">
        <v>13</v>
      </c>
      <c r="B225" s="5">
        <f t="shared" si="70"/>
        <v>1037</v>
      </c>
      <c r="C225" s="8">
        <f t="shared" si="64"/>
        <v>4.087182721109885</v>
      </c>
      <c r="D225" s="5">
        <f t="shared" si="70"/>
        <v>20</v>
      </c>
      <c r="E225" s="8">
        <f t="shared" si="65"/>
        <v>7.8827053444742237E-2</v>
      </c>
      <c r="F225" s="5">
        <f t="shared" ref="F225" si="84">F16+F42+F68+F94+F120</f>
        <v>36</v>
      </c>
      <c r="G225" s="8">
        <f t="shared" si="66"/>
        <v>0.14188869620053601</v>
      </c>
      <c r="H225" s="5">
        <f t="shared" si="72"/>
        <v>1093</v>
      </c>
      <c r="I225" s="8">
        <f t="shared" si="73"/>
        <v>4.3078984707551626</v>
      </c>
      <c r="K225" s="5" t="s">
        <v>13</v>
      </c>
      <c r="L225" s="6">
        <f t="shared" si="74"/>
        <v>207.4</v>
      </c>
      <c r="M225" s="8">
        <f t="shared" si="67"/>
        <v>4.9046192653318617</v>
      </c>
      <c r="N225" s="6">
        <f t="shared" si="74"/>
        <v>4</v>
      </c>
      <c r="O225" s="8">
        <f t="shared" si="68"/>
        <v>9.4592464133690671E-2</v>
      </c>
      <c r="P225" s="6">
        <f t="shared" si="74"/>
        <v>7.2</v>
      </c>
      <c r="Q225" s="8">
        <f t="shared" si="69"/>
        <v>0.17026643544064321</v>
      </c>
      <c r="R225" s="6">
        <f t="shared" si="74"/>
        <v>218.6</v>
      </c>
      <c r="S225" s="8">
        <f t="shared" si="75"/>
        <v>5.1694781649061952</v>
      </c>
    </row>
    <row r="226" spans="1:19" x14ac:dyDescent="0.3">
      <c r="A226" s="5" t="s">
        <v>14</v>
      </c>
      <c r="B226" s="5">
        <f t="shared" si="70"/>
        <v>998</v>
      </c>
      <c r="C226" s="8">
        <f t="shared" si="64"/>
        <v>3.9334699668926372</v>
      </c>
      <c r="D226" s="5">
        <f t="shared" si="70"/>
        <v>9</v>
      </c>
      <c r="E226" s="8">
        <f t="shared" si="65"/>
        <v>3.5472174050134003E-2</v>
      </c>
      <c r="F226" s="5">
        <f t="shared" ref="F226" si="85">F17+F43+F69+F95+F121</f>
        <v>48</v>
      </c>
      <c r="G226" s="8">
        <f t="shared" si="66"/>
        <v>0.18918492826738137</v>
      </c>
      <c r="H226" s="5">
        <f t="shared" si="72"/>
        <v>1055</v>
      </c>
      <c r="I226" s="8">
        <f t="shared" si="73"/>
        <v>4.1581270692101535</v>
      </c>
      <c r="K226" s="5" t="s">
        <v>14</v>
      </c>
      <c r="L226" s="6">
        <f t="shared" si="74"/>
        <v>199.6</v>
      </c>
      <c r="M226" s="8">
        <f t="shared" si="67"/>
        <v>4.7201639602711651</v>
      </c>
      <c r="N226" s="6">
        <f t="shared" si="74"/>
        <v>1.8</v>
      </c>
      <c r="O226" s="8">
        <f t="shared" si="68"/>
        <v>4.2566608860160803E-2</v>
      </c>
      <c r="P226" s="6">
        <f t="shared" si="74"/>
        <v>9.6</v>
      </c>
      <c r="Q226" s="8">
        <f t="shared" si="69"/>
        <v>0.2270219139208576</v>
      </c>
      <c r="R226" s="6">
        <f t="shared" si="74"/>
        <v>211</v>
      </c>
      <c r="S226" s="8">
        <f t="shared" si="75"/>
        <v>4.9897524830521833</v>
      </c>
    </row>
    <row r="227" spans="1:19" x14ac:dyDescent="0.3">
      <c r="A227" s="5" t="s">
        <v>15</v>
      </c>
      <c r="B227" s="5">
        <f t="shared" si="70"/>
        <v>2026</v>
      </c>
      <c r="C227" s="8">
        <f t="shared" si="64"/>
        <v>7.9851805139523888</v>
      </c>
      <c r="D227" s="5">
        <f t="shared" si="70"/>
        <v>12</v>
      </c>
      <c r="E227" s="8">
        <f t="shared" si="65"/>
        <v>4.7296232066845342E-2</v>
      </c>
      <c r="F227" s="5">
        <f t="shared" ref="F227" si="86">F18+F44+F70+F96+F122</f>
        <v>135</v>
      </c>
      <c r="G227" s="8">
        <f t="shared" si="66"/>
        <v>0.53208261075201013</v>
      </c>
      <c r="H227" s="5">
        <f t="shared" si="72"/>
        <v>2173</v>
      </c>
      <c r="I227" s="8">
        <f t="shared" si="73"/>
        <v>8.5645593567712446</v>
      </c>
      <c r="K227" s="5" t="s">
        <v>15</v>
      </c>
      <c r="L227" s="6">
        <f t="shared" si="74"/>
        <v>405.2</v>
      </c>
      <c r="M227" s="8">
        <f t="shared" si="67"/>
        <v>9.5822166167428655</v>
      </c>
      <c r="N227" s="6">
        <f t="shared" si="74"/>
        <v>2.4</v>
      </c>
      <c r="O227" s="8">
        <f t="shared" si="68"/>
        <v>5.6755478480214401E-2</v>
      </c>
      <c r="P227" s="6">
        <f t="shared" si="74"/>
        <v>27</v>
      </c>
      <c r="Q227" s="8">
        <f t="shared" si="69"/>
        <v>0.63849913290241211</v>
      </c>
      <c r="R227" s="6">
        <f t="shared" si="74"/>
        <v>434.6</v>
      </c>
      <c r="S227" s="8">
        <f t="shared" si="75"/>
        <v>10.277471228125492</v>
      </c>
    </row>
    <row r="228" spans="1:19" x14ac:dyDescent="0.3">
      <c r="A228" s="5" t="s">
        <v>16</v>
      </c>
      <c r="B228" s="5">
        <f t="shared" si="70"/>
        <v>2954</v>
      </c>
      <c r="C228" s="8">
        <f t="shared" si="64"/>
        <v>11.642755793788428</v>
      </c>
      <c r="D228" s="5">
        <f t="shared" si="70"/>
        <v>5</v>
      </c>
      <c r="E228" s="8">
        <f t="shared" si="65"/>
        <v>1.9706763361185559E-2</v>
      </c>
      <c r="F228" s="5">
        <f t="shared" ref="F228" si="87">F19+F45+F71+F97+F123</f>
        <v>99</v>
      </c>
      <c r="G228" s="8">
        <f t="shared" si="66"/>
        <v>0.39019391455147406</v>
      </c>
      <c r="H228" s="5">
        <f t="shared" si="72"/>
        <v>3058</v>
      </c>
      <c r="I228" s="8">
        <f t="shared" si="73"/>
        <v>12.052656471701088</v>
      </c>
      <c r="K228" s="5" t="s">
        <v>16</v>
      </c>
      <c r="L228" s="6">
        <f t="shared" si="74"/>
        <v>590.79999999999995</v>
      </c>
      <c r="M228" s="8">
        <f t="shared" si="67"/>
        <v>13.971306952546112</v>
      </c>
      <c r="N228" s="6">
        <f t="shared" si="74"/>
        <v>1</v>
      </c>
      <c r="O228" s="8">
        <f t="shared" si="68"/>
        <v>2.3648116033422668E-2</v>
      </c>
      <c r="P228" s="6">
        <f t="shared" si="74"/>
        <v>19.8</v>
      </c>
      <c r="Q228" s="8">
        <f t="shared" si="69"/>
        <v>0.46823269746176882</v>
      </c>
      <c r="R228" s="6">
        <f t="shared" si="74"/>
        <v>611.6</v>
      </c>
      <c r="S228" s="8">
        <f t="shared" si="75"/>
        <v>14.463187766041305</v>
      </c>
    </row>
    <row r="229" spans="1:19" x14ac:dyDescent="0.3">
      <c r="A229" s="5" t="s">
        <v>17</v>
      </c>
      <c r="B229" s="5">
        <f t="shared" si="70"/>
        <v>2074</v>
      </c>
      <c r="C229" s="8">
        <f t="shared" si="64"/>
        <v>8.17436544221977</v>
      </c>
      <c r="D229" s="5">
        <f t="shared" si="70"/>
        <v>7</v>
      </c>
      <c r="E229" s="8">
        <f t="shared" si="65"/>
        <v>2.758946870565978E-2</v>
      </c>
      <c r="F229" s="5">
        <f t="shared" ref="F229" si="88">F20+F46+F72+F98+F124</f>
        <v>36</v>
      </c>
      <c r="G229" s="8">
        <f t="shared" si="66"/>
        <v>0.14188869620053601</v>
      </c>
      <c r="H229" s="5">
        <f t="shared" si="72"/>
        <v>2117</v>
      </c>
      <c r="I229" s="8">
        <f t="shared" si="73"/>
        <v>8.3438436071259652</v>
      </c>
      <c r="K229" s="5" t="s">
        <v>17</v>
      </c>
      <c r="L229" s="6">
        <f t="shared" si="74"/>
        <v>414.8</v>
      </c>
      <c r="M229" s="8">
        <f t="shared" si="67"/>
        <v>9.8092385306637233</v>
      </c>
      <c r="N229" s="6">
        <f t="shared" si="74"/>
        <v>1.4</v>
      </c>
      <c r="O229" s="8">
        <f t="shared" si="68"/>
        <v>3.3107362446791737E-2</v>
      </c>
      <c r="P229" s="6">
        <f t="shared" si="74"/>
        <v>7.2</v>
      </c>
      <c r="Q229" s="8">
        <f t="shared" si="69"/>
        <v>0.17026643544064321</v>
      </c>
      <c r="R229" s="6">
        <f t="shared" si="74"/>
        <v>423.4</v>
      </c>
      <c r="S229" s="8">
        <f t="shared" si="75"/>
        <v>10.012612328551157</v>
      </c>
    </row>
    <row r="230" spans="1:19" x14ac:dyDescent="0.3">
      <c r="A230" s="5" t="s">
        <v>18</v>
      </c>
      <c r="B230" s="5">
        <f t="shared" si="70"/>
        <v>1039</v>
      </c>
      <c r="C230" s="8">
        <f t="shared" si="64"/>
        <v>4.0950654264543589</v>
      </c>
      <c r="D230" s="5">
        <f t="shared" si="70"/>
        <v>1</v>
      </c>
      <c r="E230" s="8">
        <f t="shared" si="65"/>
        <v>3.9413526722371119E-3</v>
      </c>
      <c r="F230" s="5">
        <f t="shared" ref="F230" si="89">F21+F47+F73+F99+F125</f>
        <v>25</v>
      </c>
      <c r="G230" s="8">
        <f t="shared" si="66"/>
        <v>9.8533816805927793E-2</v>
      </c>
      <c r="H230" s="5">
        <f t="shared" si="72"/>
        <v>1065</v>
      </c>
      <c r="I230" s="8">
        <f t="shared" si="73"/>
        <v>4.1975405959325238</v>
      </c>
      <c r="K230" s="5" t="s">
        <v>18</v>
      </c>
      <c r="L230" s="6">
        <f t="shared" si="74"/>
        <v>207.8</v>
      </c>
      <c r="M230" s="8">
        <f t="shared" si="67"/>
        <v>4.914078511745231</v>
      </c>
      <c r="N230" s="6">
        <f t="shared" si="74"/>
        <v>0.2</v>
      </c>
      <c r="O230" s="8">
        <f t="shared" si="68"/>
        <v>4.7296232066845346E-3</v>
      </c>
      <c r="P230" s="6">
        <f t="shared" si="74"/>
        <v>5</v>
      </c>
      <c r="Q230" s="8">
        <f t="shared" si="69"/>
        <v>0.11824058016711335</v>
      </c>
      <c r="R230" s="6">
        <f t="shared" si="74"/>
        <v>213</v>
      </c>
      <c r="S230" s="8">
        <f t="shared" si="75"/>
        <v>5.0370487151190284</v>
      </c>
    </row>
    <row r="231" spans="1:19" x14ac:dyDescent="0.3">
      <c r="A231" s="5" t="s">
        <v>19</v>
      </c>
      <c r="B231" s="5">
        <f t="shared" si="70"/>
        <v>1058</v>
      </c>
      <c r="C231" s="8">
        <f t="shared" si="64"/>
        <v>4.1699511272268639</v>
      </c>
      <c r="D231" s="5">
        <f t="shared" si="70"/>
        <v>1</v>
      </c>
      <c r="E231" s="8">
        <f t="shared" si="65"/>
        <v>3.9413526722371119E-3</v>
      </c>
      <c r="F231" s="5">
        <f t="shared" ref="F231" si="90">F22+F48+F74+F100+F126</f>
        <v>36</v>
      </c>
      <c r="G231" s="8">
        <f t="shared" si="66"/>
        <v>0.14188869620053601</v>
      </c>
      <c r="H231" s="5">
        <f t="shared" si="72"/>
        <v>1095</v>
      </c>
      <c r="I231" s="8">
        <f t="shared" si="73"/>
        <v>4.3157811760996374</v>
      </c>
      <c r="K231" s="5" t="s">
        <v>19</v>
      </c>
      <c r="L231" s="6">
        <f t="shared" si="74"/>
        <v>211.6</v>
      </c>
      <c r="M231" s="8">
        <f t="shared" si="67"/>
        <v>5.0039413526722365</v>
      </c>
      <c r="N231" s="6">
        <f t="shared" si="74"/>
        <v>0.2</v>
      </c>
      <c r="O231" s="8">
        <f t="shared" si="68"/>
        <v>4.7296232066845346E-3</v>
      </c>
      <c r="P231" s="6">
        <f t="shared" si="74"/>
        <v>7.2</v>
      </c>
      <c r="Q231" s="8">
        <f t="shared" si="69"/>
        <v>0.17026643544064321</v>
      </c>
      <c r="R231" s="6">
        <f t="shared" si="74"/>
        <v>219</v>
      </c>
      <c r="S231" s="8">
        <f t="shared" si="75"/>
        <v>5.1789374113195645</v>
      </c>
    </row>
    <row r="232" spans="1:19" x14ac:dyDescent="0.3">
      <c r="A232" s="5" t="s">
        <v>20</v>
      </c>
      <c r="B232" s="5">
        <f t="shared" si="70"/>
        <v>926</v>
      </c>
      <c r="C232" s="8">
        <f t="shared" si="64"/>
        <v>3.6496925744915658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36</v>
      </c>
      <c r="G232" s="8">
        <f t="shared" si="66"/>
        <v>0.14188869620053601</v>
      </c>
      <c r="H232" s="5">
        <f t="shared" si="72"/>
        <v>962</v>
      </c>
      <c r="I232" s="8">
        <f t="shared" si="73"/>
        <v>3.7915812706921015</v>
      </c>
      <c r="K232" s="5" t="s">
        <v>20</v>
      </c>
      <c r="L232" s="6">
        <f t="shared" si="74"/>
        <v>185.2</v>
      </c>
      <c r="M232" s="8">
        <f t="shared" si="67"/>
        <v>4.3796310893898776</v>
      </c>
      <c r="N232" s="6">
        <f t="shared" si="74"/>
        <v>0</v>
      </c>
      <c r="O232" s="8">
        <f t="shared" si="68"/>
        <v>0</v>
      </c>
      <c r="P232" s="6">
        <f t="shared" si="74"/>
        <v>7.2</v>
      </c>
      <c r="Q232" s="8">
        <f t="shared" si="69"/>
        <v>0.17026643544064321</v>
      </c>
      <c r="R232" s="6">
        <f t="shared" si="74"/>
        <v>192.4</v>
      </c>
      <c r="S232" s="8">
        <f t="shared" si="75"/>
        <v>4.5498975248305218</v>
      </c>
    </row>
    <row r="233" spans="1:19" x14ac:dyDescent="0.3">
      <c r="A233" s="5" t="s">
        <v>21</v>
      </c>
      <c r="B233" s="5">
        <f t="shared" si="70"/>
        <v>328</v>
      </c>
      <c r="C233" s="8">
        <f t="shared" si="64"/>
        <v>1.2927636764937727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5</v>
      </c>
      <c r="G233" s="8">
        <f t="shared" si="66"/>
        <v>1.9706763361185559E-2</v>
      </c>
      <c r="H233" s="5">
        <f t="shared" si="72"/>
        <v>333</v>
      </c>
      <c r="I233" s="8">
        <f t="shared" si="73"/>
        <v>1.312470439854958</v>
      </c>
      <c r="K233" s="5" t="s">
        <v>21</v>
      </c>
      <c r="L233" s="6">
        <f t="shared" si="74"/>
        <v>65.599999999999994</v>
      </c>
      <c r="M233" s="8">
        <f t="shared" si="67"/>
        <v>1.5513164117925269</v>
      </c>
      <c r="N233" s="6">
        <f t="shared" si="74"/>
        <v>0</v>
      </c>
      <c r="O233" s="8">
        <f t="shared" si="68"/>
        <v>0</v>
      </c>
      <c r="P233" s="6">
        <f t="shared" si="74"/>
        <v>1</v>
      </c>
      <c r="Q233" s="8">
        <f t="shared" si="69"/>
        <v>2.3648116033422668E-2</v>
      </c>
      <c r="R233" s="6">
        <f t="shared" si="74"/>
        <v>66.599999999999994</v>
      </c>
      <c r="S233" s="8">
        <f t="shared" si="75"/>
        <v>1.5749645278259494</v>
      </c>
    </row>
    <row r="234" spans="1:19" ht="33" x14ac:dyDescent="0.3">
      <c r="A234" s="4" t="s">
        <v>27</v>
      </c>
      <c r="B234" s="7">
        <f>SUM(B215:B233)</f>
        <v>24495</v>
      </c>
      <c r="C234" s="1">
        <f t="shared" si="64"/>
        <v>96.543433706448056</v>
      </c>
      <c r="D234" s="7">
        <f>SUM(D215:D233)</f>
        <v>87</v>
      </c>
      <c r="E234" s="1">
        <f t="shared" si="65"/>
        <v>0.34289768248462876</v>
      </c>
      <c r="F234" s="7">
        <f>SUM(F215:F233)</f>
        <v>790</v>
      </c>
      <c r="G234" s="1">
        <f t="shared" si="66"/>
        <v>3.1136686110673182</v>
      </c>
      <c r="H234" s="7">
        <f>SUM(H215:H233)</f>
        <v>25372</v>
      </c>
      <c r="I234" s="1">
        <f t="shared" si="73"/>
        <v>100</v>
      </c>
      <c r="K234" s="4" t="s">
        <v>27</v>
      </c>
      <c r="L234" s="7">
        <f t="shared" ref="L234" si="93">B234/6</f>
        <v>4082.5</v>
      </c>
      <c r="M234" s="1">
        <f t="shared" si="67"/>
        <v>96.543433706448042</v>
      </c>
      <c r="N234" s="7">
        <f t="shared" ref="N234" si="94">D234/6</f>
        <v>14.5</v>
      </c>
      <c r="O234" s="1">
        <f t="shared" si="68"/>
        <v>0.34289768248462871</v>
      </c>
      <c r="P234" s="7">
        <f t="shared" ref="P234" si="95">F234/6</f>
        <v>131.66666666666666</v>
      </c>
      <c r="Q234" s="1">
        <f t="shared" si="69"/>
        <v>3.1136686110673177</v>
      </c>
      <c r="R234" s="7">
        <f t="shared" ref="R234" si="96">H234/6</f>
        <v>4228.666666666667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195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195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64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64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4</v>
      </c>
      <c r="C241" s="8">
        <f t="shared" ref="C241:C260" si="97">B241/$H$260*100</f>
        <v>7.9570320270539091E-2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4</v>
      </c>
      <c r="I241" s="8">
        <f>H241/$H$260*100</f>
        <v>7.9570320270539091E-2</v>
      </c>
      <c r="K241" s="5" t="s">
        <v>3</v>
      </c>
      <c r="L241" s="6">
        <f>B241/2</f>
        <v>2</v>
      </c>
      <c r="M241" s="8">
        <f t="shared" ref="M241:M260" si="100">L241/$R$260*100</f>
        <v>7.9570320270539091E-2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2</v>
      </c>
      <c r="S241" s="8">
        <f>R241/$R$260*100</f>
        <v>7.9570320270539091E-2</v>
      </c>
    </row>
    <row r="242" spans="1:19" x14ac:dyDescent="0.3">
      <c r="A242" s="5" t="s">
        <v>4</v>
      </c>
      <c r="B242" s="5">
        <f t="shared" ref="B242:D259" si="102">B137+B163</f>
        <v>82</v>
      </c>
      <c r="C242" s="8">
        <f t="shared" si="97"/>
        <v>1.6311915655460512</v>
      </c>
      <c r="D242" s="5">
        <f t="shared" si="102"/>
        <v>0</v>
      </c>
      <c r="E242" s="8">
        <f t="shared" si="98"/>
        <v>0</v>
      </c>
      <c r="F242" s="5">
        <f t="shared" ref="F242" si="103">F137+F163</f>
        <v>1</v>
      </c>
      <c r="G242" s="8">
        <f t="shared" si="99"/>
        <v>1.9892580067634773E-2</v>
      </c>
      <c r="H242" s="6">
        <f t="shared" ref="H242:H259" si="104">B242+D242+F242</f>
        <v>83</v>
      </c>
      <c r="I242" s="8">
        <f t="shared" ref="I242:I260" si="105">H242/$H$260*100</f>
        <v>1.651084145613686</v>
      </c>
      <c r="K242" s="5" t="s">
        <v>4</v>
      </c>
      <c r="L242" s="6">
        <f t="shared" ref="L242:R260" si="106">B242/2</f>
        <v>41</v>
      </c>
      <c r="M242" s="8">
        <f t="shared" si="100"/>
        <v>1.6311915655460512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0.5</v>
      </c>
      <c r="Q242" s="8">
        <f t="shared" si="101"/>
        <v>1.9892580067634773E-2</v>
      </c>
      <c r="R242" s="6">
        <f t="shared" si="106"/>
        <v>41.5</v>
      </c>
      <c r="S242" s="8">
        <f t="shared" ref="S242:S260" si="108">R242/$R$260*100</f>
        <v>1.651084145613686</v>
      </c>
    </row>
    <row r="243" spans="1:19" x14ac:dyDescent="0.3">
      <c r="A243" s="5" t="s">
        <v>5</v>
      </c>
      <c r="B243" s="5">
        <f t="shared" si="102"/>
        <v>164</v>
      </c>
      <c r="C243" s="8">
        <f t="shared" si="97"/>
        <v>3.2623831310921023</v>
      </c>
      <c r="D243" s="5">
        <f t="shared" si="102"/>
        <v>0</v>
      </c>
      <c r="E243" s="8">
        <f t="shared" si="98"/>
        <v>0</v>
      </c>
      <c r="F243" s="5">
        <f t="shared" ref="F243" si="109">F138+F164</f>
        <v>5</v>
      </c>
      <c r="G243" s="8">
        <f t="shared" si="99"/>
        <v>9.9462900338173857E-2</v>
      </c>
      <c r="H243" s="6">
        <f t="shared" si="104"/>
        <v>169</v>
      </c>
      <c r="I243" s="8">
        <f t="shared" si="105"/>
        <v>3.3618460314302769</v>
      </c>
      <c r="K243" s="5" t="s">
        <v>5</v>
      </c>
      <c r="L243" s="6">
        <f t="shared" si="106"/>
        <v>82</v>
      </c>
      <c r="M243" s="8">
        <f t="shared" si="100"/>
        <v>3.2623831310921023</v>
      </c>
      <c r="N243" s="6">
        <f t="shared" si="106"/>
        <v>0</v>
      </c>
      <c r="O243" s="8">
        <f t="shared" si="107"/>
        <v>0</v>
      </c>
      <c r="P243" s="6">
        <f t="shared" si="106"/>
        <v>2.5</v>
      </c>
      <c r="Q243" s="8">
        <f t="shared" si="101"/>
        <v>9.9462900338173857E-2</v>
      </c>
      <c r="R243" s="6">
        <f t="shared" si="106"/>
        <v>84.5</v>
      </c>
      <c r="S243" s="8">
        <f t="shared" si="108"/>
        <v>3.3618460314302769</v>
      </c>
    </row>
    <row r="244" spans="1:19" x14ac:dyDescent="0.3">
      <c r="A244" s="5" t="s">
        <v>6</v>
      </c>
      <c r="B244" s="5">
        <f t="shared" si="102"/>
        <v>335</v>
      </c>
      <c r="C244" s="8">
        <f t="shared" si="97"/>
        <v>6.6640143226576489</v>
      </c>
      <c r="D244" s="5">
        <f t="shared" si="102"/>
        <v>1</v>
      </c>
      <c r="E244" s="8">
        <f t="shared" si="98"/>
        <v>1.9892580067634773E-2</v>
      </c>
      <c r="F244" s="5">
        <f t="shared" ref="F244" si="110">F139+F165</f>
        <v>12</v>
      </c>
      <c r="G244" s="8">
        <f t="shared" si="99"/>
        <v>0.23871096081161725</v>
      </c>
      <c r="H244" s="6">
        <f t="shared" si="104"/>
        <v>348</v>
      </c>
      <c r="I244" s="8">
        <f t="shared" si="105"/>
        <v>6.9226178635369005</v>
      </c>
      <c r="K244" s="5" t="s">
        <v>6</v>
      </c>
      <c r="L244" s="6">
        <f t="shared" si="106"/>
        <v>167.5</v>
      </c>
      <c r="M244" s="8">
        <f t="shared" si="100"/>
        <v>6.6640143226576489</v>
      </c>
      <c r="N244" s="6">
        <f t="shared" si="106"/>
        <v>0.5</v>
      </c>
      <c r="O244" s="8">
        <f t="shared" si="107"/>
        <v>2.1267545725223311E-2</v>
      </c>
      <c r="P244" s="6">
        <f t="shared" si="106"/>
        <v>6</v>
      </c>
      <c r="Q244" s="8">
        <f t="shared" si="101"/>
        <v>0.23871096081161725</v>
      </c>
      <c r="R244" s="6">
        <f t="shared" si="106"/>
        <v>174</v>
      </c>
      <c r="S244" s="8">
        <f t="shared" si="108"/>
        <v>6.9226178635369005</v>
      </c>
    </row>
    <row r="245" spans="1:19" x14ac:dyDescent="0.3">
      <c r="A245" s="5" t="s">
        <v>7</v>
      </c>
      <c r="B245" s="5">
        <f t="shared" si="102"/>
        <v>352</v>
      </c>
      <c r="C245" s="8">
        <f t="shared" si="97"/>
        <v>7.0021881838074398</v>
      </c>
      <c r="D245" s="5">
        <f t="shared" si="102"/>
        <v>6</v>
      </c>
      <c r="E245" s="8">
        <f t="shared" si="98"/>
        <v>0.11935548040580862</v>
      </c>
      <c r="F245" s="5">
        <f t="shared" ref="F245" si="111">F140+F166</f>
        <v>17</v>
      </c>
      <c r="G245" s="8">
        <f t="shared" si="99"/>
        <v>0.33817386114979114</v>
      </c>
      <c r="H245" s="6">
        <f t="shared" si="104"/>
        <v>375</v>
      </c>
      <c r="I245" s="8">
        <f t="shared" si="105"/>
        <v>7.4597175253630397</v>
      </c>
      <c r="K245" s="5" t="s">
        <v>7</v>
      </c>
      <c r="L245" s="6">
        <f t="shared" si="106"/>
        <v>176</v>
      </c>
      <c r="M245" s="8">
        <f t="shared" si="100"/>
        <v>7.0021881838074398</v>
      </c>
      <c r="N245" s="6">
        <f t="shared" si="106"/>
        <v>3</v>
      </c>
      <c r="O245" s="8">
        <f t="shared" si="107"/>
        <v>0.12760527435133986</v>
      </c>
      <c r="P245" s="6">
        <f t="shared" si="106"/>
        <v>8.5</v>
      </c>
      <c r="Q245" s="8">
        <f t="shared" si="101"/>
        <v>0.33817386114979114</v>
      </c>
      <c r="R245" s="6">
        <f t="shared" si="106"/>
        <v>187.5</v>
      </c>
      <c r="S245" s="8">
        <f t="shared" si="108"/>
        <v>7.4597175253630397</v>
      </c>
    </row>
    <row r="246" spans="1:19" x14ac:dyDescent="0.3">
      <c r="A246" s="5" t="s">
        <v>8</v>
      </c>
      <c r="B246" s="5">
        <f t="shared" si="102"/>
        <v>307</v>
      </c>
      <c r="C246" s="8">
        <f t="shared" si="97"/>
        <v>6.1070220807638753</v>
      </c>
      <c r="D246" s="5">
        <f t="shared" si="102"/>
        <v>2</v>
      </c>
      <c r="E246" s="8">
        <f t="shared" si="98"/>
        <v>3.9785160135269546E-2</v>
      </c>
      <c r="F246" s="5">
        <f t="shared" ref="F246" si="112">F141+F167</f>
        <v>32</v>
      </c>
      <c r="G246" s="8">
        <f t="shared" si="99"/>
        <v>0.63656256216431273</v>
      </c>
      <c r="H246" s="6">
        <f t="shared" si="104"/>
        <v>341</v>
      </c>
      <c r="I246" s="8">
        <f t="shared" si="105"/>
        <v>6.7833698030634579</v>
      </c>
      <c r="K246" s="5" t="s">
        <v>8</v>
      </c>
      <c r="L246" s="6">
        <f t="shared" si="106"/>
        <v>153.5</v>
      </c>
      <c r="M246" s="8">
        <f t="shared" si="100"/>
        <v>6.1070220807638753</v>
      </c>
      <c r="N246" s="6">
        <f t="shared" si="106"/>
        <v>1</v>
      </c>
      <c r="O246" s="8">
        <f t="shared" si="107"/>
        <v>4.2535091450446622E-2</v>
      </c>
      <c r="P246" s="6">
        <f t="shared" si="106"/>
        <v>16</v>
      </c>
      <c r="Q246" s="8">
        <f t="shared" si="101"/>
        <v>0.63656256216431273</v>
      </c>
      <c r="R246" s="6">
        <f t="shared" si="106"/>
        <v>170.5</v>
      </c>
      <c r="S246" s="8">
        <f t="shared" si="108"/>
        <v>6.7833698030634579</v>
      </c>
    </row>
    <row r="247" spans="1:19" x14ac:dyDescent="0.3">
      <c r="A247" s="5" t="s">
        <v>9</v>
      </c>
      <c r="B247" s="5">
        <f t="shared" si="102"/>
        <v>327</v>
      </c>
      <c r="C247" s="8">
        <f t="shared" si="97"/>
        <v>6.5048736821165702</v>
      </c>
      <c r="D247" s="5">
        <f t="shared" si="102"/>
        <v>6</v>
      </c>
      <c r="E247" s="8">
        <f t="shared" si="98"/>
        <v>0.11935548040580862</v>
      </c>
      <c r="F247" s="5">
        <f t="shared" ref="F247" si="113">F142+F168</f>
        <v>20</v>
      </c>
      <c r="G247" s="8">
        <f t="shared" si="99"/>
        <v>0.39785160135269543</v>
      </c>
      <c r="H247" s="6">
        <f t="shared" si="104"/>
        <v>353</v>
      </c>
      <c r="I247" s="8">
        <f t="shared" si="105"/>
        <v>7.0220807638750742</v>
      </c>
      <c r="K247" s="5" t="s">
        <v>9</v>
      </c>
      <c r="L247" s="6">
        <f t="shared" si="106"/>
        <v>163.5</v>
      </c>
      <c r="M247" s="8">
        <f t="shared" si="100"/>
        <v>6.5048736821165702</v>
      </c>
      <c r="N247" s="6">
        <f t="shared" si="106"/>
        <v>3</v>
      </c>
      <c r="O247" s="8">
        <f t="shared" si="107"/>
        <v>0.12760527435133986</v>
      </c>
      <c r="P247" s="6">
        <f t="shared" si="106"/>
        <v>10</v>
      </c>
      <c r="Q247" s="8">
        <f t="shared" si="101"/>
        <v>0.39785160135269543</v>
      </c>
      <c r="R247" s="6">
        <f t="shared" si="106"/>
        <v>176.5</v>
      </c>
      <c r="S247" s="8">
        <f t="shared" si="108"/>
        <v>7.0220807638750742</v>
      </c>
    </row>
    <row r="248" spans="1:19" x14ac:dyDescent="0.3">
      <c r="A248" s="5" t="s">
        <v>10</v>
      </c>
      <c r="B248" s="5">
        <f t="shared" si="102"/>
        <v>291</v>
      </c>
      <c r="C248" s="8">
        <f t="shared" si="97"/>
        <v>5.7887407996817188</v>
      </c>
      <c r="D248" s="5">
        <f t="shared" si="102"/>
        <v>2</v>
      </c>
      <c r="E248" s="8">
        <f t="shared" si="98"/>
        <v>3.9785160135269546E-2</v>
      </c>
      <c r="F248" s="5">
        <f t="shared" ref="F248" si="114">F143+F169</f>
        <v>36</v>
      </c>
      <c r="G248" s="8">
        <f t="shared" si="99"/>
        <v>0.71613288243485185</v>
      </c>
      <c r="H248" s="6">
        <f t="shared" si="104"/>
        <v>329</v>
      </c>
      <c r="I248" s="8">
        <f t="shared" si="105"/>
        <v>6.5446588422518399</v>
      </c>
      <c r="K248" s="5" t="s">
        <v>10</v>
      </c>
      <c r="L248" s="6">
        <f t="shared" si="106"/>
        <v>145.5</v>
      </c>
      <c r="M248" s="8">
        <f t="shared" si="100"/>
        <v>5.7887407996817188</v>
      </c>
      <c r="N248" s="6">
        <f t="shared" si="106"/>
        <v>1</v>
      </c>
      <c r="O248" s="8">
        <f t="shared" si="107"/>
        <v>4.2535091450446622E-2</v>
      </c>
      <c r="P248" s="6">
        <f t="shared" si="106"/>
        <v>18</v>
      </c>
      <c r="Q248" s="8">
        <f t="shared" si="101"/>
        <v>0.71613288243485185</v>
      </c>
      <c r="R248" s="6">
        <f t="shared" si="106"/>
        <v>164.5</v>
      </c>
      <c r="S248" s="8">
        <f t="shared" si="108"/>
        <v>6.5446588422518399</v>
      </c>
    </row>
    <row r="249" spans="1:19" x14ac:dyDescent="0.3">
      <c r="A249" s="5" t="s">
        <v>11</v>
      </c>
      <c r="B249" s="5">
        <f t="shared" si="102"/>
        <v>367</v>
      </c>
      <c r="C249" s="8">
        <f t="shared" si="97"/>
        <v>7.3005768848219619</v>
      </c>
      <c r="D249" s="5">
        <f t="shared" si="102"/>
        <v>1</v>
      </c>
      <c r="E249" s="8">
        <f t="shared" si="98"/>
        <v>1.9892580067634773E-2</v>
      </c>
      <c r="F249" s="5">
        <f t="shared" ref="F249" si="115">F144+F170</f>
        <v>21</v>
      </c>
      <c r="G249" s="8">
        <f t="shared" si="99"/>
        <v>0.41774418142033026</v>
      </c>
      <c r="H249" s="6">
        <f t="shared" si="104"/>
        <v>389</v>
      </c>
      <c r="I249" s="8">
        <f t="shared" si="105"/>
        <v>7.7382136463099256</v>
      </c>
      <c r="K249" s="5" t="s">
        <v>11</v>
      </c>
      <c r="L249" s="6">
        <f t="shared" si="106"/>
        <v>183.5</v>
      </c>
      <c r="M249" s="8">
        <f t="shared" si="100"/>
        <v>7.3005768848219619</v>
      </c>
      <c r="N249" s="6">
        <f t="shared" si="106"/>
        <v>0.5</v>
      </c>
      <c r="O249" s="8">
        <f t="shared" si="107"/>
        <v>2.1267545725223311E-2</v>
      </c>
      <c r="P249" s="6">
        <f t="shared" si="106"/>
        <v>10.5</v>
      </c>
      <c r="Q249" s="8">
        <f t="shared" si="101"/>
        <v>0.41774418142033026</v>
      </c>
      <c r="R249" s="6">
        <f t="shared" si="106"/>
        <v>194.5</v>
      </c>
      <c r="S249" s="8">
        <f t="shared" si="108"/>
        <v>7.7382136463099256</v>
      </c>
    </row>
    <row r="250" spans="1:19" x14ac:dyDescent="0.3">
      <c r="A250" s="5" t="s">
        <v>12</v>
      </c>
      <c r="B250" s="5">
        <f t="shared" si="102"/>
        <v>395</v>
      </c>
      <c r="C250" s="8">
        <f t="shared" si="97"/>
        <v>7.8575691267157355</v>
      </c>
      <c r="D250" s="5">
        <f t="shared" si="102"/>
        <v>4</v>
      </c>
      <c r="E250" s="8">
        <f t="shared" si="98"/>
        <v>7.9570320270539091E-2</v>
      </c>
      <c r="F250" s="5">
        <f t="shared" ref="F250" si="116">F145+F171</f>
        <v>22</v>
      </c>
      <c r="G250" s="8">
        <f t="shared" si="99"/>
        <v>0.43763676148796499</v>
      </c>
      <c r="H250" s="6">
        <f t="shared" si="104"/>
        <v>421</v>
      </c>
      <c r="I250" s="8">
        <f t="shared" si="105"/>
        <v>8.3747762084742394</v>
      </c>
      <c r="K250" s="5" t="s">
        <v>12</v>
      </c>
      <c r="L250" s="6">
        <f t="shared" si="106"/>
        <v>197.5</v>
      </c>
      <c r="M250" s="8">
        <f t="shared" si="100"/>
        <v>7.8575691267157355</v>
      </c>
      <c r="N250" s="6">
        <f t="shared" si="106"/>
        <v>2</v>
      </c>
      <c r="O250" s="8">
        <f t="shared" si="107"/>
        <v>8.5070182900893243E-2</v>
      </c>
      <c r="P250" s="6">
        <f t="shared" si="106"/>
        <v>11</v>
      </c>
      <c r="Q250" s="8">
        <f t="shared" si="101"/>
        <v>0.43763676148796499</v>
      </c>
      <c r="R250" s="6">
        <f t="shared" si="106"/>
        <v>210.5</v>
      </c>
      <c r="S250" s="8">
        <f t="shared" si="108"/>
        <v>8.3747762084742394</v>
      </c>
    </row>
    <row r="251" spans="1:19" x14ac:dyDescent="0.3">
      <c r="A251" s="5" t="s">
        <v>13</v>
      </c>
      <c r="B251" s="5">
        <f t="shared" si="102"/>
        <v>332</v>
      </c>
      <c r="C251" s="8">
        <f t="shared" si="97"/>
        <v>6.604336582454744</v>
      </c>
      <c r="D251" s="5">
        <f t="shared" si="102"/>
        <v>6</v>
      </c>
      <c r="E251" s="8">
        <f t="shared" si="98"/>
        <v>0.11935548040580862</v>
      </c>
      <c r="F251" s="5">
        <f t="shared" ref="F251" si="117">F146+F172</f>
        <v>27</v>
      </c>
      <c r="G251" s="8">
        <f t="shared" si="99"/>
        <v>0.53709966182613889</v>
      </c>
      <c r="H251" s="6">
        <f t="shared" si="104"/>
        <v>365</v>
      </c>
      <c r="I251" s="8">
        <f t="shared" si="105"/>
        <v>7.2607917246866922</v>
      </c>
      <c r="K251" s="5" t="s">
        <v>13</v>
      </c>
      <c r="L251" s="6">
        <f t="shared" si="106"/>
        <v>166</v>
      </c>
      <c r="M251" s="8">
        <f t="shared" si="100"/>
        <v>6.604336582454744</v>
      </c>
      <c r="N251" s="6">
        <f t="shared" si="106"/>
        <v>3</v>
      </c>
      <c r="O251" s="8">
        <f t="shared" si="107"/>
        <v>0.12760527435133986</v>
      </c>
      <c r="P251" s="6">
        <f t="shared" si="106"/>
        <v>13.5</v>
      </c>
      <c r="Q251" s="8">
        <f t="shared" si="101"/>
        <v>0.53709966182613889</v>
      </c>
      <c r="R251" s="6">
        <f t="shared" si="106"/>
        <v>182.5</v>
      </c>
      <c r="S251" s="8">
        <f t="shared" si="108"/>
        <v>7.2607917246866922</v>
      </c>
    </row>
    <row r="252" spans="1:19" x14ac:dyDescent="0.3">
      <c r="A252" s="5" t="s">
        <v>14</v>
      </c>
      <c r="B252" s="5">
        <f t="shared" si="102"/>
        <v>461</v>
      </c>
      <c r="C252" s="8">
        <f t="shared" si="97"/>
        <v>9.1704794111796293</v>
      </c>
      <c r="D252" s="5">
        <f t="shared" si="102"/>
        <v>2</v>
      </c>
      <c r="E252" s="8">
        <f t="shared" si="98"/>
        <v>3.9785160135269546E-2</v>
      </c>
      <c r="F252" s="5">
        <f t="shared" ref="F252" si="118">F147+F173</f>
        <v>24</v>
      </c>
      <c r="G252" s="8">
        <f t="shared" si="99"/>
        <v>0.47742192162323449</v>
      </c>
      <c r="H252" s="6">
        <f t="shared" si="104"/>
        <v>487</v>
      </c>
      <c r="I252" s="8">
        <f t="shared" si="105"/>
        <v>9.6876864929381341</v>
      </c>
      <c r="K252" s="5" t="s">
        <v>14</v>
      </c>
      <c r="L252" s="6">
        <f t="shared" si="106"/>
        <v>230.5</v>
      </c>
      <c r="M252" s="8">
        <f t="shared" si="100"/>
        <v>9.1704794111796293</v>
      </c>
      <c r="N252" s="6">
        <f t="shared" si="106"/>
        <v>1</v>
      </c>
      <c r="O252" s="8">
        <f t="shared" si="107"/>
        <v>4.2535091450446622E-2</v>
      </c>
      <c r="P252" s="6">
        <f t="shared" si="106"/>
        <v>12</v>
      </c>
      <c r="Q252" s="8">
        <f t="shared" si="101"/>
        <v>0.47742192162323449</v>
      </c>
      <c r="R252" s="6">
        <f t="shared" si="106"/>
        <v>243.5</v>
      </c>
      <c r="S252" s="8">
        <f t="shared" si="108"/>
        <v>9.6876864929381341</v>
      </c>
    </row>
    <row r="253" spans="1:19" x14ac:dyDescent="0.3">
      <c r="A253" s="5" t="s">
        <v>15</v>
      </c>
      <c r="B253" s="5">
        <f t="shared" si="102"/>
        <v>412</v>
      </c>
      <c r="C253" s="8">
        <f t="shared" si="97"/>
        <v>8.1957429878655255</v>
      </c>
      <c r="D253" s="5">
        <f t="shared" si="102"/>
        <v>3</v>
      </c>
      <c r="E253" s="8">
        <f t="shared" si="98"/>
        <v>5.9677740202904311E-2</v>
      </c>
      <c r="F253" s="5">
        <f t="shared" ref="F253" si="119">F148+F174</f>
        <v>23</v>
      </c>
      <c r="G253" s="8">
        <f t="shared" si="99"/>
        <v>0.45752934155559977</v>
      </c>
      <c r="H253" s="6">
        <f t="shared" si="104"/>
        <v>438</v>
      </c>
      <c r="I253" s="8">
        <f t="shared" si="105"/>
        <v>8.7129500696240303</v>
      </c>
      <c r="K253" s="5" t="s">
        <v>15</v>
      </c>
      <c r="L253" s="6">
        <f t="shared" si="106"/>
        <v>206</v>
      </c>
      <c r="M253" s="8">
        <f t="shared" si="100"/>
        <v>8.1957429878655255</v>
      </c>
      <c r="N253" s="6">
        <f t="shared" si="106"/>
        <v>1.5</v>
      </c>
      <c r="O253" s="8">
        <f t="shared" si="107"/>
        <v>6.3802637175669932E-2</v>
      </c>
      <c r="P253" s="6">
        <f t="shared" si="106"/>
        <v>11.5</v>
      </c>
      <c r="Q253" s="8">
        <f t="shared" si="101"/>
        <v>0.45752934155559977</v>
      </c>
      <c r="R253" s="6">
        <f t="shared" si="106"/>
        <v>219</v>
      </c>
      <c r="S253" s="8">
        <f t="shared" si="108"/>
        <v>8.7129500696240303</v>
      </c>
    </row>
    <row r="254" spans="1:19" x14ac:dyDescent="0.3">
      <c r="A254" s="5" t="s">
        <v>16</v>
      </c>
      <c r="B254" s="5">
        <f t="shared" si="102"/>
        <v>298</v>
      </c>
      <c r="C254" s="8">
        <f t="shared" si="97"/>
        <v>5.9279888601551622</v>
      </c>
      <c r="D254" s="5">
        <f t="shared" si="102"/>
        <v>1</v>
      </c>
      <c r="E254" s="8">
        <f t="shared" si="98"/>
        <v>1.9892580067634773E-2</v>
      </c>
      <c r="F254" s="5">
        <f t="shared" ref="F254" si="120">F149+F175</f>
        <v>17</v>
      </c>
      <c r="G254" s="8">
        <f t="shared" si="99"/>
        <v>0.33817386114979114</v>
      </c>
      <c r="H254" s="6">
        <f t="shared" si="104"/>
        <v>316</v>
      </c>
      <c r="I254" s="8">
        <f t="shared" si="105"/>
        <v>6.2860553013725884</v>
      </c>
      <c r="K254" s="5" t="s">
        <v>16</v>
      </c>
      <c r="L254" s="6">
        <f t="shared" si="106"/>
        <v>149</v>
      </c>
      <c r="M254" s="8">
        <f t="shared" si="100"/>
        <v>5.9279888601551622</v>
      </c>
      <c r="N254" s="6">
        <f t="shared" si="106"/>
        <v>0.5</v>
      </c>
      <c r="O254" s="8">
        <f t="shared" si="107"/>
        <v>2.1267545725223311E-2</v>
      </c>
      <c r="P254" s="6">
        <f t="shared" si="106"/>
        <v>8.5</v>
      </c>
      <c r="Q254" s="8">
        <f t="shared" si="101"/>
        <v>0.33817386114979114</v>
      </c>
      <c r="R254" s="6">
        <f t="shared" si="106"/>
        <v>158</v>
      </c>
      <c r="S254" s="8">
        <f t="shared" si="108"/>
        <v>6.2860553013725884</v>
      </c>
    </row>
    <row r="255" spans="1:19" x14ac:dyDescent="0.3">
      <c r="A255" s="5" t="s">
        <v>17</v>
      </c>
      <c r="B255" s="5">
        <f t="shared" si="102"/>
        <v>195</v>
      </c>
      <c r="C255" s="8">
        <f t="shared" si="97"/>
        <v>3.8790531131887804</v>
      </c>
      <c r="D255" s="5">
        <f t="shared" si="102"/>
        <v>0</v>
      </c>
      <c r="E255" s="8">
        <f t="shared" si="98"/>
        <v>0</v>
      </c>
      <c r="F255" s="5">
        <f t="shared" ref="F255" si="121">F150+F176</f>
        <v>6</v>
      </c>
      <c r="G255" s="8">
        <f t="shared" si="99"/>
        <v>0.11935548040580862</v>
      </c>
      <c r="H255" s="6">
        <f t="shared" si="104"/>
        <v>201</v>
      </c>
      <c r="I255" s="8">
        <f t="shared" si="105"/>
        <v>3.9984085935945894</v>
      </c>
      <c r="K255" s="5" t="s">
        <v>17</v>
      </c>
      <c r="L255" s="6">
        <f t="shared" si="106"/>
        <v>97.5</v>
      </c>
      <c r="M255" s="8">
        <f t="shared" si="100"/>
        <v>3.8790531131887804</v>
      </c>
      <c r="N255" s="6">
        <f t="shared" si="106"/>
        <v>0</v>
      </c>
      <c r="O255" s="8">
        <f t="shared" si="107"/>
        <v>0</v>
      </c>
      <c r="P255" s="6">
        <f t="shared" si="106"/>
        <v>3</v>
      </c>
      <c r="Q255" s="8">
        <f t="shared" si="101"/>
        <v>0.11935548040580862</v>
      </c>
      <c r="R255" s="6">
        <f t="shared" si="106"/>
        <v>100.5</v>
      </c>
      <c r="S255" s="8">
        <f t="shared" si="108"/>
        <v>3.9984085935945894</v>
      </c>
    </row>
    <row r="256" spans="1:19" x14ac:dyDescent="0.3">
      <c r="A256" s="5" t="s">
        <v>18</v>
      </c>
      <c r="B256" s="5">
        <f t="shared" si="102"/>
        <v>129</v>
      </c>
      <c r="C256" s="8">
        <f t="shared" si="97"/>
        <v>2.5661428287248857</v>
      </c>
      <c r="D256" s="5">
        <f t="shared" si="102"/>
        <v>1</v>
      </c>
      <c r="E256" s="8">
        <f t="shared" si="98"/>
        <v>1.9892580067634773E-2</v>
      </c>
      <c r="F256" s="5">
        <f t="shared" ref="F256" si="122">F151+F177</f>
        <v>6</v>
      </c>
      <c r="G256" s="8">
        <f t="shared" si="99"/>
        <v>0.11935548040580862</v>
      </c>
      <c r="H256" s="6">
        <f t="shared" si="104"/>
        <v>136</v>
      </c>
      <c r="I256" s="8">
        <f t="shared" si="105"/>
        <v>2.7053908891983292</v>
      </c>
      <c r="K256" s="5" t="s">
        <v>18</v>
      </c>
      <c r="L256" s="6">
        <f t="shared" si="106"/>
        <v>64.5</v>
      </c>
      <c r="M256" s="8">
        <f t="shared" si="100"/>
        <v>2.5661428287248857</v>
      </c>
      <c r="N256" s="6">
        <f t="shared" si="106"/>
        <v>0.5</v>
      </c>
      <c r="O256" s="8">
        <f t="shared" si="107"/>
        <v>2.1267545725223311E-2</v>
      </c>
      <c r="P256" s="6">
        <f t="shared" si="106"/>
        <v>3</v>
      </c>
      <c r="Q256" s="8">
        <f t="shared" si="101"/>
        <v>0.11935548040580862</v>
      </c>
      <c r="R256" s="6">
        <f t="shared" si="106"/>
        <v>68</v>
      </c>
      <c r="S256" s="8">
        <f t="shared" si="108"/>
        <v>2.7053908891983292</v>
      </c>
    </row>
    <row r="257" spans="1:19" x14ac:dyDescent="0.3">
      <c r="A257" s="5" t="s">
        <v>19</v>
      </c>
      <c r="B257" s="5">
        <f t="shared" si="102"/>
        <v>87</v>
      </c>
      <c r="C257" s="8">
        <f t="shared" si="97"/>
        <v>1.7306544658842251</v>
      </c>
      <c r="D257" s="5">
        <f t="shared" si="102"/>
        <v>0</v>
      </c>
      <c r="E257" s="8">
        <f t="shared" si="98"/>
        <v>0</v>
      </c>
      <c r="F257" s="5">
        <f t="shared" ref="F257" si="123">F152+F178</f>
        <v>10</v>
      </c>
      <c r="G257" s="8">
        <f t="shared" si="99"/>
        <v>0.19892580067634771</v>
      </c>
      <c r="H257" s="6">
        <f t="shared" si="104"/>
        <v>97</v>
      </c>
      <c r="I257" s="8">
        <f t="shared" si="105"/>
        <v>1.9295802665605728</v>
      </c>
      <c r="K257" s="5" t="s">
        <v>19</v>
      </c>
      <c r="L257" s="6">
        <f t="shared" si="106"/>
        <v>43.5</v>
      </c>
      <c r="M257" s="8">
        <f t="shared" si="100"/>
        <v>1.7306544658842251</v>
      </c>
      <c r="N257" s="6">
        <f t="shared" si="106"/>
        <v>0</v>
      </c>
      <c r="O257" s="8">
        <f t="shared" si="107"/>
        <v>0</v>
      </c>
      <c r="P257" s="6">
        <f t="shared" si="106"/>
        <v>5</v>
      </c>
      <c r="Q257" s="8">
        <f t="shared" si="101"/>
        <v>0.19892580067634771</v>
      </c>
      <c r="R257" s="6">
        <f t="shared" si="106"/>
        <v>48.5</v>
      </c>
      <c r="S257" s="8">
        <f t="shared" si="108"/>
        <v>1.9295802665605728</v>
      </c>
    </row>
    <row r="258" spans="1:19" x14ac:dyDescent="0.3">
      <c r="A258" s="5" t="s">
        <v>20</v>
      </c>
      <c r="B258" s="5">
        <f t="shared" si="102"/>
        <v>86</v>
      </c>
      <c r="C258" s="8">
        <f t="shared" si="97"/>
        <v>1.7107618858165905</v>
      </c>
      <c r="D258" s="5">
        <f t="shared" si="102"/>
        <v>0</v>
      </c>
      <c r="E258" s="8">
        <f t="shared" si="98"/>
        <v>0</v>
      </c>
      <c r="F258" s="5">
        <f t="shared" ref="F258" si="124">F153+F179</f>
        <v>5</v>
      </c>
      <c r="G258" s="8">
        <f t="shared" si="99"/>
        <v>9.9462900338173857E-2</v>
      </c>
      <c r="H258" s="6">
        <f t="shared" si="104"/>
        <v>91</v>
      </c>
      <c r="I258" s="8">
        <f t="shared" si="105"/>
        <v>1.8102247861547645</v>
      </c>
      <c r="K258" s="5" t="s">
        <v>20</v>
      </c>
      <c r="L258" s="6">
        <f t="shared" si="106"/>
        <v>43</v>
      </c>
      <c r="M258" s="8">
        <f t="shared" si="100"/>
        <v>1.7107618858165905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2.5</v>
      </c>
      <c r="Q258" s="8">
        <f t="shared" si="101"/>
        <v>9.9462900338173857E-2</v>
      </c>
      <c r="R258" s="6">
        <f t="shared" si="106"/>
        <v>45.5</v>
      </c>
      <c r="S258" s="8">
        <f t="shared" si="108"/>
        <v>1.8102247861547645</v>
      </c>
    </row>
    <row r="259" spans="1:19" x14ac:dyDescent="0.3">
      <c r="A259" s="5" t="s">
        <v>21</v>
      </c>
      <c r="B259" s="5">
        <f t="shared" si="102"/>
        <v>78</v>
      </c>
      <c r="C259" s="8">
        <f t="shared" si="97"/>
        <v>1.5516212452755123</v>
      </c>
      <c r="D259" s="5">
        <f t="shared" si="102"/>
        <v>2</v>
      </c>
      <c r="E259" s="8">
        <f t="shared" si="98"/>
        <v>3.9785160135269546E-2</v>
      </c>
      <c r="F259" s="5">
        <f t="shared" ref="F259" si="126">F154+F180</f>
        <v>4</v>
      </c>
      <c r="G259" s="8">
        <f t="shared" si="99"/>
        <v>7.9570320270539091E-2</v>
      </c>
      <c r="H259" s="6">
        <f t="shared" si="104"/>
        <v>84</v>
      </c>
      <c r="I259" s="8">
        <f t="shared" si="105"/>
        <v>1.6709767256813211</v>
      </c>
      <c r="K259" s="5" t="s">
        <v>21</v>
      </c>
      <c r="L259" s="6">
        <f t="shared" si="106"/>
        <v>39</v>
      </c>
      <c r="M259" s="8">
        <f t="shared" si="100"/>
        <v>1.5516212452755123</v>
      </c>
      <c r="N259" s="6">
        <f t="shared" si="106"/>
        <v>1</v>
      </c>
      <c r="O259" s="8">
        <f t="shared" si="125"/>
        <v>4.2535091450446622E-2</v>
      </c>
      <c r="P259" s="6">
        <f t="shared" si="106"/>
        <v>2</v>
      </c>
      <c r="Q259" s="8">
        <f t="shared" si="101"/>
        <v>7.9570320270539091E-2</v>
      </c>
      <c r="R259" s="6">
        <f t="shared" si="106"/>
        <v>42</v>
      </c>
      <c r="S259" s="8">
        <f t="shared" si="108"/>
        <v>1.6709767256813211</v>
      </c>
    </row>
    <row r="260" spans="1:19" ht="33" x14ac:dyDescent="0.3">
      <c r="A260" s="4" t="s">
        <v>27</v>
      </c>
      <c r="B260" s="7">
        <f>SUM(B241:B259)</f>
        <v>4702</v>
      </c>
      <c r="C260" s="1">
        <f t="shared" si="97"/>
        <v>93.534911478018699</v>
      </c>
      <c r="D260" s="7">
        <f>SUM(D241:D259)</f>
        <v>37</v>
      </c>
      <c r="E260" s="1">
        <f t="shared" si="98"/>
        <v>0.73602546250248657</v>
      </c>
      <c r="F260" s="7">
        <f>SUM(F241:F259)</f>
        <v>288</v>
      </c>
      <c r="G260" s="1">
        <f t="shared" si="99"/>
        <v>5.7290630594788148</v>
      </c>
      <c r="H260" s="7">
        <f>SUM(H241:H259)</f>
        <v>5027</v>
      </c>
      <c r="I260" s="1">
        <f t="shared" si="105"/>
        <v>100</v>
      </c>
      <c r="K260" s="4" t="s">
        <v>27</v>
      </c>
      <c r="L260" s="7">
        <f t="shared" si="106"/>
        <v>2351</v>
      </c>
      <c r="M260" s="1">
        <f t="shared" si="100"/>
        <v>93.534911478018699</v>
      </c>
      <c r="N260" s="7">
        <f t="shared" si="106"/>
        <v>18.5</v>
      </c>
      <c r="O260" s="1">
        <f t="shared" si="125"/>
        <v>0.7868991918332624</v>
      </c>
      <c r="P260" s="7">
        <f t="shared" si="106"/>
        <v>144</v>
      </c>
      <c r="Q260" s="1">
        <f t="shared" si="101"/>
        <v>5.7290630594788148</v>
      </c>
      <c r="R260" s="7">
        <f t="shared" si="106"/>
        <v>2513.5</v>
      </c>
      <c r="S260" s="1">
        <f t="shared" si="108"/>
        <v>100</v>
      </c>
    </row>
  </sheetData>
  <mergeCells count="104">
    <mergeCell ref="A239:A240"/>
    <mergeCell ref="B239:C239"/>
    <mergeCell ref="D239:E239"/>
    <mergeCell ref="F239:G239"/>
    <mergeCell ref="H239:I239"/>
    <mergeCell ref="B238:I238"/>
    <mergeCell ref="L238:S238"/>
    <mergeCell ref="K213:K214"/>
    <mergeCell ref="L213:M213"/>
    <mergeCell ref="N213:O213"/>
    <mergeCell ref="P213:Q213"/>
    <mergeCell ref="R213:S213"/>
    <mergeCell ref="K239:K240"/>
    <mergeCell ref="L239:M239"/>
    <mergeCell ref="N239:O239"/>
    <mergeCell ref="P239:Q239"/>
    <mergeCell ref="R239:S239"/>
    <mergeCell ref="L210:S210"/>
    <mergeCell ref="B211:I211"/>
    <mergeCell ref="L211:S211"/>
    <mergeCell ref="B212:I212"/>
    <mergeCell ref="L212:S212"/>
    <mergeCell ref="B236:I236"/>
    <mergeCell ref="L236:S236"/>
    <mergeCell ref="B237:I237"/>
    <mergeCell ref="L237:S237"/>
    <mergeCell ref="A187:A188"/>
    <mergeCell ref="B187:C187"/>
    <mergeCell ref="D187:E187"/>
    <mergeCell ref="F187:G187"/>
    <mergeCell ref="H187:I187"/>
    <mergeCell ref="A213:A214"/>
    <mergeCell ref="B213:C213"/>
    <mergeCell ref="D213:E213"/>
    <mergeCell ref="F213:G213"/>
    <mergeCell ref="H213:I213"/>
    <mergeCell ref="B210:I210"/>
    <mergeCell ref="L184:S184"/>
    <mergeCell ref="B185:I185"/>
    <mergeCell ref="L185:S185"/>
    <mergeCell ref="B186:I186"/>
    <mergeCell ref="L186:S186"/>
    <mergeCell ref="K187:K188"/>
    <mergeCell ref="L187:M187"/>
    <mergeCell ref="N187:O187"/>
    <mergeCell ref="P187:Q187"/>
    <mergeCell ref="R187:S187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84:I184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06:I106"/>
    <mergeCell ref="B107:I107"/>
    <mergeCell ref="A108:A109"/>
    <mergeCell ref="B108:C108"/>
    <mergeCell ref="D108:E108"/>
    <mergeCell ref="F108:G108"/>
    <mergeCell ref="H108:I108"/>
    <mergeCell ref="B55:I55"/>
    <mergeCell ref="A56:A57"/>
    <mergeCell ref="B56:C56"/>
    <mergeCell ref="D56:E56"/>
    <mergeCell ref="F56:G56"/>
    <mergeCell ref="H56:I56"/>
    <mergeCell ref="B79:I79"/>
    <mergeCell ref="B80:I80"/>
    <mergeCell ref="B81:I81"/>
    <mergeCell ref="B105:I105"/>
    <mergeCell ref="B1:I1"/>
    <mergeCell ref="B2:I2"/>
    <mergeCell ref="B3:I3"/>
    <mergeCell ref="B27:I27"/>
    <mergeCell ref="B28:I28"/>
    <mergeCell ref="B29:I29"/>
    <mergeCell ref="A30:A31"/>
    <mergeCell ref="B30:C30"/>
    <mergeCell ref="D30:E30"/>
    <mergeCell ref="F30:G30"/>
    <mergeCell ref="H30:I30"/>
    <mergeCell ref="A4:A5"/>
    <mergeCell ref="B4:C4"/>
    <mergeCell ref="D4:E4"/>
    <mergeCell ref="F4:G4"/>
    <mergeCell ref="H4:I4"/>
    <mergeCell ref="A82:A83"/>
    <mergeCell ref="B82:C82"/>
    <mergeCell ref="D82:E82"/>
    <mergeCell ref="F82:G82"/>
    <mergeCell ref="H82:I82"/>
    <mergeCell ref="B53:I53"/>
    <mergeCell ref="B54:I54"/>
  </mergeCells>
  <phoneticPr fontId="2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194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65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100</v>
      </c>
      <c r="C6" s="8">
        <f>B6/$H$25*100</f>
        <v>1.9630938358853551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100</v>
      </c>
      <c r="I6" s="8">
        <f>H6/$H$25*100</f>
        <v>1.9630938358853551</v>
      </c>
    </row>
    <row r="7" spans="1:9" x14ac:dyDescent="0.3">
      <c r="A7" s="5" t="s">
        <v>4</v>
      </c>
      <c r="B7" s="5">
        <v>366</v>
      </c>
      <c r="C7" s="8">
        <f t="shared" ref="C7:E22" si="0">B7/$H$25*100</f>
        <v>7.1849234393404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1.9630938358853555E-2</v>
      </c>
      <c r="H7" s="5">
        <f t="shared" ref="H7:H24" si="2">SUM(B7,D7,F7)</f>
        <v>367</v>
      </c>
      <c r="I7" s="8">
        <f t="shared" ref="I7:I25" si="3">H7/$H$25*100</f>
        <v>7.204554377699254</v>
      </c>
    </row>
    <row r="8" spans="1:9" x14ac:dyDescent="0.3">
      <c r="A8" s="5" t="s">
        <v>5</v>
      </c>
      <c r="B8" s="5">
        <v>408</v>
      </c>
      <c r="C8" s="8">
        <f t="shared" si="0"/>
        <v>8.0094228504122498</v>
      </c>
      <c r="D8" s="5">
        <v>0</v>
      </c>
      <c r="E8" s="8">
        <f t="shared" si="0"/>
        <v>0</v>
      </c>
      <c r="F8" s="5">
        <v>22</v>
      </c>
      <c r="G8" s="8">
        <f t="shared" si="1"/>
        <v>0.43188064389477815</v>
      </c>
      <c r="H8" s="5">
        <f t="shared" si="2"/>
        <v>430</v>
      </c>
      <c r="I8" s="8">
        <f t="shared" si="3"/>
        <v>8.4413034943070269</v>
      </c>
    </row>
    <row r="9" spans="1:9" x14ac:dyDescent="0.3">
      <c r="A9" s="5" t="s">
        <v>6</v>
      </c>
      <c r="B9" s="5">
        <v>649</v>
      </c>
      <c r="C9" s="8">
        <f t="shared" si="0"/>
        <v>12.740478994895957</v>
      </c>
      <c r="D9" s="5">
        <v>0</v>
      </c>
      <c r="E9" s="8">
        <f t="shared" si="0"/>
        <v>0</v>
      </c>
      <c r="F9" s="5">
        <v>22</v>
      </c>
      <c r="G9" s="8">
        <f t="shared" si="1"/>
        <v>0.43188064389477815</v>
      </c>
      <c r="H9" s="5">
        <f t="shared" si="2"/>
        <v>671</v>
      </c>
      <c r="I9" s="8">
        <f t="shared" si="3"/>
        <v>13.172359638790734</v>
      </c>
    </row>
    <row r="10" spans="1:9" x14ac:dyDescent="0.3">
      <c r="A10" s="5" t="s">
        <v>7</v>
      </c>
      <c r="B10" s="5">
        <v>191</v>
      </c>
      <c r="C10" s="8">
        <f t="shared" si="0"/>
        <v>3.7495092265410284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191</v>
      </c>
      <c r="I10" s="8">
        <f t="shared" si="3"/>
        <v>3.7495092265410284</v>
      </c>
    </row>
    <row r="11" spans="1:9" x14ac:dyDescent="0.3">
      <c r="A11" s="5" t="s">
        <v>8</v>
      </c>
      <c r="B11" s="5">
        <v>145</v>
      </c>
      <c r="C11" s="8">
        <f t="shared" si="0"/>
        <v>2.8464860620337653</v>
      </c>
      <c r="D11" s="5">
        <v>0</v>
      </c>
      <c r="E11" s="8">
        <f t="shared" si="0"/>
        <v>0</v>
      </c>
      <c r="F11" s="5">
        <v>6</v>
      </c>
      <c r="G11" s="8">
        <f t="shared" si="1"/>
        <v>0.11778563015312131</v>
      </c>
      <c r="H11" s="5">
        <f t="shared" si="2"/>
        <v>151</v>
      </c>
      <c r="I11" s="8">
        <f t="shared" si="3"/>
        <v>2.9642716921868866</v>
      </c>
    </row>
    <row r="12" spans="1:9" x14ac:dyDescent="0.3">
      <c r="A12" s="5" t="s">
        <v>9</v>
      </c>
      <c r="B12" s="5">
        <v>184</v>
      </c>
      <c r="C12" s="8">
        <f t="shared" si="0"/>
        <v>3.6120926580290535</v>
      </c>
      <c r="D12" s="5">
        <v>0</v>
      </c>
      <c r="E12" s="8">
        <f t="shared" si="0"/>
        <v>0</v>
      </c>
      <c r="F12" s="5">
        <v>4</v>
      </c>
      <c r="G12" s="8">
        <f t="shared" si="1"/>
        <v>7.852375343541422E-2</v>
      </c>
      <c r="H12" s="5">
        <f t="shared" si="2"/>
        <v>188</v>
      </c>
      <c r="I12" s="8">
        <f t="shared" si="3"/>
        <v>3.6906164114644682</v>
      </c>
    </row>
    <row r="13" spans="1:9" x14ac:dyDescent="0.3">
      <c r="A13" s="5" t="s">
        <v>10</v>
      </c>
      <c r="B13" s="5">
        <v>167</v>
      </c>
      <c r="C13" s="8">
        <f t="shared" si="0"/>
        <v>3.2783667059285433</v>
      </c>
      <c r="D13" s="5">
        <v>0</v>
      </c>
      <c r="E13" s="8">
        <f t="shared" si="0"/>
        <v>0</v>
      </c>
      <c r="F13" s="5">
        <v>6</v>
      </c>
      <c r="G13" s="8">
        <f t="shared" si="1"/>
        <v>0.11778563015312131</v>
      </c>
      <c r="H13" s="5">
        <f t="shared" si="2"/>
        <v>173</v>
      </c>
      <c r="I13" s="8">
        <f t="shared" si="3"/>
        <v>3.3961523360816646</v>
      </c>
    </row>
    <row r="14" spans="1:9" x14ac:dyDescent="0.3">
      <c r="A14" s="5" t="s">
        <v>11</v>
      </c>
      <c r="B14" s="5">
        <v>203</v>
      </c>
      <c r="C14" s="8">
        <f t="shared" si="0"/>
        <v>3.9850804868472713</v>
      </c>
      <c r="D14" s="5">
        <v>0</v>
      </c>
      <c r="E14" s="8">
        <f t="shared" si="0"/>
        <v>0</v>
      </c>
      <c r="F14" s="5">
        <v>1</v>
      </c>
      <c r="G14" s="8">
        <f t="shared" si="1"/>
        <v>1.9630938358853555E-2</v>
      </c>
      <c r="H14" s="5">
        <f t="shared" si="2"/>
        <v>204</v>
      </c>
      <c r="I14" s="8">
        <f t="shared" si="3"/>
        <v>4.0047114252061249</v>
      </c>
    </row>
    <row r="15" spans="1:9" x14ac:dyDescent="0.3">
      <c r="A15" s="5" t="s">
        <v>12</v>
      </c>
      <c r="B15" s="5">
        <v>160</v>
      </c>
      <c r="C15" s="8">
        <f t="shared" si="0"/>
        <v>3.1409501374165685</v>
      </c>
      <c r="D15" s="5">
        <v>0</v>
      </c>
      <c r="E15" s="8">
        <f t="shared" si="0"/>
        <v>0</v>
      </c>
      <c r="F15" s="5">
        <v>2</v>
      </c>
      <c r="G15" s="8">
        <f t="shared" si="1"/>
        <v>3.926187671770711E-2</v>
      </c>
      <c r="H15" s="5">
        <f t="shared" si="2"/>
        <v>162</v>
      </c>
      <c r="I15" s="8">
        <f t="shared" si="3"/>
        <v>3.1802120141342751</v>
      </c>
    </row>
    <row r="16" spans="1:9" x14ac:dyDescent="0.3">
      <c r="A16" s="5" t="s">
        <v>13</v>
      </c>
      <c r="B16" s="5">
        <v>225</v>
      </c>
      <c r="C16" s="8">
        <f t="shared" si="0"/>
        <v>4.4169611307420498</v>
      </c>
      <c r="D16" s="5">
        <v>1</v>
      </c>
      <c r="E16" s="8">
        <f t="shared" si="0"/>
        <v>1.9630938358853555E-2</v>
      </c>
      <c r="F16" s="5">
        <v>2</v>
      </c>
      <c r="G16" s="8">
        <f t="shared" si="1"/>
        <v>3.926187671770711E-2</v>
      </c>
      <c r="H16" s="5">
        <f t="shared" si="2"/>
        <v>228</v>
      </c>
      <c r="I16" s="8">
        <f t="shared" si="3"/>
        <v>4.47585394581861</v>
      </c>
    </row>
    <row r="17" spans="1:9" x14ac:dyDescent="0.3">
      <c r="A17" s="5" t="s">
        <v>14</v>
      </c>
      <c r="B17" s="5">
        <v>286</v>
      </c>
      <c r="C17" s="8">
        <f t="shared" si="0"/>
        <v>5.6144483706321164</v>
      </c>
      <c r="D17" s="5">
        <v>2</v>
      </c>
      <c r="E17" s="8">
        <f t="shared" si="0"/>
        <v>3.926187671770711E-2</v>
      </c>
      <c r="F17" s="5">
        <v>9</v>
      </c>
      <c r="G17" s="8">
        <f t="shared" si="1"/>
        <v>0.17667844522968199</v>
      </c>
      <c r="H17" s="5">
        <f t="shared" si="2"/>
        <v>297</v>
      </c>
      <c r="I17" s="8">
        <f t="shared" si="3"/>
        <v>5.830388692579505</v>
      </c>
    </row>
    <row r="18" spans="1:9" x14ac:dyDescent="0.3">
      <c r="A18" s="5" t="s">
        <v>15</v>
      </c>
      <c r="B18" s="5">
        <v>310</v>
      </c>
      <c r="C18" s="8">
        <f t="shared" si="0"/>
        <v>6.0855908912446015</v>
      </c>
      <c r="D18" s="5">
        <v>2</v>
      </c>
      <c r="E18" s="8">
        <f t="shared" si="0"/>
        <v>3.926187671770711E-2</v>
      </c>
      <c r="F18" s="5">
        <v>13</v>
      </c>
      <c r="G18" s="8">
        <f t="shared" si="1"/>
        <v>0.25520219866509619</v>
      </c>
      <c r="H18" s="5">
        <f t="shared" si="2"/>
        <v>325</v>
      </c>
      <c r="I18" s="8">
        <f t="shared" si="3"/>
        <v>6.3800549666274051</v>
      </c>
    </row>
    <row r="19" spans="1:9" x14ac:dyDescent="0.3">
      <c r="A19" s="5" t="s">
        <v>16</v>
      </c>
      <c r="B19" s="5">
        <v>579</v>
      </c>
      <c r="C19" s="8">
        <f t="shared" si="0"/>
        <v>11.366313309776208</v>
      </c>
      <c r="D19" s="5">
        <v>3</v>
      </c>
      <c r="E19" s="8">
        <f t="shared" si="0"/>
        <v>5.8892815076560655E-2</v>
      </c>
      <c r="F19" s="5">
        <v>9</v>
      </c>
      <c r="G19" s="8">
        <f t="shared" si="1"/>
        <v>0.17667844522968199</v>
      </c>
      <c r="H19" s="5">
        <f t="shared" si="2"/>
        <v>591</v>
      </c>
      <c r="I19" s="8">
        <f t="shared" si="3"/>
        <v>11.601884570082451</v>
      </c>
    </row>
    <row r="20" spans="1:9" x14ac:dyDescent="0.3">
      <c r="A20" s="5" t="s">
        <v>17</v>
      </c>
      <c r="B20" s="5">
        <v>243</v>
      </c>
      <c r="C20" s="8">
        <f t="shared" si="0"/>
        <v>4.7703180212014136</v>
      </c>
      <c r="D20" s="5">
        <v>1</v>
      </c>
      <c r="E20" s="8">
        <f t="shared" si="0"/>
        <v>1.9630938358853555E-2</v>
      </c>
      <c r="F20" s="5">
        <v>8</v>
      </c>
      <c r="G20" s="8">
        <f t="shared" si="1"/>
        <v>0.15704750687082844</v>
      </c>
      <c r="H20" s="5">
        <f t="shared" si="2"/>
        <v>252</v>
      </c>
      <c r="I20" s="8">
        <f t="shared" si="3"/>
        <v>4.946996466431095</v>
      </c>
    </row>
    <row r="21" spans="1:9" x14ac:dyDescent="0.3">
      <c r="A21" s="5" t="s">
        <v>18</v>
      </c>
      <c r="B21" s="5">
        <v>187</v>
      </c>
      <c r="C21" s="8">
        <f t="shared" si="0"/>
        <v>3.6709854731056146</v>
      </c>
      <c r="D21" s="5">
        <v>0</v>
      </c>
      <c r="E21" s="8">
        <f t="shared" si="0"/>
        <v>0</v>
      </c>
      <c r="F21" s="5">
        <v>4</v>
      </c>
      <c r="G21" s="8">
        <f t="shared" si="1"/>
        <v>7.852375343541422E-2</v>
      </c>
      <c r="H21" s="5">
        <f t="shared" si="2"/>
        <v>191</v>
      </c>
      <c r="I21" s="8">
        <f t="shared" si="3"/>
        <v>3.7495092265410284</v>
      </c>
    </row>
    <row r="22" spans="1:9" x14ac:dyDescent="0.3">
      <c r="A22" s="5" t="s">
        <v>19</v>
      </c>
      <c r="B22" s="5">
        <v>209</v>
      </c>
      <c r="C22" s="8">
        <f t="shared" si="0"/>
        <v>4.1028661170003931</v>
      </c>
      <c r="D22" s="5">
        <v>0</v>
      </c>
      <c r="E22" s="8">
        <f t="shared" si="0"/>
        <v>0</v>
      </c>
      <c r="F22" s="5">
        <v>14</v>
      </c>
      <c r="G22" s="8">
        <f t="shared" si="1"/>
        <v>0.27483313702394974</v>
      </c>
      <c r="H22" s="5">
        <f t="shared" si="2"/>
        <v>223</v>
      </c>
      <c r="I22" s="8">
        <f t="shared" si="3"/>
        <v>4.3776992540243427</v>
      </c>
    </row>
    <row r="23" spans="1:9" x14ac:dyDescent="0.3">
      <c r="A23" s="5" t="s">
        <v>20</v>
      </c>
      <c r="B23" s="5">
        <v>216</v>
      </c>
      <c r="C23" s="8">
        <f t="shared" ref="C23:E25" si="4">B23/$H$25*100</f>
        <v>4.2402826855123674</v>
      </c>
      <c r="D23" s="5">
        <v>1</v>
      </c>
      <c r="E23" s="8">
        <f t="shared" si="4"/>
        <v>1.9630938358853555E-2</v>
      </c>
      <c r="F23" s="5">
        <v>12</v>
      </c>
      <c r="G23" s="8">
        <f t="shared" si="1"/>
        <v>0.23557126030624262</v>
      </c>
      <c r="H23" s="5">
        <f t="shared" si="2"/>
        <v>229</v>
      </c>
      <c r="I23" s="8">
        <f t="shared" si="3"/>
        <v>4.4954848841774631</v>
      </c>
    </row>
    <row r="24" spans="1:9" x14ac:dyDescent="0.3">
      <c r="A24" s="5" t="s">
        <v>21</v>
      </c>
      <c r="B24" s="5">
        <v>120</v>
      </c>
      <c r="C24" s="8">
        <f t="shared" si="4"/>
        <v>2.3557126030624262</v>
      </c>
      <c r="D24" s="5">
        <v>0</v>
      </c>
      <c r="E24" s="8">
        <f t="shared" si="4"/>
        <v>0</v>
      </c>
      <c r="F24" s="5">
        <v>1</v>
      </c>
      <c r="G24" s="8">
        <f t="shared" si="1"/>
        <v>1.9630938358853555E-2</v>
      </c>
      <c r="H24" s="5">
        <f t="shared" si="2"/>
        <v>121</v>
      </c>
      <c r="I24" s="8">
        <f t="shared" si="3"/>
        <v>2.3753435414212798</v>
      </c>
    </row>
    <row r="25" spans="1:9" x14ac:dyDescent="0.3">
      <c r="A25" s="4" t="s">
        <v>27</v>
      </c>
      <c r="B25" s="4">
        <f>SUM(B6:B24)</f>
        <v>4948</v>
      </c>
      <c r="C25" s="1">
        <f t="shared" si="4"/>
        <v>97.13388299960738</v>
      </c>
      <c r="D25" s="4">
        <f>SUM(D6:D24)</f>
        <v>10</v>
      </c>
      <c r="E25" s="1">
        <f t="shared" si="4"/>
        <v>0.19630938358853553</v>
      </c>
      <c r="F25" s="4">
        <f>SUM(F6:F24)</f>
        <v>136</v>
      </c>
      <c r="G25" s="1">
        <f t="shared" si="1"/>
        <v>2.6698076168040834</v>
      </c>
      <c r="H25" s="4">
        <f>SUM(H6:H24)</f>
        <v>5094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194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65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66</v>
      </c>
      <c r="C32" s="8">
        <f t="shared" ref="C32:C51" si="5">B32/$H$51*100</f>
        <v>1.2785741960480435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66</v>
      </c>
      <c r="I32" s="8">
        <f>H32/$H$51*100</f>
        <v>1.2785741960480435</v>
      </c>
    </row>
    <row r="33" spans="1:9" x14ac:dyDescent="0.3">
      <c r="A33" s="5" t="s">
        <v>4</v>
      </c>
      <c r="B33" s="5">
        <v>270</v>
      </c>
      <c r="C33" s="8">
        <f t="shared" si="5"/>
        <v>5.230530802014723</v>
      </c>
      <c r="D33" s="5">
        <v>0</v>
      </c>
      <c r="E33" s="8">
        <f t="shared" si="6"/>
        <v>0</v>
      </c>
      <c r="F33" s="5">
        <v>1</v>
      </c>
      <c r="G33" s="8">
        <f t="shared" si="7"/>
        <v>1.9372336303758234E-2</v>
      </c>
      <c r="H33" s="5">
        <f t="shared" si="8"/>
        <v>271</v>
      </c>
      <c r="I33" s="8">
        <f t="shared" ref="I33:I51" si="9">H33/$H$51*100</f>
        <v>5.2499031383184809</v>
      </c>
    </row>
    <row r="34" spans="1:9" x14ac:dyDescent="0.3">
      <c r="A34" s="5" t="s">
        <v>5</v>
      </c>
      <c r="B34" s="5">
        <v>446</v>
      </c>
      <c r="C34" s="8">
        <f t="shared" si="5"/>
        <v>8.6400619914761716</v>
      </c>
      <c r="D34" s="5">
        <v>0</v>
      </c>
      <c r="E34" s="8">
        <f t="shared" si="6"/>
        <v>0</v>
      </c>
      <c r="F34" s="5">
        <v>28</v>
      </c>
      <c r="G34" s="8">
        <f t="shared" si="7"/>
        <v>0.54242541650523046</v>
      </c>
      <c r="H34" s="5">
        <f t="shared" si="8"/>
        <v>474</v>
      </c>
      <c r="I34" s="8">
        <f t="shared" si="9"/>
        <v>9.1824874079814034</v>
      </c>
    </row>
    <row r="35" spans="1:9" x14ac:dyDescent="0.3">
      <c r="A35" s="5" t="s">
        <v>6</v>
      </c>
      <c r="B35" s="5">
        <v>756</v>
      </c>
      <c r="C35" s="8">
        <f t="shared" si="5"/>
        <v>14.645486245641223</v>
      </c>
      <c r="D35" s="5">
        <v>2</v>
      </c>
      <c r="E35" s="8">
        <f t="shared" si="6"/>
        <v>3.8744672607516469E-2</v>
      </c>
      <c r="F35" s="5">
        <v>19</v>
      </c>
      <c r="G35" s="8">
        <f t="shared" si="7"/>
        <v>0.36807438977140644</v>
      </c>
      <c r="H35" s="5">
        <f t="shared" si="8"/>
        <v>777</v>
      </c>
      <c r="I35" s="8">
        <f t="shared" si="9"/>
        <v>15.052305308020147</v>
      </c>
    </row>
    <row r="36" spans="1:9" x14ac:dyDescent="0.3">
      <c r="A36" s="5" t="s">
        <v>7</v>
      </c>
      <c r="B36" s="5">
        <v>206</v>
      </c>
      <c r="C36" s="8">
        <f t="shared" si="5"/>
        <v>3.9907012785741962</v>
      </c>
      <c r="D36" s="5">
        <v>0</v>
      </c>
      <c r="E36" s="8">
        <f t="shared" si="6"/>
        <v>0</v>
      </c>
      <c r="F36" s="5">
        <v>2</v>
      </c>
      <c r="G36" s="8">
        <f t="shared" si="7"/>
        <v>3.8744672607516469E-2</v>
      </c>
      <c r="H36" s="5">
        <f t="shared" si="8"/>
        <v>208</v>
      </c>
      <c r="I36" s="8">
        <f t="shared" si="9"/>
        <v>4.0294459511817129</v>
      </c>
    </row>
    <row r="37" spans="1:9" x14ac:dyDescent="0.3">
      <c r="A37" s="5" t="s">
        <v>8</v>
      </c>
      <c r="B37" s="5">
        <v>137</v>
      </c>
      <c r="C37" s="8">
        <f t="shared" si="5"/>
        <v>2.6540100736148777</v>
      </c>
      <c r="D37" s="5">
        <v>0</v>
      </c>
      <c r="E37" s="8">
        <f t="shared" si="6"/>
        <v>0</v>
      </c>
      <c r="F37" s="5">
        <v>1</v>
      </c>
      <c r="G37" s="8">
        <f t="shared" si="7"/>
        <v>1.9372336303758234E-2</v>
      </c>
      <c r="H37" s="5">
        <f t="shared" si="8"/>
        <v>138</v>
      </c>
      <c r="I37" s="8">
        <f t="shared" si="9"/>
        <v>2.6733824099186361</v>
      </c>
    </row>
    <row r="38" spans="1:9" x14ac:dyDescent="0.3">
      <c r="A38" s="5" t="s">
        <v>9</v>
      </c>
      <c r="B38" s="5">
        <v>181</v>
      </c>
      <c r="C38" s="8">
        <f t="shared" si="5"/>
        <v>3.5063928709802408</v>
      </c>
      <c r="D38" s="5">
        <v>0</v>
      </c>
      <c r="E38" s="8">
        <f t="shared" si="6"/>
        <v>0</v>
      </c>
      <c r="F38" s="5">
        <v>2</v>
      </c>
      <c r="G38" s="8">
        <f t="shared" si="7"/>
        <v>3.8744672607516469E-2</v>
      </c>
      <c r="H38" s="5">
        <f t="shared" si="8"/>
        <v>183</v>
      </c>
      <c r="I38" s="8">
        <f t="shared" si="9"/>
        <v>3.5451375435877566</v>
      </c>
    </row>
    <row r="39" spans="1:9" x14ac:dyDescent="0.3">
      <c r="A39" s="5" t="s">
        <v>10</v>
      </c>
      <c r="B39" s="5">
        <v>200</v>
      </c>
      <c r="C39" s="8">
        <f t="shared" si="5"/>
        <v>3.874467260751647</v>
      </c>
      <c r="D39" s="5">
        <v>0</v>
      </c>
      <c r="E39" s="8">
        <f t="shared" si="6"/>
        <v>0</v>
      </c>
      <c r="F39" s="5">
        <v>2</v>
      </c>
      <c r="G39" s="8">
        <f t="shared" si="7"/>
        <v>3.8744672607516469E-2</v>
      </c>
      <c r="H39" s="5">
        <f t="shared" si="8"/>
        <v>202</v>
      </c>
      <c r="I39" s="8">
        <f t="shared" si="9"/>
        <v>3.9132119333591633</v>
      </c>
    </row>
    <row r="40" spans="1:9" x14ac:dyDescent="0.3">
      <c r="A40" s="5" t="s">
        <v>11</v>
      </c>
      <c r="B40" s="5">
        <v>207</v>
      </c>
      <c r="C40" s="8">
        <f t="shared" si="5"/>
        <v>4.0100736148779541</v>
      </c>
      <c r="D40" s="5">
        <v>0</v>
      </c>
      <c r="E40" s="8">
        <f t="shared" si="6"/>
        <v>0</v>
      </c>
      <c r="F40" s="5">
        <v>4</v>
      </c>
      <c r="G40" s="8">
        <f t="shared" si="7"/>
        <v>7.7489345215032937E-2</v>
      </c>
      <c r="H40" s="5">
        <f t="shared" si="8"/>
        <v>211</v>
      </c>
      <c r="I40" s="8">
        <f t="shared" si="9"/>
        <v>4.0875629600929875</v>
      </c>
    </row>
    <row r="41" spans="1:9" x14ac:dyDescent="0.3">
      <c r="A41" s="5" t="s">
        <v>12</v>
      </c>
      <c r="B41" s="5">
        <v>212</v>
      </c>
      <c r="C41" s="8">
        <f t="shared" si="5"/>
        <v>4.1069352963967454</v>
      </c>
      <c r="D41" s="5">
        <v>1</v>
      </c>
      <c r="E41" s="8">
        <f t="shared" si="6"/>
        <v>1.9372336303758234E-2</v>
      </c>
      <c r="F41" s="5">
        <v>5</v>
      </c>
      <c r="G41" s="8">
        <f t="shared" si="7"/>
        <v>9.6861681518791168E-2</v>
      </c>
      <c r="H41" s="5">
        <f t="shared" si="8"/>
        <v>218</v>
      </c>
      <c r="I41" s="8">
        <f t="shared" si="9"/>
        <v>4.2231693142192945</v>
      </c>
    </row>
    <row r="42" spans="1:9" x14ac:dyDescent="0.3">
      <c r="A42" s="5" t="s">
        <v>13</v>
      </c>
      <c r="B42" s="5">
        <v>195</v>
      </c>
      <c r="C42" s="8">
        <f t="shared" si="5"/>
        <v>3.7776055792328553</v>
      </c>
      <c r="D42" s="5">
        <v>2</v>
      </c>
      <c r="E42" s="8">
        <f t="shared" si="6"/>
        <v>3.8744672607516469E-2</v>
      </c>
      <c r="F42" s="5">
        <v>1</v>
      </c>
      <c r="G42" s="8">
        <f t="shared" si="7"/>
        <v>1.9372336303758234E-2</v>
      </c>
      <c r="H42" s="5">
        <f t="shared" si="8"/>
        <v>198</v>
      </c>
      <c r="I42" s="8">
        <f t="shared" si="9"/>
        <v>3.8357225881441304</v>
      </c>
    </row>
    <row r="43" spans="1:9" x14ac:dyDescent="0.3">
      <c r="A43" s="5" t="s">
        <v>14</v>
      </c>
      <c r="B43" s="5">
        <v>261</v>
      </c>
      <c r="C43" s="8">
        <f t="shared" si="5"/>
        <v>5.0561797752808983</v>
      </c>
      <c r="D43" s="5">
        <v>1</v>
      </c>
      <c r="E43" s="8">
        <f t="shared" si="6"/>
        <v>1.9372336303758234E-2</v>
      </c>
      <c r="F43" s="5">
        <v>8</v>
      </c>
      <c r="G43" s="8">
        <f t="shared" si="7"/>
        <v>0.15497869043006587</v>
      </c>
      <c r="H43" s="5">
        <f t="shared" si="8"/>
        <v>270</v>
      </c>
      <c r="I43" s="8">
        <f t="shared" si="9"/>
        <v>5.230530802014723</v>
      </c>
    </row>
    <row r="44" spans="1:9" x14ac:dyDescent="0.3">
      <c r="A44" s="5" t="s">
        <v>15</v>
      </c>
      <c r="B44" s="5">
        <v>349</v>
      </c>
      <c r="C44" s="8">
        <f t="shared" si="5"/>
        <v>6.7609453700116227</v>
      </c>
      <c r="D44" s="5">
        <v>3</v>
      </c>
      <c r="E44" s="8">
        <f t="shared" si="6"/>
        <v>5.8117008911274699E-2</v>
      </c>
      <c r="F44" s="5">
        <v>25</v>
      </c>
      <c r="G44" s="8">
        <f t="shared" si="7"/>
        <v>0.48430840759395588</v>
      </c>
      <c r="H44" s="5">
        <f t="shared" si="8"/>
        <v>377</v>
      </c>
      <c r="I44" s="8">
        <f t="shared" si="9"/>
        <v>7.3033707865168536</v>
      </c>
    </row>
    <row r="45" spans="1:9" x14ac:dyDescent="0.3">
      <c r="A45" s="5" t="s">
        <v>16</v>
      </c>
      <c r="B45" s="5">
        <v>559</v>
      </c>
      <c r="C45" s="8">
        <f t="shared" si="5"/>
        <v>10.829135993800852</v>
      </c>
      <c r="D45" s="5">
        <v>6</v>
      </c>
      <c r="E45" s="8">
        <f t="shared" si="6"/>
        <v>0.1162340178225494</v>
      </c>
      <c r="F45" s="5">
        <v>16</v>
      </c>
      <c r="G45" s="8">
        <f t="shared" si="7"/>
        <v>0.30995738086013175</v>
      </c>
      <c r="H45" s="5">
        <f t="shared" si="8"/>
        <v>581</v>
      </c>
      <c r="I45" s="8">
        <f t="shared" si="9"/>
        <v>11.255327392483533</v>
      </c>
    </row>
    <row r="46" spans="1:9" x14ac:dyDescent="0.3">
      <c r="A46" s="5" t="s">
        <v>17</v>
      </c>
      <c r="B46" s="5">
        <v>274</v>
      </c>
      <c r="C46" s="8">
        <f t="shared" si="5"/>
        <v>5.3080201472297555</v>
      </c>
      <c r="D46" s="5">
        <v>3</v>
      </c>
      <c r="E46" s="8">
        <f t="shared" si="6"/>
        <v>5.8117008911274699E-2</v>
      </c>
      <c r="F46" s="5">
        <v>6</v>
      </c>
      <c r="G46" s="8">
        <f t="shared" si="7"/>
        <v>0.1162340178225494</v>
      </c>
      <c r="H46" s="5">
        <f t="shared" si="8"/>
        <v>283</v>
      </c>
      <c r="I46" s="8">
        <f t="shared" si="9"/>
        <v>5.4823711739635801</v>
      </c>
    </row>
    <row r="47" spans="1:9" x14ac:dyDescent="0.3">
      <c r="A47" s="5" t="s">
        <v>18</v>
      </c>
      <c r="B47" s="5">
        <v>179</v>
      </c>
      <c r="C47" s="8">
        <f t="shared" si="5"/>
        <v>3.4676481983727241</v>
      </c>
      <c r="D47" s="5">
        <v>1</v>
      </c>
      <c r="E47" s="8">
        <f t="shared" si="6"/>
        <v>1.9372336303758234E-2</v>
      </c>
      <c r="F47" s="5">
        <v>4</v>
      </c>
      <c r="G47" s="8">
        <f t="shared" si="7"/>
        <v>7.7489345215032937E-2</v>
      </c>
      <c r="H47" s="5">
        <f t="shared" si="8"/>
        <v>184</v>
      </c>
      <c r="I47" s="8">
        <f t="shared" si="9"/>
        <v>3.5645098798915149</v>
      </c>
    </row>
    <row r="48" spans="1:9" x14ac:dyDescent="0.3">
      <c r="A48" s="5" t="s">
        <v>19</v>
      </c>
      <c r="B48" s="5">
        <v>183</v>
      </c>
      <c r="C48" s="8">
        <f t="shared" si="5"/>
        <v>3.5451375435877566</v>
      </c>
      <c r="D48" s="5">
        <v>0</v>
      </c>
      <c r="E48" s="8">
        <f t="shared" si="6"/>
        <v>0</v>
      </c>
      <c r="F48" s="5">
        <v>12</v>
      </c>
      <c r="G48" s="8">
        <f t="shared" si="7"/>
        <v>0.2324680356450988</v>
      </c>
      <c r="H48" s="5">
        <f t="shared" si="8"/>
        <v>195</v>
      </c>
      <c r="I48" s="8">
        <f t="shared" si="9"/>
        <v>3.7776055792328553</v>
      </c>
    </row>
    <row r="49" spans="1:9" x14ac:dyDescent="0.3">
      <c r="A49" s="5" t="s">
        <v>20</v>
      </c>
      <c r="B49" s="5">
        <v>217</v>
      </c>
      <c r="C49" s="8">
        <f t="shared" si="5"/>
        <v>4.2037969779155366</v>
      </c>
      <c r="D49" s="5">
        <v>0</v>
      </c>
      <c r="E49" s="8">
        <f t="shared" si="6"/>
        <v>0</v>
      </c>
      <c r="F49" s="5">
        <v>12</v>
      </c>
      <c r="G49" s="8">
        <f t="shared" si="7"/>
        <v>0.2324680356450988</v>
      </c>
      <c r="H49" s="5">
        <f t="shared" si="8"/>
        <v>229</v>
      </c>
      <c r="I49" s="8">
        <f t="shared" si="9"/>
        <v>4.4362650135606359</v>
      </c>
    </row>
    <row r="50" spans="1:9" x14ac:dyDescent="0.3">
      <c r="A50" s="5" t="s">
        <v>21</v>
      </c>
      <c r="B50" s="5">
        <v>94</v>
      </c>
      <c r="C50" s="8">
        <f t="shared" si="5"/>
        <v>1.8209996125532739</v>
      </c>
      <c r="D50" s="5">
        <v>0</v>
      </c>
      <c r="E50" s="8">
        <f t="shared" si="6"/>
        <v>0</v>
      </c>
      <c r="F50" s="5">
        <v>3</v>
      </c>
      <c r="G50" s="8">
        <f t="shared" si="7"/>
        <v>5.8117008911274699E-2</v>
      </c>
      <c r="H50" s="5">
        <f t="shared" si="8"/>
        <v>97</v>
      </c>
      <c r="I50" s="8">
        <f t="shared" si="9"/>
        <v>1.8791166214645487</v>
      </c>
    </row>
    <row r="51" spans="1:9" x14ac:dyDescent="0.3">
      <c r="A51" s="4" t="s">
        <v>27</v>
      </c>
      <c r="B51" s="4">
        <f>SUM(B32:B50)</f>
        <v>4992</v>
      </c>
      <c r="C51" s="1">
        <f t="shared" si="5"/>
        <v>96.706702828361102</v>
      </c>
      <c r="D51" s="4">
        <f>SUM(D32:D50)</f>
        <v>19</v>
      </c>
      <c r="E51" s="1">
        <f t="shared" si="6"/>
        <v>0.36807438977140644</v>
      </c>
      <c r="F51" s="4">
        <f>SUM(F32:F50)</f>
        <v>151</v>
      </c>
      <c r="G51" s="1">
        <f t="shared" si="7"/>
        <v>2.9252227818674932</v>
      </c>
      <c r="H51" s="4">
        <f>SUM(H32:H50)</f>
        <v>5162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194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65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43</v>
      </c>
      <c r="C58" s="8">
        <f t="shared" ref="C58:C77" si="10">B58/$H$77*100</f>
        <v>1.0155880963627775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43</v>
      </c>
      <c r="I58" s="8">
        <f t="shared" ref="I58:I77" si="14">H58/$H$77*100</f>
        <v>1.0155880963627775</v>
      </c>
    </row>
    <row r="59" spans="1:9" x14ac:dyDescent="0.3">
      <c r="A59" s="5" t="s">
        <v>4</v>
      </c>
      <c r="B59" s="5">
        <v>136</v>
      </c>
      <c r="C59" s="8">
        <f t="shared" si="10"/>
        <v>3.2120925838450636</v>
      </c>
      <c r="D59" s="5">
        <v>0</v>
      </c>
      <c r="E59" s="8">
        <f t="shared" si="11"/>
        <v>0</v>
      </c>
      <c r="F59" s="5">
        <v>0</v>
      </c>
      <c r="G59" s="8">
        <f t="shared" si="12"/>
        <v>0</v>
      </c>
      <c r="H59" s="5">
        <f t="shared" si="13"/>
        <v>136</v>
      </c>
      <c r="I59" s="8">
        <f t="shared" si="14"/>
        <v>3.2120925838450636</v>
      </c>
    </row>
    <row r="60" spans="1:9" x14ac:dyDescent="0.3">
      <c r="A60" s="5" t="s">
        <v>5</v>
      </c>
      <c r="B60" s="5">
        <v>400</v>
      </c>
      <c r="C60" s="8">
        <f t="shared" si="10"/>
        <v>9.4473311289560691</v>
      </c>
      <c r="D60" s="5">
        <v>0</v>
      </c>
      <c r="E60" s="8">
        <f t="shared" si="11"/>
        <v>0</v>
      </c>
      <c r="F60" s="5">
        <v>21</v>
      </c>
      <c r="G60" s="8">
        <f t="shared" si="12"/>
        <v>0.49598488427019372</v>
      </c>
      <c r="H60" s="5">
        <f t="shared" si="13"/>
        <v>421</v>
      </c>
      <c r="I60" s="8">
        <f t="shared" si="14"/>
        <v>9.9433160132262639</v>
      </c>
    </row>
    <row r="61" spans="1:9" x14ac:dyDescent="0.3">
      <c r="A61" s="5" t="s">
        <v>6</v>
      </c>
      <c r="B61" s="5">
        <v>691</v>
      </c>
      <c r="C61" s="8">
        <f t="shared" si="10"/>
        <v>16.320264525271611</v>
      </c>
      <c r="D61" s="5">
        <v>3</v>
      </c>
      <c r="E61" s="8">
        <f t="shared" si="11"/>
        <v>7.0854983467170535E-2</v>
      </c>
      <c r="F61" s="5">
        <v>19</v>
      </c>
      <c r="G61" s="8">
        <f t="shared" si="12"/>
        <v>0.44874822862541336</v>
      </c>
      <c r="H61" s="5">
        <f t="shared" si="13"/>
        <v>713</v>
      </c>
      <c r="I61" s="8">
        <f t="shared" si="14"/>
        <v>16.839867737364195</v>
      </c>
    </row>
    <row r="62" spans="1:9" x14ac:dyDescent="0.3">
      <c r="A62" s="5" t="s">
        <v>7</v>
      </c>
      <c r="B62" s="5">
        <v>191</v>
      </c>
      <c r="C62" s="8">
        <f t="shared" si="10"/>
        <v>4.5111006140765237</v>
      </c>
      <c r="D62" s="5">
        <v>0</v>
      </c>
      <c r="E62" s="8">
        <f t="shared" si="11"/>
        <v>0</v>
      </c>
      <c r="F62" s="5">
        <v>6</v>
      </c>
      <c r="G62" s="8">
        <f t="shared" si="12"/>
        <v>0.14170996693434107</v>
      </c>
      <c r="H62" s="5">
        <f t="shared" si="13"/>
        <v>197</v>
      </c>
      <c r="I62" s="8">
        <f t="shared" si="14"/>
        <v>4.6528105810108649</v>
      </c>
    </row>
    <row r="63" spans="1:9" x14ac:dyDescent="0.3">
      <c r="A63" s="5" t="s">
        <v>8</v>
      </c>
      <c r="B63" s="5">
        <v>90</v>
      </c>
      <c r="C63" s="8">
        <f t="shared" si="10"/>
        <v>2.1256495040151155</v>
      </c>
      <c r="D63" s="5">
        <v>0</v>
      </c>
      <c r="E63" s="8">
        <f t="shared" si="11"/>
        <v>0</v>
      </c>
      <c r="F63" s="5">
        <v>0</v>
      </c>
      <c r="G63" s="8">
        <f t="shared" si="12"/>
        <v>0</v>
      </c>
      <c r="H63" s="5">
        <f t="shared" si="13"/>
        <v>90</v>
      </c>
      <c r="I63" s="8">
        <f t="shared" si="14"/>
        <v>2.1256495040151155</v>
      </c>
    </row>
    <row r="64" spans="1:9" x14ac:dyDescent="0.3">
      <c r="A64" s="5" t="s">
        <v>9</v>
      </c>
      <c r="B64" s="5">
        <v>150</v>
      </c>
      <c r="C64" s="8">
        <f t="shared" si="10"/>
        <v>3.5427491733585259</v>
      </c>
      <c r="D64" s="5">
        <v>0</v>
      </c>
      <c r="E64" s="8">
        <f t="shared" si="11"/>
        <v>0</v>
      </c>
      <c r="F64" s="5">
        <v>3</v>
      </c>
      <c r="G64" s="8">
        <f t="shared" si="12"/>
        <v>7.0854983467170535E-2</v>
      </c>
      <c r="H64" s="5">
        <f t="shared" si="13"/>
        <v>153</v>
      </c>
      <c r="I64" s="8">
        <f t="shared" si="14"/>
        <v>3.6136041568256969</v>
      </c>
    </row>
    <row r="65" spans="1:9" x14ac:dyDescent="0.3">
      <c r="A65" s="5" t="s">
        <v>10</v>
      </c>
      <c r="B65" s="5">
        <v>185</v>
      </c>
      <c r="C65" s="8">
        <f t="shared" si="10"/>
        <v>4.3693906471421826</v>
      </c>
      <c r="D65" s="5">
        <v>0</v>
      </c>
      <c r="E65" s="8">
        <f t="shared" si="11"/>
        <v>0</v>
      </c>
      <c r="F65" s="5">
        <v>16</v>
      </c>
      <c r="G65" s="8">
        <f t="shared" si="12"/>
        <v>0.3778932451582428</v>
      </c>
      <c r="H65" s="5">
        <f t="shared" si="13"/>
        <v>201</v>
      </c>
      <c r="I65" s="8">
        <f t="shared" si="14"/>
        <v>4.747283892300425</v>
      </c>
    </row>
    <row r="66" spans="1:9" x14ac:dyDescent="0.3">
      <c r="A66" s="5" t="s">
        <v>11</v>
      </c>
      <c r="B66" s="5">
        <v>180</v>
      </c>
      <c r="C66" s="8">
        <f t="shared" si="10"/>
        <v>4.2512990080302311</v>
      </c>
      <c r="D66" s="5">
        <v>0</v>
      </c>
      <c r="E66" s="8">
        <f t="shared" si="11"/>
        <v>0</v>
      </c>
      <c r="F66" s="5">
        <v>15</v>
      </c>
      <c r="G66" s="8">
        <f t="shared" si="12"/>
        <v>0.35427491733585265</v>
      </c>
      <c r="H66" s="5">
        <f t="shared" si="13"/>
        <v>195</v>
      </c>
      <c r="I66" s="8">
        <f t="shared" si="14"/>
        <v>4.6055739253660839</v>
      </c>
    </row>
    <row r="67" spans="1:9" x14ac:dyDescent="0.3">
      <c r="A67" s="5" t="s">
        <v>12</v>
      </c>
      <c r="B67" s="5">
        <v>99</v>
      </c>
      <c r="C67" s="8">
        <f t="shared" si="10"/>
        <v>2.3382144544166272</v>
      </c>
      <c r="D67" s="5">
        <v>3</v>
      </c>
      <c r="E67" s="8">
        <f t="shared" si="11"/>
        <v>7.0854983467170535E-2</v>
      </c>
      <c r="F67" s="5">
        <v>13</v>
      </c>
      <c r="G67" s="8">
        <f t="shared" si="12"/>
        <v>0.30703826169107223</v>
      </c>
      <c r="H67" s="5">
        <f t="shared" si="13"/>
        <v>115</v>
      </c>
      <c r="I67" s="8">
        <f t="shared" si="14"/>
        <v>2.7161076995748701</v>
      </c>
    </row>
    <row r="68" spans="1:9" x14ac:dyDescent="0.3">
      <c r="A68" s="5" t="s">
        <v>13</v>
      </c>
      <c r="B68" s="5">
        <v>231</v>
      </c>
      <c r="C68" s="8">
        <f t="shared" si="10"/>
        <v>5.4558337269721306</v>
      </c>
      <c r="D68" s="5">
        <v>0</v>
      </c>
      <c r="E68" s="8">
        <f t="shared" si="11"/>
        <v>0</v>
      </c>
      <c r="F68" s="5">
        <v>11</v>
      </c>
      <c r="G68" s="8">
        <f t="shared" si="12"/>
        <v>0.25980160604629193</v>
      </c>
      <c r="H68" s="5">
        <f t="shared" si="13"/>
        <v>242</v>
      </c>
      <c r="I68" s="8">
        <f t="shared" si="14"/>
        <v>5.7156353330184224</v>
      </c>
    </row>
    <row r="69" spans="1:9" x14ac:dyDescent="0.3">
      <c r="A69" s="5" t="s">
        <v>14</v>
      </c>
      <c r="B69" s="5">
        <v>324</v>
      </c>
      <c r="C69" s="8">
        <f t="shared" si="10"/>
        <v>7.6523382144544172</v>
      </c>
      <c r="D69" s="5">
        <v>2</v>
      </c>
      <c r="E69" s="8">
        <f t="shared" si="11"/>
        <v>4.723665564478035E-2</v>
      </c>
      <c r="F69" s="5">
        <v>19</v>
      </c>
      <c r="G69" s="8">
        <f t="shared" si="12"/>
        <v>0.44874822862541336</v>
      </c>
      <c r="H69" s="5">
        <f t="shared" si="13"/>
        <v>345</v>
      </c>
      <c r="I69" s="8">
        <f t="shared" si="14"/>
        <v>8.1483230987246102</v>
      </c>
    </row>
    <row r="70" spans="1:9" x14ac:dyDescent="0.3">
      <c r="A70" s="5" t="s">
        <v>15</v>
      </c>
      <c r="B70" s="5">
        <v>339</v>
      </c>
      <c r="C70" s="8">
        <f t="shared" si="10"/>
        <v>8.0066131317902691</v>
      </c>
      <c r="D70" s="5">
        <v>1</v>
      </c>
      <c r="E70" s="8">
        <f t="shared" si="11"/>
        <v>2.3618327822390175E-2</v>
      </c>
      <c r="F70" s="5">
        <v>16</v>
      </c>
      <c r="G70" s="8">
        <f t="shared" si="12"/>
        <v>0.3778932451582428</v>
      </c>
      <c r="H70" s="5">
        <f t="shared" si="13"/>
        <v>356</v>
      </c>
      <c r="I70" s="8">
        <f t="shared" si="14"/>
        <v>8.408124704770902</v>
      </c>
    </row>
    <row r="71" spans="1:9" x14ac:dyDescent="0.3">
      <c r="A71" s="5" t="s">
        <v>16</v>
      </c>
      <c r="B71" s="5">
        <v>432</v>
      </c>
      <c r="C71" s="8">
        <f t="shared" si="10"/>
        <v>10.203117619272556</v>
      </c>
      <c r="D71" s="5">
        <v>3</v>
      </c>
      <c r="E71" s="8">
        <f t="shared" si="11"/>
        <v>7.0854983467170535E-2</v>
      </c>
      <c r="F71" s="5">
        <v>17</v>
      </c>
      <c r="G71" s="8">
        <f t="shared" si="12"/>
        <v>0.40151157298063295</v>
      </c>
      <c r="H71" s="5">
        <f t="shared" si="13"/>
        <v>452</v>
      </c>
      <c r="I71" s="8">
        <f t="shared" si="14"/>
        <v>10.67548417572036</v>
      </c>
    </row>
    <row r="72" spans="1:9" x14ac:dyDescent="0.3">
      <c r="A72" s="5" t="s">
        <v>17</v>
      </c>
      <c r="B72" s="5">
        <v>216</v>
      </c>
      <c r="C72" s="8">
        <f t="shared" si="10"/>
        <v>5.1015588096362778</v>
      </c>
      <c r="D72" s="5">
        <v>0</v>
      </c>
      <c r="E72" s="8">
        <f t="shared" si="11"/>
        <v>0</v>
      </c>
      <c r="F72" s="5">
        <v>11</v>
      </c>
      <c r="G72" s="8">
        <f t="shared" si="12"/>
        <v>0.25980160604629193</v>
      </c>
      <c r="H72" s="5">
        <f t="shared" si="13"/>
        <v>227</v>
      </c>
      <c r="I72" s="8">
        <f t="shared" si="14"/>
        <v>5.3613604156825696</v>
      </c>
    </row>
    <row r="73" spans="1:9" x14ac:dyDescent="0.3">
      <c r="A73" s="5" t="s">
        <v>18</v>
      </c>
      <c r="B73" s="5">
        <v>105</v>
      </c>
      <c r="C73" s="8">
        <f t="shared" si="10"/>
        <v>2.4799244213509684</v>
      </c>
      <c r="D73" s="5">
        <v>1</v>
      </c>
      <c r="E73" s="8">
        <f t="shared" si="11"/>
        <v>2.3618327822390175E-2</v>
      </c>
      <c r="F73" s="5">
        <v>7</v>
      </c>
      <c r="G73" s="8">
        <f t="shared" si="12"/>
        <v>0.16532829475673122</v>
      </c>
      <c r="H73" s="5">
        <f t="shared" si="13"/>
        <v>113</v>
      </c>
      <c r="I73" s="8">
        <f t="shared" si="14"/>
        <v>2.66887104393009</v>
      </c>
    </row>
    <row r="74" spans="1:9" x14ac:dyDescent="0.3">
      <c r="A74" s="5" t="s">
        <v>19</v>
      </c>
      <c r="B74" s="5">
        <v>143</v>
      </c>
      <c r="C74" s="8">
        <f t="shared" si="10"/>
        <v>3.3774208786017952</v>
      </c>
      <c r="D74" s="5">
        <v>0</v>
      </c>
      <c r="E74" s="8">
        <f t="shared" si="11"/>
        <v>0</v>
      </c>
      <c r="F74" s="5">
        <v>7</v>
      </c>
      <c r="G74" s="8">
        <f t="shared" si="12"/>
        <v>0.16532829475673122</v>
      </c>
      <c r="H74" s="5">
        <f t="shared" si="13"/>
        <v>150</v>
      </c>
      <c r="I74" s="8">
        <f t="shared" si="14"/>
        <v>3.5427491733585259</v>
      </c>
    </row>
    <row r="75" spans="1:9" x14ac:dyDescent="0.3">
      <c r="A75" s="5" t="s">
        <v>20</v>
      </c>
      <c r="B75" s="5">
        <v>52</v>
      </c>
      <c r="C75" s="8">
        <f t="shared" si="10"/>
        <v>1.2281530467642889</v>
      </c>
      <c r="D75" s="5">
        <v>0</v>
      </c>
      <c r="E75" s="8">
        <f t="shared" si="11"/>
        <v>0</v>
      </c>
      <c r="F75" s="5">
        <v>2</v>
      </c>
      <c r="G75" s="8">
        <f t="shared" si="12"/>
        <v>4.723665564478035E-2</v>
      </c>
      <c r="H75" s="5">
        <f t="shared" si="13"/>
        <v>54</v>
      </c>
      <c r="I75" s="8">
        <f t="shared" si="14"/>
        <v>1.2753897024090695</v>
      </c>
    </row>
    <row r="76" spans="1:9" x14ac:dyDescent="0.3">
      <c r="A76" s="5" t="s">
        <v>21</v>
      </c>
      <c r="B76" s="5">
        <v>30</v>
      </c>
      <c r="C76" s="8">
        <f t="shared" si="10"/>
        <v>0.70854983467170529</v>
      </c>
      <c r="D76" s="5">
        <v>0</v>
      </c>
      <c r="E76" s="8">
        <f t="shared" si="11"/>
        <v>0</v>
      </c>
      <c r="F76" s="5">
        <v>1</v>
      </c>
      <c r="G76" s="8">
        <f t="shared" si="12"/>
        <v>2.3618327822390175E-2</v>
      </c>
      <c r="H76" s="5">
        <f t="shared" si="13"/>
        <v>31</v>
      </c>
      <c r="I76" s="8">
        <f t="shared" si="14"/>
        <v>0.73216816249409544</v>
      </c>
    </row>
    <row r="77" spans="1:9" x14ac:dyDescent="0.3">
      <c r="A77" s="4" t="s">
        <v>27</v>
      </c>
      <c r="B77" s="4">
        <f>SUM(B58:B76)</f>
        <v>4037</v>
      </c>
      <c r="C77" s="1">
        <f t="shared" si="10"/>
        <v>95.347189418989132</v>
      </c>
      <c r="D77" s="4">
        <f>SUM(D58:D76)</f>
        <v>13</v>
      </c>
      <c r="E77" s="1">
        <f t="shared" si="11"/>
        <v>0.30703826169107223</v>
      </c>
      <c r="F77" s="4">
        <f>SUM(F58:F76)</f>
        <v>184</v>
      </c>
      <c r="G77" s="1">
        <f t="shared" si="12"/>
        <v>4.3457723193197921</v>
      </c>
      <c r="H77" s="4">
        <f>SUM(H58:H76)</f>
        <v>4234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194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65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47</v>
      </c>
      <c r="C84" s="8">
        <f t="shared" ref="C84:C103" si="15">B84/$H$103*100</f>
        <v>0.85021707670043423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47</v>
      </c>
      <c r="I84" s="8">
        <f t="shared" ref="I84:I103" si="19">H84/$H$103*100</f>
        <v>0.85021707670043423</v>
      </c>
    </row>
    <row r="85" spans="1:9" x14ac:dyDescent="0.3">
      <c r="A85" s="5" t="s">
        <v>4</v>
      </c>
      <c r="B85" s="5">
        <v>201</v>
      </c>
      <c r="C85" s="8">
        <f t="shared" si="15"/>
        <v>3.6360347322720692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201</v>
      </c>
      <c r="I85" s="8">
        <f t="shared" si="19"/>
        <v>3.6360347322720692</v>
      </c>
    </row>
    <row r="86" spans="1:9" x14ac:dyDescent="0.3">
      <c r="A86" s="5" t="s">
        <v>5</v>
      </c>
      <c r="B86" s="5">
        <v>458</v>
      </c>
      <c r="C86" s="8">
        <f t="shared" si="15"/>
        <v>8.2850940665701884</v>
      </c>
      <c r="D86" s="5">
        <v>3</v>
      </c>
      <c r="E86" s="8">
        <f t="shared" si="16"/>
        <v>5.4269175108538355E-2</v>
      </c>
      <c r="F86" s="5">
        <v>10</v>
      </c>
      <c r="G86" s="8">
        <f t="shared" si="17"/>
        <v>0.18089725036179449</v>
      </c>
      <c r="H86" s="5">
        <f t="shared" si="18"/>
        <v>471</v>
      </c>
      <c r="I86" s="8">
        <f t="shared" si="19"/>
        <v>8.5202604920405207</v>
      </c>
    </row>
    <row r="87" spans="1:9" x14ac:dyDescent="0.3">
      <c r="A87" s="5" t="s">
        <v>6</v>
      </c>
      <c r="B87" s="5">
        <v>602</v>
      </c>
      <c r="C87" s="8">
        <f t="shared" si="15"/>
        <v>10.890014471780029</v>
      </c>
      <c r="D87" s="5">
        <v>2</v>
      </c>
      <c r="E87" s="8">
        <f t="shared" si="16"/>
        <v>3.6179450072358899E-2</v>
      </c>
      <c r="F87" s="5">
        <v>6</v>
      </c>
      <c r="G87" s="8">
        <f t="shared" si="17"/>
        <v>0.10853835021707671</v>
      </c>
      <c r="H87" s="5">
        <f t="shared" si="18"/>
        <v>610</v>
      </c>
      <c r="I87" s="8">
        <f t="shared" si="19"/>
        <v>11.034732272069464</v>
      </c>
    </row>
    <row r="88" spans="1:9" x14ac:dyDescent="0.3">
      <c r="A88" s="5" t="s">
        <v>7</v>
      </c>
      <c r="B88" s="5">
        <v>415</v>
      </c>
      <c r="C88" s="8">
        <f t="shared" si="15"/>
        <v>7.5072358900144716</v>
      </c>
      <c r="D88" s="5">
        <v>0</v>
      </c>
      <c r="E88" s="8">
        <f t="shared" si="16"/>
        <v>0</v>
      </c>
      <c r="F88" s="5">
        <v>6</v>
      </c>
      <c r="G88" s="8">
        <f t="shared" si="17"/>
        <v>0.10853835021707671</v>
      </c>
      <c r="H88" s="5">
        <f t="shared" si="18"/>
        <v>421</v>
      </c>
      <c r="I88" s="8">
        <f t="shared" si="19"/>
        <v>7.6157742402315485</v>
      </c>
    </row>
    <row r="89" spans="1:9" x14ac:dyDescent="0.3">
      <c r="A89" s="5" t="s">
        <v>8</v>
      </c>
      <c r="B89" s="5">
        <v>206</v>
      </c>
      <c r="C89" s="8">
        <f t="shared" si="15"/>
        <v>3.7264833574529663</v>
      </c>
      <c r="D89" s="5">
        <v>0</v>
      </c>
      <c r="E89" s="8">
        <f t="shared" si="16"/>
        <v>0</v>
      </c>
      <c r="F89" s="5">
        <v>4</v>
      </c>
      <c r="G89" s="8">
        <f t="shared" si="17"/>
        <v>7.2358900144717797E-2</v>
      </c>
      <c r="H89" s="5">
        <f t="shared" si="18"/>
        <v>210</v>
      </c>
      <c r="I89" s="8">
        <f t="shared" si="19"/>
        <v>3.7988422575976841</v>
      </c>
    </row>
    <row r="90" spans="1:9" x14ac:dyDescent="0.3">
      <c r="A90" s="5" t="s">
        <v>9</v>
      </c>
      <c r="B90" s="5">
        <v>166</v>
      </c>
      <c r="C90" s="8">
        <f t="shared" si="15"/>
        <v>3.0028943560057888</v>
      </c>
      <c r="D90" s="5">
        <v>0</v>
      </c>
      <c r="E90" s="8">
        <f t="shared" si="16"/>
        <v>0</v>
      </c>
      <c r="F90" s="5">
        <v>8</v>
      </c>
      <c r="G90" s="8">
        <f t="shared" si="17"/>
        <v>0.14471780028943559</v>
      </c>
      <c r="H90" s="5">
        <f t="shared" si="18"/>
        <v>174</v>
      </c>
      <c r="I90" s="8">
        <f t="shared" si="19"/>
        <v>3.1476121562952244</v>
      </c>
    </row>
    <row r="91" spans="1:9" x14ac:dyDescent="0.3">
      <c r="A91" s="5" t="s">
        <v>10</v>
      </c>
      <c r="B91" s="5">
        <v>181</v>
      </c>
      <c r="C91" s="8">
        <f t="shared" si="15"/>
        <v>3.2742402315484802</v>
      </c>
      <c r="D91" s="5">
        <v>0</v>
      </c>
      <c r="E91" s="8">
        <f t="shared" si="16"/>
        <v>0</v>
      </c>
      <c r="F91" s="5">
        <v>11</v>
      </c>
      <c r="G91" s="8">
        <f t="shared" si="17"/>
        <v>0.19898697539797394</v>
      </c>
      <c r="H91" s="5">
        <f t="shared" si="18"/>
        <v>192</v>
      </c>
      <c r="I91" s="8">
        <f t="shared" si="19"/>
        <v>3.4732272069464547</v>
      </c>
    </row>
    <row r="92" spans="1:9" x14ac:dyDescent="0.3">
      <c r="A92" s="5" t="s">
        <v>11</v>
      </c>
      <c r="B92" s="5">
        <v>211</v>
      </c>
      <c r="C92" s="8">
        <f t="shared" si="15"/>
        <v>3.8169319826338635</v>
      </c>
      <c r="D92" s="5">
        <v>0</v>
      </c>
      <c r="E92" s="8">
        <f t="shared" si="16"/>
        <v>0</v>
      </c>
      <c r="F92" s="5">
        <v>8</v>
      </c>
      <c r="G92" s="8">
        <f t="shared" si="17"/>
        <v>0.14471780028943559</v>
      </c>
      <c r="H92" s="5">
        <f t="shared" si="18"/>
        <v>219</v>
      </c>
      <c r="I92" s="8">
        <f t="shared" si="19"/>
        <v>3.9616497829232995</v>
      </c>
    </row>
    <row r="93" spans="1:9" x14ac:dyDescent="0.3">
      <c r="A93" s="5" t="s">
        <v>12</v>
      </c>
      <c r="B93" s="5">
        <v>224</v>
      </c>
      <c r="C93" s="8">
        <f t="shared" si="15"/>
        <v>4.0520984081041966</v>
      </c>
      <c r="D93" s="5">
        <v>1</v>
      </c>
      <c r="E93" s="8">
        <f t="shared" si="16"/>
        <v>1.8089725036179449E-2</v>
      </c>
      <c r="F93" s="5">
        <v>8</v>
      </c>
      <c r="G93" s="8">
        <f t="shared" si="17"/>
        <v>0.14471780028943559</v>
      </c>
      <c r="H93" s="5">
        <f t="shared" si="18"/>
        <v>233</v>
      </c>
      <c r="I93" s="8">
        <f t="shared" si="19"/>
        <v>4.2149059334298116</v>
      </c>
    </row>
    <row r="94" spans="1:9" x14ac:dyDescent="0.3">
      <c r="A94" s="5" t="s">
        <v>13</v>
      </c>
      <c r="B94" s="5">
        <v>262</v>
      </c>
      <c r="C94" s="8">
        <f t="shared" si="15"/>
        <v>4.7395079594790159</v>
      </c>
      <c r="D94" s="5">
        <v>4</v>
      </c>
      <c r="E94" s="8">
        <f t="shared" si="16"/>
        <v>7.2358900144717797E-2</v>
      </c>
      <c r="F94" s="5">
        <v>11</v>
      </c>
      <c r="G94" s="8">
        <f t="shared" si="17"/>
        <v>0.19898697539797394</v>
      </c>
      <c r="H94" s="5">
        <f t="shared" si="18"/>
        <v>277</v>
      </c>
      <c r="I94" s="8">
        <f t="shared" si="19"/>
        <v>5.0108538350217078</v>
      </c>
    </row>
    <row r="95" spans="1:9" x14ac:dyDescent="0.3">
      <c r="A95" s="5" t="s">
        <v>14</v>
      </c>
      <c r="B95" s="5">
        <v>322</v>
      </c>
      <c r="C95" s="8">
        <f t="shared" si="15"/>
        <v>5.8248914616497833</v>
      </c>
      <c r="D95" s="5">
        <v>1</v>
      </c>
      <c r="E95" s="8">
        <f t="shared" si="16"/>
        <v>1.8089725036179449E-2</v>
      </c>
      <c r="F95" s="5">
        <v>25</v>
      </c>
      <c r="G95" s="8">
        <f t="shared" si="17"/>
        <v>0.45224312590448623</v>
      </c>
      <c r="H95" s="5">
        <f t="shared" si="18"/>
        <v>348</v>
      </c>
      <c r="I95" s="8">
        <f t="shared" si="19"/>
        <v>6.2952243125904488</v>
      </c>
    </row>
    <row r="96" spans="1:9" x14ac:dyDescent="0.3">
      <c r="A96" s="5" t="s">
        <v>15</v>
      </c>
      <c r="B96" s="5">
        <v>403</v>
      </c>
      <c r="C96" s="8">
        <f t="shared" si="15"/>
        <v>7.2901591895803186</v>
      </c>
      <c r="D96" s="5">
        <v>1</v>
      </c>
      <c r="E96" s="8">
        <f t="shared" si="16"/>
        <v>1.8089725036179449E-2</v>
      </c>
      <c r="F96" s="5">
        <v>23</v>
      </c>
      <c r="G96" s="8">
        <f t="shared" si="17"/>
        <v>0.41606367583212733</v>
      </c>
      <c r="H96" s="5">
        <f t="shared" si="18"/>
        <v>427</v>
      </c>
      <c r="I96" s="8">
        <f t="shared" si="19"/>
        <v>7.7243125904486245</v>
      </c>
    </row>
    <row r="97" spans="1:9" x14ac:dyDescent="0.3">
      <c r="A97" s="5" t="s">
        <v>16</v>
      </c>
      <c r="B97" s="5">
        <v>576</v>
      </c>
      <c r="C97" s="8">
        <f t="shared" si="15"/>
        <v>10.419681620839363</v>
      </c>
      <c r="D97" s="5">
        <v>5</v>
      </c>
      <c r="E97" s="8">
        <f t="shared" si="16"/>
        <v>9.0448625180897246E-2</v>
      </c>
      <c r="F97" s="5">
        <v>20</v>
      </c>
      <c r="G97" s="8">
        <f t="shared" si="17"/>
        <v>0.36179450072358899</v>
      </c>
      <c r="H97" s="5">
        <f t="shared" si="18"/>
        <v>601</v>
      </c>
      <c r="I97" s="8">
        <f t="shared" si="19"/>
        <v>10.871924746743849</v>
      </c>
    </row>
    <row r="98" spans="1:9" x14ac:dyDescent="0.3">
      <c r="A98" s="5" t="s">
        <v>17</v>
      </c>
      <c r="B98" s="5">
        <v>293</v>
      </c>
      <c r="C98" s="8">
        <f t="shared" si="15"/>
        <v>5.300289435600579</v>
      </c>
      <c r="D98" s="5">
        <v>3</v>
      </c>
      <c r="E98" s="8">
        <f t="shared" si="16"/>
        <v>5.4269175108538355E-2</v>
      </c>
      <c r="F98" s="5">
        <v>8</v>
      </c>
      <c r="G98" s="8">
        <f t="shared" si="17"/>
        <v>0.14471780028943559</v>
      </c>
      <c r="H98" s="5">
        <f t="shared" si="18"/>
        <v>304</v>
      </c>
      <c r="I98" s="8">
        <f t="shared" si="19"/>
        <v>5.4992764109985526</v>
      </c>
    </row>
    <row r="99" spans="1:9" x14ac:dyDescent="0.3">
      <c r="A99" s="5" t="s">
        <v>18</v>
      </c>
      <c r="B99" s="5">
        <v>203</v>
      </c>
      <c r="C99" s="8">
        <f t="shared" si="15"/>
        <v>3.6722141823444283</v>
      </c>
      <c r="D99" s="5">
        <v>0</v>
      </c>
      <c r="E99" s="8">
        <f t="shared" si="16"/>
        <v>0</v>
      </c>
      <c r="F99" s="5">
        <v>11</v>
      </c>
      <c r="G99" s="8">
        <f t="shared" si="17"/>
        <v>0.19898697539797394</v>
      </c>
      <c r="H99" s="5">
        <f t="shared" si="18"/>
        <v>214</v>
      </c>
      <c r="I99" s="8">
        <f t="shared" si="19"/>
        <v>3.8712011577424024</v>
      </c>
    </row>
    <row r="100" spans="1:9" x14ac:dyDescent="0.3">
      <c r="A100" s="5" t="s">
        <v>19</v>
      </c>
      <c r="B100" s="5">
        <v>216</v>
      </c>
      <c r="C100" s="8">
        <f t="shared" si="15"/>
        <v>3.907380607814761</v>
      </c>
      <c r="D100" s="5">
        <v>0</v>
      </c>
      <c r="E100" s="8">
        <f t="shared" si="16"/>
        <v>0</v>
      </c>
      <c r="F100" s="5">
        <v>11</v>
      </c>
      <c r="G100" s="8">
        <f t="shared" si="17"/>
        <v>0.19898697539797394</v>
      </c>
      <c r="H100" s="5">
        <f t="shared" si="18"/>
        <v>227</v>
      </c>
      <c r="I100" s="8">
        <f t="shared" si="19"/>
        <v>4.1063675832127355</v>
      </c>
    </row>
    <row r="101" spans="1:9" x14ac:dyDescent="0.3">
      <c r="A101" s="5" t="s">
        <v>20</v>
      </c>
      <c r="B101" s="5">
        <v>235</v>
      </c>
      <c r="C101" s="8">
        <f t="shared" si="15"/>
        <v>4.2510853835021702</v>
      </c>
      <c r="D101" s="5">
        <v>0</v>
      </c>
      <c r="E101" s="8">
        <f t="shared" si="16"/>
        <v>0</v>
      </c>
      <c r="F101" s="5">
        <v>17</v>
      </c>
      <c r="G101" s="8">
        <f t="shared" si="17"/>
        <v>0.30752532561505064</v>
      </c>
      <c r="H101" s="5">
        <f t="shared" si="18"/>
        <v>252</v>
      </c>
      <c r="I101" s="8">
        <f t="shared" si="19"/>
        <v>4.5586107091172217</v>
      </c>
    </row>
    <row r="102" spans="1:9" x14ac:dyDescent="0.3">
      <c r="A102" s="5" t="s">
        <v>21</v>
      </c>
      <c r="B102" s="5">
        <v>92</v>
      </c>
      <c r="C102" s="8">
        <f t="shared" si="15"/>
        <v>1.6642547033285093</v>
      </c>
      <c r="D102" s="5">
        <v>0</v>
      </c>
      <c r="E102" s="8">
        <f t="shared" si="16"/>
        <v>0</v>
      </c>
      <c r="F102" s="5">
        <v>8</v>
      </c>
      <c r="G102" s="8">
        <f t="shared" si="17"/>
        <v>0.14471780028943559</v>
      </c>
      <c r="H102" s="5">
        <f t="shared" si="18"/>
        <v>100</v>
      </c>
      <c r="I102" s="8">
        <f t="shared" si="19"/>
        <v>1.8089725036179449</v>
      </c>
    </row>
    <row r="103" spans="1:9" x14ac:dyDescent="0.3">
      <c r="A103" s="4" t="s">
        <v>27</v>
      </c>
      <c r="B103" s="4">
        <f>SUM(B84:B102)</f>
        <v>5313</v>
      </c>
      <c r="C103" s="1">
        <f t="shared" si="15"/>
        <v>96.110709117221418</v>
      </c>
      <c r="D103" s="4">
        <f>SUM(D84:D102)</f>
        <v>20</v>
      </c>
      <c r="E103" s="1">
        <f t="shared" si="16"/>
        <v>0.36179450072358899</v>
      </c>
      <c r="F103" s="4">
        <f>SUM(F84:F102)</f>
        <v>195</v>
      </c>
      <c r="G103" s="1">
        <f t="shared" si="17"/>
        <v>3.5274963820549927</v>
      </c>
      <c r="H103" s="4">
        <f>SUM(H84:H102)</f>
        <v>5528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194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65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36</v>
      </c>
      <c r="C110" s="8">
        <f t="shared" ref="C110:C129" si="20">B110/$H$129*100</f>
        <v>0.61058344640434192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36</v>
      </c>
      <c r="I110" s="8">
        <f t="shared" ref="I110:I129" si="24">H110/$H$129*100</f>
        <v>0.61058344640434192</v>
      </c>
    </row>
    <row r="111" spans="1:9" x14ac:dyDescent="0.3">
      <c r="A111" s="5" t="s">
        <v>4</v>
      </c>
      <c r="B111" s="5">
        <v>224</v>
      </c>
      <c r="C111" s="8">
        <f t="shared" si="20"/>
        <v>3.7991858887381276</v>
      </c>
      <c r="D111" s="5">
        <v>0</v>
      </c>
      <c r="E111" s="8">
        <f t="shared" si="21"/>
        <v>0</v>
      </c>
      <c r="F111" s="5">
        <v>2</v>
      </c>
      <c r="G111" s="8">
        <f t="shared" si="22"/>
        <v>3.3921302578018994E-2</v>
      </c>
      <c r="H111" s="5">
        <f t="shared" si="23"/>
        <v>226</v>
      </c>
      <c r="I111" s="8">
        <f t="shared" si="24"/>
        <v>3.8331071913161465</v>
      </c>
    </row>
    <row r="112" spans="1:9" x14ac:dyDescent="0.3">
      <c r="A112" s="5" t="s">
        <v>5</v>
      </c>
      <c r="B112" s="5">
        <v>432</v>
      </c>
      <c r="C112" s="8">
        <f t="shared" si="20"/>
        <v>7.3270013568521026</v>
      </c>
      <c r="D112" s="5">
        <v>0</v>
      </c>
      <c r="E112" s="8">
        <f t="shared" si="21"/>
        <v>0</v>
      </c>
      <c r="F112" s="5">
        <v>20</v>
      </c>
      <c r="G112" s="8">
        <f t="shared" si="22"/>
        <v>0.33921302578018997</v>
      </c>
      <c r="H112" s="5">
        <f t="shared" si="23"/>
        <v>452</v>
      </c>
      <c r="I112" s="8">
        <f t="shared" si="24"/>
        <v>7.666214382632293</v>
      </c>
    </row>
    <row r="113" spans="1:9" x14ac:dyDescent="0.3">
      <c r="A113" s="5" t="s">
        <v>6</v>
      </c>
      <c r="B113" s="5">
        <v>765</v>
      </c>
      <c r="C113" s="8">
        <f t="shared" si="20"/>
        <v>12.974898236092267</v>
      </c>
      <c r="D113" s="5">
        <v>1</v>
      </c>
      <c r="E113" s="8">
        <f t="shared" si="21"/>
        <v>1.6960651289009497E-2</v>
      </c>
      <c r="F113" s="5">
        <v>20</v>
      </c>
      <c r="G113" s="8">
        <f t="shared" si="22"/>
        <v>0.33921302578018997</v>
      </c>
      <c r="H113" s="5">
        <f t="shared" si="23"/>
        <v>786</v>
      </c>
      <c r="I113" s="8">
        <f t="shared" si="24"/>
        <v>13.331071913161466</v>
      </c>
    </row>
    <row r="114" spans="1:9" x14ac:dyDescent="0.3">
      <c r="A114" s="5" t="s">
        <v>7</v>
      </c>
      <c r="B114" s="5">
        <v>208</v>
      </c>
      <c r="C114" s="8">
        <f t="shared" si="20"/>
        <v>3.5278154681139755</v>
      </c>
      <c r="D114" s="5">
        <v>0</v>
      </c>
      <c r="E114" s="8">
        <f t="shared" si="21"/>
        <v>0</v>
      </c>
      <c r="F114" s="5">
        <v>3</v>
      </c>
      <c r="G114" s="8">
        <f t="shared" si="22"/>
        <v>5.0881953867028491E-2</v>
      </c>
      <c r="H114" s="5">
        <f t="shared" si="23"/>
        <v>211</v>
      </c>
      <c r="I114" s="8">
        <f t="shared" si="24"/>
        <v>3.5786974219810039</v>
      </c>
    </row>
    <row r="115" spans="1:9" x14ac:dyDescent="0.3">
      <c r="A115" s="5" t="s">
        <v>8</v>
      </c>
      <c r="B115" s="5">
        <v>210</v>
      </c>
      <c r="C115" s="8">
        <f t="shared" si="20"/>
        <v>3.5617367706919945</v>
      </c>
      <c r="D115" s="5">
        <v>0</v>
      </c>
      <c r="E115" s="8">
        <f t="shared" si="21"/>
        <v>0</v>
      </c>
      <c r="F115" s="5">
        <v>7</v>
      </c>
      <c r="G115" s="8">
        <f t="shared" si="22"/>
        <v>0.11872455902306649</v>
      </c>
      <c r="H115" s="5">
        <f t="shared" si="23"/>
        <v>217</v>
      </c>
      <c r="I115" s="8">
        <f t="shared" si="24"/>
        <v>3.6804613297150608</v>
      </c>
    </row>
    <row r="116" spans="1:9" x14ac:dyDescent="0.3">
      <c r="A116" s="5" t="s">
        <v>9</v>
      </c>
      <c r="B116" s="5">
        <v>268</v>
      </c>
      <c r="C116" s="8">
        <f t="shared" si="20"/>
        <v>4.5454545454545459</v>
      </c>
      <c r="D116" s="5">
        <v>0</v>
      </c>
      <c r="E116" s="8">
        <f t="shared" si="21"/>
        <v>0</v>
      </c>
      <c r="F116" s="5">
        <v>9</v>
      </c>
      <c r="G116" s="8">
        <f t="shared" si="22"/>
        <v>0.15264586160108548</v>
      </c>
      <c r="H116" s="5">
        <f t="shared" si="23"/>
        <v>277</v>
      </c>
      <c r="I116" s="8">
        <f t="shared" si="24"/>
        <v>4.6981004070556311</v>
      </c>
    </row>
    <row r="117" spans="1:9" x14ac:dyDescent="0.3">
      <c r="A117" s="5" t="s">
        <v>10</v>
      </c>
      <c r="B117" s="5">
        <v>211</v>
      </c>
      <c r="C117" s="8">
        <f t="shared" si="20"/>
        <v>3.5786974219810039</v>
      </c>
      <c r="D117" s="5">
        <v>0</v>
      </c>
      <c r="E117" s="8">
        <f t="shared" si="21"/>
        <v>0</v>
      </c>
      <c r="F117" s="5">
        <v>7</v>
      </c>
      <c r="G117" s="8">
        <f t="shared" si="22"/>
        <v>0.11872455902306649</v>
      </c>
      <c r="H117" s="5">
        <f t="shared" si="23"/>
        <v>218</v>
      </c>
      <c r="I117" s="8">
        <f t="shared" si="24"/>
        <v>3.6974219810040703</v>
      </c>
    </row>
    <row r="118" spans="1:9" x14ac:dyDescent="0.3">
      <c r="A118" s="5" t="s">
        <v>11</v>
      </c>
      <c r="B118" s="5">
        <v>250</v>
      </c>
      <c r="C118" s="8">
        <f t="shared" si="20"/>
        <v>4.2401628222523744</v>
      </c>
      <c r="D118" s="5">
        <v>0</v>
      </c>
      <c r="E118" s="8">
        <f t="shared" si="21"/>
        <v>0</v>
      </c>
      <c r="F118" s="5">
        <v>4</v>
      </c>
      <c r="G118" s="8">
        <f t="shared" si="22"/>
        <v>6.7842605156037988E-2</v>
      </c>
      <c r="H118" s="5">
        <f t="shared" si="23"/>
        <v>254</v>
      </c>
      <c r="I118" s="8">
        <f t="shared" si="24"/>
        <v>4.3080054274084123</v>
      </c>
    </row>
    <row r="119" spans="1:9" x14ac:dyDescent="0.3">
      <c r="A119" s="5" t="s">
        <v>12</v>
      </c>
      <c r="B119" s="5">
        <v>252</v>
      </c>
      <c r="C119" s="8">
        <f t="shared" si="20"/>
        <v>4.2740841248303933</v>
      </c>
      <c r="D119" s="5">
        <v>0</v>
      </c>
      <c r="E119" s="8">
        <f t="shared" si="21"/>
        <v>0</v>
      </c>
      <c r="F119" s="5">
        <v>3</v>
      </c>
      <c r="G119" s="8">
        <f t="shared" si="22"/>
        <v>5.0881953867028491E-2</v>
      </c>
      <c r="H119" s="5">
        <f t="shared" si="23"/>
        <v>255</v>
      </c>
      <c r="I119" s="8">
        <f t="shared" si="24"/>
        <v>4.3249660786974218</v>
      </c>
    </row>
    <row r="120" spans="1:9" x14ac:dyDescent="0.3">
      <c r="A120" s="5" t="s">
        <v>13</v>
      </c>
      <c r="B120" s="5">
        <v>330</v>
      </c>
      <c r="C120" s="8">
        <f t="shared" si="20"/>
        <v>5.5970149253731343</v>
      </c>
      <c r="D120" s="5">
        <v>5</v>
      </c>
      <c r="E120" s="8">
        <f t="shared" si="21"/>
        <v>8.4803256445047492E-2</v>
      </c>
      <c r="F120" s="5">
        <v>3</v>
      </c>
      <c r="G120" s="8">
        <f t="shared" si="22"/>
        <v>5.0881953867028491E-2</v>
      </c>
      <c r="H120" s="5">
        <f t="shared" si="23"/>
        <v>338</v>
      </c>
      <c r="I120" s="8">
        <f t="shared" si="24"/>
        <v>5.732700135685211</v>
      </c>
    </row>
    <row r="121" spans="1:9" x14ac:dyDescent="0.3">
      <c r="A121" s="5" t="s">
        <v>14</v>
      </c>
      <c r="B121" s="5">
        <v>330</v>
      </c>
      <c r="C121" s="8">
        <f t="shared" si="20"/>
        <v>5.5970149253731343</v>
      </c>
      <c r="D121" s="5">
        <v>4</v>
      </c>
      <c r="E121" s="8">
        <f t="shared" si="21"/>
        <v>6.7842605156037988E-2</v>
      </c>
      <c r="F121" s="5">
        <v>12</v>
      </c>
      <c r="G121" s="8">
        <f t="shared" si="22"/>
        <v>0.20352781546811397</v>
      </c>
      <c r="H121" s="5">
        <f t="shared" si="23"/>
        <v>346</v>
      </c>
      <c r="I121" s="8">
        <f t="shared" si="24"/>
        <v>5.8683853459972859</v>
      </c>
    </row>
    <row r="122" spans="1:9" x14ac:dyDescent="0.3">
      <c r="A122" s="5" t="s">
        <v>15</v>
      </c>
      <c r="B122" s="5">
        <v>434</v>
      </c>
      <c r="C122" s="8">
        <f t="shared" si="20"/>
        <v>7.3609226594301216</v>
      </c>
      <c r="D122" s="5">
        <v>5</v>
      </c>
      <c r="E122" s="8">
        <f t="shared" si="21"/>
        <v>8.4803256445047492E-2</v>
      </c>
      <c r="F122" s="5">
        <v>29</v>
      </c>
      <c r="G122" s="8">
        <f t="shared" si="22"/>
        <v>0.49185888738127548</v>
      </c>
      <c r="H122" s="5">
        <f t="shared" si="23"/>
        <v>468</v>
      </c>
      <c r="I122" s="8">
        <f t="shared" si="24"/>
        <v>7.9375848032564447</v>
      </c>
    </row>
    <row r="123" spans="1:9" x14ac:dyDescent="0.3">
      <c r="A123" s="5" t="s">
        <v>16</v>
      </c>
      <c r="B123" s="5">
        <v>792</v>
      </c>
      <c r="C123" s="8">
        <f t="shared" si="20"/>
        <v>13.432835820895523</v>
      </c>
      <c r="D123" s="5">
        <v>7</v>
      </c>
      <c r="E123" s="8">
        <f t="shared" si="21"/>
        <v>0.11872455902306649</v>
      </c>
      <c r="F123" s="5">
        <v>24</v>
      </c>
      <c r="G123" s="8">
        <f t="shared" si="22"/>
        <v>0.40705563093622793</v>
      </c>
      <c r="H123" s="5">
        <f t="shared" si="23"/>
        <v>823</v>
      </c>
      <c r="I123" s="8">
        <f t="shared" si="24"/>
        <v>13.958616010854815</v>
      </c>
    </row>
    <row r="124" spans="1:9" x14ac:dyDescent="0.3">
      <c r="A124" s="5" t="s">
        <v>17</v>
      </c>
      <c r="B124" s="5">
        <v>294</v>
      </c>
      <c r="C124" s="8">
        <f t="shared" si="20"/>
        <v>4.9864314789687922</v>
      </c>
      <c r="D124" s="5">
        <v>4</v>
      </c>
      <c r="E124" s="8">
        <f t="shared" si="21"/>
        <v>6.7842605156037988E-2</v>
      </c>
      <c r="F124" s="5">
        <v>12</v>
      </c>
      <c r="G124" s="8">
        <f t="shared" si="22"/>
        <v>0.20352781546811397</v>
      </c>
      <c r="H124" s="5">
        <f t="shared" si="23"/>
        <v>310</v>
      </c>
      <c r="I124" s="8">
        <f t="shared" si="24"/>
        <v>5.2578018995929439</v>
      </c>
    </row>
    <row r="125" spans="1:9" x14ac:dyDescent="0.3">
      <c r="A125" s="5" t="s">
        <v>18</v>
      </c>
      <c r="B125" s="5">
        <v>212</v>
      </c>
      <c r="C125" s="8">
        <f t="shared" si="20"/>
        <v>3.5956580732700139</v>
      </c>
      <c r="D125" s="5">
        <v>3</v>
      </c>
      <c r="E125" s="8">
        <f t="shared" si="21"/>
        <v>5.0881953867028491E-2</v>
      </c>
      <c r="F125" s="5">
        <v>11</v>
      </c>
      <c r="G125" s="8">
        <f t="shared" si="22"/>
        <v>0.18656716417910446</v>
      </c>
      <c r="H125" s="5">
        <f t="shared" si="23"/>
        <v>226</v>
      </c>
      <c r="I125" s="8">
        <f t="shared" si="24"/>
        <v>3.8331071913161465</v>
      </c>
    </row>
    <row r="126" spans="1:9" x14ac:dyDescent="0.3">
      <c r="A126" s="5" t="s">
        <v>19</v>
      </c>
      <c r="B126" s="5">
        <v>170</v>
      </c>
      <c r="C126" s="8">
        <f t="shared" si="20"/>
        <v>2.8833107191316145</v>
      </c>
      <c r="D126" s="5">
        <v>2</v>
      </c>
      <c r="E126" s="8">
        <f t="shared" si="21"/>
        <v>3.3921302578018994E-2</v>
      </c>
      <c r="F126" s="5">
        <v>18</v>
      </c>
      <c r="G126" s="8">
        <f t="shared" si="22"/>
        <v>0.30529172320217096</v>
      </c>
      <c r="H126" s="5">
        <f t="shared" si="23"/>
        <v>190</v>
      </c>
      <c r="I126" s="8">
        <f t="shared" si="24"/>
        <v>3.2225237449118045</v>
      </c>
    </row>
    <row r="127" spans="1:9" x14ac:dyDescent="0.3">
      <c r="A127" s="5" t="s">
        <v>20</v>
      </c>
      <c r="B127" s="5">
        <v>130</v>
      </c>
      <c r="C127" s="8">
        <f t="shared" si="20"/>
        <v>2.2048846675712346</v>
      </c>
      <c r="D127" s="5">
        <v>1</v>
      </c>
      <c r="E127" s="8">
        <f t="shared" si="21"/>
        <v>1.6960651289009497E-2</v>
      </c>
      <c r="F127" s="5">
        <v>18</v>
      </c>
      <c r="G127" s="8">
        <f t="shared" si="22"/>
        <v>0.30529172320217096</v>
      </c>
      <c r="H127" s="5">
        <f t="shared" si="23"/>
        <v>149</v>
      </c>
      <c r="I127" s="8">
        <f t="shared" si="24"/>
        <v>2.5271370420624151</v>
      </c>
    </row>
    <row r="128" spans="1:9" x14ac:dyDescent="0.3">
      <c r="A128" s="5" t="s">
        <v>21</v>
      </c>
      <c r="B128" s="5">
        <v>113</v>
      </c>
      <c r="C128" s="8">
        <f t="shared" si="20"/>
        <v>1.9165535956580733</v>
      </c>
      <c r="D128" s="5">
        <v>0</v>
      </c>
      <c r="E128" s="8">
        <f t="shared" si="21"/>
        <v>0</v>
      </c>
      <c r="F128" s="5">
        <v>1</v>
      </c>
      <c r="G128" s="8">
        <f t="shared" si="22"/>
        <v>1.6960651289009497E-2</v>
      </c>
      <c r="H128" s="5">
        <f t="shared" si="23"/>
        <v>114</v>
      </c>
      <c r="I128" s="8">
        <f t="shared" si="24"/>
        <v>1.9335142469470827</v>
      </c>
    </row>
    <row r="129" spans="1:9" x14ac:dyDescent="0.3">
      <c r="A129" s="4" t="s">
        <v>27</v>
      </c>
      <c r="B129" s="4">
        <f>SUM(B110:B128)</f>
        <v>5661</v>
      </c>
      <c r="C129" s="1">
        <f t="shared" si="20"/>
        <v>96.014246947082768</v>
      </c>
      <c r="D129" s="4">
        <f>SUM(D110:D128)</f>
        <v>32</v>
      </c>
      <c r="E129" s="1">
        <f t="shared" si="21"/>
        <v>0.54274084124830391</v>
      </c>
      <c r="F129" s="4">
        <f>SUM(F110:F128)</f>
        <v>203</v>
      </c>
      <c r="G129" s="1">
        <f t="shared" si="22"/>
        <v>3.4430122116689286</v>
      </c>
      <c r="H129" s="4">
        <f>SUM(H110:H128)</f>
        <v>5896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194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65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23</v>
      </c>
      <c r="C136" s="8">
        <f t="shared" ref="C136:C155" si="25">B136/$H$155*100</f>
        <v>0.76158940397350994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23</v>
      </c>
      <c r="I136" s="8">
        <f t="shared" ref="I136:I155" si="29">H136/$H$155*100</f>
        <v>0.76158940397350994</v>
      </c>
    </row>
    <row r="137" spans="1:9" x14ac:dyDescent="0.3">
      <c r="A137" s="5" t="s">
        <v>4</v>
      </c>
      <c r="B137" s="5">
        <v>92</v>
      </c>
      <c r="C137" s="8">
        <f t="shared" si="25"/>
        <v>3.0463576158940397</v>
      </c>
      <c r="D137" s="5">
        <v>0</v>
      </c>
      <c r="E137" s="8">
        <f t="shared" si="26"/>
        <v>0</v>
      </c>
      <c r="F137" s="5">
        <v>3</v>
      </c>
      <c r="G137" s="8">
        <f t="shared" si="27"/>
        <v>9.9337748344370855E-2</v>
      </c>
      <c r="H137" s="5">
        <f t="shared" si="28"/>
        <v>95</v>
      </c>
      <c r="I137" s="8">
        <f t="shared" si="29"/>
        <v>3.1456953642384109</v>
      </c>
    </row>
    <row r="138" spans="1:9" x14ac:dyDescent="0.3">
      <c r="A138" s="5" t="s">
        <v>5</v>
      </c>
      <c r="B138" s="5">
        <v>148</v>
      </c>
      <c r="C138" s="8">
        <f t="shared" si="25"/>
        <v>4.9006622516556293</v>
      </c>
      <c r="D138" s="5">
        <v>1</v>
      </c>
      <c r="E138" s="8">
        <f t="shared" si="26"/>
        <v>3.3112582781456956E-2</v>
      </c>
      <c r="F138" s="5">
        <v>2</v>
      </c>
      <c r="G138" s="8">
        <f t="shared" si="27"/>
        <v>6.6225165562913912E-2</v>
      </c>
      <c r="H138" s="5">
        <f t="shared" si="28"/>
        <v>151</v>
      </c>
      <c r="I138" s="8">
        <f t="shared" si="29"/>
        <v>5</v>
      </c>
    </row>
    <row r="139" spans="1:9" x14ac:dyDescent="0.3">
      <c r="A139" s="5" t="s">
        <v>6</v>
      </c>
      <c r="B139" s="5">
        <v>235</v>
      </c>
      <c r="C139" s="8">
        <f t="shared" si="25"/>
        <v>7.7814569536423832</v>
      </c>
      <c r="D139" s="5">
        <v>1</v>
      </c>
      <c r="E139" s="8">
        <f t="shared" si="26"/>
        <v>3.3112582781456956E-2</v>
      </c>
      <c r="F139" s="5">
        <v>5</v>
      </c>
      <c r="G139" s="8">
        <f t="shared" si="27"/>
        <v>0.16556291390728478</v>
      </c>
      <c r="H139" s="5">
        <f t="shared" si="28"/>
        <v>241</v>
      </c>
      <c r="I139" s="8">
        <f t="shared" si="29"/>
        <v>7.9801324503311264</v>
      </c>
    </row>
    <row r="140" spans="1:9" x14ac:dyDescent="0.3">
      <c r="A140" s="5" t="s">
        <v>7</v>
      </c>
      <c r="B140" s="5">
        <v>206</v>
      </c>
      <c r="C140" s="8">
        <f t="shared" si="25"/>
        <v>6.8211920529801322</v>
      </c>
      <c r="D140" s="5">
        <v>4</v>
      </c>
      <c r="E140" s="8">
        <f t="shared" si="26"/>
        <v>0.13245033112582782</v>
      </c>
      <c r="F140" s="5">
        <v>16</v>
      </c>
      <c r="G140" s="8">
        <f t="shared" si="27"/>
        <v>0.5298013245033113</v>
      </c>
      <c r="H140" s="5">
        <f t="shared" si="28"/>
        <v>226</v>
      </c>
      <c r="I140" s="8">
        <f t="shared" si="29"/>
        <v>7.483443708609272</v>
      </c>
    </row>
    <row r="141" spans="1:9" x14ac:dyDescent="0.3">
      <c r="A141" s="5" t="s">
        <v>8</v>
      </c>
      <c r="B141" s="5">
        <v>181</v>
      </c>
      <c r="C141" s="8">
        <f t="shared" si="25"/>
        <v>5.9933774834437088</v>
      </c>
      <c r="D141" s="5">
        <v>1</v>
      </c>
      <c r="E141" s="8">
        <f t="shared" si="26"/>
        <v>3.3112582781456956E-2</v>
      </c>
      <c r="F141" s="5">
        <v>5</v>
      </c>
      <c r="G141" s="8">
        <f t="shared" si="27"/>
        <v>0.16556291390728478</v>
      </c>
      <c r="H141" s="5">
        <f t="shared" si="28"/>
        <v>187</v>
      </c>
      <c r="I141" s="8">
        <f t="shared" si="29"/>
        <v>6.1920529801324502</v>
      </c>
    </row>
    <row r="142" spans="1:9" x14ac:dyDescent="0.3">
      <c r="A142" s="5" t="s">
        <v>9</v>
      </c>
      <c r="B142" s="5">
        <v>180</v>
      </c>
      <c r="C142" s="8">
        <f t="shared" si="25"/>
        <v>5.9602649006622519</v>
      </c>
      <c r="D142" s="5">
        <v>0</v>
      </c>
      <c r="E142" s="8">
        <f t="shared" si="26"/>
        <v>0</v>
      </c>
      <c r="F142" s="5">
        <v>12</v>
      </c>
      <c r="G142" s="8">
        <f t="shared" si="27"/>
        <v>0.39735099337748342</v>
      </c>
      <c r="H142" s="5">
        <f t="shared" si="28"/>
        <v>192</v>
      </c>
      <c r="I142" s="8">
        <f t="shared" si="29"/>
        <v>6.3576158940397347</v>
      </c>
    </row>
    <row r="143" spans="1:9" x14ac:dyDescent="0.3">
      <c r="A143" s="5" t="s">
        <v>10</v>
      </c>
      <c r="B143" s="5">
        <v>170</v>
      </c>
      <c r="C143" s="8">
        <f t="shared" si="25"/>
        <v>5.629139072847682</v>
      </c>
      <c r="D143" s="5">
        <v>2</v>
      </c>
      <c r="E143" s="8">
        <f t="shared" si="26"/>
        <v>6.6225165562913912E-2</v>
      </c>
      <c r="F143" s="5">
        <v>14</v>
      </c>
      <c r="G143" s="8">
        <f t="shared" si="27"/>
        <v>0.46357615894039739</v>
      </c>
      <c r="H143" s="5">
        <f t="shared" si="28"/>
        <v>186</v>
      </c>
      <c r="I143" s="8">
        <f t="shared" si="29"/>
        <v>6.1589403973509933</v>
      </c>
    </row>
    <row r="144" spans="1:9" x14ac:dyDescent="0.3">
      <c r="A144" s="5" t="s">
        <v>11</v>
      </c>
      <c r="B144" s="5">
        <v>161</v>
      </c>
      <c r="C144" s="8">
        <f t="shared" si="25"/>
        <v>5.331125827814569</v>
      </c>
      <c r="D144" s="5">
        <v>1</v>
      </c>
      <c r="E144" s="8">
        <f t="shared" si="26"/>
        <v>3.3112582781456956E-2</v>
      </c>
      <c r="F144" s="5">
        <v>12</v>
      </c>
      <c r="G144" s="8">
        <f t="shared" si="27"/>
        <v>0.39735099337748342</v>
      </c>
      <c r="H144" s="5">
        <f t="shared" si="28"/>
        <v>174</v>
      </c>
      <c r="I144" s="8">
        <f t="shared" si="29"/>
        <v>5.7615894039735096</v>
      </c>
    </row>
    <row r="145" spans="1:9" x14ac:dyDescent="0.3">
      <c r="A145" s="5" t="s">
        <v>12</v>
      </c>
      <c r="B145" s="5">
        <v>188</v>
      </c>
      <c r="C145" s="8">
        <f t="shared" si="25"/>
        <v>6.2251655629139071</v>
      </c>
      <c r="D145" s="5">
        <v>0</v>
      </c>
      <c r="E145" s="8">
        <f t="shared" si="26"/>
        <v>0</v>
      </c>
      <c r="F145" s="5">
        <v>15</v>
      </c>
      <c r="G145" s="8">
        <f t="shared" si="27"/>
        <v>0.49668874172185434</v>
      </c>
      <c r="H145" s="5">
        <f t="shared" si="28"/>
        <v>203</v>
      </c>
      <c r="I145" s="8">
        <f t="shared" si="29"/>
        <v>6.7218543046357615</v>
      </c>
    </row>
    <row r="146" spans="1:9" x14ac:dyDescent="0.3">
      <c r="A146" s="5" t="s">
        <v>13</v>
      </c>
      <c r="B146" s="5">
        <v>188</v>
      </c>
      <c r="C146" s="8">
        <f t="shared" si="25"/>
        <v>6.2251655629139071</v>
      </c>
      <c r="D146" s="5">
        <v>1</v>
      </c>
      <c r="E146" s="8">
        <f t="shared" si="26"/>
        <v>3.3112582781456956E-2</v>
      </c>
      <c r="F146" s="5">
        <v>11</v>
      </c>
      <c r="G146" s="8">
        <f t="shared" si="27"/>
        <v>0.36423841059602652</v>
      </c>
      <c r="H146" s="5">
        <f t="shared" si="28"/>
        <v>200</v>
      </c>
      <c r="I146" s="8">
        <f t="shared" si="29"/>
        <v>6.6225165562913908</v>
      </c>
    </row>
    <row r="147" spans="1:9" x14ac:dyDescent="0.3">
      <c r="A147" s="5" t="s">
        <v>14</v>
      </c>
      <c r="B147" s="5">
        <v>194</v>
      </c>
      <c r="C147" s="8">
        <f t="shared" si="25"/>
        <v>6.4238410596026485</v>
      </c>
      <c r="D147" s="5">
        <v>3</v>
      </c>
      <c r="E147" s="8">
        <f t="shared" si="26"/>
        <v>9.9337748344370855E-2</v>
      </c>
      <c r="F147" s="5">
        <v>13</v>
      </c>
      <c r="G147" s="8">
        <f t="shared" si="27"/>
        <v>0.43046357615894038</v>
      </c>
      <c r="H147" s="5">
        <f t="shared" si="28"/>
        <v>210</v>
      </c>
      <c r="I147" s="8">
        <f t="shared" si="29"/>
        <v>6.9536423841059598</v>
      </c>
    </row>
    <row r="148" spans="1:9" x14ac:dyDescent="0.3">
      <c r="A148" s="5" t="s">
        <v>15</v>
      </c>
      <c r="B148" s="5">
        <v>201</v>
      </c>
      <c r="C148" s="8">
        <f t="shared" si="25"/>
        <v>6.6556291390728477</v>
      </c>
      <c r="D148" s="5">
        <v>4</v>
      </c>
      <c r="E148" s="8">
        <f t="shared" si="26"/>
        <v>0.13245033112582782</v>
      </c>
      <c r="F148" s="5">
        <v>19</v>
      </c>
      <c r="G148" s="8">
        <f t="shared" si="27"/>
        <v>0.62913907284768211</v>
      </c>
      <c r="H148" s="5">
        <f t="shared" si="28"/>
        <v>224</v>
      </c>
      <c r="I148" s="8">
        <f t="shared" si="29"/>
        <v>7.4172185430463582</v>
      </c>
    </row>
    <row r="149" spans="1:9" x14ac:dyDescent="0.3">
      <c r="A149" s="5" t="s">
        <v>16</v>
      </c>
      <c r="B149" s="5">
        <v>197</v>
      </c>
      <c r="C149" s="8">
        <f t="shared" si="25"/>
        <v>6.5231788079470192</v>
      </c>
      <c r="D149" s="5">
        <v>6</v>
      </c>
      <c r="E149" s="8">
        <f t="shared" si="26"/>
        <v>0.19867549668874171</v>
      </c>
      <c r="F149" s="5">
        <v>27</v>
      </c>
      <c r="G149" s="8">
        <f t="shared" si="27"/>
        <v>0.89403973509933776</v>
      </c>
      <c r="H149" s="5">
        <f t="shared" si="28"/>
        <v>230</v>
      </c>
      <c r="I149" s="8">
        <f t="shared" si="29"/>
        <v>7.6158940397350996</v>
      </c>
    </row>
    <row r="150" spans="1:9" x14ac:dyDescent="0.3">
      <c r="A150" s="5" t="s">
        <v>17</v>
      </c>
      <c r="B150" s="5">
        <v>135</v>
      </c>
      <c r="C150" s="8">
        <f t="shared" si="25"/>
        <v>4.4701986754966887</v>
      </c>
      <c r="D150" s="5">
        <v>6</v>
      </c>
      <c r="E150" s="8">
        <f t="shared" si="26"/>
        <v>0.19867549668874171</v>
      </c>
      <c r="F150" s="5">
        <v>13</v>
      </c>
      <c r="G150" s="8">
        <f t="shared" si="27"/>
        <v>0.43046357615894038</v>
      </c>
      <c r="H150" s="5">
        <f t="shared" si="28"/>
        <v>154</v>
      </c>
      <c r="I150" s="8">
        <f t="shared" si="29"/>
        <v>5.0993377483443707</v>
      </c>
    </row>
    <row r="151" spans="1:9" x14ac:dyDescent="0.3">
      <c r="A151" s="5" t="s">
        <v>18</v>
      </c>
      <c r="B151" s="5">
        <v>127</v>
      </c>
      <c r="C151" s="8">
        <f t="shared" si="25"/>
        <v>4.2052980132450335</v>
      </c>
      <c r="D151" s="5">
        <v>0</v>
      </c>
      <c r="E151" s="8">
        <f t="shared" si="26"/>
        <v>0</v>
      </c>
      <c r="F151" s="5">
        <v>11</v>
      </c>
      <c r="G151" s="8">
        <f t="shared" si="27"/>
        <v>0.36423841059602652</v>
      </c>
      <c r="H151" s="5">
        <f t="shared" si="28"/>
        <v>138</v>
      </c>
      <c r="I151" s="8">
        <f t="shared" si="29"/>
        <v>4.5695364238410603</v>
      </c>
    </row>
    <row r="152" spans="1:9" x14ac:dyDescent="0.3">
      <c r="A152" s="5" t="s">
        <v>19</v>
      </c>
      <c r="B152" s="5">
        <v>58</v>
      </c>
      <c r="C152" s="8">
        <f t="shared" si="25"/>
        <v>1.9205298013245033</v>
      </c>
      <c r="D152" s="5">
        <v>0</v>
      </c>
      <c r="E152" s="8">
        <f t="shared" si="26"/>
        <v>0</v>
      </c>
      <c r="F152" s="5">
        <v>6</v>
      </c>
      <c r="G152" s="8">
        <f t="shared" si="27"/>
        <v>0.19867549668874171</v>
      </c>
      <c r="H152" s="5">
        <f t="shared" si="28"/>
        <v>64</v>
      </c>
      <c r="I152" s="8">
        <f t="shared" si="29"/>
        <v>2.1192052980132452</v>
      </c>
    </row>
    <row r="153" spans="1:9" x14ac:dyDescent="0.3">
      <c r="A153" s="5" t="s">
        <v>20</v>
      </c>
      <c r="B153" s="5">
        <v>96</v>
      </c>
      <c r="C153" s="8">
        <f t="shared" si="25"/>
        <v>3.1788079470198674</v>
      </c>
      <c r="D153" s="5">
        <v>0</v>
      </c>
      <c r="E153" s="8">
        <f t="shared" si="26"/>
        <v>0</v>
      </c>
      <c r="F153" s="5">
        <v>4</v>
      </c>
      <c r="G153" s="8">
        <f t="shared" si="27"/>
        <v>0.13245033112582782</v>
      </c>
      <c r="H153" s="5">
        <f t="shared" si="28"/>
        <v>100</v>
      </c>
      <c r="I153" s="8">
        <f t="shared" si="29"/>
        <v>3.3112582781456954</v>
      </c>
    </row>
    <row r="154" spans="1:9" x14ac:dyDescent="0.3">
      <c r="A154" s="5" t="s">
        <v>21</v>
      </c>
      <c r="B154" s="5">
        <v>17</v>
      </c>
      <c r="C154" s="8">
        <f t="shared" si="25"/>
        <v>0.5629139072847682</v>
      </c>
      <c r="D154" s="5">
        <v>0</v>
      </c>
      <c r="E154" s="8">
        <f t="shared" si="26"/>
        <v>0</v>
      </c>
      <c r="F154" s="5">
        <v>5</v>
      </c>
      <c r="G154" s="8">
        <f t="shared" si="27"/>
        <v>0.16556291390728478</v>
      </c>
      <c r="H154" s="5">
        <f t="shared" si="28"/>
        <v>22</v>
      </c>
      <c r="I154" s="8">
        <f t="shared" si="29"/>
        <v>0.72847682119205304</v>
      </c>
    </row>
    <row r="155" spans="1:9" x14ac:dyDescent="0.3">
      <c r="A155" s="4" t="s">
        <v>27</v>
      </c>
      <c r="B155" s="4">
        <f>SUM(B136:B154)</f>
        <v>2797</v>
      </c>
      <c r="C155" s="1">
        <f t="shared" si="25"/>
        <v>92.615894039735096</v>
      </c>
      <c r="D155" s="4">
        <f>SUM(D136:D154)</f>
        <v>30</v>
      </c>
      <c r="E155" s="1">
        <f t="shared" si="26"/>
        <v>0.99337748344370869</v>
      </c>
      <c r="F155" s="4">
        <f>SUM(F136:F154)</f>
        <v>193</v>
      </c>
      <c r="G155" s="1">
        <f t="shared" si="27"/>
        <v>6.3907284768211916</v>
      </c>
      <c r="H155" s="4">
        <f>SUM(H136:H154)</f>
        <v>3020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194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65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14</v>
      </c>
      <c r="C162" s="8">
        <f t="shared" ref="C162:C181" si="30">B162/$H$181*100</f>
        <v>0.67698259187620891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14</v>
      </c>
      <c r="I162" s="8">
        <f t="shared" ref="I162:I181" si="34">H162/$H$181*100</f>
        <v>0.67698259187620891</v>
      </c>
    </row>
    <row r="163" spans="1:9" x14ac:dyDescent="0.3">
      <c r="A163" s="5" t="s">
        <v>4</v>
      </c>
      <c r="B163" s="5">
        <v>59</v>
      </c>
      <c r="C163" s="8">
        <f t="shared" si="30"/>
        <v>2.852998065764023</v>
      </c>
      <c r="D163" s="5">
        <v>1</v>
      </c>
      <c r="E163" s="8">
        <f t="shared" si="31"/>
        <v>4.8355899419729211E-2</v>
      </c>
      <c r="F163" s="5">
        <v>2</v>
      </c>
      <c r="G163" s="8">
        <f t="shared" si="32"/>
        <v>9.6711798839458421E-2</v>
      </c>
      <c r="H163" s="5">
        <f t="shared" si="33"/>
        <v>62</v>
      </c>
      <c r="I163" s="8">
        <f t="shared" si="34"/>
        <v>2.9980657640232109</v>
      </c>
    </row>
    <row r="164" spans="1:9" x14ac:dyDescent="0.3">
      <c r="A164" s="5" t="s">
        <v>5</v>
      </c>
      <c r="B164" s="5">
        <v>68</v>
      </c>
      <c r="C164" s="8">
        <f t="shared" si="30"/>
        <v>3.2882011605415857</v>
      </c>
      <c r="D164" s="5">
        <v>0</v>
      </c>
      <c r="E164" s="8">
        <f t="shared" si="31"/>
        <v>0</v>
      </c>
      <c r="F164" s="5">
        <v>1</v>
      </c>
      <c r="G164" s="8">
        <f t="shared" si="32"/>
        <v>4.8355899419729211E-2</v>
      </c>
      <c r="H164" s="5">
        <f t="shared" si="33"/>
        <v>69</v>
      </c>
      <c r="I164" s="8">
        <f t="shared" si="34"/>
        <v>3.3365570599613155</v>
      </c>
    </row>
    <row r="165" spans="1:9" x14ac:dyDescent="0.3">
      <c r="A165" s="5" t="s">
        <v>6</v>
      </c>
      <c r="B165" s="5">
        <v>119</v>
      </c>
      <c r="C165" s="8">
        <f t="shared" si="30"/>
        <v>5.7543520309477758</v>
      </c>
      <c r="D165" s="5">
        <v>0</v>
      </c>
      <c r="E165" s="8">
        <f t="shared" si="31"/>
        <v>0</v>
      </c>
      <c r="F165" s="5">
        <v>4</v>
      </c>
      <c r="G165" s="8">
        <f t="shared" si="32"/>
        <v>0.19342359767891684</v>
      </c>
      <c r="H165" s="5">
        <f t="shared" si="33"/>
        <v>123</v>
      </c>
      <c r="I165" s="8">
        <f t="shared" si="34"/>
        <v>5.947775628626693</v>
      </c>
    </row>
    <row r="166" spans="1:9" x14ac:dyDescent="0.3">
      <c r="A166" s="5" t="s">
        <v>7</v>
      </c>
      <c r="B166" s="5">
        <v>127</v>
      </c>
      <c r="C166" s="8">
        <f t="shared" si="30"/>
        <v>6.1411992263056092</v>
      </c>
      <c r="D166" s="5">
        <v>0</v>
      </c>
      <c r="E166" s="8">
        <f t="shared" si="31"/>
        <v>0</v>
      </c>
      <c r="F166" s="5">
        <v>7</v>
      </c>
      <c r="G166" s="8">
        <f t="shared" si="32"/>
        <v>0.33849129593810445</v>
      </c>
      <c r="H166" s="5">
        <f t="shared" si="33"/>
        <v>134</v>
      </c>
      <c r="I166" s="8">
        <f t="shared" si="34"/>
        <v>6.4796905222437138</v>
      </c>
    </row>
    <row r="167" spans="1:9" x14ac:dyDescent="0.3">
      <c r="A167" s="5" t="s">
        <v>8</v>
      </c>
      <c r="B167" s="5">
        <v>83</v>
      </c>
      <c r="C167" s="8">
        <f t="shared" si="30"/>
        <v>4.0135396518375241</v>
      </c>
      <c r="D167" s="5">
        <v>1</v>
      </c>
      <c r="E167" s="8">
        <f t="shared" si="31"/>
        <v>4.8355899419729211E-2</v>
      </c>
      <c r="F167" s="5">
        <v>3</v>
      </c>
      <c r="G167" s="8">
        <f t="shared" si="32"/>
        <v>0.14506769825918764</v>
      </c>
      <c r="H167" s="5">
        <f t="shared" si="33"/>
        <v>87</v>
      </c>
      <c r="I167" s="8">
        <f t="shared" si="34"/>
        <v>4.2069632495164413</v>
      </c>
    </row>
    <row r="168" spans="1:9" x14ac:dyDescent="0.3">
      <c r="A168" s="5" t="s">
        <v>9</v>
      </c>
      <c r="B168" s="5">
        <v>105</v>
      </c>
      <c r="C168" s="8">
        <f t="shared" si="30"/>
        <v>5.0773694390715667</v>
      </c>
      <c r="D168" s="5">
        <v>2</v>
      </c>
      <c r="E168" s="8">
        <f t="shared" si="31"/>
        <v>9.6711798839458421E-2</v>
      </c>
      <c r="F168" s="5">
        <v>8</v>
      </c>
      <c r="G168" s="8">
        <f t="shared" si="32"/>
        <v>0.38684719535783368</v>
      </c>
      <c r="H168" s="5">
        <f t="shared" si="33"/>
        <v>115</v>
      </c>
      <c r="I168" s="8">
        <f t="shared" si="34"/>
        <v>5.5609284332688587</v>
      </c>
    </row>
    <row r="169" spans="1:9" x14ac:dyDescent="0.3">
      <c r="A169" s="5" t="s">
        <v>10</v>
      </c>
      <c r="B169" s="5">
        <v>106</v>
      </c>
      <c r="C169" s="8">
        <f t="shared" si="30"/>
        <v>5.1257253384912955</v>
      </c>
      <c r="D169" s="5">
        <v>3</v>
      </c>
      <c r="E169" s="8">
        <f t="shared" si="31"/>
        <v>0.14506769825918764</v>
      </c>
      <c r="F169" s="5">
        <v>5</v>
      </c>
      <c r="G169" s="8">
        <f t="shared" si="32"/>
        <v>0.24177949709864605</v>
      </c>
      <c r="H169" s="5">
        <f t="shared" si="33"/>
        <v>114</v>
      </c>
      <c r="I169" s="8">
        <f t="shared" si="34"/>
        <v>5.5125725338491298</v>
      </c>
    </row>
    <row r="170" spans="1:9" x14ac:dyDescent="0.3">
      <c r="A170" s="5" t="s">
        <v>11</v>
      </c>
      <c r="B170" s="5">
        <v>150</v>
      </c>
      <c r="C170" s="8">
        <f t="shared" si="30"/>
        <v>7.2533849129593806</v>
      </c>
      <c r="D170" s="5">
        <v>1</v>
      </c>
      <c r="E170" s="8">
        <f t="shared" si="31"/>
        <v>4.8355899419729211E-2</v>
      </c>
      <c r="F170" s="5">
        <v>10</v>
      </c>
      <c r="G170" s="8">
        <f t="shared" si="32"/>
        <v>0.48355899419729209</v>
      </c>
      <c r="H170" s="5">
        <f t="shared" si="33"/>
        <v>161</v>
      </c>
      <c r="I170" s="8">
        <f t="shared" si="34"/>
        <v>7.7852998065764023</v>
      </c>
    </row>
    <row r="171" spans="1:9" x14ac:dyDescent="0.3">
      <c r="A171" s="5" t="s">
        <v>12</v>
      </c>
      <c r="B171" s="5">
        <v>144</v>
      </c>
      <c r="C171" s="8">
        <f t="shared" si="30"/>
        <v>6.9632495164410058</v>
      </c>
      <c r="D171" s="5">
        <v>0</v>
      </c>
      <c r="E171" s="8">
        <f t="shared" si="31"/>
        <v>0</v>
      </c>
      <c r="F171" s="5">
        <v>12</v>
      </c>
      <c r="G171" s="8">
        <f t="shared" si="32"/>
        <v>0.58027079303675055</v>
      </c>
      <c r="H171" s="5">
        <f t="shared" si="33"/>
        <v>156</v>
      </c>
      <c r="I171" s="8">
        <f t="shared" si="34"/>
        <v>7.5435203094777563</v>
      </c>
    </row>
    <row r="172" spans="1:9" x14ac:dyDescent="0.3">
      <c r="A172" s="5" t="s">
        <v>13</v>
      </c>
      <c r="B172" s="5">
        <v>145</v>
      </c>
      <c r="C172" s="8">
        <f t="shared" si="30"/>
        <v>7.0116054158607346</v>
      </c>
      <c r="D172" s="5">
        <v>4</v>
      </c>
      <c r="E172" s="8">
        <f t="shared" si="31"/>
        <v>0.19342359767891684</v>
      </c>
      <c r="F172" s="5">
        <v>11</v>
      </c>
      <c r="G172" s="8">
        <f t="shared" si="32"/>
        <v>0.53191489361702127</v>
      </c>
      <c r="H172" s="5">
        <f t="shared" si="33"/>
        <v>160</v>
      </c>
      <c r="I172" s="8">
        <f t="shared" si="34"/>
        <v>7.7369439071566735</v>
      </c>
    </row>
    <row r="173" spans="1:9" x14ac:dyDescent="0.3">
      <c r="A173" s="5" t="s">
        <v>14</v>
      </c>
      <c r="B173" s="5">
        <v>173</v>
      </c>
      <c r="C173" s="8">
        <f t="shared" si="30"/>
        <v>8.365570599613152</v>
      </c>
      <c r="D173" s="5">
        <v>2</v>
      </c>
      <c r="E173" s="8">
        <f t="shared" si="31"/>
        <v>9.6711798839458421E-2</v>
      </c>
      <c r="F173" s="5">
        <v>13</v>
      </c>
      <c r="G173" s="8">
        <f t="shared" si="32"/>
        <v>0.62862669245647962</v>
      </c>
      <c r="H173" s="5">
        <f t="shared" si="33"/>
        <v>188</v>
      </c>
      <c r="I173" s="8">
        <f t="shared" si="34"/>
        <v>9.0909090909090917</v>
      </c>
    </row>
    <row r="174" spans="1:9" x14ac:dyDescent="0.3">
      <c r="A174" s="5" t="s">
        <v>15</v>
      </c>
      <c r="B174" s="5">
        <v>189</v>
      </c>
      <c r="C174" s="8">
        <f t="shared" si="30"/>
        <v>9.1392649903288206</v>
      </c>
      <c r="D174" s="5">
        <v>1</v>
      </c>
      <c r="E174" s="8">
        <f t="shared" si="31"/>
        <v>4.8355899419729211E-2</v>
      </c>
      <c r="F174" s="5">
        <v>16</v>
      </c>
      <c r="G174" s="8">
        <f t="shared" si="32"/>
        <v>0.77369439071566737</v>
      </c>
      <c r="H174" s="5">
        <f t="shared" si="33"/>
        <v>206</v>
      </c>
      <c r="I174" s="8">
        <f t="shared" si="34"/>
        <v>9.9613152804642162</v>
      </c>
    </row>
    <row r="175" spans="1:9" x14ac:dyDescent="0.3">
      <c r="A175" s="5" t="s">
        <v>16</v>
      </c>
      <c r="B175" s="5">
        <v>164</v>
      </c>
      <c r="C175" s="8">
        <f t="shared" si="30"/>
        <v>7.9303675048355888</v>
      </c>
      <c r="D175" s="5">
        <v>0</v>
      </c>
      <c r="E175" s="8">
        <f t="shared" si="31"/>
        <v>0</v>
      </c>
      <c r="F175" s="5">
        <v>13</v>
      </c>
      <c r="G175" s="8">
        <f t="shared" si="32"/>
        <v>0.62862669245647962</v>
      </c>
      <c r="H175" s="5">
        <f t="shared" si="33"/>
        <v>177</v>
      </c>
      <c r="I175" s="8">
        <f t="shared" si="34"/>
        <v>8.5589941972920691</v>
      </c>
    </row>
    <row r="176" spans="1:9" x14ac:dyDescent="0.3">
      <c r="A176" s="5" t="s">
        <v>17</v>
      </c>
      <c r="B176" s="5">
        <v>156</v>
      </c>
      <c r="C176" s="8">
        <f t="shared" si="30"/>
        <v>7.5435203094777563</v>
      </c>
      <c r="D176" s="5">
        <v>0</v>
      </c>
      <c r="E176" s="8">
        <f t="shared" si="31"/>
        <v>0</v>
      </c>
      <c r="F176" s="5">
        <v>11</v>
      </c>
      <c r="G176" s="8">
        <f t="shared" si="32"/>
        <v>0.53191489361702127</v>
      </c>
      <c r="H176" s="5">
        <f t="shared" si="33"/>
        <v>167</v>
      </c>
      <c r="I176" s="8">
        <f t="shared" si="34"/>
        <v>8.0754352030947771</v>
      </c>
    </row>
    <row r="177" spans="1:19" x14ac:dyDescent="0.3">
      <c r="A177" s="5" t="s">
        <v>18</v>
      </c>
      <c r="B177" s="5">
        <v>52</v>
      </c>
      <c r="C177" s="8">
        <f t="shared" si="30"/>
        <v>2.5145067698259185</v>
      </c>
      <c r="D177" s="5">
        <v>0</v>
      </c>
      <c r="E177" s="8">
        <f t="shared" si="31"/>
        <v>0</v>
      </c>
      <c r="F177" s="5">
        <v>8</v>
      </c>
      <c r="G177" s="8">
        <f t="shared" si="32"/>
        <v>0.38684719535783368</v>
      </c>
      <c r="H177" s="5">
        <f t="shared" si="33"/>
        <v>60</v>
      </c>
      <c r="I177" s="8">
        <f t="shared" si="34"/>
        <v>2.9013539651837523</v>
      </c>
    </row>
    <row r="178" spans="1:19" x14ac:dyDescent="0.3">
      <c r="A178" s="5" t="s">
        <v>19</v>
      </c>
      <c r="B178" s="5">
        <v>43</v>
      </c>
      <c r="C178" s="8">
        <f t="shared" si="30"/>
        <v>2.0793036750483558</v>
      </c>
      <c r="D178" s="5">
        <v>0</v>
      </c>
      <c r="E178" s="8">
        <f t="shared" si="31"/>
        <v>0</v>
      </c>
      <c r="F178" s="5">
        <v>2</v>
      </c>
      <c r="G178" s="8">
        <f t="shared" si="32"/>
        <v>9.6711798839458421E-2</v>
      </c>
      <c r="H178" s="5">
        <f t="shared" si="33"/>
        <v>45</v>
      </c>
      <c r="I178" s="8">
        <f t="shared" si="34"/>
        <v>2.1760154738878144</v>
      </c>
    </row>
    <row r="179" spans="1:19" x14ac:dyDescent="0.3">
      <c r="A179" s="5" t="s">
        <v>20</v>
      </c>
      <c r="B179" s="5">
        <v>9</v>
      </c>
      <c r="C179" s="8">
        <f t="shared" si="30"/>
        <v>0.43520309477756286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9</v>
      </c>
      <c r="I179" s="8">
        <f t="shared" si="34"/>
        <v>0.43520309477756286</v>
      </c>
    </row>
    <row r="180" spans="1:19" x14ac:dyDescent="0.3">
      <c r="A180" s="5" t="s">
        <v>21</v>
      </c>
      <c r="B180" s="5">
        <v>20</v>
      </c>
      <c r="C180" s="8">
        <f t="shared" si="30"/>
        <v>0.96711798839458418</v>
      </c>
      <c r="D180" s="5">
        <v>0</v>
      </c>
      <c r="E180" s="8">
        <f t="shared" si="31"/>
        <v>0</v>
      </c>
      <c r="F180" s="5">
        <v>1</v>
      </c>
      <c r="G180" s="8">
        <f t="shared" si="32"/>
        <v>4.8355899419729211E-2</v>
      </c>
      <c r="H180" s="5">
        <f t="shared" si="33"/>
        <v>21</v>
      </c>
      <c r="I180" s="8">
        <f t="shared" si="34"/>
        <v>1.0154738878143132</v>
      </c>
    </row>
    <row r="181" spans="1:19" x14ac:dyDescent="0.3">
      <c r="A181" s="4" t="s">
        <v>27</v>
      </c>
      <c r="B181" s="4">
        <f>SUM(B162:B180)</f>
        <v>1926</v>
      </c>
      <c r="C181" s="1">
        <f t="shared" si="30"/>
        <v>93.133462282398455</v>
      </c>
      <c r="D181" s="4">
        <f>SUM(D162:D180)</f>
        <v>15</v>
      </c>
      <c r="E181" s="1">
        <f t="shared" si="31"/>
        <v>0.72533849129593808</v>
      </c>
      <c r="F181" s="4">
        <f>SUM(F162:F180)</f>
        <v>127</v>
      </c>
      <c r="G181" s="1">
        <f>F181/$H$155*100</f>
        <v>4.2052980132450335</v>
      </c>
      <c r="H181" s="4">
        <f>SUM(H162:H180)</f>
        <v>2068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194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194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65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65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329</v>
      </c>
      <c r="C189" s="8">
        <f t="shared" ref="C189:C208" si="35">B189/$H$208*100</f>
        <v>1.0612218566544094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329</v>
      </c>
      <c r="I189" s="8">
        <f>H189/$H$208*100</f>
        <v>1.0612218566544094</v>
      </c>
      <c r="K189" s="5" t="s">
        <v>3</v>
      </c>
      <c r="L189" s="6">
        <f>B189/7</f>
        <v>47</v>
      </c>
      <c r="M189" s="8">
        <f t="shared" ref="M189:M208" si="38">L189/$R$208*100</f>
        <v>1.2128249790336108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47</v>
      </c>
      <c r="S189" s="8">
        <f>R189/$R$208*100</f>
        <v>1.2128249790336108</v>
      </c>
    </row>
    <row r="190" spans="1:19" x14ac:dyDescent="0.3">
      <c r="A190" s="5" t="s">
        <v>4</v>
      </c>
      <c r="B190" s="5">
        <f t="shared" ref="B190:D207" si="41">B7+B33+B59+B85+B111+B137+B163</f>
        <v>1348</v>
      </c>
      <c r="C190" s="8">
        <f t="shared" si="35"/>
        <v>4.3481065737694342</v>
      </c>
      <c r="D190" s="5">
        <f t="shared" si="41"/>
        <v>1</v>
      </c>
      <c r="E190" s="8">
        <f t="shared" si="36"/>
        <v>3.2255983484936455E-3</v>
      </c>
      <c r="F190" s="5">
        <f t="shared" ref="F190" si="42">F7+F33+F59+F85+F111+F137+F163</f>
        <v>9</v>
      </c>
      <c r="G190" s="8">
        <f t="shared" si="37"/>
        <v>2.9030385136442811E-2</v>
      </c>
      <c r="H190" s="5">
        <f t="shared" ref="H190:H207" si="43">B190+D190+F190</f>
        <v>1358</v>
      </c>
      <c r="I190" s="8">
        <f t="shared" ref="I190:I208" si="44">H190/$H$208*100</f>
        <v>4.3803625572543705</v>
      </c>
      <c r="K190" s="5" t="s">
        <v>4</v>
      </c>
      <c r="L190" s="6">
        <f t="shared" ref="L190:R207" si="45">B190/7</f>
        <v>192.57142857142858</v>
      </c>
      <c r="M190" s="8">
        <f t="shared" si="38"/>
        <v>4.969264655736497</v>
      </c>
      <c r="N190" s="6">
        <f t="shared" si="45"/>
        <v>0.14285714285714285</v>
      </c>
      <c r="O190" s="8">
        <f t="shared" si="39"/>
        <v>3.6863981125641663E-3</v>
      </c>
      <c r="P190" s="6">
        <f t="shared" si="45"/>
        <v>1.2857142857142858</v>
      </c>
      <c r="Q190" s="8">
        <f t="shared" si="40"/>
        <v>3.3177583013077501E-2</v>
      </c>
      <c r="R190" s="6">
        <f t="shared" si="45"/>
        <v>194</v>
      </c>
      <c r="S190" s="8">
        <f t="shared" ref="S190:S208" si="46">R190/$R$208*100</f>
        <v>5.0061286368621376</v>
      </c>
    </row>
    <row r="191" spans="1:19" x14ac:dyDescent="0.3">
      <c r="A191" s="5" t="s">
        <v>5</v>
      </c>
      <c r="B191" s="5">
        <f t="shared" si="41"/>
        <v>2360</v>
      </c>
      <c r="C191" s="8">
        <f t="shared" si="35"/>
        <v>7.6124121024450044</v>
      </c>
      <c r="D191" s="5">
        <f t="shared" si="41"/>
        <v>4</v>
      </c>
      <c r="E191" s="8">
        <f t="shared" si="36"/>
        <v>1.2902393393974582E-2</v>
      </c>
      <c r="F191" s="5">
        <f t="shared" ref="F191" si="47">F8+F34+F60+F86+F112+F138+F164</f>
        <v>104</v>
      </c>
      <c r="G191" s="8">
        <f t="shared" si="37"/>
        <v>0.33546222824333916</v>
      </c>
      <c r="H191" s="5">
        <f t="shared" si="43"/>
        <v>2468</v>
      </c>
      <c r="I191" s="8">
        <f t="shared" si="44"/>
        <v>7.9607767240823177</v>
      </c>
      <c r="K191" s="5" t="s">
        <v>5</v>
      </c>
      <c r="L191" s="6">
        <f t="shared" si="45"/>
        <v>337.14285714285717</v>
      </c>
      <c r="M191" s="8">
        <f t="shared" si="38"/>
        <v>8.6998995456514336</v>
      </c>
      <c r="N191" s="6">
        <f t="shared" si="45"/>
        <v>0.5714285714285714</v>
      </c>
      <c r="O191" s="8">
        <f t="shared" si="39"/>
        <v>1.4745592450256665E-2</v>
      </c>
      <c r="P191" s="6">
        <f t="shared" si="45"/>
        <v>14.857142857142858</v>
      </c>
      <c r="Q191" s="8">
        <f t="shared" si="40"/>
        <v>0.38338540370667334</v>
      </c>
      <c r="R191" s="6">
        <f t="shared" si="45"/>
        <v>352.57142857142856</v>
      </c>
      <c r="S191" s="8">
        <f t="shared" si="46"/>
        <v>9.0980305418083613</v>
      </c>
    </row>
    <row r="192" spans="1:19" x14ac:dyDescent="0.3">
      <c r="A192" s="5" t="s">
        <v>6</v>
      </c>
      <c r="B192" s="5">
        <f t="shared" si="41"/>
        <v>3817</v>
      </c>
      <c r="C192" s="8">
        <f t="shared" si="35"/>
        <v>12.312108896200245</v>
      </c>
      <c r="D192" s="5">
        <f t="shared" si="41"/>
        <v>9</v>
      </c>
      <c r="E192" s="8">
        <f t="shared" si="36"/>
        <v>2.9030385136442811E-2</v>
      </c>
      <c r="F192" s="5">
        <f t="shared" ref="F192" si="48">F9+F35+F61+F87+F113+F139+F165</f>
        <v>95</v>
      </c>
      <c r="G192" s="8">
        <f t="shared" si="37"/>
        <v>0.30643184310689636</v>
      </c>
      <c r="H192" s="5">
        <f t="shared" si="43"/>
        <v>3921</v>
      </c>
      <c r="I192" s="8">
        <f t="shared" si="44"/>
        <v>12.647571124443585</v>
      </c>
      <c r="K192" s="5" t="s">
        <v>6</v>
      </c>
      <c r="L192" s="6">
        <f t="shared" si="45"/>
        <v>545.28571428571433</v>
      </c>
      <c r="M192" s="8">
        <f t="shared" si="38"/>
        <v>14.070981595657425</v>
      </c>
      <c r="N192" s="6">
        <f t="shared" si="45"/>
        <v>1.2857142857142858</v>
      </c>
      <c r="O192" s="8">
        <f t="shared" si="39"/>
        <v>3.3177583013077501E-2</v>
      </c>
      <c r="P192" s="6">
        <f t="shared" si="45"/>
        <v>13.571428571428571</v>
      </c>
      <c r="Q192" s="8">
        <f t="shared" si="40"/>
        <v>0.35020782069359579</v>
      </c>
      <c r="R192" s="6">
        <f t="shared" si="45"/>
        <v>560.14285714285711</v>
      </c>
      <c r="S192" s="8">
        <f t="shared" si="46"/>
        <v>14.454366999364096</v>
      </c>
    </row>
    <row r="193" spans="1:19" x14ac:dyDescent="0.3">
      <c r="A193" s="5" t="s">
        <v>7</v>
      </c>
      <c r="B193" s="5">
        <f t="shared" si="41"/>
        <v>1544</v>
      </c>
      <c r="C193" s="8">
        <f t="shared" si="35"/>
        <v>4.9803238500741882</v>
      </c>
      <c r="D193" s="5">
        <f t="shared" si="41"/>
        <v>4</v>
      </c>
      <c r="E193" s="8">
        <f t="shared" si="36"/>
        <v>1.2902393393974582E-2</v>
      </c>
      <c r="F193" s="5">
        <f t="shared" ref="F193" si="49">F10+F36+F62+F88+F114+F140+F166</f>
        <v>40</v>
      </c>
      <c r="G193" s="8">
        <f t="shared" si="37"/>
        <v>0.12902393393974582</v>
      </c>
      <c r="H193" s="5">
        <f t="shared" si="43"/>
        <v>1588</v>
      </c>
      <c r="I193" s="8">
        <f t="shared" si="44"/>
        <v>5.122250177407909</v>
      </c>
      <c r="K193" s="5" t="s">
        <v>7</v>
      </c>
      <c r="L193" s="6">
        <f t="shared" si="45"/>
        <v>220.57142857142858</v>
      </c>
      <c r="M193" s="8">
        <f t="shared" si="38"/>
        <v>5.691798685799073</v>
      </c>
      <c r="N193" s="6">
        <f t="shared" si="45"/>
        <v>0.5714285714285714</v>
      </c>
      <c r="O193" s="8">
        <f t="shared" si="39"/>
        <v>1.4745592450256665E-2</v>
      </c>
      <c r="P193" s="6">
        <f t="shared" si="45"/>
        <v>5.7142857142857144</v>
      </c>
      <c r="Q193" s="8">
        <f t="shared" si="40"/>
        <v>0.14745592450256664</v>
      </c>
      <c r="R193" s="6">
        <f t="shared" si="45"/>
        <v>226.85714285714286</v>
      </c>
      <c r="S193" s="8">
        <f t="shared" si="46"/>
        <v>5.8540002027518963</v>
      </c>
    </row>
    <row r="194" spans="1:19" x14ac:dyDescent="0.3">
      <c r="A194" s="5" t="s">
        <v>8</v>
      </c>
      <c r="B194" s="5">
        <f t="shared" si="41"/>
        <v>1052</v>
      </c>
      <c r="C194" s="8">
        <f t="shared" si="35"/>
        <v>3.3933294626153154</v>
      </c>
      <c r="D194" s="5">
        <f t="shared" si="41"/>
        <v>2</v>
      </c>
      <c r="E194" s="8">
        <f t="shared" si="36"/>
        <v>6.451196696987291E-3</v>
      </c>
      <c r="F194" s="5">
        <f t="shared" ref="F194" si="50">F11+F37+F63+F89+F115+F141+F167</f>
        <v>26</v>
      </c>
      <c r="G194" s="8">
        <f t="shared" si="37"/>
        <v>8.3865557060834789E-2</v>
      </c>
      <c r="H194" s="5">
        <f t="shared" si="43"/>
        <v>1080</v>
      </c>
      <c r="I194" s="8">
        <f t="shared" si="44"/>
        <v>3.4836462163731374</v>
      </c>
      <c r="K194" s="5" t="s">
        <v>8</v>
      </c>
      <c r="L194" s="6">
        <f t="shared" si="45"/>
        <v>150.28571428571428</v>
      </c>
      <c r="M194" s="8">
        <f t="shared" si="38"/>
        <v>3.878090814417503</v>
      </c>
      <c r="N194" s="6">
        <f t="shared" si="45"/>
        <v>0.2857142857142857</v>
      </c>
      <c r="O194" s="8">
        <f t="shared" si="39"/>
        <v>7.3727962251283327E-3</v>
      </c>
      <c r="P194" s="6">
        <f t="shared" si="45"/>
        <v>3.7142857142857144</v>
      </c>
      <c r="Q194" s="8">
        <f t="shared" si="40"/>
        <v>9.5846350926668336E-2</v>
      </c>
      <c r="R194" s="6">
        <f t="shared" si="45"/>
        <v>154.28571428571428</v>
      </c>
      <c r="S194" s="8">
        <f t="shared" si="46"/>
        <v>3.9813099615692993</v>
      </c>
    </row>
    <row r="195" spans="1:19" x14ac:dyDescent="0.3">
      <c r="A195" s="5" t="s">
        <v>9</v>
      </c>
      <c r="B195" s="5">
        <f t="shared" si="41"/>
        <v>1234</v>
      </c>
      <c r="C195" s="8">
        <f t="shared" si="35"/>
        <v>3.9803883620411589</v>
      </c>
      <c r="D195" s="5">
        <f t="shared" si="41"/>
        <v>2</v>
      </c>
      <c r="E195" s="8">
        <f t="shared" si="36"/>
        <v>6.451196696987291E-3</v>
      </c>
      <c r="F195" s="5">
        <f t="shared" ref="F195" si="51">F12+F38+F64+F90+F116+F142+F168</f>
        <v>46</v>
      </c>
      <c r="G195" s="8">
        <f t="shared" si="37"/>
        <v>0.1483775240307077</v>
      </c>
      <c r="H195" s="5">
        <f t="shared" si="43"/>
        <v>1282</v>
      </c>
      <c r="I195" s="8">
        <f t="shared" si="44"/>
        <v>4.1352170827688539</v>
      </c>
      <c r="K195" s="5" t="s">
        <v>9</v>
      </c>
      <c r="L195" s="6">
        <f t="shared" si="45"/>
        <v>176.28571428571428</v>
      </c>
      <c r="M195" s="8">
        <f t="shared" si="38"/>
        <v>4.5490152709041807</v>
      </c>
      <c r="N195" s="6">
        <f t="shared" si="45"/>
        <v>0.2857142857142857</v>
      </c>
      <c r="O195" s="8">
        <f t="shared" si="39"/>
        <v>7.3727962251283327E-3</v>
      </c>
      <c r="P195" s="6">
        <f t="shared" si="45"/>
        <v>6.5714285714285712</v>
      </c>
      <c r="Q195" s="8">
        <f t="shared" si="40"/>
        <v>0.16957431317795166</v>
      </c>
      <c r="R195" s="6">
        <f t="shared" si="45"/>
        <v>183.14285714285714</v>
      </c>
      <c r="S195" s="8">
        <f t="shared" si="46"/>
        <v>4.7259623803072612</v>
      </c>
    </row>
    <row r="196" spans="1:19" x14ac:dyDescent="0.3">
      <c r="A196" s="5" t="s">
        <v>10</v>
      </c>
      <c r="B196" s="5">
        <f t="shared" si="41"/>
        <v>1220</v>
      </c>
      <c r="C196" s="8">
        <f t="shared" si="35"/>
        <v>3.9352299851622474</v>
      </c>
      <c r="D196" s="5">
        <f t="shared" si="41"/>
        <v>5</v>
      </c>
      <c r="E196" s="8">
        <f t="shared" si="36"/>
        <v>1.6127991742468227E-2</v>
      </c>
      <c r="F196" s="5">
        <f t="shared" ref="F196" si="52">F13+F39+F65+F91+F117+F143+F169</f>
        <v>61</v>
      </c>
      <c r="G196" s="8">
        <f t="shared" si="37"/>
        <v>0.1967614992581124</v>
      </c>
      <c r="H196" s="5">
        <f t="shared" si="43"/>
        <v>1286</v>
      </c>
      <c r="I196" s="8">
        <f t="shared" si="44"/>
        <v>4.1481194761628277</v>
      </c>
      <c r="K196" s="5" t="s">
        <v>10</v>
      </c>
      <c r="L196" s="6">
        <f t="shared" si="45"/>
        <v>174.28571428571428</v>
      </c>
      <c r="M196" s="8">
        <f t="shared" si="38"/>
        <v>4.4974056973282828</v>
      </c>
      <c r="N196" s="6">
        <f t="shared" si="45"/>
        <v>0.7142857142857143</v>
      </c>
      <c r="O196" s="8">
        <f t="shared" si="39"/>
        <v>1.843199056282083E-2</v>
      </c>
      <c r="P196" s="6">
        <f t="shared" si="45"/>
        <v>8.7142857142857135</v>
      </c>
      <c r="Q196" s="8">
        <f t="shared" si="40"/>
        <v>0.22487028486641411</v>
      </c>
      <c r="R196" s="6">
        <f t="shared" si="45"/>
        <v>183.71428571428572</v>
      </c>
      <c r="S196" s="8">
        <f t="shared" si="46"/>
        <v>4.7407079727575177</v>
      </c>
    </row>
    <row r="197" spans="1:19" x14ac:dyDescent="0.3">
      <c r="A197" s="5" t="s">
        <v>11</v>
      </c>
      <c r="B197" s="5">
        <f t="shared" si="41"/>
        <v>1362</v>
      </c>
      <c r="C197" s="8">
        <f t="shared" si="35"/>
        <v>4.3932649506483452</v>
      </c>
      <c r="D197" s="5">
        <f t="shared" si="41"/>
        <v>2</v>
      </c>
      <c r="E197" s="8">
        <f t="shared" si="36"/>
        <v>6.451196696987291E-3</v>
      </c>
      <c r="F197" s="5">
        <f t="shared" ref="F197" si="53">F14+F40+F66+F92+F118+F144+F170</f>
        <v>54</v>
      </c>
      <c r="G197" s="8">
        <f t="shared" si="37"/>
        <v>0.17418231081865687</v>
      </c>
      <c r="H197" s="5">
        <f t="shared" si="43"/>
        <v>1418</v>
      </c>
      <c r="I197" s="8">
        <f t="shared" si="44"/>
        <v>4.5738984581639892</v>
      </c>
      <c r="K197" s="5" t="s">
        <v>11</v>
      </c>
      <c r="L197" s="6">
        <f t="shared" si="45"/>
        <v>194.57142857142858</v>
      </c>
      <c r="M197" s="8">
        <f t="shared" si="38"/>
        <v>5.0208742293123949</v>
      </c>
      <c r="N197" s="6">
        <f t="shared" si="45"/>
        <v>0.2857142857142857</v>
      </c>
      <c r="O197" s="8">
        <f t="shared" si="39"/>
        <v>7.3727962251283327E-3</v>
      </c>
      <c r="P197" s="6">
        <f t="shared" si="45"/>
        <v>7.7142857142857144</v>
      </c>
      <c r="Q197" s="8">
        <f t="shared" si="40"/>
        <v>0.19906549807846499</v>
      </c>
      <c r="R197" s="6">
        <f t="shared" si="45"/>
        <v>202.57142857142858</v>
      </c>
      <c r="S197" s="8">
        <f t="shared" si="46"/>
        <v>5.2273125236159883</v>
      </c>
    </row>
    <row r="198" spans="1:19" x14ac:dyDescent="0.3">
      <c r="A198" s="5" t="s">
        <v>12</v>
      </c>
      <c r="B198" s="5">
        <f t="shared" si="41"/>
        <v>1279</v>
      </c>
      <c r="C198" s="8">
        <f t="shared" si="35"/>
        <v>4.1255402877233731</v>
      </c>
      <c r="D198" s="5">
        <f t="shared" si="41"/>
        <v>5</v>
      </c>
      <c r="E198" s="8">
        <f t="shared" si="36"/>
        <v>1.6127991742468227E-2</v>
      </c>
      <c r="F198" s="5">
        <f t="shared" ref="F198" si="54">F15+F41+F67+F93+F119+F145+F171</f>
        <v>58</v>
      </c>
      <c r="G198" s="8">
        <f t="shared" si="37"/>
        <v>0.18708470421263146</v>
      </c>
      <c r="H198" s="5">
        <f t="shared" si="43"/>
        <v>1342</v>
      </c>
      <c r="I198" s="8">
        <f t="shared" si="44"/>
        <v>4.3287529836784726</v>
      </c>
      <c r="K198" s="5" t="s">
        <v>12</v>
      </c>
      <c r="L198" s="6">
        <f t="shared" si="45"/>
        <v>182.71428571428572</v>
      </c>
      <c r="M198" s="8">
        <f t="shared" si="38"/>
        <v>4.7149031859695691</v>
      </c>
      <c r="N198" s="6">
        <f t="shared" si="45"/>
        <v>0.7142857142857143</v>
      </c>
      <c r="O198" s="8">
        <f t="shared" si="39"/>
        <v>1.843199056282083E-2</v>
      </c>
      <c r="P198" s="6">
        <f t="shared" si="45"/>
        <v>8.2857142857142865</v>
      </c>
      <c r="Q198" s="8">
        <f t="shared" si="40"/>
        <v>0.21381109052872166</v>
      </c>
      <c r="R198" s="6">
        <f t="shared" si="45"/>
        <v>191.71428571428572</v>
      </c>
      <c r="S198" s="8">
        <f t="shared" si="46"/>
        <v>4.9471462670611119</v>
      </c>
    </row>
    <row r="199" spans="1:19" x14ac:dyDescent="0.3">
      <c r="A199" s="5" t="s">
        <v>13</v>
      </c>
      <c r="B199" s="5">
        <f t="shared" si="41"/>
        <v>1576</v>
      </c>
      <c r="C199" s="8">
        <f t="shared" si="35"/>
        <v>5.0835429972259858</v>
      </c>
      <c r="D199" s="5">
        <f t="shared" si="41"/>
        <v>17</v>
      </c>
      <c r="E199" s="8">
        <f t="shared" si="36"/>
        <v>5.4835171924391975E-2</v>
      </c>
      <c r="F199" s="5">
        <f t="shared" ref="F199" si="55">F16+F42+F68+F94+F120+F146+F172</f>
        <v>50</v>
      </c>
      <c r="G199" s="8">
        <f t="shared" si="37"/>
        <v>0.16127991742468228</v>
      </c>
      <c r="H199" s="5">
        <f t="shared" si="43"/>
        <v>1643</v>
      </c>
      <c r="I199" s="8">
        <f t="shared" si="44"/>
        <v>5.29965808657506</v>
      </c>
      <c r="K199" s="5" t="s">
        <v>13</v>
      </c>
      <c r="L199" s="6">
        <f t="shared" si="45"/>
        <v>225.14285714285714</v>
      </c>
      <c r="M199" s="8">
        <f t="shared" si="38"/>
        <v>5.8097634254011261</v>
      </c>
      <c r="N199" s="6">
        <f t="shared" si="45"/>
        <v>2.4285714285714284</v>
      </c>
      <c r="O199" s="8">
        <f t="shared" si="39"/>
        <v>6.2668767913590828E-2</v>
      </c>
      <c r="P199" s="6">
        <f t="shared" si="45"/>
        <v>7.1428571428571432</v>
      </c>
      <c r="Q199" s="8">
        <f t="shared" si="40"/>
        <v>0.18431990562820832</v>
      </c>
      <c r="R199" s="6">
        <f t="shared" si="45"/>
        <v>234.71428571428572</v>
      </c>
      <c r="S199" s="8">
        <f t="shared" si="46"/>
        <v>6.0567520989429253</v>
      </c>
    </row>
    <row r="200" spans="1:19" x14ac:dyDescent="0.3">
      <c r="A200" s="5" t="s">
        <v>14</v>
      </c>
      <c r="B200" s="5">
        <f t="shared" si="41"/>
        <v>1890</v>
      </c>
      <c r="C200" s="8">
        <f t="shared" si="35"/>
        <v>6.0963808786529894</v>
      </c>
      <c r="D200" s="5">
        <f t="shared" si="41"/>
        <v>15</v>
      </c>
      <c r="E200" s="8">
        <f t="shared" si="36"/>
        <v>4.8383975227404681E-2</v>
      </c>
      <c r="F200" s="5">
        <f t="shared" ref="F200" si="56">F17+F43+F69+F95+F121+F147+F173</f>
        <v>99</v>
      </c>
      <c r="G200" s="8">
        <f t="shared" si="37"/>
        <v>0.31933423650087089</v>
      </c>
      <c r="H200" s="5">
        <f t="shared" si="43"/>
        <v>2004</v>
      </c>
      <c r="I200" s="8">
        <f t="shared" si="44"/>
        <v>6.4640990903812661</v>
      </c>
      <c r="K200" s="5" t="s">
        <v>14</v>
      </c>
      <c r="L200" s="6">
        <f t="shared" si="45"/>
        <v>270</v>
      </c>
      <c r="M200" s="8">
        <f t="shared" si="38"/>
        <v>6.9672924327462749</v>
      </c>
      <c r="N200" s="6">
        <f t="shared" si="45"/>
        <v>2.1428571428571428</v>
      </c>
      <c r="O200" s="8">
        <f t="shared" si="39"/>
        <v>5.5295971688462488E-2</v>
      </c>
      <c r="P200" s="6">
        <f t="shared" si="45"/>
        <v>14.142857142857142</v>
      </c>
      <c r="Q200" s="8">
        <f t="shared" si="40"/>
        <v>0.36495341314385243</v>
      </c>
      <c r="R200" s="6">
        <f t="shared" si="45"/>
        <v>286.28571428571428</v>
      </c>
      <c r="S200" s="8">
        <f t="shared" si="46"/>
        <v>7.3875418175785894</v>
      </c>
    </row>
    <row r="201" spans="1:19" x14ac:dyDescent="0.3">
      <c r="A201" s="5" t="s">
        <v>15</v>
      </c>
      <c r="B201" s="5">
        <f t="shared" si="41"/>
        <v>2225</v>
      </c>
      <c r="C201" s="8">
        <f t="shared" si="35"/>
        <v>7.1769563253983621</v>
      </c>
      <c r="D201" s="5">
        <f t="shared" si="41"/>
        <v>17</v>
      </c>
      <c r="E201" s="8">
        <f t="shared" si="36"/>
        <v>5.4835171924391975E-2</v>
      </c>
      <c r="F201" s="5">
        <f t="shared" ref="F201" si="57">F18+F44+F70+F96+F122+F148+F174</f>
        <v>141</v>
      </c>
      <c r="G201" s="8">
        <f t="shared" si="37"/>
        <v>0.454809367137604</v>
      </c>
      <c r="H201" s="5">
        <f t="shared" si="43"/>
        <v>2383</v>
      </c>
      <c r="I201" s="8">
        <f t="shared" si="44"/>
        <v>7.6866008644603578</v>
      </c>
      <c r="K201" s="5" t="s">
        <v>15</v>
      </c>
      <c r="L201" s="6">
        <f t="shared" si="45"/>
        <v>317.85714285714283</v>
      </c>
      <c r="M201" s="8">
        <f t="shared" si="38"/>
        <v>8.20223580045527</v>
      </c>
      <c r="N201" s="6">
        <f t="shared" si="45"/>
        <v>2.4285714285714284</v>
      </c>
      <c r="O201" s="8">
        <f t="shared" si="39"/>
        <v>6.2668767913590828E-2</v>
      </c>
      <c r="P201" s="6">
        <f t="shared" si="45"/>
        <v>20.142857142857142</v>
      </c>
      <c r="Q201" s="8">
        <f t="shared" si="40"/>
        <v>0.51978213387154737</v>
      </c>
      <c r="R201" s="6">
        <f t="shared" si="45"/>
        <v>340.42857142857144</v>
      </c>
      <c r="S201" s="8">
        <f t="shared" si="46"/>
        <v>8.7846867022404087</v>
      </c>
    </row>
    <row r="202" spans="1:19" x14ac:dyDescent="0.3">
      <c r="A202" s="5" t="s">
        <v>16</v>
      </c>
      <c r="B202" s="5">
        <f t="shared" si="41"/>
        <v>3299</v>
      </c>
      <c r="C202" s="8">
        <f t="shared" si="35"/>
        <v>10.641248951680536</v>
      </c>
      <c r="D202" s="5">
        <f t="shared" si="41"/>
        <v>30</v>
      </c>
      <c r="E202" s="8">
        <f t="shared" si="36"/>
        <v>9.6767950454809362E-2</v>
      </c>
      <c r="F202" s="5">
        <f t="shared" ref="F202" si="58">F19+F45+F71+F97+F123+F149+F175</f>
        <v>126</v>
      </c>
      <c r="G202" s="8">
        <f t="shared" si="37"/>
        <v>0.40642539191019939</v>
      </c>
      <c r="H202" s="5">
        <f t="shared" si="43"/>
        <v>3455</v>
      </c>
      <c r="I202" s="8">
        <f t="shared" si="44"/>
        <v>11.144442294045545</v>
      </c>
      <c r="K202" s="5" t="s">
        <v>16</v>
      </c>
      <c r="L202" s="6">
        <f t="shared" si="45"/>
        <v>471.28571428571428</v>
      </c>
      <c r="M202" s="8">
        <f t="shared" si="38"/>
        <v>12.161427373349184</v>
      </c>
      <c r="N202" s="6">
        <f t="shared" si="45"/>
        <v>4.2857142857142856</v>
      </c>
      <c r="O202" s="8">
        <f t="shared" si="39"/>
        <v>0.11059194337692498</v>
      </c>
      <c r="P202" s="6">
        <f t="shared" si="45"/>
        <v>18</v>
      </c>
      <c r="Q202" s="8">
        <f t="shared" si="40"/>
        <v>0.46448616218308497</v>
      </c>
      <c r="R202" s="6">
        <f t="shared" si="45"/>
        <v>493.57142857142856</v>
      </c>
      <c r="S202" s="8">
        <f t="shared" si="46"/>
        <v>12.736505478909194</v>
      </c>
    </row>
    <row r="203" spans="1:19" x14ac:dyDescent="0.3">
      <c r="A203" s="5" t="s">
        <v>17</v>
      </c>
      <c r="B203" s="5">
        <f t="shared" si="41"/>
        <v>1611</v>
      </c>
      <c r="C203" s="8">
        <f t="shared" si="35"/>
        <v>5.1964389394232633</v>
      </c>
      <c r="D203" s="5">
        <f t="shared" si="41"/>
        <v>17</v>
      </c>
      <c r="E203" s="8">
        <f t="shared" si="36"/>
        <v>5.4835171924391975E-2</v>
      </c>
      <c r="F203" s="5">
        <f t="shared" ref="F203" si="59">F20+F46+F72+F98+F124+F150+F176</f>
        <v>69</v>
      </c>
      <c r="G203" s="8">
        <f t="shared" si="37"/>
        <v>0.22256628604606152</v>
      </c>
      <c r="H203" s="5">
        <f t="shared" si="43"/>
        <v>1697</v>
      </c>
      <c r="I203" s="8">
        <f t="shared" si="44"/>
        <v>5.4738403973937162</v>
      </c>
      <c r="K203" s="5" t="s">
        <v>17</v>
      </c>
      <c r="L203" s="6">
        <f t="shared" si="45"/>
        <v>230.14285714285714</v>
      </c>
      <c r="M203" s="8">
        <f t="shared" si="38"/>
        <v>5.9387873593408722</v>
      </c>
      <c r="N203" s="6">
        <f t="shared" si="45"/>
        <v>2.4285714285714284</v>
      </c>
      <c r="O203" s="8">
        <f t="shared" si="39"/>
        <v>6.2668767913590828E-2</v>
      </c>
      <c r="P203" s="6">
        <f t="shared" si="45"/>
        <v>9.8571428571428577</v>
      </c>
      <c r="Q203" s="8">
        <f t="shared" si="40"/>
        <v>0.25436146976692747</v>
      </c>
      <c r="R203" s="6">
        <f t="shared" si="45"/>
        <v>242.42857142857142</v>
      </c>
      <c r="S203" s="8">
        <f t="shared" si="46"/>
        <v>6.2558175970213901</v>
      </c>
    </row>
    <row r="204" spans="1:19" x14ac:dyDescent="0.3">
      <c r="A204" s="5" t="s">
        <v>18</v>
      </c>
      <c r="B204" s="5">
        <f t="shared" si="41"/>
        <v>1065</v>
      </c>
      <c r="C204" s="8">
        <f t="shared" si="35"/>
        <v>3.4352622411457325</v>
      </c>
      <c r="D204" s="5">
        <f t="shared" si="41"/>
        <v>5</v>
      </c>
      <c r="E204" s="8">
        <f t="shared" si="36"/>
        <v>1.6127991742468227E-2</v>
      </c>
      <c r="F204" s="5">
        <f t="shared" ref="F204" si="60">F21+F47+F73+F99+F125+F151+F177</f>
        <v>56</v>
      </c>
      <c r="G204" s="8">
        <f t="shared" si="37"/>
        <v>0.18063350751564414</v>
      </c>
      <c r="H204" s="5">
        <f t="shared" si="43"/>
        <v>1126</v>
      </c>
      <c r="I204" s="8">
        <f t="shared" si="44"/>
        <v>3.6320237404038447</v>
      </c>
      <c r="K204" s="5" t="s">
        <v>18</v>
      </c>
      <c r="L204" s="6">
        <f t="shared" si="45"/>
        <v>152.14285714285714</v>
      </c>
      <c r="M204" s="8">
        <f t="shared" si="38"/>
        <v>3.9260139898808366</v>
      </c>
      <c r="N204" s="6">
        <f t="shared" si="45"/>
        <v>0.7142857142857143</v>
      </c>
      <c r="O204" s="8">
        <f t="shared" si="39"/>
        <v>1.843199056282083E-2</v>
      </c>
      <c r="P204" s="6">
        <f t="shared" si="45"/>
        <v>8</v>
      </c>
      <c r="Q204" s="8">
        <f t="shared" si="40"/>
        <v>0.20643829430359331</v>
      </c>
      <c r="R204" s="6">
        <f t="shared" si="45"/>
        <v>160.85714285714286</v>
      </c>
      <c r="S204" s="8">
        <f t="shared" si="46"/>
        <v>4.1508842747472512</v>
      </c>
    </row>
    <row r="205" spans="1:19" x14ac:dyDescent="0.3">
      <c r="A205" s="5" t="s">
        <v>19</v>
      </c>
      <c r="B205" s="5">
        <f t="shared" si="41"/>
        <v>1022</v>
      </c>
      <c r="C205" s="8">
        <f t="shared" si="35"/>
        <v>3.2965615121605056</v>
      </c>
      <c r="D205" s="5">
        <f t="shared" si="41"/>
        <v>2</v>
      </c>
      <c r="E205" s="8">
        <f t="shared" si="36"/>
        <v>6.451196696987291E-3</v>
      </c>
      <c r="F205" s="5">
        <f t="shared" ref="F205" si="61">F22+F48+F74+F100+F126+F152+F178</f>
        <v>70</v>
      </c>
      <c r="G205" s="8">
        <f t="shared" si="37"/>
        <v>0.22579188439455516</v>
      </c>
      <c r="H205" s="5">
        <f t="shared" si="43"/>
        <v>1094</v>
      </c>
      <c r="I205" s="8">
        <f t="shared" si="44"/>
        <v>3.528804593252048</v>
      </c>
      <c r="K205" s="5" t="s">
        <v>19</v>
      </c>
      <c r="L205" s="6">
        <f t="shared" si="45"/>
        <v>146</v>
      </c>
      <c r="M205" s="8">
        <f t="shared" si="38"/>
        <v>3.7674988710405781</v>
      </c>
      <c r="N205" s="6">
        <f t="shared" si="45"/>
        <v>0.2857142857142857</v>
      </c>
      <c r="O205" s="8">
        <f t="shared" si="39"/>
        <v>7.3727962251283327E-3</v>
      </c>
      <c r="P205" s="6">
        <f t="shared" si="45"/>
        <v>10</v>
      </c>
      <c r="Q205" s="8">
        <f t="shared" si="40"/>
        <v>0.25804786787949163</v>
      </c>
      <c r="R205" s="6">
        <f t="shared" si="45"/>
        <v>156.28571428571428</v>
      </c>
      <c r="S205" s="8">
        <f t="shared" si="46"/>
        <v>4.0329195351451981</v>
      </c>
    </row>
    <row r="206" spans="1:19" x14ac:dyDescent="0.3">
      <c r="A206" s="5" t="s">
        <v>20</v>
      </c>
      <c r="B206" s="5">
        <f t="shared" si="41"/>
        <v>955</v>
      </c>
      <c r="C206" s="8">
        <f t="shared" si="35"/>
        <v>3.0804464228114314</v>
      </c>
      <c r="D206" s="5">
        <f t="shared" si="41"/>
        <v>2</v>
      </c>
      <c r="E206" s="8">
        <f t="shared" si="36"/>
        <v>6.451196696987291E-3</v>
      </c>
      <c r="F206" s="5">
        <f t="shared" ref="F206" si="62">F23+F49+F75+F101+F127+F153+F179</f>
        <v>65</v>
      </c>
      <c r="G206" s="8">
        <f t="shared" si="37"/>
        <v>0.20966389265208696</v>
      </c>
      <c r="H206" s="5">
        <f t="shared" si="43"/>
        <v>1022</v>
      </c>
      <c r="I206" s="8">
        <f t="shared" si="44"/>
        <v>3.2965615121605056</v>
      </c>
      <c r="K206" s="5" t="s">
        <v>20</v>
      </c>
      <c r="L206" s="6">
        <f t="shared" si="45"/>
        <v>136.42857142857142</v>
      </c>
      <c r="M206" s="8">
        <f t="shared" si="38"/>
        <v>3.5205101974987789</v>
      </c>
      <c r="N206" s="6">
        <f t="shared" si="45"/>
        <v>0.2857142857142857</v>
      </c>
      <c r="O206" s="8">
        <f t="shared" si="39"/>
        <v>7.3727962251283327E-3</v>
      </c>
      <c r="P206" s="6">
        <f t="shared" si="45"/>
        <v>9.2857142857142865</v>
      </c>
      <c r="Q206" s="8">
        <f t="shared" si="40"/>
        <v>0.23961587731667083</v>
      </c>
      <c r="R206" s="6">
        <f t="shared" si="45"/>
        <v>146</v>
      </c>
      <c r="S206" s="8">
        <f t="shared" si="46"/>
        <v>3.7674988710405781</v>
      </c>
    </row>
    <row r="207" spans="1:19" x14ac:dyDescent="0.3">
      <c r="A207" s="5" t="s">
        <v>21</v>
      </c>
      <c r="B207" s="5">
        <f t="shared" si="41"/>
        <v>486</v>
      </c>
      <c r="C207" s="8">
        <f t="shared" si="35"/>
        <v>1.5676407973679116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20</v>
      </c>
      <c r="G207" s="8">
        <f t="shared" si="37"/>
        <v>6.4511966969872908E-2</v>
      </c>
      <c r="H207" s="5">
        <f t="shared" si="43"/>
        <v>506</v>
      </c>
      <c r="I207" s="8">
        <f t="shared" si="44"/>
        <v>1.6321527643377847</v>
      </c>
      <c r="K207" s="5" t="s">
        <v>21</v>
      </c>
      <c r="L207" s="6">
        <f t="shared" si="45"/>
        <v>69.428571428571431</v>
      </c>
      <c r="M207" s="8">
        <f t="shared" si="38"/>
        <v>1.7915894827061847</v>
      </c>
      <c r="N207" s="6">
        <f t="shared" si="45"/>
        <v>0</v>
      </c>
      <c r="O207" s="8">
        <f t="shared" si="39"/>
        <v>0</v>
      </c>
      <c r="P207" s="6">
        <f t="shared" si="45"/>
        <v>2.8571428571428572</v>
      </c>
      <c r="Q207" s="8">
        <f t="shared" si="40"/>
        <v>7.3727962251283322E-2</v>
      </c>
      <c r="R207" s="6">
        <f t="shared" si="45"/>
        <v>72.285714285714292</v>
      </c>
      <c r="S207" s="8">
        <f t="shared" si="46"/>
        <v>1.8653174449574685</v>
      </c>
    </row>
    <row r="208" spans="1:19" ht="33" x14ac:dyDescent="0.3">
      <c r="A208" s="4" t="s">
        <v>27</v>
      </c>
      <c r="B208" s="4">
        <f>SUM(B189:B207)</f>
        <v>29674</v>
      </c>
      <c r="C208" s="1">
        <f t="shared" si="35"/>
        <v>95.716405393200446</v>
      </c>
      <c r="D208" s="4">
        <f>SUM(D189:D207)</f>
        <v>139</v>
      </c>
      <c r="E208" s="1">
        <f t="shared" si="36"/>
        <v>0.44835817044061677</v>
      </c>
      <c r="F208" s="4">
        <f>SUM(F189:F207)</f>
        <v>1189</v>
      </c>
      <c r="G208" s="1">
        <f t="shared" si="37"/>
        <v>3.8352364363589442</v>
      </c>
      <c r="H208" s="4">
        <f>SUM(H189:H207)</f>
        <v>31002</v>
      </c>
      <c r="I208" s="1">
        <f t="shared" si="44"/>
        <v>100</v>
      </c>
      <c r="K208" s="4" t="s">
        <v>27</v>
      </c>
      <c r="L208" s="7">
        <f>B208/8</f>
        <v>3709.25</v>
      </c>
      <c r="M208" s="1">
        <f t="shared" si="38"/>
        <v>95.716405393200446</v>
      </c>
      <c r="N208" s="7">
        <f>D208/8</f>
        <v>17.375</v>
      </c>
      <c r="O208" s="1">
        <f t="shared" si="39"/>
        <v>0.44835817044061677</v>
      </c>
      <c r="P208" s="7">
        <f>F208/8</f>
        <v>148.625</v>
      </c>
      <c r="Q208" s="1">
        <f t="shared" si="40"/>
        <v>3.8352364363589442</v>
      </c>
      <c r="R208" s="7">
        <f>H208/8</f>
        <v>3875.25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194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194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65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65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292</v>
      </c>
      <c r="C215" s="8">
        <f t="shared" ref="C215:C234" si="64">B215/$H$234*100</f>
        <v>1.1268040441460214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292</v>
      </c>
      <c r="I215" s="8">
        <f>H215/$H$234*100</f>
        <v>1.1268040441460214</v>
      </c>
      <c r="K215" s="5" t="s">
        <v>3</v>
      </c>
      <c r="L215" s="6">
        <f>B215/5</f>
        <v>58.4</v>
      </c>
      <c r="M215" s="8">
        <f t="shared" ref="M215:M234" si="67">L215/$R$234*100</f>
        <v>1.3521648529752257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58.4</v>
      </c>
      <c r="S215" s="8">
        <f>R215/$R$234*100</f>
        <v>1.3521648529752257</v>
      </c>
    </row>
    <row r="216" spans="1:19" x14ac:dyDescent="0.3">
      <c r="A216" s="5" t="s">
        <v>4</v>
      </c>
      <c r="B216" s="5">
        <f t="shared" ref="B216:D233" si="70">B7+B33+B59+B85+B111</f>
        <v>1197</v>
      </c>
      <c r="C216" s="8">
        <f t="shared" si="64"/>
        <v>4.6191247974068075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4</v>
      </c>
      <c r="G216" s="8">
        <f t="shared" si="66"/>
        <v>1.5435671837616733E-2</v>
      </c>
      <c r="H216" s="5">
        <f t="shared" ref="H216:H233" si="72">B216+D216+F216</f>
        <v>1201</v>
      </c>
      <c r="I216" s="8">
        <f t="shared" ref="I216:I234" si="73">H216/$H$234*100</f>
        <v>4.6345604692444242</v>
      </c>
      <c r="K216" s="5" t="s">
        <v>4</v>
      </c>
      <c r="L216" s="6">
        <f t="shared" ref="L216:R233" si="74">B216/5</f>
        <v>239.4</v>
      </c>
      <c r="M216" s="8">
        <f t="shared" si="67"/>
        <v>5.5429497568881683</v>
      </c>
      <c r="N216" s="6">
        <f t="shared" si="74"/>
        <v>0</v>
      </c>
      <c r="O216" s="8">
        <f t="shared" si="68"/>
        <v>0</v>
      </c>
      <c r="P216" s="6">
        <f t="shared" si="74"/>
        <v>0.8</v>
      </c>
      <c r="Q216" s="8">
        <f t="shared" si="69"/>
        <v>1.8522806205140081E-2</v>
      </c>
      <c r="R216" s="6">
        <f t="shared" si="74"/>
        <v>240.2</v>
      </c>
      <c r="S216" s="8">
        <f t="shared" ref="S216:S234" si="75">R216/$R$234*100</f>
        <v>5.5614725630933082</v>
      </c>
    </row>
    <row r="217" spans="1:19" x14ac:dyDescent="0.3">
      <c r="A217" s="5" t="s">
        <v>5</v>
      </c>
      <c r="B217" s="5">
        <f t="shared" si="70"/>
        <v>2144</v>
      </c>
      <c r="C217" s="8">
        <f t="shared" si="64"/>
        <v>8.273520104962568</v>
      </c>
      <c r="D217" s="5">
        <f t="shared" si="70"/>
        <v>3</v>
      </c>
      <c r="E217" s="8">
        <f t="shared" si="65"/>
        <v>1.1576753878212548E-2</v>
      </c>
      <c r="F217" s="5">
        <f t="shared" ref="F217" si="76">F8+F34+F60+F86+F112</f>
        <v>101</v>
      </c>
      <c r="G217" s="8">
        <f t="shared" si="66"/>
        <v>0.38975071389982252</v>
      </c>
      <c r="H217" s="5">
        <f t="shared" si="72"/>
        <v>2248</v>
      </c>
      <c r="I217" s="8">
        <f t="shared" si="73"/>
        <v>8.6748475727406031</v>
      </c>
      <c r="K217" s="5" t="s">
        <v>5</v>
      </c>
      <c r="L217" s="6">
        <f t="shared" si="74"/>
        <v>428.8</v>
      </c>
      <c r="M217" s="8">
        <f t="shared" si="67"/>
        <v>9.9282241259550812</v>
      </c>
      <c r="N217" s="6">
        <f t="shared" si="74"/>
        <v>0.6</v>
      </c>
      <c r="O217" s="8">
        <f t="shared" si="68"/>
        <v>1.3892104653855059E-2</v>
      </c>
      <c r="P217" s="6">
        <f t="shared" si="74"/>
        <v>20.2</v>
      </c>
      <c r="Q217" s="8">
        <f t="shared" si="69"/>
        <v>0.467700856679787</v>
      </c>
      <c r="R217" s="6">
        <f t="shared" si="74"/>
        <v>449.6</v>
      </c>
      <c r="S217" s="8">
        <f t="shared" si="75"/>
        <v>10.409817087288726</v>
      </c>
    </row>
    <row r="218" spans="1:19" x14ac:dyDescent="0.3">
      <c r="A218" s="5" t="s">
        <v>6</v>
      </c>
      <c r="B218" s="5">
        <f t="shared" si="70"/>
        <v>3463</v>
      </c>
      <c r="C218" s="8">
        <f t="shared" si="64"/>
        <v>13.363432893416686</v>
      </c>
      <c r="D218" s="5">
        <f t="shared" si="70"/>
        <v>8</v>
      </c>
      <c r="E218" s="8">
        <f t="shared" si="65"/>
        <v>3.0871343675233465E-2</v>
      </c>
      <c r="F218" s="5">
        <f t="shared" ref="F218" si="77">F9+F35+F61+F87+F113</f>
        <v>86</v>
      </c>
      <c r="G218" s="8">
        <f t="shared" si="66"/>
        <v>0.33186694450875975</v>
      </c>
      <c r="H218" s="5">
        <f t="shared" si="72"/>
        <v>3557</v>
      </c>
      <c r="I218" s="8">
        <f t="shared" si="73"/>
        <v>13.72617118160068</v>
      </c>
      <c r="K218" s="5" t="s">
        <v>6</v>
      </c>
      <c r="L218" s="6">
        <f t="shared" si="74"/>
        <v>692.6</v>
      </c>
      <c r="M218" s="8">
        <f t="shared" si="67"/>
        <v>16.036119472100026</v>
      </c>
      <c r="N218" s="6">
        <f t="shared" si="74"/>
        <v>1.6</v>
      </c>
      <c r="O218" s="8">
        <f t="shared" si="68"/>
        <v>3.7045612410280163E-2</v>
      </c>
      <c r="P218" s="6">
        <f t="shared" si="74"/>
        <v>17.2</v>
      </c>
      <c r="Q218" s="8">
        <f t="shared" si="69"/>
        <v>0.39824033341051168</v>
      </c>
      <c r="R218" s="6">
        <f t="shared" si="74"/>
        <v>711.4</v>
      </c>
      <c r="S218" s="8">
        <f t="shared" si="75"/>
        <v>16.471405417920813</v>
      </c>
    </row>
    <row r="219" spans="1:19" x14ac:dyDescent="0.3">
      <c r="A219" s="5" t="s">
        <v>7</v>
      </c>
      <c r="B219" s="5">
        <f t="shared" si="70"/>
        <v>1211</v>
      </c>
      <c r="C219" s="8">
        <f t="shared" si="64"/>
        <v>4.6731496488384661</v>
      </c>
      <c r="D219" s="5">
        <f t="shared" si="70"/>
        <v>0</v>
      </c>
      <c r="E219" s="8">
        <f t="shared" si="65"/>
        <v>0</v>
      </c>
      <c r="F219" s="5">
        <f t="shared" ref="F219" si="78">F10+F36+F62+F88+F114</f>
        <v>17</v>
      </c>
      <c r="G219" s="8">
        <f t="shared" si="66"/>
        <v>6.5601605309871108E-2</v>
      </c>
      <c r="H219" s="5">
        <f t="shared" si="72"/>
        <v>1228</v>
      </c>
      <c r="I219" s="8">
        <f t="shared" si="73"/>
        <v>4.7387512541483368</v>
      </c>
      <c r="K219" s="5" t="s">
        <v>7</v>
      </c>
      <c r="L219" s="6">
        <f t="shared" si="74"/>
        <v>242.2</v>
      </c>
      <c r="M219" s="8">
        <f t="shared" si="67"/>
        <v>5.6077795786061584</v>
      </c>
      <c r="N219" s="6">
        <f t="shared" si="74"/>
        <v>0</v>
      </c>
      <c r="O219" s="8">
        <f t="shared" si="68"/>
        <v>0</v>
      </c>
      <c r="P219" s="6">
        <f t="shared" si="74"/>
        <v>3.4</v>
      </c>
      <c r="Q219" s="8">
        <f t="shared" si="69"/>
        <v>7.872192637184533E-2</v>
      </c>
      <c r="R219" s="6">
        <f t="shared" si="74"/>
        <v>245.6</v>
      </c>
      <c r="S219" s="8">
        <f t="shared" si="75"/>
        <v>5.6865015049780041</v>
      </c>
    </row>
    <row r="220" spans="1:19" x14ac:dyDescent="0.3">
      <c r="A220" s="5" t="s">
        <v>8</v>
      </c>
      <c r="B220" s="5">
        <f t="shared" si="70"/>
        <v>788</v>
      </c>
      <c r="C220" s="8">
        <f t="shared" si="64"/>
        <v>3.040827352010496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18</v>
      </c>
      <c r="G220" s="8">
        <f t="shared" si="66"/>
        <v>6.9460523269275293E-2</v>
      </c>
      <c r="H220" s="5">
        <f t="shared" si="72"/>
        <v>806</v>
      </c>
      <c r="I220" s="8">
        <f t="shared" si="73"/>
        <v>3.1102878752797718</v>
      </c>
      <c r="K220" s="5" t="s">
        <v>8</v>
      </c>
      <c r="L220" s="6">
        <f t="shared" si="74"/>
        <v>157.6</v>
      </c>
      <c r="M220" s="8">
        <f t="shared" si="67"/>
        <v>3.6489928224125951</v>
      </c>
      <c r="N220" s="6">
        <f t="shared" si="74"/>
        <v>0</v>
      </c>
      <c r="O220" s="8">
        <f t="shared" si="68"/>
        <v>0</v>
      </c>
      <c r="P220" s="6">
        <f t="shared" si="74"/>
        <v>3.6</v>
      </c>
      <c r="Q220" s="8">
        <f t="shared" si="69"/>
        <v>8.3352627923130362E-2</v>
      </c>
      <c r="R220" s="6">
        <f t="shared" si="74"/>
        <v>161.19999999999999</v>
      </c>
      <c r="S220" s="8">
        <f t="shared" si="75"/>
        <v>3.7323454503357256</v>
      </c>
    </row>
    <row r="221" spans="1:19" x14ac:dyDescent="0.3">
      <c r="A221" s="5" t="s">
        <v>9</v>
      </c>
      <c r="B221" s="5">
        <f t="shared" si="70"/>
        <v>949</v>
      </c>
      <c r="C221" s="8">
        <f t="shared" si="64"/>
        <v>3.6621131434745697</v>
      </c>
      <c r="D221" s="5">
        <f t="shared" si="70"/>
        <v>0</v>
      </c>
      <c r="E221" s="8">
        <f t="shared" si="65"/>
        <v>0</v>
      </c>
      <c r="F221" s="5">
        <f t="shared" ref="F221" si="80">F12+F38+F64+F90+F116</f>
        <v>26</v>
      </c>
      <c r="G221" s="8">
        <f t="shared" si="66"/>
        <v>0.10033186694450877</v>
      </c>
      <c r="H221" s="5">
        <f t="shared" si="72"/>
        <v>975</v>
      </c>
      <c r="I221" s="8">
        <f t="shared" si="73"/>
        <v>3.7624450104190785</v>
      </c>
      <c r="K221" s="5" t="s">
        <v>9</v>
      </c>
      <c r="L221" s="6">
        <f t="shared" si="74"/>
        <v>189.8</v>
      </c>
      <c r="M221" s="8">
        <f t="shared" si="67"/>
        <v>4.3945357721694842</v>
      </c>
      <c r="N221" s="6">
        <f t="shared" si="74"/>
        <v>0</v>
      </c>
      <c r="O221" s="8">
        <f t="shared" si="68"/>
        <v>0</v>
      </c>
      <c r="P221" s="6">
        <f t="shared" si="74"/>
        <v>5.2</v>
      </c>
      <c r="Q221" s="8">
        <f t="shared" si="69"/>
        <v>0.12039824033341053</v>
      </c>
      <c r="R221" s="6">
        <f t="shared" si="74"/>
        <v>195</v>
      </c>
      <c r="S221" s="8">
        <f t="shared" si="75"/>
        <v>4.5149340125028941</v>
      </c>
    </row>
    <row r="222" spans="1:19" x14ac:dyDescent="0.3">
      <c r="A222" s="5" t="s">
        <v>10</v>
      </c>
      <c r="B222" s="5">
        <f t="shared" si="70"/>
        <v>944</v>
      </c>
      <c r="C222" s="8">
        <f t="shared" si="64"/>
        <v>3.6428185536775488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42</v>
      </c>
      <c r="G222" s="8">
        <f t="shared" si="66"/>
        <v>0.16207455429497569</v>
      </c>
      <c r="H222" s="5">
        <f t="shared" si="72"/>
        <v>986</v>
      </c>
      <c r="I222" s="8">
        <f t="shared" si="73"/>
        <v>3.804893107972525</v>
      </c>
      <c r="K222" s="5" t="s">
        <v>10</v>
      </c>
      <c r="L222" s="6">
        <f t="shared" si="74"/>
        <v>188.8</v>
      </c>
      <c r="M222" s="8">
        <f t="shared" si="67"/>
        <v>4.3713822644130591</v>
      </c>
      <c r="N222" s="6">
        <f t="shared" si="74"/>
        <v>0</v>
      </c>
      <c r="O222" s="8">
        <f t="shared" si="68"/>
        <v>0</v>
      </c>
      <c r="P222" s="6">
        <f t="shared" si="74"/>
        <v>8.4</v>
      </c>
      <c r="Q222" s="8">
        <f t="shared" si="69"/>
        <v>0.19448946515397084</v>
      </c>
      <c r="R222" s="6">
        <f t="shared" si="74"/>
        <v>197.2</v>
      </c>
      <c r="S222" s="8">
        <f t="shared" si="75"/>
        <v>4.5658717295670286</v>
      </c>
    </row>
    <row r="223" spans="1:19" x14ac:dyDescent="0.3">
      <c r="A223" s="5" t="s">
        <v>11</v>
      </c>
      <c r="B223" s="5">
        <f t="shared" si="70"/>
        <v>1051</v>
      </c>
      <c r="C223" s="8">
        <f t="shared" si="64"/>
        <v>4.0557227753337965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32</v>
      </c>
      <c r="G223" s="8">
        <f t="shared" si="66"/>
        <v>0.12348537470093386</v>
      </c>
      <c r="H223" s="5">
        <f t="shared" si="72"/>
        <v>1083</v>
      </c>
      <c r="I223" s="8">
        <f t="shared" si="73"/>
        <v>4.1792081500347305</v>
      </c>
      <c r="K223" s="5" t="s">
        <v>11</v>
      </c>
      <c r="L223" s="6">
        <f t="shared" si="74"/>
        <v>210.2</v>
      </c>
      <c r="M223" s="8">
        <f t="shared" si="67"/>
        <v>4.866867330400555</v>
      </c>
      <c r="N223" s="6">
        <f t="shared" si="74"/>
        <v>0</v>
      </c>
      <c r="O223" s="8">
        <f t="shared" si="68"/>
        <v>0</v>
      </c>
      <c r="P223" s="6">
        <f t="shared" si="74"/>
        <v>6.4</v>
      </c>
      <c r="Q223" s="8">
        <f t="shared" si="69"/>
        <v>0.14818244964112065</v>
      </c>
      <c r="R223" s="6">
        <f t="shared" si="74"/>
        <v>216.6</v>
      </c>
      <c r="S223" s="8">
        <f t="shared" si="75"/>
        <v>5.015049780041676</v>
      </c>
    </row>
    <row r="224" spans="1:19" x14ac:dyDescent="0.3">
      <c r="A224" s="5" t="s">
        <v>12</v>
      </c>
      <c r="B224" s="5">
        <f t="shared" si="70"/>
        <v>947</v>
      </c>
      <c r="C224" s="8">
        <f t="shared" si="64"/>
        <v>3.6543953075557614</v>
      </c>
      <c r="D224" s="5">
        <f t="shared" si="70"/>
        <v>5</v>
      </c>
      <c r="E224" s="8">
        <f t="shared" si="65"/>
        <v>1.9294589797020915E-2</v>
      </c>
      <c r="F224" s="5">
        <f t="shared" ref="F224" si="83">F15+F41+F67+F93+F119</f>
        <v>31</v>
      </c>
      <c r="G224" s="8">
        <f t="shared" si="66"/>
        <v>0.11962645674152966</v>
      </c>
      <c r="H224" s="5">
        <f t="shared" si="72"/>
        <v>983</v>
      </c>
      <c r="I224" s="8">
        <f t="shared" si="73"/>
        <v>3.7933163540943124</v>
      </c>
      <c r="K224" s="5" t="s">
        <v>12</v>
      </c>
      <c r="L224" s="6">
        <f t="shared" si="74"/>
        <v>189.4</v>
      </c>
      <c r="M224" s="8">
        <f t="shared" si="67"/>
        <v>4.3852743690669138</v>
      </c>
      <c r="N224" s="6">
        <f t="shared" si="74"/>
        <v>1</v>
      </c>
      <c r="O224" s="8">
        <f t="shared" si="68"/>
        <v>2.3153507756425096E-2</v>
      </c>
      <c r="P224" s="6">
        <f t="shared" si="74"/>
        <v>6.2</v>
      </c>
      <c r="Q224" s="8">
        <f t="shared" si="69"/>
        <v>0.14355174808983562</v>
      </c>
      <c r="R224" s="6">
        <f t="shared" si="74"/>
        <v>196.6</v>
      </c>
      <c r="S224" s="8">
        <f t="shared" si="75"/>
        <v>4.5519796249131748</v>
      </c>
    </row>
    <row r="225" spans="1:19" x14ac:dyDescent="0.3">
      <c r="A225" s="5" t="s">
        <v>13</v>
      </c>
      <c r="B225" s="5">
        <f t="shared" si="70"/>
        <v>1243</v>
      </c>
      <c r="C225" s="8">
        <f t="shared" si="64"/>
        <v>4.7966350235393991</v>
      </c>
      <c r="D225" s="5">
        <f t="shared" si="70"/>
        <v>12</v>
      </c>
      <c r="E225" s="8">
        <f t="shared" si="65"/>
        <v>4.6307015512850193E-2</v>
      </c>
      <c r="F225" s="5">
        <f t="shared" ref="F225" si="84">F16+F42+F68+F94+F120</f>
        <v>28</v>
      </c>
      <c r="G225" s="8">
        <f t="shared" si="66"/>
        <v>0.10804970286331712</v>
      </c>
      <c r="H225" s="5">
        <f t="shared" si="72"/>
        <v>1283</v>
      </c>
      <c r="I225" s="8">
        <f t="shared" si="73"/>
        <v>4.9509917419155673</v>
      </c>
      <c r="K225" s="5" t="s">
        <v>13</v>
      </c>
      <c r="L225" s="6">
        <f t="shared" si="74"/>
        <v>248.6</v>
      </c>
      <c r="M225" s="8">
        <f t="shared" si="67"/>
        <v>5.7559620282472794</v>
      </c>
      <c r="N225" s="6">
        <f t="shared" si="74"/>
        <v>2.4</v>
      </c>
      <c r="O225" s="8">
        <f t="shared" si="68"/>
        <v>5.5568418615420237E-2</v>
      </c>
      <c r="P225" s="6">
        <f t="shared" si="74"/>
        <v>5.6</v>
      </c>
      <c r="Q225" s="8">
        <f t="shared" si="69"/>
        <v>0.12965964343598055</v>
      </c>
      <c r="R225" s="6">
        <f t="shared" si="74"/>
        <v>256.60000000000002</v>
      </c>
      <c r="S225" s="8">
        <f t="shared" si="75"/>
        <v>5.9411900902986803</v>
      </c>
    </row>
    <row r="226" spans="1:19" x14ac:dyDescent="0.3">
      <c r="A226" s="5" t="s">
        <v>14</v>
      </c>
      <c r="B226" s="5">
        <f t="shared" si="70"/>
        <v>1523</v>
      </c>
      <c r="C226" s="8">
        <f t="shared" si="64"/>
        <v>5.8771320521725707</v>
      </c>
      <c r="D226" s="5">
        <f t="shared" si="70"/>
        <v>10</v>
      </c>
      <c r="E226" s="8">
        <f t="shared" si="65"/>
        <v>3.8589179594041831E-2</v>
      </c>
      <c r="F226" s="5">
        <f t="shared" ref="F226" si="85">F17+F43+F69+F95+F121</f>
        <v>73</v>
      </c>
      <c r="G226" s="8">
        <f t="shared" si="66"/>
        <v>0.28170101103650536</v>
      </c>
      <c r="H226" s="5">
        <f t="shared" si="72"/>
        <v>1606</v>
      </c>
      <c r="I226" s="8">
        <f t="shared" si="73"/>
        <v>6.1974222428031185</v>
      </c>
      <c r="K226" s="5" t="s">
        <v>14</v>
      </c>
      <c r="L226" s="6">
        <f t="shared" si="74"/>
        <v>304.60000000000002</v>
      </c>
      <c r="M226" s="8">
        <f t="shared" si="67"/>
        <v>7.0525584626070854</v>
      </c>
      <c r="N226" s="6">
        <f t="shared" si="74"/>
        <v>2</v>
      </c>
      <c r="O226" s="8">
        <f t="shared" si="68"/>
        <v>4.6307015512850193E-2</v>
      </c>
      <c r="P226" s="6">
        <f t="shared" si="74"/>
        <v>14.6</v>
      </c>
      <c r="Q226" s="8">
        <f t="shared" si="69"/>
        <v>0.33804121324380643</v>
      </c>
      <c r="R226" s="6">
        <f t="shared" si="74"/>
        <v>321.2</v>
      </c>
      <c r="S226" s="8">
        <f t="shared" si="75"/>
        <v>7.4369066913637409</v>
      </c>
    </row>
    <row r="227" spans="1:19" x14ac:dyDescent="0.3">
      <c r="A227" s="5" t="s">
        <v>15</v>
      </c>
      <c r="B227" s="5">
        <f t="shared" si="70"/>
        <v>1835</v>
      </c>
      <c r="C227" s="8">
        <f t="shared" si="64"/>
        <v>7.0811144555066763</v>
      </c>
      <c r="D227" s="5">
        <f t="shared" si="70"/>
        <v>12</v>
      </c>
      <c r="E227" s="8">
        <f t="shared" si="65"/>
        <v>4.6307015512850193E-2</v>
      </c>
      <c r="F227" s="5">
        <f t="shared" ref="F227" si="86">F18+F44+F70+F96+F122</f>
        <v>106</v>
      </c>
      <c r="G227" s="8">
        <f t="shared" si="66"/>
        <v>0.40904530369684344</v>
      </c>
      <c r="H227" s="5">
        <f t="shared" si="72"/>
        <v>1953</v>
      </c>
      <c r="I227" s="8">
        <f t="shared" si="73"/>
        <v>7.5364667747163701</v>
      </c>
      <c r="K227" s="5" t="s">
        <v>15</v>
      </c>
      <c r="L227" s="6">
        <f t="shared" si="74"/>
        <v>367</v>
      </c>
      <c r="M227" s="8">
        <f t="shared" si="67"/>
        <v>8.4973373466080115</v>
      </c>
      <c r="N227" s="6">
        <f t="shared" si="74"/>
        <v>2.4</v>
      </c>
      <c r="O227" s="8">
        <f t="shared" si="68"/>
        <v>5.5568418615420237E-2</v>
      </c>
      <c r="P227" s="6">
        <f t="shared" si="74"/>
        <v>21.2</v>
      </c>
      <c r="Q227" s="8">
        <f t="shared" si="69"/>
        <v>0.49085436443621205</v>
      </c>
      <c r="R227" s="6">
        <f t="shared" si="74"/>
        <v>390.6</v>
      </c>
      <c r="S227" s="8">
        <f t="shared" si="75"/>
        <v>9.0437601296596437</v>
      </c>
    </row>
    <row r="228" spans="1:19" x14ac:dyDescent="0.3">
      <c r="A228" s="5" t="s">
        <v>16</v>
      </c>
      <c r="B228" s="5">
        <f t="shared" si="70"/>
        <v>2938</v>
      </c>
      <c r="C228" s="8">
        <f t="shared" si="64"/>
        <v>11.33750096472949</v>
      </c>
      <c r="D228" s="5">
        <f t="shared" si="70"/>
        <v>24</v>
      </c>
      <c r="E228" s="8">
        <f t="shared" si="65"/>
        <v>9.2614031025700386E-2</v>
      </c>
      <c r="F228" s="5">
        <f t="shared" ref="F228" si="87">F19+F45+F71+F97+F123</f>
        <v>86</v>
      </c>
      <c r="G228" s="8">
        <f t="shared" si="66"/>
        <v>0.33186694450875975</v>
      </c>
      <c r="H228" s="5">
        <f t="shared" si="72"/>
        <v>3048</v>
      </c>
      <c r="I228" s="8">
        <f t="shared" si="73"/>
        <v>11.761981940263951</v>
      </c>
      <c r="K228" s="5" t="s">
        <v>16</v>
      </c>
      <c r="L228" s="6">
        <f t="shared" si="74"/>
        <v>587.6</v>
      </c>
      <c r="M228" s="8">
        <f t="shared" si="67"/>
        <v>13.605001157675389</v>
      </c>
      <c r="N228" s="6">
        <f t="shared" si="74"/>
        <v>4.8</v>
      </c>
      <c r="O228" s="8">
        <f t="shared" si="68"/>
        <v>0.11113683723084047</v>
      </c>
      <c r="P228" s="6">
        <f t="shared" si="74"/>
        <v>17.2</v>
      </c>
      <c r="Q228" s="8">
        <f t="shared" si="69"/>
        <v>0.39824033341051168</v>
      </c>
      <c r="R228" s="6">
        <f t="shared" si="74"/>
        <v>609.6</v>
      </c>
      <c r="S228" s="8">
        <f t="shared" si="75"/>
        <v>14.114378328316739</v>
      </c>
    </row>
    <row r="229" spans="1:19" x14ac:dyDescent="0.3">
      <c r="A229" s="5" t="s">
        <v>17</v>
      </c>
      <c r="B229" s="5">
        <f t="shared" si="70"/>
        <v>1320</v>
      </c>
      <c r="C229" s="8">
        <f t="shared" si="64"/>
        <v>5.0937717064135217</v>
      </c>
      <c r="D229" s="5">
        <f t="shared" si="70"/>
        <v>11</v>
      </c>
      <c r="E229" s="8">
        <f t="shared" si="65"/>
        <v>4.2448097553446015E-2</v>
      </c>
      <c r="F229" s="5">
        <f t="shared" ref="F229" si="88">F20+F46+F72+F98+F124</f>
        <v>45</v>
      </c>
      <c r="G229" s="8">
        <f t="shared" si="66"/>
        <v>0.17365130817318825</v>
      </c>
      <c r="H229" s="5">
        <f t="shared" si="72"/>
        <v>1376</v>
      </c>
      <c r="I229" s="8">
        <f t="shared" si="73"/>
        <v>5.3098711121401561</v>
      </c>
      <c r="K229" s="5" t="s">
        <v>17</v>
      </c>
      <c r="L229" s="6">
        <f t="shared" si="74"/>
        <v>264</v>
      </c>
      <c r="M229" s="8">
        <f t="shared" si="67"/>
        <v>6.1125260476962264</v>
      </c>
      <c r="N229" s="6">
        <f t="shared" si="74"/>
        <v>2.2000000000000002</v>
      </c>
      <c r="O229" s="8">
        <f t="shared" si="68"/>
        <v>5.0937717064135218E-2</v>
      </c>
      <c r="P229" s="6">
        <f t="shared" si="74"/>
        <v>9</v>
      </c>
      <c r="Q229" s="8">
        <f t="shared" si="69"/>
        <v>0.20838156980782591</v>
      </c>
      <c r="R229" s="6">
        <f t="shared" si="74"/>
        <v>275.2</v>
      </c>
      <c r="S229" s="8">
        <f t="shared" si="75"/>
        <v>6.3718453345681869</v>
      </c>
    </row>
    <row r="230" spans="1:19" x14ac:dyDescent="0.3">
      <c r="A230" s="5" t="s">
        <v>18</v>
      </c>
      <c r="B230" s="5">
        <f t="shared" si="70"/>
        <v>886</v>
      </c>
      <c r="C230" s="8">
        <f t="shared" si="64"/>
        <v>3.4190013120321066</v>
      </c>
      <c r="D230" s="5">
        <f t="shared" si="70"/>
        <v>5</v>
      </c>
      <c r="E230" s="8">
        <f t="shared" si="65"/>
        <v>1.9294589797020915E-2</v>
      </c>
      <c r="F230" s="5">
        <f t="shared" ref="F230" si="89">F21+F47+F73+F99+F125</f>
        <v>37</v>
      </c>
      <c r="G230" s="8">
        <f t="shared" si="66"/>
        <v>0.14277996449795477</v>
      </c>
      <c r="H230" s="5">
        <f t="shared" si="72"/>
        <v>928</v>
      </c>
      <c r="I230" s="8">
        <f t="shared" si="73"/>
        <v>3.5810758663270819</v>
      </c>
      <c r="K230" s="5" t="s">
        <v>18</v>
      </c>
      <c r="L230" s="6">
        <f t="shared" si="74"/>
        <v>177.2</v>
      </c>
      <c r="M230" s="8">
        <f t="shared" si="67"/>
        <v>4.1028015744385273</v>
      </c>
      <c r="N230" s="6">
        <f t="shared" si="74"/>
        <v>1</v>
      </c>
      <c r="O230" s="8">
        <f t="shared" si="68"/>
        <v>2.3153507756425096E-2</v>
      </c>
      <c r="P230" s="6">
        <f t="shared" si="74"/>
        <v>7.4</v>
      </c>
      <c r="Q230" s="8">
        <f t="shared" si="69"/>
        <v>0.17133595739754576</v>
      </c>
      <c r="R230" s="6">
        <f t="shared" si="74"/>
        <v>185.6</v>
      </c>
      <c r="S230" s="8">
        <f t="shared" si="75"/>
        <v>4.2972910395924986</v>
      </c>
    </row>
    <row r="231" spans="1:19" x14ac:dyDescent="0.3">
      <c r="A231" s="5" t="s">
        <v>19</v>
      </c>
      <c r="B231" s="5">
        <f t="shared" si="70"/>
        <v>921</v>
      </c>
      <c r="C231" s="8">
        <f t="shared" si="64"/>
        <v>3.5540634406112526</v>
      </c>
      <c r="D231" s="5">
        <f t="shared" si="70"/>
        <v>2</v>
      </c>
      <c r="E231" s="8">
        <f t="shared" si="65"/>
        <v>7.7178359188083663E-3</v>
      </c>
      <c r="F231" s="5">
        <f t="shared" ref="F231" si="90">F22+F48+F74+F100+F126</f>
        <v>62</v>
      </c>
      <c r="G231" s="8">
        <f t="shared" si="66"/>
        <v>0.23925291348305933</v>
      </c>
      <c r="H231" s="5">
        <f t="shared" si="72"/>
        <v>985</v>
      </c>
      <c r="I231" s="8">
        <f t="shared" si="73"/>
        <v>3.8010341900131204</v>
      </c>
      <c r="K231" s="5" t="s">
        <v>19</v>
      </c>
      <c r="L231" s="6">
        <f t="shared" si="74"/>
        <v>184.2</v>
      </c>
      <c r="M231" s="8">
        <f t="shared" si="67"/>
        <v>4.2648761287335031</v>
      </c>
      <c r="N231" s="6">
        <f t="shared" si="74"/>
        <v>0.4</v>
      </c>
      <c r="O231" s="8">
        <f t="shared" si="68"/>
        <v>9.2614031025700407E-3</v>
      </c>
      <c r="P231" s="6">
        <f t="shared" si="74"/>
        <v>12.4</v>
      </c>
      <c r="Q231" s="8">
        <f t="shared" si="69"/>
        <v>0.28710349617967124</v>
      </c>
      <c r="R231" s="6">
        <f t="shared" si="74"/>
        <v>197</v>
      </c>
      <c r="S231" s="8">
        <f t="shared" si="75"/>
        <v>4.5612410280157443</v>
      </c>
    </row>
    <row r="232" spans="1:19" x14ac:dyDescent="0.3">
      <c r="A232" s="5" t="s">
        <v>20</v>
      </c>
      <c r="B232" s="5">
        <f t="shared" si="70"/>
        <v>850</v>
      </c>
      <c r="C232" s="8">
        <f t="shared" si="64"/>
        <v>3.2800802654935555</v>
      </c>
      <c r="D232" s="5">
        <f t="shared" si="70"/>
        <v>2</v>
      </c>
      <c r="E232" s="8">
        <f t="shared" si="65"/>
        <v>7.7178359188083663E-3</v>
      </c>
      <c r="F232" s="5">
        <f t="shared" ref="F232" si="91">F23+F49+F75+F101+F127</f>
        <v>61</v>
      </c>
      <c r="G232" s="8">
        <f t="shared" si="66"/>
        <v>0.23539399552365514</v>
      </c>
      <c r="H232" s="5">
        <f t="shared" si="72"/>
        <v>913</v>
      </c>
      <c r="I232" s="8">
        <f t="shared" si="73"/>
        <v>3.5231920969360191</v>
      </c>
      <c r="K232" s="5" t="s">
        <v>20</v>
      </c>
      <c r="L232" s="6">
        <f t="shared" si="74"/>
        <v>170</v>
      </c>
      <c r="M232" s="8">
        <f t="shared" si="67"/>
        <v>3.9360963185922664</v>
      </c>
      <c r="N232" s="6">
        <f t="shared" si="74"/>
        <v>0.4</v>
      </c>
      <c r="O232" s="8">
        <f t="shared" si="68"/>
        <v>9.2614031025700407E-3</v>
      </c>
      <c r="P232" s="6">
        <f t="shared" si="74"/>
        <v>12.2</v>
      </c>
      <c r="Q232" s="8">
        <f t="shared" si="69"/>
        <v>0.2824727946283862</v>
      </c>
      <c r="R232" s="6">
        <f t="shared" si="74"/>
        <v>182.6</v>
      </c>
      <c r="S232" s="8">
        <f t="shared" si="75"/>
        <v>4.2278305163232233</v>
      </c>
    </row>
    <row r="233" spans="1:19" x14ac:dyDescent="0.3">
      <c r="A233" s="5" t="s">
        <v>21</v>
      </c>
      <c r="B233" s="5">
        <f t="shared" si="70"/>
        <v>449</v>
      </c>
      <c r="C233" s="8">
        <f t="shared" si="64"/>
        <v>1.7326541637724784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14</v>
      </c>
      <c r="G233" s="8">
        <f t="shared" si="66"/>
        <v>5.4024851431658562E-2</v>
      </c>
      <c r="H233" s="5">
        <f t="shared" si="72"/>
        <v>463</v>
      </c>
      <c r="I233" s="8">
        <f t="shared" si="73"/>
        <v>1.7866790152041365</v>
      </c>
      <c r="K233" s="5" t="s">
        <v>21</v>
      </c>
      <c r="L233" s="6">
        <f t="shared" si="74"/>
        <v>89.8</v>
      </c>
      <c r="M233" s="8">
        <f t="shared" si="67"/>
        <v>2.0791849965269735</v>
      </c>
      <c r="N233" s="6">
        <f t="shared" si="74"/>
        <v>0</v>
      </c>
      <c r="O233" s="8">
        <f t="shared" si="68"/>
        <v>0</v>
      </c>
      <c r="P233" s="6">
        <f t="shared" si="74"/>
        <v>2.8</v>
      </c>
      <c r="Q233" s="8">
        <f t="shared" si="69"/>
        <v>6.4829821717990274E-2</v>
      </c>
      <c r="R233" s="6">
        <f t="shared" si="74"/>
        <v>92.6</v>
      </c>
      <c r="S233" s="8">
        <f t="shared" si="75"/>
        <v>2.1440148182449641</v>
      </c>
    </row>
    <row r="234" spans="1:19" ht="33" x14ac:dyDescent="0.3">
      <c r="A234" s="4" t="s">
        <v>27</v>
      </c>
      <c r="B234" s="7">
        <f>SUM(B215:B233)</f>
        <v>24951</v>
      </c>
      <c r="C234" s="1">
        <f t="shared" si="64"/>
        <v>96.283862005093766</v>
      </c>
      <c r="D234" s="7">
        <f>SUM(D215:D233)</f>
        <v>94</v>
      </c>
      <c r="E234" s="1">
        <f t="shared" si="65"/>
        <v>0.36273828818399317</v>
      </c>
      <c r="F234" s="7">
        <f>SUM(F215:F233)</f>
        <v>869</v>
      </c>
      <c r="G234" s="1">
        <f t="shared" si="66"/>
        <v>3.353399706722235</v>
      </c>
      <c r="H234" s="7">
        <f>SUM(H215:H233)</f>
        <v>25914</v>
      </c>
      <c r="I234" s="1">
        <f t="shared" si="73"/>
        <v>100</v>
      </c>
      <c r="K234" s="4" t="s">
        <v>27</v>
      </c>
      <c r="L234" s="7">
        <f t="shared" ref="L234" si="93">B234/6</f>
        <v>4158.5</v>
      </c>
      <c r="M234" s="1">
        <f t="shared" si="67"/>
        <v>96.283862005093766</v>
      </c>
      <c r="N234" s="7">
        <f t="shared" ref="N234" si="94">D234/6</f>
        <v>15.666666666666666</v>
      </c>
      <c r="O234" s="1">
        <f t="shared" si="68"/>
        <v>0.36273828818399317</v>
      </c>
      <c r="P234" s="7">
        <f t="shared" ref="P234" si="95">F234/6</f>
        <v>144.83333333333334</v>
      </c>
      <c r="Q234" s="1">
        <f t="shared" si="69"/>
        <v>3.3533997067222354</v>
      </c>
      <c r="R234" s="7">
        <f t="shared" ref="R234" si="96">H234/6</f>
        <v>4319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194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194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65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65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37</v>
      </c>
      <c r="C241" s="8">
        <f t="shared" ref="C241:C260" si="97">B241/$H$260*100</f>
        <v>0.72720125786163525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37</v>
      </c>
      <c r="I241" s="8">
        <f>H241/$H$260*100</f>
        <v>0.72720125786163525</v>
      </c>
      <c r="K241" s="5" t="s">
        <v>3</v>
      </c>
      <c r="L241" s="6">
        <f>B241/2</f>
        <v>18.5</v>
      </c>
      <c r="M241" s="8">
        <f t="shared" ref="M241:M260" si="100">L241/$R$260*100</f>
        <v>0.72720125786163525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18.5</v>
      </c>
      <c r="S241" s="8">
        <f>R241/$R$260*100</f>
        <v>0.72720125786163525</v>
      </c>
    </row>
    <row r="242" spans="1:19" x14ac:dyDescent="0.3">
      <c r="A242" s="5" t="s">
        <v>4</v>
      </c>
      <c r="B242" s="5">
        <f t="shared" ref="B242:D259" si="102">B137+B163</f>
        <v>151</v>
      </c>
      <c r="C242" s="8">
        <f t="shared" si="97"/>
        <v>2.9677672955974845</v>
      </c>
      <c r="D242" s="5">
        <f t="shared" si="102"/>
        <v>1</v>
      </c>
      <c r="E242" s="8">
        <f t="shared" si="98"/>
        <v>1.9654088050314468E-2</v>
      </c>
      <c r="F242" s="5">
        <f t="shared" ref="F242" si="103">F137+F163</f>
        <v>5</v>
      </c>
      <c r="G242" s="8">
        <f t="shared" si="99"/>
        <v>9.8270440251572333E-2</v>
      </c>
      <c r="H242" s="6">
        <f t="shared" ref="H242:H259" si="104">B242+D242+F242</f>
        <v>157</v>
      </c>
      <c r="I242" s="8">
        <f t="shared" ref="I242:I260" si="105">H242/$H$260*100</f>
        <v>3.0856918238993711</v>
      </c>
      <c r="K242" s="5" t="s">
        <v>4</v>
      </c>
      <c r="L242" s="6">
        <f t="shared" ref="L242:R260" si="106">B242/2</f>
        <v>75.5</v>
      </c>
      <c r="M242" s="8">
        <f t="shared" si="100"/>
        <v>2.9677672955974845</v>
      </c>
      <c r="N242" s="6">
        <f t="shared" si="106"/>
        <v>0.5</v>
      </c>
      <c r="O242" s="8">
        <f t="shared" ref="O242:O260" si="107">N242/$L$260*100</f>
        <v>2.1172983273343216E-2</v>
      </c>
      <c r="P242" s="6">
        <f t="shared" si="106"/>
        <v>2.5</v>
      </c>
      <c r="Q242" s="8">
        <f t="shared" si="101"/>
        <v>9.8270440251572333E-2</v>
      </c>
      <c r="R242" s="6">
        <f t="shared" si="106"/>
        <v>78.5</v>
      </c>
      <c r="S242" s="8">
        <f t="shared" ref="S242:S260" si="108">R242/$R$260*100</f>
        <v>3.0856918238993711</v>
      </c>
    </row>
    <row r="243" spans="1:19" x14ac:dyDescent="0.3">
      <c r="A243" s="5" t="s">
        <v>5</v>
      </c>
      <c r="B243" s="5">
        <f t="shared" si="102"/>
        <v>216</v>
      </c>
      <c r="C243" s="8">
        <f t="shared" si="97"/>
        <v>4.2452830188679247</v>
      </c>
      <c r="D243" s="5">
        <f t="shared" si="102"/>
        <v>1</v>
      </c>
      <c r="E243" s="8">
        <f t="shared" si="98"/>
        <v>1.9654088050314468E-2</v>
      </c>
      <c r="F243" s="5">
        <f t="shared" ref="F243" si="109">F138+F164</f>
        <v>3</v>
      </c>
      <c r="G243" s="8">
        <f t="shared" si="99"/>
        <v>5.8962264150943397E-2</v>
      </c>
      <c r="H243" s="6">
        <f t="shared" si="104"/>
        <v>220</v>
      </c>
      <c r="I243" s="8">
        <f t="shared" si="105"/>
        <v>4.3238993710691824</v>
      </c>
      <c r="K243" s="5" t="s">
        <v>5</v>
      </c>
      <c r="L243" s="6">
        <f t="shared" si="106"/>
        <v>108</v>
      </c>
      <c r="M243" s="8">
        <f t="shared" si="100"/>
        <v>4.2452830188679247</v>
      </c>
      <c r="N243" s="6">
        <f t="shared" si="106"/>
        <v>0.5</v>
      </c>
      <c r="O243" s="8">
        <f t="shared" si="107"/>
        <v>2.1172983273343216E-2</v>
      </c>
      <c r="P243" s="6">
        <f t="shared" si="106"/>
        <v>1.5</v>
      </c>
      <c r="Q243" s="8">
        <f t="shared" si="101"/>
        <v>5.8962264150943397E-2</v>
      </c>
      <c r="R243" s="6">
        <f t="shared" si="106"/>
        <v>110</v>
      </c>
      <c r="S243" s="8">
        <f t="shared" si="108"/>
        <v>4.3238993710691824</v>
      </c>
    </row>
    <row r="244" spans="1:19" x14ac:dyDescent="0.3">
      <c r="A244" s="5" t="s">
        <v>6</v>
      </c>
      <c r="B244" s="5">
        <f t="shared" si="102"/>
        <v>354</v>
      </c>
      <c r="C244" s="8">
        <f t="shared" si="97"/>
        <v>6.9575471698113205</v>
      </c>
      <c r="D244" s="5">
        <f t="shared" si="102"/>
        <v>1</v>
      </c>
      <c r="E244" s="8">
        <f t="shared" si="98"/>
        <v>1.9654088050314468E-2</v>
      </c>
      <c r="F244" s="5">
        <f t="shared" ref="F244" si="110">F139+F165</f>
        <v>9</v>
      </c>
      <c r="G244" s="8">
        <f t="shared" si="99"/>
        <v>0.1768867924528302</v>
      </c>
      <c r="H244" s="6">
        <f t="shared" si="104"/>
        <v>364</v>
      </c>
      <c r="I244" s="8">
        <f t="shared" si="105"/>
        <v>7.1540880503144653</v>
      </c>
      <c r="K244" s="5" t="s">
        <v>6</v>
      </c>
      <c r="L244" s="6">
        <f t="shared" si="106"/>
        <v>177</v>
      </c>
      <c r="M244" s="8">
        <f t="shared" si="100"/>
        <v>6.9575471698113205</v>
      </c>
      <c r="N244" s="6">
        <f t="shared" si="106"/>
        <v>0.5</v>
      </c>
      <c r="O244" s="8">
        <f t="shared" si="107"/>
        <v>2.1172983273343216E-2</v>
      </c>
      <c r="P244" s="6">
        <f t="shared" si="106"/>
        <v>4.5</v>
      </c>
      <c r="Q244" s="8">
        <f t="shared" si="101"/>
        <v>0.1768867924528302</v>
      </c>
      <c r="R244" s="6">
        <f t="shared" si="106"/>
        <v>182</v>
      </c>
      <c r="S244" s="8">
        <f t="shared" si="108"/>
        <v>7.1540880503144653</v>
      </c>
    </row>
    <row r="245" spans="1:19" x14ac:dyDescent="0.3">
      <c r="A245" s="5" t="s">
        <v>7</v>
      </c>
      <c r="B245" s="5">
        <f t="shared" si="102"/>
        <v>333</v>
      </c>
      <c r="C245" s="8">
        <f t="shared" si="97"/>
        <v>6.5448113207547181</v>
      </c>
      <c r="D245" s="5">
        <f t="shared" si="102"/>
        <v>4</v>
      </c>
      <c r="E245" s="8">
        <f t="shared" si="98"/>
        <v>7.8616352201257872E-2</v>
      </c>
      <c r="F245" s="5">
        <f t="shared" ref="F245" si="111">F140+F166</f>
        <v>23</v>
      </c>
      <c r="G245" s="8">
        <f t="shared" si="99"/>
        <v>0.45204402515723269</v>
      </c>
      <c r="H245" s="6">
        <f t="shared" si="104"/>
        <v>360</v>
      </c>
      <c r="I245" s="8">
        <f t="shared" si="105"/>
        <v>7.0754716981132075</v>
      </c>
      <c r="K245" s="5" t="s">
        <v>7</v>
      </c>
      <c r="L245" s="6">
        <f t="shared" si="106"/>
        <v>166.5</v>
      </c>
      <c r="M245" s="8">
        <f t="shared" si="100"/>
        <v>6.5448113207547181</v>
      </c>
      <c r="N245" s="6">
        <f t="shared" si="106"/>
        <v>2</v>
      </c>
      <c r="O245" s="8">
        <f t="shared" si="107"/>
        <v>8.4691933093372862E-2</v>
      </c>
      <c r="P245" s="6">
        <f t="shared" si="106"/>
        <v>11.5</v>
      </c>
      <c r="Q245" s="8">
        <f t="shared" si="101"/>
        <v>0.45204402515723269</v>
      </c>
      <c r="R245" s="6">
        <f t="shared" si="106"/>
        <v>180</v>
      </c>
      <c r="S245" s="8">
        <f t="shared" si="108"/>
        <v>7.0754716981132075</v>
      </c>
    </row>
    <row r="246" spans="1:19" x14ac:dyDescent="0.3">
      <c r="A246" s="5" t="s">
        <v>8</v>
      </c>
      <c r="B246" s="5">
        <f t="shared" si="102"/>
        <v>264</v>
      </c>
      <c r="C246" s="8">
        <f t="shared" si="97"/>
        <v>5.1886792452830193</v>
      </c>
      <c r="D246" s="5">
        <f t="shared" si="102"/>
        <v>2</v>
      </c>
      <c r="E246" s="8">
        <f t="shared" si="98"/>
        <v>3.9308176100628936E-2</v>
      </c>
      <c r="F246" s="5">
        <f t="shared" ref="F246" si="112">F141+F167</f>
        <v>8</v>
      </c>
      <c r="G246" s="8">
        <f t="shared" si="99"/>
        <v>0.15723270440251574</v>
      </c>
      <c r="H246" s="6">
        <f t="shared" si="104"/>
        <v>274</v>
      </c>
      <c r="I246" s="8">
        <f t="shared" si="105"/>
        <v>5.385220125786164</v>
      </c>
      <c r="K246" s="5" t="s">
        <v>8</v>
      </c>
      <c r="L246" s="6">
        <f t="shared" si="106"/>
        <v>132</v>
      </c>
      <c r="M246" s="8">
        <f t="shared" si="100"/>
        <v>5.1886792452830193</v>
      </c>
      <c r="N246" s="6">
        <f t="shared" si="106"/>
        <v>1</v>
      </c>
      <c r="O246" s="8">
        <f t="shared" si="107"/>
        <v>4.2345966546686431E-2</v>
      </c>
      <c r="P246" s="6">
        <f t="shared" si="106"/>
        <v>4</v>
      </c>
      <c r="Q246" s="8">
        <f t="shared" si="101"/>
        <v>0.15723270440251574</v>
      </c>
      <c r="R246" s="6">
        <f t="shared" si="106"/>
        <v>137</v>
      </c>
      <c r="S246" s="8">
        <f t="shared" si="108"/>
        <v>5.385220125786164</v>
      </c>
    </row>
    <row r="247" spans="1:19" x14ac:dyDescent="0.3">
      <c r="A247" s="5" t="s">
        <v>9</v>
      </c>
      <c r="B247" s="5">
        <f t="shared" si="102"/>
        <v>285</v>
      </c>
      <c r="C247" s="8">
        <f t="shared" si="97"/>
        <v>5.6014150943396226</v>
      </c>
      <c r="D247" s="5">
        <f t="shared" si="102"/>
        <v>2</v>
      </c>
      <c r="E247" s="8">
        <f t="shared" si="98"/>
        <v>3.9308176100628936E-2</v>
      </c>
      <c r="F247" s="5">
        <f t="shared" ref="F247" si="113">F142+F168</f>
        <v>20</v>
      </c>
      <c r="G247" s="8">
        <f t="shared" si="99"/>
        <v>0.39308176100628933</v>
      </c>
      <c r="H247" s="6">
        <f t="shared" si="104"/>
        <v>307</v>
      </c>
      <c r="I247" s="8">
        <f t="shared" si="105"/>
        <v>6.0338050314465406</v>
      </c>
      <c r="K247" s="5" t="s">
        <v>9</v>
      </c>
      <c r="L247" s="6">
        <f t="shared" si="106"/>
        <v>142.5</v>
      </c>
      <c r="M247" s="8">
        <f t="shared" si="100"/>
        <v>5.6014150943396226</v>
      </c>
      <c r="N247" s="6">
        <f t="shared" si="106"/>
        <v>1</v>
      </c>
      <c r="O247" s="8">
        <f t="shared" si="107"/>
        <v>4.2345966546686431E-2</v>
      </c>
      <c r="P247" s="6">
        <f t="shared" si="106"/>
        <v>10</v>
      </c>
      <c r="Q247" s="8">
        <f t="shared" si="101"/>
        <v>0.39308176100628933</v>
      </c>
      <c r="R247" s="6">
        <f t="shared" si="106"/>
        <v>153.5</v>
      </c>
      <c r="S247" s="8">
        <f t="shared" si="108"/>
        <v>6.0338050314465406</v>
      </c>
    </row>
    <row r="248" spans="1:19" x14ac:dyDescent="0.3">
      <c r="A248" s="5" t="s">
        <v>10</v>
      </c>
      <c r="B248" s="5">
        <f t="shared" si="102"/>
        <v>276</v>
      </c>
      <c r="C248" s="8">
        <f t="shared" si="97"/>
        <v>5.4245283018867925</v>
      </c>
      <c r="D248" s="5">
        <f t="shared" si="102"/>
        <v>5</v>
      </c>
      <c r="E248" s="8">
        <f t="shared" si="98"/>
        <v>9.8270440251572333E-2</v>
      </c>
      <c r="F248" s="5">
        <f t="shared" ref="F248" si="114">F143+F169</f>
        <v>19</v>
      </c>
      <c r="G248" s="8">
        <f t="shared" si="99"/>
        <v>0.37342767295597484</v>
      </c>
      <c r="H248" s="6">
        <f t="shared" si="104"/>
        <v>300</v>
      </c>
      <c r="I248" s="8">
        <f t="shared" si="105"/>
        <v>5.8962264150943398</v>
      </c>
      <c r="K248" s="5" t="s">
        <v>10</v>
      </c>
      <c r="L248" s="6">
        <f t="shared" si="106"/>
        <v>138</v>
      </c>
      <c r="M248" s="8">
        <f t="shared" si="100"/>
        <v>5.4245283018867925</v>
      </c>
      <c r="N248" s="6">
        <f t="shared" si="106"/>
        <v>2.5</v>
      </c>
      <c r="O248" s="8">
        <f t="shared" si="107"/>
        <v>0.10586491636671606</v>
      </c>
      <c r="P248" s="6">
        <f t="shared" si="106"/>
        <v>9.5</v>
      </c>
      <c r="Q248" s="8">
        <f t="shared" si="101"/>
        <v>0.37342767295597484</v>
      </c>
      <c r="R248" s="6">
        <f t="shared" si="106"/>
        <v>150</v>
      </c>
      <c r="S248" s="8">
        <f t="shared" si="108"/>
        <v>5.8962264150943398</v>
      </c>
    </row>
    <row r="249" spans="1:19" x14ac:dyDescent="0.3">
      <c r="A249" s="5" t="s">
        <v>11</v>
      </c>
      <c r="B249" s="5">
        <f t="shared" si="102"/>
        <v>311</v>
      </c>
      <c r="C249" s="8">
        <f t="shared" si="97"/>
        <v>6.1124213836477992</v>
      </c>
      <c r="D249" s="5">
        <f t="shared" si="102"/>
        <v>2</v>
      </c>
      <c r="E249" s="8">
        <f t="shared" si="98"/>
        <v>3.9308176100628936E-2</v>
      </c>
      <c r="F249" s="5">
        <f t="shared" ref="F249" si="115">F144+F170</f>
        <v>22</v>
      </c>
      <c r="G249" s="8">
        <f t="shared" si="99"/>
        <v>0.43238993710691825</v>
      </c>
      <c r="H249" s="6">
        <f t="shared" si="104"/>
        <v>335</v>
      </c>
      <c r="I249" s="8">
        <f t="shared" si="105"/>
        <v>6.5841194968553465</v>
      </c>
      <c r="K249" s="5" t="s">
        <v>11</v>
      </c>
      <c r="L249" s="6">
        <f t="shared" si="106"/>
        <v>155.5</v>
      </c>
      <c r="M249" s="8">
        <f t="shared" si="100"/>
        <v>6.1124213836477992</v>
      </c>
      <c r="N249" s="6">
        <f t="shared" si="106"/>
        <v>1</v>
      </c>
      <c r="O249" s="8">
        <f t="shared" si="107"/>
        <v>4.2345966546686431E-2</v>
      </c>
      <c r="P249" s="6">
        <f t="shared" si="106"/>
        <v>11</v>
      </c>
      <c r="Q249" s="8">
        <f t="shared" si="101"/>
        <v>0.43238993710691825</v>
      </c>
      <c r="R249" s="6">
        <f t="shared" si="106"/>
        <v>167.5</v>
      </c>
      <c r="S249" s="8">
        <f t="shared" si="108"/>
        <v>6.5841194968553465</v>
      </c>
    </row>
    <row r="250" spans="1:19" x14ac:dyDescent="0.3">
      <c r="A250" s="5" t="s">
        <v>12</v>
      </c>
      <c r="B250" s="5">
        <f t="shared" si="102"/>
        <v>332</v>
      </c>
      <c r="C250" s="8">
        <f t="shared" si="97"/>
        <v>6.5251572327044025</v>
      </c>
      <c r="D250" s="5">
        <f t="shared" si="102"/>
        <v>0</v>
      </c>
      <c r="E250" s="8">
        <f t="shared" si="98"/>
        <v>0</v>
      </c>
      <c r="F250" s="5">
        <f t="shared" ref="F250" si="116">F145+F171</f>
        <v>27</v>
      </c>
      <c r="G250" s="8">
        <f t="shared" si="99"/>
        <v>0.53066037735849059</v>
      </c>
      <c r="H250" s="6">
        <f t="shared" si="104"/>
        <v>359</v>
      </c>
      <c r="I250" s="8">
        <f t="shared" si="105"/>
        <v>7.0558176100628938</v>
      </c>
      <c r="K250" s="5" t="s">
        <v>12</v>
      </c>
      <c r="L250" s="6">
        <f t="shared" si="106"/>
        <v>166</v>
      </c>
      <c r="M250" s="8">
        <f t="shared" si="100"/>
        <v>6.5251572327044025</v>
      </c>
      <c r="N250" s="6">
        <f t="shared" si="106"/>
        <v>0</v>
      </c>
      <c r="O250" s="8">
        <f t="shared" si="107"/>
        <v>0</v>
      </c>
      <c r="P250" s="6">
        <f t="shared" si="106"/>
        <v>13.5</v>
      </c>
      <c r="Q250" s="8">
        <f t="shared" si="101"/>
        <v>0.53066037735849059</v>
      </c>
      <c r="R250" s="6">
        <f t="shared" si="106"/>
        <v>179.5</v>
      </c>
      <c r="S250" s="8">
        <f t="shared" si="108"/>
        <v>7.0558176100628938</v>
      </c>
    </row>
    <row r="251" spans="1:19" x14ac:dyDescent="0.3">
      <c r="A251" s="5" t="s">
        <v>13</v>
      </c>
      <c r="B251" s="5">
        <f t="shared" si="102"/>
        <v>333</v>
      </c>
      <c r="C251" s="8">
        <f t="shared" si="97"/>
        <v>6.5448113207547181</v>
      </c>
      <c r="D251" s="5">
        <f t="shared" si="102"/>
        <v>5</v>
      </c>
      <c r="E251" s="8">
        <f t="shared" si="98"/>
        <v>9.8270440251572333E-2</v>
      </c>
      <c r="F251" s="5">
        <f t="shared" ref="F251" si="117">F146+F172</f>
        <v>22</v>
      </c>
      <c r="G251" s="8">
        <f t="shared" si="99"/>
        <v>0.43238993710691825</v>
      </c>
      <c r="H251" s="6">
        <f t="shared" si="104"/>
        <v>360</v>
      </c>
      <c r="I251" s="8">
        <f t="shared" si="105"/>
        <v>7.0754716981132075</v>
      </c>
      <c r="K251" s="5" t="s">
        <v>13</v>
      </c>
      <c r="L251" s="6">
        <f t="shared" si="106"/>
        <v>166.5</v>
      </c>
      <c r="M251" s="8">
        <f t="shared" si="100"/>
        <v>6.5448113207547181</v>
      </c>
      <c r="N251" s="6">
        <f t="shared" si="106"/>
        <v>2.5</v>
      </c>
      <c r="O251" s="8">
        <f t="shared" si="107"/>
        <v>0.10586491636671606</v>
      </c>
      <c r="P251" s="6">
        <f t="shared" si="106"/>
        <v>11</v>
      </c>
      <c r="Q251" s="8">
        <f t="shared" si="101"/>
        <v>0.43238993710691825</v>
      </c>
      <c r="R251" s="6">
        <f t="shared" si="106"/>
        <v>180</v>
      </c>
      <c r="S251" s="8">
        <f t="shared" si="108"/>
        <v>7.0754716981132075</v>
      </c>
    </row>
    <row r="252" spans="1:19" x14ac:dyDescent="0.3">
      <c r="A252" s="5" t="s">
        <v>14</v>
      </c>
      <c r="B252" s="5">
        <f t="shared" si="102"/>
        <v>367</v>
      </c>
      <c r="C252" s="8">
        <f t="shared" si="97"/>
        <v>7.2130503144654092</v>
      </c>
      <c r="D252" s="5">
        <f t="shared" si="102"/>
        <v>5</v>
      </c>
      <c r="E252" s="8">
        <f t="shared" si="98"/>
        <v>9.8270440251572333E-2</v>
      </c>
      <c r="F252" s="5">
        <f t="shared" ref="F252" si="118">F147+F173</f>
        <v>26</v>
      </c>
      <c r="G252" s="8">
        <f t="shared" si="99"/>
        <v>0.51100628930817604</v>
      </c>
      <c r="H252" s="6">
        <f t="shared" si="104"/>
        <v>398</v>
      </c>
      <c r="I252" s="8">
        <f t="shared" si="105"/>
        <v>7.8223270440251564</v>
      </c>
      <c r="K252" s="5" t="s">
        <v>14</v>
      </c>
      <c r="L252" s="6">
        <f t="shared" si="106"/>
        <v>183.5</v>
      </c>
      <c r="M252" s="8">
        <f t="shared" si="100"/>
        <v>7.2130503144654092</v>
      </c>
      <c r="N252" s="6">
        <f t="shared" si="106"/>
        <v>2.5</v>
      </c>
      <c r="O252" s="8">
        <f t="shared" si="107"/>
        <v>0.10586491636671606</v>
      </c>
      <c r="P252" s="6">
        <f t="shared" si="106"/>
        <v>13</v>
      </c>
      <c r="Q252" s="8">
        <f t="shared" si="101"/>
        <v>0.51100628930817604</v>
      </c>
      <c r="R252" s="6">
        <f t="shared" si="106"/>
        <v>199</v>
      </c>
      <c r="S252" s="8">
        <f t="shared" si="108"/>
        <v>7.8223270440251564</v>
      </c>
    </row>
    <row r="253" spans="1:19" x14ac:dyDescent="0.3">
      <c r="A253" s="5" t="s">
        <v>15</v>
      </c>
      <c r="B253" s="5">
        <f t="shared" si="102"/>
        <v>390</v>
      </c>
      <c r="C253" s="8">
        <f t="shared" si="97"/>
        <v>7.665094339622641</v>
      </c>
      <c r="D253" s="5">
        <f t="shared" si="102"/>
        <v>5</v>
      </c>
      <c r="E253" s="8">
        <f t="shared" si="98"/>
        <v>9.8270440251572333E-2</v>
      </c>
      <c r="F253" s="5">
        <f t="shared" ref="F253" si="119">F148+F174</f>
        <v>35</v>
      </c>
      <c r="G253" s="8">
        <f t="shared" si="99"/>
        <v>0.68789308176100628</v>
      </c>
      <c r="H253" s="6">
        <f t="shared" si="104"/>
        <v>430</v>
      </c>
      <c r="I253" s="8">
        <f t="shared" si="105"/>
        <v>8.4512578616352201</v>
      </c>
      <c r="K253" s="5" t="s">
        <v>15</v>
      </c>
      <c r="L253" s="6">
        <f t="shared" si="106"/>
        <v>195</v>
      </c>
      <c r="M253" s="8">
        <f t="shared" si="100"/>
        <v>7.665094339622641</v>
      </c>
      <c r="N253" s="6">
        <f t="shared" si="106"/>
        <v>2.5</v>
      </c>
      <c r="O253" s="8">
        <f t="shared" si="107"/>
        <v>0.10586491636671606</v>
      </c>
      <c r="P253" s="6">
        <f t="shared" si="106"/>
        <v>17.5</v>
      </c>
      <c r="Q253" s="8">
        <f t="shared" si="101"/>
        <v>0.68789308176100628</v>
      </c>
      <c r="R253" s="6">
        <f t="shared" si="106"/>
        <v>215</v>
      </c>
      <c r="S253" s="8">
        <f t="shared" si="108"/>
        <v>8.4512578616352201</v>
      </c>
    </row>
    <row r="254" spans="1:19" x14ac:dyDescent="0.3">
      <c r="A254" s="5" t="s">
        <v>16</v>
      </c>
      <c r="B254" s="5">
        <f t="shared" si="102"/>
        <v>361</v>
      </c>
      <c r="C254" s="8">
        <f t="shared" si="97"/>
        <v>7.0951257861635222</v>
      </c>
      <c r="D254" s="5">
        <f t="shared" si="102"/>
        <v>6</v>
      </c>
      <c r="E254" s="8">
        <f t="shared" si="98"/>
        <v>0.11792452830188679</v>
      </c>
      <c r="F254" s="5">
        <f t="shared" ref="F254" si="120">F149+F175</f>
        <v>40</v>
      </c>
      <c r="G254" s="8">
        <f t="shared" si="99"/>
        <v>0.78616352201257866</v>
      </c>
      <c r="H254" s="6">
        <f t="shared" si="104"/>
        <v>407</v>
      </c>
      <c r="I254" s="8">
        <f t="shared" si="105"/>
        <v>7.9992138364779874</v>
      </c>
      <c r="K254" s="5" t="s">
        <v>16</v>
      </c>
      <c r="L254" s="6">
        <f t="shared" si="106"/>
        <v>180.5</v>
      </c>
      <c r="M254" s="8">
        <f t="shared" si="100"/>
        <v>7.0951257861635222</v>
      </c>
      <c r="N254" s="6">
        <f t="shared" si="106"/>
        <v>3</v>
      </c>
      <c r="O254" s="8">
        <f t="shared" si="107"/>
        <v>0.12703789964005929</v>
      </c>
      <c r="P254" s="6">
        <f t="shared" si="106"/>
        <v>20</v>
      </c>
      <c r="Q254" s="8">
        <f t="shared" si="101"/>
        <v>0.78616352201257866</v>
      </c>
      <c r="R254" s="6">
        <f t="shared" si="106"/>
        <v>203.5</v>
      </c>
      <c r="S254" s="8">
        <f t="shared" si="108"/>
        <v>7.9992138364779874</v>
      </c>
    </row>
    <row r="255" spans="1:19" x14ac:dyDescent="0.3">
      <c r="A255" s="5" t="s">
        <v>17</v>
      </c>
      <c r="B255" s="5">
        <f t="shared" si="102"/>
        <v>291</v>
      </c>
      <c r="C255" s="8">
        <f t="shared" si="97"/>
        <v>5.7193396226415096</v>
      </c>
      <c r="D255" s="5">
        <f t="shared" si="102"/>
        <v>6</v>
      </c>
      <c r="E255" s="8">
        <f t="shared" si="98"/>
        <v>0.11792452830188679</v>
      </c>
      <c r="F255" s="5">
        <f t="shared" ref="F255" si="121">F150+F176</f>
        <v>24</v>
      </c>
      <c r="G255" s="8">
        <f t="shared" si="99"/>
        <v>0.47169811320754718</v>
      </c>
      <c r="H255" s="6">
        <f t="shared" si="104"/>
        <v>321</v>
      </c>
      <c r="I255" s="8">
        <f t="shared" si="105"/>
        <v>6.308962264150944</v>
      </c>
      <c r="K255" s="5" t="s">
        <v>17</v>
      </c>
      <c r="L255" s="6">
        <f t="shared" si="106"/>
        <v>145.5</v>
      </c>
      <c r="M255" s="8">
        <f t="shared" si="100"/>
        <v>5.7193396226415096</v>
      </c>
      <c r="N255" s="6">
        <f t="shared" si="106"/>
        <v>3</v>
      </c>
      <c r="O255" s="8">
        <f t="shared" si="107"/>
        <v>0.12703789964005929</v>
      </c>
      <c r="P255" s="6">
        <f t="shared" si="106"/>
        <v>12</v>
      </c>
      <c r="Q255" s="8">
        <f t="shared" si="101"/>
        <v>0.47169811320754718</v>
      </c>
      <c r="R255" s="6">
        <f t="shared" si="106"/>
        <v>160.5</v>
      </c>
      <c r="S255" s="8">
        <f t="shared" si="108"/>
        <v>6.308962264150944</v>
      </c>
    </row>
    <row r="256" spans="1:19" x14ac:dyDescent="0.3">
      <c r="A256" s="5" t="s">
        <v>18</v>
      </c>
      <c r="B256" s="5">
        <f t="shared" si="102"/>
        <v>179</v>
      </c>
      <c r="C256" s="8">
        <f t="shared" si="97"/>
        <v>3.5180817610062891</v>
      </c>
      <c r="D256" s="5">
        <f t="shared" si="102"/>
        <v>0</v>
      </c>
      <c r="E256" s="8">
        <f t="shared" si="98"/>
        <v>0</v>
      </c>
      <c r="F256" s="5">
        <f t="shared" ref="F256" si="122">F151+F177</f>
        <v>19</v>
      </c>
      <c r="G256" s="8">
        <f t="shared" si="99"/>
        <v>0.37342767295597484</v>
      </c>
      <c r="H256" s="6">
        <f t="shared" si="104"/>
        <v>198</v>
      </c>
      <c r="I256" s="8">
        <f t="shared" si="105"/>
        <v>3.891509433962264</v>
      </c>
      <c r="K256" s="5" t="s">
        <v>18</v>
      </c>
      <c r="L256" s="6">
        <f t="shared" si="106"/>
        <v>89.5</v>
      </c>
      <c r="M256" s="8">
        <f t="shared" si="100"/>
        <v>3.5180817610062891</v>
      </c>
      <c r="N256" s="6">
        <f t="shared" si="106"/>
        <v>0</v>
      </c>
      <c r="O256" s="8">
        <f t="shared" si="107"/>
        <v>0</v>
      </c>
      <c r="P256" s="6">
        <f t="shared" si="106"/>
        <v>9.5</v>
      </c>
      <c r="Q256" s="8">
        <f t="shared" si="101"/>
        <v>0.37342767295597484</v>
      </c>
      <c r="R256" s="6">
        <f t="shared" si="106"/>
        <v>99</v>
      </c>
      <c r="S256" s="8">
        <f t="shared" si="108"/>
        <v>3.891509433962264</v>
      </c>
    </row>
    <row r="257" spans="1:19" x14ac:dyDescent="0.3">
      <c r="A257" s="5" t="s">
        <v>19</v>
      </c>
      <c r="B257" s="5">
        <f t="shared" si="102"/>
        <v>101</v>
      </c>
      <c r="C257" s="8">
        <f t="shared" si="97"/>
        <v>1.9850628930817609</v>
      </c>
      <c r="D257" s="5">
        <f t="shared" si="102"/>
        <v>0</v>
      </c>
      <c r="E257" s="8">
        <f t="shared" si="98"/>
        <v>0</v>
      </c>
      <c r="F257" s="5">
        <f t="shared" ref="F257" si="123">F152+F178</f>
        <v>8</v>
      </c>
      <c r="G257" s="8">
        <f t="shared" si="99"/>
        <v>0.15723270440251574</v>
      </c>
      <c r="H257" s="6">
        <f t="shared" si="104"/>
        <v>109</v>
      </c>
      <c r="I257" s="8">
        <f t="shared" si="105"/>
        <v>2.1422955974842766</v>
      </c>
      <c r="K257" s="5" t="s">
        <v>19</v>
      </c>
      <c r="L257" s="6">
        <f t="shared" si="106"/>
        <v>50.5</v>
      </c>
      <c r="M257" s="8">
        <f t="shared" si="100"/>
        <v>1.9850628930817609</v>
      </c>
      <c r="N257" s="6">
        <f t="shared" si="106"/>
        <v>0</v>
      </c>
      <c r="O257" s="8">
        <f t="shared" si="107"/>
        <v>0</v>
      </c>
      <c r="P257" s="6">
        <f t="shared" si="106"/>
        <v>4</v>
      </c>
      <c r="Q257" s="8">
        <f t="shared" si="101"/>
        <v>0.15723270440251574</v>
      </c>
      <c r="R257" s="6">
        <f t="shared" si="106"/>
        <v>54.5</v>
      </c>
      <c r="S257" s="8">
        <f t="shared" si="108"/>
        <v>2.1422955974842766</v>
      </c>
    </row>
    <row r="258" spans="1:19" x14ac:dyDescent="0.3">
      <c r="A258" s="5" t="s">
        <v>20</v>
      </c>
      <c r="B258" s="5">
        <f t="shared" si="102"/>
        <v>105</v>
      </c>
      <c r="C258" s="8">
        <f t="shared" si="97"/>
        <v>2.0636792452830188</v>
      </c>
      <c r="D258" s="5">
        <f t="shared" si="102"/>
        <v>0</v>
      </c>
      <c r="E258" s="8">
        <f t="shared" si="98"/>
        <v>0</v>
      </c>
      <c r="F258" s="5">
        <f t="shared" ref="F258" si="124">F153+F179</f>
        <v>4</v>
      </c>
      <c r="G258" s="8">
        <f t="shared" si="99"/>
        <v>7.8616352201257872E-2</v>
      </c>
      <c r="H258" s="6">
        <f t="shared" si="104"/>
        <v>109</v>
      </c>
      <c r="I258" s="8">
        <f t="shared" si="105"/>
        <v>2.1422955974842766</v>
      </c>
      <c r="K258" s="5" t="s">
        <v>20</v>
      </c>
      <c r="L258" s="6">
        <f t="shared" si="106"/>
        <v>52.5</v>
      </c>
      <c r="M258" s="8">
        <f t="shared" si="100"/>
        <v>2.0636792452830188</v>
      </c>
      <c r="N258" s="6">
        <f t="shared" si="106"/>
        <v>0</v>
      </c>
      <c r="O258" s="8">
        <f t="shared" si="107"/>
        <v>0</v>
      </c>
      <c r="P258" s="6">
        <f t="shared" si="106"/>
        <v>2</v>
      </c>
      <c r="Q258" s="8">
        <f t="shared" si="101"/>
        <v>7.8616352201257872E-2</v>
      </c>
      <c r="R258" s="6">
        <f t="shared" si="106"/>
        <v>54.5</v>
      </c>
      <c r="S258" s="8">
        <f t="shared" si="108"/>
        <v>2.1422955974842766</v>
      </c>
    </row>
    <row r="259" spans="1:19" x14ac:dyDescent="0.3">
      <c r="A259" s="5" t="s">
        <v>21</v>
      </c>
      <c r="B259" s="5">
        <f t="shared" si="102"/>
        <v>37</v>
      </c>
      <c r="C259" s="8">
        <f t="shared" si="97"/>
        <v>0.72720125786163525</v>
      </c>
      <c r="D259" s="5">
        <f t="shared" si="102"/>
        <v>0</v>
      </c>
      <c r="E259" s="8">
        <f t="shared" si="98"/>
        <v>0</v>
      </c>
      <c r="F259" s="5">
        <f t="shared" ref="F259" si="125">F154+F180</f>
        <v>6</v>
      </c>
      <c r="G259" s="8">
        <f t="shared" si="99"/>
        <v>0.11792452830188679</v>
      </c>
      <c r="H259" s="6">
        <f t="shared" si="104"/>
        <v>43</v>
      </c>
      <c r="I259" s="8">
        <f t="shared" si="105"/>
        <v>0.84512578616352196</v>
      </c>
      <c r="K259" s="5" t="s">
        <v>21</v>
      </c>
      <c r="L259" s="6">
        <f t="shared" si="106"/>
        <v>18.5</v>
      </c>
      <c r="M259" s="8">
        <f t="shared" si="100"/>
        <v>0.72720125786163525</v>
      </c>
      <c r="N259" s="6">
        <f t="shared" si="106"/>
        <v>0</v>
      </c>
      <c r="O259" s="8">
        <f t="shared" si="107"/>
        <v>0</v>
      </c>
      <c r="P259" s="6">
        <f t="shared" si="106"/>
        <v>3</v>
      </c>
      <c r="Q259" s="8">
        <f t="shared" si="101"/>
        <v>0.11792452830188679</v>
      </c>
      <c r="R259" s="6">
        <f t="shared" si="106"/>
        <v>21.5</v>
      </c>
      <c r="S259" s="8">
        <f t="shared" si="108"/>
        <v>0.84512578616352196</v>
      </c>
    </row>
    <row r="260" spans="1:19" ht="33" x14ac:dyDescent="0.3">
      <c r="A260" s="4" t="s">
        <v>27</v>
      </c>
      <c r="B260" s="7">
        <f>SUM(B241:B259)</f>
        <v>4723</v>
      </c>
      <c r="C260" s="1">
        <f t="shared" si="97"/>
        <v>92.826257861635213</v>
      </c>
      <c r="D260" s="7">
        <f>SUM(D241:D259)</f>
        <v>45</v>
      </c>
      <c r="E260" s="1">
        <f t="shared" si="98"/>
        <v>0.88443396226415094</v>
      </c>
      <c r="F260" s="7">
        <f>SUM(F241:F259)</f>
        <v>320</v>
      </c>
      <c r="G260" s="1">
        <f t="shared" si="99"/>
        <v>6.2893081761006293</v>
      </c>
      <c r="H260" s="7">
        <f>SUM(H241:H259)</f>
        <v>5088</v>
      </c>
      <c r="I260" s="1">
        <f t="shared" si="105"/>
        <v>100</v>
      </c>
      <c r="K260" s="4" t="s">
        <v>27</v>
      </c>
      <c r="L260" s="7">
        <f t="shared" si="106"/>
        <v>2361.5</v>
      </c>
      <c r="M260" s="1">
        <f t="shared" si="100"/>
        <v>92.826257861635213</v>
      </c>
      <c r="N260" s="7">
        <f t="shared" si="106"/>
        <v>22.5</v>
      </c>
      <c r="O260" s="1">
        <f t="shared" si="107"/>
        <v>0.95278424730044464</v>
      </c>
      <c r="P260" s="7">
        <f t="shared" si="106"/>
        <v>160</v>
      </c>
      <c r="Q260" s="1">
        <f t="shared" si="101"/>
        <v>6.2893081761006293</v>
      </c>
      <c r="R260" s="7">
        <f t="shared" si="106"/>
        <v>2544</v>
      </c>
      <c r="S260" s="1">
        <f t="shared" si="108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J15" sqref="J15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193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190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1</v>
      </c>
      <c r="C6" s="8">
        <f>B6/$H$25*100</f>
        <v>0.1773049645390071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1</v>
      </c>
      <c r="I6" s="8">
        <f>H6/$H$25*100</f>
        <v>0.1773049645390071</v>
      </c>
    </row>
    <row r="7" spans="1:9" x14ac:dyDescent="0.3">
      <c r="A7" s="5" t="s">
        <v>4</v>
      </c>
      <c r="B7" s="5">
        <v>31</v>
      </c>
      <c r="C7" s="8">
        <f t="shared" ref="C7:E22" si="0">B7/$H$25*100</f>
        <v>5.4964539007092199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0.1773049645390071</v>
      </c>
      <c r="H7" s="5">
        <f t="shared" ref="H7:H24" si="2">SUM(B7,D7,F7)</f>
        <v>32</v>
      </c>
      <c r="I7" s="8">
        <f t="shared" ref="I7:I25" si="3">H7/$H$25*100</f>
        <v>5.6737588652482271</v>
      </c>
    </row>
    <row r="8" spans="1:9" x14ac:dyDescent="0.3">
      <c r="A8" s="5" t="s">
        <v>5</v>
      </c>
      <c r="B8" s="5">
        <v>49</v>
      </c>
      <c r="C8" s="8">
        <f t="shared" si="0"/>
        <v>8.6879432624113484</v>
      </c>
      <c r="D8" s="5">
        <v>0</v>
      </c>
      <c r="E8" s="8">
        <f t="shared" si="0"/>
        <v>0</v>
      </c>
      <c r="F8" s="5">
        <v>3</v>
      </c>
      <c r="G8" s="8">
        <f t="shared" si="1"/>
        <v>0.53191489361702127</v>
      </c>
      <c r="H8" s="5">
        <f t="shared" si="2"/>
        <v>52</v>
      </c>
      <c r="I8" s="8">
        <f t="shared" si="3"/>
        <v>9.2198581560283674</v>
      </c>
    </row>
    <row r="9" spans="1:9" x14ac:dyDescent="0.3">
      <c r="A9" s="5" t="s">
        <v>6</v>
      </c>
      <c r="B9" s="5">
        <v>50</v>
      </c>
      <c r="C9" s="8">
        <f t="shared" si="0"/>
        <v>8.8652482269503547</v>
      </c>
      <c r="D9" s="5">
        <v>0</v>
      </c>
      <c r="E9" s="8">
        <f t="shared" si="0"/>
        <v>0</v>
      </c>
      <c r="F9" s="5">
        <v>9</v>
      </c>
      <c r="G9" s="8">
        <f t="shared" si="1"/>
        <v>1.5957446808510638</v>
      </c>
      <c r="H9" s="5">
        <f t="shared" si="2"/>
        <v>59</v>
      </c>
      <c r="I9" s="8">
        <f t="shared" si="3"/>
        <v>10.460992907801419</v>
      </c>
    </row>
    <row r="10" spans="1:9" x14ac:dyDescent="0.3">
      <c r="A10" s="5" t="s">
        <v>7</v>
      </c>
      <c r="B10" s="5">
        <v>27</v>
      </c>
      <c r="C10" s="8">
        <f t="shared" si="0"/>
        <v>4.7872340425531918</v>
      </c>
      <c r="D10" s="5">
        <v>0</v>
      </c>
      <c r="E10" s="8">
        <f t="shared" si="0"/>
        <v>0</v>
      </c>
      <c r="F10" s="5">
        <v>0</v>
      </c>
      <c r="G10" s="8">
        <f t="shared" si="1"/>
        <v>0</v>
      </c>
      <c r="H10" s="5">
        <f t="shared" si="2"/>
        <v>27</v>
      </c>
      <c r="I10" s="8">
        <f t="shared" si="3"/>
        <v>4.7872340425531918</v>
      </c>
    </row>
    <row r="11" spans="1:9" x14ac:dyDescent="0.3">
      <c r="A11" s="5" t="s">
        <v>8</v>
      </c>
      <c r="B11" s="5">
        <v>19</v>
      </c>
      <c r="C11" s="8">
        <f t="shared" si="0"/>
        <v>3.3687943262411348</v>
      </c>
      <c r="D11" s="5">
        <v>0</v>
      </c>
      <c r="E11" s="8">
        <f t="shared" si="0"/>
        <v>0</v>
      </c>
      <c r="F11" s="5">
        <v>0</v>
      </c>
      <c r="G11" s="8">
        <f t="shared" si="1"/>
        <v>0</v>
      </c>
      <c r="H11" s="5">
        <f t="shared" si="2"/>
        <v>19</v>
      </c>
      <c r="I11" s="8">
        <f t="shared" si="3"/>
        <v>3.3687943262411348</v>
      </c>
    </row>
    <row r="12" spans="1:9" x14ac:dyDescent="0.3">
      <c r="A12" s="5" t="s">
        <v>9</v>
      </c>
      <c r="B12" s="5">
        <v>16</v>
      </c>
      <c r="C12" s="8">
        <f t="shared" si="0"/>
        <v>2.8368794326241136</v>
      </c>
      <c r="D12" s="5">
        <v>0</v>
      </c>
      <c r="E12" s="8">
        <f t="shared" si="0"/>
        <v>0</v>
      </c>
      <c r="F12" s="5">
        <v>1</v>
      </c>
      <c r="G12" s="8">
        <f t="shared" si="1"/>
        <v>0.1773049645390071</v>
      </c>
      <c r="H12" s="5">
        <f t="shared" si="2"/>
        <v>17</v>
      </c>
      <c r="I12" s="8">
        <f t="shared" si="3"/>
        <v>3.0141843971631204</v>
      </c>
    </row>
    <row r="13" spans="1:9" x14ac:dyDescent="0.3">
      <c r="A13" s="5" t="s">
        <v>10</v>
      </c>
      <c r="B13" s="5">
        <v>21</v>
      </c>
      <c r="C13" s="8">
        <f t="shared" si="0"/>
        <v>3.7234042553191489</v>
      </c>
      <c r="D13" s="5">
        <v>0</v>
      </c>
      <c r="E13" s="8">
        <f t="shared" si="0"/>
        <v>0</v>
      </c>
      <c r="F13" s="5">
        <v>2</v>
      </c>
      <c r="G13" s="8">
        <f t="shared" si="1"/>
        <v>0.3546099290780142</v>
      </c>
      <c r="H13" s="5">
        <f t="shared" si="2"/>
        <v>23</v>
      </c>
      <c r="I13" s="8">
        <f t="shared" si="3"/>
        <v>4.0780141843971638</v>
      </c>
    </row>
    <row r="14" spans="1:9" x14ac:dyDescent="0.3">
      <c r="A14" s="5" t="s">
        <v>11</v>
      </c>
      <c r="B14" s="5">
        <v>16</v>
      </c>
      <c r="C14" s="8">
        <f t="shared" si="0"/>
        <v>2.8368794326241136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16</v>
      </c>
      <c r="I14" s="8">
        <f t="shared" si="3"/>
        <v>2.8368794326241136</v>
      </c>
    </row>
    <row r="15" spans="1:9" x14ac:dyDescent="0.3">
      <c r="A15" s="5" t="s">
        <v>12</v>
      </c>
      <c r="B15" s="5">
        <v>21</v>
      </c>
      <c r="C15" s="8">
        <f t="shared" si="0"/>
        <v>3.7234042553191489</v>
      </c>
      <c r="D15" s="5">
        <v>0</v>
      </c>
      <c r="E15" s="8">
        <f t="shared" si="0"/>
        <v>0</v>
      </c>
      <c r="F15" s="5">
        <v>1</v>
      </c>
      <c r="G15" s="8">
        <f t="shared" si="1"/>
        <v>0.1773049645390071</v>
      </c>
      <c r="H15" s="5">
        <f t="shared" si="2"/>
        <v>22</v>
      </c>
      <c r="I15" s="8">
        <f t="shared" si="3"/>
        <v>3.9007092198581561</v>
      </c>
    </row>
    <row r="16" spans="1:9" x14ac:dyDescent="0.3">
      <c r="A16" s="5" t="s">
        <v>13</v>
      </c>
      <c r="B16" s="5">
        <v>20</v>
      </c>
      <c r="C16" s="8">
        <f t="shared" si="0"/>
        <v>3.5460992907801421</v>
      </c>
      <c r="D16" s="5">
        <v>1</v>
      </c>
      <c r="E16" s="8">
        <f t="shared" si="0"/>
        <v>0.1773049645390071</v>
      </c>
      <c r="F16" s="5">
        <v>0</v>
      </c>
      <c r="G16" s="8">
        <f t="shared" si="1"/>
        <v>0</v>
      </c>
      <c r="H16" s="5">
        <f t="shared" si="2"/>
        <v>21</v>
      </c>
      <c r="I16" s="8">
        <f t="shared" si="3"/>
        <v>3.7234042553191489</v>
      </c>
    </row>
    <row r="17" spans="1:9" x14ac:dyDescent="0.3">
      <c r="A17" s="5" t="s">
        <v>14</v>
      </c>
      <c r="B17" s="5">
        <v>17</v>
      </c>
      <c r="C17" s="8">
        <f t="shared" si="0"/>
        <v>3.0141843971631204</v>
      </c>
      <c r="D17" s="5">
        <v>0</v>
      </c>
      <c r="E17" s="8">
        <f t="shared" si="0"/>
        <v>0</v>
      </c>
      <c r="F17" s="5">
        <v>2</v>
      </c>
      <c r="G17" s="8">
        <f t="shared" si="1"/>
        <v>0.3546099290780142</v>
      </c>
      <c r="H17" s="5">
        <f t="shared" si="2"/>
        <v>19</v>
      </c>
      <c r="I17" s="8">
        <f t="shared" si="3"/>
        <v>3.3687943262411348</v>
      </c>
    </row>
    <row r="18" spans="1:9" x14ac:dyDescent="0.3">
      <c r="A18" s="5" t="s">
        <v>15</v>
      </c>
      <c r="B18" s="5">
        <v>26</v>
      </c>
      <c r="C18" s="8">
        <f t="shared" si="0"/>
        <v>4.6099290780141837</v>
      </c>
      <c r="D18" s="5">
        <v>1</v>
      </c>
      <c r="E18" s="8">
        <f t="shared" si="0"/>
        <v>0.1773049645390071</v>
      </c>
      <c r="F18" s="5">
        <v>21</v>
      </c>
      <c r="G18" s="8">
        <f t="shared" si="1"/>
        <v>3.7234042553191489</v>
      </c>
      <c r="H18" s="5">
        <f t="shared" si="2"/>
        <v>48</v>
      </c>
      <c r="I18" s="8">
        <f t="shared" si="3"/>
        <v>8.5106382978723403</v>
      </c>
    </row>
    <row r="19" spans="1:9" x14ac:dyDescent="0.3">
      <c r="A19" s="5" t="s">
        <v>16</v>
      </c>
      <c r="B19" s="5">
        <v>69</v>
      </c>
      <c r="C19" s="8">
        <f t="shared" si="0"/>
        <v>12.23404255319149</v>
      </c>
      <c r="D19" s="5">
        <v>0</v>
      </c>
      <c r="E19" s="8">
        <f t="shared" si="0"/>
        <v>0</v>
      </c>
      <c r="F19" s="5">
        <v>16</v>
      </c>
      <c r="G19" s="8">
        <f t="shared" si="1"/>
        <v>2.8368794326241136</v>
      </c>
      <c r="H19" s="5">
        <f t="shared" si="2"/>
        <v>85</v>
      </c>
      <c r="I19" s="8">
        <f t="shared" si="3"/>
        <v>15.070921985815602</v>
      </c>
    </row>
    <row r="20" spans="1:9" x14ac:dyDescent="0.3">
      <c r="A20" s="5" t="s">
        <v>17</v>
      </c>
      <c r="B20" s="5">
        <v>32</v>
      </c>
      <c r="C20" s="8">
        <f t="shared" si="0"/>
        <v>5.6737588652482271</v>
      </c>
      <c r="D20" s="5">
        <v>0</v>
      </c>
      <c r="E20" s="8">
        <f t="shared" si="0"/>
        <v>0</v>
      </c>
      <c r="F20" s="5">
        <v>1</v>
      </c>
      <c r="G20" s="8">
        <f t="shared" si="1"/>
        <v>0.1773049645390071</v>
      </c>
      <c r="H20" s="5">
        <f t="shared" si="2"/>
        <v>33</v>
      </c>
      <c r="I20" s="8">
        <f t="shared" si="3"/>
        <v>5.8510638297872344</v>
      </c>
    </row>
    <row r="21" spans="1:9" x14ac:dyDescent="0.3">
      <c r="A21" s="5" t="s">
        <v>18</v>
      </c>
      <c r="B21" s="5">
        <v>19</v>
      </c>
      <c r="C21" s="8">
        <f t="shared" si="0"/>
        <v>3.3687943262411348</v>
      </c>
      <c r="D21" s="5">
        <v>0</v>
      </c>
      <c r="E21" s="8">
        <f t="shared" si="0"/>
        <v>0</v>
      </c>
      <c r="F21" s="5">
        <v>3</v>
      </c>
      <c r="G21" s="8">
        <f t="shared" si="1"/>
        <v>0.53191489361702127</v>
      </c>
      <c r="H21" s="5">
        <f t="shared" si="2"/>
        <v>22</v>
      </c>
      <c r="I21" s="8">
        <f t="shared" si="3"/>
        <v>3.9007092198581561</v>
      </c>
    </row>
    <row r="22" spans="1:9" x14ac:dyDescent="0.3">
      <c r="A22" s="5" t="s">
        <v>19</v>
      </c>
      <c r="B22" s="5">
        <v>30</v>
      </c>
      <c r="C22" s="8">
        <f t="shared" si="0"/>
        <v>5.3191489361702127</v>
      </c>
      <c r="D22" s="5">
        <v>0</v>
      </c>
      <c r="E22" s="8">
        <f t="shared" si="0"/>
        <v>0</v>
      </c>
      <c r="F22" s="5">
        <v>5</v>
      </c>
      <c r="G22" s="8">
        <f t="shared" si="1"/>
        <v>0.88652482269503552</v>
      </c>
      <c r="H22" s="5">
        <f t="shared" si="2"/>
        <v>35</v>
      </c>
      <c r="I22" s="8">
        <f t="shared" si="3"/>
        <v>6.205673758865248</v>
      </c>
    </row>
    <row r="23" spans="1:9" x14ac:dyDescent="0.3">
      <c r="A23" s="5" t="s">
        <v>20</v>
      </c>
      <c r="B23" s="5">
        <v>24</v>
      </c>
      <c r="C23" s="8">
        <f t="shared" ref="C23:E25" si="4">B23/$H$25*100</f>
        <v>4.2553191489361701</v>
      </c>
      <c r="D23" s="5">
        <v>0</v>
      </c>
      <c r="E23" s="8">
        <f t="shared" si="4"/>
        <v>0</v>
      </c>
      <c r="F23" s="5">
        <v>9</v>
      </c>
      <c r="G23" s="8">
        <f t="shared" si="1"/>
        <v>1.5957446808510638</v>
      </c>
      <c r="H23" s="5">
        <f t="shared" si="2"/>
        <v>33</v>
      </c>
      <c r="I23" s="8">
        <f t="shared" si="3"/>
        <v>5.8510638297872344</v>
      </c>
    </row>
    <row r="24" spans="1:9" x14ac:dyDescent="0.3">
      <c r="A24" s="5" t="s">
        <v>21</v>
      </c>
      <c r="B24" s="5">
        <v>0</v>
      </c>
      <c r="C24" s="8">
        <f t="shared" si="4"/>
        <v>0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0</v>
      </c>
      <c r="I24" s="8">
        <f t="shared" si="3"/>
        <v>0</v>
      </c>
    </row>
    <row r="25" spans="1:9" x14ac:dyDescent="0.3">
      <c r="A25" s="4" t="s">
        <v>27</v>
      </c>
      <c r="B25" s="4">
        <f>SUM(B6:B24)</f>
        <v>488</v>
      </c>
      <c r="C25" s="1">
        <f t="shared" si="4"/>
        <v>86.524822695035468</v>
      </c>
      <c r="D25" s="4">
        <f>SUM(D6:D24)</f>
        <v>2</v>
      </c>
      <c r="E25" s="1">
        <f t="shared" si="4"/>
        <v>0.3546099290780142</v>
      </c>
      <c r="F25" s="4">
        <f>SUM(F6:F24)</f>
        <v>74</v>
      </c>
      <c r="G25" s="1">
        <f t="shared" si="1"/>
        <v>13.120567375886525</v>
      </c>
      <c r="H25" s="4">
        <f>SUM(H6:H24)</f>
        <v>564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193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190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1</v>
      </c>
      <c r="C32" s="8">
        <f t="shared" ref="C32:C51" si="5">B32/$H$51*100</f>
        <v>0.1941747572815534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1</v>
      </c>
      <c r="I32" s="8">
        <f>H32/$H$51*100</f>
        <v>0.1941747572815534</v>
      </c>
    </row>
    <row r="33" spans="1:9" x14ac:dyDescent="0.3">
      <c r="A33" s="5" t="s">
        <v>4</v>
      </c>
      <c r="B33" s="5">
        <v>22</v>
      </c>
      <c r="C33" s="8">
        <f t="shared" si="5"/>
        <v>4.2718446601941746</v>
      </c>
      <c r="D33" s="5">
        <v>0</v>
      </c>
      <c r="E33" s="8">
        <f t="shared" si="6"/>
        <v>0</v>
      </c>
      <c r="F33" s="5">
        <v>1</v>
      </c>
      <c r="G33" s="8">
        <f t="shared" si="7"/>
        <v>0.1941747572815534</v>
      </c>
      <c r="H33" s="5">
        <f t="shared" si="8"/>
        <v>23</v>
      </c>
      <c r="I33" s="8">
        <f t="shared" ref="I33:I51" si="9">H33/$H$51*100</f>
        <v>4.4660194174757279</v>
      </c>
    </row>
    <row r="34" spans="1:9" x14ac:dyDescent="0.3">
      <c r="A34" s="5" t="s">
        <v>5</v>
      </c>
      <c r="B34" s="5">
        <v>54</v>
      </c>
      <c r="C34" s="8">
        <f t="shared" si="5"/>
        <v>10.485436893203884</v>
      </c>
      <c r="D34" s="5">
        <v>0</v>
      </c>
      <c r="E34" s="8">
        <f t="shared" si="6"/>
        <v>0</v>
      </c>
      <c r="F34" s="5">
        <v>4</v>
      </c>
      <c r="G34" s="8">
        <f t="shared" si="7"/>
        <v>0.77669902912621358</v>
      </c>
      <c r="H34" s="5">
        <f t="shared" si="8"/>
        <v>58</v>
      </c>
      <c r="I34" s="8">
        <f t="shared" si="9"/>
        <v>11.262135922330096</v>
      </c>
    </row>
    <row r="35" spans="1:9" x14ac:dyDescent="0.3">
      <c r="A35" s="5" t="s">
        <v>6</v>
      </c>
      <c r="B35" s="5">
        <v>47</v>
      </c>
      <c r="C35" s="8">
        <f t="shared" si="5"/>
        <v>9.1262135922330092</v>
      </c>
      <c r="D35" s="5">
        <v>0</v>
      </c>
      <c r="E35" s="8">
        <f t="shared" si="6"/>
        <v>0</v>
      </c>
      <c r="F35" s="5">
        <v>5</v>
      </c>
      <c r="G35" s="8">
        <f t="shared" si="7"/>
        <v>0.97087378640776689</v>
      </c>
      <c r="H35" s="5">
        <f t="shared" si="8"/>
        <v>52</v>
      </c>
      <c r="I35" s="8">
        <f t="shared" si="9"/>
        <v>10.097087378640776</v>
      </c>
    </row>
    <row r="36" spans="1:9" x14ac:dyDescent="0.3">
      <c r="A36" s="5" t="s">
        <v>7</v>
      </c>
      <c r="B36" s="5">
        <v>31</v>
      </c>
      <c r="C36" s="8">
        <f t="shared" si="5"/>
        <v>6.0194174757281553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31</v>
      </c>
      <c r="I36" s="8">
        <f t="shared" si="9"/>
        <v>6.0194174757281553</v>
      </c>
    </row>
    <row r="37" spans="1:9" x14ac:dyDescent="0.3">
      <c r="A37" s="5" t="s">
        <v>8</v>
      </c>
      <c r="B37" s="5">
        <v>16</v>
      </c>
      <c r="C37" s="8">
        <f t="shared" si="5"/>
        <v>3.1067961165048543</v>
      </c>
      <c r="D37" s="5">
        <v>0</v>
      </c>
      <c r="E37" s="8">
        <f t="shared" si="6"/>
        <v>0</v>
      </c>
      <c r="F37" s="5">
        <v>1</v>
      </c>
      <c r="G37" s="8">
        <f t="shared" si="7"/>
        <v>0.1941747572815534</v>
      </c>
      <c r="H37" s="5">
        <f t="shared" si="8"/>
        <v>17</v>
      </c>
      <c r="I37" s="8">
        <f t="shared" si="9"/>
        <v>3.3009708737864081</v>
      </c>
    </row>
    <row r="38" spans="1:9" x14ac:dyDescent="0.3">
      <c r="A38" s="5" t="s">
        <v>9</v>
      </c>
      <c r="B38" s="5">
        <v>14</v>
      </c>
      <c r="C38" s="8">
        <f t="shared" si="5"/>
        <v>2.7184466019417477</v>
      </c>
      <c r="D38" s="5">
        <v>0</v>
      </c>
      <c r="E38" s="8">
        <f t="shared" si="6"/>
        <v>0</v>
      </c>
      <c r="F38" s="5">
        <v>1</v>
      </c>
      <c r="G38" s="8">
        <f t="shared" si="7"/>
        <v>0.1941747572815534</v>
      </c>
      <c r="H38" s="5">
        <f t="shared" si="8"/>
        <v>15</v>
      </c>
      <c r="I38" s="8">
        <f t="shared" si="9"/>
        <v>2.912621359223301</v>
      </c>
    </row>
    <row r="39" spans="1:9" x14ac:dyDescent="0.3">
      <c r="A39" s="5" t="s">
        <v>10</v>
      </c>
      <c r="B39" s="5">
        <v>16</v>
      </c>
      <c r="C39" s="8">
        <f t="shared" si="5"/>
        <v>3.1067961165048543</v>
      </c>
      <c r="D39" s="5">
        <v>0</v>
      </c>
      <c r="E39" s="8">
        <f t="shared" si="6"/>
        <v>0</v>
      </c>
      <c r="F39" s="5">
        <v>1</v>
      </c>
      <c r="G39" s="8">
        <f t="shared" si="7"/>
        <v>0.1941747572815534</v>
      </c>
      <c r="H39" s="5">
        <f t="shared" si="8"/>
        <v>17</v>
      </c>
      <c r="I39" s="8">
        <f t="shared" si="9"/>
        <v>3.3009708737864081</v>
      </c>
    </row>
    <row r="40" spans="1:9" x14ac:dyDescent="0.3">
      <c r="A40" s="5" t="s">
        <v>11</v>
      </c>
      <c r="B40" s="5">
        <v>15</v>
      </c>
      <c r="C40" s="8">
        <f t="shared" si="5"/>
        <v>2.912621359223301</v>
      </c>
      <c r="D40" s="5">
        <v>0</v>
      </c>
      <c r="E40" s="8">
        <f t="shared" si="6"/>
        <v>0</v>
      </c>
      <c r="F40" s="5">
        <v>0</v>
      </c>
      <c r="G40" s="8">
        <f t="shared" si="7"/>
        <v>0</v>
      </c>
      <c r="H40" s="5">
        <f t="shared" si="8"/>
        <v>15</v>
      </c>
      <c r="I40" s="8">
        <f t="shared" si="9"/>
        <v>2.912621359223301</v>
      </c>
    </row>
    <row r="41" spans="1:9" x14ac:dyDescent="0.3">
      <c r="A41" s="5" t="s">
        <v>12</v>
      </c>
      <c r="B41" s="5">
        <v>18</v>
      </c>
      <c r="C41" s="8">
        <f t="shared" si="5"/>
        <v>3.4951456310679614</v>
      </c>
      <c r="D41" s="5">
        <v>0</v>
      </c>
      <c r="E41" s="8">
        <f t="shared" si="6"/>
        <v>0</v>
      </c>
      <c r="F41" s="5">
        <v>2</v>
      </c>
      <c r="G41" s="8">
        <f t="shared" si="7"/>
        <v>0.38834951456310679</v>
      </c>
      <c r="H41" s="5">
        <f t="shared" si="8"/>
        <v>20</v>
      </c>
      <c r="I41" s="8">
        <f t="shared" si="9"/>
        <v>3.8834951456310676</v>
      </c>
    </row>
    <row r="42" spans="1:9" x14ac:dyDescent="0.3">
      <c r="A42" s="5" t="s">
        <v>13</v>
      </c>
      <c r="B42" s="5">
        <v>28</v>
      </c>
      <c r="C42" s="8">
        <f t="shared" si="5"/>
        <v>5.4368932038834954</v>
      </c>
      <c r="D42" s="5">
        <v>0</v>
      </c>
      <c r="E42" s="8">
        <f t="shared" si="6"/>
        <v>0</v>
      </c>
      <c r="F42" s="5">
        <v>2</v>
      </c>
      <c r="G42" s="8">
        <f t="shared" si="7"/>
        <v>0.38834951456310679</v>
      </c>
      <c r="H42" s="5">
        <f t="shared" si="8"/>
        <v>30</v>
      </c>
      <c r="I42" s="8">
        <f t="shared" si="9"/>
        <v>5.825242718446602</v>
      </c>
    </row>
    <row r="43" spans="1:9" x14ac:dyDescent="0.3">
      <c r="A43" s="5" t="s">
        <v>14</v>
      </c>
      <c r="B43" s="5">
        <v>25</v>
      </c>
      <c r="C43" s="8">
        <f t="shared" si="5"/>
        <v>4.8543689320388346</v>
      </c>
      <c r="D43" s="5">
        <v>1</v>
      </c>
      <c r="E43" s="8">
        <f t="shared" si="6"/>
        <v>0.1941747572815534</v>
      </c>
      <c r="F43" s="5">
        <v>3</v>
      </c>
      <c r="G43" s="8">
        <f t="shared" si="7"/>
        <v>0.58252427184466016</v>
      </c>
      <c r="H43" s="5">
        <f t="shared" si="8"/>
        <v>29</v>
      </c>
      <c r="I43" s="8">
        <f t="shared" si="9"/>
        <v>5.6310679611650478</v>
      </c>
    </row>
    <row r="44" spans="1:9" x14ac:dyDescent="0.3">
      <c r="A44" s="5" t="s">
        <v>15</v>
      </c>
      <c r="B44" s="5">
        <v>28</v>
      </c>
      <c r="C44" s="8">
        <f t="shared" si="5"/>
        <v>5.4368932038834954</v>
      </c>
      <c r="D44" s="5">
        <v>1</v>
      </c>
      <c r="E44" s="8">
        <f t="shared" si="6"/>
        <v>0.1941747572815534</v>
      </c>
      <c r="F44" s="5">
        <v>24</v>
      </c>
      <c r="G44" s="8">
        <f t="shared" si="7"/>
        <v>4.6601941747572813</v>
      </c>
      <c r="H44" s="5">
        <f t="shared" si="8"/>
        <v>53</v>
      </c>
      <c r="I44" s="8">
        <f t="shared" si="9"/>
        <v>10.291262135922331</v>
      </c>
    </row>
    <row r="45" spans="1:9" x14ac:dyDescent="0.3">
      <c r="A45" s="5" t="s">
        <v>16</v>
      </c>
      <c r="B45" s="5">
        <v>62</v>
      </c>
      <c r="C45" s="8">
        <f t="shared" si="5"/>
        <v>12.038834951456311</v>
      </c>
      <c r="D45" s="5">
        <v>0</v>
      </c>
      <c r="E45" s="8">
        <f t="shared" si="6"/>
        <v>0</v>
      </c>
      <c r="F45" s="5">
        <v>9</v>
      </c>
      <c r="G45" s="8">
        <f t="shared" si="7"/>
        <v>1.7475728155339807</v>
      </c>
      <c r="H45" s="5">
        <f t="shared" si="8"/>
        <v>71</v>
      </c>
      <c r="I45" s="8">
        <f t="shared" si="9"/>
        <v>13.78640776699029</v>
      </c>
    </row>
    <row r="46" spans="1:9" x14ac:dyDescent="0.3">
      <c r="A46" s="5" t="s">
        <v>17</v>
      </c>
      <c r="B46" s="5">
        <v>0</v>
      </c>
      <c r="C46" s="8">
        <f t="shared" si="5"/>
        <v>0</v>
      </c>
      <c r="D46" s="5">
        <v>0</v>
      </c>
      <c r="E46" s="8">
        <f t="shared" si="6"/>
        <v>0</v>
      </c>
      <c r="F46" s="5">
        <v>0</v>
      </c>
      <c r="G46" s="8">
        <f t="shared" si="7"/>
        <v>0</v>
      </c>
      <c r="H46" s="5">
        <f t="shared" si="8"/>
        <v>0</v>
      </c>
      <c r="I46" s="8">
        <f t="shared" si="9"/>
        <v>0</v>
      </c>
    </row>
    <row r="47" spans="1:9" x14ac:dyDescent="0.3">
      <c r="A47" s="5" t="s">
        <v>18</v>
      </c>
      <c r="B47" s="5">
        <v>15</v>
      </c>
      <c r="C47" s="8">
        <f t="shared" si="5"/>
        <v>2.912621359223301</v>
      </c>
      <c r="D47" s="5">
        <v>0</v>
      </c>
      <c r="E47" s="8">
        <f t="shared" si="6"/>
        <v>0</v>
      </c>
      <c r="F47" s="5">
        <v>2</v>
      </c>
      <c r="G47" s="8">
        <f t="shared" si="7"/>
        <v>0.38834951456310679</v>
      </c>
      <c r="H47" s="5">
        <f t="shared" si="8"/>
        <v>17</v>
      </c>
      <c r="I47" s="8">
        <f t="shared" si="9"/>
        <v>3.3009708737864081</v>
      </c>
    </row>
    <row r="48" spans="1:9" x14ac:dyDescent="0.3">
      <c r="A48" s="5" t="s">
        <v>19</v>
      </c>
      <c r="B48" s="5">
        <v>30</v>
      </c>
      <c r="C48" s="8">
        <f t="shared" si="5"/>
        <v>5.825242718446602</v>
      </c>
      <c r="D48" s="5">
        <v>0</v>
      </c>
      <c r="E48" s="8">
        <f t="shared" si="6"/>
        <v>0</v>
      </c>
      <c r="F48" s="5">
        <v>13</v>
      </c>
      <c r="G48" s="8">
        <f t="shared" si="7"/>
        <v>2.5242718446601939</v>
      </c>
      <c r="H48" s="5">
        <f t="shared" si="8"/>
        <v>43</v>
      </c>
      <c r="I48" s="8">
        <f t="shared" si="9"/>
        <v>8.349514563106796</v>
      </c>
    </row>
    <row r="49" spans="1:9" x14ac:dyDescent="0.3">
      <c r="A49" s="5" t="s">
        <v>20</v>
      </c>
      <c r="B49" s="5">
        <v>20</v>
      </c>
      <c r="C49" s="8">
        <f t="shared" si="5"/>
        <v>3.8834951456310676</v>
      </c>
      <c r="D49" s="5">
        <v>0</v>
      </c>
      <c r="E49" s="8">
        <f t="shared" si="6"/>
        <v>0</v>
      </c>
      <c r="F49" s="5">
        <v>3</v>
      </c>
      <c r="G49" s="8">
        <f t="shared" si="7"/>
        <v>0.58252427184466016</v>
      </c>
      <c r="H49" s="5">
        <f t="shared" si="8"/>
        <v>23</v>
      </c>
      <c r="I49" s="8">
        <f t="shared" si="9"/>
        <v>4.4660194174757279</v>
      </c>
    </row>
    <row r="50" spans="1:9" x14ac:dyDescent="0.3">
      <c r="A50" s="5" t="s">
        <v>21</v>
      </c>
      <c r="B50" s="5">
        <v>0</v>
      </c>
      <c r="C50" s="8">
        <f t="shared" si="5"/>
        <v>0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0</v>
      </c>
      <c r="I50" s="8">
        <f t="shared" si="9"/>
        <v>0</v>
      </c>
    </row>
    <row r="51" spans="1:9" x14ac:dyDescent="0.3">
      <c r="A51" s="4" t="s">
        <v>27</v>
      </c>
      <c r="B51" s="4">
        <f>SUM(B32:B50)</f>
        <v>442</v>
      </c>
      <c r="C51" s="1">
        <f t="shared" si="5"/>
        <v>85.825242718446603</v>
      </c>
      <c r="D51" s="4">
        <f>SUM(D32:D50)</f>
        <v>2</v>
      </c>
      <c r="E51" s="1">
        <f t="shared" si="6"/>
        <v>0.38834951456310679</v>
      </c>
      <c r="F51" s="4">
        <f>SUM(F32:F50)</f>
        <v>71</v>
      </c>
      <c r="G51" s="1">
        <f t="shared" si="7"/>
        <v>13.78640776699029</v>
      </c>
      <c r="H51" s="4">
        <f>SUM(H32:H50)</f>
        <v>515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193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190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2</v>
      </c>
      <c r="C58" s="8">
        <f t="shared" ref="C58:C77" si="10">B58/$H$77*100</f>
        <v>0.35149384885764495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2</v>
      </c>
      <c r="I58" s="8">
        <f t="shared" ref="I58:I77" si="14">H58/$H$77*100</f>
        <v>0.35149384885764495</v>
      </c>
    </row>
    <row r="59" spans="1:9" x14ac:dyDescent="0.3">
      <c r="A59" s="5" t="s">
        <v>4</v>
      </c>
      <c r="B59" s="5">
        <v>33</v>
      </c>
      <c r="C59" s="8">
        <f t="shared" si="10"/>
        <v>5.7996485061511418</v>
      </c>
      <c r="D59" s="5">
        <v>0</v>
      </c>
      <c r="E59" s="8">
        <f t="shared" si="11"/>
        <v>0</v>
      </c>
      <c r="F59" s="5">
        <v>1</v>
      </c>
      <c r="G59" s="8">
        <f t="shared" si="12"/>
        <v>0.17574692442882248</v>
      </c>
      <c r="H59" s="5">
        <f t="shared" si="13"/>
        <v>34</v>
      </c>
      <c r="I59" s="8">
        <f t="shared" si="14"/>
        <v>5.9753954305799644</v>
      </c>
    </row>
    <row r="60" spans="1:9" x14ac:dyDescent="0.3">
      <c r="A60" s="5" t="s">
        <v>5</v>
      </c>
      <c r="B60" s="5">
        <v>52</v>
      </c>
      <c r="C60" s="8">
        <f t="shared" si="10"/>
        <v>9.1388400702987695</v>
      </c>
      <c r="D60" s="5">
        <v>0</v>
      </c>
      <c r="E60" s="8">
        <f t="shared" si="11"/>
        <v>0</v>
      </c>
      <c r="F60" s="5">
        <v>3</v>
      </c>
      <c r="G60" s="8">
        <f t="shared" si="12"/>
        <v>0.52724077328646746</v>
      </c>
      <c r="H60" s="5">
        <f t="shared" si="13"/>
        <v>55</v>
      </c>
      <c r="I60" s="8">
        <f t="shared" si="14"/>
        <v>9.6660808435852363</v>
      </c>
    </row>
    <row r="61" spans="1:9" x14ac:dyDescent="0.3">
      <c r="A61" s="5" t="s">
        <v>6</v>
      </c>
      <c r="B61" s="5">
        <v>46</v>
      </c>
      <c r="C61" s="8">
        <f t="shared" si="10"/>
        <v>8.0843585237258342</v>
      </c>
      <c r="D61" s="5">
        <v>0</v>
      </c>
      <c r="E61" s="8">
        <f t="shared" si="11"/>
        <v>0</v>
      </c>
      <c r="F61" s="5">
        <v>9</v>
      </c>
      <c r="G61" s="8">
        <f t="shared" si="12"/>
        <v>1.5817223198594026</v>
      </c>
      <c r="H61" s="5">
        <f t="shared" si="13"/>
        <v>55</v>
      </c>
      <c r="I61" s="8">
        <f t="shared" si="14"/>
        <v>9.6660808435852363</v>
      </c>
    </row>
    <row r="62" spans="1:9" x14ac:dyDescent="0.3">
      <c r="A62" s="5" t="s">
        <v>7</v>
      </c>
      <c r="B62" s="5">
        <v>29</v>
      </c>
      <c r="C62" s="8">
        <f t="shared" si="10"/>
        <v>5.0966608084358525</v>
      </c>
      <c r="D62" s="5">
        <v>0</v>
      </c>
      <c r="E62" s="8">
        <f t="shared" si="11"/>
        <v>0</v>
      </c>
      <c r="F62" s="5">
        <v>0</v>
      </c>
      <c r="G62" s="8">
        <f t="shared" si="12"/>
        <v>0</v>
      </c>
      <c r="H62" s="5">
        <f t="shared" si="13"/>
        <v>29</v>
      </c>
      <c r="I62" s="8">
        <f t="shared" si="14"/>
        <v>5.0966608084358525</v>
      </c>
    </row>
    <row r="63" spans="1:9" x14ac:dyDescent="0.3">
      <c r="A63" s="5" t="s">
        <v>8</v>
      </c>
      <c r="B63" s="5">
        <v>12</v>
      </c>
      <c r="C63" s="8">
        <f t="shared" si="10"/>
        <v>2.1089630931458698</v>
      </c>
      <c r="D63" s="5">
        <v>0</v>
      </c>
      <c r="E63" s="8">
        <f t="shared" si="11"/>
        <v>0</v>
      </c>
      <c r="F63" s="5">
        <v>3</v>
      </c>
      <c r="G63" s="8">
        <f t="shared" si="12"/>
        <v>0.52724077328646746</v>
      </c>
      <c r="H63" s="5">
        <f t="shared" si="13"/>
        <v>15</v>
      </c>
      <c r="I63" s="8">
        <f t="shared" si="14"/>
        <v>2.6362038664323375</v>
      </c>
    </row>
    <row r="64" spans="1:9" x14ac:dyDescent="0.3">
      <c r="A64" s="5" t="s">
        <v>9</v>
      </c>
      <c r="B64" s="5">
        <v>17</v>
      </c>
      <c r="C64" s="8">
        <f t="shared" si="10"/>
        <v>2.9876977152899822</v>
      </c>
      <c r="D64" s="5">
        <v>0</v>
      </c>
      <c r="E64" s="8">
        <f t="shared" si="11"/>
        <v>0</v>
      </c>
      <c r="F64" s="5">
        <v>6</v>
      </c>
      <c r="G64" s="8">
        <f t="shared" si="12"/>
        <v>1.0544815465729349</v>
      </c>
      <c r="H64" s="5">
        <f t="shared" si="13"/>
        <v>23</v>
      </c>
      <c r="I64" s="8">
        <f t="shared" si="14"/>
        <v>4.0421792618629171</v>
      </c>
    </row>
    <row r="65" spans="1:9" x14ac:dyDescent="0.3">
      <c r="A65" s="5" t="s">
        <v>10</v>
      </c>
      <c r="B65" s="5">
        <v>20</v>
      </c>
      <c r="C65" s="8">
        <f t="shared" si="10"/>
        <v>3.5149384885764503</v>
      </c>
      <c r="D65" s="5">
        <v>0</v>
      </c>
      <c r="E65" s="8">
        <f t="shared" si="11"/>
        <v>0</v>
      </c>
      <c r="F65" s="5">
        <v>15</v>
      </c>
      <c r="G65" s="8">
        <f t="shared" si="12"/>
        <v>2.6362038664323375</v>
      </c>
      <c r="H65" s="5">
        <f t="shared" si="13"/>
        <v>35</v>
      </c>
      <c r="I65" s="8">
        <f t="shared" si="14"/>
        <v>6.1511423550087869</v>
      </c>
    </row>
    <row r="66" spans="1:9" x14ac:dyDescent="0.3">
      <c r="A66" s="5" t="s">
        <v>11</v>
      </c>
      <c r="B66" s="5">
        <v>26</v>
      </c>
      <c r="C66" s="8">
        <f t="shared" si="10"/>
        <v>4.5694200351493848</v>
      </c>
      <c r="D66" s="5">
        <v>0</v>
      </c>
      <c r="E66" s="8">
        <f t="shared" si="11"/>
        <v>0</v>
      </c>
      <c r="F66" s="5">
        <v>2</v>
      </c>
      <c r="G66" s="8">
        <f t="shared" si="12"/>
        <v>0.35149384885764495</v>
      </c>
      <c r="H66" s="5">
        <f t="shared" si="13"/>
        <v>28</v>
      </c>
      <c r="I66" s="8">
        <f t="shared" si="14"/>
        <v>4.9209138840070299</v>
      </c>
    </row>
    <row r="67" spans="1:9" x14ac:dyDescent="0.3">
      <c r="A67" s="5" t="s">
        <v>12</v>
      </c>
      <c r="B67" s="5">
        <v>17</v>
      </c>
      <c r="C67" s="8">
        <f t="shared" si="10"/>
        <v>2.9876977152899822</v>
      </c>
      <c r="D67" s="5">
        <v>0</v>
      </c>
      <c r="E67" s="8">
        <f t="shared" si="11"/>
        <v>0</v>
      </c>
      <c r="F67" s="5">
        <v>2</v>
      </c>
      <c r="G67" s="8">
        <f t="shared" si="12"/>
        <v>0.35149384885764495</v>
      </c>
      <c r="H67" s="5">
        <f t="shared" si="13"/>
        <v>19</v>
      </c>
      <c r="I67" s="8">
        <f t="shared" si="14"/>
        <v>3.3391915641476277</v>
      </c>
    </row>
    <row r="68" spans="1:9" x14ac:dyDescent="0.3">
      <c r="A68" s="5" t="s">
        <v>13</v>
      </c>
      <c r="B68" s="5">
        <v>32</v>
      </c>
      <c r="C68" s="8">
        <f t="shared" si="10"/>
        <v>5.6239015817223192</v>
      </c>
      <c r="D68" s="5">
        <v>1</v>
      </c>
      <c r="E68" s="8">
        <f t="shared" si="11"/>
        <v>0.17574692442882248</v>
      </c>
      <c r="F68" s="5">
        <v>7</v>
      </c>
      <c r="G68" s="8">
        <f t="shared" si="12"/>
        <v>1.2302284710017575</v>
      </c>
      <c r="H68" s="5">
        <f t="shared" si="13"/>
        <v>40</v>
      </c>
      <c r="I68" s="8">
        <f t="shared" si="14"/>
        <v>7.0298769771529006</v>
      </c>
    </row>
    <row r="69" spans="1:9" x14ac:dyDescent="0.3">
      <c r="A69" s="5" t="s">
        <v>14</v>
      </c>
      <c r="B69" s="5">
        <v>25</v>
      </c>
      <c r="C69" s="8">
        <f t="shared" si="10"/>
        <v>4.3936731107205622</v>
      </c>
      <c r="D69" s="5">
        <v>2</v>
      </c>
      <c r="E69" s="8">
        <f t="shared" si="11"/>
        <v>0.35149384885764495</v>
      </c>
      <c r="F69" s="5">
        <v>0</v>
      </c>
      <c r="G69" s="8">
        <f t="shared" si="12"/>
        <v>0</v>
      </c>
      <c r="H69" s="5">
        <f t="shared" si="13"/>
        <v>27</v>
      </c>
      <c r="I69" s="8">
        <f t="shared" si="14"/>
        <v>4.7451669595782073</v>
      </c>
    </row>
    <row r="70" spans="1:9" x14ac:dyDescent="0.3">
      <c r="A70" s="5" t="s">
        <v>15</v>
      </c>
      <c r="B70" s="5">
        <v>30</v>
      </c>
      <c r="C70" s="8">
        <f t="shared" si="10"/>
        <v>5.272407732864675</v>
      </c>
      <c r="D70" s="5">
        <v>0</v>
      </c>
      <c r="E70" s="8">
        <f t="shared" si="11"/>
        <v>0</v>
      </c>
      <c r="F70" s="5">
        <v>8</v>
      </c>
      <c r="G70" s="8">
        <f t="shared" si="12"/>
        <v>1.4059753954305798</v>
      </c>
      <c r="H70" s="5">
        <f t="shared" si="13"/>
        <v>38</v>
      </c>
      <c r="I70" s="8">
        <f t="shared" si="14"/>
        <v>6.6783831282952555</v>
      </c>
    </row>
    <row r="71" spans="1:9" x14ac:dyDescent="0.3">
      <c r="A71" s="5" t="s">
        <v>16</v>
      </c>
      <c r="B71" s="5">
        <v>64</v>
      </c>
      <c r="C71" s="8">
        <f t="shared" si="10"/>
        <v>11.247803163444638</v>
      </c>
      <c r="D71" s="5">
        <v>0</v>
      </c>
      <c r="E71" s="8">
        <f t="shared" si="11"/>
        <v>0</v>
      </c>
      <c r="F71" s="5">
        <v>5</v>
      </c>
      <c r="G71" s="8">
        <f t="shared" si="12"/>
        <v>0.87873462214411258</v>
      </c>
      <c r="H71" s="5">
        <f t="shared" si="13"/>
        <v>69</v>
      </c>
      <c r="I71" s="8">
        <f t="shared" si="14"/>
        <v>12.126537785588752</v>
      </c>
    </row>
    <row r="72" spans="1:9" x14ac:dyDescent="0.3">
      <c r="A72" s="5" t="s">
        <v>17</v>
      </c>
      <c r="B72" s="5">
        <v>18</v>
      </c>
      <c r="C72" s="8">
        <f t="shared" si="10"/>
        <v>3.1634446397188052</v>
      </c>
      <c r="D72" s="5">
        <v>0</v>
      </c>
      <c r="E72" s="8">
        <f t="shared" si="11"/>
        <v>0</v>
      </c>
      <c r="F72" s="5">
        <v>3</v>
      </c>
      <c r="G72" s="8">
        <f t="shared" si="12"/>
        <v>0.52724077328646746</v>
      </c>
      <c r="H72" s="5">
        <f t="shared" si="13"/>
        <v>21</v>
      </c>
      <c r="I72" s="8">
        <f t="shared" si="14"/>
        <v>3.690685413005272</v>
      </c>
    </row>
    <row r="73" spans="1:9" x14ac:dyDescent="0.3">
      <c r="A73" s="5" t="s">
        <v>18</v>
      </c>
      <c r="B73" s="5">
        <v>14</v>
      </c>
      <c r="C73" s="8">
        <f t="shared" si="10"/>
        <v>2.4604569420035149</v>
      </c>
      <c r="D73" s="5">
        <v>0</v>
      </c>
      <c r="E73" s="8">
        <f t="shared" si="11"/>
        <v>0</v>
      </c>
      <c r="F73" s="5">
        <v>1</v>
      </c>
      <c r="G73" s="8">
        <f t="shared" si="12"/>
        <v>0.17574692442882248</v>
      </c>
      <c r="H73" s="5">
        <f t="shared" si="13"/>
        <v>15</v>
      </c>
      <c r="I73" s="8">
        <f t="shared" si="14"/>
        <v>2.6362038664323375</v>
      </c>
    </row>
    <row r="74" spans="1:9" x14ac:dyDescent="0.3">
      <c r="A74" s="5" t="s">
        <v>19</v>
      </c>
      <c r="B74" s="5">
        <v>31</v>
      </c>
      <c r="C74" s="8">
        <f t="shared" si="10"/>
        <v>5.4481546572934976</v>
      </c>
      <c r="D74" s="5">
        <v>0</v>
      </c>
      <c r="E74" s="8">
        <f t="shared" si="11"/>
        <v>0</v>
      </c>
      <c r="F74" s="5">
        <v>0</v>
      </c>
      <c r="G74" s="8">
        <f t="shared" si="12"/>
        <v>0</v>
      </c>
      <c r="H74" s="5">
        <f t="shared" si="13"/>
        <v>31</v>
      </c>
      <c r="I74" s="8">
        <f t="shared" si="14"/>
        <v>5.4481546572934976</v>
      </c>
    </row>
    <row r="75" spans="1:9" x14ac:dyDescent="0.3">
      <c r="A75" s="5" t="s">
        <v>20</v>
      </c>
      <c r="B75" s="5">
        <v>24</v>
      </c>
      <c r="C75" s="8">
        <f t="shared" si="10"/>
        <v>4.2179261862917397</v>
      </c>
      <c r="D75" s="5">
        <v>0</v>
      </c>
      <c r="E75" s="8">
        <f t="shared" si="11"/>
        <v>0</v>
      </c>
      <c r="F75" s="5">
        <v>9</v>
      </c>
      <c r="G75" s="8">
        <f t="shared" si="12"/>
        <v>1.5817223198594026</v>
      </c>
      <c r="H75" s="5">
        <f t="shared" si="13"/>
        <v>33</v>
      </c>
      <c r="I75" s="8">
        <f t="shared" si="14"/>
        <v>5.7996485061511418</v>
      </c>
    </row>
    <row r="76" spans="1:9" x14ac:dyDescent="0.3">
      <c r="A76" s="5" t="s">
        <v>21</v>
      </c>
      <c r="B76" s="5">
        <v>0</v>
      </c>
      <c r="C76" s="8">
        <f t="shared" si="10"/>
        <v>0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0</v>
      </c>
      <c r="I76" s="8">
        <f t="shared" si="14"/>
        <v>0</v>
      </c>
    </row>
    <row r="77" spans="1:9" x14ac:dyDescent="0.3">
      <c r="A77" s="4" t="s">
        <v>27</v>
      </c>
      <c r="B77" s="4">
        <f>SUM(B58:B76)</f>
        <v>492</v>
      </c>
      <c r="C77" s="1">
        <f t="shared" si="10"/>
        <v>86.46748681898066</v>
      </c>
      <c r="D77" s="4">
        <f>SUM(D58:D76)</f>
        <v>3</v>
      </c>
      <c r="E77" s="1">
        <f t="shared" si="11"/>
        <v>0.52724077328646746</v>
      </c>
      <c r="F77" s="4">
        <f>SUM(F58:F76)</f>
        <v>74</v>
      </c>
      <c r="G77" s="1">
        <f t="shared" si="12"/>
        <v>13.005272407732866</v>
      </c>
      <c r="H77" s="4">
        <f>SUM(H58:H76)</f>
        <v>569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193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190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1</v>
      </c>
      <c r="C84" s="8">
        <f t="shared" ref="C84:C103" si="15">B84/$H$103*100</f>
        <v>0.17241379310344829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1</v>
      </c>
      <c r="I84" s="8">
        <f t="shared" ref="I84:I103" si="19">H84/$H$103*100</f>
        <v>0.17241379310344829</v>
      </c>
    </row>
    <row r="85" spans="1:9" x14ac:dyDescent="0.3">
      <c r="A85" s="5" t="s">
        <v>4</v>
      </c>
      <c r="B85" s="5">
        <v>26</v>
      </c>
      <c r="C85" s="8">
        <f t="shared" si="15"/>
        <v>4.4827586206896548</v>
      </c>
      <c r="D85" s="5">
        <v>0</v>
      </c>
      <c r="E85" s="8">
        <f t="shared" si="16"/>
        <v>0</v>
      </c>
      <c r="F85" s="5">
        <v>0</v>
      </c>
      <c r="G85" s="8">
        <f t="shared" si="17"/>
        <v>0</v>
      </c>
      <c r="H85" s="5">
        <f t="shared" si="18"/>
        <v>26</v>
      </c>
      <c r="I85" s="8">
        <f t="shared" si="19"/>
        <v>4.4827586206896548</v>
      </c>
    </row>
    <row r="86" spans="1:9" x14ac:dyDescent="0.3">
      <c r="A86" s="5" t="s">
        <v>5</v>
      </c>
      <c r="B86" s="5">
        <v>42</v>
      </c>
      <c r="C86" s="8">
        <f t="shared" si="15"/>
        <v>7.2413793103448283</v>
      </c>
      <c r="D86" s="5">
        <v>0</v>
      </c>
      <c r="E86" s="8">
        <f t="shared" si="16"/>
        <v>0</v>
      </c>
      <c r="F86" s="5">
        <v>3</v>
      </c>
      <c r="G86" s="8">
        <f t="shared" si="17"/>
        <v>0.51724137931034486</v>
      </c>
      <c r="H86" s="5">
        <f t="shared" si="18"/>
        <v>45</v>
      </c>
      <c r="I86" s="8">
        <f t="shared" si="19"/>
        <v>7.7586206896551726</v>
      </c>
    </row>
    <row r="87" spans="1:9" x14ac:dyDescent="0.3">
      <c r="A87" s="5" t="s">
        <v>6</v>
      </c>
      <c r="B87" s="5">
        <v>43</v>
      </c>
      <c r="C87" s="8">
        <f t="shared" si="15"/>
        <v>7.4137931034482758</v>
      </c>
      <c r="D87" s="5">
        <v>0</v>
      </c>
      <c r="E87" s="8">
        <f t="shared" si="16"/>
        <v>0</v>
      </c>
      <c r="F87" s="5">
        <v>3</v>
      </c>
      <c r="G87" s="8">
        <f t="shared" si="17"/>
        <v>0.51724137931034486</v>
      </c>
      <c r="H87" s="5">
        <f t="shared" si="18"/>
        <v>46</v>
      </c>
      <c r="I87" s="8">
        <f t="shared" si="19"/>
        <v>7.931034482758621</v>
      </c>
    </row>
    <row r="88" spans="1:9" x14ac:dyDescent="0.3">
      <c r="A88" s="5" t="s">
        <v>7</v>
      </c>
      <c r="B88" s="5">
        <v>36</v>
      </c>
      <c r="C88" s="8">
        <f t="shared" si="15"/>
        <v>6.2068965517241379</v>
      </c>
      <c r="D88" s="5">
        <v>0</v>
      </c>
      <c r="E88" s="8">
        <f t="shared" si="16"/>
        <v>0</v>
      </c>
      <c r="F88" s="5">
        <v>3</v>
      </c>
      <c r="G88" s="8">
        <f t="shared" si="17"/>
        <v>0.51724137931034486</v>
      </c>
      <c r="H88" s="5">
        <f t="shared" si="18"/>
        <v>39</v>
      </c>
      <c r="I88" s="8">
        <f t="shared" si="19"/>
        <v>6.7241379310344822</v>
      </c>
    </row>
    <row r="89" spans="1:9" x14ac:dyDescent="0.3">
      <c r="A89" s="5" t="s">
        <v>8</v>
      </c>
      <c r="B89" s="5">
        <v>27</v>
      </c>
      <c r="C89" s="8">
        <f t="shared" si="15"/>
        <v>4.6551724137931041</v>
      </c>
      <c r="D89" s="5">
        <v>0</v>
      </c>
      <c r="E89" s="8">
        <f t="shared" si="16"/>
        <v>0</v>
      </c>
      <c r="F89" s="5">
        <v>2</v>
      </c>
      <c r="G89" s="8">
        <f t="shared" si="17"/>
        <v>0.34482758620689657</v>
      </c>
      <c r="H89" s="5">
        <f t="shared" si="18"/>
        <v>29</v>
      </c>
      <c r="I89" s="8">
        <f t="shared" si="19"/>
        <v>5</v>
      </c>
    </row>
    <row r="90" spans="1:9" x14ac:dyDescent="0.3">
      <c r="A90" s="5" t="s">
        <v>9</v>
      </c>
      <c r="B90" s="5">
        <v>14</v>
      </c>
      <c r="C90" s="8">
        <f t="shared" si="15"/>
        <v>2.4137931034482758</v>
      </c>
      <c r="D90" s="5">
        <v>0</v>
      </c>
      <c r="E90" s="8">
        <f t="shared" si="16"/>
        <v>0</v>
      </c>
      <c r="F90" s="5">
        <v>0</v>
      </c>
      <c r="G90" s="8">
        <f t="shared" si="17"/>
        <v>0</v>
      </c>
      <c r="H90" s="5">
        <f t="shared" si="18"/>
        <v>14</v>
      </c>
      <c r="I90" s="8">
        <f t="shared" si="19"/>
        <v>2.4137931034482758</v>
      </c>
    </row>
    <row r="91" spans="1:9" x14ac:dyDescent="0.3">
      <c r="A91" s="5" t="s">
        <v>10</v>
      </c>
      <c r="B91" s="5">
        <v>20</v>
      </c>
      <c r="C91" s="8">
        <f t="shared" si="15"/>
        <v>3.4482758620689653</v>
      </c>
      <c r="D91" s="5">
        <v>0</v>
      </c>
      <c r="E91" s="8">
        <f t="shared" si="16"/>
        <v>0</v>
      </c>
      <c r="F91" s="5">
        <v>0</v>
      </c>
      <c r="G91" s="8">
        <f t="shared" si="17"/>
        <v>0</v>
      </c>
      <c r="H91" s="5">
        <f t="shared" si="18"/>
        <v>20</v>
      </c>
      <c r="I91" s="8">
        <f t="shared" si="19"/>
        <v>3.4482758620689653</v>
      </c>
    </row>
    <row r="92" spans="1:9" x14ac:dyDescent="0.3">
      <c r="A92" s="5" t="s">
        <v>11</v>
      </c>
      <c r="B92" s="5">
        <v>22</v>
      </c>
      <c r="C92" s="8">
        <f t="shared" si="15"/>
        <v>3.7931034482758621</v>
      </c>
      <c r="D92" s="5">
        <v>0</v>
      </c>
      <c r="E92" s="8">
        <f t="shared" si="16"/>
        <v>0</v>
      </c>
      <c r="F92" s="5">
        <v>7</v>
      </c>
      <c r="G92" s="8">
        <f t="shared" si="17"/>
        <v>1.2068965517241379</v>
      </c>
      <c r="H92" s="5">
        <f t="shared" si="18"/>
        <v>29</v>
      </c>
      <c r="I92" s="8">
        <f t="shared" si="19"/>
        <v>5</v>
      </c>
    </row>
    <row r="93" spans="1:9" x14ac:dyDescent="0.3">
      <c r="A93" s="5" t="s">
        <v>12</v>
      </c>
      <c r="B93" s="5">
        <v>22</v>
      </c>
      <c r="C93" s="8">
        <f t="shared" si="15"/>
        <v>3.7931034482758621</v>
      </c>
      <c r="D93" s="5">
        <v>1</v>
      </c>
      <c r="E93" s="8">
        <f t="shared" si="16"/>
        <v>0.17241379310344829</v>
      </c>
      <c r="F93" s="5">
        <v>7</v>
      </c>
      <c r="G93" s="8">
        <f t="shared" si="17"/>
        <v>1.2068965517241379</v>
      </c>
      <c r="H93" s="5">
        <f t="shared" si="18"/>
        <v>30</v>
      </c>
      <c r="I93" s="8">
        <f t="shared" si="19"/>
        <v>5.1724137931034484</v>
      </c>
    </row>
    <row r="94" spans="1:9" x14ac:dyDescent="0.3">
      <c r="A94" s="5" t="s">
        <v>13</v>
      </c>
      <c r="B94" s="5">
        <v>39</v>
      </c>
      <c r="C94" s="8">
        <f t="shared" si="15"/>
        <v>6.7241379310344822</v>
      </c>
      <c r="D94" s="5">
        <v>3</v>
      </c>
      <c r="E94" s="8">
        <f t="shared" si="16"/>
        <v>0.51724137931034486</v>
      </c>
      <c r="F94" s="5">
        <v>3</v>
      </c>
      <c r="G94" s="8">
        <f t="shared" ref="G94:G101" si="20">F94/$H$103*100</f>
        <v>0.51724137931034486</v>
      </c>
      <c r="H94" s="5">
        <f t="shared" ref="H94:H101" si="21">SUM(B94,D94,F94)</f>
        <v>45</v>
      </c>
      <c r="I94" s="8">
        <f t="shared" si="19"/>
        <v>7.7586206896551726</v>
      </c>
    </row>
    <row r="95" spans="1:9" x14ac:dyDescent="0.3">
      <c r="A95" s="5" t="s">
        <v>14</v>
      </c>
      <c r="B95" s="5">
        <v>23</v>
      </c>
      <c r="C95" s="8">
        <f t="shared" si="15"/>
        <v>3.9655172413793105</v>
      </c>
      <c r="D95" s="5">
        <v>1</v>
      </c>
      <c r="E95" s="8">
        <f t="shared" si="16"/>
        <v>0.17241379310344829</v>
      </c>
      <c r="F95" s="5">
        <v>5</v>
      </c>
      <c r="G95" s="8">
        <f t="shared" si="20"/>
        <v>0.86206896551724133</v>
      </c>
      <c r="H95" s="5">
        <f t="shared" si="21"/>
        <v>29</v>
      </c>
      <c r="I95" s="8">
        <f t="shared" si="19"/>
        <v>5</v>
      </c>
    </row>
    <row r="96" spans="1:9" x14ac:dyDescent="0.3">
      <c r="A96" s="5" t="s">
        <v>15</v>
      </c>
      <c r="B96" s="5">
        <v>30</v>
      </c>
      <c r="C96" s="8">
        <f t="shared" si="15"/>
        <v>5.1724137931034484</v>
      </c>
      <c r="D96" s="5">
        <v>2</v>
      </c>
      <c r="E96" s="8">
        <f t="shared" si="16"/>
        <v>0.34482758620689657</v>
      </c>
      <c r="F96" s="5">
        <v>5</v>
      </c>
      <c r="G96" s="8">
        <f t="shared" si="20"/>
        <v>0.86206896551724133</v>
      </c>
      <c r="H96" s="5">
        <f t="shared" si="21"/>
        <v>37</v>
      </c>
      <c r="I96" s="8">
        <f t="shared" si="19"/>
        <v>6.3793103448275863</v>
      </c>
    </row>
    <row r="97" spans="1:9" x14ac:dyDescent="0.3">
      <c r="A97" s="5" t="s">
        <v>16</v>
      </c>
      <c r="B97" s="5">
        <v>66</v>
      </c>
      <c r="C97" s="8">
        <f t="shared" si="15"/>
        <v>11.379310344827587</v>
      </c>
      <c r="D97" s="5">
        <v>0</v>
      </c>
      <c r="E97" s="8">
        <f t="shared" si="16"/>
        <v>0</v>
      </c>
      <c r="F97" s="5">
        <v>7</v>
      </c>
      <c r="G97" s="8">
        <f t="shared" si="20"/>
        <v>1.2068965517241379</v>
      </c>
      <c r="H97" s="5">
        <f t="shared" si="21"/>
        <v>73</v>
      </c>
      <c r="I97" s="8">
        <f t="shared" si="19"/>
        <v>12.586206896551724</v>
      </c>
    </row>
    <row r="98" spans="1:9" x14ac:dyDescent="0.3">
      <c r="A98" s="5" t="s">
        <v>17</v>
      </c>
      <c r="B98" s="5">
        <v>24</v>
      </c>
      <c r="C98" s="8">
        <f t="shared" si="15"/>
        <v>4.1379310344827589</v>
      </c>
      <c r="D98" s="5">
        <v>0</v>
      </c>
      <c r="E98" s="8">
        <f t="shared" si="16"/>
        <v>0</v>
      </c>
      <c r="F98" s="5">
        <v>2</v>
      </c>
      <c r="G98" s="8">
        <f t="shared" si="20"/>
        <v>0.34482758620689657</v>
      </c>
      <c r="H98" s="5">
        <f t="shared" si="21"/>
        <v>26</v>
      </c>
      <c r="I98" s="8">
        <f t="shared" si="19"/>
        <v>4.4827586206896548</v>
      </c>
    </row>
    <row r="99" spans="1:9" x14ac:dyDescent="0.3">
      <c r="A99" s="5" t="s">
        <v>18</v>
      </c>
      <c r="B99" s="5">
        <v>29</v>
      </c>
      <c r="C99" s="8">
        <f t="shared" si="15"/>
        <v>5</v>
      </c>
      <c r="D99" s="5">
        <v>0</v>
      </c>
      <c r="E99" s="8">
        <f t="shared" si="16"/>
        <v>0</v>
      </c>
      <c r="F99" s="5">
        <v>1</v>
      </c>
      <c r="G99" s="8">
        <f t="shared" si="20"/>
        <v>0.17241379310344829</v>
      </c>
      <c r="H99" s="5">
        <f t="shared" si="21"/>
        <v>30</v>
      </c>
      <c r="I99" s="8">
        <f t="shared" si="19"/>
        <v>5.1724137931034484</v>
      </c>
    </row>
    <row r="100" spans="1:9" x14ac:dyDescent="0.3">
      <c r="A100" s="5" t="s">
        <v>19</v>
      </c>
      <c r="B100" s="5">
        <v>31</v>
      </c>
      <c r="C100" s="8">
        <f t="shared" si="15"/>
        <v>5.3448275862068968</v>
      </c>
      <c r="D100" s="5">
        <v>0</v>
      </c>
      <c r="E100" s="8">
        <f t="shared" si="16"/>
        <v>0</v>
      </c>
      <c r="F100" s="5">
        <v>3</v>
      </c>
      <c r="G100" s="8">
        <f t="shared" si="20"/>
        <v>0.51724137931034486</v>
      </c>
      <c r="H100" s="5">
        <f t="shared" si="21"/>
        <v>34</v>
      </c>
      <c r="I100" s="8">
        <f t="shared" si="19"/>
        <v>5.8620689655172411</v>
      </c>
    </row>
    <row r="101" spans="1:9" x14ac:dyDescent="0.3">
      <c r="A101" s="5" t="s">
        <v>20</v>
      </c>
      <c r="B101" s="5">
        <v>25</v>
      </c>
      <c r="C101" s="8">
        <f t="shared" si="15"/>
        <v>4.3103448275862073</v>
      </c>
      <c r="D101" s="5">
        <v>0</v>
      </c>
      <c r="E101" s="8">
        <f t="shared" si="16"/>
        <v>0</v>
      </c>
      <c r="F101" s="5">
        <v>2</v>
      </c>
      <c r="G101" s="8">
        <f t="shared" si="20"/>
        <v>0.34482758620689657</v>
      </c>
      <c r="H101" s="5">
        <f t="shared" si="21"/>
        <v>27</v>
      </c>
      <c r="I101" s="8">
        <f t="shared" si="19"/>
        <v>4.6551724137931041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520</v>
      </c>
      <c r="C103" s="1">
        <f t="shared" si="15"/>
        <v>89.65517241379311</v>
      </c>
      <c r="D103" s="4">
        <f>SUM(D84:D102)</f>
        <v>7</v>
      </c>
      <c r="E103" s="1">
        <f t="shared" si="16"/>
        <v>1.2068965517241379</v>
      </c>
      <c r="F103" s="4">
        <f>SUM(F84:F102)</f>
        <v>53</v>
      </c>
      <c r="G103" s="1">
        <f t="shared" si="17"/>
        <v>9.137931034482758</v>
      </c>
      <c r="H103" s="4">
        <f>SUM(H84:H102)</f>
        <v>580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193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190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1</v>
      </c>
      <c r="C110" s="8">
        <f t="shared" ref="C110:C129" si="22">B110/$H$129*100</f>
        <v>0.16891891891891891</v>
      </c>
      <c r="D110" s="5">
        <v>0</v>
      </c>
      <c r="E110" s="8">
        <f t="shared" ref="E110:E129" si="23">D110/$H$129*100</f>
        <v>0</v>
      </c>
      <c r="F110" s="5">
        <v>0</v>
      </c>
      <c r="G110" s="8">
        <f t="shared" ref="G110:G129" si="24">F110/$H$129*100</f>
        <v>0</v>
      </c>
      <c r="H110" s="5">
        <f t="shared" ref="H110:H128" si="25">SUM(B110,D110,F110)</f>
        <v>1</v>
      </c>
      <c r="I110" s="8">
        <f t="shared" ref="I110:I129" si="26">H110/$H$129*100</f>
        <v>0.16891891891891891</v>
      </c>
    </row>
    <row r="111" spans="1:9" x14ac:dyDescent="0.3">
      <c r="A111" s="5" t="s">
        <v>4</v>
      </c>
      <c r="B111" s="5">
        <v>24</v>
      </c>
      <c r="C111" s="8">
        <f t="shared" si="22"/>
        <v>4.0540540540540544</v>
      </c>
      <c r="D111" s="5">
        <v>0</v>
      </c>
      <c r="E111" s="8">
        <f t="shared" si="23"/>
        <v>0</v>
      </c>
      <c r="F111" s="5">
        <v>2</v>
      </c>
      <c r="G111" s="8">
        <f t="shared" si="24"/>
        <v>0.33783783783783783</v>
      </c>
      <c r="H111" s="5">
        <f t="shared" si="25"/>
        <v>26</v>
      </c>
      <c r="I111" s="8">
        <f t="shared" si="26"/>
        <v>4.3918918918918921</v>
      </c>
    </row>
    <row r="112" spans="1:9" x14ac:dyDescent="0.3">
      <c r="A112" s="5" t="s">
        <v>5</v>
      </c>
      <c r="B112" s="5">
        <v>56</v>
      </c>
      <c r="C112" s="8">
        <f t="shared" si="22"/>
        <v>9.4594594594594597</v>
      </c>
      <c r="D112" s="5">
        <v>0</v>
      </c>
      <c r="E112" s="8">
        <f t="shared" si="23"/>
        <v>0</v>
      </c>
      <c r="F112" s="5">
        <v>8</v>
      </c>
      <c r="G112" s="8">
        <f t="shared" si="24"/>
        <v>1.3513513513513513</v>
      </c>
      <c r="H112" s="5">
        <f t="shared" si="25"/>
        <v>64</v>
      </c>
      <c r="I112" s="8">
        <f t="shared" si="26"/>
        <v>10.810810810810811</v>
      </c>
    </row>
    <row r="113" spans="1:9" x14ac:dyDescent="0.3">
      <c r="A113" s="5" t="s">
        <v>6</v>
      </c>
      <c r="B113" s="5">
        <v>31</v>
      </c>
      <c r="C113" s="8">
        <f t="shared" si="22"/>
        <v>5.2364864864864868</v>
      </c>
      <c r="D113" s="5">
        <v>1</v>
      </c>
      <c r="E113" s="8">
        <f t="shared" si="23"/>
        <v>0.16891891891891891</v>
      </c>
      <c r="F113" s="5">
        <v>3</v>
      </c>
      <c r="G113" s="8">
        <f t="shared" si="24"/>
        <v>0.5067567567567568</v>
      </c>
      <c r="H113" s="5">
        <f t="shared" si="25"/>
        <v>35</v>
      </c>
      <c r="I113" s="8">
        <f t="shared" si="26"/>
        <v>5.9121621621621623</v>
      </c>
    </row>
    <row r="114" spans="1:9" x14ac:dyDescent="0.3">
      <c r="A114" s="5" t="s">
        <v>7</v>
      </c>
      <c r="B114" s="5">
        <v>12</v>
      </c>
      <c r="C114" s="8">
        <f t="shared" si="22"/>
        <v>2.0270270270270272</v>
      </c>
      <c r="D114" s="5">
        <v>0</v>
      </c>
      <c r="E114" s="8">
        <f t="shared" si="23"/>
        <v>0</v>
      </c>
      <c r="F114" s="5">
        <v>0</v>
      </c>
      <c r="G114" s="8">
        <f t="shared" si="24"/>
        <v>0</v>
      </c>
      <c r="H114" s="5">
        <f t="shared" si="25"/>
        <v>12</v>
      </c>
      <c r="I114" s="8">
        <f t="shared" si="26"/>
        <v>2.0270270270270272</v>
      </c>
    </row>
    <row r="115" spans="1:9" x14ac:dyDescent="0.3">
      <c r="A115" s="5" t="s">
        <v>8</v>
      </c>
      <c r="B115" s="5">
        <v>15</v>
      </c>
      <c r="C115" s="8">
        <f t="shared" si="22"/>
        <v>2.5337837837837838</v>
      </c>
      <c r="D115" s="5">
        <v>0</v>
      </c>
      <c r="E115" s="8">
        <f t="shared" si="23"/>
        <v>0</v>
      </c>
      <c r="F115" s="5">
        <v>0</v>
      </c>
      <c r="G115" s="8">
        <f t="shared" si="24"/>
        <v>0</v>
      </c>
      <c r="H115" s="5">
        <f t="shared" si="25"/>
        <v>15</v>
      </c>
      <c r="I115" s="8">
        <f t="shared" si="26"/>
        <v>2.5337837837837838</v>
      </c>
    </row>
    <row r="116" spans="1:9" x14ac:dyDescent="0.3">
      <c r="A116" s="5" t="s">
        <v>9</v>
      </c>
      <c r="B116" s="5">
        <v>15</v>
      </c>
      <c r="C116" s="8">
        <f t="shared" si="22"/>
        <v>2.5337837837837838</v>
      </c>
      <c r="D116" s="5">
        <v>0</v>
      </c>
      <c r="E116" s="8">
        <f t="shared" si="23"/>
        <v>0</v>
      </c>
      <c r="F116" s="5">
        <v>0</v>
      </c>
      <c r="G116" s="8">
        <f t="shared" si="24"/>
        <v>0</v>
      </c>
      <c r="H116" s="5">
        <f t="shared" si="25"/>
        <v>15</v>
      </c>
      <c r="I116" s="8">
        <f t="shared" si="26"/>
        <v>2.5337837837837838</v>
      </c>
    </row>
    <row r="117" spans="1:9" x14ac:dyDescent="0.3">
      <c r="A117" s="5" t="s">
        <v>10</v>
      </c>
      <c r="B117" s="5">
        <v>18</v>
      </c>
      <c r="C117" s="8">
        <f t="shared" si="22"/>
        <v>3.0405405405405408</v>
      </c>
      <c r="D117" s="5">
        <v>0</v>
      </c>
      <c r="E117" s="8">
        <f t="shared" si="23"/>
        <v>0</v>
      </c>
      <c r="F117" s="5">
        <v>1</v>
      </c>
      <c r="G117" s="8">
        <f t="shared" si="24"/>
        <v>0.16891891891891891</v>
      </c>
      <c r="H117" s="5">
        <f t="shared" si="25"/>
        <v>19</v>
      </c>
      <c r="I117" s="8">
        <f t="shared" si="26"/>
        <v>3.2094594594594592</v>
      </c>
    </row>
    <row r="118" spans="1:9" x14ac:dyDescent="0.3">
      <c r="A118" s="5" t="s">
        <v>11</v>
      </c>
      <c r="B118" s="5">
        <v>32</v>
      </c>
      <c r="C118" s="8">
        <f t="shared" si="22"/>
        <v>5.4054054054054053</v>
      </c>
      <c r="D118" s="5">
        <v>0</v>
      </c>
      <c r="E118" s="8">
        <f t="shared" si="23"/>
        <v>0</v>
      </c>
      <c r="F118" s="5">
        <v>4</v>
      </c>
      <c r="G118" s="8">
        <f t="shared" si="24"/>
        <v>0.67567567567567566</v>
      </c>
      <c r="H118" s="5">
        <f t="shared" si="25"/>
        <v>36</v>
      </c>
      <c r="I118" s="8">
        <f t="shared" si="26"/>
        <v>6.0810810810810816</v>
      </c>
    </row>
    <row r="119" spans="1:9" x14ac:dyDescent="0.3">
      <c r="A119" s="5" t="s">
        <v>12</v>
      </c>
      <c r="B119" s="5">
        <v>19</v>
      </c>
      <c r="C119" s="8">
        <f t="shared" si="22"/>
        <v>3.2094594594594592</v>
      </c>
      <c r="D119" s="5">
        <v>0</v>
      </c>
      <c r="E119" s="8">
        <f t="shared" si="23"/>
        <v>0</v>
      </c>
      <c r="F119" s="5">
        <v>6</v>
      </c>
      <c r="G119" s="8">
        <f t="shared" si="24"/>
        <v>1.0135135135135136</v>
      </c>
      <c r="H119" s="5">
        <f t="shared" si="25"/>
        <v>25</v>
      </c>
      <c r="I119" s="8">
        <f t="shared" si="26"/>
        <v>4.2229729729729728</v>
      </c>
    </row>
    <row r="120" spans="1:9" x14ac:dyDescent="0.3">
      <c r="A120" s="5" t="s">
        <v>13</v>
      </c>
      <c r="B120" s="5">
        <v>20</v>
      </c>
      <c r="C120" s="8">
        <f t="shared" si="22"/>
        <v>3.3783783783783785</v>
      </c>
      <c r="D120" s="5">
        <v>0</v>
      </c>
      <c r="E120" s="8">
        <f t="shared" si="23"/>
        <v>0</v>
      </c>
      <c r="F120" s="5">
        <v>3</v>
      </c>
      <c r="G120" s="8">
        <f t="shared" si="24"/>
        <v>0.5067567567567568</v>
      </c>
      <c r="H120" s="5">
        <f t="shared" si="25"/>
        <v>23</v>
      </c>
      <c r="I120" s="8">
        <f t="shared" si="26"/>
        <v>3.8851351351351351</v>
      </c>
    </row>
    <row r="121" spans="1:9" x14ac:dyDescent="0.3">
      <c r="A121" s="5" t="s">
        <v>14</v>
      </c>
      <c r="B121" s="5">
        <v>31</v>
      </c>
      <c r="C121" s="8">
        <f t="shared" si="22"/>
        <v>5.2364864864864868</v>
      </c>
      <c r="D121" s="5">
        <v>1</v>
      </c>
      <c r="E121" s="8">
        <f t="shared" si="23"/>
        <v>0.16891891891891891</v>
      </c>
      <c r="F121" s="5">
        <v>2</v>
      </c>
      <c r="G121" s="8">
        <f t="shared" si="24"/>
        <v>0.33783783783783783</v>
      </c>
      <c r="H121" s="5">
        <f t="shared" si="25"/>
        <v>34</v>
      </c>
      <c r="I121" s="8">
        <f t="shared" si="26"/>
        <v>5.7432432432432439</v>
      </c>
    </row>
    <row r="122" spans="1:9" x14ac:dyDescent="0.3">
      <c r="A122" s="5" t="s">
        <v>15</v>
      </c>
      <c r="B122" s="5">
        <v>52</v>
      </c>
      <c r="C122" s="8">
        <f t="shared" si="22"/>
        <v>8.7837837837837842</v>
      </c>
      <c r="D122" s="5">
        <v>2</v>
      </c>
      <c r="E122" s="8">
        <f t="shared" si="23"/>
        <v>0.33783783783783783</v>
      </c>
      <c r="F122" s="5">
        <v>15</v>
      </c>
      <c r="G122" s="8">
        <f t="shared" si="24"/>
        <v>2.5337837837837838</v>
      </c>
      <c r="H122" s="5">
        <f t="shared" si="25"/>
        <v>69</v>
      </c>
      <c r="I122" s="8">
        <f t="shared" si="26"/>
        <v>11.655405405405405</v>
      </c>
    </row>
    <row r="123" spans="1:9" x14ac:dyDescent="0.3">
      <c r="A123" s="5" t="s">
        <v>16</v>
      </c>
      <c r="B123" s="5">
        <v>87</v>
      </c>
      <c r="C123" s="8">
        <f t="shared" si="22"/>
        <v>14.695945945945946</v>
      </c>
      <c r="D123" s="5">
        <v>0</v>
      </c>
      <c r="E123" s="8">
        <f t="shared" si="23"/>
        <v>0</v>
      </c>
      <c r="F123" s="5">
        <v>10</v>
      </c>
      <c r="G123" s="8">
        <f t="shared" si="24"/>
        <v>1.6891891891891893</v>
      </c>
      <c r="H123" s="5">
        <f t="shared" si="25"/>
        <v>97</v>
      </c>
      <c r="I123" s="8">
        <f t="shared" si="26"/>
        <v>16.385135135135133</v>
      </c>
    </row>
    <row r="124" spans="1:9" x14ac:dyDescent="0.3">
      <c r="A124" s="5" t="s">
        <v>17</v>
      </c>
      <c r="B124" s="5">
        <v>17</v>
      </c>
      <c r="C124" s="8">
        <f t="shared" si="22"/>
        <v>2.8716216216216219</v>
      </c>
      <c r="D124" s="5">
        <v>0</v>
      </c>
      <c r="E124" s="8">
        <f t="shared" si="23"/>
        <v>0</v>
      </c>
      <c r="F124" s="5">
        <v>11</v>
      </c>
      <c r="G124" s="8">
        <f t="shared" si="24"/>
        <v>1.8581081081081081</v>
      </c>
      <c r="H124" s="5">
        <f t="shared" si="25"/>
        <v>28</v>
      </c>
      <c r="I124" s="8">
        <f t="shared" si="26"/>
        <v>4.7297297297297298</v>
      </c>
    </row>
    <row r="125" spans="1:9" x14ac:dyDescent="0.3">
      <c r="A125" s="5" t="s">
        <v>18</v>
      </c>
      <c r="B125" s="5">
        <v>30</v>
      </c>
      <c r="C125" s="8">
        <f t="shared" si="22"/>
        <v>5.0675675675675675</v>
      </c>
      <c r="D125" s="5">
        <v>0</v>
      </c>
      <c r="E125" s="8">
        <f t="shared" si="23"/>
        <v>0</v>
      </c>
      <c r="F125" s="5">
        <v>11</v>
      </c>
      <c r="G125" s="8">
        <f t="shared" si="24"/>
        <v>1.8581081081081081</v>
      </c>
      <c r="H125" s="5">
        <f t="shared" si="25"/>
        <v>41</v>
      </c>
      <c r="I125" s="8">
        <f t="shared" si="26"/>
        <v>6.9256756756756754</v>
      </c>
    </row>
    <row r="126" spans="1:9" x14ac:dyDescent="0.3">
      <c r="A126" s="5" t="s">
        <v>19</v>
      </c>
      <c r="B126" s="5">
        <v>30</v>
      </c>
      <c r="C126" s="8">
        <f t="shared" si="22"/>
        <v>5.0675675675675675</v>
      </c>
      <c r="D126" s="5">
        <v>0</v>
      </c>
      <c r="E126" s="8">
        <f t="shared" si="23"/>
        <v>0</v>
      </c>
      <c r="F126" s="5">
        <v>3</v>
      </c>
      <c r="G126" s="8">
        <f t="shared" si="24"/>
        <v>0.5067567567567568</v>
      </c>
      <c r="H126" s="5">
        <f t="shared" si="25"/>
        <v>33</v>
      </c>
      <c r="I126" s="8">
        <f t="shared" si="26"/>
        <v>5.5743243243243246</v>
      </c>
    </row>
    <row r="127" spans="1:9" x14ac:dyDescent="0.3">
      <c r="A127" s="5" t="s">
        <v>20</v>
      </c>
      <c r="B127" s="5">
        <v>11</v>
      </c>
      <c r="C127" s="8">
        <f t="shared" si="22"/>
        <v>1.8581081081081081</v>
      </c>
      <c r="D127" s="5">
        <v>0</v>
      </c>
      <c r="E127" s="8">
        <f t="shared" si="23"/>
        <v>0</v>
      </c>
      <c r="F127" s="5">
        <v>8</v>
      </c>
      <c r="G127" s="8">
        <f t="shared" si="24"/>
        <v>1.3513513513513513</v>
      </c>
      <c r="H127" s="5">
        <f t="shared" si="25"/>
        <v>19</v>
      </c>
      <c r="I127" s="8">
        <f t="shared" si="26"/>
        <v>3.2094594594594592</v>
      </c>
    </row>
    <row r="128" spans="1:9" x14ac:dyDescent="0.3">
      <c r="A128" s="5" t="s">
        <v>21</v>
      </c>
      <c r="B128" s="5">
        <v>0</v>
      </c>
      <c r="C128" s="8">
        <f t="shared" si="22"/>
        <v>0</v>
      </c>
      <c r="D128" s="5">
        <v>0</v>
      </c>
      <c r="E128" s="8">
        <f t="shared" si="23"/>
        <v>0</v>
      </c>
      <c r="F128" s="5">
        <v>0</v>
      </c>
      <c r="G128" s="8">
        <f t="shared" si="24"/>
        <v>0</v>
      </c>
      <c r="H128" s="5">
        <f t="shared" si="25"/>
        <v>0</v>
      </c>
      <c r="I128" s="8">
        <f t="shared" si="26"/>
        <v>0</v>
      </c>
    </row>
    <row r="129" spans="1:9" x14ac:dyDescent="0.3">
      <c r="A129" s="4" t="s">
        <v>27</v>
      </c>
      <c r="B129" s="4">
        <f>SUM(B110:B128)</f>
        <v>501</v>
      </c>
      <c r="C129" s="1">
        <f t="shared" si="22"/>
        <v>84.628378378378372</v>
      </c>
      <c r="D129" s="4">
        <f>SUM(D110:D128)</f>
        <v>4</v>
      </c>
      <c r="E129" s="1">
        <f t="shared" si="23"/>
        <v>0.67567567567567566</v>
      </c>
      <c r="F129" s="4">
        <f>SUM(F110:F128)</f>
        <v>87</v>
      </c>
      <c r="G129" s="1">
        <f t="shared" si="24"/>
        <v>14.695945945945946</v>
      </c>
      <c r="H129" s="4">
        <f>SUM(H110:H128)</f>
        <v>592</v>
      </c>
      <c r="I129" s="1">
        <f t="shared" si="26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193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190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1</v>
      </c>
      <c r="C136" s="8">
        <f t="shared" ref="C136:C155" si="27">B136/$H$155*100</f>
        <v>0.27472527472527475</v>
      </c>
      <c r="D136" s="5">
        <v>0</v>
      </c>
      <c r="E136" s="8">
        <f t="shared" ref="E136:E155" si="28">D136/$H$155*100</f>
        <v>0</v>
      </c>
      <c r="F136" s="5">
        <v>0</v>
      </c>
      <c r="G136" s="8">
        <f t="shared" ref="G136:G155" si="29">F136/$H$155*100</f>
        <v>0</v>
      </c>
      <c r="H136" s="5">
        <f t="shared" ref="H136:H154" si="30">SUM(B136,D136,F136)</f>
        <v>1</v>
      </c>
      <c r="I136" s="8">
        <f t="shared" ref="I136:I155" si="31">H136/$H$155*100</f>
        <v>0.27472527472527475</v>
      </c>
    </row>
    <row r="137" spans="1:9" x14ac:dyDescent="0.3">
      <c r="A137" s="5" t="s">
        <v>4</v>
      </c>
      <c r="B137" s="5">
        <v>21</v>
      </c>
      <c r="C137" s="8">
        <f t="shared" si="27"/>
        <v>5.7692307692307692</v>
      </c>
      <c r="D137" s="5">
        <v>0</v>
      </c>
      <c r="E137" s="8">
        <f t="shared" si="28"/>
        <v>0</v>
      </c>
      <c r="F137" s="5">
        <v>0</v>
      </c>
      <c r="G137" s="8">
        <f t="shared" si="29"/>
        <v>0</v>
      </c>
      <c r="H137" s="5">
        <f t="shared" si="30"/>
        <v>21</v>
      </c>
      <c r="I137" s="8">
        <f t="shared" si="31"/>
        <v>5.7692307692307692</v>
      </c>
    </row>
    <row r="138" spans="1:9" x14ac:dyDescent="0.3">
      <c r="A138" s="5" t="s">
        <v>5</v>
      </c>
      <c r="B138" s="5">
        <v>23</v>
      </c>
      <c r="C138" s="8">
        <f t="shared" si="27"/>
        <v>6.3186813186813184</v>
      </c>
      <c r="D138" s="5">
        <v>0</v>
      </c>
      <c r="E138" s="8">
        <f t="shared" si="28"/>
        <v>0</v>
      </c>
      <c r="F138" s="5">
        <v>3</v>
      </c>
      <c r="G138" s="8">
        <f t="shared" si="29"/>
        <v>0.82417582417582425</v>
      </c>
      <c r="H138" s="5">
        <f t="shared" si="30"/>
        <v>26</v>
      </c>
      <c r="I138" s="8">
        <f t="shared" si="31"/>
        <v>7.1428571428571423</v>
      </c>
    </row>
    <row r="139" spans="1:9" x14ac:dyDescent="0.3">
      <c r="A139" s="5" t="s">
        <v>6</v>
      </c>
      <c r="B139" s="5">
        <v>15</v>
      </c>
      <c r="C139" s="8">
        <f t="shared" si="27"/>
        <v>4.1208791208791204</v>
      </c>
      <c r="D139" s="5">
        <v>0</v>
      </c>
      <c r="E139" s="8">
        <f t="shared" si="28"/>
        <v>0</v>
      </c>
      <c r="F139" s="5">
        <v>5</v>
      </c>
      <c r="G139" s="8">
        <f t="shared" si="29"/>
        <v>1.3736263736263736</v>
      </c>
      <c r="H139" s="5">
        <f t="shared" si="30"/>
        <v>20</v>
      </c>
      <c r="I139" s="8">
        <f t="shared" si="31"/>
        <v>5.4945054945054945</v>
      </c>
    </row>
    <row r="140" spans="1:9" x14ac:dyDescent="0.3">
      <c r="A140" s="5" t="s">
        <v>7</v>
      </c>
      <c r="B140" s="5">
        <v>21</v>
      </c>
      <c r="C140" s="8">
        <f t="shared" si="27"/>
        <v>5.7692307692307692</v>
      </c>
      <c r="D140" s="5">
        <v>0</v>
      </c>
      <c r="E140" s="8">
        <f t="shared" si="28"/>
        <v>0</v>
      </c>
      <c r="F140" s="5">
        <v>2</v>
      </c>
      <c r="G140" s="8">
        <f t="shared" si="29"/>
        <v>0.5494505494505495</v>
      </c>
      <c r="H140" s="5">
        <f t="shared" si="30"/>
        <v>23</v>
      </c>
      <c r="I140" s="8">
        <f t="shared" si="31"/>
        <v>6.3186813186813184</v>
      </c>
    </row>
    <row r="141" spans="1:9" x14ac:dyDescent="0.3">
      <c r="A141" s="5" t="s">
        <v>8</v>
      </c>
      <c r="B141" s="5">
        <v>14</v>
      </c>
      <c r="C141" s="8">
        <f t="shared" si="27"/>
        <v>3.8461538461538463</v>
      </c>
      <c r="D141" s="5">
        <v>2</v>
      </c>
      <c r="E141" s="8">
        <f t="shared" si="28"/>
        <v>0.5494505494505495</v>
      </c>
      <c r="F141" s="5">
        <v>0</v>
      </c>
      <c r="G141" s="8">
        <f t="shared" si="29"/>
        <v>0</v>
      </c>
      <c r="H141" s="5">
        <f t="shared" si="30"/>
        <v>16</v>
      </c>
      <c r="I141" s="8">
        <f t="shared" si="31"/>
        <v>4.395604395604396</v>
      </c>
    </row>
    <row r="142" spans="1:9" x14ac:dyDescent="0.3">
      <c r="A142" s="5" t="s">
        <v>9</v>
      </c>
      <c r="B142" s="5">
        <v>18</v>
      </c>
      <c r="C142" s="8">
        <f t="shared" si="27"/>
        <v>4.9450549450549453</v>
      </c>
      <c r="D142" s="5">
        <v>0</v>
      </c>
      <c r="E142" s="8">
        <f t="shared" si="28"/>
        <v>0</v>
      </c>
      <c r="F142" s="5">
        <v>2</v>
      </c>
      <c r="G142" s="8">
        <f t="shared" si="29"/>
        <v>0.5494505494505495</v>
      </c>
      <c r="H142" s="5">
        <f t="shared" si="30"/>
        <v>20</v>
      </c>
      <c r="I142" s="8">
        <f t="shared" si="31"/>
        <v>5.4945054945054945</v>
      </c>
    </row>
    <row r="143" spans="1:9" x14ac:dyDescent="0.3">
      <c r="A143" s="5" t="s">
        <v>10</v>
      </c>
      <c r="B143" s="5">
        <v>21</v>
      </c>
      <c r="C143" s="8">
        <f t="shared" si="27"/>
        <v>5.7692307692307692</v>
      </c>
      <c r="D143" s="5">
        <v>0</v>
      </c>
      <c r="E143" s="8">
        <f t="shared" si="28"/>
        <v>0</v>
      </c>
      <c r="F143" s="5">
        <v>5</v>
      </c>
      <c r="G143" s="8">
        <f t="shared" si="29"/>
        <v>1.3736263736263736</v>
      </c>
      <c r="H143" s="5">
        <f t="shared" si="30"/>
        <v>26</v>
      </c>
      <c r="I143" s="8">
        <f t="shared" si="31"/>
        <v>7.1428571428571423</v>
      </c>
    </row>
    <row r="144" spans="1:9" x14ac:dyDescent="0.3">
      <c r="A144" s="5" t="s">
        <v>11</v>
      </c>
      <c r="B144" s="5">
        <v>22</v>
      </c>
      <c r="C144" s="8">
        <f t="shared" si="27"/>
        <v>6.0439560439560438</v>
      </c>
      <c r="D144" s="5">
        <v>0</v>
      </c>
      <c r="E144" s="8">
        <f t="shared" si="28"/>
        <v>0</v>
      </c>
      <c r="F144" s="5">
        <v>4</v>
      </c>
      <c r="G144" s="8">
        <f t="shared" si="29"/>
        <v>1.098901098901099</v>
      </c>
      <c r="H144" s="5">
        <f t="shared" si="30"/>
        <v>26</v>
      </c>
      <c r="I144" s="8">
        <f t="shared" si="31"/>
        <v>7.1428571428571423</v>
      </c>
    </row>
    <row r="145" spans="1:9" x14ac:dyDescent="0.3">
      <c r="A145" s="5" t="s">
        <v>12</v>
      </c>
      <c r="B145" s="5">
        <v>13</v>
      </c>
      <c r="C145" s="8">
        <f t="shared" si="27"/>
        <v>3.5714285714285712</v>
      </c>
      <c r="D145" s="5">
        <v>0</v>
      </c>
      <c r="E145" s="8">
        <f t="shared" si="28"/>
        <v>0</v>
      </c>
      <c r="F145" s="5">
        <v>0</v>
      </c>
      <c r="G145" s="8">
        <f t="shared" si="29"/>
        <v>0</v>
      </c>
      <c r="H145" s="5">
        <f t="shared" si="30"/>
        <v>13</v>
      </c>
      <c r="I145" s="8">
        <f t="shared" si="31"/>
        <v>3.5714285714285712</v>
      </c>
    </row>
    <row r="146" spans="1:9" x14ac:dyDescent="0.3">
      <c r="A146" s="5" t="s">
        <v>13</v>
      </c>
      <c r="B146" s="5">
        <v>23</v>
      </c>
      <c r="C146" s="8">
        <f t="shared" si="27"/>
        <v>6.3186813186813184</v>
      </c>
      <c r="D146" s="5">
        <v>0</v>
      </c>
      <c r="E146" s="8">
        <f t="shared" si="28"/>
        <v>0</v>
      </c>
      <c r="F146" s="5">
        <v>0</v>
      </c>
      <c r="G146" s="8">
        <f t="shared" si="29"/>
        <v>0</v>
      </c>
      <c r="H146" s="5">
        <f t="shared" si="30"/>
        <v>23</v>
      </c>
      <c r="I146" s="8">
        <f t="shared" si="31"/>
        <v>6.3186813186813184</v>
      </c>
    </row>
    <row r="147" spans="1:9" x14ac:dyDescent="0.3">
      <c r="A147" s="5" t="s">
        <v>14</v>
      </c>
      <c r="B147" s="5">
        <v>7</v>
      </c>
      <c r="C147" s="8">
        <f t="shared" si="27"/>
        <v>1.9230769230769231</v>
      </c>
      <c r="D147" s="5">
        <v>0</v>
      </c>
      <c r="E147" s="8">
        <f t="shared" si="28"/>
        <v>0</v>
      </c>
      <c r="F147" s="5">
        <v>3</v>
      </c>
      <c r="G147" s="8">
        <f t="shared" si="29"/>
        <v>0.82417582417582425</v>
      </c>
      <c r="H147" s="5">
        <f t="shared" si="30"/>
        <v>10</v>
      </c>
      <c r="I147" s="8">
        <f t="shared" si="31"/>
        <v>2.7472527472527473</v>
      </c>
    </row>
    <row r="148" spans="1:9" x14ac:dyDescent="0.3">
      <c r="A148" s="5" t="s">
        <v>15</v>
      </c>
      <c r="B148" s="5">
        <v>26</v>
      </c>
      <c r="C148" s="8">
        <f t="shared" si="27"/>
        <v>7.1428571428571423</v>
      </c>
      <c r="D148" s="5">
        <v>3</v>
      </c>
      <c r="E148" s="8">
        <f t="shared" si="28"/>
        <v>0.82417582417582425</v>
      </c>
      <c r="F148" s="5">
        <v>5</v>
      </c>
      <c r="G148" s="8">
        <f t="shared" si="29"/>
        <v>1.3736263736263736</v>
      </c>
      <c r="H148" s="5">
        <f t="shared" si="30"/>
        <v>34</v>
      </c>
      <c r="I148" s="8">
        <f t="shared" si="31"/>
        <v>9.3406593406593412</v>
      </c>
    </row>
    <row r="149" spans="1:9" x14ac:dyDescent="0.3">
      <c r="A149" s="5" t="s">
        <v>16</v>
      </c>
      <c r="B149" s="5">
        <v>28</v>
      </c>
      <c r="C149" s="8">
        <f t="shared" si="27"/>
        <v>7.6923076923076925</v>
      </c>
      <c r="D149" s="5">
        <v>0</v>
      </c>
      <c r="E149" s="8">
        <f t="shared" si="28"/>
        <v>0</v>
      </c>
      <c r="F149" s="5">
        <v>13</v>
      </c>
      <c r="G149" s="8">
        <f t="shared" si="29"/>
        <v>3.5714285714285712</v>
      </c>
      <c r="H149" s="5">
        <f t="shared" si="30"/>
        <v>41</v>
      </c>
      <c r="I149" s="8">
        <f t="shared" si="31"/>
        <v>11.263736263736265</v>
      </c>
    </row>
    <row r="150" spans="1:9" x14ac:dyDescent="0.3">
      <c r="A150" s="5" t="s">
        <v>17</v>
      </c>
      <c r="B150" s="5">
        <v>10</v>
      </c>
      <c r="C150" s="8">
        <f t="shared" si="27"/>
        <v>2.7472527472527473</v>
      </c>
      <c r="D150" s="5">
        <v>0</v>
      </c>
      <c r="E150" s="8">
        <f t="shared" si="28"/>
        <v>0</v>
      </c>
      <c r="F150" s="5">
        <v>3</v>
      </c>
      <c r="G150" s="8">
        <f t="shared" si="29"/>
        <v>0.82417582417582425</v>
      </c>
      <c r="H150" s="5">
        <f t="shared" si="30"/>
        <v>13</v>
      </c>
      <c r="I150" s="8">
        <f t="shared" si="31"/>
        <v>3.5714285714285712</v>
      </c>
    </row>
    <row r="151" spans="1:9" x14ac:dyDescent="0.3">
      <c r="A151" s="5" t="s">
        <v>18</v>
      </c>
      <c r="B151" s="5">
        <v>12</v>
      </c>
      <c r="C151" s="8">
        <f t="shared" si="27"/>
        <v>3.296703296703297</v>
      </c>
      <c r="D151" s="5">
        <v>0</v>
      </c>
      <c r="E151" s="8">
        <f t="shared" si="28"/>
        <v>0</v>
      </c>
      <c r="F151" s="5">
        <v>4</v>
      </c>
      <c r="G151" s="8">
        <f t="shared" si="29"/>
        <v>1.098901098901099</v>
      </c>
      <c r="H151" s="5">
        <f t="shared" si="30"/>
        <v>16</v>
      </c>
      <c r="I151" s="8">
        <f t="shared" si="31"/>
        <v>4.395604395604396</v>
      </c>
    </row>
    <row r="152" spans="1:9" x14ac:dyDescent="0.3">
      <c r="A152" s="5" t="s">
        <v>19</v>
      </c>
      <c r="B152" s="5">
        <v>22</v>
      </c>
      <c r="C152" s="8">
        <f t="shared" si="27"/>
        <v>6.0439560439560438</v>
      </c>
      <c r="D152" s="5">
        <v>0</v>
      </c>
      <c r="E152" s="8">
        <f t="shared" si="28"/>
        <v>0</v>
      </c>
      <c r="F152" s="5">
        <v>0</v>
      </c>
      <c r="G152" s="8">
        <f t="shared" si="29"/>
        <v>0</v>
      </c>
      <c r="H152" s="5">
        <f t="shared" si="30"/>
        <v>22</v>
      </c>
      <c r="I152" s="8">
        <f t="shared" si="31"/>
        <v>6.0439560439560438</v>
      </c>
    </row>
    <row r="153" spans="1:9" x14ac:dyDescent="0.3">
      <c r="A153" s="5" t="s">
        <v>20</v>
      </c>
      <c r="B153" s="5">
        <v>11</v>
      </c>
      <c r="C153" s="8">
        <f t="shared" si="27"/>
        <v>3.0219780219780219</v>
      </c>
      <c r="D153" s="5">
        <v>0</v>
      </c>
      <c r="E153" s="8">
        <f t="shared" si="28"/>
        <v>0</v>
      </c>
      <c r="F153" s="5">
        <v>2</v>
      </c>
      <c r="G153" s="8">
        <f t="shared" si="29"/>
        <v>0.5494505494505495</v>
      </c>
      <c r="H153" s="5">
        <f t="shared" si="30"/>
        <v>13</v>
      </c>
      <c r="I153" s="8">
        <f t="shared" si="31"/>
        <v>3.5714285714285712</v>
      </c>
    </row>
    <row r="154" spans="1:9" x14ac:dyDescent="0.3">
      <c r="A154" s="5" t="s">
        <v>21</v>
      </c>
      <c r="B154" s="5">
        <v>0</v>
      </c>
      <c r="C154" s="8">
        <f t="shared" si="27"/>
        <v>0</v>
      </c>
      <c r="D154" s="5">
        <v>0</v>
      </c>
      <c r="E154" s="8">
        <f t="shared" si="28"/>
        <v>0</v>
      </c>
      <c r="F154" s="5">
        <v>0</v>
      </c>
      <c r="G154" s="8">
        <f t="shared" si="29"/>
        <v>0</v>
      </c>
      <c r="H154" s="5">
        <f t="shared" si="30"/>
        <v>0</v>
      </c>
      <c r="I154" s="8">
        <f t="shared" si="31"/>
        <v>0</v>
      </c>
    </row>
    <row r="155" spans="1:9" x14ac:dyDescent="0.3">
      <c r="A155" s="4" t="s">
        <v>27</v>
      </c>
      <c r="B155" s="4">
        <f>SUM(B136:B154)</f>
        <v>308</v>
      </c>
      <c r="C155" s="1">
        <f t="shared" si="27"/>
        <v>84.615384615384613</v>
      </c>
      <c r="D155" s="4">
        <f>SUM(D136:D154)</f>
        <v>5</v>
      </c>
      <c r="E155" s="1">
        <f t="shared" si="28"/>
        <v>1.3736263736263736</v>
      </c>
      <c r="F155" s="4">
        <f>SUM(F136:F154)</f>
        <v>51</v>
      </c>
      <c r="G155" s="1">
        <f t="shared" si="29"/>
        <v>14.010989010989011</v>
      </c>
      <c r="H155" s="4">
        <f>SUM(H136:H154)</f>
        <v>364</v>
      </c>
      <c r="I155" s="1">
        <f t="shared" si="31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193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190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2</v>
      </c>
      <c r="C162" s="8">
        <f t="shared" ref="C162:C181" si="32">B162/$H$181*100</f>
        <v>0.74906367041198507</v>
      </c>
      <c r="D162" s="5">
        <v>0</v>
      </c>
      <c r="E162" s="8">
        <f t="shared" ref="E162:E181" si="33">D162/$H$181*100</f>
        <v>0</v>
      </c>
      <c r="F162" s="5">
        <v>0</v>
      </c>
      <c r="G162" s="8">
        <f t="shared" ref="G162:G180" si="34">F162/$H$181*100</f>
        <v>0</v>
      </c>
      <c r="H162" s="5">
        <f t="shared" ref="H162:H180" si="35">SUM(B162,D162,F162)</f>
        <v>2</v>
      </c>
      <c r="I162" s="8">
        <f t="shared" ref="I162:I181" si="36">H162/$H$181*100</f>
        <v>0.74906367041198507</v>
      </c>
    </row>
    <row r="163" spans="1:9" x14ac:dyDescent="0.3">
      <c r="A163" s="5" t="s">
        <v>4</v>
      </c>
      <c r="B163" s="5">
        <v>12</v>
      </c>
      <c r="C163" s="8">
        <f t="shared" si="32"/>
        <v>4.4943820224719104</v>
      </c>
      <c r="D163" s="5">
        <v>0</v>
      </c>
      <c r="E163" s="8">
        <f t="shared" si="33"/>
        <v>0</v>
      </c>
      <c r="F163" s="5">
        <v>0</v>
      </c>
      <c r="G163" s="8">
        <f t="shared" si="34"/>
        <v>0</v>
      </c>
      <c r="H163" s="5">
        <f t="shared" si="35"/>
        <v>12</v>
      </c>
      <c r="I163" s="8">
        <f t="shared" si="36"/>
        <v>4.4943820224719104</v>
      </c>
    </row>
    <row r="164" spans="1:9" x14ac:dyDescent="0.3">
      <c r="A164" s="5" t="s">
        <v>5</v>
      </c>
      <c r="B164" s="5">
        <v>7</v>
      </c>
      <c r="C164" s="8">
        <f t="shared" si="32"/>
        <v>2.6217228464419478</v>
      </c>
      <c r="D164" s="5">
        <v>0</v>
      </c>
      <c r="E164" s="8">
        <f t="shared" si="33"/>
        <v>0</v>
      </c>
      <c r="F164" s="5">
        <v>0</v>
      </c>
      <c r="G164" s="8">
        <f t="shared" si="34"/>
        <v>0</v>
      </c>
      <c r="H164" s="5">
        <f t="shared" si="35"/>
        <v>7</v>
      </c>
      <c r="I164" s="8">
        <f t="shared" si="36"/>
        <v>2.6217228464419478</v>
      </c>
    </row>
    <row r="165" spans="1:9" x14ac:dyDescent="0.3">
      <c r="A165" s="5" t="s">
        <v>6</v>
      </c>
      <c r="B165" s="5">
        <v>5</v>
      </c>
      <c r="C165" s="8">
        <f t="shared" si="32"/>
        <v>1.8726591760299627</v>
      </c>
      <c r="D165" s="5">
        <v>2</v>
      </c>
      <c r="E165" s="8">
        <f t="shared" si="33"/>
        <v>0.74906367041198507</v>
      </c>
      <c r="F165" s="5">
        <v>0</v>
      </c>
      <c r="G165" s="8">
        <f t="shared" si="34"/>
        <v>0</v>
      </c>
      <c r="H165" s="5">
        <f t="shared" si="35"/>
        <v>7</v>
      </c>
      <c r="I165" s="8">
        <f t="shared" si="36"/>
        <v>2.6217228464419478</v>
      </c>
    </row>
    <row r="166" spans="1:9" x14ac:dyDescent="0.3">
      <c r="A166" s="5" t="s">
        <v>7</v>
      </c>
      <c r="B166" s="5">
        <v>22</v>
      </c>
      <c r="C166" s="8">
        <f t="shared" si="32"/>
        <v>8.239700374531834</v>
      </c>
      <c r="D166" s="5">
        <v>2</v>
      </c>
      <c r="E166" s="8">
        <f t="shared" si="33"/>
        <v>0.74906367041198507</v>
      </c>
      <c r="F166" s="5">
        <v>1</v>
      </c>
      <c r="G166" s="8">
        <f t="shared" si="34"/>
        <v>0.37453183520599254</v>
      </c>
      <c r="H166" s="5">
        <f t="shared" si="35"/>
        <v>25</v>
      </c>
      <c r="I166" s="8">
        <f t="shared" si="36"/>
        <v>9.3632958801498134</v>
      </c>
    </row>
    <row r="167" spans="1:9" x14ac:dyDescent="0.3">
      <c r="A167" s="5" t="s">
        <v>8</v>
      </c>
      <c r="B167" s="5">
        <v>12</v>
      </c>
      <c r="C167" s="8">
        <f t="shared" si="32"/>
        <v>4.4943820224719104</v>
      </c>
      <c r="D167" s="5">
        <v>0</v>
      </c>
      <c r="E167" s="8">
        <f t="shared" si="33"/>
        <v>0</v>
      </c>
      <c r="F167" s="5">
        <v>2</v>
      </c>
      <c r="G167" s="8">
        <f t="shared" si="34"/>
        <v>0.74906367041198507</v>
      </c>
      <c r="H167" s="5">
        <f t="shared" si="35"/>
        <v>14</v>
      </c>
      <c r="I167" s="8">
        <f t="shared" si="36"/>
        <v>5.2434456928838955</v>
      </c>
    </row>
    <row r="168" spans="1:9" x14ac:dyDescent="0.3">
      <c r="A168" s="5" t="s">
        <v>9</v>
      </c>
      <c r="B168" s="5">
        <v>7</v>
      </c>
      <c r="C168" s="8">
        <f t="shared" si="32"/>
        <v>2.6217228464419478</v>
      </c>
      <c r="D168" s="5">
        <v>0</v>
      </c>
      <c r="E168" s="8">
        <f t="shared" si="33"/>
        <v>0</v>
      </c>
      <c r="F168" s="5">
        <v>9</v>
      </c>
      <c r="G168" s="8">
        <f t="shared" si="34"/>
        <v>3.3707865168539324</v>
      </c>
      <c r="H168" s="5">
        <f t="shared" si="35"/>
        <v>16</v>
      </c>
      <c r="I168" s="8">
        <f t="shared" si="36"/>
        <v>5.9925093632958806</v>
      </c>
    </row>
    <row r="169" spans="1:9" x14ac:dyDescent="0.3">
      <c r="A169" s="5" t="s">
        <v>10</v>
      </c>
      <c r="B169" s="5">
        <v>10</v>
      </c>
      <c r="C169" s="8">
        <f t="shared" si="32"/>
        <v>3.7453183520599254</v>
      </c>
      <c r="D169" s="5">
        <v>1</v>
      </c>
      <c r="E169" s="8">
        <f t="shared" si="33"/>
        <v>0.37453183520599254</v>
      </c>
      <c r="F169" s="5">
        <v>2</v>
      </c>
      <c r="G169" s="8">
        <f t="shared" si="34"/>
        <v>0.74906367041198507</v>
      </c>
      <c r="H169" s="5">
        <f t="shared" si="35"/>
        <v>13</v>
      </c>
      <c r="I169" s="8">
        <f t="shared" si="36"/>
        <v>4.868913857677903</v>
      </c>
    </row>
    <row r="170" spans="1:9" x14ac:dyDescent="0.3">
      <c r="A170" s="5" t="s">
        <v>11</v>
      </c>
      <c r="B170" s="5">
        <v>14</v>
      </c>
      <c r="C170" s="8">
        <f t="shared" si="32"/>
        <v>5.2434456928838955</v>
      </c>
      <c r="D170" s="5">
        <v>0</v>
      </c>
      <c r="E170" s="8">
        <f t="shared" si="33"/>
        <v>0</v>
      </c>
      <c r="F170" s="5">
        <v>4</v>
      </c>
      <c r="G170" s="8">
        <f t="shared" si="34"/>
        <v>1.4981273408239701</v>
      </c>
      <c r="H170" s="5">
        <f t="shared" si="35"/>
        <v>18</v>
      </c>
      <c r="I170" s="8">
        <f t="shared" si="36"/>
        <v>6.7415730337078648</v>
      </c>
    </row>
    <row r="171" spans="1:9" x14ac:dyDescent="0.3">
      <c r="A171" s="5" t="s">
        <v>12</v>
      </c>
      <c r="B171" s="5">
        <v>17</v>
      </c>
      <c r="C171" s="8">
        <f t="shared" si="32"/>
        <v>6.3670411985018731</v>
      </c>
      <c r="D171" s="5">
        <v>0</v>
      </c>
      <c r="E171" s="8">
        <f t="shared" si="33"/>
        <v>0</v>
      </c>
      <c r="F171" s="5">
        <v>4</v>
      </c>
      <c r="G171" s="8">
        <f t="shared" si="34"/>
        <v>1.4981273408239701</v>
      </c>
      <c r="H171" s="5">
        <f t="shared" si="35"/>
        <v>21</v>
      </c>
      <c r="I171" s="8">
        <f t="shared" si="36"/>
        <v>7.8651685393258424</v>
      </c>
    </row>
    <row r="172" spans="1:9" x14ac:dyDescent="0.3">
      <c r="A172" s="5" t="s">
        <v>13</v>
      </c>
      <c r="B172" s="5">
        <v>5</v>
      </c>
      <c r="C172" s="8">
        <f t="shared" si="32"/>
        <v>1.8726591760299627</v>
      </c>
      <c r="D172" s="5">
        <v>0</v>
      </c>
      <c r="E172" s="8">
        <f t="shared" si="33"/>
        <v>0</v>
      </c>
      <c r="F172" s="5">
        <v>1</v>
      </c>
      <c r="G172" s="8">
        <f t="shared" si="34"/>
        <v>0.37453183520599254</v>
      </c>
      <c r="H172" s="5">
        <f t="shared" si="35"/>
        <v>6</v>
      </c>
      <c r="I172" s="8">
        <f t="shared" si="36"/>
        <v>2.2471910112359552</v>
      </c>
    </row>
    <row r="173" spans="1:9" x14ac:dyDescent="0.3">
      <c r="A173" s="5" t="s">
        <v>14</v>
      </c>
      <c r="B173" s="5">
        <v>9</v>
      </c>
      <c r="C173" s="8">
        <f t="shared" si="32"/>
        <v>3.3707865168539324</v>
      </c>
      <c r="D173" s="5">
        <v>0</v>
      </c>
      <c r="E173" s="8">
        <f t="shared" si="33"/>
        <v>0</v>
      </c>
      <c r="F173" s="5">
        <v>3</v>
      </c>
      <c r="G173" s="8">
        <f t="shared" si="34"/>
        <v>1.1235955056179776</v>
      </c>
      <c r="H173" s="5">
        <f t="shared" si="35"/>
        <v>12</v>
      </c>
      <c r="I173" s="8">
        <f t="shared" si="36"/>
        <v>4.4943820224719104</v>
      </c>
    </row>
    <row r="174" spans="1:9" x14ac:dyDescent="0.3">
      <c r="A174" s="5" t="s">
        <v>15</v>
      </c>
      <c r="B174" s="5">
        <v>24</v>
      </c>
      <c r="C174" s="8">
        <f t="shared" si="32"/>
        <v>8.9887640449438209</v>
      </c>
      <c r="D174" s="5">
        <v>0</v>
      </c>
      <c r="E174" s="8">
        <f t="shared" si="33"/>
        <v>0</v>
      </c>
      <c r="F174" s="5">
        <v>6</v>
      </c>
      <c r="G174" s="8">
        <f t="shared" si="34"/>
        <v>2.2471910112359552</v>
      </c>
      <c r="H174" s="5">
        <f t="shared" si="35"/>
        <v>30</v>
      </c>
      <c r="I174" s="8">
        <f t="shared" si="36"/>
        <v>11.235955056179774</v>
      </c>
    </row>
    <row r="175" spans="1:9" x14ac:dyDescent="0.3">
      <c r="A175" s="5" t="s">
        <v>16</v>
      </c>
      <c r="B175" s="5">
        <v>21</v>
      </c>
      <c r="C175" s="8">
        <f t="shared" si="32"/>
        <v>7.8651685393258424</v>
      </c>
      <c r="D175" s="5">
        <v>0</v>
      </c>
      <c r="E175" s="8">
        <f t="shared" si="33"/>
        <v>0</v>
      </c>
      <c r="F175" s="5">
        <v>6</v>
      </c>
      <c r="G175" s="8">
        <f t="shared" si="34"/>
        <v>2.2471910112359552</v>
      </c>
      <c r="H175" s="5">
        <f t="shared" si="35"/>
        <v>27</v>
      </c>
      <c r="I175" s="8">
        <f t="shared" si="36"/>
        <v>10.112359550561797</v>
      </c>
    </row>
    <row r="176" spans="1:9" x14ac:dyDescent="0.3">
      <c r="A176" s="5" t="s">
        <v>17</v>
      </c>
      <c r="B176" s="5">
        <v>20</v>
      </c>
      <c r="C176" s="8">
        <f t="shared" si="32"/>
        <v>7.4906367041198507</v>
      </c>
      <c r="D176" s="5">
        <v>0</v>
      </c>
      <c r="E176" s="8">
        <f t="shared" si="33"/>
        <v>0</v>
      </c>
      <c r="F176" s="5">
        <v>0</v>
      </c>
      <c r="G176" s="8">
        <f t="shared" si="34"/>
        <v>0</v>
      </c>
      <c r="H176" s="5">
        <f t="shared" si="35"/>
        <v>20</v>
      </c>
      <c r="I176" s="8">
        <f t="shared" si="36"/>
        <v>7.4906367041198507</v>
      </c>
    </row>
    <row r="177" spans="1:19" x14ac:dyDescent="0.3">
      <c r="A177" s="5" t="s">
        <v>18</v>
      </c>
      <c r="B177" s="5">
        <v>7</v>
      </c>
      <c r="C177" s="8">
        <f t="shared" si="32"/>
        <v>2.6217228464419478</v>
      </c>
      <c r="D177" s="5">
        <v>0</v>
      </c>
      <c r="E177" s="8">
        <f t="shared" si="33"/>
        <v>0</v>
      </c>
      <c r="F177" s="5">
        <v>3</v>
      </c>
      <c r="G177" s="8">
        <f t="shared" si="34"/>
        <v>1.1235955056179776</v>
      </c>
      <c r="H177" s="5">
        <f t="shared" si="35"/>
        <v>10</v>
      </c>
      <c r="I177" s="8">
        <f t="shared" si="36"/>
        <v>3.7453183520599254</v>
      </c>
    </row>
    <row r="178" spans="1:19" x14ac:dyDescent="0.3">
      <c r="A178" s="5" t="s">
        <v>19</v>
      </c>
      <c r="B178" s="5">
        <v>13</v>
      </c>
      <c r="C178" s="8">
        <f t="shared" si="32"/>
        <v>4.868913857677903</v>
      </c>
      <c r="D178" s="5">
        <v>0</v>
      </c>
      <c r="E178" s="8">
        <f t="shared" si="33"/>
        <v>0</v>
      </c>
      <c r="F178" s="5">
        <v>1</v>
      </c>
      <c r="G178" s="8">
        <f t="shared" si="34"/>
        <v>0.37453183520599254</v>
      </c>
      <c r="H178" s="5">
        <f t="shared" si="35"/>
        <v>14</v>
      </c>
      <c r="I178" s="8">
        <f t="shared" si="36"/>
        <v>5.2434456928838955</v>
      </c>
    </row>
    <row r="179" spans="1:19" x14ac:dyDescent="0.3">
      <c r="A179" s="5" t="s">
        <v>20</v>
      </c>
      <c r="B179" s="5">
        <v>13</v>
      </c>
      <c r="C179" s="8">
        <f t="shared" si="32"/>
        <v>4.868913857677903</v>
      </c>
      <c r="D179" s="5">
        <v>0</v>
      </c>
      <c r="E179" s="8">
        <f t="shared" si="33"/>
        <v>0</v>
      </c>
      <c r="F179" s="5">
        <v>0</v>
      </c>
      <c r="G179" s="8">
        <f t="shared" si="34"/>
        <v>0</v>
      </c>
      <c r="H179" s="5">
        <f t="shared" si="35"/>
        <v>13</v>
      </c>
      <c r="I179" s="8">
        <f t="shared" si="36"/>
        <v>4.868913857677903</v>
      </c>
    </row>
    <row r="180" spans="1:19" x14ac:dyDescent="0.3">
      <c r="A180" s="5" t="s">
        <v>21</v>
      </c>
      <c r="B180" s="5">
        <v>0</v>
      </c>
      <c r="C180" s="8">
        <f t="shared" si="32"/>
        <v>0</v>
      </c>
      <c r="D180" s="5">
        <v>0</v>
      </c>
      <c r="E180" s="8">
        <f t="shared" si="33"/>
        <v>0</v>
      </c>
      <c r="F180" s="5">
        <v>0</v>
      </c>
      <c r="G180" s="8">
        <f t="shared" si="34"/>
        <v>0</v>
      </c>
      <c r="H180" s="5">
        <f t="shared" si="35"/>
        <v>0</v>
      </c>
      <c r="I180" s="8">
        <f t="shared" si="36"/>
        <v>0</v>
      </c>
    </row>
    <row r="181" spans="1:19" x14ac:dyDescent="0.3">
      <c r="A181" s="4" t="s">
        <v>27</v>
      </c>
      <c r="B181" s="4">
        <f>SUM(B162:B180)</f>
        <v>220</v>
      </c>
      <c r="C181" s="1">
        <f t="shared" si="32"/>
        <v>82.397003745318358</v>
      </c>
      <c r="D181" s="4">
        <f>SUM(D162:D180)</f>
        <v>5</v>
      </c>
      <c r="E181" s="1">
        <f t="shared" si="33"/>
        <v>1.8726591760299627</v>
      </c>
      <c r="F181" s="4">
        <f>SUM(F162:F180)</f>
        <v>42</v>
      </c>
      <c r="G181" s="1">
        <f>F181/$H$155*100</f>
        <v>11.538461538461538</v>
      </c>
      <c r="H181" s="4">
        <f>SUM(H162:H180)</f>
        <v>267</v>
      </c>
      <c r="I181" s="1">
        <f t="shared" si="36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193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193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190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190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9</v>
      </c>
      <c r="C189" s="8">
        <f t="shared" ref="C189:C208" si="37">B189/$H$208*100</f>
        <v>0.26079397276151839</v>
      </c>
      <c r="D189" s="5">
        <f>D6+D32+D58+D84+D110+D136+D162</f>
        <v>0</v>
      </c>
      <c r="E189" s="8">
        <f t="shared" ref="E189:E208" si="38">D189/$H$208*100</f>
        <v>0</v>
      </c>
      <c r="F189" s="5">
        <f>F6+F32+F58+F84+F110+F136+F162</f>
        <v>0</v>
      </c>
      <c r="G189" s="8">
        <f t="shared" ref="G189:G208" si="39">F189/$H$208*100</f>
        <v>0</v>
      </c>
      <c r="H189" s="5">
        <f>B189+D189+F189</f>
        <v>9</v>
      </c>
      <c r="I189" s="8">
        <f>H189/$H$208*100</f>
        <v>0.26079397276151839</v>
      </c>
      <c r="K189" s="5" t="s">
        <v>3</v>
      </c>
      <c r="L189" s="6">
        <f>B189/7</f>
        <v>1.2857142857142858</v>
      </c>
      <c r="M189" s="8">
        <f t="shared" ref="M189:M208" si="40">L189/$R$208*100</f>
        <v>0.2980502545845925</v>
      </c>
      <c r="N189" s="6">
        <f>D189/7</f>
        <v>0</v>
      </c>
      <c r="O189" s="8">
        <f t="shared" ref="O189:O208" si="41">N189/$R$208*100</f>
        <v>0</v>
      </c>
      <c r="P189" s="6">
        <f>F189/7</f>
        <v>0</v>
      </c>
      <c r="Q189" s="8">
        <f t="shared" ref="Q189:Q208" si="42">P189/$R$208*100</f>
        <v>0</v>
      </c>
      <c r="R189" s="6">
        <f>H189/7</f>
        <v>1.2857142857142858</v>
      </c>
      <c r="S189" s="8">
        <f>R189/$R$208*100</f>
        <v>0.2980502545845925</v>
      </c>
    </row>
    <row r="190" spans="1:19" x14ac:dyDescent="0.3">
      <c r="A190" s="5" t="s">
        <v>4</v>
      </c>
      <c r="B190" s="5">
        <f t="shared" ref="B190:D207" si="43">B7+B33+B59+B85+B111+B137+B163</f>
        <v>169</v>
      </c>
      <c r="C190" s="8">
        <f t="shared" si="37"/>
        <v>4.8971312662996231</v>
      </c>
      <c r="D190" s="5">
        <f t="shared" si="43"/>
        <v>0</v>
      </c>
      <c r="E190" s="8">
        <f t="shared" si="38"/>
        <v>0</v>
      </c>
      <c r="F190" s="5">
        <f t="shared" ref="F190" si="44">F7+F33+F59+F85+F111+F137+F163</f>
        <v>5</v>
      </c>
      <c r="G190" s="8">
        <f t="shared" si="39"/>
        <v>0.14488554042306578</v>
      </c>
      <c r="H190" s="5">
        <f t="shared" ref="H190:H207" si="45">B190+D190+F190</f>
        <v>174</v>
      </c>
      <c r="I190" s="8">
        <f t="shared" ref="I190:I208" si="46">H190/$H$208*100</f>
        <v>5.0420168067226889</v>
      </c>
      <c r="K190" s="5" t="s">
        <v>4</v>
      </c>
      <c r="L190" s="6">
        <f t="shared" ref="L190:R207" si="47">B190/7</f>
        <v>24.142857142857142</v>
      </c>
      <c r="M190" s="8">
        <f t="shared" si="40"/>
        <v>5.5967214471995694</v>
      </c>
      <c r="N190" s="6">
        <f t="shared" si="47"/>
        <v>0</v>
      </c>
      <c r="O190" s="8">
        <f t="shared" si="41"/>
        <v>0</v>
      </c>
      <c r="P190" s="6">
        <f t="shared" si="47"/>
        <v>0.7142857142857143</v>
      </c>
      <c r="Q190" s="8">
        <f t="shared" si="42"/>
        <v>0.16558347476921803</v>
      </c>
      <c r="R190" s="6">
        <f t="shared" si="47"/>
        <v>24.857142857142858</v>
      </c>
      <c r="S190" s="8">
        <f t="shared" ref="S190:S208" si="48">R190/$R$208*100</f>
        <v>5.7623049219687879</v>
      </c>
    </row>
    <row r="191" spans="1:19" x14ac:dyDescent="0.3">
      <c r="A191" s="5" t="s">
        <v>5</v>
      </c>
      <c r="B191" s="5">
        <f t="shared" si="43"/>
        <v>283</v>
      </c>
      <c r="C191" s="8">
        <f t="shared" si="37"/>
        <v>8.2005215879455235</v>
      </c>
      <c r="D191" s="5">
        <f t="shared" si="43"/>
        <v>0</v>
      </c>
      <c r="E191" s="8">
        <f t="shared" si="38"/>
        <v>0</v>
      </c>
      <c r="F191" s="5">
        <f t="shared" ref="F191" si="49">F8+F34+F60+F86+F112+F138+F164</f>
        <v>24</v>
      </c>
      <c r="G191" s="8">
        <f t="shared" si="39"/>
        <v>0.69545059403071574</v>
      </c>
      <c r="H191" s="5">
        <f t="shared" si="45"/>
        <v>307</v>
      </c>
      <c r="I191" s="8">
        <f t="shared" si="46"/>
        <v>8.895972181976239</v>
      </c>
      <c r="K191" s="5" t="s">
        <v>5</v>
      </c>
      <c r="L191" s="6">
        <f t="shared" si="47"/>
        <v>40.428571428571431</v>
      </c>
      <c r="M191" s="8">
        <f t="shared" si="40"/>
        <v>9.3720246719377407</v>
      </c>
      <c r="N191" s="6">
        <f t="shared" si="47"/>
        <v>0</v>
      </c>
      <c r="O191" s="8">
        <f t="shared" si="41"/>
        <v>0</v>
      </c>
      <c r="P191" s="6">
        <f t="shared" si="47"/>
        <v>3.4285714285714284</v>
      </c>
      <c r="Q191" s="8">
        <f t="shared" si="42"/>
        <v>0.79480067889224648</v>
      </c>
      <c r="R191" s="6">
        <f t="shared" si="47"/>
        <v>43.857142857142854</v>
      </c>
      <c r="S191" s="8">
        <f t="shared" si="48"/>
        <v>10.166825350829987</v>
      </c>
    </row>
    <row r="192" spans="1:19" x14ac:dyDescent="0.3">
      <c r="A192" s="5" t="s">
        <v>6</v>
      </c>
      <c r="B192" s="5">
        <f t="shared" si="43"/>
        <v>237</v>
      </c>
      <c r="C192" s="8">
        <f t="shared" si="37"/>
        <v>6.867574616053318</v>
      </c>
      <c r="D192" s="5">
        <f t="shared" si="43"/>
        <v>3</v>
      </c>
      <c r="E192" s="8">
        <f t="shared" si="38"/>
        <v>8.6931324253839468E-2</v>
      </c>
      <c r="F192" s="5">
        <f t="shared" ref="F192" si="50">F9+F35+F61+F87+F113+F139+F165</f>
        <v>34</v>
      </c>
      <c r="G192" s="8">
        <f t="shared" si="39"/>
        <v>0.98522167487684731</v>
      </c>
      <c r="H192" s="5">
        <f t="shared" si="45"/>
        <v>274</v>
      </c>
      <c r="I192" s="8">
        <f t="shared" si="46"/>
        <v>7.9397276151840046</v>
      </c>
      <c r="K192" s="5" t="s">
        <v>6</v>
      </c>
      <c r="L192" s="6">
        <f t="shared" si="47"/>
        <v>33.857142857142854</v>
      </c>
      <c r="M192" s="8">
        <f t="shared" si="40"/>
        <v>7.8486567040609341</v>
      </c>
      <c r="N192" s="6">
        <f t="shared" si="47"/>
        <v>0.42857142857142855</v>
      </c>
      <c r="O192" s="8">
        <f t="shared" si="41"/>
        <v>9.935008486153081E-2</v>
      </c>
      <c r="P192" s="6">
        <f t="shared" si="47"/>
        <v>4.8571428571428568</v>
      </c>
      <c r="Q192" s="8">
        <f t="shared" si="42"/>
        <v>1.1259676284306825</v>
      </c>
      <c r="R192" s="6">
        <f t="shared" si="47"/>
        <v>39.142857142857146</v>
      </c>
      <c r="S192" s="8">
        <f t="shared" si="48"/>
        <v>9.0739744173531491</v>
      </c>
    </row>
    <row r="193" spans="1:19" x14ac:dyDescent="0.3">
      <c r="A193" s="5" t="s">
        <v>7</v>
      </c>
      <c r="B193" s="5">
        <f t="shared" si="43"/>
        <v>178</v>
      </c>
      <c r="C193" s="8">
        <f t="shared" si="37"/>
        <v>5.1579252390611421</v>
      </c>
      <c r="D193" s="5">
        <f t="shared" si="43"/>
        <v>2</v>
      </c>
      <c r="E193" s="8">
        <f t="shared" si="38"/>
        <v>5.7954216169226316E-2</v>
      </c>
      <c r="F193" s="5">
        <f t="shared" ref="F193" si="51">F10+F36+F62+F88+F114+F140+F166</f>
        <v>6</v>
      </c>
      <c r="G193" s="8">
        <f t="shared" si="39"/>
        <v>0.17386264850767894</v>
      </c>
      <c r="H193" s="5">
        <f t="shared" si="45"/>
        <v>186</v>
      </c>
      <c r="I193" s="8">
        <f t="shared" si="46"/>
        <v>5.3897421037380466</v>
      </c>
      <c r="K193" s="5" t="s">
        <v>7</v>
      </c>
      <c r="L193" s="6">
        <f t="shared" si="47"/>
        <v>25.428571428571427</v>
      </c>
      <c r="M193" s="8">
        <f t="shared" si="40"/>
        <v>5.894771701784161</v>
      </c>
      <c r="N193" s="6">
        <f t="shared" si="47"/>
        <v>0.2857142857142857</v>
      </c>
      <c r="O193" s="8">
        <f t="shared" si="41"/>
        <v>6.6233389907687207E-2</v>
      </c>
      <c r="P193" s="6">
        <f t="shared" si="47"/>
        <v>0.8571428571428571</v>
      </c>
      <c r="Q193" s="8">
        <f t="shared" si="42"/>
        <v>0.19870016972306162</v>
      </c>
      <c r="R193" s="6">
        <f t="shared" si="47"/>
        <v>26.571428571428573</v>
      </c>
      <c r="S193" s="8">
        <f t="shared" si="48"/>
        <v>6.1597052614149117</v>
      </c>
    </row>
    <row r="194" spans="1:19" x14ac:dyDescent="0.3">
      <c r="A194" s="5" t="s">
        <v>8</v>
      </c>
      <c r="B194" s="5">
        <f t="shared" si="43"/>
        <v>115</v>
      </c>
      <c r="C194" s="8">
        <f t="shared" si="37"/>
        <v>3.332367429730513</v>
      </c>
      <c r="D194" s="5">
        <f t="shared" si="43"/>
        <v>2</v>
      </c>
      <c r="E194" s="8">
        <f t="shared" si="38"/>
        <v>5.7954216169226316E-2</v>
      </c>
      <c r="F194" s="5">
        <f t="shared" ref="F194" si="52">F11+F37+F63+F89+F115+F141+F167</f>
        <v>8</v>
      </c>
      <c r="G194" s="8">
        <f t="shared" si="39"/>
        <v>0.23181686467690527</v>
      </c>
      <c r="H194" s="5">
        <f t="shared" si="45"/>
        <v>125</v>
      </c>
      <c r="I194" s="8">
        <f t="shared" si="46"/>
        <v>3.6221385105766446</v>
      </c>
      <c r="K194" s="5" t="s">
        <v>8</v>
      </c>
      <c r="L194" s="6">
        <f t="shared" si="47"/>
        <v>16.428571428571427</v>
      </c>
      <c r="M194" s="8">
        <f t="shared" si="40"/>
        <v>3.8084199196920148</v>
      </c>
      <c r="N194" s="6">
        <f t="shared" si="47"/>
        <v>0.2857142857142857</v>
      </c>
      <c r="O194" s="8">
        <f t="shared" si="41"/>
        <v>6.6233389907687207E-2</v>
      </c>
      <c r="P194" s="6">
        <f t="shared" si="47"/>
        <v>1.1428571428571428</v>
      </c>
      <c r="Q194" s="8">
        <f t="shared" si="42"/>
        <v>0.26493355963074883</v>
      </c>
      <c r="R194" s="6">
        <f t="shared" si="47"/>
        <v>17.857142857142858</v>
      </c>
      <c r="S194" s="8">
        <f t="shared" si="48"/>
        <v>4.1395868692304507</v>
      </c>
    </row>
    <row r="195" spans="1:19" x14ac:dyDescent="0.3">
      <c r="A195" s="5" t="s">
        <v>9</v>
      </c>
      <c r="B195" s="5">
        <f t="shared" si="43"/>
        <v>101</v>
      </c>
      <c r="C195" s="8">
        <f t="shared" si="37"/>
        <v>2.9266879165459287</v>
      </c>
      <c r="D195" s="5">
        <f t="shared" si="43"/>
        <v>0</v>
      </c>
      <c r="E195" s="8">
        <f t="shared" si="38"/>
        <v>0</v>
      </c>
      <c r="F195" s="5">
        <f t="shared" ref="F195" si="53">F12+F38+F64+F90+F116+F142+F168</f>
        <v>19</v>
      </c>
      <c r="G195" s="8">
        <f t="shared" si="39"/>
        <v>0.55056505360764996</v>
      </c>
      <c r="H195" s="5">
        <f t="shared" si="45"/>
        <v>120</v>
      </c>
      <c r="I195" s="8">
        <f t="shared" si="46"/>
        <v>3.4772529701535784</v>
      </c>
      <c r="K195" s="5" t="s">
        <v>9</v>
      </c>
      <c r="L195" s="6">
        <f t="shared" si="47"/>
        <v>14.428571428571429</v>
      </c>
      <c r="M195" s="8">
        <f t="shared" si="40"/>
        <v>3.3447861903382043</v>
      </c>
      <c r="N195" s="6">
        <f t="shared" si="47"/>
        <v>0</v>
      </c>
      <c r="O195" s="8">
        <f t="shared" si="41"/>
        <v>0</v>
      </c>
      <c r="P195" s="6">
        <f t="shared" si="47"/>
        <v>2.7142857142857144</v>
      </c>
      <c r="Q195" s="8">
        <f t="shared" si="42"/>
        <v>0.62921720412302851</v>
      </c>
      <c r="R195" s="6">
        <f t="shared" si="47"/>
        <v>17.142857142857142</v>
      </c>
      <c r="S195" s="8">
        <f t="shared" si="48"/>
        <v>3.9740033944612327</v>
      </c>
    </row>
    <row r="196" spans="1:19" x14ac:dyDescent="0.3">
      <c r="A196" s="5" t="s">
        <v>10</v>
      </c>
      <c r="B196" s="5">
        <f t="shared" si="43"/>
        <v>126</v>
      </c>
      <c r="C196" s="8">
        <f t="shared" si="37"/>
        <v>3.6511156186612577</v>
      </c>
      <c r="D196" s="5">
        <f t="shared" si="43"/>
        <v>1</v>
      </c>
      <c r="E196" s="8">
        <f t="shared" si="38"/>
        <v>2.8977108084613158E-2</v>
      </c>
      <c r="F196" s="5">
        <f t="shared" ref="F196" si="54">F13+F39+F65+F91+F117+F143+F169</f>
        <v>26</v>
      </c>
      <c r="G196" s="8">
        <f t="shared" si="39"/>
        <v>0.7534048101999421</v>
      </c>
      <c r="H196" s="5">
        <f t="shared" si="45"/>
        <v>153</v>
      </c>
      <c r="I196" s="8">
        <f t="shared" si="46"/>
        <v>4.4334975369458132</v>
      </c>
      <c r="K196" s="5" t="s">
        <v>10</v>
      </c>
      <c r="L196" s="6">
        <f t="shared" si="47"/>
        <v>18</v>
      </c>
      <c r="M196" s="8">
        <f t="shared" si="40"/>
        <v>4.1727035641842942</v>
      </c>
      <c r="N196" s="6">
        <f t="shared" si="47"/>
        <v>0.14285714285714285</v>
      </c>
      <c r="O196" s="8">
        <f t="shared" si="41"/>
        <v>3.3116694953843603E-2</v>
      </c>
      <c r="P196" s="6">
        <f t="shared" si="47"/>
        <v>3.7142857142857144</v>
      </c>
      <c r="Q196" s="8">
        <f t="shared" si="42"/>
        <v>0.86103406879993372</v>
      </c>
      <c r="R196" s="6">
        <f t="shared" si="47"/>
        <v>21.857142857142858</v>
      </c>
      <c r="S196" s="8">
        <f t="shared" si="48"/>
        <v>5.0668543279380716</v>
      </c>
    </row>
    <row r="197" spans="1:19" x14ac:dyDescent="0.3">
      <c r="A197" s="5" t="s">
        <v>11</v>
      </c>
      <c r="B197" s="5">
        <f t="shared" si="43"/>
        <v>147</v>
      </c>
      <c r="C197" s="8">
        <f t="shared" si="37"/>
        <v>4.2596348884381339</v>
      </c>
      <c r="D197" s="5">
        <f t="shared" si="43"/>
        <v>0</v>
      </c>
      <c r="E197" s="8">
        <f t="shared" si="38"/>
        <v>0</v>
      </c>
      <c r="F197" s="5">
        <f t="shared" ref="F197" si="55">F14+F40+F66+F92+F118+F144+F170</f>
        <v>21</v>
      </c>
      <c r="G197" s="8">
        <f t="shared" si="39"/>
        <v>0.6085192697768762</v>
      </c>
      <c r="H197" s="5">
        <f t="shared" si="45"/>
        <v>168</v>
      </c>
      <c r="I197" s="8">
        <f t="shared" si="46"/>
        <v>4.8681541582150096</v>
      </c>
      <c r="K197" s="5" t="s">
        <v>11</v>
      </c>
      <c r="L197" s="6">
        <f t="shared" si="47"/>
        <v>21</v>
      </c>
      <c r="M197" s="8">
        <f t="shared" si="40"/>
        <v>4.8681541582150096</v>
      </c>
      <c r="N197" s="6">
        <f t="shared" si="47"/>
        <v>0</v>
      </c>
      <c r="O197" s="8">
        <f t="shared" si="41"/>
        <v>0</v>
      </c>
      <c r="P197" s="6">
        <f t="shared" si="47"/>
        <v>3</v>
      </c>
      <c r="Q197" s="8">
        <f t="shared" si="42"/>
        <v>0.69545059403071574</v>
      </c>
      <c r="R197" s="6">
        <f t="shared" si="47"/>
        <v>24</v>
      </c>
      <c r="S197" s="8">
        <f t="shared" si="48"/>
        <v>5.5636047522457259</v>
      </c>
    </row>
    <row r="198" spans="1:19" x14ac:dyDescent="0.3">
      <c r="A198" s="5" t="s">
        <v>12</v>
      </c>
      <c r="B198" s="5">
        <f t="shared" si="43"/>
        <v>127</v>
      </c>
      <c r="C198" s="8">
        <f t="shared" si="37"/>
        <v>3.6800927267458707</v>
      </c>
      <c r="D198" s="5">
        <f t="shared" si="43"/>
        <v>1</v>
      </c>
      <c r="E198" s="8">
        <f t="shared" si="38"/>
        <v>2.8977108084613158E-2</v>
      </c>
      <c r="F198" s="5">
        <f t="shared" ref="F198" si="56">F15+F41+F67+F93+F119+F145+F171</f>
        <v>22</v>
      </c>
      <c r="G198" s="8">
        <f t="shared" si="39"/>
        <v>0.63749637786148938</v>
      </c>
      <c r="H198" s="5">
        <f t="shared" si="45"/>
        <v>150</v>
      </c>
      <c r="I198" s="8">
        <f t="shared" si="46"/>
        <v>4.3465662126919735</v>
      </c>
      <c r="K198" s="5" t="s">
        <v>12</v>
      </c>
      <c r="L198" s="6">
        <f t="shared" si="47"/>
        <v>18.142857142857142</v>
      </c>
      <c r="M198" s="8">
        <f t="shared" si="40"/>
        <v>4.2058202591381377</v>
      </c>
      <c r="N198" s="6">
        <f t="shared" si="47"/>
        <v>0.14285714285714285</v>
      </c>
      <c r="O198" s="8">
        <f t="shared" si="41"/>
        <v>3.3116694953843603E-2</v>
      </c>
      <c r="P198" s="6">
        <f t="shared" si="47"/>
        <v>3.1428571428571428</v>
      </c>
      <c r="Q198" s="8">
        <f t="shared" si="42"/>
        <v>0.72856728898455936</v>
      </c>
      <c r="R198" s="6">
        <f t="shared" si="47"/>
        <v>21.428571428571427</v>
      </c>
      <c r="S198" s="8">
        <f t="shared" si="48"/>
        <v>4.9675042430765401</v>
      </c>
    </row>
    <row r="199" spans="1:19" x14ac:dyDescent="0.3">
      <c r="A199" s="5" t="s">
        <v>13</v>
      </c>
      <c r="B199" s="5">
        <f t="shared" si="43"/>
        <v>167</v>
      </c>
      <c r="C199" s="8">
        <f t="shared" si="37"/>
        <v>4.839177050130397</v>
      </c>
      <c r="D199" s="5">
        <f t="shared" si="43"/>
        <v>5</v>
      </c>
      <c r="E199" s="8">
        <f t="shared" si="38"/>
        <v>0.14488554042306578</v>
      </c>
      <c r="F199" s="5">
        <f t="shared" ref="F199" si="57">F16+F42+F68+F94+F120+F146+F172</f>
        <v>16</v>
      </c>
      <c r="G199" s="8">
        <f t="shared" si="39"/>
        <v>0.46363372935381053</v>
      </c>
      <c r="H199" s="5">
        <f t="shared" si="45"/>
        <v>188</v>
      </c>
      <c r="I199" s="8">
        <f t="shared" si="46"/>
        <v>5.4476963199072737</v>
      </c>
      <c r="K199" s="5" t="s">
        <v>13</v>
      </c>
      <c r="L199" s="6">
        <f t="shared" si="47"/>
        <v>23.857142857142858</v>
      </c>
      <c r="M199" s="8">
        <f t="shared" si="40"/>
        <v>5.5304880572918824</v>
      </c>
      <c r="N199" s="6">
        <f t="shared" si="47"/>
        <v>0.7142857142857143</v>
      </c>
      <c r="O199" s="8">
        <f t="shared" si="41"/>
        <v>0.16558347476921803</v>
      </c>
      <c r="P199" s="6">
        <f t="shared" si="47"/>
        <v>2.2857142857142856</v>
      </c>
      <c r="Q199" s="8">
        <f t="shared" si="42"/>
        <v>0.52986711926149765</v>
      </c>
      <c r="R199" s="6">
        <f t="shared" si="47"/>
        <v>26.857142857142858</v>
      </c>
      <c r="S199" s="8">
        <f t="shared" si="48"/>
        <v>6.2259386513225978</v>
      </c>
    </row>
    <row r="200" spans="1:19" x14ac:dyDescent="0.3">
      <c r="A200" s="5" t="s">
        <v>14</v>
      </c>
      <c r="B200" s="5">
        <f t="shared" si="43"/>
        <v>137</v>
      </c>
      <c r="C200" s="8">
        <f t="shared" si="37"/>
        <v>3.9698638075920023</v>
      </c>
      <c r="D200" s="5">
        <f t="shared" si="43"/>
        <v>5</v>
      </c>
      <c r="E200" s="8">
        <f t="shared" si="38"/>
        <v>0.14488554042306578</v>
      </c>
      <c r="F200" s="5">
        <f t="shared" ref="F200" si="58">F17+F43+F69+F95+F121+F147+F173</f>
        <v>18</v>
      </c>
      <c r="G200" s="8">
        <f t="shared" si="39"/>
        <v>0.52158794552303678</v>
      </c>
      <c r="H200" s="5">
        <f t="shared" si="45"/>
        <v>160</v>
      </c>
      <c r="I200" s="8">
        <f t="shared" si="46"/>
        <v>4.6363372935381051</v>
      </c>
      <c r="K200" s="5" t="s">
        <v>14</v>
      </c>
      <c r="L200" s="6">
        <f t="shared" si="47"/>
        <v>19.571428571428573</v>
      </c>
      <c r="M200" s="8">
        <f t="shared" si="40"/>
        <v>4.5369872086765746</v>
      </c>
      <c r="N200" s="6">
        <f t="shared" si="47"/>
        <v>0.7142857142857143</v>
      </c>
      <c r="O200" s="8">
        <f t="shared" si="41"/>
        <v>0.16558347476921803</v>
      </c>
      <c r="P200" s="6">
        <f t="shared" si="47"/>
        <v>2.5714285714285716</v>
      </c>
      <c r="Q200" s="8">
        <f t="shared" si="42"/>
        <v>0.596100509169185</v>
      </c>
      <c r="R200" s="6">
        <f t="shared" si="47"/>
        <v>22.857142857142858</v>
      </c>
      <c r="S200" s="8">
        <f t="shared" si="48"/>
        <v>5.298671192614977</v>
      </c>
    </row>
    <row r="201" spans="1:19" x14ac:dyDescent="0.3">
      <c r="A201" s="5" t="s">
        <v>15</v>
      </c>
      <c r="B201" s="5">
        <f t="shared" si="43"/>
        <v>216</v>
      </c>
      <c r="C201" s="8">
        <f t="shared" si="37"/>
        <v>6.2590553462764413</v>
      </c>
      <c r="D201" s="5">
        <f t="shared" si="43"/>
        <v>9</v>
      </c>
      <c r="E201" s="8">
        <f t="shared" si="38"/>
        <v>0.26079397276151839</v>
      </c>
      <c r="F201" s="5">
        <f t="shared" ref="F201" si="59">F18+F44+F70+F96+F122+F148+F174</f>
        <v>84</v>
      </c>
      <c r="G201" s="8">
        <f t="shared" si="39"/>
        <v>2.4340770791075048</v>
      </c>
      <c r="H201" s="5">
        <f t="shared" si="45"/>
        <v>309</v>
      </c>
      <c r="I201" s="8">
        <f t="shared" si="46"/>
        <v>8.9539263981454642</v>
      </c>
      <c r="K201" s="5" t="s">
        <v>15</v>
      </c>
      <c r="L201" s="6">
        <f t="shared" si="47"/>
        <v>30.857142857142858</v>
      </c>
      <c r="M201" s="8">
        <f t="shared" si="40"/>
        <v>7.1532061100302187</v>
      </c>
      <c r="N201" s="6">
        <f t="shared" si="47"/>
        <v>1.2857142857142858</v>
      </c>
      <c r="O201" s="8">
        <f t="shared" si="41"/>
        <v>0.2980502545845925</v>
      </c>
      <c r="P201" s="6">
        <f t="shared" si="47"/>
        <v>12</v>
      </c>
      <c r="Q201" s="8">
        <f t="shared" si="42"/>
        <v>2.781802376122863</v>
      </c>
      <c r="R201" s="6">
        <f t="shared" si="47"/>
        <v>44.142857142857146</v>
      </c>
      <c r="S201" s="8">
        <f t="shared" si="48"/>
        <v>10.233058740737674</v>
      </c>
    </row>
    <row r="202" spans="1:19" x14ac:dyDescent="0.3">
      <c r="A202" s="5" t="s">
        <v>16</v>
      </c>
      <c r="B202" s="5">
        <f t="shared" si="43"/>
        <v>397</v>
      </c>
      <c r="C202" s="8">
        <f t="shared" si="37"/>
        <v>11.503911909591423</v>
      </c>
      <c r="D202" s="5">
        <f t="shared" si="43"/>
        <v>0</v>
      </c>
      <c r="E202" s="8">
        <f t="shared" si="38"/>
        <v>0</v>
      </c>
      <c r="F202" s="5">
        <f t="shared" ref="F202" si="60">F19+F45+F71+F97+F123+F149+F175</f>
        <v>66</v>
      </c>
      <c r="G202" s="8">
        <f t="shared" si="39"/>
        <v>1.9124891335844683</v>
      </c>
      <c r="H202" s="5">
        <f t="shared" si="45"/>
        <v>463</v>
      </c>
      <c r="I202" s="8">
        <f t="shared" si="46"/>
        <v>13.41640104317589</v>
      </c>
      <c r="K202" s="5" t="s">
        <v>16</v>
      </c>
      <c r="L202" s="6">
        <f t="shared" si="47"/>
        <v>56.714285714285715</v>
      </c>
      <c r="M202" s="8">
        <f t="shared" si="40"/>
        <v>13.147327896675911</v>
      </c>
      <c r="N202" s="6">
        <f t="shared" si="47"/>
        <v>0</v>
      </c>
      <c r="O202" s="8">
        <f t="shared" si="41"/>
        <v>0</v>
      </c>
      <c r="P202" s="6">
        <f t="shared" si="47"/>
        <v>9.4285714285714288</v>
      </c>
      <c r="Q202" s="8">
        <f t="shared" si="42"/>
        <v>2.1857018669536781</v>
      </c>
      <c r="R202" s="6">
        <f t="shared" si="47"/>
        <v>66.142857142857139</v>
      </c>
      <c r="S202" s="8">
        <f t="shared" si="48"/>
        <v>15.333029763629588</v>
      </c>
    </row>
    <row r="203" spans="1:19" x14ac:dyDescent="0.3">
      <c r="A203" s="5" t="s">
        <v>17</v>
      </c>
      <c r="B203" s="5">
        <f t="shared" si="43"/>
        <v>121</v>
      </c>
      <c r="C203" s="8">
        <f t="shared" si="37"/>
        <v>3.5062300782381919</v>
      </c>
      <c r="D203" s="5">
        <f t="shared" si="43"/>
        <v>0</v>
      </c>
      <c r="E203" s="8">
        <f t="shared" si="38"/>
        <v>0</v>
      </c>
      <c r="F203" s="5">
        <f t="shared" ref="F203" si="61">F20+F46+F72+F98+F124+F150+F176</f>
        <v>20</v>
      </c>
      <c r="G203" s="8">
        <f t="shared" si="39"/>
        <v>0.57954216169226314</v>
      </c>
      <c r="H203" s="5">
        <f t="shared" si="45"/>
        <v>141</v>
      </c>
      <c r="I203" s="8">
        <f t="shared" si="46"/>
        <v>4.0857722399304546</v>
      </c>
      <c r="K203" s="5" t="s">
        <v>17</v>
      </c>
      <c r="L203" s="6">
        <f t="shared" si="47"/>
        <v>17.285714285714285</v>
      </c>
      <c r="M203" s="8">
        <f t="shared" si="40"/>
        <v>4.0071200894150758</v>
      </c>
      <c r="N203" s="6">
        <f t="shared" si="47"/>
        <v>0</v>
      </c>
      <c r="O203" s="8">
        <f t="shared" si="41"/>
        <v>0</v>
      </c>
      <c r="P203" s="6">
        <f t="shared" si="47"/>
        <v>2.8571428571428572</v>
      </c>
      <c r="Q203" s="8">
        <f t="shared" si="42"/>
        <v>0.66233389907687212</v>
      </c>
      <c r="R203" s="6">
        <f t="shared" si="47"/>
        <v>20.142857142857142</v>
      </c>
      <c r="S203" s="8">
        <f t="shared" si="48"/>
        <v>4.6694539884919486</v>
      </c>
    </row>
    <row r="204" spans="1:19" x14ac:dyDescent="0.3">
      <c r="A204" s="5" t="s">
        <v>18</v>
      </c>
      <c r="B204" s="5">
        <f t="shared" si="43"/>
        <v>126</v>
      </c>
      <c r="C204" s="8">
        <f t="shared" si="37"/>
        <v>3.6511156186612577</v>
      </c>
      <c r="D204" s="5">
        <f t="shared" si="43"/>
        <v>0</v>
      </c>
      <c r="E204" s="8">
        <f t="shared" si="38"/>
        <v>0</v>
      </c>
      <c r="F204" s="5">
        <f t="shared" ref="F204" si="62">F21+F47+F73+F99+F125+F151+F177</f>
        <v>25</v>
      </c>
      <c r="G204" s="8">
        <f t="shared" si="39"/>
        <v>0.72442770211532892</v>
      </c>
      <c r="H204" s="5">
        <f t="shared" si="45"/>
        <v>151</v>
      </c>
      <c r="I204" s="8">
        <f t="shared" si="46"/>
        <v>4.3755433207765861</v>
      </c>
      <c r="K204" s="5" t="s">
        <v>18</v>
      </c>
      <c r="L204" s="6">
        <f t="shared" si="47"/>
        <v>18</v>
      </c>
      <c r="M204" s="8">
        <f t="shared" si="40"/>
        <v>4.1727035641842942</v>
      </c>
      <c r="N204" s="6">
        <f t="shared" si="47"/>
        <v>0</v>
      </c>
      <c r="O204" s="8">
        <f t="shared" si="41"/>
        <v>0</v>
      </c>
      <c r="P204" s="6">
        <f t="shared" si="47"/>
        <v>3.5714285714285716</v>
      </c>
      <c r="Q204" s="8">
        <f t="shared" si="42"/>
        <v>0.82791737384609021</v>
      </c>
      <c r="R204" s="6">
        <f t="shared" si="47"/>
        <v>21.571428571428573</v>
      </c>
      <c r="S204" s="8">
        <f t="shared" si="48"/>
        <v>5.0006209380303845</v>
      </c>
    </row>
    <row r="205" spans="1:19" x14ac:dyDescent="0.3">
      <c r="A205" s="5" t="s">
        <v>19</v>
      </c>
      <c r="B205" s="5">
        <f t="shared" si="43"/>
        <v>187</v>
      </c>
      <c r="C205" s="8">
        <f t="shared" si="37"/>
        <v>5.4187192118226601</v>
      </c>
      <c r="D205" s="5">
        <f t="shared" si="43"/>
        <v>0</v>
      </c>
      <c r="E205" s="8">
        <f t="shared" si="38"/>
        <v>0</v>
      </c>
      <c r="F205" s="5">
        <f t="shared" ref="F205" si="63">F22+F48+F74+F100+F126+F152+F178</f>
        <v>25</v>
      </c>
      <c r="G205" s="8">
        <f t="shared" si="39"/>
        <v>0.72442770211532892</v>
      </c>
      <c r="H205" s="5">
        <f t="shared" si="45"/>
        <v>212</v>
      </c>
      <c r="I205" s="8">
        <f t="shared" si="46"/>
        <v>6.1431469139379891</v>
      </c>
      <c r="K205" s="5" t="s">
        <v>19</v>
      </c>
      <c r="L205" s="6">
        <f t="shared" si="47"/>
        <v>26.714285714285715</v>
      </c>
      <c r="M205" s="8">
        <f t="shared" si="40"/>
        <v>6.1928219563687552</v>
      </c>
      <c r="N205" s="6">
        <f t="shared" si="47"/>
        <v>0</v>
      </c>
      <c r="O205" s="8">
        <f t="shared" si="41"/>
        <v>0</v>
      </c>
      <c r="P205" s="6">
        <f t="shared" si="47"/>
        <v>3.5714285714285716</v>
      </c>
      <c r="Q205" s="8">
        <f t="shared" si="42"/>
        <v>0.82791737384609021</v>
      </c>
      <c r="R205" s="6">
        <f t="shared" si="47"/>
        <v>30.285714285714285</v>
      </c>
      <c r="S205" s="8">
        <f t="shared" si="48"/>
        <v>7.0207393302148438</v>
      </c>
    </row>
    <row r="206" spans="1:19" x14ac:dyDescent="0.3">
      <c r="A206" s="5" t="s">
        <v>20</v>
      </c>
      <c r="B206" s="5">
        <f t="shared" si="43"/>
        <v>128</v>
      </c>
      <c r="C206" s="8">
        <f t="shared" si="37"/>
        <v>3.7090698348304842</v>
      </c>
      <c r="D206" s="5">
        <f t="shared" si="43"/>
        <v>0</v>
      </c>
      <c r="E206" s="8">
        <f t="shared" si="38"/>
        <v>0</v>
      </c>
      <c r="F206" s="5">
        <f t="shared" ref="F206" si="64">F23+F49+F75+F101+F127+F153+F179</f>
        <v>33</v>
      </c>
      <c r="G206" s="8">
        <f t="shared" si="39"/>
        <v>0.95624456679223413</v>
      </c>
      <c r="H206" s="5">
        <f t="shared" si="45"/>
        <v>161</v>
      </c>
      <c r="I206" s="8">
        <f t="shared" si="46"/>
        <v>4.6653144016227177</v>
      </c>
      <c r="K206" s="5" t="s">
        <v>20</v>
      </c>
      <c r="L206" s="6">
        <f t="shared" si="47"/>
        <v>18.285714285714285</v>
      </c>
      <c r="M206" s="8">
        <f t="shared" si="40"/>
        <v>4.2389369540919812</v>
      </c>
      <c r="N206" s="6">
        <f t="shared" si="47"/>
        <v>0</v>
      </c>
      <c r="O206" s="8">
        <f t="shared" si="41"/>
        <v>0</v>
      </c>
      <c r="P206" s="6">
        <f t="shared" si="47"/>
        <v>4.7142857142857144</v>
      </c>
      <c r="Q206" s="8">
        <f t="shared" si="42"/>
        <v>1.092850933476839</v>
      </c>
      <c r="R206" s="6">
        <f t="shared" si="47"/>
        <v>23</v>
      </c>
      <c r="S206" s="8">
        <f t="shared" si="48"/>
        <v>5.3317878875688205</v>
      </c>
    </row>
    <row r="207" spans="1:19" x14ac:dyDescent="0.3">
      <c r="A207" s="5" t="s">
        <v>21</v>
      </c>
      <c r="B207" s="5">
        <f t="shared" si="43"/>
        <v>0</v>
      </c>
      <c r="C207" s="8">
        <f t="shared" si="37"/>
        <v>0</v>
      </c>
      <c r="D207" s="5">
        <f t="shared" si="43"/>
        <v>0</v>
      </c>
      <c r="E207" s="8">
        <f t="shared" si="38"/>
        <v>0</v>
      </c>
      <c r="F207" s="5">
        <f t="shared" ref="F207" si="65">F24+F50+F76+F102+F128+F154+F180</f>
        <v>0</v>
      </c>
      <c r="G207" s="8">
        <f t="shared" si="39"/>
        <v>0</v>
      </c>
      <c r="H207" s="5">
        <f t="shared" si="45"/>
        <v>0</v>
      </c>
      <c r="I207" s="8">
        <f t="shared" si="46"/>
        <v>0</v>
      </c>
      <c r="K207" s="5" t="s">
        <v>21</v>
      </c>
      <c r="L207" s="6">
        <f t="shared" si="47"/>
        <v>0</v>
      </c>
      <c r="M207" s="8">
        <f t="shared" si="40"/>
        <v>0</v>
      </c>
      <c r="N207" s="6">
        <f t="shared" si="47"/>
        <v>0</v>
      </c>
      <c r="O207" s="8">
        <f t="shared" si="41"/>
        <v>0</v>
      </c>
      <c r="P207" s="6">
        <f t="shared" si="47"/>
        <v>0</v>
      </c>
      <c r="Q207" s="8">
        <f t="shared" si="42"/>
        <v>0</v>
      </c>
      <c r="R207" s="6">
        <f t="shared" si="47"/>
        <v>0</v>
      </c>
      <c r="S207" s="8">
        <f t="shared" si="48"/>
        <v>0</v>
      </c>
    </row>
    <row r="208" spans="1:19" ht="33" x14ac:dyDescent="0.3">
      <c r="A208" s="4" t="s">
        <v>27</v>
      </c>
      <c r="B208" s="4">
        <f>SUM(B189:B207)</f>
        <v>2971</v>
      </c>
      <c r="C208" s="1">
        <f t="shared" si="37"/>
        <v>86.090988119385685</v>
      </c>
      <c r="D208" s="4">
        <f>SUM(D189:D207)</f>
        <v>28</v>
      </c>
      <c r="E208" s="1">
        <f t="shared" si="38"/>
        <v>0.81135902636916835</v>
      </c>
      <c r="F208" s="4">
        <f>SUM(F189:F207)</f>
        <v>452</v>
      </c>
      <c r="G208" s="1">
        <f t="shared" si="39"/>
        <v>13.097652854245146</v>
      </c>
      <c r="H208" s="4">
        <f>SUM(H189:H207)</f>
        <v>3451</v>
      </c>
      <c r="I208" s="1">
        <f t="shared" si="46"/>
        <v>100</v>
      </c>
      <c r="K208" s="4" t="s">
        <v>27</v>
      </c>
      <c r="L208" s="7">
        <f>B208/8</f>
        <v>371.375</v>
      </c>
      <c r="M208" s="1">
        <f t="shared" si="40"/>
        <v>86.090988119385685</v>
      </c>
      <c r="N208" s="7">
        <f>D208/8</f>
        <v>3.5</v>
      </c>
      <c r="O208" s="1">
        <f t="shared" si="41"/>
        <v>0.81135902636916835</v>
      </c>
      <c r="P208" s="7">
        <f>F208/8</f>
        <v>56.5</v>
      </c>
      <c r="Q208" s="1">
        <f t="shared" si="42"/>
        <v>13.097652854245146</v>
      </c>
      <c r="R208" s="7">
        <f>H208/8</f>
        <v>431.375</v>
      </c>
      <c r="S208" s="1">
        <f t="shared" si="48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193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193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190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190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6</v>
      </c>
      <c r="C215" s="8">
        <f t="shared" ref="C215:C234" si="66">B215/$H$234*100</f>
        <v>0.21276595744680851</v>
      </c>
      <c r="D215" s="5">
        <f>D6+D32+D58+D84+D110</f>
        <v>0</v>
      </c>
      <c r="E215" s="8">
        <f t="shared" ref="E215:E234" si="67">D215/$H$234*100</f>
        <v>0</v>
      </c>
      <c r="F215" s="5">
        <f>F6+F32+F58+F84+F110</f>
        <v>0</v>
      </c>
      <c r="G215" s="8">
        <f t="shared" ref="G215:G234" si="68">F215/$H$234*100</f>
        <v>0</v>
      </c>
      <c r="H215" s="5">
        <f>B215+D215+F215</f>
        <v>6</v>
      </c>
      <c r="I215" s="8">
        <f>H215/$H$234*100</f>
        <v>0.21276595744680851</v>
      </c>
      <c r="K215" s="5" t="s">
        <v>3</v>
      </c>
      <c r="L215" s="6">
        <f>B215/5</f>
        <v>1.2</v>
      </c>
      <c r="M215" s="8">
        <f t="shared" ref="M215:M234" si="69">L215/$R$234*100</f>
        <v>0.25531914893617019</v>
      </c>
      <c r="N215" s="6">
        <f>D215/5</f>
        <v>0</v>
      </c>
      <c r="O215" s="8">
        <f t="shared" ref="O215:O234" si="70">N215/$R$234*100</f>
        <v>0</v>
      </c>
      <c r="P215" s="6">
        <f>F215/5</f>
        <v>0</v>
      </c>
      <c r="Q215" s="8">
        <f t="shared" ref="Q215:Q234" si="71">P215/$R$234*100</f>
        <v>0</v>
      </c>
      <c r="R215" s="6">
        <f>H215/5</f>
        <v>1.2</v>
      </c>
      <c r="S215" s="8">
        <f>R215/$R$234*100</f>
        <v>0.25531914893617019</v>
      </c>
    </row>
    <row r="216" spans="1:19" x14ac:dyDescent="0.3">
      <c r="A216" s="5" t="s">
        <v>4</v>
      </c>
      <c r="B216" s="5">
        <f t="shared" ref="B216:D233" si="72">B7+B33+B59+B85+B111</f>
        <v>136</v>
      </c>
      <c r="C216" s="8">
        <f t="shared" si="66"/>
        <v>4.8226950354609928</v>
      </c>
      <c r="D216" s="5">
        <f t="shared" si="72"/>
        <v>0</v>
      </c>
      <c r="E216" s="8">
        <f t="shared" si="67"/>
        <v>0</v>
      </c>
      <c r="F216" s="5">
        <f t="shared" ref="F216" si="73">F7+F33+F59+F85+F111</f>
        <v>5</v>
      </c>
      <c r="G216" s="8">
        <f t="shared" si="68"/>
        <v>0.1773049645390071</v>
      </c>
      <c r="H216" s="5">
        <f t="shared" ref="H216:H233" si="74">B216+D216+F216</f>
        <v>141</v>
      </c>
      <c r="I216" s="8">
        <f t="shared" ref="I216:I234" si="75">H216/$H$234*100</f>
        <v>5</v>
      </c>
      <c r="K216" s="5" t="s">
        <v>4</v>
      </c>
      <c r="L216" s="6">
        <f t="shared" ref="L216:R233" si="76">B216/5</f>
        <v>27.2</v>
      </c>
      <c r="M216" s="8">
        <f t="shared" si="69"/>
        <v>5.7872340425531918</v>
      </c>
      <c r="N216" s="6">
        <f t="shared" si="76"/>
        <v>0</v>
      </c>
      <c r="O216" s="8">
        <f t="shared" si="70"/>
        <v>0</v>
      </c>
      <c r="P216" s="6">
        <f t="shared" si="76"/>
        <v>1</v>
      </c>
      <c r="Q216" s="8">
        <f t="shared" si="71"/>
        <v>0.21276595744680851</v>
      </c>
      <c r="R216" s="6">
        <f t="shared" si="76"/>
        <v>28.2</v>
      </c>
      <c r="S216" s="8">
        <f t="shared" ref="S216:S234" si="77">R216/$R$234*100</f>
        <v>6</v>
      </c>
    </row>
    <row r="217" spans="1:19" x14ac:dyDescent="0.3">
      <c r="A217" s="5" t="s">
        <v>5</v>
      </c>
      <c r="B217" s="5">
        <f t="shared" si="72"/>
        <v>253</v>
      </c>
      <c r="C217" s="8">
        <f t="shared" si="66"/>
        <v>8.9716312056737593</v>
      </c>
      <c r="D217" s="5">
        <f t="shared" si="72"/>
        <v>0</v>
      </c>
      <c r="E217" s="8">
        <f t="shared" si="67"/>
        <v>0</v>
      </c>
      <c r="F217" s="5">
        <f t="shared" ref="F217" si="78">F8+F34+F60+F86+F112</f>
        <v>21</v>
      </c>
      <c r="G217" s="8">
        <f t="shared" si="68"/>
        <v>0.74468085106382986</v>
      </c>
      <c r="H217" s="5">
        <f t="shared" si="74"/>
        <v>274</v>
      </c>
      <c r="I217" s="8">
        <f t="shared" si="75"/>
        <v>9.7163120567375891</v>
      </c>
      <c r="K217" s="5" t="s">
        <v>5</v>
      </c>
      <c r="L217" s="6">
        <f t="shared" si="76"/>
        <v>50.6</v>
      </c>
      <c r="M217" s="8">
        <f t="shared" si="69"/>
        <v>10.76595744680851</v>
      </c>
      <c r="N217" s="6">
        <f t="shared" si="76"/>
        <v>0</v>
      </c>
      <c r="O217" s="8">
        <f t="shared" si="70"/>
        <v>0</v>
      </c>
      <c r="P217" s="6">
        <f t="shared" si="76"/>
        <v>4.2</v>
      </c>
      <c r="Q217" s="8">
        <f t="shared" si="71"/>
        <v>0.89361702127659581</v>
      </c>
      <c r="R217" s="6">
        <f t="shared" si="76"/>
        <v>54.8</v>
      </c>
      <c r="S217" s="8">
        <f t="shared" si="77"/>
        <v>11.659574468085106</v>
      </c>
    </row>
    <row r="218" spans="1:19" x14ac:dyDescent="0.3">
      <c r="A218" s="5" t="s">
        <v>6</v>
      </c>
      <c r="B218" s="5">
        <f t="shared" si="72"/>
        <v>217</v>
      </c>
      <c r="C218" s="8">
        <f t="shared" si="66"/>
        <v>7.6950354609929077</v>
      </c>
      <c r="D218" s="5">
        <f t="shared" si="72"/>
        <v>1</v>
      </c>
      <c r="E218" s="8">
        <f t="shared" si="67"/>
        <v>3.5460992907801421E-2</v>
      </c>
      <c r="F218" s="5">
        <f t="shared" ref="F218" si="79">F9+F35+F61+F87+F113</f>
        <v>29</v>
      </c>
      <c r="G218" s="8">
        <f t="shared" si="68"/>
        <v>1.028368794326241</v>
      </c>
      <c r="H218" s="5">
        <f t="shared" si="74"/>
        <v>247</v>
      </c>
      <c r="I218" s="8">
        <f t="shared" si="75"/>
        <v>8.7588652482269502</v>
      </c>
      <c r="K218" s="5" t="s">
        <v>6</v>
      </c>
      <c r="L218" s="6">
        <f t="shared" si="76"/>
        <v>43.4</v>
      </c>
      <c r="M218" s="8">
        <f t="shared" si="69"/>
        <v>9.2340425531914896</v>
      </c>
      <c r="N218" s="6">
        <f t="shared" si="76"/>
        <v>0.2</v>
      </c>
      <c r="O218" s="8">
        <f t="shared" si="70"/>
        <v>4.2553191489361708E-2</v>
      </c>
      <c r="P218" s="6">
        <f t="shared" si="76"/>
        <v>5.8</v>
      </c>
      <c r="Q218" s="8">
        <f t="shared" si="71"/>
        <v>1.2340425531914894</v>
      </c>
      <c r="R218" s="6">
        <f t="shared" si="76"/>
        <v>49.4</v>
      </c>
      <c r="S218" s="8">
        <f t="shared" si="77"/>
        <v>10.51063829787234</v>
      </c>
    </row>
    <row r="219" spans="1:19" x14ac:dyDescent="0.3">
      <c r="A219" s="5" t="s">
        <v>7</v>
      </c>
      <c r="B219" s="5">
        <f t="shared" si="72"/>
        <v>135</v>
      </c>
      <c r="C219" s="8">
        <f t="shared" si="66"/>
        <v>4.7872340425531918</v>
      </c>
      <c r="D219" s="5">
        <f t="shared" si="72"/>
        <v>0</v>
      </c>
      <c r="E219" s="8">
        <f t="shared" si="67"/>
        <v>0</v>
      </c>
      <c r="F219" s="5">
        <f t="shared" ref="F219" si="80">F10+F36+F62+F88+F114</f>
        <v>3</v>
      </c>
      <c r="G219" s="8">
        <f t="shared" si="68"/>
        <v>0.10638297872340426</v>
      </c>
      <c r="H219" s="5">
        <f t="shared" si="74"/>
        <v>138</v>
      </c>
      <c r="I219" s="8">
        <f t="shared" si="75"/>
        <v>4.8936170212765955</v>
      </c>
      <c r="K219" s="5" t="s">
        <v>7</v>
      </c>
      <c r="L219" s="6">
        <f t="shared" si="76"/>
        <v>27</v>
      </c>
      <c r="M219" s="8">
        <f t="shared" si="69"/>
        <v>5.7446808510638299</v>
      </c>
      <c r="N219" s="6">
        <f t="shared" si="76"/>
        <v>0</v>
      </c>
      <c r="O219" s="8">
        <f t="shared" si="70"/>
        <v>0</v>
      </c>
      <c r="P219" s="6">
        <f t="shared" si="76"/>
        <v>0.6</v>
      </c>
      <c r="Q219" s="8">
        <f t="shared" si="71"/>
        <v>0.1276595744680851</v>
      </c>
      <c r="R219" s="6">
        <f t="shared" si="76"/>
        <v>27.6</v>
      </c>
      <c r="S219" s="8">
        <f t="shared" si="77"/>
        <v>5.8723404255319158</v>
      </c>
    </row>
    <row r="220" spans="1:19" x14ac:dyDescent="0.3">
      <c r="A220" s="5" t="s">
        <v>8</v>
      </c>
      <c r="B220" s="5">
        <f t="shared" si="72"/>
        <v>89</v>
      </c>
      <c r="C220" s="8">
        <f t="shared" si="66"/>
        <v>3.1560283687943258</v>
      </c>
      <c r="D220" s="5">
        <f t="shared" si="72"/>
        <v>0</v>
      </c>
      <c r="E220" s="8">
        <f t="shared" si="67"/>
        <v>0</v>
      </c>
      <c r="F220" s="5">
        <f t="shared" ref="F220" si="81">F11+F37+F63+F89+F115</f>
        <v>6</v>
      </c>
      <c r="G220" s="8">
        <f t="shared" si="68"/>
        <v>0.21276595744680851</v>
      </c>
      <c r="H220" s="5">
        <f t="shared" si="74"/>
        <v>95</v>
      </c>
      <c r="I220" s="8">
        <f t="shared" si="75"/>
        <v>3.3687943262411348</v>
      </c>
      <c r="K220" s="5" t="s">
        <v>8</v>
      </c>
      <c r="L220" s="6">
        <f t="shared" si="76"/>
        <v>17.8</v>
      </c>
      <c r="M220" s="8">
        <f t="shared" si="69"/>
        <v>3.7872340425531918</v>
      </c>
      <c r="N220" s="6">
        <f t="shared" si="76"/>
        <v>0</v>
      </c>
      <c r="O220" s="8">
        <f t="shared" si="70"/>
        <v>0</v>
      </c>
      <c r="P220" s="6">
        <f t="shared" si="76"/>
        <v>1.2</v>
      </c>
      <c r="Q220" s="8">
        <f t="shared" si="71"/>
        <v>0.25531914893617019</v>
      </c>
      <c r="R220" s="6">
        <f t="shared" si="76"/>
        <v>19</v>
      </c>
      <c r="S220" s="8">
        <f t="shared" si="77"/>
        <v>4.042553191489362</v>
      </c>
    </row>
    <row r="221" spans="1:19" x14ac:dyDescent="0.3">
      <c r="A221" s="5" t="s">
        <v>9</v>
      </c>
      <c r="B221" s="5">
        <f t="shared" si="72"/>
        <v>76</v>
      </c>
      <c r="C221" s="8">
        <f t="shared" si="66"/>
        <v>2.6950354609929077</v>
      </c>
      <c r="D221" s="5">
        <f t="shared" si="72"/>
        <v>0</v>
      </c>
      <c r="E221" s="8">
        <f t="shared" si="67"/>
        <v>0</v>
      </c>
      <c r="F221" s="5">
        <f t="shared" ref="F221" si="82">F12+F38+F64+F90+F116</f>
        <v>8</v>
      </c>
      <c r="G221" s="8">
        <f t="shared" si="68"/>
        <v>0.28368794326241137</v>
      </c>
      <c r="H221" s="5">
        <f t="shared" si="74"/>
        <v>84</v>
      </c>
      <c r="I221" s="8">
        <f t="shared" si="75"/>
        <v>2.9787234042553195</v>
      </c>
      <c r="K221" s="5" t="s">
        <v>9</v>
      </c>
      <c r="L221" s="6">
        <f t="shared" si="76"/>
        <v>15.2</v>
      </c>
      <c r="M221" s="8">
        <f t="shared" si="69"/>
        <v>3.2340425531914891</v>
      </c>
      <c r="N221" s="6">
        <f t="shared" si="76"/>
        <v>0</v>
      </c>
      <c r="O221" s="8">
        <f t="shared" si="70"/>
        <v>0</v>
      </c>
      <c r="P221" s="6">
        <f t="shared" si="76"/>
        <v>1.6</v>
      </c>
      <c r="Q221" s="8">
        <f t="shared" si="71"/>
        <v>0.34042553191489366</v>
      </c>
      <c r="R221" s="6">
        <f t="shared" si="76"/>
        <v>16.8</v>
      </c>
      <c r="S221" s="8">
        <f t="shared" si="77"/>
        <v>3.5744680851063833</v>
      </c>
    </row>
    <row r="222" spans="1:19" x14ac:dyDescent="0.3">
      <c r="A222" s="5" t="s">
        <v>10</v>
      </c>
      <c r="B222" s="5">
        <f t="shared" si="72"/>
        <v>95</v>
      </c>
      <c r="C222" s="8">
        <f t="shared" si="66"/>
        <v>3.3687943262411348</v>
      </c>
      <c r="D222" s="5">
        <f t="shared" si="72"/>
        <v>0</v>
      </c>
      <c r="E222" s="8">
        <f t="shared" si="67"/>
        <v>0</v>
      </c>
      <c r="F222" s="5">
        <f t="shared" ref="F222" si="83">F13+F39+F65+F91+F117</f>
        <v>19</v>
      </c>
      <c r="G222" s="8">
        <f t="shared" si="68"/>
        <v>0.67375886524822692</v>
      </c>
      <c r="H222" s="5">
        <f t="shared" si="74"/>
        <v>114</v>
      </c>
      <c r="I222" s="8">
        <f t="shared" si="75"/>
        <v>4.042553191489362</v>
      </c>
      <c r="K222" s="5" t="s">
        <v>10</v>
      </c>
      <c r="L222" s="6">
        <f t="shared" si="76"/>
        <v>19</v>
      </c>
      <c r="M222" s="8">
        <f t="shared" si="69"/>
        <v>4.042553191489362</v>
      </c>
      <c r="N222" s="6">
        <f t="shared" si="76"/>
        <v>0</v>
      </c>
      <c r="O222" s="8">
        <f t="shared" si="70"/>
        <v>0</v>
      </c>
      <c r="P222" s="6">
        <f t="shared" si="76"/>
        <v>3.8</v>
      </c>
      <c r="Q222" s="8">
        <f t="shared" si="71"/>
        <v>0.80851063829787229</v>
      </c>
      <c r="R222" s="6">
        <f t="shared" si="76"/>
        <v>22.8</v>
      </c>
      <c r="S222" s="8">
        <f t="shared" si="77"/>
        <v>4.8510638297872344</v>
      </c>
    </row>
    <row r="223" spans="1:19" x14ac:dyDescent="0.3">
      <c r="A223" s="5" t="s">
        <v>11</v>
      </c>
      <c r="B223" s="5">
        <f t="shared" si="72"/>
        <v>111</v>
      </c>
      <c r="C223" s="8">
        <f t="shared" si="66"/>
        <v>3.9361702127659575</v>
      </c>
      <c r="D223" s="5">
        <f t="shared" si="72"/>
        <v>0</v>
      </c>
      <c r="E223" s="8">
        <f t="shared" si="67"/>
        <v>0</v>
      </c>
      <c r="F223" s="5">
        <f t="shared" ref="F223" si="84">F14+F40+F66+F92+F118</f>
        <v>13</v>
      </c>
      <c r="G223" s="8">
        <f t="shared" si="68"/>
        <v>0.46099290780141844</v>
      </c>
      <c r="H223" s="5">
        <f t="shared" si="74"/>
        <v>124</v>
      </c>
      <c r="I223" s="8">
        <f t="shared" si="75"/>
        <v>4.3971631205673756</v>
      </c>
      <c r="K223" s="5" t="s">
        <v>11</v>
      </c>
      <c r="L223" s="6">
        <f t="shared" si="76"/>
        <v>22.2</v>
      </c>
      <c r="M223" s="8">
        <f t="shared" si="69"/>
        <v>4.7234042553191493</v>
      </c>
      <c r="N223" s="6">
        <f t="shared" si="76"/>
        <v>0</v>
      </c>
      <c r="O223" s="8">
        <f t="shared" si="70"/>
        <v>0</v>
      </c>
      <c r="P223" s="6">
        <f t="shared" si="76"/>
        <v>2.6</v>
      </c>
      <c r="Q223" s="8">
        <f t="shared" si="71"/>
        <v>0.55319148936170215</v>
      </c>
      <c r="R223" s="6">
        <f t="shared" si="76"/>
        <v>24.8</v>
      </c>
      <c r="S223" s="8">
        <f t="shared" si="77"/>
        <v>5.2765957446808507</v>
      </c>
    </row>
    <row r="224" spans="1:19" x14ac:dyDescent="0.3">
      <c r="A224" s="5" t="s">
        <v>12</v>
      </c>
      <c r="B224" s="5">
        <f t="shared" si="72"/>
        <v>97</v>
      </c>
      <c r="C224" s="8">
        <f t="shared" si="66"/>
        <v>3.4397163120567376</v>
      </c>
      <c r="D224" s="5">
        <f t="shared" si="72"/>
        <v>1</v>
      </c>
      <c r="E224" s="8">
        <f t="shared" si="67"/>
        <v>3.5460992907801421E-2</v>
      </c>
      <c r="F224" s="5">
        <f t="shared" ref="F224" si="85">F15+F41+F67+F93+F119</f>
        <v>18</v>
      </c>
      <c r="G224" s="8">
        <f t="shared" si="68"/>
        <v>0.63829787234042545</v>
      </c>
      <c r="H224" s="5">
        <f t="shared" si="74"/>
        <v>116</v>
      </c>
      <c r="I224" s="8">
        <f t="shared" si="75"/>
        <v>4.1134751773049638</v>
      </c>
      <c r="K224" s="5" t="s">
        <v>12</v>
      </c>
      <c r="L224" s="6">
        <f t="shared" si="76"/>
        <v>19.399999999999999</v>
      </c>
      <c r="M224" s="8">
        <f t="shared" si="69"/>
        <v>4.1276595744680851</v>
      </c>
      <c r="N224" s="6">
        <f t="shared" si="76"/>
        <v>0.2</v>
      </c>
      <c r="O224" s="8">
        <f t="shared" si="70"/>
        <v>4.2553191489361708E-2</v>
      </c>
      <c r="P224" s="6">
        <f t="shared" si="76"/>
        <v>3.6</v>
      </c>
      <c r="Q224" s="8">
        <f t="shared" si="71"/>
        <v>0.76595744680851063</v>
      </c>
      <c r="R224" s="6">
        <f t="shared" si="76"/>
        <v>23.2</v>
      </c>
      <c r="S224" s="8">
        <f t="shared" si="77"/>
        <v>4.9361702127659575</v>
      </c>
    </row>
    <row r="225" spans="1:19" x14ac:dyDescent="0.3">
      <c r="A225" s="5" t="s">
        <v>13</v>
      </c>
      <c r="B225" s="5">
        <f t="shared" si="72"/>
        <v>139</v>
      </c>
      <c r="C225" s="8">
        <f t="shared" si="66"/>
        <v>4.9290780141843973</v>
      </c>
      <c r="D225" s="5">
        <f t="shared" si="72"/>
        <v>5</v>
      </c>
      <c r="E225" s="8">
        <f t="shared" si="67"/>
        <v>0.1773049645390071</v>
      </c>
      <c r="F225" s="5">
        <f t="shared" ref="F225" si="86">F16+F42+F68+F94+F120</f>
        <v>15</v>
      </c>
      <c r="G225" s="8">
        <f t="shared" si="68"/>
        <v>0.53191489361702127</v>
      </c>
      <c r="H225" s="5">
        <f t="shared" si="74"/>
        <v>159</v>
      </c>
      <c r="I225" s="8">
        <f t="shared" si="75"/>
        <v>5.6382978723404253</v>
      </c>
      <c r="K225" s="5" t="s">
        <v>13</v>
      </c>
      <c r="L225" s="6">
        <f t="shared" si="76"/>
        <v>27.8</v>
      </c>
      <c r="M225" s="8">
        <f t="shared" si="69"/>
        <v>5.9148936170212769</v>
      </c>
      <c r="N225" s="6">
        <f t="shared" si="76"/>
        <v>1</v>
      </c>
      <c r="O225" s="8">
        <f t="shared" si="70"/>
        <v>0.21276595744680851</v>
      </c>
      <c r="P225" s="6">
        <f t="shared" si="76"/>
        <v>3</v>
      </c>
      <c r="Q225" s="8">
        <f t="shared" si="71"/>
        <v>0.63829787234042545</v>
      </c>
      <c r="R225" s="6">
        <f t="shared" si="76"/>
        <v>31.8</v>
      </c>
      <c r="S225" s="8">
        <f t="shared" si="77"/>
        <v>6.7659574468085113</v>
      </c>
    </row>
    <row r="226" spans="1:19" x14ac:dyDescent="0.3">
      <c r="A226" s="5" t="s">
        <v>14</v>
      </c>
      <c r="B226" s="5">
        <f t="shared" si="72"/>
        <v>121</v>
      </c>
      <c r="C226" s="8">
        <f t="shared" si="66"/>
        <v>4.2907801418439719</v>
      </c>
      <c r="D226" s="5">
        <f t="shared" si="72"/>
        <v>5</v>
      </c>
      <c r="E226" s="8">
        <f t="shared" si="67"/>
        <v>0.1773049645390071</v>
      </c>
      <c r="F226" s="5">
        <f t="shared" ref="F226" si="87">F17+F43+F69+F95+F121</f>
        <v>12</v>
      </c>
      <c r="G226" s="8">
        <f t="shared" si="68"/>
        <v>0.42553191489361702</v>
      </c>
      <c r="H226" s="5">
        <f t="shared" si="74"/>
        <v>138</v>
      </c>
      <c r="I226" s="8">
        <f t="shared" si="75"/>
        <v>4.8936170212765955</v>
      </c>
      <c r="K226" s="5" t="s">
        <v>14</v>
      </c>
      <c r="L226" s="6">
        <f t="shared" si="76"/>
        <v>24.2</v>
      </c>
      <c r="M226" s="8">
        <f t="shared" si="69"/>
        <v>5.1489361702127656</v>
      </c>
      <c r="N226" s="6">
        <f t="shared" si="76"/>
        <v>1</v>
      </c>
      <c r="O226" s="8">
        <f t="shared" si="70"/>
        <v>0.21276595744680851</v>
      </c>
      <c r="P226" s="6">
        <f t="shared" si="76"/>
        <v>2.4</v>
      </c>
      <c r="Q226" s="8">
        <f t="shared" si="71"/>
        <v>0.51063829787234039</v>
      </c>
      <c r="R226" s="6">
        <f t="shared" si="76"/>
        <v>27.6</v>
      </c>
      <c r="S226" s="8">
        <f t="shared" si="77"/>
        <v>5.8723404255319158</v>
      </c>
    </row>
    <row r="227" spans="1:19" x14ac:dyDescent="0.3">
      <c r="A227" s="5" t="s">
        <v>15</v>
      </c>
      <c r="B227" s="5">
        <f t="shared" si="72"/>
        <v>166</v>
      </c>
      <c r="C227" s="8">
        <f t="shared" si="66"/>
        <v>5.8865248226950353</v>
      </c>
      <c r="D227" s="5">
        <f t="shared" si="72"/>
        <v>6</v>
      </c>
      <c r="E227" s="8">
        <f t="shared" si="67"/>
        <v>0.21276595744680851</v>
      </c>
      <c r="F227" s="5">
        <f t="shared" ref="F227" si="88">F18+F44+F70+F96+F122</f>
        <v>73</v>
      </c>
      <c r="G227" s="8">
        <f t="shared" si="68"/>
        <v>2.5886524822695036</v>
      </c>
      <c r="H227" s="5">
        <f t="shared" si="74"/>
        <v>245</v>
      </c>
      <c r="I227" s="8">
        <f t="shared" si="75"/>
        <v>8.6879432624113484</v>
      </c>
      <c r="K227" s="5" t="s">
        <v>15</v>
      </c>
      <c r="L227" s="6">
        <f t="shared" si="76"/>
        <v>33.200000000000003</v>
      </c>
      <c r="M227" s="8">
        <f t="shared" si="69"/>
        <v>7.0638297872340425</v>
      </c>
      <c r="N227" s="6">
        <f t="shared" si="76"/>
        <v>1.2</v>
      </c>
      <c r="O227" s="8">
        <f t="shared" si="70"/>
        <v>0.25531914893617019</v>
      </c>
      <c r="P227" s="6">
        <f t="shared" si="76"/>
        <v>14.6</v>
      </c>
      <c r="Q227" s="8">
        <f t="shared" si="71"/>
        <v>3.1063829787234045</v>
      </c>
      <c r="R227" s="6">
        <f t="shared" si="76"/>
        <v>49</v>
      </c>
      <c r="S227" s="8">
        <f t="shared" si="77"/>
        <v>10.425531914893616</v>
      </c>
    </row>
    <row r="228" spans="1:19" x14ac:dyDescent="0.3">
      <c r="A228" s="5" t="s">
        <v>16</v>
      </c>
      <c r="B228" s="5">
        <f t="shared" si="72"/>
        <v>348</v>
      </c>
      <c r="C228" s="8">
        <f t="shared" si="66"/>
        <v>12.340425531914894</v>
      </c>
      <c r="D228" s="5">
        <f t="shared" si="72"/>
        <v>0</v>
      </c>
      <c r="E228" s="8">
        <f t="shared" si="67"/>
        <v>0</v>
      </c>
      <c r="F228" s="5">
        <f t="shared" ref="F228" si="89">F19+F45+F71+F97+F123</f>
        <v>47</v>
      </c>
      <c r="G228" s="8">
        <f t="shared" si="68"/>
        <v>1.6666666666666667</v>
      </c>
      <c r="H228" s="5">
        <f t="shared" si="74"/>
        <v>395</v>
      </c>
      <c r="I228" s="8">
        <f t="shared" si="75"/>
        <v>14.00709219858156</v>
      </c>
      <c r="K228" s="5" t="s">
        <v>16</v>
      </c>
      <c r="L228" s="6">
        <f t="shared" si="76"/>
        <v>69.599999999999994</v>
      </c>
      <c r="M228" s="8">
        <f t="shared" si="69"/>
        <v>14.80851063829787</v>
      </c>
      <c r="N228" s="6">
        <f t="shared" si="76"/>
        <v>0</v>
      </c>
      <c r="O228" s="8">
        <f t="shared" si="70"/>
        <v>0</v>
      </c>
      <c r="P228" s="6">
        <f t="shared" si="76"/>
        <v>9.4</v>
      </c>
      <c r="Q228" s="8">
        <f t="shared" si="71"/>
        <v>2</v>
      </c>
      <c r="R228" s="6">
        <f t="shared" si="76"/>
        <v>79</v>
      </c>
      <c r="S228" s="8">
        <f t="shared" si="77"/>
        <v>16.808510638297872</v>
      </c>
    </row>
    <row r="229" spans="1:19" x14ac:dyDescent="0.3">
      <c r="A229" s="5" t="s">
        <v>17</v>
      </c>
      <c r="B229" s="5">
        <f t="shared" si="72"/>
        <v>91</v>
      </c>
      <c r="C229" s="8">
        <f t="shared" si="66"/>
        <v>3.226950354609929</v>
      </c>
      <c r="D229" s="5">
        <f t="shared" si="72"/>
        <v>0</v>
      </c>
      <c r="E229" s="8">
        <f t="shared" si="67"/>
        <v>0</v>
      </c>
      <c r="F229" s="5">
        <f t="shared" ref="F229" si="90">F20+F46+F72+F98+F124</f>
        <v>17</v>
      </c>
      <c r="G229" s="8">
        <f t="shared" si="68"/>
        <v>0.6028368794326241</v>
      </c>
      <c r="H229" s="5">
        <f t="shared" si="74"/>
        <v>108</v>
      </c>
      <c r="I229" s="8">
        <f t="shared" si="75"/>
        <v>3.8297872340425529</v>
      </c>
      <c r="K229" s="5" t="s">
        <v>17</v>
      </c>
      <c r="L229" s="6">
        <f t="shared" si="76"/>
        <v>18.2</v>
      </c>
      <c r="M229" s="8">
        <f t="shared" si="69"/>
        <v>3.8723404255319149</v>
      </c>
      <c r="N229" s="6">
        <f t="shared" si="76"/>
        <v>0</v>
      </c>
      <c r="O229" s="8">
        <f t="shared" si="70"/>
        <v>0</v>
      </c>
      <c r="P229" s="6">
        <f t="shared" si="76"/>
        <v>3.4</v>
      </c>
      <c r="Q229" s="8">
        <f t="shared" si="71"/>
        <v>0.72340425531914898</v>
      </c>
      <c r="R229" s="6">
        <f t="shared" si="76"/>
        <v>21.6</v>
      </c>
      <c r="S229" s="8">
        <f t="shared" si="77"/>
        <v>4.5957446808510642</v>
      </c>
    </row>
    <row r="230" spans="1:19" x14ac:dyDescent="0.3">
      <c r="A230" s="5" t="s">
        <v>18</v>
      </c>
      <c r="B230" s="5">
        <f t="shared" si="72"/>
        <v>107</v>
      </c>
      <c r="C230" s="8">
        <f t="shared" si="66"/>
        <v>3.7943262411347516</v>
      </c>
      <c r="D230" s="5">
        <f t="shared" si="72"/>
        <v>0</v>
      </c>
      <c r="E230" s="8">
        <f t="shared" si="67"/>
        <v>0</v>
      </c>
      <c r="F230" s="5">
        <f t="shared" ref="F230" si="91">F21+F47+F73+F99+F125</f>
        <v>18</v>
      </c>
      <c r="G230" s="8">
        <f t="shared" si="68"/>
        <v>0.63829787234042545</v>
      </c>
      <c r="H230" s="5">
        <f t="shared" si="74"/>
        <v>125</v>
      </c>
      <c r="I230" s="8">
        <f t="shared" si="75"/>
        <v>4.4326241134751774</v>
      </c>
      <c r="K230" s="5" t="s">
        <v>18</v>
      </c>
      <c r="L230" s="6">
        <f t="shared" si="76"/>
        <v>21.4</v>
      </c>
      <c r="M230" s="8">
        <f t="shared" si="69"/>
        <v>4.5531914893617023</v>
      </c>
      <c r="N230" s="6">
        <f t="shared" si="76"/>
        <v>0</v>
      </c>
      <c r="O230" s="8">
        <f t="shared" si="70"/>
        <v>0</v>
      </c>
      <c r="P230" s="6">
        <f t="shared" si="76"/>
        <v>3.6</v>
      </c>
      <c r="Q230" s="8">
        <f t="shared" si="71"/>
        <v>0.76595744680851063</v>
      </c>
      <c r="R230" s="6">
        <f t="shared" si="76"/>
        <v>25</v>
      </c>
      <c r="S230" s="8">
        <f t="shared" si="77"/>
        <v>5.3191489361702127</v>
      </c>
    </row>
    <row r="231" spans="1:19" x14ac:dyDescent="0.3">
      <c r="A231" s="5" t="s">
        <v>19</v>
      </c>
      <c r="B231" s="5">
        <f t="shared" si="72"/>
        <v>152</v>
      </c>
      <c r="C231" s="8">
        <f t="shared" si="66"/>
        <v>5.3900709219858154</v>
      </c>
      <c r="D231" s="5">
        <f t="shared" si="72"/>
        <v>0</v>
      </c>
      <c r="E231" s="8">
        <f t="shared" si="67"/>
        <v>0</v>
      </c>
      <c r="F231" s="5">
        <f t="shared" ref="F231" si="92">F22+F48+F74+F100+F126</f>
        <v>24</v>
      </c>
      <c r="G231" s="8">
        <f t="shared" si="68"/>
        <v>0.85106382978723405</v>
      </c>
      <c r="H231" s="5">
        <f t="shared" si="74"/>
        <v>176</v>
      </c>
      <c r="I231" s="8">
        <f t="shared" si="75"/>
        <v>6.2411347517730498</v>
      </c>
      <c r="K231" s="5" t="s">
        <v>19</v>
      </c>
      <c r="L231" s="6">
        <f t="shared" si="76"/>
        <v>30.4</v>
      </c>
      <c r="M231" s="8">
        <f t="shared" si="69"/>
        <v>6.4680851063829783</v>
      </c>
      <c r="N231" s="6">
        <f t="shared" si="76"/>
        <v>0</v>
      </c>
      <c r="O231" s="8">
        <f t="shared" si="70"/>
        <v>0</v>
      </c>
      <c r="P231" s="6">
        <f t="shared" si="76"/>
        <v>4.8</v>
      </c>
      <c r="Q231" s="8">
        <f t="shared" si="71"/>
        <v>1.0212765957446808</v>
      </c>
      <c r="R231" s="6">
        <f t="shared" si="76"/>
        <v>35.200000000000003</v>
      </c>
      <c r="S231" s="8">
        <f t="shared" si="77"/>
        <v>7.4893617021276597</v>
      </c>
    </row>
    <row r="232" spans="1:19" x14ac:dyDescent="0.3">
      <c r="A232" s="5" t="s">
        <v>20</v>
      </c>
      <c r="B232" s="5">
        <f t="shared" si="72"/>
        <v>104</v>
      </c>
      <c r="C232" s="8">
        <f t="shared" si="66"/>
        <v>3.6879432624113475</v>
      </c>
      <c r="D232" s="5">
        <f t="shared" si="72"/>
        <v>0</v>
      </c>
      <c r="E232" s="8">
        <f t="shared" si="67"/>
        <v>0</v>
      </c>
      <c r="F232" s="5">
        <f t="shared" ref="F232" si="93">F23+F49+F75+F101+F127</f>
        <v>31</v>
      </c>
      <c r="G232" s="8">
        <f t="shared" si="68"/>
        <v>1.0992907801418439</v>
      </c>
      <c r="H232" s="5">
        <f t="shared" si="74"/>
        <v>135</v>
      </c>
      <c r="I232" s="8">
        <f t="shared" si="75"/>
        <v>4.7872340425531918</v>
      </c>
      <c r="K232" s="5" t="s">
        <v>20</v>
      </c>
      <c r="L232" s="6">
        <f t="shared" si="76"/>
        <v>20.8</v>
      </c>
      <c r="M232" s="8">
        <f t="shared" si="69"/>
        <v>4.4255319148936172</v>
      </c>
      <c r="N232" s="6">
        <f t="shared" si="76"/>
        <v>0</v>
      </c>
      <c r="O232" s="8">
        <f t="shared" si="70"/>
        <v>0</v>
      </c>
      <c r="P232" s="6">
        <f t="shared" si="76"/>
        <v>6.2</v>
      </c>
      <c r="Q232" s="8">
        <f t="shared" si="71"/>
        <v>1.3191489361702127</v>
      </c>
      <c r="R232" s="6">
        <f t="shared" si="76"/>
        <v>27</v>
      </c>
      <c r="S232" s="8">
        <f t="shared" si="77"/>
        <v>5.7446808510638299</v>
      </c>
    </row>
    <row r="233" spans="1:19" x14ac:dyDescent="0.3">
      <c r="A233" s="5" t="s">
        <v>21</v>
      </c>
      <c r="B233" s="5">
        <f t="shared" si="72"/>
        <v>0</v>
      </c>
      <c r="C233" s="8">
        <f t="shared" si="66"/>
        <v>0</v>
      </c>
      <c r="D233" s="5">
        <f t="shared" si="72"/>
        <v>0</v>
      </c>
      <c r="E233" s="8">
        <f t="shared" si="67"/>
        <v>0</v>
      </c>
      <c r="F233" s="5">
        <f t="shared" ref="F233" si="94">F24+F50+F76+F102+F128</f>
        <v>0</v>
      </c>
      <c r="G233" s="8">
        <f t="shared" si="68"/>
        <v>0</v>
      </c>
      <c r="H233" s="5">
        <f t="shared" si="74"/>
        <v>0</v>
      </c>
      <c r="I233" s="8">
        <f t="shared" si="75"/>
        <v>0</v>
      </c>
      <c r="K233" s="5" t="s">
        <v>21</v>
      </c>
      <c r="L233" s="6">
        <f t="shared" si="76"/>
        <v>0</v>
      </c>
      <c r="M233" s="8">
        <f t="shared" si="69"/>
        <v>0</v>
      </c>
      <c r="N233" s="6">
        <f t="shared" si="76"/>
        <v>0</v>
      </c>
      <c r="O233" s="8">
        <f t="shared" si="70"/>
        <v>0</v>
      </c>
      <c r="P233" s="6">
        <f t="shared" si="76"/>
        <v>0</v>
      </c>
      <c r="Q233" s="8">
        <f t="shared" si="71"/>
        <v>0</v>
      </c>
      <c r="R233" s="6">
        <f t="shared" si="76"/>
        <v>0</v>
      </c>
      <c r="S233" s="8">
        <f t="shared" si="77"/>
        <v>0</v>
      </c>
    </row>
    <row r="234" spans="1:19" ht="33" x14ac:dyDescent="0.3">
      <c r="A234" s="4" t="s">
        <v>27</v>
      </c>
      <c r="B234" s="7">
        <f>SUM(B215:B233)</f>
        <v>2443</v>
      </c>
      <c r="C234" s="1">
        <f t="shared" si="66"/>
        <v>86.631205673758856</v>
      </c>
      <c r="D234" s="7">
        <f>SUM(D215:D233)</f>
        <v>18</v>
      </c>
      <c r="E234" s="1">
        <f t="shared" si="67"/>
        <v>0.63829787234042545</v>
      </c>
      <c r="F234" s="7">
        <f>SUM(F215:F233)</f>
        <v>359</v>
      </c>
      <c r="G234" s="1">
        <f t="shared" si="68"/>
        <v>12.730496453900708</v>
      </c>
      <c r="H234" s="7">
        <f>SUM(H215:H233)</f>
        <v>2820</v>
      </c>
      <c r="I234" s="1">
        <f t="shared" si="75"/>
        <v>100</v>
      </c>
      <c r="K234" s="4" t="s">
        <v>27</v>
      </c>
      <c r="L234" s="7">
        <f t="shared" ref="L234" si="95">B234/6</f>
        <v>407.16666666666669</v>
      </c>
      <c r="M234" s="1">
        <f t="shared" si="69"/>
        <v>86.63120567375887</v>
      </c>
      <c r="N234" s="7">
        <f t="shared" ref="N234" si="96">D234/6</f>
        <v>3</v>
      </c>
      <c r="O234" s="1">
        <f t="shared" si="70"/>
        <v>0.63829787234042545</v>
      </c>
      <c r="P234" s="7">
        <f t="shared" ref="P234" si="97">F234/6</f>
        <v>59.833333333333336</v>
      </c>
      <c r="Q234" s="1">
        <f t="shared" si="71"/>
        <v>12.730496453900711</v>
      </c>
      <c r="R234" s="7">
        <f t="shared" ref="R234" si="98">H234/6</f>
        <v>470</v>
      </c>
      <c r="S234" s="1">
        <f t="shared" si="77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193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193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190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190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3</v>
      </c>
      <c r="C241" s="8">
        <f t="shared" ref="C241:C260" si="99">B241/$H$260*100</f>
        <v>0.47543581616481778</v>
      </c>
      <c r="D241" s="5">
        <f>D136+D162</f>
        <v>0</v>
      </c>
      <c r="E241" s="8">
        <f t="shared" ref="E241:E260" si="100">D241/$H$260*100</f>
        <v>0</v>
      </c>
      <c r="F241" s="5">
        <f>F136+F162</f>
        <v>0</v>
      </c>
      <c r="G241" s="8">
        <f t="shared" ref="G241:G260" si="101">F241/$H$260*100</f>
        <v>0</v>
      </c>
      <c r="H241" s="6">
        <f>B241+D241+F241</f>
        <v>3</v>
      </c>
      <c r="I241" s="8">
        <f>H241/$H$260*100</f>
        <v>0.47543581616481778</v>
      </c>
      <c r="K241" s="5" t="s">
        <v>3</v>
      </c>
      <c r="L241" s="6">
        <f>B241/2</f>
        <v>1.5</v>
      </c>
      <c r="M241" s="8">
        <f t="shared" ref="M241:M260" si="102">L241/$R$260*100</f>
        <v>0.47543581616481778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3">P241/$R$260*100</f>
        <v>0</v>
      </c>
      <c r="R241" s="6">
        <f>H241/2</f>
        <v>1.5</v>
      </c>
      <c r="S241" s="8">
        <f>R241/$R$260*100</f>
        <v>0.47543581616481778</v>
      </c>
    </row>
    <row r="242" spans="1:19" x14ac:dyDescent="0.3">
      <c r="A242" s="5" t="s">
        <v>4</v>
      </c>
      <c r="B242" s="5">
        <f t="shared" ref="B242:D259" si="104">B137+B163</f>
        <v>33</v>
      </c>
      <c r="C242" s="8">
        <f t="shared" si="99"/>
        <v>5.2297939778129949</v>
      </c>
      <c r="D242" s="5">
        <f t="shared" si="104"/>
        <v>0</v>
      </c>
      <c r="E242" s="8">
        <f t="shared" si="100"/>
        <v>0</v>
      </c>
      <c r="F242" s="5">
        <f t="shared" ref="F242" si="105">F137+F163</f>
        <v>0</v>
      </c>
      <c r="G242" s="8">
        <f t="shared" si="101"/>
        <v>0</v>
      </c>
      <c r="H242" s="6">
        <f t="shared" ref="H242:H259" si="106">B242+D242+F242</f>
        <v>33</v>
      </c>
      <c r="I242" s="8">
        <f t="shared" ref="I242:I260" si="107">H242/$H$260*100</f>
        <v>5.2297939778129949</v>
      </c>
      <c r="K242" s="5" t="s">
        <v>4</v>
      </c>
      <c r="L242" s="6">
        <f t="shared" ref="L242:R260" si="108">B242/2</f>
        <v>16.5</v>
      </c>
      <c r="M242" s="8">
        <f t="shared" si="102"/>
        <v>5.2297939778129949</v>
      </c>
      <c r="N242" s="6">
        <f t="shared" si="108"/>
        <v>0</v>
      </c>
      <c r="O242" s="8">
        <f t="shared" ref="O242:O260" si="109">N242/$L$260*100</f>
        <v>0</v>
      </c>
      <c r="P242" s="6">
        <f t="shared" si="108"/>
        <v>0</v>
      </c>
      <c r="Q242" s="8">
        <f t="shared" si="103"/>
        <v>0</v>
      </c>
      <c r="R242" s="6">
        <f t="shared" si="108"/>
        <v>16.5</v>
      </c>
      <c r="S242" s="8">
        <f t="shared" ref="S242:S260" si="110">R242/$R$260*100</f>
        <v>5.2297939778129949</v>
      </c>
    </row>
    <row r="243" spans="1:19" x14ac:dyDescent="0.3">
      <c r="A243" s="5" t="s">
        <v>5</v>
      </c>
      <c r="B243" s="5">
        <f t="shared" si="104"/>
        <v>30</v>
      </c>
      <c r="C243" s="8">
        <f t="shared" si="99"/>
        <v>4.7543581616481774</v>
      </c>
      <c r="D243" s="5">
        <f t="shared" si="104"/>
        <v>0</v>
      </c>
      <c r="E243" s="8">
        <f t="shared" si="100"/>
        <v>0</v>
      </c>
      <c r="F243" s="5">
        <f t="shared" ref="F243" si="111">F138+F164</f>
        <v>3</v>
      </c>
      <c r="G243" s="8">
        <f t="shared" si="101"/>
        <v>0.47543581616481778</v>
      </c>
      <c r="H243" s="6">
        <f t="shared" si="106"/>
        <v>33</v>
      </c>
      <c r="I243" s="8">
        <f t="shared" si="107"/>
        <v>5.2297939778129949</v>
      </c>
      <c r="K243" s="5" t="s">
        <v>5</v>
      </c>
      <c r="L243" s="6">
        <f t="shared" si="108"/>
        <v>15</v>
      </c>
      <c r="M243" s="8">
        <f t="shared" si="102"/>
        <v>4.7543581616481774</v>
      </c>
      <c r="N243" s="6">
        <f t="shared" si="108"/>
        <v>0</v>
      </c>
      <c r="O243" s="8">
        <f t="shared" si="109"/>
        <v>0</v>
      </c>
      <c r="P243" s="6">
        <f t="shared" si="108"/>
        <v>1.5</v>
      </c>
      <c r="Q243" s="8">
        <f t="shared" si="103"/>
        <v>0.47543581616481778</v>
      </c>
      <c r="R243" s="6">
        <f t="shared" si="108"/>
        <v>16.5</v>
      </c>
      <c r="S243" s="8">
        <f t="shared" si="110"/>
        <v>5.2297939778129949</v>
      </c>
    </row>
    <row r="244" spans="1:19" x14ac:dyDescent="0.3">
      <c r="A244" s="5" t="s">
        <v>6</v>
      </c>
      <c r="B244" s="5">
        <f t="shared" si="104"/>
        <v>20</v>
      </c>
      <c r="C244" s="8">
        <f t="shared" si="99"/>
        <v>3.1695721077654517</v>
      </c>
      <c r="D244" s="5">
        <f t="shared" si="104"/>
        <v>2</v>
      </c>
      <c r="E244" s="8">
        <f t="shared" si="100"/>
        <v>0.31695721077654515</v>
      </c>
      <c r="F244" s="5">
        <f t="shared" ref="F244" si="112">F139+F165</f>
        <v>5</v>
      </c>
      <c r="G244" s="8">
        <f t="shared" si="101"/>
        <v>0.79239302694136293</v>
      </c>
      <c r="H244" s="6">
        <f t="shared" si="106"/>
        <v>27</v>
      </c>
      <c r="I244" s="8">
        <f t="shared" si="107"/>
        <v>4.2789223454833598</v>
      </c>
      <c r="K244" s="5" t="s">
        <v>6</v>
      </c>
      <c r="L244" s="6">
        <f t="shared" si="108"/>
        <v>10</v>
      </c>
      <c r="M244" s="8">
        <f t="shared" si="102"/>
        <v>3.1695721077654517</v>
      </c>
      <c r="N244" s="6">
        <f t="shared" si="108"/>
        <v>1</v>
      </c>
      <c r="O244" s="8">
        <f t="shared" si="109"/>
        <v>0.37878787878787878</v>
      </c>
      <c r="P244" s="6">
        <f t="shared" si="108"/>
        <v>2.5</v>
      </c>
      <c r="Q244" s="8">
        <f t="shared" si="103"/>
        <v>0.79239302694136293</v>
      </c>
      <c r="R244" s="6">
        <f t="shared" si="108"/>
        <v>13.5</v>
      </c>
      <c r="S244" s="8">
        <f t="shared" si="110"/>
        <v>4.2789223454833598</v>
      </c>
    </row>
    <row r="245" spans="1:19" x14ac:dyDescent="0.3">
      <c r="A245" s="5" t="s">
        <v>7</v>
      </c>
      <c r="B245" s="5">
        <f t="shared" si="104"/>
        <v>43</v>
      </c>
      <c r="C245" s="8">
        <f t="shared" si="99"/>
        <v>6.8145800316957219</v>
      </c>
      <c r="D245" s="5">
        <f t="shared" si="104"/>
        <v>2</v>
      </c>
      <c r="E245" s="8">
        <f t="shared" si="100"/>
        <v>0.31695721077654515</v>
      </c>
      <c r="F245" s="5">
        <f t="shared" ref="F245" si="113">F140+F166</f>
        <v>3</v>
      </c>
      <c r="G245" s="8">
        <f t="shared" si="101"/>
        <v>0.47543581616481778</v>
      </c>
      <c r="H245" s="6">
        <f t="shared" si="106"/>
        <v>48</v>
      </c>
      <c r="I245" s="8">
        <f t="shared" si="107"/>
        <v>7.6069730586370845</v>
      </c>
      <c r="K245" s="5" t="s">
        <v>7</v>
      </c>
      <c r="L245" s="6">
        <f t="shared" si="108"/>
        <v>21.5</v>
      </c>
      <c r="M245" s="8">
        <f t="shared" si="102"/>
        <v>6.8145800316957219</v>
      </c>
      <c r="N245" s="6">
        <f t="shared" si="108"/>
        <v>1</v>
      </c>
      <c r="O245" s="8">
        <f t="shared" si="109"/>
        <v>0.37878787878787878</v>
      </c>
      <c r="P245" s="6">
        <f t="shared" si="108"/>
        <v>1.5</v>
      </c>
      <c r="Q245" s="8">
        <f t="shared" si="103"/>
        <v>0.47543581616481778</v>
      </c>
      <c r="R245" s="6">
        <f t="shared" si="108"/>
        <v>24</v>
      </c>
      <c r="S245" s="8">
        <f t="shared" si="110"/>
        <v>7.6069730586370845</v>
      </c>
    </row>
    <row r="246" spans="1:19" x14ac:dyDescent="0.3">
      <c r="A246" s="5" t="s">
        <v>8</v>
      </c>
      <c r="B246" s="5">
        <f t="shared" si="104"/>
        <v>26</v>
      </c>
      <c r="C246" s="8">
        <f t="shared" si="99"/>
        <v>4.1204437400950873</v>
      </c>
      <c r="D246" s="5">
        <f t="shared" si="104"/>
        <v>2</v>
      </c>
      <c r="E246" s="8">
        <f t="shared" si="100"/>
        <v>0.31695721077654515</v>
      </c>
      <c r="F246" s="5">
        <f t="shared" ref="F246" si="114">F141+F167</f>
        <v>2</v>
      </c>
      <c r="G246" s="8">
        <f t="shared" si="101"/>
        <v>0.31695721077654515</v>
      </c>
      <c r="H246" s="6">
        <f t="shared" si="106"/>
        <v>30</v>
      </c>
      <c r="I246" s="8">
        <f t="shared" si="107"/>
        <v>4.7543581616481774</v>
      </c>
      <c r="K246" s="5" t="s">
        <v>8</v>
      </c>
      <c r="L246" s="6">
        <f t="shared" si="108"/>
        <v>13</v>
      </c>
      <c r="M246" s="8">
        <f t="shared" si="102"/>
        <v>4.1204437400950873</v>
      </c>
      <c r="N246" s="6">
        <f t="shared" si="108"/>
        <v>1</v>
      </c>
      <c r="O246" s="8">
        <f t="shared" si="109"/>
        <v>0.37878787878787878</v>
      </c>
      <c r="P246" s="6">
        <f t="shared" si="108"/>
        <v>1</v>
      </c>
      <c r="Q246" s="8">
        <f t="shared" si="103"/>
        <v>0.31695721077654515</v>
      </c>
      <c r="R246" s="6">
        <f t="shared" si="108"/>
        <v>15</v>
      </c>
      <c r="S246" s="8">
        <f t="shared" si="110"/>
        <v>4.7543581616481774</v>
      </c>
    </row>
    <row r="247" spans="1:19" x14ac:dyDescent="0.3">
      <c r="A247" s="5" t="s">
        <v>9</v>
      </c>
      <c r="B247" s="5">
        <f t="shared" si="104"/>
        <v>25</v>
      </c>
      <c r="C247" s="8">
        <f t="shared" si="99"/>
        <v>3.9619651347068143</v>
      </c>
      <c r="D247" s="5">
        <f t="shared" si="104"/>
        <v>0</v>
      </c>
      <c r="E247" s="8">
        <f t="shared" si="100"/>
        <v>0</v>
      </c>
      <c r="F247" s="5">
        <f t="shared" ref="F247" si="115">F142+F168</f>
        <v>11</v>
      </c>
      <c r="G247" s="8">
        <f t="shared" si="101"/>
        <v>1.7432646592709984</v>
      </c>
      <c r="H247" s="6">
        <f t="shared" si="106"/>
        <v>36</v>
      </c>
      <c r="I247" s="8">
        <f t="shared" si="107"/>
        <v>5.7052297939778134</v>
      </c>
      <c r="K247" s="5" t="s">
        <v>9</v>
      </c>
      <c r="L247" s="6">
        <f t="shared" si="108"/>
        <v>12.5</v>
      </c>
      <c r="M247" s="8">
        <f t="shared" si="102"/>
        <v>3.9619651347068143</v>
      </c>
      <c r="N247" s="6">
        <f t="shared" si="108"/>
        <v>0</v>
      </c>
      <c r="O247" s="8">
        <f t="shared" si="109"/>
        <v>0</v>
      </c>
      <c r="P247" s="6">
        <f t="shared" si="108"/>
        <v>5.5</v>
      </c>
      <c r="Q247" s="8">
        <f t="shared" si="103"/>
        <v>1.7432646592709984</v>
      </c>
      <c r="R247" s="6">
        <f t="shared" si="108"/>
        <v>18</v>
      </c>
      <c r="S247" s="8">
        <f t="shared" si="110"/>
        <v>5.7052297939778134</v>
      </c>
    </row>
    <row r="248" spans="1:19" x14ac:dyDescent="0.3">
      <c r="A248" s="5" t="s">
        <v>10</v>
      </c>
      <c r="B248" s="5">
        <f t="shared" si="104"/>
        <v>31</v>
      </c>
      <c r="C248" s="8">
        <f t="shared" si="99"/>
        <v>4.9128367670364499</v>
      </c>
      <c r="D248" s="5">
        <f t="shared" si="104"/>
        <v>1</v>
      </c>
      <c r="E248" s="8">
        <f t="shared" si="100"/>
        <v>0.15847860538827258</v>
      </c>
      <c r="F248" s="5">
        <f t="shared" ref="F248" si="116">F143+F169</f>
        <v>7</v>
      </c>
      <c r="G248" s="8">
        <f t="shared" si="101"/>
        <v>1.1093502377179081</v>
      </c>
      <c r="H248" s="6">
        <f t="shared" si="106"/>
        <v>39</v>
      </c>
      <c r="I248" s="8">
        <f t="shared" si="107"/>
        <v>6.1806656101426309</v>
      </c>
      <c r="K248" s="5" t="s">
        <v>10</v>
      </c>
      <c r="L248" s="6">
        <f t="shared" si="108"/>
        <v>15.5</v>
      </c>
      <c r="M248" s="8">
        <f t="shared" si="102"/>
        <v>4.9128367670364499</v>
      </c>
      <c r="N248" s="6">
        <f t="shared" si="108"/>
        <v>0.5</v>
      </c>
      <c r="O248" s="8">
        <f t="shared" si="109"/>
        <v>0.18939393939393939</v>
      </c>
      <c r="P248" s="6">
        <f t="shared" si="108"/>
        <v>3.5</v>
      </c>
      <c r="Q248" s="8">
        <f t="shared" si="103"/>
        <v>1.1093502377179081</v>
      </c>
      <c r="R248" s="6">
        <f t="shared" si="108"/>
        <v>19.5</v>
      </c>
      <c r="S248" s="8">
        <f t="shared" si="110"/>
        <v>6.1806656101426309</v>
      </c>
    </row>
    <row r="249" spans="1:19" x14ac:dyDescent="0.3">
      <c r="A249" s="5" t="s">
        <v>11</v>
      </c>
      <c r="B249" s="5">
        <f t="shared" si="104"/>
        <v>36</v>
      </c>
      <c r="C249" s="8">
        <f t="shared" si="99"/>
        <v>5.7052297939778134</v>
      </c>
      <c r="D249" s="5">
        <f t="shared" si="104"/>
        <v>0</v>
      </c>
      <c r="E249" s="8">
        <f t="shared" si="100"/>
        <v>0</v>
      </c>
      <c r="F249" s="5">
        <f t="shared" ref="F249" si="117">F144+F170</f>
        <v>8</v>
      </c>
      <c r="G249" s="8">
        <f t="shared" si="101"/>
        <v>1.2678288431061806</v>
      </c>
      <c r="H249" s="6">
        <f t="shared" si="106"/>
        <v>44</v>
      </c>
      <c r="I249" s="8">
        <f t="shared" si="107"/>
        <v>6.9730586370839935</v>
      </c>
      <c r="K249" s="5" t="s">
        <v>11</v>
      </c>
      <c r="L249" s="6">
        <f t="shared" si="108"/>
        <v>18</v>
      </c>
      <c r="M249" s="8">
        <f t="shared" si="102"/>
        <v>5.7052297939778134</v>
      </c>
      <c r="N249" s="6">
        <f t="shared" si="108"/>
        <v>0</v>
      </c>
      <c r="O249" s="8">
        <f t="shared" si="109"/>
        <v>0</v>
      </c>
      <c r="P249" s="6">
        <f t="shared" si="108"/>
        <v>4</v>
      </c>
      <c r="Q249" s="8">
        <f t="shared" si="103"/>
        <v>1.2678288431061806</v>
      </c>
      <c r="R249" s="6">
        <f t="shared" si="108"/>
        <v>22</v>
      </c>
      <c r="S249" s="8">
        <f t="shared" si="110"/>
        <v>6.9730586370839935</v>
      </c>
    </row>
    <row r="250" spans="1:19" x14ac:dyDescent="0.3">
      <c r="A250" s="5" t="s">
        <v>12</v>
      </c>
      <c r="B250" s="5">
        <f t="shared" si="104"/>
        <v>30</v>
      </c>
      <c r="C250" s="8">
        <f t="shared" si="99"/>
        <v>4.7543581616481774</v>
      </c>
      <c r="D250" s="5">
        <f t="shared" si="104"/>
        <v>0</v>
      </c>
      <c r="E250" s="8">
        <f t="shared" si="100"/>
        <v>0</v>
      </c>
      <c r="F250" s="5">
        <f t="shared" ref="F250" si="118">F145+F171</f>
        <v>4</v>
      </c>
      <c r="G250" s="8">
        <f t="shared" si="101"/>
        <v>0.6339144215530903</v>
      </c>
      <c r="H250" s="6">
        <f t="shared" si="106"/>
        <v>34</v>
      </c>
      <c r="I250" s="8">
        <f t="shared" si="107"/>
        <v>5.3882725832012683</v>
      </c>
      <c r="K250" s="5" t="s">
        <v>12</v>
      </c>
      <c r="L250" s="6">
        <f t="shared" si="108"/>
        <v>15</v>
      </c>
      <c r="M250" s="8">
        <f t="shared" si="102"/>
        <v>4.7543581616481774</v>
      </c>
      <c r="N250" s="6">
        <f t="shared" si="108"/>
        <v>0</v>
      </c>
      <c r="O250" s="8">
        <f t="shared" si="109"/>
        <v>0</v>
      </c>
      <c r="P250" s="6">
        <f t="shared" si="108"/>
        <v>2</v>
      </c>
      <c r="Q250" s="8">
        <f t="shared" si="103"/>
        <v>0.6339144215530903</v>
      </c>
      <c r="R250" s="6">
        <f t="shared" si="108"/>
        <v>17</v>
      </c>
      <c r="S250" s="8">
        <f t="shared" si="110"/>
        <v>5.3882725832012683</v>
      </c>
    </row>
    <row r="251" spans="1:19" x14ac:dyDescent="0.3">
      <c r="A251" s="5" t="s">
        <v>13</v>
      </c>
      <c r="B251" s="5">
        <f t="shared" si="104"/>
        <v>28</v>
      </c>
      <c r="C251" s="8">
        <f t="shared" si="99"/>
        <v>4.4374009508716323</v>
      </c>
      <c r="D251" s="5">
        <f t="shared" si="104"/>
        <v>0</v>
      </c>
      <c r="E251" s="8">
        <f t="shared" si="100"/>
        <v>0</v>
      </c>
      <c r="F251" s="5">
        <f t="shared" ref="F251" si="119">F146+F172</f>
        <v>1</v>
      </c>
      <c r="G251" s="8">
        <f t="shared" si="101"/>
        <v>0.15847860538827258</v>
      </c>
      <c r="H251" s="6">
        <f t="shared" si="106"/>
        <v>29</v>
      </c>
      <c r="I251" s="8">
        <f t="shared" si="107"/>
        <v>4.5958795562599049</v>
      </c>
      <c r="K251" s="5" t="s">
        <v>13</v>
      </c>
      <c r="L251" s="6">
        <f t="shared" si="108"/>
        <v>14</v>
      </c>
      <c r="M251" s="8">
        <f t="shared" si="102"/>
        <v>4.4374009508716323</v>
      </c>
      <c r="N251" s="6">
        <f t="shared" si="108"/>
        <v>0</v>
      </c>
      <c r="O251" s="8">
        <f t="shared" si="109"/>
        <v>0</v>
      </c>
      <c r="P251" s="6">
        <f t="shared" si="108"/>
        <v>0.5</v>
      </c>
      <c r="Q251" s="8">
        <f t="shared" si="103"/>
        <v>0.15847860538827258</v>
      </c>
      <c r="R251" s="6">
        <f t="shared" si="108"/>
        <v>14.5</v>
      </c>
      <c r="S251" s="8">
        <f t="shared" si="110"/>
        <v>4.5958795562599049</v>
      </c>
    </row>
    <row r="252" spans="1:19" x14ac:dyDescent="0.3">
      <c r="A252" s="5" t="s">
        <v>14</v>
      </c>
      <c r="B252" s="5">
        <f t="shared" si="104"/>
        <v>16</v>
      </c>
      <c r="C252" s="8">
        <f t="shared" si="99"/>
        <v>2.5356576862123612</v>
      </c>
      <c r="D252" s="5">
        <f t="shared" si="104"/>
        <v>0</v>
      </c>
      <c r="E252" s="8">
        <f t="shared" si="100"/>
        <v>0</v>
      </c>
      <c r="F252" s="5">
        <f t="shared" ref="F252" si="120">F147+F173</f>
        <v>6</v>
      </c>
      <c r="G252" s="8">
        <f t="shared" si="101"/>
        <v>0.95087163232963556</v>
      </c>
      <c r="H252" s="6">
        <f t="shared" si="106"/>
        <v>22</v>
      </c>
      <c r="I252" s="8">
        <f t="shared" si="107"/>
        <v>3.4865293185419968</v>
      </c>
      <c r="K252" s="5" t="s">
        <v>14</v>
      </c>
      <c r="L252" s="6">
        <f t="shared" si="108"/>
        <v>8</v>
      </c>
      <c r="M252" s="8">
        <f t="shared" si="102"/>
        <v>2.5356576862123612</v>
      </c>
      <c r="N252" s="6">
        <f t="shared" si="108"/>
        <v>0</v>
      </c>
      <c r="O252" s="8">
        <f t="shared" si="109"/>
        <v>0</v>
      </c>
      <c r="P252" s="6">
        <f t="shared" si="108"/>
        <v>3</v>
      </c>
      <c r="Q252" s="8">
        <f t="shared" si="103"/>
        <v>0.95087163232963556</v>
      </c>
      <c r="R252" s="6">
        <f t="shared" si="108"/>
        <v>11</v>
      </c>
      <c r="S252" s="8">
        <f t="shared" si="110"/>
        <v>3.4865293185419968</v>
      </c>
    </row>
    <row r="253" spans="1:19" x14ac:dyDescent="0.3">
      <c r="A253" s="5" t="s">
        <v>15</v>
      </c>
      <c r="B253" s="5">
        <f t="shared" si="104"/>
        <v>50</v>
      </c>
      <c r="C253" s="8">
        <f t="shared" si="99"/>
        <v>7.9239302694136287</v>
      </c>
      <c r="D253" s="5">
        <f t="shared" si="104"/>
        <v>3</v>
      </c>
      <c r="E253" s="8">
        <f t="shared" si="100"/>
        <v>0.47543581616481778</v>
      </c>
      <c r="F253" s="5">
        <f t="shared" ref="F253" si="121">F148+F174</f>
        <v>11</v>
      </c>
      <c r="G253" s="8">
        <f t="shared" si="101"/>
        <v>1.7432646592709984</v>
      </c>
      <c r="H253" s="6">
        <f t="shared" si="106"/>
        <v>64</v>
      </c>
      <c r="I253" s="8">
        <f t="shared" si="107"/>
        <v>10.142630744849445</v>
      </c>
      <c r="K253" s="5" t="s">
        <v>15</v>
      </c>
      <c r="L253" s="6">
        <f t="shared" si="108"/>
        <v>25</v>
      </c>
      <c r="M253" s="8">
        <f t="shared" si="102"/>
        <v>7.9239302694136287</v>
      </c>
      <c r="N253" s="6">
        <f t="shared" si="108"/>
        <v>1.5</v>
      </c>
      <c r="O253" s="8">
        <f t="shared" si="109"/>
        <v>0.56818181818181823</v>
      </c>
      <c r="P253" s="6">
        <f t="shared" si="108"/>
        <v>5.5</v>
      </c>
      <c r="Q253" s="8">
        <f t="shared" si="103"/>
        <v>1.7432646592709984</v>
      </c>
      <c r="R253" s="6">
        <f t="shared" si="108"/>
        <v>32</v>
      </c>
      <c r="S253" s="8">
        <f t="shared" si="110"/>
        <v>10.142630744849445</v>
      </c>
    </row>
    <row r="254" spans="1:19" x14ac:dyDescent="0.3">
      <c r="A254" s="5" t="s">
        <v>16</v>
      </c>
      <c r="B254" s="5">
        <f t="shared" si="104"/>
        <v>49</v>
      </c>
      <c r="C254" s="8">
        <f t="shared" si="99"/>
        <v>7.7654516640253561</v>
      </c>
      <c r="D254" s="5">
        <f t="shared" si="104"/>
        <v>0</v>
      </c>
      <c r="E254" s="8">
        <f t="shared" si="100"/>
        <v>0</v>
      </c>
      <c r="F254" s="5">
        <f t="shared" ref="F254" si="122">F149+F175</f>
        <v>19</v>
      </c>
      <c r="G254" s="8">
        <f t="shared" si="101"/>
        <v>3.0110935023771792</v>
      </c>
      <c r="H254" s="6">
        <f t="shared" si="106"/>
        <v>68</v>
      </c>
      <c r="I254" s="8">
        <f t="shared" si="107"/>
        <v>10.776545166402537</v>
      </c>
      <c r="K254" s="5" t="s">
        <v>16</v>
      </c>
      <c r="L254" s="6">
        <f t="shared" si="108"/>
        <v>24.5</v>
      </c>
      <c r="M254" s="8">
        <f t="shared" si="102"/>
        <v>7.7654516640253561</v>
      </c>
      <c r="N254" s="6">
        <f t="shared" si="108"/>
        <v>0</v>
      </c>
      <c r="O254" s="8">
        <f t="shared" si="109"/>
        <v>0</v>
      </c>
      <c r="P254" s="6">
        <f t="shared" si="108"/>
        <v>9.5</v>
      </c>
      <c r="Q254" s="8">
        <f t="shared" si="103"/>
        <v>3.0110935023771792</v>
      </c>
      <c r="R254" s="6">
        <f t="shared" si="108"/>
        <v>34</v>
      </c>
      <c r="S254" s="8">
        <f t="shared" si="110"/>
        <v>10.776545166402537</v>
      </c>
    </row>
    <row r="255" spans="1:19" x14ac:dyDescent="0.3">
      <c r="A255" s="5" t="s">
        <v>17</v>
      </c>
      <c r="B255" s="5">
        <f t="shared" si="104"/>
        <v>30</v>
      </c>
      <c r="C255" s="8">
        <f t="shared" si="99"/>
        <v>4.7543581616481774</v>
      </c>
      <c r="D255" s="5">
        <f t="shared" si="104"/>
        <v>0</v>
      </c>
      <c r="E255" s="8">
        <f t="shared" si="100"/>
        <v>0</v>
      </c>
      <c r="F255" s="5">
        <f t="shared" ref="F255" si="123">F150+F176</f>
        <v>3</v>
      </c>
      <c r="G255" s="8">
        <f t="shared" si="101"/>
        <v>0.47543581616481778</v>
      </c>
      <c r="H255" s="6">
        <f t="shared" si="106"/>
        <v>33</v>
      </c>
      <c r="I255" s="8">
        <f t="shared" si="107"/>
        <v>5.2297939778129949</v>
      </c>
      <c r="K255" s="5" t="s">
        <v>17</v>
      </c>
      <c r="L255" s="6">
        <f t="shared" si="108"/>
        <v>15</v>
      </c>
      <c r="M255" s="8">
        <f t="shared" si="102"/>
        <v>4.7543581616481774</v>
      </c>
      <c r="N255" s="6">
        <f t="shared" si="108"/>
        <v>0</v>
      </c>
      <c r="O255" s="8">
        <f t="shared" si="109"/>
        <v>0</v>
      </c>
      <c r="P255" s="6">
        <f t="shared" si="108"/>
        <v>1.5</v>
      </c>
      <c r="Q255" s="8">
        <f t="shared" si="103"/>
        <v>0.47543581616481778</v>
      </c>
      <c r="R255" s="6">
        <f t="shared" si="108"/>
        <v>16.5</v>
      </c>
      <c r="S255" s="8">
        <f t="shared" si="110"/>
        <v>5.2297939778129949</v>
      </c>
    </row>
    <row r="256" spans="1:19" x14ac:dyDescent="0.3">
      <c r="A256" s="5" t="s">
        <v>18</v>
      </c>
      <c r="B256" s="5">
        <f t="shared" si="104"/>
        <v>19</v>
      </c>
      <c r="C256" s="8">
        <f t="shared" si="99"/>
        <v>3.0110935023771792</v>
      </c>
      <c r="D256" s="5">
        <f t="shared" si="104"/>
        <v>0</v>
      </c>
      <c r="E256" s="8">
        <f t="shared" si="100"/>
        <v>0</v>
      </c>
      <c r="F256" s="5">
        <f t="shared" ref="F256" si="124">F151+F177</f>
        <v>7</v>
      </c>
      <c r="G256" s="8">
        <f t="shared" si="101"/>
        <v>1.1093502377179081</v>
      </c>
      <c r="H256" s="6">
        <f t="shared" si="106"/>
        <v>26</v>
      </c>
      <c r="I256" s="8">
        <f t="shared" si="107"/>
        <v>4.1204437400950873</v>
      </c>
      <c r="K256" s="5" t="s">
        <v>18</v>
      </c>
      <c r="L256" s="6">
        <f t="shared" si="108"/>
        <v>9.5</v>
      </c>
      <c r="M256" s="8">
        <f t="shared" si="102"/>
        <v>3.0110935023771792</v>
      </c>
      <c r="N256" s="6">
        <f t="shared" si="108"/>
        <v>0</v>
      </c>
      <c r="O256" s="8">
        <f t="shared" si="109"/>
        <v>0</v>
      </c>
      <c r="P256" s="6">
        <f t="shared" si="108"/>
        <v>3.5</v>
      </c>
      <c r="Q256" s="8">
        <f t="shared" si="103"/>
        <v>1.1093502377179081</v>
      </c>
      <c r="R256" s="6">
        <f t="shared" si="108"/>
        <v>13</v>
      </c>
      <c r="S256" s="8">
        <f t="shared" si="110"/>
        <v>4.1204437400950873</v>
      </c>
    </row>
    <row r="257" spans="1:19" x14ac:dyDescent="0.3">
      <c r="A257" s="5" t="s">
        <v>19</v>
      </c>
      <c r="B257" s="5">
        <f t="shared" si="104"/>
        <v>35</v>
      </c>
      <c r="C257" s="8">
        <f t="shared" si="99"/>
        <v>5.54675118858954</v>
      </c>
      <c r="D257" s="5">
        <f t="shared" si="104"/>
        <v>0</v>
      </c>
      <c r="E257" s="8">
        <f t="shared" si="100"/>
        <v>0</v>
      </c>
      <c r="F257" s="5">
        <f t="shared" ref="F257" si="125">F152+F178</f>
        <v>1</v>
      </c>
      <c r="G257" s="8">
        <f t="shared" si="101"/>
        <v>0.15847860538827258</v>
      </c>
      <c r="H257" s="6">
        <f t="shared" si="106"/>
        <v>36</v>
      </c>
      <c r="I257" s="8">
        <f t="shared" si="107"/>
        <v>5.7052297939778134</v>
      </c>
      <c r="K257" s="5" t="s">
        <v>19</v>
      </c>
      <c r="L257" s="6">
        <f t="shared" si="108"/>
        <v>17.5</v>
      </c>
      <c r="M257" s="8">
        <f t="shared" si="102"/>
        <v>5.54675118858954</v>
      </c>
      <c r="N257" s="6">
        <f t="shared" si="108"/>
        <v>0</v>
      </c>
      <c r="O257" s="8">
        <f t="shared" si="109"/>
        <v>0</v>
      </c>
      <c r="P257" s="6">
        <f t="shared" si="108"/>
        <v>0.5</v>
      </c>
      <c r="Q257" s="8">
        <f t="shared" si="103"/>
        <v>0.15847860538827258</v>
      </c>
      <c r="R257" s="6">
        <f t="shared" si="108"/>
        <v>18</v>
      </c>
      <c r="S257" s="8">
        <f t="shared" si="110"/>
        <v>5.7052297939778134</v>
      </c>
    </row>
    <row r="258" spans="1:19" x14ac:dyDescent="0.3">
      <c r="A258" s="5" t="s">
        <v>20</v>
      </c>
      <c r="B258" s="5">
        <f t="shared" si="104"/>
        <v>24</v>
      </c>
      <c r="C258" s="8">
        <f t="shared" si="99"/>
        <v>3.8034865293185423</v>
      </c>
      <c r="D258" s="5">
        <f t="shared" si="104"/>
        <v>0</v>
      </c>
      <c r="E258" s="8">
        <f t="shared" si="100"/>
        <v>0</v>
      </c>
      <c r="F258" s="5">
        <f t="shared" ref="F258" si="126">F153+F179</f>
        <v>2</v>
      </c>
      <c r="G258" s="8">
        <f t="shared" si="101"/>
        <v>0.31695721077654515</v>
      </c>
      <c r="H258" s="6">
        <f t="shared" si="106"/>
        <v>26</v>
      </c>
      <c r="I258" s="8">
        <f t="shared" si="107"/>
        <v>4.1204437400950873</v>
      </c>
      <c r="K258" s="5" t="s">
        <v>20</v>
      </c>
      <c r="L258" s="6">
        <f t="shared" si="108"/>
        <v>12</v>
      </c>
      <c r="M258" s="8">
        <f t="shared" si="102"/>
        <v>3.8034865293185423</v>
      </c>
      <c r="N258" s="6">
        <f t="shared" si="108"/>
        <v>0</v>
      </c>
      <c r="O258" s="8">
        <f t="shared" si="109"/>
        <v>0</v>
      </c>
      <c r="P258" s="6">
        <f t="shared" si="108"/>
        <v>1</v>
      </c>
      <c r="Q258" s="8">
        <f t="shared" si="103"/>
        <v>0.31695721077654515</v>
      </c>
      <c r="R258" s="6">
        <f t="shared" si="108"/>
        <v>13</v>
      </c>
      <c r="S258" s="8">
        <f t="shared" si="110"/>
        <v>4.1204437400950873</v>
      </c>
    </row>
    <row r="259" spans="1:19" x14ac:dyDescent="0.3">
      <c r="A259" s="5" t="s">
        <v>21</v>
      </c>
      <c r="B259" s="5">
        <f t="shared" si="104"/>
        <v>0</v>
      </c>
      <c r="C259" s="8">
        <f t="shared" si="99"/>
        <v>0</v>
      </c>
      <c r="D259" s="5">
        <f t="shared" si="104"/>
        <v>0</v>
      </c>
      <c r="E259" s="8">
        <f t="shared" si="100"/>
        <v>0</v>
      </c>
      <c r="F259" s="5">
        <f t="shared" ref="F259" si="127">F154+F180</f>
        <v>0</v>
      </c>
      <c r="G259" s="8">
        <f t="shared" si="101"/>
        <v>0</v>
      </c>
      <c r="H259" s="6">
        <f t="shared" si="106"/>
        <v>0</v>
      </c>
      <c r="I259" s="8">
        <f t="shared" si="107"/>
        <v>0</v>
      </c>
      <c r="K259" s="5" t="s">
        <v>21</v>
      </c>
      <c r="L259" s="6">
        <f t="shared" si="108"/>
        <v>0</v>
      </c>
      <c r="M259" s="8">
        <f t="shared" si="102"/>
        <v>0</v>
      </c>
      <c r="N259" s="6">
        <f t="shared" si="108"/>
        <v>0</v>
      </c>
      <c r="O259" s="8">
        <f t="shared" si="109"/>
        <v>0</v>
      </c>
      <c r="P259" s="6">
        <f t="shared" si="108"/>
        <v>0</v>
      </c>
      <c r="Q259" s="8">
        <f t="shared" si="103"/>
        <v>0</v>
      </c>
      <c r="R259" s="6">
        <f t="shared" si="108"/>
        <v>0</v>
      </c>
      <c r="S259" s="8">
        <f t="shared" si="110"/>
        <v>0</v>
      </c>
    </row>
    <row r="260" spans="1:19" ht="33" x14ac:dyDescent="0.3">
      <c r="A260" s="4" t="s">
        <v>27</v>
      </c>
      <c r="B260" s="7">
        <f>SUM(B241:B259)</f>
        <v>528</v>
      </c>
      <c r="C260" s="1">
        <f t="shared" si="99"/>
        <v>83.676703645007919</v>
      </c>
      <c r="D260" s="7">
        <f>SUM(D241:D259)</f>
        <v>10</v>
      </c>
      <c r="E260" s="1">
        <f t="shared" si="100"/>
        <v>1.5847860538827259</v>
      </c>
      <c r="F260" s="7">
        <f>SUM(F241:F259)</f>
        <v>93</v>
      </c>
      <c r="G260" s="1">
        <f t="shared" si="101"/>
        <v>14.738510301109351</v>
      </c>
      <c r="H260" s="7">
        <f>SUM(H241:H259)</f>
        <v>631</v>
      </c>
      <c r="I260" s="1">
        <f t="shared" si="107"/>
        <v>100</v>
      </c>
      <c r="K260" s="4" t="s">
        <v>27</v>
      </c>
      <c r="L260" s="7">
        <f t="shared" si="108"/>
        <v>264</v>
      </c>
      <c r="M260" s="1">
        <f t="shared" si="102"/>
        <v>83.676703645007919</v>
      </c>
      <c r="N260" s="7">
        <f t="shared" si="108"/>
        <v>5</v>
      </c>
      <c r="O260" s="1">
        <f t="shared" si="109"/>
        <v>1.893939393939394</v>
      </c>
      <c r="P260" s="7">
        <f t="shared" si="108"/>
        <v>46.5</v>
      </c>
      <c r="Q260" s="1">
        <f t="shared" si="103"/>
        <v>14.738510301109351</v>
      </c>
      <c r="R260" s="7">
        <f t="shared" si="108"/>
        <v>315.5</v>
      </c>
      <c r="S260" s="1">
        <f t="shared" si="110"/>
        <v>100</v>
      </c>
    </row>
  </sheetData>
  <mergeCells count="104">
    <mergeCell ref="B1:I1"/>
    <mergeCell ref="B2:I2"/>
    <mergeCell ref="B3:I3"/>
    <mergeCell ref="A4:A5"/>
    <mergeCell ref="B4:C4"/>
    <mergeCell ref="D4:E4"/>
    <mergeCell ref="F4:G4"/>
    <mergeCell ref="H4:I4"/>
    <mergeCell ref="B53:I53"/>
    <mergeCell ref="B54:I54"/>
    <mergeCell ref="B55:I55"/>
    <mergeCell ref="A56:A57"/>
    <mergeCell ref="B56:C56"/>
    <mergeCell ref="D56:E56"/>
    <mergeCell ref="F56:G56"/>
    <mergeCell ref="H56:I56"/>
    <mergeCell ref="B27:I27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107:I107"/>
    <mergeCell ref="A108:A109"/>
    <mergeCell ref="B108:C108"/>
    <mergeCell ref="D108:E108"/>
    <mergeCell ref="F108:G108"/>
    <mergeCell ref="H108:I108"/>
    <mergeCell ref="B79:I79"/>
    <mergeCell ref="B80:I80"/>
    <mergeCell ref="B81:I81"/>
    <mergeCell ref="A82:A83"/>
    <mergeCell ref="B82:C82"/>
    <mergeCell ref="D82:E82"/>
    <mergeCell ref="F82:G82"/>
    <mergeCell ref="H82:I82"/>
    <mergeCell ref="B157:I157"/>
    <mergeCell ref="B158:I158"/>
    <mergeCell ref="B159:I159"/>
    <mergeCell ref="A160:A161"/>
    <mergeCell ref="B160:C160"/>
    <mergeCell ref="D160:E160"/>
    <mergeCell ref="F160:G160"/>
    <mergeCell ref="H160:I160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A187:A188"/>
    <mergeCell ref="B187:C187"/>
    <mergeCell ref="D187:E187"/>
    <mergeCell ref="F187:G187"/>
    <mergeCell ref="H187:I187"/>
    <mergeCell ref="K187:K188"/>
    <mergeCell ref="B184:I184"/>
    <mergeCell ref="L184:S184"/>
    <mergeCell ref="B185:I185"/>
    <mergeCell ref="L185:S185"/>
    <mergeCell ref="B186:I186"/>
    <mergeCell ref="L186:S186"/>
    <mergeCell ref="L187:M187"/>
    <mergeCell ref="N187:O187"/>
    <mergeCell ref="P187:Q187"/>
    <mergeCell ref="N213:O213"/>
    <mergeCell ref="P213:Q213"/>
    <mergeCell ref="R187:S187"/>
    <mergeCell ref="B210:I210"/>
    <mergeCell ref="L210:S210"/>
    <mergeCell ref="B211:I211"/>
    <mergeCell ref="L211:S211"/>
    <mergeCell ref="B212:I212"/>
    <mergeCell ref="L212:S212"/>
    <mergeCell ref="A239:A240"/>
    <mergeCell ref="B239:C239"/>
    <mergeCell ref="D239:E239"/>
    <mergeCell ref="F239:G239"/>
    <mergeCell ref="H239:I239"/>
    <mergeCell ref="K239:K240"/>
    <mergeCell ref="R213:S213"/>
    <mergeCell ref="B236:I236"/>
    <mergeCell ref="L236:S236"/>
    <mergeCell ref="A213:A214"/>
    <mergeCell ref="L239:M239"/>
    <mergeCell ref="N239:O239"/>
    <mergeCell ref="P239:Q239"/>
    <mergeCell ref="R239:S239"/>
    <mergeCell ref="B237:I237"/>
    <mergeCell ref="L237:S237"/>
    <mergeCell ref="B238:I238"/>
    <mergeCell ref="L238:S238"/>
    <mergeCell ref="B213:C213"/>
    <mergeCell ref="D213:E213"/>
    <mergeCell ref="F213:G213"/>
    <mergeCell ref="H213:I213"/>
    <mergeCell ref="K213:K214"/>
    <mergeCell ref="L213:M213"/>
  </mergeCells>
  <phoneticPr fontId="2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0"/>
  <sheetViews>
    <sheetView zoomScaleNormal="100" workbookViewId="0">
      <selection activeCell="B58" sqref="B58"/>
    </sheetView>
  </sheetViews>
  <sheetFormatPr defaultColWidth="9" defaultRowHeight="16.5" x14ac:dyDescent="0.3"/>
  <cols>
    <col min="1" max="1" width="13.25" style="2" customWidth="1"/>
    <col min="2" max="13" width="9" style="2"/>
    <col min="14" max="14" width="9.875" style="2" bestFit="1" customWidth="1"/>
    <col min="15" max="16384" width="9" style="2"/>
  </cols>
  <sheetData>
    <row r="1" spans="1:9" x14ac:dyDescent="0.3">
      <c r="A1" s="4" t="s">
        <v>0</v>
      </c>
      <c r="B1" s="28" t="s">
        <v>75</v>
      </c>
      <c r="C1" s="29"/>
      <c r="D1" s="29"/>
      <c r="E1" s="29"/>
      <c r="F1" s="29"/>
      <c r="G1" s="29"/>
      <c r="H1" s="29"/>
      <c r="I1" s="30"/>
    </row>
    <row r="2" spans="1:9" x14ac:dyDescent="0.3">
      <c r="A2" s="4" t="s">
        <v>1</v>
      </c>
      <c r="B2" s="28" t="s">
        <v>192</v>
      </c>
      <c r="C2" s="29"/>
      <c r="D2" s="29"/>
      <c r="E2" s="29"/>
      <c r="F2" s="29"/>
      <c r="G2" s="29"/>
      <c r="H2" s="29"/>
      <c r="I2" s="30"/>
    </row>
    <row r="3" spans="1:9" ht="16.5" customHeight="1" x14ac:dyDescent="0.3">
      <c r="A3" s="4" t="s">
        <v>2</v>
      </c>
      <c r="B3" s="28" t="s">
        <v>191</v>
      </c>
      <c r="C3" s="29"/>
      <c r="D3" s="29"/>
      <c r="E3" s="29"/>
      <c r="F3" s="29"/>
      <c r="G3" s="29"/>
      <c r="H3" s="29"/>
      <c r="I3" s="30"/>
    </row>
    <row r="4" spans="1:9" x14ac:dyDescent="0.3">
      <c r="A4" s="19" t="s">
        <v>22</v>
      </c>
      <c r="B4" s="21" t="s">
        <v>23</v>
      </c>
      <c r="C4" s="22"/>
      <c r="D4" s="23" t="s">
        <v>24</v>
      </c>
      <c r="E4" s="24"/>
      <c r="F4" s="23" t="s">
        <v>25</v>
      </c>
      <c r="G4" s="24"/>
      <c r="H4" s="23" t="s">
        <v>26</v>
      </c>
      <c r="I4" s="24"/>
    </row>
    <row r="5" spans="1:9" x14ac:dyDescent="0.3">
      <c r="A5" s="20"/>
      <c r="B5" s="3" t="s">
        <v>29</v>
      </c>
      <c r="C5" s="3" t="s">
        <v>30</v>
      </c>
      <c r="D5" s="3" t="s">
        <v>29</v>
      </c>
      <c r="E5" s="3" t="s">
        <v>30</v>
      </c>
      <c r="F5" s="3" t="s">
        <v>29</v>
      </c>
      <c r="G5" s="3" t="s">
        <v>30</v>
      </c>
      <c r="H5" s="3" t="s">
        <v>29</v>
      </c>
      <c r="I5" s="3" t="s">
        <v>30</v>
      </c>
    </row>
    <row r="6" spans="1:9" x14ac:dyDescent="0.3">
      <c r="A6" s="5" t="s">
        <v>3</v>
      </c>
      <c r="B6" s="5">
        <v>0</v>
      </c>
      <c r="C6" s="8">
        <f>B6/$H$25*100</f>
        <v>0</v>
      </c>
      <c r="D6" s="5">
        <v>0</v>
      </c>
      <c r="E6" s="8">
        <f>D6/$H$25*100</f>
        <v>0</v>
      </c>
      <c r="F6" s="5">
        <v>0</v>
      </c>
      <c r="G6" s="8">
        <f>F6/$H$25*100</f>
        <v>0</v>
      </c>
      <c r="H6" s="5">
        <f>SUM(B6,D6,F6)</f>
        <v>0</v>
      </c>
      <c r="I6" s="8">
        <f>H6/$H$25*100</f>
        <v>0</v>
      </c>
    </row>
    <row r="7" spans="1:9" x14ac:dyDescent="0.3">
      <c r="A7" s="5" t="s">
        <v>4</v>
      </c>
      <c r="B7" s="5">
        <v>33</v>
      </c>
      <c r="C7" s="8">
        <f t="shared" ref="C7:E22" si="0">B7/$H$25*100</f>
        <v>6.7346938775510203</v>
      </c>
      <c r="D7" s="5">
        <v>0</v>
      </c>
      <c r="E7" s="8">
        <f t="shared" si="0"/>
        <v>0</v>
      </c>
      <c r="F7" s="5">
        <v>1</v>
      </c>
      <c r="G7" s="8">
        <f t="shared" ref="G7:G25" si="1">F7/$H$25*100</f>
        <v>0.20408163265306123</v>
      </c>
      <c r="H7" s="5">
        <f t="shared" ref="H7:H24" si="2">SUM(B7,D7,F7)</f>
        <v>34</v>
      </c>
      <c r="I7" s="8">
        <f t="shared" ref="I7:I25" si="3">H7/$H$25*100</f>
        <v>6.9387755102040813</v>
      </c>
    </row>
    <row r="8" spans="1:9" x14ac:dyDescent="0.3">
      <c r="A8" s="5" t="s">
        <v>5</v>
      </c>
      <c r="B8" s="5">
        <v>53</v>
      </c>
      <c r="C8" s="8">
        <f t="shared" si="0"/>
        <v>10.816326530612246</v>
      </c>
      <c r="D8" s="5">
        <v>2</v>
      </c>
      <c r="E8" s="8">
        <f t="shared" si="0"/>
        <v>0.40816326530612246</v>
      </c>
      <c r="F8" s="5">
        <v>24</v>
      </c>
      <c r="G8" s="8">
        <f t="shared" si="1"/>
        <v>4.8979591836734695</v>
      </c>
      <c r="H8" s="5">
        <f t="shared" si="2"/>
        <v>79</v>
      </c>
      <c r="I8" s="8">
        <f t="shared" si="3"/>
        <v>16.122448979591837</v>
      </c>
    </row>
    <row r="9" spans="1:9" x14ac:dyDescent="0.3">
      <c r="A9" s="5" t="s">
        <v>6</v>
      </c>
      <c r="B9" s="5">
        <v>58</v>
      </c>
      <c r="C9" s="8">
        <f t="shared" si="0"/>
        <v>11.836734693877551</v>
      </c>
      <c r="D9" s="5">
        <v>0</v>
      </c>
      <c r="E9" s="8">
        <f t="shared" si="0"/>
        <v>0</v>
      </c>
      <c r="F9" s="5">
        <v>7</v>
      </c>
      <c r="G9" s="8">
        <f t="shared" si="1"/>
        <v>1.4285714285714286</v>
      </c>
      <c r="H9" s="5">
        <f t="shared" si="2"/>
        <v>65</v>
      </c>
      <c r="I9" s="8">
        <f t="shared" si="3"/>
        <v>13.26530612244898</v>
      </c>
    </row>
    <row r="10" spans="1:9" x14ac:dyDescent="0.3">
      <c r="A10" s="5" t="s">
        <v>7</v>
      </c>
      <c r="B10" s="5">
        <v>25</v>
      </c>
      <c r="C10" s="8">
        <f t="shared" si="0"/>
        <v>5.1020408163265305</v>
      </c>
      <c r="D10" s="5">
        <v>0</v>
      </c>
      <c r="E10" s="8">
        <f t="shared" si="0"/>
        <v>0</v>
      </c>
      <c r="F10" s="5">
        <v>1</v>
      </c>
      <c r="G10" s="8">
        <f t="shared" si="1"/>
        <v>0.20408163265306123</v>
      </c>
      <c r="H10" s="5">
        <f t="shared" si="2"/>
        <v>26</v>
      </c>
      <c r="I10" s="8">
        <f t="shared" si="3"/>
        <v>5.3061224489795915</v>
      </c>
    </row>
    <row r="11" spans="1:9" x14ac:dyDescent="0.3">
      <c r="A11" s="5" t="s">
        <v>8</v>
      </c>
      <c r="B11" s="5">
        <v>17</v>
      </c>
      <c r="C11" s="8">
        <f t="shared" si="0"/>
        <v>3.4693877551020407</v>
      </c>
      <c r="D11" s="5">
        <v>0</v>
      </c>
      <c r="E11" s="8">
        <f t="shared" si="0"/>
        <v>0</v>
      </c>
      <c r="F11" s="5">
        <v>2</v>
      </c>
      <c r="G11" s="8">
        <f t="shared" si="1"/>
        <v>0.40816326530612246</v>
      </c>
      <c r="H11" s="5">
        <f t="shared" si="2"/>
        <v>19</v>
      </c>
      <c r="I11" s="8">
        <f t="shared" si="3"/>
        <v>3.8775510204081631</v>
      </c>
    </row>
    <row r="12" spans="1:9" x14ac:dyDescent="0.3">
      <c r="A12" s="5" t="s">
        <v>9</v>
      </c>
      <c r="B12" s="5">
        <v>11</v>
      </c>
      <c r="C12" s="8">
        <f t="shared" si="0"/>
        <v>2.2448979591836733</v>
      </c>
      <c r="D12" s="5">
        <v>0</v>
      </c>
      <c r="E12" s="8">
        <f t="shared" si="0"/>
        <v>0</v>
      </c>
      <c r="F12" s="5">
        <v>0</v>
      </c>
      <c r="G12" s="8">
        <f t="shared" si="1"/>
        <v>0</v>
      </c>
      <c r="H12" s="5">
        <f t="shared" si="2"/>
        <v>11</v>
      </c>
      <c r="I12" s="8">
        <f t="shared" si="3"/>
        <v>2.2448979591836733</v>
      </c>
    </row>
    <row r="13" spans="1:9" x14ac:dyDescent="0.3">
      <c r="A13" s="5" t="s">
        <v>10</v>
      </c>
      <c r="B13" s="5">
        <v>21</v>
      </c>
      <c r="C13" s="8">
        <f t="shared" si="0"/>
        <v>4.2857142857142856</v>
      </c>
      <c r="D13" s="5">
        <v>0</v>
      </c>
      <c r="E13" s="8">
        <f t="shared" si="0"/>
        <v>0</v>
      </c>
      <c r="F13" s="5">
        <v>0</v>
      </c>
      <c r="G13" s="8">
        <f t="shared" si="1"/>
        <v>0</v>
      </c>
      <c r="H13" s="5">
        <f t="shared" si="2"/>
        <v>21</v>
      </c>
      <c r="I13" s="8">
        <f t="shared" si="3"/>
        <v>4.2857142857142856</v>
      </c>
    </row>
    <row r="14" spans="1:9" x14ac:dyDescent="0.3">
      <c r="A14" s="5" t="s">
        <v>11</v>
      </c>
      <c r="B14" s="5">
        <v>21</v>
      </c>
      <c r="C14" s="8">
        <f t="shared" si="0"/>
        <v>4.2857142857142856</v>
      </c>
      <c r="D14" s="5">
        <v>0</v>
      </c>
      <c r="E14" s="8">
        <f t="shared" si="0"/>
        <v>0</v>
      </c>
      <c r="F14" s="5">
        <v>0</v>
      </c>
      <c r="G14" s="8">
        <f t="shared" si="1"/>
        <v>0</v>
      </c>
      <c r="H14" s="5">
        <f t="shared" si="2"/>
        <v>21</v>
      </c>
      <c r="I14" s="8">
        <f t="shared" si="3"/>
        <v>4.2857142857142856</v>
      </c>
    </row>
    <row r="15" spans="1:9" x14ac:dyDescent="0.3">
      <c r="A15" s="5" t="s">
        <v>12</v>
      </c>
      <c r="B15" s="5">
        <v>12</v>
      </c>
      <c r="C15" s="8">
        <f t="shared" si="0"/>
        <v>2.4489795918367347</v>
      </c>
      <c r="D15" s="5">
        <v>0</v>
      </c>
      <c r="E15" s="8">
        <f t="shared" si="0"/>
        <v>0</v>
      </c>
      <c r="F15" s="5">
        <v>0</v>
      </c>
      <c r="G15" s="8">
        <f t="shared" si="1"/>
        <v>0</v>
      </c>
      <c r="H15" s="5">
        <f t="shared" si="2"/>
        <v>12</v>
      </c>
      <c r="I15" s="8">
        <f t="shared" si="3"/>
        <v>2.4489795918367347</v>
      </c>
    </row>
    <row r="16" spans="1:9" x14ac:dyDescent="0.3">
      <c r="A16" s="5" t="s">
        <v>13</v>
      </c>
      <c r="B16" s="5">
        <v>18</v>
      </c>
      <c r="C16" s="8">
        <f t="shared" si="0"/>
        <v>3.6734693877551026</v>
      </c>
      <c r="D16" s="5">
        <v>0</v>
      </c>
      <c r="E16" s="8">
        <f t="shared" si="0"/>
        <v>0</v>
      </c>
      <c r="F16" s="5">
        <v>3</v>
      </c>
      <c r="G16" s="8">
        <f t="shared" si="1"/>
        <v>0.61224489795918369</v>
      </c>
      <c r="H16" s="5">
        <f t="shared" si="2"/>
        <v>21</v>
      </c>
      <c r="I16" s="8">
        <f t="shared" si="3"/>
        <v>4.2857142857142856</v>
      </c>
    </row>
    <row r="17" spans="1:9" x14ac:dyDescent="0.3">
      <c r="A17" s="5" t="s">
        <v>14</v>
      </c>
      <c r="B17" s="5">
        <v>29</v>
      </c>
      <c r="C17" s="8">
        <f t="shared" si="0"/>
        <v>5.9183673469387754</v>
      </c>
      <c r="D17" s="5">
        <v>0</v>
      </c>
      <c r="E17" s="8">
        <f t="shared" si="0"/>
        <v>0</v>
      </c>
      <c r="F17" s="5">
        <v>3</v>
      </c>
      <c r="G17" s="8">
        <f t="shared" si="1"/>
        <v>0.61224489795918369</v>
      </c>
      <c r="H17" s="5">
        <f t="shared" si="2"/>
        <v>32</v>
      </c>
      <c r="I17" s="8">
        <f t="shared" si="3"/>
        <v>6.5306122448979593</v>
      </c>
    </row>
    <row r="18" spans="1:9" x14ac:dyDescent="0.3">
      <c r="A18" s="5" t="s">
        <v>15</v>
      </c>
      <c r="B18" s="5">
        <v>25</v>
      </c>
      <c r="C18" s="8">
        <f t="shared" si="0"/>
        <v>5.1020408163265305</v>
      </c>
      <c r="D18" s="5">
        <v>1</v>
      </c>
      <c r="E18" s="8">
        <f t="shared" si="0"/>
        <v>0.20408163265306123</v>
      </c>
      <c r="F18" s="5">
        <v>3</v>
      </c>
      <c r="G18" s="8">
        <f t="shared" si="1"/>
        <v>0.61224489795918369</v>
      </c>
      <c r="H18" s="5">
        <f t="shared" si="2"/>
        <v>29</v>
      </c>
      <c r="I18" s="8">
        <f t="shared" si="3"/>
        <v>5.9183673469387754</v>
      </c>
    </row>
    <row r="19" spans="1:9" x14ac:dyDescent="0.3">
      <c r="A19" s="5" t="s">
        <v>16</v>
      </c>
      <c r="B19" s="5">
        <v>48</v>
      </c>
      <c r="C19" s="8">
        <f t="shared" si="0"/>
        <v>9.795918367346939</v>
      </c>
      <c r="D19" s="5">
        <v>0</v>
      </c>
      <c r="E19" s="8">
        <f t="shared" si="0"/>
        <v>0</v>
      </c>
      <c r="F19" s="5">
        <v>7</v>
      </c>
      <c r="G19" s="8">
        <f t="shared" si="1"/>
        <v>1.4285714285714286</v>
      </c>
      <c r="H19" s="5">
        <f t="shared" si="2"/>
        <v>55</v>
      </c>
      <c r="I19" s="8">
        <f t="shared" si="3"/>
        <v>11.224489795918368</v>
      </c>
    </row>
    <row r="20" spans="1:9" x14ac:dyDescent="0.3">
      <c r="A20" s="5" t="s">
        <v>17</v>
      </c>
      <c r="B20" s="5">
        <v>20</v>
      </c>
      <c r="C20" s="8">
        <f t="shared" si="0"/>
        <v>4.0816326530612246</v>
      </c>
      <c r="D20" s="5">
        <v>0</v>
      </c>
      <c r="E20" s="8">
        <f t="shared" si="0"/>
        <v>0</v>
      </c>
      <c r="F20" s="5">
        <v>2</v>
      </c>
      <c r="G20" s="8">
        <f t="shared" si="1"/>
        <v>0.40816326530612246</v>
      </c>
      <c r="H20" s="5">
        <f t="shared" si="2"/>
        <v>22</v>
      </c>
      <c r="I20" s="8">
        <f t="shared" si="3"/>
        <v>4.4897959183673466</v>
      </c>
    </row>
    <row r="21" spans="1:9" x14ac:dyDescent="0.3">
      <c r="A21" s="5" t="s">
        <v>18</v>
      </c>
      <c r="B21" s="5">
        <v>18</v>
      </c>
      <c r="C21" s="8">
        <f t="shared" si="0"/>
        <v>3.6734693877551026</v>
      </c>
      <c r="D21" s="5">
        <v>0</v>
      </c>
      <c r="E21" s="8">
        <f t="shared" si="0"/>
        <v>0</v>
      </c>
      <c r="F21" s="5">
        <v>2</v>
      </c>
      <c r="G21" s="8">
        <f t="shared" si="1"/>
        <v>0.40816326530612246</v>
      </c>
      <c r="H21" s="5">
        <f t="shared" si="2"/>
        <v>20</v>
      </c>
      <c r="I21" s="8">
        <f t="shared" si="3"/>
        <v>4.0816326530612246</v>
      </c>
    </row>
    <row r="22" spans="1:9" x14ac:dyDescent="0.3">
      <c r="A22" s="5" t="s">
        <v>19</v>
      </c>
      <c r="B22" s="5">
        <v>9</v>
      </c>
      <c r="C22" s="8">
        <f t="shared" si="0"/>
        <v>1.8367346938775513</v>
      </c>
      <c r="D22" s="5">
        <v>0</v>
      </c>
      <c r="E22" s="8">
        <f t="shared" si="0"/>
        <v>0</v>
      </c>
      <c r="F22" s="5">
        <v>1</v>
      </c>
      <c r="G22" s="8">
        <f t="shared" si="1"/>
        <v>0.20408163265306123</v>
      </c>
      <c r="H22" s="5">
        <f t="shared" si="2"/>
        <v>10</v>
      </c>
      <c r="I22" s="8">
        <f t="shared" si="3"/>
        <v>2.0408163265306123</v>
      </c>
    </row>
    <row r="23" spans="1:9" x14ac:dyDescent="0.3">
      <c r="A23" s="5" t="s">
        <v>20</v>
      </c>
      <c r="B23" s="5">
        <v>10</v>
      </c>
      <c r="C23" s="8">
        <f t="shared" ref="C23:E25" si="4">B23/$H$25*100</f>
        <v>2.0408163265306123</v>
      </c>
      <c r="D23" s="5">
        <v>0</v>
      </c>
      <c r="E23" s="8">
        <f t="shared" si="4"/>
        <v>0</v>
      </c>
      <c r="F23" s="5">
        <v>2</v>
      </c>
      <c r="G23" s="8">
        <f t="shared" si="1"/>
        <v>0.40816326530612246</v>
      </c>
      <c r="H23" s="5">
        <f t="shared" si="2"/>
        <v>12</v>
      </c>
      <c r="I23" s="8">
        <f t="shared" si="3"/>
        <v>2.4489795918367347</v>
      </c>
    </row>
    <row r="24" spans="1:9" x14ac:dyDescent="0.3">
      <c r="A24" s="5" t="s">
        <v>21</v>
      </c>
      <c r="B24" s="5">
        <v>1</v>
      </c>
      <c r="C24" s="8">
        <f t="shared" si="4"/>
        <v>0.20408163265306123</v>
      </c>
      <c r="D24" s="5">
        <v>0</v>
      </c>
      <c r="E24" s="8">
        <f t="shared" si="4"/>
        <v>0</v>
      </c>
      <c r="F24" s="5">
        <v>0</v>
      </c>
      <c r="G24" s="8">
        <f t="shared" si="1"/>
        <v>0</v>
      </c>
      <c r="H24" s="5">
        <f t="shared" si="2"/>
        <v>1</v>
      </c>
      <c r="I24" s="8">
        <f t="shared" si="3"/>
        <v>0.20408163265306123</v>
      </c>
    </row>
    <row r="25" spans="1:9" x14ac:dyDescent="0.3">
      <c r="A25" s="4" t="s">
        <v>27</v>
      </c>
      <c r="B25" s="4">
        <f>SUM(B6:B24)</f>
        <v>429</v>
      </c>
      <c r="C25" s="1">
        <f t="shared" si="4"/>
        <v>87.551020408163254</v>
      </c>
      <c r="D25" s="4">
        <f>SUM(D6:D24)</f>
        <v>3</v>
      </c>
      <c r="E25" s="1">
        <f t="shared" si="4"/>
        <v>0.61224489795918369</v>
      </c>
      <c r="F25" s="4">
        <f>SUM(F6:F24)</f>
        <v>58</v>
      </c>
      <c r="G25" s="1">
        <f t="shared" si="1"/>
        <v>11.836734693877551</v>
      </c>
      <c r="H25" s="4">
        <f>SUM(H6:H24)</f>
        <v>490</v>
      </c>
      <c r="I25" s="1">
        <f t="shared" si="3"/>
        <v>100</v>
      </c>
    </row>
    <row r="27" spans="1:9" x14ac:dyDescent="0.3">
      <c r="A27" s="4" t="s">
        <v>0</v>
      </c>
      <c r="B27" s="28" t="s">
        <v>76</v>
      </c>
      <c r="C27" s="29"/>
      <c r="D27" s="29"/>
      <c r="E27" s="29"/>
      <c r="F27" s="29"/>
      <c r="G27" s="29"/>
      <c r="H27" s="29"/>
      <c r="I27" s="30"/>
    </row>
    <row r="28" spans="1:9" ht="16.5" customHeight="1" x14ac:dyDescent="0.3">
      <c r="A28" s="4" t="s">
        <v>1</v>
      </c>
      <c r="B28" s="28" t="s">
        <v>192</v>
      </c>
      <c r="C28" s="29"/>
      <c r="D28" s="29"/>
      <c r="E28" s="29"/>
      <c r="F28" s="29"/>
      <c r="G28" s="29"/>
      <c r="H28" s="29"/>
      <c r="I28" s="30"/>
    </row>
    <row r="29" spans="1:9" ht="16.5" customHeight="1" x14ac:dyDescent="0.3">
      <c r="A29" s="4" t="s">
        <v>2</v>
      </c>
      <c r="B29" s="28" t="s">
        <v>191</v>
      </c>
      <c r="C29" s="29"/>
      <c r="D29" s="29"/>
      <c r="E29" s="29"/>
      <c r="F29" s="29"/>
      <c r="G29" s="29"/>
      <c r="H29" s="29"/>
      <c r="I29" s="30"/>
    </row>
    <row r="30" spans="1:9" x14ac:dyDescent="0.3">
      <c r="A30" s="19" t="s">
        <v>22</v>
      </c>
      <c r="B30" s="21" t="s">
        <v>23</v>
      </c>
      <c r="C30" s="22"/>
      <c r="D30" s="23" t="s">
        <v>24</v>
      </c>
      <c r="E30" s="24"/>
      <c r="F30" s="23" t="s">
        <v>25</v>
      </c>
      <c r="G30" s="24"/>
      <c r="H30" s="23" t="s">
        <v>26</v>
      </c>
      <c r="I30" s="24"/>
    </row>
    <row r="31" spans="1:9" x14ac:dyDescent="0.3">
      <c r="A31" s="20"/>
      <c r="B31" s="3" t="s">
        <v>29</v>
      </c>
      <c r="C31" s="3" t="s">
        <v>30</v>
      </c>
      <c r="D31" s="3" t="s">
        <v>29</v>
      </c>
      <c r="E31" s="3" t="s">
        <v>30</v>
      </c>
      <c r="F31" s="3" t="s">
        <v>29</v>
      </c>
      <c r="G31" s="3" t="s">
        <v>30</v>
      </c>
      <c r="H31" s="3" t="s">
        <v>29</v>
      </c>
      <c r="I31" s="3" t="s">
        <v>30</v>
      </c>
    </row>
    <row r="32" spans="1:9" x14ac:dyDescent="0.3">
      <c r="A32" s="5" t="s">
        <v>3</v>
      </c>
      <c r="B32" s="5">
        <v>0</v>
      </c>
      <c r="C32" s="8">
        <f t="shared" ref="C32:C51" si="5">B32/$H$51*100</f>
        <v>0</v>
      </c>
      <c r="D32" s="5">
        <v>0</v>
      </c>
      <c r="E32" s="8">
        <f t="shared" ref="E32:E51" si="6">D32/$H$51*100</f>
        <v>0</v>
      </c>
      <c r="F32" s="5">
        <v>0</v>
      </c>
      <c r="G32" s="8">
        <f t="shared" ref="G32:G51" si="7">F32/$H$51*100</f>
        <v>0</v>
      </c>
      <c r="H32" s="5">
        <f t="shared" ref="H32:H50" si="8">SUM(B32,D32,F32)</f>
        <v>0</v>
      </c>
      <c r="I32" s="8">
        <f>H32/$H$51*100</f>
        <v>0</v>
      </c>
    </row>
    <row r="33" spans="1:9" x14ac:dyDescent="0.3">
      <c r="A33" s="5" t="s">
        <v>4</v>
      </c>
      <c r="B33" s="5">
        <v>45</v>
      </c>
      <c r="C33" s="8">
        <f t="shared" si="5"/>
        <v>7.4875207986688856</v>
      </c>
      <c r="D33" s="5">
        <v>0</v>
      </c>
      <c r="E33" s="8">
        <f t="shared" si="6"/>
        <v>0</v>
      </c>
      <c r="F33" s="5">
        <v>2</v>
      </c>
      <c r="G33" s="8">
        <f t="shared" si="7"/>
        <v>0.33277870216306155</v>
      </c>
      <c r="H33" s="5">
        <f t="shared" si="8"/>
        <v>47</v>
      </c>
      <c r="I33" s="8">
        <f t="shared" ref="I33:I51" si="9">H33/$H$51*100</f>
        <v>7.8202995008319469</v>
      </c>
    </row>
    <row r="34" spans="1:9" x14ac:dyDescent="0.3">
      <c r="A34" s="5" t="s">
        <v>5</v>
      </c>
      <c r="B34" s="5">
        <v>61</v>
      </c>
      <c r="C34" s="8">
        <f t="shared" si="5"/>
        <v>10.149750415973378</v>
      </c>
      <c r="D34" s="5">
        <v>1</v>
      </c>
      <c r="E34" s="8">
        <f t="shared" si="6"/>
        <v>0.16638935108153077</v>
      </c>
      <c r="F34" s="5">
        <v>25</v>
      </c>
      <c r="G34" s="8">
        <f t="shared" si="7"/>
        <v>4.1597337770382694</v>
      </c>
      <c r="H34" s="5">
        <f t="shared" si="8"/>
        <v>87</v>
      </c>
      <c r="I34" s="8">
        <f t="shared" si="9"/>
        <v>14.475873544093179</v>
      </c>
    </row>
    <row r="35" spans="1:9" x14ac:dyDescent="0.3">
      <c r="A35" s="5" t="s">
        <v>6</v>
      </c>
      <c r="B35" s="5">
        <v>73</v>
      </c>
      <c r="C35" s="8">
        <f t="shared" si="5"/>
        <v>12.146422628951747</v>
      </c>
      <c r="D35" s="5">
        <v>0</v>
      </c>
      <c r="E35" s="8">
        <f t="shared" si="6"/>
        <v>0</v>
      </c>
      <c r="F35" s="5">
        <v>4</v>
      </c>
      <c r="G35" s="8">
        <f t="shared" si="7"/>
        <v>0.66555740432612309</v>
      </c>
      <c r="H35" s="5">
        <f t="shared" si="8"/>
        <v>77</v>
      </c>
      <c r="I35" s="8">
        <f t="shared" si="9"/>
        <v>12.811980033277869</v>
      </c>
    </row>
    <row r="36" spans="1:9" x14ac:dyDescent="0.3">
      <c r="A36" s="5" t="s">
        <v>7</v>
      </c>
      <c r="B36" s="5">
        <v>34</v>
      </c>
      <c r="C36" s="8">
        <f t="shared" si="5"/>
        <v>5.657237936772046</v>
      </c>
      <c r="D36" s="5">
        <v>0</v>
      </c>
      <c r="E36" s="8">
        <f t="shared" si="6"/>
        <v>0</v>
      </c>
      <c r="F36" s="5">
        <v>0</v>
      </c>
      <c r="G36" s="8">
        <f t="shared" si="7"/>
        <v>0</v>
      </c>
      <c r="H36" s="5">
        <f t="shared" si="8"/>
        <v>34</v>
      </c>
      <c r="I36" s="8">
        <f t="shared" si="9"/>
        <v>5.657237936772046</v>
      </c>
    </row>
    <row r="37" spans="1:9" x14ac:dyDescent="0.3">
      <c r="A37" s="5" t="s">
        <v>8</v>
      </c>
      <c r="B37" s="5">
        <v>12</v>
      </c>
      <c r="C37" s="8">
        <f t="shared" si="5"/>
        <v>1.9966722129783694</v>
      </c>
      <c r="D37" s="5">
        <v>0</v>
      </c>
      <c r="E37" s="8">
        <f t="shared" si="6"/>
        <v>0</v>
      </c>
      <c r="F37" s="5">
        <v>0</v>
      </c>
      <c r="G37" s="8">
        <f t="shared" si="7"/>
        <v>0</v>
      </c>
      <c r="H37" s="5">
        <f t="shared" si="8"/>
        <v>12</v>
      </c>
      <c r="I37" s="8">
        <f t="shared" si="9"/>
        <v>1.9966722129783694</v>
      </c>
    </row>
    <row r="38" spans="1:9" x14ac:dyDescent="0.3">
      <c r="A38" s="5" t="s">
        <v>9</v>
      </c>
      <c r="B38" s="5">
        <v>20</v>
      </c>
      <c r="C38" s="8">
        <f t="shared" si="5"/>
        <v>3.3277870216306153</v>
      </c>
      <c r="D38" s="5">
        <v>0</v>
      </c>
      <c r="E38" s="8">
        <f t="shared" si="6"/>
        <v>0</v>
      </c>
      <c r="F38" s="5">
        <v>0</v>
      </c>
      <c r="G38" s="8">
        <f t="shared" si="7"/>
        <v>0</v>
      </c>
      <c r="H38" s="5">
        <f t="shared" si="8"/>
        <v>20</v>
      </c>
      <c r="I38" s="8">
        <f t="shared" si="9"/>
        <v>3.3277870216306153</v>
      </c>
    </row>
    <row r="39" spans="1:9" x14ac:dyDescent="0.3">
      <c r="A39" s="5" t="s">
        <v>10</v>
      </c>
      <c r="B39" s="5">
        <v>25</v>
      </c>
      <c r="C39" s="8">
        <f t="shared" si="5"/>
        <v>4.1597337770382694</v>
      </c>
      <c r="D39" s="5">
        <v>0</v>
      </c>
      <c r="E39" s="8">
        <f t="shared" si="6"/>
        <v>0</v>
      </c>
      <c r="F39" s="5">
        <v>1</v>
      </c>
      <c r="G39" s="8">
        <f t="shared" si="7"/>
        <v>0.16638935108153077</v>
      </c>
      <c r="H39" s="5">
        <f t="shared" si="8"/>
        <v>26</v>
      </c>
      <c r="I39" s="8">
        <f t="shared" si="9"/>
        <v>4.3261231281198009</v>
      </c>
    </row>
    <row r="40" spans="1:9" x14ac:dyDescent="0.3">
      <c r="A40" s="5" t="s">
        <v>11</v>
      </c>
      <c r="B40" s="5">
        <v>15</v>
      </c>
      <c r="C40" s="8">
        <f t="shared" si="5"/>
        <v>2.4958402662229617</v>
      </c>
      <c r="D40" s="5">
        <v>0</v>
      </c>
      <c r="E40" s="8">
        <f t="shared" si="6"/>
        <v>0</v>
      </c>
      <c r="F40" s="5">
        <v>2</v>
      </c>
      <c r="G40" s="8">
        <f t="shared" si="7"/>
        <v>0.33277870216306155</v>
      </c>
      <c r="H40" s="5">
        <f t="shared" si="8"/>
        <v>17</v>
      </c>
      <c r="I40" s="8">
        <f t="shared" si="9"/>
        <v>2.828618968386023</v>
      </c>
    </row>
    <row r="41" spans="1:9" x14ac:dyDescent="0.3">
      <c r="A41" s="5" t="s">
        <v>12</v>
      </c>
      <c r="B41" s="5">
        <v>19</v>
      </c>
      <c r="C41" s="8">
        <f t="shared" si="5"/>
        <v>3.1613976705490847</v>
      </c>
      <c r="D41" s="5">
        <v>0</v>
      </c>
      <c r="E41" s="8">
        <f t="shared" si="6"/>
        <v>0</v>
      </c>
      <c r="F41" s="5">
        <v>2</v>
      </c>
      <c r="G41" s="8">
        <f t="shared" si="7"/>
        <v>0.33277870216306155</v>
      </c>
      <c r="H41" s="5">
        <f t="shared" si="8"/>
        <v>21</v>
      </c>
      <c r="I41" s="8">
        <f t="shared" si="9"/>
        <v>3.494176372712146</v>
      </c>
    </row>
    <row r="42" spans="1:9" x14ac:dyDescent="0.3">
      <c r="A42" s="5" t="s">
        <v>13</v>
      </c>
      <c r="B42" s="5">
        <v>18</v>
      </c>
      <c r="C42" s="8">
        <f t="shared" si="5"/>
        <v>2.9950083194675541</v>
      </c>
      <c r="D42" s="5">
        <v>0</v>
      </c>
      <c r="E42" s="8">
        <f t="shared" si="6"/>
        <v>0</v>
      </c>
      <c r="F42" s="5">
        <v>1</v>
      </c>
      <c r="G42" s="8">
        <f t="shared" si="7"/>
        <v>0.16638935108153077</v>
      </c>
      <c r="H42" s="5">
        <f t="shared" si="8"/>
        <v>19</v>
      </c>
      <c r="I42" s="8">
        <f t="shared" si="9"/>
        <v>3.1613976705490847</v>
      </c>
    </row>
    <row r="43" spans="1:9" x14ac:dyDescent="0.3">
      <c r="A43" s="5" t="s">
        <v>14</v>
      </c>
      <c r="B43" s="5">
        <v>28</v>
      </c>
      <c r="C43" s="8">
        <f t="shared" si="5"/>
        <v>4.6589018302828622</v>
      </c>
      <c r="D43" s="5">
        <v>1</v>
      </c>
      <c r="E43" s="8">
        <f t="shared" si="6"/>
        <v>0.16638935108153077</v>
      </c>
      <c r="F43" s="5">
        <v>8</v>
      </c>
      <c r="G43" s="8">
        <f t="shared" si="7"/>
        <v>1.3311148086522462</v>
      </c>
      <c r="H43" s="5">
        <f t="shared" si="8"/>
        <v>37</v>
      </c>
      <c r="I43" s="8">
        <f t="shared" si="9"/>
        <v>6.1564059900166388</v>
      </c>
    </row>
    <row r="44" spans="1:9" x14ac:dyDescent="0.3">
      <c r="A44" s="5" t="s">
        <v>15</v>
      </c>
      <c r="B44" s="5">
        <v>28</v>
      </c>
      <c r="C44" s="8">
        <f t="shared" si="5"/>
        <v>4.6589018302828622</v>
      </c>
      <c r="D44" s="5">
        <v>3</v>
      </c>
      <c r="E44" s="8">
        <f t="shared" si="6"/>
        <v>0.49916805324459235</v>
      </c>
      <c r="F44" s="5">
        <v>3</v>
      </c>
      <c r="G44" s="8">
        <f t="shared" si="7"/>
        <v>0.49916805324459235</v>
      </c>
      <c r="H44" s="5">
        <f t="shared" si="8"/>
        <v>34</v>
      </c>
      <c r="I44" s="8">
        <f t="shared" si="9"/>
        <v>5.657237936772046</v>
      </c>
    </row>
    <row r="45" spans="1:9" x14ac:dyDescent="0.3">
      <c r="A45" s="5" t="s">
        <v>16</v>
      </c>
      <c r="B45" s="5">
        <v>67</v>
      </c>
      <c r="C45" s="8">
        <f t="shared" si="5"/>
        <v>11.148086522462561</v>
      </c>
      <c r="D45" s="5">
        <v>0</v>
      </c>
      <c r="E45" s="8">
        <f t="shared" si="6"/>
        <v>0</v>
      </c>
      <c r="F45" s="5">
        <v>6</v>
      </c>
      <c r="G45" s="8">
        <f t="shared" si="7"/>
        <v>0.99833610648918469</v>
      </c>
      <c r="H45" s="5">
        <f t="shared" si="8"/>
        <v>73</v>
      </c>
      <c r="I45" s="8">
        <f t="shared" si="9"/>
        <v>12.146422628951747</v>
      </c>
    </row>
    <row r="46" spans="1:9" x14ac:dyDescent="0.3">
      <c r="A46" s="5" t="s">
        <v>17</v>
      </c>
      <c r="B46" s="5">
        <v>35</v>
      </c>
      <c r="C46" s="8">
        <f t="shared" si="5"/>
        <v>5.8236272878535766</v>
      </c>
      <c r="D46" s="5">
        <v>0</v>
      </c>
      <c r="E46" s="8">
        <f t="shared" si="6"/>
        <v>0</v>
      </c>
      <c r="F46" s="5">
        <v>3</v>
      </c>
      <c r="G46" s="8">
        <f t="shared" si="7"/>
        <v>0.49916805324459235</v>
      </c>
      <c r="H46" s="5">
        <f t="shared" si="8"/>
        <v>38</v>
      </c>
      <c r="I46" s="8">
        <f t="shared" si="9"/>
        <v>6.3227953410981694</v>
      </c>
    </row>
    <row r="47" spans="1:9" x14ac:dyDescent="0.3">
      <c r="A47" s="5" t="s">
        <v>18</v>
      </c>
      <c r="B47" s="5">
        <v>22</v>
      </c>
      <c r="C47" s="8">
        <f t="shared" si="5"/>
        <v>3.6605657237936775</v>
      </c>
      <c r="D47" s="5">
        <v>0</v>
      </c>
      <c r="E47" s="8">
        <f t="shared" si="6"/>
        <v>0</v>
      </c>
      <c r="F47" s="5">
        <v>3</v>
      </c>
      <c r="G47" s="8">
        <f t="shared" si="7"/>
        <v>0.49916805324459235</v>
      </c>
      <c r="H47" s="5">
        <f t="shared" si="8"/>
        <v>25</v>
      </c>
      <c r="I47" s="8">
        <f t="shared" si="9"/>
        <v>4.1597337770382694</v>
      </c>
    </row>
    <row r="48" spans="1:9" x14ac:dyDescent="0.3">
      <c r="A48" s="5" t="s">
        <v>19</v>
      </c>
      <c r="B48" s="5">
        <v>11</v>
      </c>
      <c r="C48" s="8">
        <f t="shared" si="5"/>
        <v>1.8302828618968388</v>
      </c>
      <c r="D48" s="5">
        <v>0</v>
      </c>
      <c r="E48" s="8">
        <f t="shared" si="6"/>
        <v>0</v>
      </c>
      <c r="F48" s="5">
        <v>0</v>
      </c>
      <c r="G48" s="8">
        <f t="shared" si="7"/>
        <v>0</v>
      </c>
      <c r="H48" s="5">
        <f t="shared" si="8"/>
        <v>11</v>
      </c>
      <c r="I48" s="8">
        <f t="shared" si="9"/>
        <v>1.8302828618968388</v>
      </c>
    </row>
    <row r="49" spans="1:9" x14ac:dyDescent="0.3">
      <c r="A49" s="5" t="s">
        <v>20</v>
      </c>
      <c r="B49" s="5">
        <v>15</v>
      </c>
      <c r="C49" s="8">
        <f t="shared" si="5"/>
        <v>2.4958402662229617</v>
      </c>
      <c r="D49" s="5">
        <v>0</v>
      </c>
      <c r="E49" s="8">
        <f t="shared" si="6"/>
        <v>0</v>
      </c>
      <c r="F49" s="5">
        <v>5</v>
      </c>
      <c r="G49" s="8">
        <f t="shared" si="7"/>
        <v>0.83194675540765384</v>
      </c>
      <c r="H49" s="5">
        <f t="shared" si="8"/>
        <v>20</v>
      </c>
      <c r="I49" s="8">
        <f t="shared" si="9"/>
        <v>3.3277870216306153</v>
      </c>
    </row>
    <row r="50" spans="1:9" x14ac:dyDescent="0.3">
      <c r="A50" s="5" t="s">
        <v>21</v>
      </c>
      <c r="B50" s="5">
        <v>3</v>
      </c>
      <c r="C50" s="8">
        <f t="shared" si="5"/>
        <v>0.49916805324459235</v>
      </c>
      <c r="D50" s="5">
        <v>0</v>
      </c>
      <c r="E50" s="8">
        <f t="shared" si="6"/>
        <v>0</v>
      </c>
      <c r="F50" s="5">
        <v>0</v>
      </c>
      <c r="G50" s="8">
        <f t="shared" si="7"/>
        <v>0</v>
      </c>
      <c r="H50" s="5">
        <f t="shared" si="8"/>
        <v>3</v>
      </c>
      <c r="I50" s="8">
        <f t="shared" si="9"/>
        <v>0.49916805324459235</v>
      </c>
    </row>
    <row r="51" spans="1:9" x14ac:dyDescent="0.3">
      <c r="A51" s="4" t="s">
        <v>27</v>
      </c>
      <c r="B51" s="4">
        <f>SUM(B32:B50)</f>
        <v>531</v>
      </c>
      <c r="C51" s="1">
        <f t="shared" si="5"/>
        <v>88.352745424292848</v>
      </c>
      <c r="D51" s="4">
        <f>SUM(D32:D50)</f>
        <v>5</v>
      </c>
      <c r="E51" s="1">
        <f t="shared" si="6"/>
        <v>0.83194675540765384</v>
      </c>
      <c r="F51" s="4">
        <f>SUM(F32:F50)</f>
        <v>65</v>
      </c>
      <c r="G51" s="1">
        <f t="shared" si="7"/>
        <v>10.8153078202995</v>
      </c>
      <c r="H51" s="4">
        <f>SUM(H32:H50)</f>
        <v>601</v>
      </c>
      <c r="I51" s="1">
        <f t="shared" si="9"/>
        <v>100</v>
      </c>
    </row>
    <row r="53" spans="1:9" x14ac:dyDescent="0.3">
      <c r="A53" s="4" t="s">
        <v>0</v>
      </c>
      <c r="B53" s="28" t="s">
        <v>77</v>
      </c>
      <c r="C53" s="29"/>
      <c r="D53" s="29"/>
      <c r="E53" s="29"/>
      <c r="F53" s="29"/>
      <c r="G53" s="29"/>
      <c r="H53" s="29"/>
      <c r="I53" s="30"/>
    </row>
    <row r="54" spans="1:9" ht="16.5" customHeight="1" x14ac:dyDescent="0.3">
      <c r="A54" s="4" t="s">
        <v>1</v>
      </c>
      <c r="B54" s="28" t="s">
        <v>192</v>
      </c>
      <c r="C54" s="29"/>
      <c r="D54" s="29"/>
      <c r="E54" s="29"/>
      <c r="F54" s="29"/>
      <c r="G54" s="29"/>
      <c r="H54" s="29"/>
      <c r="I54" s="30"/>
    </row>
    <row r="55" spans="1:9" ht="16.5" customHeight="1" x14ac:dyDescent="0.3">
      <c r="A55" s="4" t="s">
        <v>2</v>
      </c>
      <c r="B55" s="28" t="s">
        <v>191</v>
      </c>
      <c r="C55" s="29"/>
      <c r="D55" s="29"/>
      <c r="E55" s="29"/>
      <c r="F55" s="29"/>
      <c r="G55" s="29"/>
      <c r="H55" s="29"/>
      <c r="I55" s="30"/>
    </row>
    <row r="56" spans="1:9" x14ac:dyDescent="0.3">
      <c r="A56" s="19" t="s">
        <v>22</v>
      </c>
      <c r="B56" s="21" t="s">
        <v>23</v>
      </c>
      <c r="C56" s="22"/>
      <c r="D56" s="23" t="s">
        <v>24</v>
      </c>
      <c r="E56" s="24"/>
      <c r="F56" s="23" t="s">
        <v>25</v>
      </c>
      <c r="G56" s="24"/>
      <c r="H56" s="23" t="s">
        <v>26</v>
      </c>
      <c r="I56" s="24"/>
    </row>
    <row r="57" spans="1:9" x14ac:dyDescent="0.3">
      <c r="A57" s="20"/>
      <c r="B57" s="3" t="s">
        <v>29</v>
      </c>
      <c r="C57" s="3" t="s">
        <v>30</v>
      </c>
      <c r="D57" s="3" t="s">
        <v>29</v>
      </c>
      <c r="E57" s="3" t="s">
        <v>30</v>
      </c>
      <c r="F57" s="3" t="s">
        <v>29</v>
      </c>
      <c r="G57" s="3" t="s">
        <v>30</v>
      </c>
      <c r="H57" s="3" t="s">
        <v>29</v>
      </c>
      <c r="I57" s="3" t="s">
        <v>30</v>
      </c>
    </row>
    <row r="58" spans="1:9" x14ac:dyDescent="0.3">
      <c r="A58" s="5" t="s">
        <v>3</v>
      </c>
      <c r="B58" s="5">
        <v>0</v>
      </c>
      <c r="C58" s="8">
        <f t="shared" ref="C58:C77" si="10">B58/$H$77*100</f>
        <v>0</v>
      </c>
      <c r="D58" s="5">
        <v>0</v>
      </c>
      <c r="E58" s="8">
        <f t="shared" ref="E58:E77" si="11">D58/$H$77*100</f>
        <v>0</v>
      </c>
      <c r="F58" s="5">
        <v>0</v>
      </c>
      <c r="G58" s="8">
        <f t="shared" ref="G58:G77" si="12">F58/$H$77*100</f>
        <v>0</v>
      </c>
      <c r="H58" s="5">
        <f t="shared" ref="H58:H76" si="13">SUM(B58,D58,F58)</f>
        <v>0</v>
      </c>
      <c r="I58" s="8">
        <f t="shared" ref="I58:I77" si="14">H58/$H$77*100</f>
        <v>0</v>
      </c>
    </row>
    <row r="59" spans="1:9" x14ac:dyDescent="0.3">
      <c r="A59" s="5" t="s">
        <v>4</v>
      </c>
      <c r="B59" s="5">
        <v>44</v>
      </c>
      <c r="C59" s="8">
        <f t="shared" si="10"/>
        <v>7.2968490878938645</v>
      </c>
      <c r="D59" s="5">
        <v>0</v>
      </c>
      <c r="E59" s="8">
        <f t="shared" si="11"/>
        <v>0</v>
      </c>
      <c r="F59" s="5">
        <v>2</v>
      </c>
      <c r="G59" s="8">
        <f t="shared" si="12"/>
        <v>0.33167495854063017</v>
      </c>
      <c r="H59" s="5">
        <f t="shared" si="13"/>
        <v>46</v>
      </c>
      <c r="I59" s="8">
        <f t="shared" si="14"/>
        <v>7.6285240464344941</v>
      </c>
    </row>
    <row r="60" spans="1:9" x14ac:dyDescent="0.3">
      <c r="A60" s="5" t="s">
        <v>5</v>
      </c>
      <c r="B60" s="5">
        <v>71</v>
      </c>
      <c r="C60" s="8">
        <f t="shared" si="10"/>
        <v>11.774461028192372</v>
      </c>
      <c r="D60" s="5">
        <v>1</v>
      </c>
      <c r="E60" s="8">
        <f t="shared" si="11"/>
        <v>0.16583747927031509</v>
      </c>
      <c r="F60" s="5">
        <v>19</v>
      </c>
      <c r="G60" s="8">
        <f t="shared" si="12"/>
        <v>3.150912106135987</v>
      </c>
      <c r="H60" s="5">
        <f t="shared" si="13"/>
        <v>91</v>
      </c>
      <c r="I60" s="8">
        <f t="shared" si="14"/>
        <v>15.091210613598674</v>
      </c>
    </row>
    <row r="61" spans="1:9" x14ac:dyDescent="0.3">
      <c r="A61" s="5" t="s">
        <v>6</v>
      </c>
      <c r="B61" s="5">
        <v>68</v>
      </c>
      <c r="C61" s="8">
        <f t="shared" si="10"/>
        <v>11.276948590381426</v>
      </c>
      <c r="D61" s="5">
        <v>0</v>
      </c>
      <c r="E61" s="8">
        <f t="shared" si="11"/>
        <v>0</v>
      </c>
      <c r="F61" s="5">
        <v>11</v>
      </c>
      <c r="G61" s="8">
        <f t="shared" si="12"/>
        <v>1.8242122719734661</v>
      </c>
      <c r="H61" s="5">
        <f t="shared" si="13"/>
        <v>79</v>
      </c>
      <c r="I61" s="8">
        <f t="shared" si="14"/>
        <v>13.101160862354892</v>
      </c>
    </row>
    <row r="62" spans="1:9" x14ac:dyDescent="0.3">
      <c r="A62" s="5" t="s">
        <v>7</v>
      </c>
      <c r="B62" s="5">
        <v>33</v>
      </c>
      <c r="C62" s="8">
        <f t="shared" si="10"/>
        <v>5.4726368159203984</v>
      </c>
      <c r="D62" s="5">
        <v>0</v>
      </c>
      <c r="E62" s="8">
        <f t="shared" si="11"/>
        <v>0</v>
      </c>
      <c r="F62" s="5">
        <v>1</v>
      </c>
      <c r="G62" s="8">
        <f t="shared" si="12"/>
        <v>0.16583747927031509</v>
      </c>
      <c r="H62" s="5">
        <f t="shared" si="13"/>
        <v>34</v>
      </c>
      <c r="I62" s="8">
        <f t="shared" si="14"/>
        <v>5.6384742951907132</v>
      </c>
    </row>
    <row r="63" spans="1:9" x14ac:dyDescent="0.3">
      <c r="A63" s="5" t="s">
        <v>8</v>
      </c>
      <c r="B63" s="5">
        <v>20</v>
      </c>
      <c r="C63" s="8">
        <f t="shared" si="10"/>
        <v>3.3167495854063018</v>
      </c>
      <c r="D63" s="5">
        <v>0</v>
      </c>
      <c r="E63" s="8">
        <f t="shared" si="11"/>
        <v>0</v>
      </c>
      <c r="F63" s="5">
        <v>6</v>
      </c>
      <c r="G63" s="8">
        <f t="shared" si="12"/>
        <v>0.99502487562189057</v>
      </c>
      <c r="H63" s="5">
        <f t="shared" si="13"/>
        <v>26</v>
      </c>
      <c r="I63" s="8">
        <f t="shared" si="14"/>
        <v>4.3117744610281923</v>
      </c>
    </row>
    <row r="64" spans="1:9" x14ac:dyDescent="0.3">
      <c r="A64" s="5" t="s">
        <v>9</v>
      </c>
      <c r="B64" s="5">
        <v>14</v>
      </c>
      <c r="C64" s="8">
        <f t="shared" si="10"/>
        <v>2.3217247097844109</v>
      </c>
      <c r="D64" s="5">
        <v>0</v>
      </c>
      <c r="E64" s="8">
        <f t="shared" si="11"/>
        <v>0</v>
      </c>
      <c r="F64" s="5">
        <v>5</v>
      </c>
      <c r="G64" s="8">
        <f t="shared" si="12"/>
        <v>0.82918739635157546</v>
      </c>
      <c r="H64" s="5">
        <f t="shared" si="13"/>
        <v>19</v>
      </c>
      <c r="I64" s="8">
        <f t="shared" si="14"/>
        <v>3.150912106135987</v>
      </c>
    </row>
    <row r="65" spans="1:9" x14ac:dyDescent="0.3">
      <c r="A65" s="5" t="s">
        <v>10</v>
      </c>
      <c r="B65" s="5">
        <v>19</v>
      </c>
      <c r="C65" s="8">
        <f t="shared" si="10"/>
        <v>3.150912106135987</v>
      </c>
      <c r="D65" s="5">
        <v>0</v>
      </c>
      <c r="E65" s="8">
        <f t="shared" si="11"/>
        <v>0</v>
      </c>
      <c r="F65" s="5">
        <v>4</v>
      </c>
      <c r="G65" s="8">
        <f t="shared" si="12"/>
        <v>0.66334991708126034</v>
      </c>
      <c r="H65" s="5">
        <f t="shared" si="13"/>
        <v>23</v>
      </c>
      <c r="I65" s="8">
        <f t="shared" si="14"/>
        <v>3.8142620232172471</v>
      </c>
    </row>
    <row r="66" spans="1:9" x14ac:dyDescent="0.3">
      <c r="A66" s="5" t="s">
        <v>11</v>
      </c>
      <c r="B66" s="5">
        <v>23</v>
      </c>
      <c r="C66" s="8">
        <f t="shared" si="10"/>
        <v>3.8142620232172471</v>
      </c>
      <c r="D66" s="5">
        <v>0</v>
      </c>
      <c r="E66" s="8">
        <f t="shared" si="11"/>
        <v>0</v>
      </c>
      <c r="F66" s="5">
        <v>7</v>
      </c>
      <c r="G66" s="8">
        <f t="shared" si="12"/>
        <v>1.1608623548922055</v>
      </c>
      <c r="H66" s="5">
        <f t="shared" si="13"/>
        <v>30</v>
      </c>
      <c r="I66" s="8">
        <f t="shared" si="14"/>
        <v>4.9751243781094532</v>
      </c>
    </row>
    <row r="67" spans="1:9" x14ac:dyDescent="0.3">
      <c r="A67" s="5" t="s">
        <v>12</v>
      </c>
      <c r="B67" s="5">
        <v>22</v>
      </c>
      <c r="C67" s="8">
        <f t="shared" si="10"/>
        <v>3.6484245439469323</v>
      </c>
      <c r="D67" s="5">
        <v>0</v>
      </c>
      <c r="E67" s="8">
        <f t="shared" si="11"/>
        <v>0</v>
      </c>
      <c r="F67" s="5">
        <v>4</v>
      </c>
      <c r="G67" s="8">
        <f t="shared" si="12"/>
        <v>0.66334991708126034</v>
      </c>
      <c r="H67" s="5">
        <f t="shared" si="13"/>
        <v>26</v>
      </c>
      <c r="I67" s="8">
        <f t="shared" si="14"/>
        <v>4.3117744610281923</v>
      </c>
    </row>
    <row r="68" spans="1:9" x14ac:dyDescent="0.3">
      <c r="A68" s="5" t="s">
        <v>13</v>
      </c>
      <c r="B68" s="5">
        <v>43</v>
      </c>
      <c r="C68" s="8">
        <f t="shared" si="10"/>
        <v>7.131011608623548</v>
      </c>
      <c r="D68" s="5">
        <v>0</v>
      </c>
      <c r="E68" s="8">
        <f t="shared" si="11"/>
        <v>0</v>
      </c>
      <c r="F68" s="5">
        <v>3</v>
      </c>
      <c r="G68" s="8">
        <f t="shared" si="12"/>
        <v>0.49751243781094528</v>
      </c>
      <c r="H68" s="5">
        <f t="shared" si="13"/>
        <v>46</v>
      </c>
      <c r="I68" s="8">
        <f t="shared" si="14"/>
        <v>7.6285240464344941</v>
      </c>
    </row>
    <row r="69" spans="1:9" x14ac:dyDescent="0.3">
      <c r="A69" s="5" t="s">
        <v>14</v>
      </c>
      <c r="B69" s="5">
        <v>32</v>
      </c>
      <c r="C69" s="8">
        <f t="shared" si="10"/>
        <v>5.3067993366500827</v>
      </c>
      <c r="D69" s="5">
        <v>0</v>
      </c>
      <c r="E69" s="8">
        <f t="shared" si="11"/>
        <v>0</v>
      </c>
      <c r="F69" s="5">
        <v>4</v>
      </c>
      <c r="G69" s="8">
        <f t="shared" si="12"/>
        <v>0.66334991708126034</v>
      </c>
      <c r="H69" s="5">
        <f t="shared" si="13"/>
        <v>36</v>
      </c>
      <c r="I69" s="8">
        <f t="shared" si="14"/>
        <v>5.9701492537313428</v>
      </c>
    </row>
    <row r="70" spans="1:9" x14ac:dyDescent="0.3">
      <c r="A70" s="5" t="s">
        <v>15</v>
      </c>
      <c r="B70" s="5">
        <v>35</v>
      </c>
      <c r="C70" s="8">
        <f t="shared" si="10"/>
        <v>5.804311774461028</v>
      </c>
      <c r="D70" s="5">
        <v>0</v>
      </c>
      <c r="E70" s="8">
        <f t="shared" si="11"/>
        <v>0</v>
      </c>
      <c r="F70" s="5">
        <v>3</v>
      </c>
      <c r="G70" s="8">
        <f t="shared" si="12"/>
        <v>0.49751243781094528</v>
      </c>
      <c r="H70" s="5">
        <f t="shared" si="13"/>
        <v>38</v>
      </c>
      <c r="I70" s="8">
        <f t="shared" si="14"/>
        <v>6.3018242122719741</v>
      </c>
    </row>
    <row r="71" spans="1:9" x14ac:dyDescent="0.3">
      <c r="A71" s="5" t="s">
        <v>16</v>
      </c>
      <c r="B71" s="5">
        <v>36</v>
      </c>
      <c r="C71" s="8">
        <f t="shared" si="10"/>
        <v>5.9701492537313428</v>
      </c>
      <c r="D71" s="5">
        <v>2</v>
      </c>
      <c r="E71" s="8">
        <f t="shared" si="11"/>
        <v>0.33167495854063017</v>
      </c>
      <c r="F71" s="5">
        <v>3</v>
      </c>
      <c r="G71" s="8">
        <f t="shared" si="12"/>
        <v>0.49751243781094528</v>
      </c>
      <c r="H71" s="5">
        <f t="shared" si="13"/>
        <v>41</v>
      </c>
      <c r="I71" s="8">
        <f t="shared" si="14"/>
        <v>6.7993366500829184</v>
      </c>
    </row>
    <row r="72" spans="1:9" x14ac:dyDescent="0.3">
      <c r="A72" s="5" t="s">
        <v>17</v>
      </c>
      <c r="B72" s="5">
        <v>15</v>
      </c>
      <c r="C72" s="8">
        <f t="shared" si="10"/>
        <v>2.4875621890547266</v>
      </c>
      <c r="D72" s="5">
        <v>0</v>
      </c>
      <c r="E72" s="8">
        <f t="shared" si="11"/>
        <v>0</v>
      </c>
      <c r="F72" s="5">
        <v>4</v>
      </c>
      <c r="G72" s="8">
        <f t="shared" si="12"/>
        <v>0.66334991708126034</v>
      </c>
      <c r="H72" s="5">
        <f t="shared" si="13"/>
        <v>19</v>
      </c>
      <c r="I72" s="8">
        <f t="shared" si="14"/>
        <v>3.150912106135987</v>
      </c>
    </row>
    <row r="73" spans="1:9" x14ac:dyDescent="0.3">
      <c r="A73" s="5" t="s">
        <v>18</v>
      </c>
      <c r="B73" s="5">
        <v>20</v>
      </c>
      <c r="C73" s="8">
        <f t="shared" si="10"/>
        <v>3.3167495854063018</v>
      </c>
      <c r="D73" s="5">
        <v>0</v>
      </c>
      <c r="E73" s="8">
        <f t="shared" si="11"/>
        <v>0</v>
      </c>
      <c r="F73" s="5">
        <v>0</v>
      </c>
      <c r="G73" s="8">
        <f t="shared" si="12"/>
        <v>0</v>
      </c>
      <c r="H73" s="5">
        <f t="shared" si="13"/>
        <v>20</v>
      </c>
      <c r="I73" s="8">
        <f t="shared" si="14"/>
        <v>3.3167495854063018</v>
      </c>
    </row>
    <row r="74" spans="1:9" x14ac:dyDescent="0.3">
      <c r="A74" s="5" t="s">
        <v>19</v>
      </c>
      <c r="B74" s="5">
        <v>13</v>
      </c>
      <c r="C74" s="8">
        <f t="shared" si="10"/>
        <v>2.1558872305140961</v>
      </c>
      <c r="D74" s="5">
        <v>0</v>
      </c>
      <c r="E74" s="8">
        <f t="shared" si="11"/>
        <v>0</v>
      </c>
      <c r="F74" s="5">
        <v>2</v>
      </c>
      <c r="G74" s="8">
        <f t="shared" si="12"/>
        <v>0.33167495854063017</v>
      </c>
      <c r="H74" s="5">
        <f t="shared" si="13"/>
        <v>15</v>
      </c>
      <c r="I74" s="8">
        <f t="shared" si="14"/>
        <v>2.4875621890547266</v>
      </c>
    </row>
    <row r="75" spans="1:9" x14ac:dyDescent="0.3">
      <c r="A75" s="5" t="s">
        <v>20</v>
      </c>
      <c r="B75" s="5">
        <v>10</v>
      </c>
      <c r="C75" s="8">
        <f t="shared" si="10"/>
        <v>1.6583747927031509</v>
      </c>
      <c r="D75" s="5">
        <v>0</v>
      </c>
      <c r="E75" s="8">
        <f t="shared" si="11"/>
        <v>0</v>
      </c>
      <c r="F75" s="5">
        <v>2</v>
      </c>
      <c r="G75" s="8">
        <f t="shared" si="12"/>
        <v>0.33167495854063017</v>
      </c>
      <c r="H75" s="5">
        <f t="shared" si="13"/>
        <v>12</v>
      </c>
      <c r="I75" s="8">
        <f t="shared" si="14"/>
        <v>1.9900497512437811</v>
      </c>
    </row>
    <row r="76" spans="1:9" x14ac:dyDescent="0.3">
      <c r="A76" s="5" t="s">
        <v>21</v>
      </c>
      <c r="B76" s="5">
        <v>2</v>
      </c>
      <c r="C76" s="8">
        <f t="shared" si="10"/>
        <v>0.33167495854063017</v>
      </c>
      <c r="D76" s="5">
        <v>0</v>
      </c>
      <c r="E76" s="8">
        <f t="shared" si="11"/>
        <v>0</v>
      </c>
      <c r="F76" s="5">
        <v>0</v>
      </c>
      <c r="G76" s="8">
        <f t="shared" si="12"/>
        <v>0</v>
      </c>
      <c r="H76" s="5">
        <f t="shared" si="13"/>
        <v>2</v>
      </c>
      <c r="I76" s="8">
        <f t="shared" si="14"/>
        <v>0.33167495854063017</v>
      </c>
    </row>
    <row r="77" spans="1:9" x14ac:dyDescent="0.3">
      <c r="A77" s="4" t="s">
        <v>27</v>
      </c>
      <c r="B77" s="4">
        <f>SUM(B58:B76)</f>
        <v>520</v>
      </c>
      <c r="C77" s="1">
        <f t="shared" si="10"/>
        <v>86.235489220563849</v>
      </c>
      <c r="D77" s="4">
        <f>SUM(D58:D76)</f>
        <v>3</v>
      </c>
      <c r="E77" s="1">
        <f t="shared" si="11"/>
        <v>0.49751243781094528</v>
      </c>
      <c r="F77" s="4">
        <f>SUM(F58:F76)</f>
        <v>80</v>
      </c>
      <c r="G77" s="1">
        <f t="shared" si="12"/>
        <v>13.266998341625207</v>
      </c>
      <c r="H77" s="4">
        <f>SUM(H58:H76)</f>
        <v>603</v>
      </c>
      <c r="I77" s="1">
        <f t="shared" si="14"/>
        <v>100</v>
      </c>
    </row>
    <row r="79" spans="1:9" x14ac:dyDescent="0.3">
      <c r="A79" s="4" t="s">
        <v>0</v>
      </c>
      <c r="B79" s="28" t="s">
        <v>78</v>
      </c>
      <c r="C79" s="29"/>
      <c r="D79" s="29"/>
      <c r="E79" s="29"/>
      <c r="F79" s="29"/>
      <c r="G79" s="29"/>
      <c r="H79" s="29"/>
      <c r="I79" s="30"/>
    </row>
    <row r="80" spans="1:9" ht="16.5" customHeight="1" x14ac:dyDescent="0.3">
      <c r="A80" s="4" t="s">
        <v>1</v>
      </c>
      <c r="B80" s="28" t="s">
        <v>192</v>
      </c>
      <c r="C80" s="29"/>
      <c r="D80" s="29"/>
      <c r="E80" s="29"/>
      <c r="F80" s="29"/>
      <c r="G80" s="29"/>
      <c r="H80" s="29"/>
      <c r="I80" s="30"/>
    </row>
    <row r="81" spans="1:9" ht="16.5" customHeight="1" x14ac:dyDescent="0.3">
      <c r="A81" s="4" t="s">
        <v>2</v>
      </c>
      <c r="B81" s="28" t="s">
        <v>191</v>
      </c>
      <c r="C81" s="29"/>
      <c r="D81" s="29"/>
      <c r="E81" s="29"/>
      <c r="F81" s="29"/>
      <c r="G81" s="29"/>
      <c r="H81" s="29"/>
      <c r="I81" s="30"/>
    </row>
    <row r="82" spans="1:9" x14ac:dyDescent="0.3">
      <c r="A82" s="19" t="s">
        <v>22</v>
      </c>
      <c r="B82" s="21" t="s">
        <v>23</v>
      </c>
      <c r="C82" s="22"/>
      <c r="D82" s="23" t="s">
        <v>24</v>
      </c>
      <c r="E82" s="24"/>
      <c r="F82" s="23" t="s">
        <v>25</v>
      </c>
      <c r="G82" s="24"/>
      <c r="H82" s="23" t="s">
        <v>26</v>
      </c>
      <c r="I82" s="24"/>
    </row>
    <row r="83" spans="1:9" x14ac:dyDescent="0.3">
      <c r="A83" s="20"/>
      <c r="B83" s="3" t="s">
        <v>29</v>
      </c>
      <c r="C83" s="3" t="s">
        <v>30</v>
      </c>
      <c r="D83" s="3" t="s">
        <v>29</v>
      </c>
      <c r="E83" s="3" t="s">
        <v>30</v>
      </c>
      <c r="F83" s="3" t="s">
        <v>29</v>
      </c>
      <c r="G83" s="3" t="s">
        <v>30</v>
      </c>
      <c r="H83" s="3" t="s">
        <v>29</v>
      </c>
      <c r="I83" s="3" t="s">
        <v>30</v>
      </c>
    </row>
    <row r="84" spans="1:9" x14ac:dyDescent="0.3">
      <c r="A84" s="5" t="s">
        <v>3</v>
      </c>
      <c r="B84" s="5">
        <v>0</v>
      </c>
      <c r="C84" s="8">
        <f t="shared" ref="C84:C103" si="15">B84/$H$103*100</f>
        <v>0</v>
      </c>
      <c r="D84" s="5">
        <v>0</v>
      </c>
      <c r="E84" s="8">
        <f t="shared" ref="E84:E103" si="16">D84/$H$103*100</f>
        <v>0</v>
      </c>
      <c r="F84" s="5">
        <v>0</v>
      </c>
      <c r="G84" s="8">
        <f t="shared" ref="G84:G103" si="17">F84/$H$103*100</f>
        <v>0</v>
      </c>
      <c r="H84" s="5">
        <f t="shared" ref="H84:H102" si="18">SUM(B84,D84,F84)</f>
        <v>0</v>
      </c>
      <c r="I84" s="8">
        <f t="shared" ref="I84:I103" si="19">H84/$H$103*100</f>
        <v>0</v>
      </c>
    </row>
    <row r="85" spans="1:9" x14ac:dyDescent="0.3">
      <c r="A85" s="5" t="s">
        <v>4</v>
      </c>
      <c r="B85" s="5">
        <v>46</v>
      </c>
      <c r="C85" s="8">
        <f t="shared" si="15"/>
        <v>8.778625954198473</v>
      </c>
      <c r="D85" s="5">
        <v>0</v>
      </c>
      <c r="E85" s="8">
        <f t="shared" si="16"/>
        <v>0</v>
      </c>
      <c r="F85" s="5">
        <v>2</v>
      </c>
      <c r="G85" s="8">
        <f t="shared" si="17"/>
        <v>0.38167938931297707</v>
      </c>
      <c r="H85" s="5">
        <f t="shared" si="18"/>
        <v>48</v>
      </c>
      <c r="I85" s="8">
        <f t="shared" si="19"/>
        <v>9.1603053435114496</v>
      </c>
    </row>
    <row r="86" spans="1:9" x14ac:dyDescent="0.3">
      <c r="A86" s="5" t="s">
        <v>5</v>
      </c>
      <c r="B86" s="5">
        <v>53</v>
      </c>
      <c r="C86" s="8">
        <f t="shared" si="15"/>
        <v>10.114503816793894</v>
      </c>
      <c r="D86" s="5">
        <v>0</v>
      </c>
      <c r="E86" s="8">
        <f t="shared" si="16"/>
        <v>0</v>
      </c>
      <c r="F86" s="5">
        <v>2</v>
      </c>
      <c r="G86" s="8">
        <f t="shared" si="17"/>
        <v>0.38167938931297707</v>
      </c>
      <c r="H86" s="5">
        <f t="shared" si="18"/>
        <v>55</v>
      </c>
      <c r="I86" s="8">
        <f t="shared" si="19"/>
        <v>10.496183206106871</v>
      </c>
    </row>
    <row r="87" spans="1:9" x14ac:dyDescent="0.3">
      <c r="A87" s="5" t="s">
        <v>6</v>
      </c>
      <c r="B87" s="5">
        <v>47</v>
      </c>
      <c r="C87" s="8">
        <f t="shared" si="15"/>
        <v>8.9694656488549622</v>
      </c>
      <c r="D87" s="5">
        <v>0</v>
      </c>
      <c r="E87" s="8">
        <f t="shared" si="16"/>
        <v>0</v>
      </c>
      <c r="F87" s="5">
        <v>2</v>
      </c>
      <c r="G87" s="8">
        <f t="shared" si="17"/>
        <v>0.38167938931297707</v>
      </c>
      <c r="H87" s="5">
        <f t="shared" si="18"/>
        <v>49</v>
      </c>
      <c r="I87" s="8">
        <f t="shared" si="19"/>
        <v>9.3511450381679388</v>
      </c>
    </row>
    <row r="88" spans="1:9" x14ac:dyDescent="0.3">
      <c r="A88" s="5" t="s">
        <v>7</v>
      </c>
      <c r="B88" s="5">
        <v>53</v>
      </c>
      <c r="C88" s="8">
        <f t="shared" si="15"/>
        <v>10.114503816793894</v>
      </c>
      <c r="D88" s="5">
        <v>2</v>
      </c>
      <c r="E88" s="8">
        <f t="shared" si="16"/>
        <v>0.38167938931297707</v>
      </c>
      <c r="F88" s="5">
        <v>0</v>
      </c>
      <c r="G88" s="8">
        <f t="shared" si="17"/>
        <v>0</v>
      </c>
      <c r="H88" s="5">
        <f t="shared" si="18"/>
        <v>55</v>
      </c>
      <c r="I88" s="8">
        <f t="shared" si="19"/>
        <v>10.496183206106871</v>
      </c>
    </row>
    <row r="89" spans="1:9" x14ac:dyDescent="0.3">
      <c r="A89" s="5" t="s">
        <v>8</v>
      </c>
      <c r="B89" s="5">
        <v>7</v>
      </c>
      <c r="C89" s="8">
        <f t="shared" si="15"/>
        <v>1.3358778625954197</v>
      </c>
      <c r="D89" s="5">
        <v>0</v>
      </c>
      <c r="E89" s="8">
        <f t="shared" si="16"/>
        <v>0</v>
      </c>
      <c r="F89" s="5">
        <v>1</v>
      </c>
      <c r="G89" s="8">
        <f t="shared" si="17"/>
        <v>0.19083969465648853</v>
      </c>
      <c r="H89" s="5">
        <f t="shared" si="18"/>
        <v>8</v>
      </c>
      <c r="I89" s="8">
        <f t="shared" si="19"/>
        <v>1.5267175572519083</v>
      </c>
    </row>
    <row r="90" spans="1:9" x14ac:dyDescent="0.3">
      <c r="A90" s="5" t="s">
        <v>9</v>
      </c>
      <c r="B90" s="5">
        <v>6</v>
      </c>
      <c r="C90" s="8">
        <f t="shared" si="15"/>
        <v>1.1450381679389312</v>
      </c>
      <c r="D90" s="5">
        <v>0</v>
      </c>
      <c r="E90" s="8">
        <f t="shared" si="16"/>
        <v>0</v>
      </c>
      <c r="F90" s="5">
        <v>1</v>
      </c>
      <c r="G90" s="8">
        <f t="shared" si="17"/>
        <v>0.19083969465648853</v>
      </c>
      <c r="H90" s="5">
        <f t="shared" si="18"/>
        <v>7</v>
      </c>
      <c r="I90" s="8">
        <f t="shared" si="19"/>
        <v>1.3358778625954197</v>
      </c>
    </row>
    <row r="91" spans="1:9" x14ac:dyDescent="0.3">
      <c r="A91" s="5" t="s">
        <v>10</v>
      </c>
      <c r="B91" s="5">
        <v>22</v>
      </c>
      <c r="C91" s="8">
        <f t="shared" si="15"/>
        <v>4.1984732824427482</v>
      </c>
      <c r="D91" s="5">
        <v>0</v>
      </c>
      <c r="E91" s="8">
        <f t="shared" si="16"/>
        <v>0</v>
      </c>
      <c r="F91" s="5">
        <v>2</v>
      </c>
      <c r="G91" s="8">
        <f t="shared" si="17"/>
        <v>0.38167938931297707</v>
      </c>
      <c r="H91" s="5">
        <f t="shared" si="18"/>
        <v>24</v>
      </c>
      <c r="I91" s="8">
        <f t="shared" si="19"/>
        <v>4.5801526717557248</v>
      </c>
    </row>
    <row r="92" spans="1:9" x14ac:dyDescent="0.3">
      <c r="A92" s="5" t="s">
        <v>11</v>
      </c>
      <c r="B92" s="5">
        <v>33</v>
      </c>
      <c r="C92" s="8">
        <f t="shared" si="15"/>
        <v>6.2977099236641214</v>
      </c>
      <c r="D92" s="5">
        <v>0</v>
      </c>
      <c r="E92" s="8">
        <f t="shared" si="16"/>
        <v>0</v>
      </c>
      <c r="F92" s="5">
        <v>9</v>
      </c>
      <c r="G92" s="8">
        <f t="shared" si="17"/>
        <v>1.717557251908397</v>
      </c>
      <c r="H92" s="5">
        <f t="shared" si="18"/>
        <v>42</v>
      </c>
      <c r="I92" s="8">
        <f t="shared" si="19"/>
        <v>8.015267175572518</v>
      </c>
    </row>
    <row r="93" spans="1:9" x14ac:dyDescent="0.3">
      <c r="A93" s="5" t="s">
        <v>12</v>
      </c>
      <c r="B93" s="5">
        <v>19</v>
      </c>
      <c r="C93" s="8">
        <f t="shared" si="15"/>
        <v>3.6259541984732824</v>
      </c>
      <c r="D93" s="5">
        <v>0</v>
      </c>
      <c r="E93" s="8">
        <f t="shared" si="16"/>
        <v>0</v>
      </c>
      <c r="F93" s="5">
        <v>0</v>
      </c>
      <c r="G93" s="8">
        <f t="shared" si="17"/>
        <v>0</v>
      </c>
      <c r="H93" s="5">
        <f t="shared" si="18"/>
        <v>19</v>
      </c>
      <c r="I93" s="8">
        <f t="shared" si="19"/>
        <v>3.6259541984732824</v>
      </c>
    </row>
    <row r="94" spans="1:9" x14ac:dyDescent="0.3">
      <c r="A94" s="5" t="s">
        <v>13</v>
      </c>
      <c r="B94" s="5">
        <v>30</v>
      </c>
      <c r="C94" s="8">
        <f t="shared" si="15"/>
        <v>5.7251908396946565</v>
      </c>
      <c r="D94" s="5">
        <v>0</v>
      </c>
      <c r="E94" s="8">
        <f t="shared" si="16"/>
        <v>0</v>
      </c>
      <c r="F94" s="5">
        <v>1</v>
      </c>
      <c r="G94" s="8">
        <f t="shared" si="17"/>
        <v>0.19083969465648853</v>
      </c>
      <c r="H94" s="5">
        <f t="shared" si="18"/>
        <v>31</v>
      </c>
      <c r="I94" s="8">
        <f t="shared" si="19"/>
        <v>5.9160305343511448</v>
      </c>
    </row>
    <row r="95" spans="1:9" x14ac:dyDescent="0.3">
      <c r="A95" s="5" t="s">
        <v>14</v>
      </c>
      <c r="B95" s="5">
        <v>24</v>
      </c>
      <c r="C95" s="8">
        <f t="shared" si="15"/>
        <v>4.5801526717557248</v>
      </c>
      <c r="D95" s="5">
        <v>1</v>
      </c>
      <c r="E95" s="8">
        <f t="shared" si="16"/>
        <v>0.19083969465648853</v>
      </c>
      <c r="F95" s="5">
        <v>1</v>
      </c>
      <c r="G95" s="8">
        <f t="shared" si="17"/>
        <v>0.19083969465648853</v>
      </c>
      <c r="H95" s="5">
        <f t="shared" si="18"/>
        <v>26</v>
      </c>
      <c r="I95" s="8">
        <f t="shared" si="19"/>
        <v>4.9618320610687023</v>
      </c>
    </row>
    <row r="96" spans="1:9" x14ac:dyDescent="0.3">
      <c r="A96" s="5" t="s">
        <v>15</v>
      </c>
      <c r="B96" s="5">
        <v>34</v>
      </c>
      <c r="C96" s="8">
        <f t="shared" si="15"/>
        <v>6.4885496183206106</v>
      </c>
      <c r="D96" s="5">
        <v>0</v>
      </c>
      <c r="E96" s="8">
        <f t="shared" si="16"/>
        <v>0</v>
      </c>
      <c r="F96" s="5">
        <v>7</v>
      </c>
      <c r="G96" s="8">
        <f t="shared" si="17"/>
        <v>1.3358778625954197</v>
      </c>
      <c r="H96" s="5">
        <f t="shared" si="18"/>
        <v>41</v>
      </c>
      <c r="I96" s="8">
        <f t="shared" si="19"/>
        <v>7.8244274809160315</v>
      </c>
    </row>
    <row r="97" spans="1:9" x14ac:dyDescent="0.3">
      <c r="A97" s="5" t="s">
        <v>16</v>
      </c>
      <c r="B97" s="5">
        <v>33</v>
      </c>
      <c r="C97" s="8">
        <f t="shared" si="15"/>
        <v>6.2977099236641214</v>
      </c>
      <c r="D97" s="5">
        <v>1</v>
      </c>
      <c r="E97" s="8">
        <f t="shared" si="16"/>
        <v>0.19083969465648853</v>
      </c>
      <c r="F97" s="5">
        <v>12</v>
      </c>
      <c r="G97" s="8">
        <f t="shared" si="17"/>
        <v>2.2900763358778624</v>
      </c>
      <c r="H97" s="5">
        <f t="shared" si="18"/>
        <v>46</v>
      </c>
      <c r="I97" s="8">
        <f t="shared" si="19"/>
        <v>8.778625954198473</v>
      </c>
    </row>
    <row r="98" spans="1:9" x14ac:dyDescent="0.3">
      <c r="A98" s="5" t="s">
        <v>17</v>
      </c>
      <c r="B98" s="5">
        <v>24</v>
      </c>
      <c r="C98" s="8">
        <f t="shared" si="15"/>
        <v>4.5801526717557248</v>
      </c>
      <c r="D98" s="5">
        <v>1</v>
      </c>
      <c r="E98" s="8">
        <f t="shared" si="16"/>
        <v>0.19083969465648853</v>
      </c>
      <c r="F98" s="5">
        <v>2</v>
      </c>
      <c r="G98" s="8">
        <f t="shared" si="17"/>
        <v>0.38167938931297707</v>
      </c>
      <c r="H98" s="5">
        <f t="shared" si="18"/>
        <v>27</v>
      </c>
      <c r="I98" s="8">
        <f t="shared" si="19"/>
        <v>5.1526717557251906</v>
      </c>
    </row>
    <row r="99" spans="1:9" x14ac:dyDescent="0.3">
      <c r="A99" s="5" t="s">
        <v>18</v>
      </c>
      <c r="B99" s="5">
        <v>17</v>
      </c>
      <c r="C99" s="8">
        <f t="shared" si="15"/>
        <v>3.2442748091603053</v>
      </c>
      <c r="D99" s="5">
        <v>0</v>
      </c>
      <c r="E99" s="8">
        <f t="shared" si="16"/>
        <v>0</v>
      </c>
      <c r="F99" s="5">
        <v>1</v>
      </c>
      <c r="G99" s="8">
        <f t="shared" si="17"/>
        <v>0.19083969465648853</v>
      </c>
      <c r="H99" s="5">
        <f t="shared" si="18"/>
        <v>18</v>
      </c>
      <c r="I99" s="8">
        <f t="shared" si="19"/>
        <v>3.4351145038167941</v>
      </c>
    </row>
    <row r="100" spans="1:9" x14ac:dyDescent="0.3">
      <c r="A100" s="5" t="s">
        <v>19</v>
      </c>
      <c r="B100" s="5">
        <v>10</v>
      </c>
      <c r="C100" s="8">
        <f t="shared" si="15"/>
        <v>1.9083969465648856</v>
      </c>
      <c r="D100" s="5">
        <v>0</v>
      </c>
      <c r="E100" s="8">
        <f t="shared" si="16"/>
        <v>0</v>
      </c>
      <c r="F100" s="5">
        <v>4</v>
      </c>
      <c r="G100" s="8">
        <f t="shared" si="17"/>
        <v>0.76335877862595414</v>
      </c>
      <c r="H100" s="5">
        <f t="shared" si="18"/>
        <v>14</v>
      </c>
      <c r="I100" s="8">
        <f t="shared" si="19"/>
        <v>2.6717557251908395</v>
      </c>
    </row>
    <row r="101" spans="1:9" x14ac:dyDescent="0.3">
      <c r="A101" s="5" t="s">
        <v>20</v>
      </c>
      <c r="B101" s="5">
        <v>10</v>
      </c>
      <c r="C101" s="8">
        <f t="shared" si="15"/>
        <v>1.9083969465648856</v>
      </c>
      <c r="D101" s="5">
        <v>0</v>
      </c>
      <c r="E101" s="8">
        <f t="shared" si="16"/>
        <v>0</v>
      </c>
      <c r="F101" s="5">
        <v>4</v>
      </c>
      <c r="G101" s="8">
        <f t="shared" si="17"/>
        <v>0.76335877862595414</v>
      </c>
      <c r="H101" s="5">
        <f t="shared" si="18"/>
        <v>14</v>
      </c>
      <c r="I101" s="8">
        <f t="shared" si="19"/>
        <v>2.6717557251908395</v>
      </c>
    </row>
    <row r="102" spans="1:9" x14ac:dyDescent="0.3">
      <c r="A102" s="5" t="s">
        <v>21</v>
      </c>
      <c r="B102" s="5">
        <v>0</v>
      </c>
      <c r="C102" s="8">
        <f t="shared" si="15"/>
        <v>0</v>
      </c>
      <c r="D102" s="5">
        <v>0</v>
      </c>
      <c r="E102" s="8">
        <f t="shared" si="16"/>
        <v>0</v>
      </c>
      <c r="F102" s="5">
        <v>0</v>
      </c>
      <c r="G102" s="8">
        <f t="shared" si="17"/>
        <v>0</v>
      </c>
      <c r="H102" s="5">
        <f t="shared" si="18"/>
        <v>0</v>
      </c>
      <c r="I102" s="8">
        <f t="shared" si="19"/>
        <v>0</v>
      </c>
    </row>
    <row r="103" spans="1:9" x14ac:dyDescent="0.3">
      <c r="A103" s="4" t="s">
        <v>27</v>
      </c>
      <c r="B103" s="4">
        <f>SUM(B84:B102)</f>
        <v>468</v>
      </c>
      <c r="C103" s="1">
        <f t="shared" si="15"/>
        <v>89.312977099236647</v>
      </c>
      <c r="D103" s="4">
        <f>SUM(D84:D102)</f>
        <v>5</v>
      </c>
      <c r="E103" s="1">
        <f t="shared" si="16"/>
        <v>0.95419847328244278</v>
      </c>
      <c r="F103" s="4">
        <f>SUM(F84:F102)</f>
        <v>51</v>
      </c>
      <c r="G103" s="1">
        <f t="shared" si="17"/>
        <v>9.7328244274809155</v>
      </c>
      <c r="H103" s="4">
        <f>SUM(H84:H102)</f>
        <v>524</v>
      </c>
      <c r="I103" s="1">
        <f t="shared" si="19"/>
        <v>100</v>
      </c>
    </row>
    <row r="105" spans="1:9" x14ac:dyDescent="0.3">
      <c r="A105" s="4" t="s">
        <v>0</v>
      </c>
      <c r="B105" s="28" t="s">
        <v>79</v>
      </c>
      <c r="C105" s="29"/>
      <c r="D105" s="29"/>
      <c r="E105" s="29"/>
      <c r="F105" s="29"/>
      <c r="G105" s="29"/>
      <c r="H105" s="29"/>
      <c r="I105" s="30"/>
    </row>
    <row r="106" spans="1:9" ht="16.5" customHeight="1" x14ac:dyDescent="0.3">
      <c r="A106" s="4" t="s">
        <v>1</v>
      </c>
      <c r="B106" s="28" t="s">
        <v>192</v>
      </c>
      <c r="C106" s="29"/>
      <c r="D106" s="29"/>
      <c r="E106" s="29"/>
      <c r="F106" s="29"/>
      <c r="G106" s="29"/>
      <c r="H106" s="29"/>
      <c r="I106" s="30"/>
    </row>
    <row r="107" spans="1:9" ht="16.5" customHeight="1" x14ac:dyDescent="0.3">
      <c r="A107" s="4" t="s">
        <v>2</v>
      </c>
      <c r="B107" s="28" t="s">
        <v>191</v>
      </c>
      <c r="C107" s="29"/>
      <c r="D107" s="29"/>
      <c r="E107" s="29"/>
      <c r="F107" s="29"/>
      <c r="G107" s="29"/>
      <c r="H107" s="29"/>
      <c r="I107" s="30"/>
    </row>
    <row r="108" spans="1:9" x14ac:dyDescent="0.3">
      <c r="A108" s="19" t="s">
        <v>22</v>
      </c>
      <c r="B108" s="21" t="s">
        <v>23</v>
      </c>
      <c r="C108" s="22"/>
      <c r="D108" s="23" t="s">
        <v>24</v>
      </c>
      <c r="E108" s="24"/>
      <c r="F108" s="23" t="s">
        <v>25</v>
      </c>
      <c r="G108" s="24"/>
      <c r="H108" s="23" t="s">
        <v>26</v>
      </c>
      <c r="I108" s="24"/>
    </row>
    <row r="109" spans="1:9" x14ac:dyDescent="0.3">
      <c r="A109" s="20"/>
      <c r="B109" s="3" t="s">
        <v>29</v>
      </c>
      <c r="C109" s="3" t="s">
        <v>30</v>
      </c>
      <c r="D109" s="3" t="s">
        <v>29</v>
      </c>
      <c r="E109" s="3" t="s">
        <v>30</v>
      </c>
      <c r="F109" s="3" t="s">
        <v>29</v>
      </c>
      <c r="G109" s="3" t="s">
        <v>30</v>
      </c>
      <c r="H109" s="3" t="s">
        <v>29</v>
      </c>
      <c r="I109" s="3" t="s">
        <v>30</v>
      </c>
    </row>
    <row r="110" spans="1:9" x14ac:dyDescent="0.3">
      <c r="A110" s="5" t="s">
        <v>3</v>
      </c>
      <c r="B110" s="5">
        <v>0</v>
      </c>
      <c r="C110" s="8">
        <f t="shared" ref="C110:C129" si="20">B110/$H$129*100</f>
        <v>0</v>
      </c>
      <c r="D110" s="5">
        <v>0</v>
      </c>
      <c r="E110" s="8">
        <f t="shared" ref="E110:E129" si="21">D110/$H$129*100</f>
        <v>0</v>
      </c>
      <c r="F110" s="5">
        <v>0</v>
      </c>
      <c r="G110" s="8">
        <f t="shared" ref="G110:G129" si="22">F110/$H$129*100</f>
        <v>0</v>
      </c>
      <c r="H110" s="5">
        <f t="shared" ref="H110:H128" si="23">SUM(B110,D110,F110)</f>
        <v>0</v>
      </c>
      <c r="I110" s="8">
        <f t="shared" ref="I110:I129" si="24">H110/$H$129*100</f>
        <v>0</v>
      </c>
    </row>
    <row r="111" spans="1:9" x14ac:dyDescent="0.3">
      <c r="A111" s="5" t="s">
        <v>4</v>
      </c>
      <c r="B111" s="5">
        <v>36</v>
      </c>
      <c r="C111" s="8">
        <f t="shared" si="20"/>
        <v>7.1287128712871279</v>
      </c>
      <c r="D111" s="5">
        <v>0</v>
      </c>
      <c r="E111" s="8">
        <f t="shared" si="21"/>
        <v>0</v>
      </c>
      <c r="F111" s="5">
        <v>1</v>
      </c>
      <c r="G111" s="8">
        <f t="shared" si="22"/>
        <v>0.19801980198019803</v>
      </c>
      <c r="H111" s="5">
        <f t="shared" si="23"/>
        <v>37</v>
      </c>
      <c r="I111" s="8">
        <f t="shared" si="24"/>
        <v>7.3267326732673261</v>
      </c>
    </row>
    <row r="112" spans="1:9" x14ac:dyDescent="0.3">
      <c r="A112" s="5" t="s">
        <v>5</v>
      </c>
      <c r="B112" s="5">
        <v>65</v>
      </c>
      <c r="C112" s="8">
        <f t="shared" si="20"/>
        <v>12.871287128712872</v>
      </c>
      <c r="D112" s="5">
        <v>1</v>
      </c>
      <c r="E112" s="8">
        <f t="shared" si="21"/>
        <v>0.19801980198019803</v>
      </c>
      <c r="F112" s="5">
        <v>19</v>
      </c>
      <c r="G112" s="8">
        <f t="shared" si="22"/>
        <v>3.7623762376237622</v>
      </c>
      <c r="H112" s="5">
        <f t="shared" si="23"/>
        <v>85</v>
      </c>
      <c r="I112" s="8">
        <f t="shared" si="24"/>
        <v>16.831683168316832</v>
      </c>
    </row>
    <row r="113" spans="1:9" x14ac:dyDescent="0.3">
      <c r="A113" s="5" t="s">
        <v>6</v>
      </c>
      <c r="B113" s="5">
        <v>43</v>
      </c>
      <c r="C113" s="8">
        <f t="shared" si="20"/>
        <v>8.5148514851485153</v>
      </c>
      <c r="D113" s="5">
        <v>0</v>
      </c>
      <c r="E113" s="8">
        <f t="shared" si="21"/>
        <v>0</v>
      </c>
      <c r="F113" s="5">
        <v>7</v>
      </c>
      <c r="G113" s="8">
        <f t="shared" si="22"/>
        <v>1.3861386138613863</v>
      </c>
      <c r="H113" s="5">
        <f t="shared" si="23"/>
        <v>50</v>
      </c>
      <c r="I113" s="8">
        <f t="shared" si="24"/>
        <v>9.9009900990099009</v>
      </c>
    </row>
    <row r="114" spans="1:9" x14ac:dyDescent="0.3">
      <c r="A114" s="5" t="s">
        <v>7</v>
      </c>
      <c r="B114" s="5">
        <v>40</v>
      </c>
      <c r="C114" s="8">
        <f t="shared" si="20"/>
        <v>7.9207920792079207</v>
      </c>
      <c r="D114" s="5">
        <v>0</v>
      </c>
      <c r="E114" s="8">
        <f t="shared" si="21"/>
        <v>0</v>
      </c>
      <c r="F114" s="5">
        <v>2</v>
      </c>
      <c r="G114" s="8">
        <f t="shared" si="22"/>
        <v>0.39603960396039606</v>
      </c>
      <c r="H114" s="5">
        <f t="shared" si="23"/>
        <v>42</v>
      </c>
      <c r="I114" s="8">
        <f t="shared" si="24"/>
        <v>8.3168316831683171</v>
      </c>
    </row>
    <row r="115" spans="1:9" x14ac:dyDescent="0.3">
      <c r="A115" s="5" t="s">
        <v>8</v>
      </c>
      <c r="B115" s="5">
        <v>15</v>
      </c>
      <c r="C115" s="8">
        <f t="shared" si="20"/>
        <v>2.9702970297029703</v>
      </c>
      <c r="D115" s="5">
        <v>0</v>
      </c>
      <c r="E115" s="8">
        <f t="shared" si="21"/>
        <v>0</v>
      </c>
      <c r="F115" s="5">
        <v>2</v>
      </c>
      <c r="G115" s="8">
        <f t="shared" si="22"/>
        <v>0.39603960396039606</v>
      </c>
      <c r="H115" s="5">
        <f t="shared" si="23"/>
        <v>17</v>
      </c>
      <c r="I115" s="8">
        <f t="shared" si="24"/>
        <v>3.3663366336633667</v>
      </c>
    </row>
    <row r="116" spans="1:9" x14ac:dyDescent="0.3">
      <c r="A116" s="5" t="s">
        <v>9</v>
      </c>
      <c r="B116" s="5">
        <v>13</v>
      </c>
      <c r="C116" s="8">
        <f t="shared" si="20"/>
        <v>2.5742574257425743</v>
      </c>
      <c r="D116" s="5">
        <v>1</v>
      </c>
      <c r="E116" s="8">
        <f t="shared" si="21"/>
        <v>0.19801980198019803</v>
      </c>
      <c r="F116" s="5">
        <v>2</v>
      </c>
      <c r="G116" s="8">
        <f t="shared" si="22"/>
        <v>0.39603960396039606</v>
      </c>
      <c r="H116" s="5">
        <f t="shared" si="23"/>
        <v>16</v>
      </c>
      <c r="I116" s="8">
        <f t="shared" si="24"/>
        <v>3.1683168316831685</v>
      </c>
    </row>
    <row r="117" spans="1:9" x14ac:dyDescent="0.3">
      <c r="A117" s="5" t="s">
        <v>10</v>
      </c>
      <c r="B117" s="5">
        <v>21</v>
      </c>
      <c r="C117" s="8">
        <f t="shared" si="20"/>
        <v>4.1584158415841586</v>
      </c>
      <c r="D117" s="5">
        <v>0</v>
      </c>
      <c r="E117" s="8">
        <f t="shared" si="21"/>
        <v>0</v>
      </c>
      <c r="F117" s="5">
        <v>3</v>
      </c>
      <c r="G117" s="8">
        <f t="shared" si="22"/>
        <v>0.59405940594059403</v>
      </c>
      <c r="H117" s="5">
        <f t="shared" si="23"/>
        <v>24</v>
      </c>
      <c r="I117" s="8">
        <f t="shared" si="24"/>
        <v>4.7524752475247523</v>
      </c>
    </row>
    <row r="118" spans="1:9" x14ac:dyDescent="0.3">
      <c r="A118" s="5" t="s">
        <v>11</v>
      </c>
      <c r="B118" s="5">
        <v>11</v>
      </c>
      <c r="C118" s="8">
        <f t="shared" si="20"/>
        <v>2.1782178217821779</v>
      </c>
      <c r="D118" s="5">
        <v>0</v>
      </c>
      <c r="E118" s="8">
        <f t="shared" si="21"/>
        <v>0</v>
      </c>
      <c r="F118" s="5">
        <v>0</v>
      </c>
      <c r="G118" s="8">
        <f t="shared" si="22"/>
        <v>0</v>
      </c>
      <c r="H118" s="5">
        <f t="shared" si="23"/>
        <v>11</v>
      </c>
      <c r="I118" s="8">
        <f t="shared" si="24"/>
        <v>2.1782178217821779</v>
      </c>
    </row>
    <row r="119" spans="1:9" x14ac:dyDescent="0.3">
      <c r="A119" s="5" t="s">
        <v>12</v>
      </c>
      <c r="B119" s="5">
        <v>18</v>
      </c>
      <c r="C119" s="8">
        <f t="shared" si="20"/>
        <v>3.564356435643564</v>
      </c>
      <c r="D119" s="5">
        <v>0</v>
      </c>
      <c r="E119" s="8">
        <f t="shared" si="21"/>
        <v>0</v>
      </c>
      <c r="F119" s="5">
        <v>0</v>
      </c>
      <c r="G119" s="8">
        <f t="shared" si="22"/>
        <v>0</v>
      </c>
      <c r="H119" s="5">
        <f t="shared" si="23"/>
        <v>18</v>
      </c>
      <c r="I119" s="8">
        <f t="shared" si="24"/>
        <v>3.564356435643564</v>
      </c>
    </row>
    <row r="120" spans="1:9" x14ac:dyDescent="0.3">
      <c r="A120" s="5" t="s">
        <v>13</v>
      </c>
      <c r="B120" s="5">
        <v>20</v>
      </c>
      <c r="C120" s="8">
        <f t="shared" si="20"/>
        <v>3.9603960396039604</v>
      </c>
      <c r="D120" s="5">
        <v>1</v>
      </c>
      <c r="E120" s="8">
        <f t="shared" si="21"/>
        <v>0.19801980198019803</v>
      </c>
      <c r="F120" s="5">
        <v>6</v>
      </c>
      <c r="G120" s="8">
        <f t="shared" si="22"/>
        <v>1.1881188118811881</v>
      </c>
      <c r="H120" s="5">
        <f t="shared" si="23"/>
        <v>27</v>
      </c>
      <c r="I120" s="8">
        <f t="shared" si="24"/>
        <v>5.3465346534653468</v>
      </c>
    </row>
    <row r="121" spans="1:9" x14ac:dyDescent="0.3">
      <c r="A121" s="5" t="s">
        <v>14</v>
      </c>
      <c r="B121" s="5">
        <v>34</v>
      </c>
      <c r="C121" s="8">
        <f t="shared" si="20"/>
        <v>6.7326732673267333</v>
      </c>
      <c r="D121" s="5">
        <v>0</v>
      </c>
      <c r="E121" s="8">
        <f t="shared" si="21"/>
        <v>0</v>
      </c>
      <c r="F121" s="5">
        <v>8</v>
      </c>
      <c r="G121" s="8">
        <f t="shared" si="22"/>
        <v>1.5841584158415842</v>
      </c>
      <c r="H121" s="5">
        <f t="shared" si="23"/>
        <v>42</v>
      </c>
      <c r="I121" s="8">
        <f t="shared" si="24"/>
        <v>8.3168316831683171</v>
      </c>
    </row>
    <row r="122" spans="1:9" x14ac:dyDescent="0.3">
      <c r="A122" s="5" t="s">
        <v>15</v>
      </c>
      <c r="B122" s="5">
        <v>20</v>
      </c>
      <c r="C122" s="8">
        <f t="shared" si="20"/>
        <v>3.9603960396039604</v>
      </c>
      <c r="D122" s="5">
        <v>0</v>
      </c>
      <c r="E122" s="8">
        <f t="shared" si="21"/>
        <v>0</v>
      </c>
      <c r="F122" s="5">
        <v>1</v>
      </c>
      <c r="G122" s="8">
        <f t="shared" si="22"/>
        <v>0.19801980198019803</v>
      </c>
      <c r="H122" s="5">
        <f t="shared" si="23"/>
        <v>21</v>
      </c>
      <c r="I122" s="8">
        <f t="shared" si="24"/>
        <v>4.1584158415841586</v>
      </c>
    </row>
    <row r="123" spans="1:9" x14ac:dyDescent="0.3">
      <c r="A123" s="5" t="s">
        <v>16</v>
      </c>
      <c r="B123" s="5">
        <v>32</v>
      </c>
      <c r="C123" s="8">
        <f t="shared" si="20"/>
        <v>6.3366336633663369</v>
      </c>
      <c r="D123" s="5">
        <v>0</v>
      </c>
      <c r="E123" s="8">
        <f t="shared" si="21"/>
        <v>0</v>
      </c>
      <c r="F123" s="5">
        <v>5</v>
      </c>
      <c r="G123" s="8">
        <f t="shared" si="22"/>
        <v>0.99009900990099009</v>
      </c>
      <c r="H123" s="5">
        <f t="shared" si="23"/>
        <v>37</v>
      </c>
      <c r="I123" s="8">
        <f t="shared" si="24"/>
        <v>7.3267326732673261</v>
      </c>
    </row>
    <row r="124" spans="1:9" x14ac:dyDescent="0.3">
      <c r="A124" s="5" t="s">
        <v>17</v>
      </c>
      <c r="B124" s="5">
        <v>26</v>
      </c>
      <c r="C124" s="8">
        <f t="shared" si="20"/>
        <v>5.1485148514851486</v>
      </c>
      <c r="D124" s="5">
        <v>0</v>
      </c>
      <c r="E124" s="8">
        <f t="shared" si="21"/>
        <v>0</v>
      </c>
      <c r="F124" s="5">
        <v>4</v>
      </c>
      <c r="G124" s="8">
        <f t="shared" si="22"/>
        <v>0.79207920792079212</v>
      </c>
      <c r="H124" s="5">
        <f t="shared" si="23"/>
        <v>30</v>
      </c>
      <c r="I124" s="8">
        <f t="shared" si="24"/>
        <v>5.9405940594059405</v>
      </c>
    </row>
    <row r="125" spans="1:9" x14ac:dyDescent="0.3">
      <c r="A125" s="5" t="s">
        <v>18</v>
      </c>
      <c r="B125" s="5">
        <v>17</v>
      </c>
      <c r="C125" s="8">
        <f t="shared" si="20"/>
        <v>3.3663366336633667</v>
      </c>
      <c r="D125" s="5">
        <v>0</v>
      </c>
      <c r="E125" s="8">
        <f t="shared" si="21"/>
        <v>0</v>
      </c>
      <c r="F125" s="5">
        <v>1</v>
      </c>
      <c r="G125" s="8">
        <f t="shared" si="22"/>
        <v>0.19801980198019803</v>
      </c>
      <c r="H125" s="5">
        <f t="shared" si="23"/>
        <v>18</v>
      </c>
      <c r="I125" s="8">
        <f t="shared" si="24"/>
        <v>3.564356435643564</v>
      </c>
    </row>
    <row r="126" spans="1:9" x14ac:dyDescent="0.3">
      <c r="A126" s="5" t="s">
        <v>19</v>
      </c>
      <c r="B126" s="5">
        <v>12</v>
      </c>
      <c r="C126" s="8">
        <f t="shared" si="20"/>
        <v>2.3762376237623761</v>
      </c>
      <c r="D126" s="5">
        <v>1</v>
      </c>
      <c r="E126" s="8">
        <f t="shared" si="21"/>
        <v>0.19801980198019803</v>
      </c>
      <c r="F126" s="5">
        <v>0</v>
      </c>
      <c r="G126" s="8">
        <f t="shared" si="22"/>
        <v>0</v>
      </c>
      <c r="H126" s="5">
        <f t="shared" si="23"/>
        <v>13</v>
      </c>
      <c r="I126" s="8">
        <f t="shared" si="24"/>
        <v>2.5742574257425743</v>
      </c>
    </row>
    <row r="127" spans="1:9" x14ac:dyDescent="0.3">
      <c r="A127" s="5" t="s">
        <v>20</v>
      </c>
      <c r="B127" s="5">
        <v>15</v>
      </c>
      <c r="C127" s="8">
        <f t="shared" si="20"/>
        <v>2.9702970297029703</v>
      </c>
      <c r="D127" s="5">
        <v>0</v>
      </c>
      <c r="E127" s="8">
        <f t="shared" si="21"/>
        <v>0</v>
      </c>
      <c r="F127" s="5">
        <v>2</v>
      </c>
      <c r="G127" s="8">
        <f t="shared" si="22"/>
        <v>0.39603960396039606</v>
      </c>
      <c r="H127" s="5">
        <f t="shared" si="23"/>
        <v>17</v>
      </c>
      <c r="I127" s="8">
        <f t="shared" si="24"/>
        <v>3.3663366336633667</v>
      </c>
    </row>
    <row r="128" spans="1:9" x14ac:dyDescent="0.3">
      <c r="A128" s="5" t="s">
        <v>21</v>
      </c>
      <c r="B128" s="5">
        <v>0</v>
      </c>
      <c r="C128" s="8">
        <f t="shared" si="20"/>
        <v>0</v>
      </c>
      <c r="D128" s="5">
        <v>0</v>
      </c>
      <c r="E128" s="8">
        <f t="shared" si="21"/>
        <v>0</v>
      </c>
      <c r="F128" s="5">
        <v>0</v>
      </c>
      <c r="G128" s="8">
        <f t="shared" si="22"/>
        <v>0</v>
      </c>
      <c r="H128" s="5">
        <f t="shared" si="23"/>
        <v>0</v>
      </c>
      <c r="I128" s="8">
        <f t="shared" si="24"/>
        <v>0</v>
      </c>
    </row>
    <row r="129" spans="1:9" x14ac:dyDescent="0.3">
      <c r="A129" s="4" t="s">
        <v>27</v>
      </c>
      <c r="B129" s="4">
        <f>SUM(B110:B128)</f>
        <v>438</v>
      </c>
      <c r="C129" s="1">
        <f t="shared" si="20"/>
        <v>86.732673267326732</v>
      </c>
      <c r="D129" s="4">
        <f>SUM(D110:D128)</f>
        <v>4</v>
      </c>
      <c r="E129" s="1">
        <f t="shared" si="21"/>
        <v>0.79207920792079212</v>
      </c>
      <c r="F129" s="4">
        <f>SUM(F110:F128)</f>
        <v>63</v>
      </c>
      <c r="G129" s="1">
        <f t="shared" si="22"/>
        <v>12.475247524752476</v>
      </c>
      <c r="H129" s="4">
        <f>SUM(H110:H128)</f>
        <v>505</v>
      </c>
      <c r="I129" s="1">
        <f t="shared" si="24"/>
        <v>100</v>
      </c>
    </row>
    <row r="131" spans="1:9" x14ac:dyDescent="0.3">
      <c r="A131" s="4" t="s">
        <v>0</v>
      </c>
      <c r="B131" s="28" t="s">
        <v>80</v>
      </c>
      <c r="C131" s="29"/>
      <c r="D131" s="29"/>
      <c r="E131" s="29"/>
      <c r="F131" s="29"/>
      <c r="G131" s="29"/>
      <c r="H131" s="29"/>
      <c r="I131" s="30"/>
    </row>
    <row r="132" spans="1:9" ht="16.5" customHeight="1" x14ac:dyDescent="0.3">
      <c r="A132" s="4" t="s">
        <v>1</v>
      </c>
      <c r="B132" s="28" t="s">
        <v>192</v>
      </c>
      <c r="C132" s="29"/>
      <c r="D132" s="29"/>
      <c r="E132" s="29"/>
      <c r="F132" s="29"/>
      <c r="G132" s="29"/>
      <c r="H132" s="29"/>
      <c r="I132" s="30"/>
    </row>
    <row r="133" spans="1:9" ht="16.5" customHeight="1" x14ac:dyDescent="0.3">
      <c r="A133" s="4" t="s">
        <v>2</v>
      </c>
      <c r="B133" s="28" t="s">
        <v>191</v>
      </c>
      <c r="C133" s="29"/>
      <c r="D133" s="29"/>
      <c r="E133" s="29"/>
      <c r="F133" s="29"/>
      <c r="G133" s="29"/>
      <c r="H133" s="29"/>
      <c r="I133" s="30"/>
    </row>
    <row r="134" spans="1:9" x14ac:dyDescent="0.3">
      <c r="A134" s="19" t="s">
        <v>22</v>
      </c>
      <c r="B134" s="21" t="s">
        <v>23</v>
      </c>
      <c r="C134" s="22"/>
      <c r="D134" s="23" t="s">
        <v>24</v>
      </c>
      <c r="E134" s="24"/>
      <c r="F134" s="23" t="s">
        <v>25</v>
      </c>
      <c r="G134" s="24"/>
      <c r="H134" s="23" t="s">
        <v>26</v>
      </c>
      <c r="I134" s="24"/>
    </row>
    <row r="135" spans="1:9" x14ac:dyDescent="0.3">
      <c r="A135" s="20"/>
      <c r="B135" s="3" t="s">
        <v>29</v>
      </c>
      <c r="C135" s="3" t="s">
        <v>30</v>
      </c>
      <c r="D135" s="3" t="s">
        <v>29</v>
      </c>
      <c r="E135" s="3" t="s">
        <v>30</v>
      </c>
      <c r="F135" s="3" t="s">
        <v>29</v>
      </c>
      <c r="G135" s="3" t="s">
        <v>30</v>
      </c>
      <c r="H135" s="3" t="s">
        <v>29</v>
      </c>
      <c r="I135" s="3" t="s">
        <v>30</v>
      </c>
    </row>
    <row r="136" spans="1:9" x14ac:dyDescent="0.3">
      <c r="A136" s="5" t="s">
        <v>3</v>
      </c>
      <c r="B136" s="5">
        <v>0</v>
      </c>
      <c r="C136" s="8">
        <f t="shared" ref="C136:C155" si="25">B136/$H$155*100</f>
        <v>0</v>
      </c>
      <c r="D136" s="5">
        <v>0</v>
      </c>
      <c r="E136" s="8">
        <f t="shared" ref="E136:E155" si="26">D136/$H$155*100</f>
        <v>0</v>
      </c>
      <c r="F136" s="5">
        <v>0</v>
      </c>
      <c r="G136" s="8">
        <f t="shared" ref="G136:G155" si="27">F136/$H$155*100</f>
        <v>0</v>
      </c>
      <c r="H136" s="5">
        <f t="shared" ref="H136:H154" si="28">SUM(B136,D136,F136)</f>
        <v>0</v>
      </c>
      <c r="I136" s="8">
        <f t="shared" ref="I136:I155" si="29">H136/$H$155*100</f>
        <v>0</v>
      </c>
    </row>
    <row r="137" spans="1:9" x14ac:dyDescent="0.3">
      <c r="A137" s="5" t="s">
        <v>4</v>
      </c>
      <c r="B137" s="5">
        <v>21</v>
      </c>
      <c r="C137" s="8">
        <f t="shared" si="25"/>
        <v>7.0945945945945947</v>
      </c>
      <c r="D137" s="5">
        <v>0</v>
      </c>
      <c r="E137" s="8">
        <f t="shared" si="26"/>
        <v>0</v>
      </c>
      <c r="F137" s="5">
        <v>0</v>
      </c>
      <c r="G137" s="8">
        <f t="shared" si="27"/>
        <v>0</v>
      </c>
      <c r="H137" s="5">
        <f t="shared" si="28"/>
        <v>21</v>
      </c>
      <c r="I137" s="8">
        <f t="shared" si="29"/>
        <v>7.0945945945945947</v>
      </c>
    </row>
    <row r="138" spans="1:9" x14ac:dyDescent="0.3">
      <c r="A138" s="5" t="s">
        <v>5</v>
      </c>
      <c r="B138" s="5">
        <v>10</v>
      </c>
      <c r="C138" s="8">
        <f t="shared" si="25"/>
        <v>3.3783783783783785</v>
      </c>
      <c r="D138" s="5">
        <v>0</v>
      </c>
      <c r="E138" s="8">
        <f t="shared" si="26"/>
        <v>0</v>
      </c>
      <c r="F138" s="5">
        <v>0</v>
      </c>
      <c r="G138" s="8">
        <f t="shared" si="27"/>
        <v>0</v>
      </c>
      <c r="H138" s="5">
        <f t="shared" si="28"/>
        <v>10</v>
      </c>
      <c r="I138" s="8">
        <f t="shared" si="29"/>
        <v>3.3783783783783785</v>
      </c>
    </row>
    <row r="139" spans="1:9" x14ac:dyDescent="0.3">
      <c r="A139" s="5" t="s">
        <v>6</v>
      </c>
      <c r="B139" s="5">
        <v>36</v>
      </c>
      <c r="C139" s="8">
        <f t="shared" si="25"/>
        <v>12.162162162162163</v>
      </c>
      <c r="D139" s="5">
        <v>0</v>
      </c>
      <c r="E139" s="8">
        <f t="shared" si="26"/>
        <v>0</v>
      </c>
      <c r="F139" s="5">
        <v>8</v>
      </c>
      <c r="G139" s="8">
        <f t="shared" si="27"/>
        <v>2.7027027027027026</v>
      </c>
      <c r="H139" s="5">
        <f t="shared" si="28"/>
        <v>44</v>
      </c>
      <c r="I139" s="8">
        <f t="shared" si="29"/>
        <v>14.864864864864865</v>
      </c>
    </row>
    <row r="140" spans="1:9" x14ac:dyDescent="0.3">
      <c r="A140" s="5" t="s">
        <v>7</v>
      </c>
      <c r="B140" s="5">
        <v>22</v>
      </c>
      <c r="C140" s="8">
        <f t="shared" si="25"/>
        <v>7.4324324324324325</v>
      </c>
      <c r="D140" s="5">
        <v>0</v>
      </c>
      <c r="E140" s="8">
        <f t="shared" si="26"/>
        <v>0</v>
      </c>
      <c r="F140" s="5">
        <v>4</v>
      </c>
      <c r="G140" s="8">
        <f t="shared" si="27"/>
        <v>1.3513513513513513</v>
      </c>
      <c r="H140" s="5">
        <f t="shared" si="28"/>
        <v>26</v>
      </c>
      <c r="I140" s="8">
        <f t="shared" si="29"/>
        <v>8.7837837837837842</v>
      </c>
    </row>
    <row r="141" spans="1:9" x14ac:dyDescent="0.3">
      <c r="A141" s="5" t="s">
        <v>8</v>
      </c>
      <c r="B141" s="5">
        <v>13</v>
      </c>
      <c r="C141" s="8">
        <f t="shared" si="25"/>
        <v>4.3918918918918921</v>
      </c>
      <c r="D141" s="5">
        <v>0</v>
      </c>
      <c r="E141" s="8">
        <f t="shared" si="26"/>
        <v>0</v>
      </c>
      <c r="F141" s="5">
        <v>4</v>
      </c>
      <c r="G141" s="8">
        <f t="shared" si="27"/>
        <v>1.3513513513513513</v>
      </c>
      <c r="H141" s="5">
        <f t="shared" si="28"/>
        <v>17</v>
      </c>
      <c r="I141" s="8">
        <f t="shared" si="29"/>
        <v>5.7432432432432439</v>
      </c>
    </row>
    <row r="142" spans="1:9" x14ac:dyDescent="0.3">
      <c r="A142" s="5" t="s">
        <v>9</v>
      </c>
      <c r="B142" s="5">
        <v>12</v>
      </c>
      <c r="C142" s="8">
        <f t="shared" si="25"/>
        <v>4.0540540540540544</v>
      </c>
      <c r="D142" s="5">
        <v>0</v>
      </c>
      <c r="E142" s="8">
        <f t="shared" si="26"/>
        <v>0</v>
      </c>
      <c r="F142" s="5">
        <v>2</v>
      </c>
      <c r="G142" s="8">
        <f t="shared" si="27"/>
        <v>0.67567567567567566</v>
      </c>
      <c r="H142" s="5">
        <f t="shared" si="28"/>
        <v>14</v>
      </c>
      <c r="I142" s="8">
        <f t="shared" si="29"/>
        <v>4.7297297297297298</v>
      </c>
    </row>
    <row r="143" spans="1:9" x14ac:dyDescent="0.3">
      <c r="A143" s="5" t="s">
        <v>10</v>
      </c>
      <c r="B143" s="5">
        <v>7</v>
      </c>
      <c r="C143" s="8">
        <f t="shared" si="25"/>
        <v>2.3648648648648649</v>
      </c>
      <c r="D143" s="5">
        <v>0</v>
      </c>
      <c r="E143" s="8">
        <f t="shared" si="26"/>
        <v>0</v>
      </c>
      <c r="F143" s="5">
        <v>3</v>
      </c>
      <c r="G143" s="8">
        <f t="shared" si="27"/>
        <v>1.0135135135135136</v>
      </c>
      <c r="H143" s="5">
        <f t="shared" si="28"/>
        <v>10</v>
      </c>
      <c r="I143" s="8">
        <f t="shared" si="29"/>
        <v>3.3783783783783785</v>
      </c>
    </row>
    <row r="144" spans="1:9" x14ac:dyDescent="0.3">
      <c r="A144" s="5" t="s">
        <v>11</v>
      </c>
      <c r="B144" s="5">
        <v>11</v>
      </c>
      <c r="C144" s="8">
        <f t="shared" si="25"/>
        <v>3.7162162162162162</v>
      </c>
      <c r="D144" s="5">
        <v>2</v>
      </c>
      <c r="E144" s="8">
        <f t="shared" si="26"/>
        <v>0.67567567567567566</v>
      </c>
      <c r="F144" s="5">
        <v>7</v>
      </c>
      <c r="G144" s="8">
        <f t="shared" si="27"/>
        <v>2.3648648648648649</v>
      </c>
      <c r="H144" s="5">
        <f t="shared" si="28"/>
        <v>20</v>
      </c>
      <c r="I144" s="8">
        <f t="shared" si="29"/>
        <v>6.756756756756757</v>
      </c>
    </row>
    <row r="145" spans="1:9" x14ac:dyDescent="0.3">
      <c r="A145" s="5" t="s">
        <v>12</v>
      </c>
      <c r="B145" s="5">
        <v>20</v>
      </c>
      <c r="C145" s="8">
        <f t="shared" si="25"/>
        <v>6.756756756756757</v>
      </c>
      <c r="D145" s="5">
        <v>0</v>
      </c>
      <c r="E145" s="8">
        <f t="shared" si="26"/>
        <v>0</v>
      </c>
      <c r="F145" s="5">
        <v>3</v>
      </c>
      <c r="G145" s="8">
        <f t="shared" si="27"/>
        <v>1.0135135135135136</v>
      </c>
      <c r="H145" s="5">
        <f t="shared" si="28"/>
        <v>23</v>
      </c>
      <c r="I145" s="8">
        <f t="shared" si="29"/>
        <v>7.7702702702702702</v>
      </c>
    </row>
    <row r="146" spans="1:9" x14ac:dyDescent="0.3">
      <c r="A146" s="5" t="s">
        <v>13</v>
      </c>
      <c r="B146" s="5">
        <v>13</v>
      </c>
      <c r="C146" s="8">
        <f t="shared" si="25"/>
        <v>4.3918918918918921</v>
      </c>
      <c r="D146" s="5">
        <v>0</v>
      </c>
      <c r="E146" s="8">
        <f t="shared" si="26"/>
        <v>0</v>
      </c>
      <c r="F146" s="5">
        <v>0</v>
      </c>
      <c r="G146" s="8">
        <f t="shared" si="27"/>
        <v>0</v>
      </c>
      <c r="H146" s="5">
        <f t="shared" si="28"/>
        <v>13</v>
      </c>
      <c r="I146" s="8">
        <f t="shared" si="29"/>
        <v>4.3918918918918921</v>
      </c>
    </row>
    <row r="147" spans="1:9" x14ac:dyDescent="0.3">
      <c r="A147" s="5" t="s">
        <v>14</v>
      </c>
      <c r="B147" s="5">
        <v>31</v>
      </c>
      <c r="C147" s="8">
        <f t="shared" si="25"/>
        <v>10.472972972972974</v>
      </c>
      <c r="D147" s="5">
        <v>0</v>
      </c>
      <c r="E147" s="8">
        <f t="shared" si="26"/>
        <v>0</v>
      </c>
      <c r="F147" s="5">
        <v>5</v>
      </c>
      <c r="G147" s="8">
        <f t="shared" si="27"/>
        <v>1.6891891891891893</v>
      </c>
      <c r="H147" s="5">
        <f t="shared" si="28"/>
        <v>36</v>
      </c>
      <c r="I147" s="8">
        <f t="shared" si="29"/>
        <v>12.162162162162163</v>
      </c>
    </row>
    <row r="148" spans="1:9" x14ac:dyDescent="0.3">
      <c r="A148" s="5" t="s">
        <v>15</v>
      </c>
      <c r="B148" s="5">
        <v>1</v>
      </c>
      <c r="C148" s="8">
        <f t="shared" si="25"/>
        <v>0.33783783783783783</v>
      </c>
      <c r="D148" s="5">
        <v>0</v>
      </c>
      <c r="E148" s="8">
        <f t="shared" si="26"/>
        <v>0</v>
      </c>
      <c r="F148" s="5">
        <v>1</v>
      </c>
      <c r="G148" s="8">
        <f t="shared" si="27"/>
        <v>0.33783783783783783</v>
      </c>
      <c r="H148" s="5">
        <f t="shared" si="28"/>
        <v>2</v>
      </c>
      <c r="I148" s="8">
        <f t="shared" si="29"/>
        <v>0.67567567567567566</v>
      </c>
    </row>
    <row r="149" spans="1:9" x14ac:dyDescent="0.3">
      <c r="A149" s="5" t="s">
        <v>16</v>
      </c>
      <c r="B149" s="5">
        <v>18</v>
      </c>
      <c r="C149" s="8">
        <f t="shared" si="25"/>
        <v>6.0810810810810816</v>
      </c>
      <c r="D149" s="5">
        <v>0</v>
      </c>
      <c r="E149" s="8">
        <f t="shared" si="26"/>
        <v>0</v>
      </c>
      <c r="F149" s="5">
        <v>4</v>
      </c>
      <c r="G149" s="8">
        <f t="shared" si="27"/>
        <v>1.3513513513513513</v>
      </c>
      <c r="H149" s="5">
        <f t="shared" si="28"/>
        <v>22</v>
      </c>
      <c r="I149" s="8">
        <f t="shared" si="29"/>
        <v>7.4324324324324325</v>
      </c>
    </row>
    <row r="150" spans="1:9" x14ac:dyDescent="0.3">
      <c r="A150" s="5" t="s">
        <v>17</v>
      </c>
      <c r="B150" s="5">
        <v>10</v>
      </c>
      <c r="C150" s="8">
        <f t="shared" si="25"/>
        <v>3.3783783783783785</v>
      </c>
      <c r="D150" s="5">
        <v>0</v>
      </c>
      <c r="E150" s="8">
        <f t="shared" si="26"/>
        <v>0</v>
      </c>
      <c r="F150" s="5">
        <v>0</v>
      </c>
      <c r="G150" s="8">
        <f t="shared" si="27"/>
        <v>0</v>
      </c>
      <c r="H150" s="5">
        <f t="shared" si="28"/>
        <v>10</v>
      </c>
      <c r="I150" s="8">
        <f t="shared" si="29"/>
        <v>3.3783783783783785</v>
      </c>
    </row>
    <row r="151" spans="1:9" x14ac:dyDescent="0.3">
      <c r="A151" s="5" t="s">
        <v>18</v>
      </c>
      <c r="B151" s="5">
        <v>13</v>
      </c>
      <c r="C151" s="8">
        <f t="shared" si="25"/>
        <v>4.3918918918918921</v>
      </c>
      <c r="D151" s="5">
        <v>0</v>
      </c>
      <c r="E151" s="8">
        <f t="shared" si="26"/>
        <v>0</v>
      </c>
      <c r="F151" s="5">
        <v>2</v>
      </c>
      <c r="G151" s="8">
        <f t="shared" si="27"/>
        <v>0.67567567567567566</v>
      </c>
      <c r="H151" s="5">
        <f t="shared" si="28"/>
        <v>15</v>
      </c>
      <c r="I151" s="8">
        <f t="shared" si="29"/>
        <v>5.0675675675675675</v>
      </c>
    </row>
    <row r="152" spans="1:9" x14ac:dyDescent="0.3">
      <c r="A152" s="5" t="s">
        <v>19</v>
      </c>
      <c r="B152" s="5">
        <v>2</v>
      </c>
      <c r="C152" s="8">
        <f t="shared" si="25"/>
        <v>0.67567567567567566</v>
      </c>
      <c r="D152" s="5">
        <v>0</v>
      </c>
      <c r="E152" s="8">
        <f t="shared" si="26"/>
        <v>0</v>
      </c>
      <c r="F152" s="5">
        <v>0</v>
      </c>
      <c r="G152" s="8">
        <f t="shared" si="27"/>
        <v>0</v>
      </c>
      <c r="H152" s="5">
        <f t="shared" si="28"/>
        <v>2</v>
      </c>
      <c r="I152" s="8">
        <f t="shared" si="29"/>
        <v>0.67567567567567566</v>
      </c>
    </row>
    <row r="153" spans="1:9" x14ac:dyDescent="0.3">
      <c r="A153" s="5" t="s">
        <v>20</v>
      </c>
      <c r="B153" s="5">
        <v>6</v>
      </c>
      <c r="C153" s="8">
        <f t="shared" si="25"/>
        <v>2.0270270270270272</v>
      </c>
      <c r="D153" s="5">
        <v>0</v>
      </c>
      <c r="E153" s="8">
        <f t="shared" si="26"/>
        <v>0</v>
      </c>
      <c r="F153" s="5">
        <v>4</v>
      </c>
      <c r="G153" s="8">
        <f t="shared" si="27"/>
        <v>1.3513513513513513</v>
      </c>
      <c r="H153" s="5">
        <f t="shared" si="28"/>
        <v>10</v>
      </c>
      <c r="I153" s="8">
        <f t="shared" si="29"/>
        <v>3.3783783783783785</v>
      </c>
    </row>
    <row r="154" spans="1:9" x14ac:dyDescent="0.3">
      <c r="A154" s="5" t="s">
        <v>21</v>
      </c>
      <c r="B154" s="5">
        <v>0</v>
      </c>
      <c r="C154" s="8">
        <f t="shared" si="25"/>
        <v>0</v>
      </c>
      <c r="D154" s="5">
        <v>0</v>
      </c>
      <c r="E154" s="8">
        <f t="shared" si="26"/>
        <v>0</v>
      </c>
      <c r="F154" s="5">
        <v>1</v>
      </c>
      <c r="G154" s="8">
        <f t="shared" si="27"/>
        <v>0.33783783783783783</v>
      </c>
      <c r="H154" s="5">
        <f t="shared" si="28"/>
        <v>1</v>
      </c>
      <c r="I154" s="8">
        <f t="shared" si="29"/>
        <v>0.33783783783783783</v>
      </c>
    </row>
    <row r="155" spans="1:9" x14ac:dyDescent="0.3">
      <c r="A155" s="4" t="s">
        <v>27</v>
      </c>
      <c r="B155" s="4">
        <f>SUM(B136:B154)</f>
        <v>246</v>
      </c>
      <c r="C155" s="1">
        <f t="shared" si="25"/>
        <v>83.108108108108098</v>
      </c>
      <c r="D155" s="4">
        <f>SUM(D136:D154)</f>
        <v>2</v>
      </c>
      <c r="E155" s="1">
        <f t="shared" si="26"/>
        <v>0.67567567567567566</v>
      </c>
      <c r="F155" s="4">
        <f>SUM(F136:F154)</f>
        <v>48</v>
      </c>
      <c r="G155" s="1">
        <f t="shared" si="27"/>
        <v>16.216216216216218</v>
      </c>
      <c r="H155" s="4">
        <f>SUM(H136:H154)</f>
        <v>296</v>
      </c>
      <c r="I155" s="1">
        <f t="shared" si="29"/>
        <v>100</v>
      </c>
    </row>
    <row r="157" spans="1:9" x14ac:dyDescent="0.3">
      <c r="A157" s="4" t="s">
        <v>0</v>
      </c>
      <c r="B157" s="28" t="s">
        <v>81</v>
      </c>
      <c r="C157" s="29"/>
      <c r="D157" s="29"/>
      <c r="E157" s="29"/>
      <c r="F157" s="29"/>
      <c r="G157" s="29"/>
      <c r="H157" s="29"/>
      <c r="I157" s="30"/>
    </row>
    <row r="158" spans="1:9" ht="16.5" customHeight="1" x14ac:dyDescent="0.3">
      <c r="A158" s="4" t="s">
        <v>1</v>
      </c>
      <c r="B158" s="28" t="s">
        <v>192</v>
      </c>
      <c r="C158" s="29"/>
      <c r="D158" s="29"/>
      <c r="E158" s="29"/>
      <c r="F158" s="29"/>
      <c r="G158" s="29"/>
      <c r="H158" s="29"/>
      <c r="I158" s="30"/>
    </row>
    <row r="159" spans="1:9" ht="16.5" customHeight="1" x14ac:dyDescent="0.3">
      <c r="A159" s="4" t="s">
        <v>2</v>
      </c>
      <c r="B159" s="28" t="s">
        <v>191</v>
      </c>
      <c r="C159" s="29"/>
      <c r="D159" s="29"/>
      <c r="E159" s="29"/>
      <c r="F159" s="29"/>
      <c r="G159" s="29"/>
      <c r="H159" s="29"/>
      <c r="I159" s="30"/>
    </row>
    <row r="160" spans="1:9" x14ac:dyDescent="0.3">
      <c r="A160" s="19" t="s">
        <v>22</v>
      </c>
      <c r="B160" s="21" t="s">
        <v>23</v>
      </c>
      <c r="C160" s="22"/>
      <c r="D160" s="23" t="s">
        <v>24</v>
      </c>
      <c r="E160" s="24"/>
      <c r="F160" s="23" t="s">
        <v>25</v>
      </c>
      <c r="G160" s="24"/>
      <c r="H160" s="23" t="s">
        <v>26</v>
      </c>
      <c r="I160" s="24"/>
    </row>
    <row r="161" spans="1:9" x14ac:dyDescent="0.3">
      <c r="A161" s="20"/>
      <c r="B161" s="3" t="s">
        <v>29</v>
      </c>
      <c r="C161" s="3" t="s">
        <v>30</v>
      </c>
      <c r="D161" s="3" t="s">
        <v>29</v>
      </c>
      <c r="E161" s="3" t="s">
        <v>30</v>
      </c>
      <c r="F161" s="3" t="s">
        <v>29</v>
      </c>
      <c r="G161" s="3" t="s">
        <v>30</v>
      </c>
      <c r="H161" s="3" t="s">
        <v>29</v>
      </c>
      <c r="I161" s="3" t="s">
        <v>30</v>
      </c>
    </row>
    <row r="162" spans="1:9" x14ac:dyDescent="0.3">
      <c r="A162" s="5" t="s">
        <v>3</v>
      </c>
      <c r="B162" s="5">
        <v>0</v>
      </c>
      <c r="C162" s="8">
        <f t="shared" ref="C162:C181" si="30">B162/$H$181*100</f>
        <v>0</v>
      </c>
      <c r="D162" s="5">
        <v>0</v>
      </c>
      <c r="E162" s="8">
        <f t="shared" ref="E162:E181" si="31">D162/$H$181*100</f>
        <v>0</v>
      </c>
      <c r="F162" s="5">
        <v>0</v>
      </c>
      <c r="G162" s="8">
        <f t="shared" ref="G162:G180" si="32">F162/$H$181*100</f>
        <v>0</v>
      </c>
      <c r="H162" s="5">
        <f t="shared" ref="H162:H180" si="33">SUM(B162,D162,F162)</f>
        <v>0</v>
      </c>
      <c r="I162" s="8">
        <f t="shared" ref="I162:I181" si="34">H162/$H$181*100</f>
        <v>0</v>
      </c>
    </row>
    <row r="163" spans="1:9" x14ac:dyDescent="0.3">
      <c r="A163" s="5" t="s">
        <v>4</v>
      </c>
      <c r="B163" s="5">
        <v>14</v>
      </c>
      <c r="C163" s="8">
        <f t="shared" si="30"/>
        <v>5.7142857142857144</v>
      </c>
      <c r="D163" s="5">
        <v>0</v>
      </c>
      <c r="E163" s="8">
        <f t="shared" si="31"/>
        <v>0</v>
      </c>
      <c r="F163" s="5">
        <v>0</v>
      </c>
      <c r="G163" s="8">
        <f t="shared" si="32"/>
        <v>0</v>
      </c>
      <c r="H163" s="5">
        <f t="shared" si="33"/>
        <v>14</v>
      </c>
      <c r="I163" s="8">
        <f t="shared" si="34"/>
        <v>5.7142857142857144</v>
      </c>
    </row>
    <row r="164" spans="1:9" x14ac:dyDescent="0.3">
      <c r="A164" s="5" t="s">
        <v>5</v>
      </c>
      <c r="B164" s="5">
        <v>10</v>
      </c>
      <c r="C164" s="8">
        <f t="shared" si="30"/>
        <v>4.0816326530612246</v>
      </c>
      <c r="D164" s="5">
        <v>0</v>
      </c>
      <c r="E164" s="8">
        <f t="shared" si="31"/>
        <v>0</v>
      </c>
      <c r="F164" s="5">
        <v>0</v>
      </c>
      <c r="G164" s="8">
        <f t="shared" si="32"/>
        <v>0</v>
      </c>
      <c r="H164" s="5">
        <f t="shared" si="33"/>
        <v>10</v>
      </c>
      <c r="I164" s="8">
        <f t="shared" si="34"/>
        <v>4.0816326530612246</v>
      </c>
    </row>
    <row r="165" spans="1:9" x14ac:dyDescent="0.3">
      <c r="A165" s="5" t="s">
        <v>6</v>
      </c>
      <c r="B165" s="5">
        <v>14</v>
      </c>
      <c r="C165" s="8">
        <f t="shared" si="30"/>
        <v>5.7142857142857144</v>
      </c>
      <c r="D165" s="5">
        <v>0</v>
      </c>
      <c r="E165" s="8">
        <f t="shared" si="31"/>
        <v>0</v>
      </c>
      <c r="F165" s="5">
        <v>1</v>
      </c>
      <c r="G165" s="8">
        <f t="shared" si="32"/>
        <v>0.40816326530612246</v>
      </c>
      <c r="H165" s="5">
        <f t="shared" si="33"/>
        <v>15</v>
      </c>
      <c r="I165" s="8">
        <f t="shared" si="34"/>
        <v>6.1224489795918364</v>
      </c>
    </row>
    <row r="166" spans="1:9" x14ac:dyDescent="0.3">
      <c r="A166" s="5" t="s">
        <v>7</v>
      </c>
      <c r="B166" s="5">
        <v>11</v>
      </c>
      <c r="C166" s="8">
        <f t="shared" si="30"/>
        <v>4.4897959183673466</v>
      </c>
      <c r="D166" s="5">
        <v>0</v>
      </c>
      <c r="E166" s="8">
        <f t="shared" si="31"/>
        <v>0</v>
      </c>
      <c r="F166" s="5">
        <v>4</v>
      </c>
      <c r="G166" s="8">
        <f t="shared" si="32"/>
        <v>1.6326530612244898</v>
      </c>
      <c r="H166" s="5">
        <f t="shared" si="33"/>
        <v>15</v>
      </c>
      <c r="I166" s="8">
        <f t="shared" si="34"/>
        <v>6.1224489795918364</v>
      </c>
    </row>
    <row r="167" spans="1:9" x14ac:dyDescent="0.3">
      <c r="A167" s="5" t="s">
        <v>8</v>
      </c>
      <c r="B167" s="5">
        <v>13</v>
      </c>
      <c r="C167" s="8">
        <f t="shared" si="30"/>
        <v>5.3061224489795915</v>
      </c>
      <c r="D167" s="5">
        <v>0</v>
      </c>
      <c r="E167" s="8">
        <f t="shared" si="31"/>
        <v>0</v>
      </c>
      <c r="F167" s="5">
        <v>3</v>
      </c>
      <c r="G167" s="8">
        <f t="shared" si="32"/>
        <v>1.2244897959183674</v>
      </c>
      <c r="H167" s="5">
        <f t="shared" si="33"/>
        <v>16</v>
      </c>
      <c r="I167" s="8">
        <f t="shared" si="34"/>
        <v>6.5306122448979593</v>
      </c>
    </row>
    <row r="168" spans="1:9" x14ac:dyDescent="0.3">
      <c r="A168" s="5" t="s">
        <v>9</v>
      </c>
      <c r="B168" s="5">
        <v>4</v>
      </c>
      <c r="C168" s="8">
        <f t="shared" si="30"/>
        <v>1.6326530612244898</v>
      </c>
      <c r="D168" s="5">
        <v>0</v>
      </c>
      <c r="E168" s="8">
        <f t="shared" si="31"/>
        <v>0</v>
      </c>
      <c r="F168" s="5">
        <v>0</v>
      </c>
      <c r="G168" s="8">
        <f t="shared" si="32"/>
        <v>0</v>
      </c>
      <c r="H168" s="5">
        <f t="shared" si="33"/>
        <v>4</v>
      </c>
      <c r="I168" s="8">
        <f t="shared" si="34"/>
        <v>1.6326530612244898</v>
      </c>
    </row>
    <row r="169" spans="1:9" x14ac:dyDescent="0.3">
      <c r="A169" s="5" t="s">
        <v>10</v>
      </c>
      <c r="B169" s="5">
        <v>12</v>
      </c>
      <c r="C169" s="8">
        <f t="shared" si="30"/>
        <v>4.8979591836734695</v>
      </c>
      <c r="D169" s="5">
        <v>0</v>
      </c>
      <c r="E169" s="8">
        <f t="shared" si="31"/>
        <v>0</v>
      </c>
      <c r="F169" s="5">
        <v>1</v>
      </c>
      <c r="G169" s="8">
        <f t="shared" si="32"/>
        <v>0.40816326530612246</v>
      </c>
      <c r="H169" s="5">
        <f t="shared" si="33"/>
        <v>13</v>
      </c>
      <c r="I169" s="8">
        <f t="shared" si="34"/>
        <v>5.3061224489795915</v>
      </c>
    </row>
    <row r="170" spans="1:9" x14ac:dyDescent="0.3">
      <c r="A170" s="5" t="s">
        <v>11</v>
      </c>
      <c r="B170" s="5">
        <v>14</v>
      </c>
      <c r="C170" s="8">
        <f t="shared" si="30"/>
        <v>5.7142857142857144</v>
      </c>
      <c r="D170" s="5">
        <v>0</v>
      </c>
      <c r="E170" s="8">
        <f t="shared" si="31"/>
        <v>0</v>
      </c>
      <c r="F170" s="5">
        <v>3</v>
      </c>
      <c r="G170" s="8">
        <f t="shared" si="32"/>
        <v>1.2244897959183674</v>
      </c>
      <c r="H170" s="5">
        <f t="shared" si="33"/>
        <v>17</v>
      </c>
      <c r="I170" s="8">
        <f t="shared" si="34"/>
        <v>6.9387755102040813</v>
      </c>
    </row>
    <row r="171" spans="1:9" x14ac:dyDescent="0.3">
      <c r="A171" s="5" t="s">
        <v>12</v>
      </c>
      <c r="B171" s="5">
        <v>13</v>
      </c>
      <c r="C171" s="8">
        <f t="shared" si="30"/>
        <v>5.3061224489795915</v>
      </c>
      <c r="D171" s="5">
        <v>0</v>
      </c>
      <c r="E171" s="8">
        <f t="shared" si="31"/>
        <v>0</v>
      </c>
      <c r="F171" s="5">
        <v>1</v>
      </c>
      <c r="G171" s="8">
        <f t="shared" si="32"/>
        <v>0.40816326530612246</v>
      </c>
      <c r="H171" s="5">
        <f t="shared" si="33"/>
        <v>14</v>
      </c>
      <c r="I171" s="8">
        <f t="shared" si="34"/>
        <v>5.7142857142857144</v>
      </c>
    </row>
    <row r="172" spans="1:9" x14ac:dyDescent="0.3">
      <c r="A172" s="5" t="s">
        <v>13</v>
      </c>
      <c r="B172" s="5">
        <v>23</v>
      </c>
      <c r="C172" s="8">
        <f t="shared" si="30"/>
        <v>9.387755102040817</v>
      </c>
      <c r="D172" s="5">
        <v>0</v>
      </c>
      <c r="E172" s="8">
        <f t="shared" si="31"/>
        <v>0</v>
      </c>
      <c r="F172" s="5">
        <v>4</v>
      </c>
      <c r="G172" s="8">
        <f t="shared" si="32"/>
        <v>1.6326530612244898</v>
      </c>
      <c r="H172" s="5">
        <f t="shared" si="33"/>
        <v>27</v>
      </c>
      <c r="I172" s="8">
        <f t="shared" si="34"/>
        <v>11.020408163265307</v>
      </c>
    </row>
    <row r="173" spans="1:9" x14ac:dyDescent="0.3">
      <c r="A173" s="5" t="s">
        <v>14</v>
      </c>
      <c r="B173" s="5">
        <v>12</v>
      </c>
      <c r="C173" s="8">
        <f t="shared" si="30"/>
        <v>4.8979591836734695</v>
      </c>
      <c r="D173" s="5">
        <v>2</v>
      </c>
      <c r="E173" s="8">
        <f t="shared" si="31"/>
        <v>0.81632653061224492</v>
      </c>
      <c r="F173" s="5">
        <v>4</v>
      </c>
      <c r="G173" s="8">
        <f t="shared" si="32"/>
        <v>1.6326530612244898</v>
      </c>
      <c r="H173" s="5">
        <f t="shared" si="33"/>
        <v>18</v>
      </c>
      <c r="I173" s="8">
        <f t="shared" si="34"/>
        <v>7.3469387755102051</v>
      </c>
    </row>
    <row r="174" spans="1:9" x14ac:dyDescent="0.3">
      <c r="A174" s="5" t="s">
        <v>15</v>
      </c>
      <c r="B174" s="5">
        <v>16</v>
      </c>
      <c r="C174" s="8">
        <f t="shared" si="30"/>
        <v>6.5306122448979593</v>
      </c>
      <c r="D174" s="5">
        <v>1</v>
      </c>
      <c r="E174" s="8">
        <f t="shared" si="31"/>
        <v>0.40816326530612246</v>
      </c>
      <c r="F174" s="5">
        <v>6</v>
      </c>
      <c r="G174" s="8">
        <f t="shared" si="32"/>
        <v>2.4489795918367347</v>
      </c>
      <c r="H174" s="5">
        <f t="shared" si="33"/>
        <v>23</v>
      </c>
      <c r="I174" s="8">
        <f t="shared" si="34"/>
        <v>9.387755102040817</v>
      </c>
    </row>
    <row r="175" spans="1:9" x14ac:dyDescent="0.3">
      <c r="A175" s="5" t="s">
        <v>16</v>
      </c>
      <c r="B175" s="5">
        <v>10</v>
      </c>
      <c r="C175" s="8">
        <f t="shared" si="30"/>
        <v>4.0816326530612246</v>
      </c>
      <c r="D175" s="5">
        <v>0</v>
      </c>
      <c r="E175" s="8">
        <f t="shared" si="31"/>
        <v>0</v>
      </c>
      <c r="F175" s="5">
        <v>5</v>
      </c>
      <c r="G175" s="8">
        <f t="shared" si="32"/>
        <v>2.0408163265306123</v>
      </c>
      <c r="H175" s="5">
        <f t="shared" si="33"/>
        <v>15</v>
      </c>
      <c r="I175" s="8">
        <f t="shared" si="34"/>
        <v>6.1224489795918364</v>
      </c>
    </row>
    <row r="176" spans="1:9" x14ac:dyDescent="0.3">
      <c r="A176" s="5" t="s">
        <v>17</v>
      </c>
      <c r="B176" s="5">
        <v>15</v>
      </c>
      <c r="C176" s="8">
        <f t="shared" si="30"/>
        <v>6.1224489795918364</v>
      </c>
      <c r="D176" s="5">
        <v>1</v>
      </c>
      <c r="E176" s="8">
        <f t="shared" si="31"/>
        <v>0.40816326530612246</v>
      </c>
      <c r="F176" s="5">
        <v>0</v>
      </c>
      <c r="G176" s="8">
        <f t="shared" si="32"/>
        <v>0</v>
      </c>
      <c r="H176" s="5">
        <f t="shared" si="33"/>
        <v>16</v>
      </c>
      <c r="I176" s="8">
        <f t="shared" si="34"/>
        <v>6.5306122448979593</v>
      </c>
    </row>
    <row r="177" spans="1:19" x14ac:dyDescent="0.3">
      <c r="A177" s="5" t="s">
        <v>18</v>
      </c>
      <c r="B177" s="5">
        <v>7</v>
      </c>
      <c r="C177" s="8">
        <f t="shared" si="30"/>
        <v>2.8571428571428572</v>
      </c>
      <c r="D177" s="5">
        <v>0</v>
      </c>
      <c r="E177" s="8">
        <f t="shared" si="31"/>
        <v>0</v>
      </c>
      <c r="F177" s="5">
        <v>2</v>
      </c>
      <c r="G177" s="8">
        <f t="shared" si="32"/>
        <v>0.81632653061224492</v>
      </c>
      <c r="H177" s="5">
        <f t="shared" si="33"/>
        <v>9</v>
      </c>
      <c r="I177" s="8">
        <f t="shared" si="34"/>
        <v>3.6734693877551026</v>
      </c>
    </row>
    <row r="178" spans="1:19" x14ac:dyDescent="0.3">
      <c r="A178" s="5" t="s">
        <v>19</v>
      </c>
      <c r="B178" s="5">
        <v>10</v>
      </c>
      <c r="C178" s="8">
        <f t="shared" si="30"/>
        <v>4.0816326530612246</v>
      </c>
      <c r="D178" s="5">
        <v>0</v>
      </c>
      <c r="E178" s="8">
        <f t="shared" si="31"/>
        <v>0</v>
      </c>
      <c r="F178" s="5">
        <v>0</v>
      </c>
      <c r="G178" s="8">
        <f t="shared" si="32"/>
        <v>0</v>
      </c>
      <c r="H178" s="5">
        <f t="shared" si="33"/>
        <v>10</v>
      </c>
      <c r="I178" s="8">
        <f t="shared" si="34"/>
        <v>4.0816326530612246</v>
      </c>
    </row>
    <row r="179" spans="1:19" x14ac:dyDescent="0.3">
      <c r="A179" s="5" t="s">
        <v>20</v>
      </c>
      <c r="B179" s="5">
        <v>9</v>
      </c>
      <c r="C179" s="8">
        <f t="shared" si="30"/>
        <v>3.6734693877551026</v>
      </c>
      <c r="D179" s="5">
        <v>0</v>
      </c>
      <c r="E179" s="8">
        <f t="shared" si="31"/>
        <v>0</v>
      </c>
      <c r="F179" s="5">
        <v>0</v>
      </c>
      <c r="G179" s="8">
        <f t="shared" si="32"/>
        <v>0</v>
      </c>
      <c r="H179" s="5">
        <f t="shared" si="33"/>
        <v>9</v>
      </c>
      <c r="I179" s="8">
        <f t="shared" si="34"/>
        <v>3.6734693877551026</v>
      </c>
    </row>
    <row r="180" spans="1:19" x14ac:dyDescent="0.3">
      <c r="A180" s="5" t="s">
        <v>21</v>
      </c>
      <c r="B180" s="5">
        <v>0</v>
      </c>
      <c r="C180" s="8">
        <f t="shared" si="30"/>
        <v>0</v>
      </c>
      <c r="D180" s="5">
        <v>0</v>
      </c>
      <c r="E180" s="8">
        <f t="shared" si="31"/>
        <v>0</v>
      </c>
      <c r="F180" s="5">
        <v>0</v>
      </c>
      <c r="G180" s="8">
        <f t="shared" si="32"/>
        <v>0</v>
      </c>
      <c r="H180" s="5">
        <f t="shared" si="33"/>
        <v>0</v>
      </c>
      <c r="I180" s="8">
        <f t="shared" si="34"/>
        <v>0</v>
      </c>
    </row>
    <row r="181" spans="1:19" x14ac:dyDescent="0.3">
      <c r="A181" s="4" t="s">
        <v>27</v>
      </c>
      <c r="B181" s="4">
        <f>SUM(B162:B180)</f>
        <v>207</v>
      </c>
      <c r="C181" s="1">
        <f t="shared" si="30"/>
        <v>84.489795918367349</v>
      </c>
      <c r="D181" s="4">
        <f>SUM(D162:D180)</f>
        <v>4</v>
      </c>
      <c r="E181" s="1">
        <f t="shared" si="31"/>
        <v>1.6326530612244898</v>
      </c>
      <c r="F181" s="4">
        <f>SUM(F162:F180)</f>
        <v>34</v>
      </c>
      <c r="G181" s="1">
        <f>F181/$H$155*100</f>
        <v>11.486486486486488</v>
      </c>
      <c r="H181" s="4">
        <f>SUM(H162:H180)</f>
        <v>245</v>
      </c>
      <c r="I181" s="1">
        <f t="shared" si="34"/>
        <v>100</v>
      </c>
    </row>
    <row r="184" spans="1:19" x14ac:dyDescent="0.3">
      <c r="A184" s="4" t="s">
        <v>0</v>
      </c>
      <c r="B184" s="25" t="s">
        <v>68</v>
      </c>
      <c r="C184" s="26"/>
      <c r="D184" s="26"/>
      <c r="E184" s="26"/>
      <c r="F184" s="26"/>
      <c r="G184" s="26"/>
      <c r="H184" s="26"/>
      <c r="I184" s="27"/>
      <c r="K184" s="4" t="s">
        <v>0</v>
      </c>
      <c r="L184" s="25" t="s">
        <v>69</v>
      </c>
      <c r="M184" s="26"/>
      <c r="N184" s="26"/>
      <c r="O184" s="26"/>
      <c r="P184" s="26"/>
      <c r="Q184" s="26"/>
      <c r="R184" s="26"/>
      <c r="S184" s="27"/>
    </row>
    <row r="185" spans="1:19" ht="16.5" customHeight="1" x14ac:dyDescent="0.3">
      <c r="A185" s="4" t="s">
        <v>1</v>
      </c>
      <c r="B185" s="28" t="s">
        <v>192</v>
      </c>
      <c r="C185" s="29"/>
      <c r="D185" s="29"/>
      <c r="E185" s="29"/>
      <c r="F185" s="29"/>
      <c r="G185" s="29"/>
      <c r="H185" s="29"/>
      <c r="I185" s="30"/>
      <c r="K185" s="4" t="s">
        <v>1</v>
      </c>
      <c r="L185" s="28" t="s">
        <v>192</v>
      </c>
      <c r="M185" s="29"/>
      <c r="N185" s="29"/>
      <c r="O185" s="29"/>
      <c r="P185" s="29"/>
      <c r="Q185" s="29"/>
      <c r="R185" s="29"/>
      <c r="S185" s="30"/>
    </row>
    <row r="186" spans="1:19" ht="16.5" customHeight="1" x14ac:dyDescent="0.3">
      <c r="A186" s="4" t="s">
        <v>2</v>
      </c>
      <c r="B186" s="28" t="s">
        <v>191</v>
      </c>
      <c r="C186" s="29"/>
      <c r="D186" s="29"/>
      <c r="E186" s="29"/>
      <c r="F186" s="29"/>
      <c r="G186" s="29"/>
      <c r="H186" s="29"/>
      <c r="I186" s="30"/>
      <c r="K186" s="4" t="s">
        <v>2</v>
      </c>
      <c r="L186" s="28" t="s">
        <v>191</v>
      </c>
      <c r="M186" s="29"/>
      <c r="N186" s="29"/>
      <c r="O186" s="29"/>
      <c r="P186" s="29"/>
      <c r="Q186" s="29"/>
      <c r="R186" s="29"/>
      <c r="S186" s="30"/>
    </row>
    <row r="187" spans="1:19" x14ac:dyDescent="0.3">
      <c r="A187" s="19" t="s">
        <v>22</v>
      </c>
      <c r="B187" s="21" t="s">
        <v>23</v>
      </c>
      <c r="C187" s="22"/>
      <c r="D187" s="23" t="s">
        <v>24</v>
      </c>
      <c r="E187" s="24"/>
      <c r="F187" s="23" t="s">
        <v>25</v>
      </c>
      <c r="G187" s="24"/>
      <c r="H187" s="23" t="s">
        <v>26</v>
      </c>
      <c r="I187" s="24"/>
      <c r="K187" s="19" t="s">
        <v>22</v>
      </c>
      <c r="L187" s="21" t="s">
        <v>23</v>
      </c>
      <c r="M187" s="22"/>
      <c r="N187" s="23" t="s">
        <v>24</v>
      </c>
      <c r="O187" s="24"/>
      <c r="P187" s="23" t="s">
        <v>25</v>
      </c>
      <c r="Q187" s="24"/>
      <c r="R187" s="23" t="s">
        <v>26</v>
      </c>
      <c r="S187" s="24"/>
    </row>
    <row r="188" spans="1:19" x14ac:dyDescent="0.3">
      <c r="A188" s="20"/>
      <c r="B188" s="3" t="s">
        <v>29</v>
      </c>
      <c r="C188" s="3" t="s">
        <v>30</v>
      </c>
      <c r="D188" s="3" t="s">
        <v>29</v>
      </c>
      <c r="E188" s="3" t="s">
        <v>30</v>
      </c>
      <c r="F188" s="3" t="s">
        <v>29</v>
      </c>
      <c r="G188" s="3" t="s">
        <v>30</v>
      </c>
      <c r="H188" s="3" t="s">
        <v>29</v>
      </c>
      <c r="I188" s="3" t="s">
        <v>30</v>
      </c>
      <c r="K188" s="20"/>
      <c r="L188" s="3" t="s">
        <v>29</v>
      </c>
      <c r="M188" s="3" t="s">
        <v>30</v>
      </c>
      <c r="N188" s="3" t="s">
        <v>29</v>
      </c>
      <c r="O188" s="3" t="s">
        <v>30</v>
      </c>
      <c r="P188" s="3" t="s">
        <v>29</v>
      </c>
      <c r="Q188" s="3" t="s">
        <v>30</v>
      </c>
      <c r="R188" s="3" t="s">
        <v>29</v>
      </c>
      <c r="S188" s="3" t="s">
        <v>30</v>
      </c>
    </row>
    <row r="189" spans="1:19" x14ac:dyDescent="0.3">
      <c r="A189" s="5" t="s">
        <v>3</v>
      </c>
      <c r="B189" s="5">
        <f>B6+B32+B58+B84+B110+B136+B162</f>
        <v>0</v>
      </c>
      <c r="C189" s="8">
        <f t="shared" ref="C189:C208" si="35">B189/$H$208*100</f>
        <v>0</v>
      </c>
      <c r="D189" s="5">
        <f>D6+D32+D58+D84+D110+D136+D162</f>
        <v>0</v>
      </c>
      <c r="E189" s="8">
        <f t="shared" ref="E189:E208" si="36">D189/$H$208*100</f>
        <v>0</v>
      </c>
      <c r="F189" s="5">
        <f>F6+F32+F58+F84+F110+F136+F162</f>
        <v>0</v>
      </c>
      <c r="G189" s="8">
        <f t="shared" ref="G189:G208" si="37">F189/$H$208*100</f>
        <v>0</v>
      </c>
      <c r="H189" s="5">
        <f>B189+D189+F189</f>
        <v>0</v>
      </c>
      <c r="I189" s="8">
        <f>H189/$H$208*100</f>
        <v>0</v>
      </c>
      <c r="K189" s="5" t="s">
        <v>3</v>
      </c>
      <c r="L189" s="6">
        <f>B189/7</f>
        <v>0</v>
      </c>
      <c r="M189" s="8">
        <f t="shared" ref="M189:M208" si="38">L189/$R$208*100</f>
        <v>0</v>
      </c>
      <c r="N189" s="6">
        <f>D189/7</f>
        <v>0</v>
      </c>
      <c r="O189" s="8">
        <f t="shared" ref="O189:O208" si="39">N189/$R$208*100</f>
        <v>0</v>
      </c>
      <c r="P189" s="6">
        <f>F189/7</f>
        <v>0</v>
      </c>
      <c r="Q189" s="8">
        <f t="shared" ref="Q189:Q208" si="40">P189/$R$208*100</f>
        <v>0</v>
      </c>
      <c r="R189" s="6">
        <f>H189/7</f>
        <v>0</v>
      </c>
      <c r="S189" s="8">
        <f>R189/$R$208*100</f>
        <v>0</v>
      </c>
    </row>
    <row r="190" spans="1:19" x14ac:dyDescent="0.3">
      <c r="A190" s="5" t="s">
        <v>4</v>
      </c>
      <c r="B190" s="5">
        <f t="shared" ref="B190:D207" si="41">B7+B33+B59+B85+B111+B137+B163</f>
        <v>239</v>
      </c>
      <c r="C190" s="8">
        <f t="shared" si="35"/>
        <v>7.3223039215686274</v>
      </c>
      <c r="D190" s="5">
        <f t="shared" si="41"/>
        <v>0</v>
      </c>
      <c r="E190" s="8">
        <f t="shared" si="36"/>
        <v>0</v>
      </c>
      <c r="F190" s="5">
        <f t="shared" ref="F190" si="42">F7+F33+F59+F85+F111+F137+F163</f>
        <v>8</v>
      </c>
      <c r="G190" s="8">
        <f t="shared" si="37"/>
        <v>0.24509803921568626</v>
      </c>
      <c r="H190" s="5">
        <f t="shared" ref="H190:H207" si="43">B190+D190+F190</f>
        <v>247</v>
      </c>
      <c r="I190" s="8">
        <f t="shared" ref="I190:I208" si="44">H190/$H$208*100</f>
        <v>7.5674019607843128</v>
      </c>
      <c r="K190" s="5" t="s">
        <v>4</v>
      </c>
      <c r="L190" s="6">
        <f t="shared" ref="L190:R207" si="45">B190/7</f>
        <v>34.142857142857146</v>
      </c>
      <c r="M190" s="8">
        <f t="shared" si="38"/>
        <v>8.3683473389355747</v>
      </c>
      <c r="N190" s="6">
        <f t="shared" si="45"/>
        <v>0</v>
      </c>
      <c r="O190" s="8">
        <f t="shared" si="39"/>
        <v>0</v>
      </c>
      <c r="P190" s="6">
        <f t="shared" si="45"/>
        <v>1.1428571428571428</v>
      </c>
      <c r="Q190" s="8">
        <f t="shared" si="40"/>
        <v>0.28011204481792717</v>
      </c>
      <c r="R190" s="6">
        <f t="shared" si="45"/>
        <v>35.285714285714285</v>
      </c>
      <c r="S190" s="8">
        <f t="shared" ref="S190:S208" si="46">R190/$R$208*100</f>
        <v>8.6484593837535009</v>
      </c>
    </row>
    <row r="191" spans="1:19" x14ac:dyDescent="0.3">
      <c r="A191" s="5" t="s">
        <v>5</v>
      </c>
      <c r="B191" s="5">
        <f t="shared" si="41"/>
        <v>323</v>
      </c>
      <c r="C191" s="8">
        <f t="shared" si="35"/>
        <v>9.8958333333333321</v>
      </c>
      <c r="D191" s="5">
        <f t="shared" si="41"/>
        <v>5</v>
      </c>
      <c r="E191" s="8">
        <f t="shared" si="36"/>
        <v>0.15318627450980393</v>
      </c>
      <c r="F191" s="5">
        <f t="shared" ref="F191" si="47">F8+F34+F60+F86+F112+F138+F164</f>
        <v>89</v>
      </c>
      <c r="G191" s="8">
        <f t="shared" si="37"/>
        <v>2.7267156862745097</v>
      </c>
      <c r="H191" s="5">
        <f t="shared" si="43"/>
        <v>417</v>
      </c>
      <c r="I191" s="8">
        <f t="shared" si="44"/>
        <v>12.775735294117647</v>
      </c>
      <c r="K191" s="5" t="s">
        <v>5</v>
      </c>
      <c r="L191" s="6">
        <f t="shared" si="45"/>
        <v>46.142857142857146</v>
      </c>
      <c r="M191" s="8">
        <f t="shared" si="38"/>
        <v>11.30952380952381</v>
      </c>
      <c r="N191" s="6">
        <f t="shared" si="45"/>
        <v>0.7142857142857143</v>
      </c>
      <c r="O191" s="8">
        <f t="shared" si="39"/>
        <v>0.1750700280112045</v>
      </c>
      <c r="P191" s="6">
        <f t="shared" si="45"/>
        <v>12.714285714285714</v>
      </c>
      <c r="Q191" s="8">
        <f t="shared" si="40"/>
        <v>3.1162464985994394</v>
      </c>
      <c r="R191" s="6">
        <f t="shared" si="45"/>
        <v>59.571428571428569</v>
      </c>
      <c r="S191" s="8">
        <f t="shared" si="46"/>
        <v>14.600840336134455</v>
      </c>
    </row>
    <row r="192" spans="1:19" x14ac:dyDescent="0.3">
      <c r="A192" s="5" t="s">
        <v>6</v>
      </c>
      <c r="B192" s="5">
        <f t="shared" si="41"/>
        <v>339</v>
      </c>
      <c r="C192" s="8">
        <f t="shared" si="35"/>
        <v>10.386029411764707</v>
      </c>
      <c r="D192" s="5">
        <f t="shared" si="41"/>
        <v>0</v>
      </c>
      <c r="E192" s="8">
        <f t="shared" si="36"/>
        <v>0</v>
      </c>
      <c r="F192" s="5">
        <f t="shared" ref="F192" si="48">F9+F35+F61+F87+F113+F139+F165</f>
        <v>40</v>
      </c>
      <c r="G192" s="8">
        <f t="shared" si="37"/>
        <v>1.2254901960784315</v>
      </c>
      <c r="H192" s="5">
        <f t="shared" si="43"/>
        <v>379</v>
      </c>
      <c r="I192" s="8">
        <f t="shared" si="44"/>
        <v>11.611519607843137</v>
      </c>
      <c r="K192" s="5" t="s">
        <v>6</v>
      </c>
      <c r="L192" s="6">
        <f t="shared" si="45"/>
        <v>48.428571428571431</v>
      </c>
      <c r="M192" s="8">
        <f t="shared" si="38"/>
        <v>11.869747899159664</v>
      </c>
      <c r="N192" s="6">
        <f t="shared" si="45"/>
        <v>0</v>
      </c>
      <c r="O192" s="8">
        <f t="shared" si="39"/>
        <v>0</v>
      </c>
      <c r="P192" s="6">
        <f t="shared" si="45"/>
        <v>5.7142857142857144</v>
      </c>
      <c r="Q192" s="8">
        <f t="shared" si="40"/>
        <v>1.400560224089636</v>
      </c>
      <c r="R192" s="6">
        <f t="shared" si="45"/>
        <v>54.142857142857146</v>
      </c>
      <c r="S192" s="8">
        <f t="shared" si="46"/>
        <v>13.270308123249301</v>
      </c>
    </row>
    <row r="193" spans="1:19" x14ac:dyDescent="0.3">
      <c r="A193" s="5" t="s">
        <v>7</v>
      </c>
      <c r="B193" s="5">
        <f t="shared" si="41"/>
        <v>218</v>
      </c>
      <c r="C193" s="8">
        <f t="shared" si="35"/>
        <v>6.6789215686274508</v>
      </c>
      <c r="D193" s="5">
        <f t="shared" si="41"/>
        <v>2</v>
      </c>
      <c r="E193" s="8">
        <f t="shared" si="36"/>
        <v>6.1274509803921566E-2</v>
      </c>
      <c r="F193" s="5">
        <f t="shared" ref="F193" si="49">F10+F36+F62+F88+F114+F140+F166</f>
        <v>12</v>
      </c>
      <c r="G193" s="8">
        <f t="shared" si="37"/>
        <v>0.36764705882352938</v>
      </c>
      <c r="H193" s="5">
        <f t="shared" si="43"/>
        <v>232</v>
      </c>
      <c r="I193" s="8">
        <f t="shared" si="44"/>
        <v>7.1078431372549016</v>
      </c>
      <c r="K193" s="5" t="s">
        <v>7</v>
      </c>
      <c r="L193" s="6">
        <f t="shared" si="45"/>
        <v>31.142857142857142</v>
      </c>
      <c r="M193" s="8">
        <f t="shared" si="38"/>
        <v>7.6330532212885149</v>
      </c>
      <c r="N193" s="6">
        <f t="shared" si="45"/>
        <v>0.2857142857142857</v>
      </c>
      <c r="O193" s="8">
        <f t="shared" si="39"/>
        <v>7.0028011204481794E-2</v>
      </c>
      <c r="P193" s="6">
        <f t="shared" si="45"/>
        <v>1.7142857142857142</v>
      </c>
      <c r="Q193" s="8">
        <f t="shared" si="40"/>
        <v>0.42016806722689076</v>
      </c>
      <c r="R193" s="6">
        <f t="shared" si="45"/>
        <v>33.142857142857146</v>
      </c>
      <c r="S193" s="8">
        <f t="shared" si="46"/>
        <v>8.1232492997198875</v>
      </c>
    </row>
    <row r="194" spans="1:19" x14ac:dyDescent="0.3">
      <c r="A194" s="5" t="s">
        <v>8</v>
      </c>
      <c r="B194" s="5">
        <f t="shared" si="41"/>
        <v>97</v>
      </c>
      <c r="C194" s="8">
        <f t="shared" si="35"/>
        <v>2.971813725490196</v>
      </c>
      <c r="D194" s="5">
        <f t="shared" si="41"/>
        <v>0</v>
      </c>
      <c r="E194" s="8">
        <f t="shared" si="36"/>
        <v>0</v>
      </c>
      <c r="F194" s="5">
        <f t="shared" ref="F194" si="50">F11+F37+F63+F89+F115+F141+F167</f>
        <v>18</v>
      </c>
      <c r="G194" s="8">
        <f t="shared" si="37"/>
        <v>0.55147058823529416</v>
      </c>
      <c r="H194" s="5">
        <f t="shared" si="43"/>
        <v>115</v>
      </c>
      <c r="I194" s="8">
        <f t="shared" si="44"/>
        <v>3.5232843137254903</v>
      </c>
      <c r="K194" s="5" t="s">
        <v>8</v>
      </c>
      <c r="L194" s="6">
        <f t="shared" si="45"/>
        <v>13.857142857142858</v>
      </c>
      <c r="M194" s="8">
        <f t="shared" si="38"/>
        <v>3.3963585434173673</v>
      </c>
      <c r="N194" s="6">
        <f t="shared" si="45"/>
        <v>0</v>
      </c>
      <c r="O194" s="8">
        <f t="shared" si="39"/>
        <v>0</v>
      </c>
      <c r="P194" s="6">
        <f t="shared" si="45"/>
        <v>2.5714285714285716</v>
      </c>
      <c r="Q194" s="8">
        <f t="shared" si="40"/>
        <v>0.63025210084033612</v>
      </c>
      <c r="R194" s="6">
        <f t="shared" si="45"/>
        <v>16.428571428571427</v>
      </c>
      <c r="S194" s="8">
        <f t="shared" si="46"/>
        <v>4.026610644257703</v>
      </c>
    </row>
    <row r="195" spans="1:19" x14ac:dyDescent="0.3">
      <c r="A195" s="5" t="s">
        <v>9</v>
      </c>
      <c r="B195" s="5">
        <f t="shared" si="41"/>
        <v>80</v>
      </c>
      <c r="C195" s="8">
        <f t="shared" si="35"/>
        <v>2.4509803921568629</v>
      </c>
      <c r="D195" s="5">
        <f t="shared" si="41"/>
        <v>1</v>
      </c>
      <c r="E195" s="8">
        <f t="shared" si="36"/>
        <v>3.0637254901960783E-2</v>
      </c>
      <c r="F195" s="5">
        <f t="shared" ref="F195" si="51">F12+F38+F64+F90+F116+F142+F168</f>
        <v>10</v>
      </c>
      <c r="G195" s="8">
        <f t="shared" si="37"/>
        <v>0.30637254901960786</v>
      </c>
      <c r="H195" s="5">
        <f t="shared" si="43"/>
        <v>91</v>
      </c>
      <c r="I195" s="8">
        <f t="shared" si="44"/>
        <v>2.7879901960784315</v>
      </c>
      <c r="K195" s="5" t="s">
        <v>9</v>
      </c>
      <c r="L195" s="6">
        <f t="shared" si="45"/>
        <v>11.428571428571429</v>
      </c>
      <c r="M195" s="8">
        <f t="shared" si="38"/>
        <v>2.801120448179272</v>
      </c>
      <c r="N195" s="6">
        <f t="shared" si="45"/>
        <v>0.14285714285714285</v>
      </c>
      <c r="O195" s="8">
        <f t="shared" si="39"/>
        <v>3.5014005602240897E-2</v>
      </c>
      <c r="P195" s="6">
        <f t="shared" si="45"/>
        <v>1.4285714285714286</v>
      </c>
      <c r="Q195" s="8">
        <f t="shared" si="40"/>
        <v>0.350140056022409</v>
      </c>
      <c r="R195" s="6">
        <f t="shared" si="45"/>
        <v>13</v>
      </c>
      <c r="S195" s="8">
        <f t="shared" si="46"/>
        <v>3.1862745098039214</v>
      </c>
    </row>
    <row r="196" spans="1:19" x14ac:dyDescent="0.3">
      <c r="A196" s="5" t="s">
        <v>10</v>
      </c>
      <c r="B196" s="5">
        <f t="shared" si="41"/>
        <v>127</v>
      </c>
      <c r="C196" s="8">
        <f t="shared" si="35"/>
        <v>3.8909313725490198</v>
      </c>
      <c r="D196" s="5">
        <f t="shared" si="41"/>
        <v>0</v>
      </c>
      <c r="E196" s="8">
        <f t="shared" si="36"/>
        <v>0</v>
      </c>
      <c r="F196" s="5">
        <f t="shared" ref="F196" si="52">F13+F39+F65+F91+F117+F143+F169</f>
        <v>14</v>
      </c>
      <c r="G196" s="8">
        <f t="shared" si="37"/>
        <v>0.42892156862745101</v>
      </c>
      <c r="H196" s="5">
        <f t="shared" si="43"/>
        <v>141</v>
      </c>
      <c r="I196" s="8">
        <f t="shared" si="44"/>
        <v>4.3198529411764701</v>
      </c>
      <c r="K196" s="5" t="s">
        <v>10</v>
      </c>
      <c r="L196" s="6">
        <f t="shared" si="45"/>
        <v>18.142857142857142</v>
      </c>
      <c r="M196" s="8">
        <f t="shared" si="38"/>
        <v>4.446778711484594</v>
      </c>
      <c r="N196" s="6">
        <f t="shared" si="45"/>
        <v>0</v>
      </c>
      <c r="O196" s="8">
        <f t="shared" si="39"/>
        <v>0</v>
      </c>
      <c r="P196" s="6">
        <f t="shared" si="45"/>
        <v>2</v>
      </c>
      <c r="Q196" s="8">
        <f t="shared" si="40"/>
        <v>0.49019607843137253</v>
      </c>
      <c r="R196" s="6">
        <f t="shared" si="45"/>
        <v>20.142857142857142</v>
      </c>
      <c r="S196" s="8">
        <f t="shared" si="46"/>
        <v>4.9369747899159666</v>
      </c>
    </row>
    <row r="197" spans="1:19" x14ac:dyDescent="0.3">
      <c r="A197" s="5" t="s">
        <v>11</v>
      </c>
      <c r="B197" s="5">
        <f t="shared" si="41"/>
        <v>128</v>
      </c>
      <c r="C197" s="8">
        <f t="shared" si="35"/>
        <v>3.9215686274509802</v>
      </c>
      <c r="D197" s="5">
        <f t="shared" si="41"/>
        <v>2</v>
      </c>
      <c r="E197" s="8">
        <f t="shared" si="36"/>
        <v>6.1274509803921566E-2</v>
      </c>
      <c r="F197" s="5">
        <f t="shared" ref="F197" si="53">F14+F40+F66+F92+F118+F144+F170</f>
        <v>28</v>
      </c>
      <c r="G197" s="8">
        <f t="shared" si="37"/>
        <v>0.85784313725490202</v>
      </c>
      <c r="H197" s="5">
        <f t="shared" si="43"/>
        <v>158</v>
      </c>
      <c r="I197" s="8">
        <f t="shared" si="44"/>
        <v>4.840686274509804</v>
      </c>
      <c r="K197" s="5" t="s">
        <v>11</v>
      </c>
      <c r="L197" s="6">
        <f t="shared" si="45"/>
        <v>18.285714285714285</v>
      </c>
      <c r="M197" s="8">
        <f t="shared" si="38"/>
        <v>4.4817927170868348</v>
      </c>
      <c r="N197" s="6">
        <f t="shared" si="45"/>
        <v>0.2857142857142857</v>
      </c>
      <c r="O197" s="8">
        <f t="shared" si="39"/>
        <v>7.0028011204481794E-2</v>
      </c>
      <c r="P197" s="6">
        <f t="shared" si="45"/>
        <v>4</v>
      </c>
      <c r="Q197" s="8">
        <f t="shared" si="40"/>
        <v>0.98039215686274506</v>
      </c>
      <c r="R197" s="6">
        <f t="shared" si="45"/>
        <v>22.571428571428573</v>
      </c>
      <c r="S197" s="8">
        <f t="shared" si="46"/>
        <v>5.5322128851540624</v>
      </c>
    </row>
    <row r="198" spans="1:19" x14ac:dyDescent="0.3">
      <c r="A198" s="5" t="s">
        <v>12</v>
      </c>
      <c r="B198" s="5">
        <f t="shared" si="41"/>
        <v>123</v>
      </c>
      <c r="C198" s="8">
        <f t="shared" si="35"/>
        <v>3.7683823529411762</v>
      </c>
      <c r="D198" s="5">
        <f t="shared" si="41"/>
        <v>0</v>
      </c>
      <c r="E198" s="8">
        <f t="shared" si="36"/>
        <v>0</v>
      </c>
      <c r="F198" s="5">
        <f t="shared" ref="F198" si="54">F15+F41+F67+F93+F119+F145+F171</f>
        <v>10</v>
      </c>
      <c r="G198" s="8">
        <f t="shared" si="37"/>
        <v>0.30637254901960786</v>
      </c>
      <c r="H198" s="5">
        <f t="shared" si="43"/>
        <v>133</v>
      </c>
      <c r="I198" s="8">
        <f t="shared" si="44"/>
        <v>4.0747549019607847</v>
      </c>
      <c r="K198" s="5" t="s">
        <v>12</v>
      </c>
      <c r="L198" s="6">
        <f t="shared" si="45"/>
        <v>17.571428571428573</v>
      </c>
      <c r="M198" s="8">
        <f t="shared" si="38"/>
        <v>4.3067226890756309</v>
      </c>
      <c r="N198" s="6">
        <f t="shared" si="45"/>
        <v>0</v>
      </c>
      <c r="O198" s="8">
        <f t="shared" si="39"/>
        <v>0</v>
      </c>
      <c r="P198" s="6">
        <f t="shared" si="45"/>
        <v>1.4285714285714286</v>
      </c>
      <c r="Q198" s="8">
        <f t="shared" si="40"/>
        <v>0.350140056022409</v>
      </c>
      <c r="R198" s="6">
        <f t="shared" si="45"/>
        <v>19</v>
      </c>
      <c r="S198" s="8">
        <f t="shared" si="46"/>
        <v>4.6568627450980395</v>
      </c>
    </row>
    <row r="199" spans="1:19" x14ac:dyDescent="0.3">
      <c r="A199" s="5" t="s">
        <v>13</v>
      </c>
      <c r="B199" s="5">
        <f t="shared" si="41"/>
        <v>165</v>
      </c>
      <c r="C199" s="8">
        <f t="shared" si="35"/>
        <v>5.0551470588235299</v>
      </c>
      <c r="D199" s="5">
        <f t="shared" si="41"/>
        <v>1</v>
      </c>
      <c r="E199" s="8">
        <f t="shared" si="36"/>
        <v>3.0637254901960783E-2</v>
      </c>
      <c r="F199" s="5">
        <f t="shared" ref="F199" si="55">F16+F42+F68+F94+F120+F146+F172</f>
        <v>18</v>
      </c>
      <c r="G199" s="8">
        <f t="shared" si="37"/>
        <v>0.55147058823529416</v>
      </c>
      <c r="H199" s="5">
        <f t="shared" si="43"/>
        <v>184</v>
      </c>
      <c r="I199" s="8">
        <f t="shared" si="44"/>
        <v>5.6372549019607847</v>
      </c>
      <c r="K199" s="5" t="s">
        <v>13</v>
      </c>
      <c r="L199" s="6">
        <f t="shared" si="45"/>
        <v>23.571428571428573</v>
      </c>
      <c r="M199" s="8">
        <f t="shared" si="38"/>
        <v>5.7773109243697478</v>
      </c>
      <c r="N199" s="6">
        <f t="shared" si="45"/>
        <v>0.14285714285714285</v>
      </c>
      <c r="O199" s="8">
        <f t="shared" si="39"/>
        <v>3.5014005602240897E-2</v>
      </c>
      <c r="P199" s="6">
        <f t="shared" si="45"/>
        <v>2.5714285714285716</v>
      </c>
      <c r="Q199" s="8">
        <f t="shared" si="40"/>
        <v>0.63025210084033612</v>
      </c>
      <c r="R199" s="6">
        <f t="shared" si="45"/>
        <v>26.285714285714285</v>
      </c>
      <c r="S199" s="8">
        <f t="shared" si="46"/>
        <v>6.4425770308123242</v>
      </c>
    </row>
    <row r="200" spans="1:19" x14ac:dyDescent="0.3">
      <c r="A200" s="5" t="s">
        <v>14</v>
      </c>
      <c r="B200" s="5">
        <f t="shared" si="41"/>
        <v>190</v>
      </c>
      <c r="C200" s="8">
        <f t="shared" si="35"/>
        <v>5.8210784313725492</v>
      </c>
      <c r="D200" s="5">
        <f t="shared" si="41"/>
        <v>4</v>
      </c>
      <c r="E200" s="8">
        <f t="shared" si="36"/>
        <v>0.12254901960784313</v>
      </c>
      <c r="F200" s="5">
        <f t="shared" ref="F200" si="56">F17+F43+F69+F95+F121+F147+F173</f>
        <v>33</v>
      </c>
      <c r="G200" s="8">
        <f t="shared" si="37"/>
        <v>1.0110294117647058</v>
      </c>
      <c r="H200" s="5">
        <f t="shared" si="43"/>
        <v>227</v>
      </c>
      <c r="I200" s="8">
        <f t="shared" si="44"/>
        <v>6.9546568627450984</v>
      </c>
      <c r="K200" s="5" t="s">
        <v>14</v>
      </c>
      <c r="L200" s="6">
        <f t="shared" si="45"/>
        <v>27.142857142857142</v>
      </c>
      <c r="M200" s="8">
        <f t="shared" si="38"/>
        <v>6.6526610644257707</v>
      </c>
      <c r="N200" s="6">
        <f t="shared" si="45"/>
        <v>0.5714285714285714</v>
      </c>
      <c r="O200" s="8">
        <f t="shared" si="39"/>
        <v>0.14005602240896359</v>
      </c>
      <c r="P200" s="6">
        <f t="shared" si="45"/>
        <v>4.7142857142857144</v>
      </c>
      <c r="Q200" s="8">
        <f t="shared" si="40"/>
        <v>1.1554621848739497</v>
      </c>
      <c r="R200" s="6">
        <f t="shared" si="45"/>
        <v>32.428571428571431</v>
      </c>
      <c r="S200" s="8">
        <f t="shared" si="46"/>
        <v>7.9481792717086845</v>
      </c>
    </row>
    <row r="201" spans="1:19" x14ac:dyDescent="0.3">
      <c r="A201" s="5" t="s">
        <v>15</v>
      </c>
      <c r="B201" s="5">
        <f t="shared" si="41"/>
        <v>159</v>
      </c>
      <c r="C201" s="8">
        <f t="shared" si="35"/>
        <v>4.8713235294117645</v>
      </c>
      <c r="D201" s="5">
        <f t="shared" si="41"/>
        <v>5</v>
      </c>
      <c r="E201" s="8">
        <f t="shared" si="36"/>
        <v>0.15318627450980393</v>
      </c>
      <c r="F201" s="5">
        <f t="shared" ref="F201" si="57">F18+F44+F70+F96+F122+F148+F174</f>
        <v>24</v>
      </c>
      <c r="G201" s="8">
        <f t="shared" si="37"/>
        <v>0.73529411764705876</v>
      </c>
      <c r="H201" s="5">
        <f t="shared" si="43"/>
        <v>188</v>
      </c>
      <c r="I201" s="8">
        <f t="shared" si="44"/>
        <v>5.7598039215686274</v>
      </c>
      <c r="K201" s="5" t="s">
        <v>15</v>
      </c>
      <c r="L201" s="6">
        <f t="shared" si="45"/>
        <v>22.714285714285715</v>
      </c>
      <c r="M201" s="8">
        <f t="shared" si="38"/>
        <v>5.5672268907563032</v>
      </c>
      <c r="N201" s="6">
        <f t="shared" si="45"/>
        <v>0.7142857142857143</v>
      </c>
      <c r="O201" s="8">
        <f t="shared" si="39"/>
        <v>0.1750700280112045</v>
      </c>
      <c r="P201" s="6">
        <f t="shared" si="45"/>
        <v>3.4285714285714284</v>
      </c>
      <c r="Q201" s="8">
        <f t="shared" si="40"/>
        <v>0.84033613445378152</v>
      </c>
      <c r="R201" s="6">
        <f t="shared" si="45"/>
        <v>26.857142857142858</v>
      </c>
      <c r="S201" s="8">
        <f t="shared" si="46"/>
        <v>6.5826330532212891</v>
      </c>
    </row>
    <row r="202" spans="1:19" x14ac:dyDescent="0.3">
      <c r="A202" s="5" t="s">
        <v>16</v>
      </c>
      <c r="B202" s="5">
        <f t="shared" si="41"/>
        <v>244</v>
      </c>
      <c r="C202" s="8">
        <f t="shared" si="35"/>
        <v>7.4754901960784315</v>
      </c>
      <c r="D202" s="5">
        <f t="shared" si="41"/>
        <v>3</v>
      </c>
      <c r="E202" s="8">
        <f t="shared" si="36"/>
        <v>9.1911764705882346E-2</v>
      </c>
      <c r="F202" s="5">
        <f t="shared" ref="F202" si="58">F19+F45+F71+F97+F123+F149+F175</f>
        <v>42</v>
      </c>
      <c r="G202" s="8">
        <f t="shared" si="37"/>
        <v>1.2867647058823528</v>
      </c>
      <c r="H202" s="5">
        <f t="shared" si="43"/>
        <v>289</v>
      </c>
      <c r="I202" s="8">
        <f t="shared" si="44"/>
        <v>8.8541666666666679</v>
      </c>
      <c r="K202" s="5" t="s">
        <v>16</v>
      </c>
      <c r="L202" s="6">
        <f t="shared" si="45"/>
        <v>34.857142857142854</v>
      </c>
      <c r="M202" s="8">
        <f t="shared" si="38"/>
        <v>8.5434173669467768</v>
      </c>
      <c r="N202" s="6">
        <f t="shared" si="45"/>
        <v>0.42857142857142855</v>
      </c>
      <c r="O202" s="8">
        <f t="shared" si="39"/>
        <v>0.10504201680672269</v>
      </c>
      <c r="P202" s="6">
        <f t="shared" si="45"/>
        <v>6</v>
      </c>
      <c r="Q202" s="8">
        <f t="shared" si="40"/>
        <v>1.4705882352941175</v>
      </c>
      <c r="R202" s="6">
        <f t="shared" si="45"/>
        <v>41.285714285714285</v>
      </c>
      <c r="S202" s="8">
        <f t="shared" si="46"/>
        <v>10.119047619047619</v>
      </c>
    </row>
    <row r="203" spans="1:19" x14ac:dyDescent="0.3">
      <c r="A203" s="5" t="s">
        <v>17</v>
      </c>
      <c r="B203" s="5">
        <f t="shared" si="41"/>
        <v>145</v>
      </c>
      <c r="C203" s="8">
        <f t="shared" si="35"/>
        <v>4.4424019607843137</v>
      </c>
      <c r="D203" s="5">
        <f t="shared" si="41"/>
        <v>2</v>
      </c>
      <c r="E203" s="8">
        <f t="shared" si="36"/>
        <v>6.1274509803921566E-2</v>
      </c>
      <c r="F203" s="5">
        <f t="shared" ref="F203" si="59">F20+F46+F72+F98+F124+F150+F176</f>
        <v>15</v>
      </c>
      <c r="G203" s="8">
        <f t="shared" si="37"/>
        <v>0.4595588235294118</v>
      </c>
      <c r="H203" s="5">
        <f t="shared" si="43"/>
        <v>162</v>
      </c>
      <c r="I203" s="8">
        <f t="shared" si="44"/>
        <v>4.9632352941176467</v>
      </c>
      <c r="K203" s="5" t="s">
        <v>17</v>
      </c>
      <c r="L203" s="6">
        <f t="shared" si="45"/>
        <v>20.714285714285715</v>
      </c>
      <c r="M203" s="8">
        <f t="shared" si="38"/>
        <v>5.0770308123249297</v>
      </c>
      <c r="N203" s="6">
        <f t="shared" si="45"/>
        <v>0.2857142857142857</v>
      </c>
      <c r="O203" s="8">
        <f t="shared" si="39"/>
        <v>7.0028011204481794E-2</v>
      </c>
      <c r="P203" s="6">
        <f t="shared" si="45"/>
        <v>2.1428571428571428</v>
      </c>
      <c r="Q203" s="8">
        <f t="shared" si="40"/>
        <v>0.52521008403361336</v>
      </c>
      <c r="R203" s="6">
        <f t="shared" si="45"/>
        <v>23.142857142857142</v>
      </c>
      <c r="S203" s="8">
        <f t="shared" si="46"/>
        <v>5.6722689075630255</v>
      </c>
    </row>
    <row r="204" spans="1:19" x14ac:dyDescent="0.3">
      <c r="A204" s="5" t="s">
        <v>18</v>
      </c>
      <c r="B204" s="5">
        <f t="shared" si="41"/>
        <v>114</v>
      </c>
      <c r="C204" s="8">
        <f t="shared" si="35"/>
        <v>3.4926470588235294</v>
      </c>
      <c r="D204" s="5">
        <f t="shared" si="41"/>
        <v>0</v>
      </c>
      <c r="E204" s="8">
        <f t="shared" si="36"/>
        <v>0</v>
      </c>
      <c r="F204" s="5">
        <f t="shared" ref="F204" si="60">F21+F47+F73+F99+F125+F151+F177</f>
        <v>11</v>
      </c>
      <c r="G204" s="8">
        <f t="shared" si="37"/>
        <v>0.33700980392156865</v>
      </c>
      <c r="H204" s="5">
        <f t="shared" si="43"/>
        <v>125</v>
      </c>
      <c r="I204" s="8">
        <f t="shared" si="44"/>
        <v>3.8296568627450984</v>
      </c>
      <c r="K204" s="5" t="s">
        <v>18</v>
      </c>
      <c r="L204" s="6">
        <f t="shared" si="45"/>
        <v>16.285714285714285</v>
      </c>
      <c r="M204" s="8">
        <f t="shared" si="38"/>
        <v>3.9915966386554618</v>
      </c>
      <c r="N204" s="6">
        <f t="shared" si="45"/>
        <v>0</v>
      </c>
      <c r="O204" s="8">
        <f t="shared" si="39"/>
        <v>0</v>
      </c>
      <c r="P204" s="6">
        <f t="shared" si="45"/>
        <v>1.5714285714285714</v>
      </c>
      <c r="Q204" s="8">
        <f t="shared" si="40"/>
        <v>0.38515406162464982</v>
      </c>
      <c r="R204" s="6">
        <f t="shared" si="45"/>
        <v>17.857142857142858</v>
      </c>
      <c r="S204" s="8">
        <f t="shared" si="46"/>
        <v>4.3767507002801125</v>
      </c>
    </row>
    <row r="205" spans="1:19" x14ac:dyDescent="0.3">
      <c r="A205" s="5" t="s">
        <v>19</v>
      </c>
      <c r="B205" s="5">
        <f t="shared" si="41"/>
        <v>67</v>
      </c>
      <c r="C205" s="8">
        <f t="shared" si="35"/>
        <v>2.0526960784313726</v>
      </c>
      <c r="D205" s="5">
        <f t="shared" si="41"/>
        <v>1</v>
      </c>
      <c r="E205" s="8">
        <f t="shared" si="36"/>
        <v>3.0637254901960783E-2</v>
      </c>
      <c r="F205" s="5">
        <f t="shared" ref="F205" si="61">F22+F48+F74+F100+F126+F152+F178</f>
        <v>7</v>
      </c>
      <c r="G205" s="8">
        <f t="shared" si="37"/>
        <v>0.21446078431372551</v>
      </c>
      <c r="H205" s="5">
        <f t="shared" si="43"/>
        <v>75</v>
      </c>
      <c r="I205" s="8">
        <f t="shared" si="44"/>
        <v>2.2977941176470589</v>
      </c>
      <c r="K205" s="5" t="s">
        <v>19</v>
      </c>
      <c r="L205" s="6">
        <f t="shared" si="45"/>
        <v>9.5714285714285712</v>
      </c>
      <c r="M205" s="8">
        <f t="shared" si="38"/>
        <v>2.3459383753501402</v>
      </c>
      <c r="N205" s="6">
        <f t="shared" si="45"/>
        <v>0.14285714285714285</v>
      </c>
      <c r="O205" s="8">
        <f t="shared" si="39"/>
        <v>3.5014005602240897E-2</v>
      </c>
      <c r="P205" s="6">
        <f t="shared" si="45"/>
        <v>1</v>
      </c>
      <c r="Q205" s="8">
        <f t="shared" si="40"/>
        <v>0.24509803921568626</v>
      </c>
      <c r="R205" s="6">
        <f t="shared" si="45"/>
        <v>10.714285714285714</v>
      </c>
      <c r="S205" s="8">
        <f t="shared" si="46"/>
        <v>2.6260504201680668</v>
      </c>
    </row>
    <row r="206" spans="1:19" x14ac:dyDescent="0.3">
      <c r="A206" s="5" t="s">
        <v>20</v>
      </c>
      <c r="B206" s="5">
        <f t="shared" si="41"/>
        <v>75</v>
      </c>
      <c r="C206" s="8">
        <f t="shared" si="35"/>
        <v>2.2977941176470589</v>
      </c>
      <c r="D206" s="5">
        <f t="shared" si="41"/>
        <v>0</v>
      </c>
      <c r="E206" s="8">
        <f t="shared" si="36"/>
        <v>0</v>
      </c>
      <c r="F206" s="5">
        <f t="shared" ref="F206" si="62">F23+F49+F75+F101+F127+F153+F179</f>
        <v>19</v>
      </c>
      <c r="G206" s="8">
        <f t="shared" si="37"/>
        <v>0.58210784313725494</v>
      </c>
      <c r="H206" s="5">
        <f t="shared" si="43"/>
        <v>94</v>
      </c>
      <c r="I206" s="8">
        <f t="shared" si="44"/>
        <v>2.8799019607843137</v>
      </c>
      <c r="K206" s="5" t="s">
        <v>20</v>
      </c>
      <c r="L206" s="6">
        <f t="shared" si="45"/>
        <v>10.714285714285714</v>
      </c>
      <c r="M206" s="8">
        <f t="shared" si="38"/>
        <v>2.6260504201680668</v>
      </c>
      <c r="N206" s="6">
        <f t="shared" si="45"/>
        <v>0</v>
      </c>
      <c r="O206" s="8">
        <f t="shared" si="39"/>
        <v>0</v>
      </c>
      <c r="P206" s="6">
        <f t="shared" si="45"/>
        <v>2.7142857142857144</v>
      </c>
      <c r="Q206" s="8">
        <f t="shared" si="40"/>
        <v>0.66526610644257711</v>
      </c>
      <c r="R206" s="6">
        <f t="shared" si="45"/>
        <v>13.428571428571429</v>
      </c>
      <c r="S206" s="8">
        <f t="shared" si="46"/>
        <v>3.2913165266106446</v>
      </c>
    </row>
    <row r="207" spans="1:19" x14ac:dyDescent="0.3">
      <c r="A207" s="5" t="s">
        <v>21</v>
      </c>
      <c r="B207" s="5">
        <f t="shared" si="41"/>
        <v>6</v>
      </c>
      <c r="C207" s="8">
        <f t="shared" si="35"/>
        <v>0.18382352941176469</v>
      </c>
      <c r="D207" s="5">
        <f t="shared" si="41"/>
        <v>0</v>
      </c>
      <c r="E207" s="8">
        <f t="shared" si="36"/>
        <v>0</v>
      </c>
      <c r="F207" s="5">
        <f t="shared" ref="F207" si="63">F24+F50+F76+F102+F128+F154+F180</f>
        <v>1</v>
      </c>
      <c r="G207" s="8">
        <f t="shared" si="37"/>
        <v>3.0637254901960783E-2</v>
      </c>
      <c r="H207" s="5">
        <f t="shared" si="43"/>
        <v>7</v>
      </c>
      <c r="I207" s="8">
        <f t="shared" si="44"/>
        <v>0.21446078431372551</v>
      </c>
      <c r="K207" s="5" t="s">
        <v>21</v>
      </c>
      <c r="L207" s="6">
        <f t="shared" si="45"/>
        <v>0.8571428571428571</v>
      </c>
      <c r="M207" s="8">
        <f t="shared" si="38"/>
        <v>0.21008403361344538</v>
      </c>
      <c r="N207" s="6">
        <f t="shared" si="45"/>
        <v>0</v>
      </c>
      <c r="O207" s="8">
        <f t="shared" si="39"/>
        <v>0</v>
      </c>
      <c r="P207" s="6">
        <f t="shared" si="45"/>
        <v>0.14285714285714285</v>
      </c>
      <c r="Q207" s="8">
        <f t="shared" si="40"/>
        <v>3.5014005602240897E-2</v>
      </c>
      <c r="R207" s="6">
        <f t="shared" si="45"/>
        <v>1</v>
      </c>
      <c r="S207" s="8">
        <f t="shared" si="46"/>
        <v>0.24509803921568626</v>
      </c>
    </row>
    <row r="208" spans="1:19" ht="33" x14ac:dyDescent="0.3">
      <c r="A208" s="4" t="s">
        <v>27</v>
      </c>
      <c r="B208" s="4">
        <f>SUM(B189:B207)</f>
        <v>2839</v>
      </c>
      <c r="C208" s="1">
        <f t="shared" si="35"/>
        <v>86.979166666666657</v>
      </c>
      <c r="D208" s="4">
        <f>SUM(D189:D207)</f>
        <v>26</v>
      </c>
      <c r="E208" s="1">
        <f t="shared" si="36"/>
        <v>0.79656862745098034</v>
      </c>
      <c r="F208" s="4">
        <f>SUM(F189:F207)</f>
        <v>399</v>
      </c>
      <c r="G208" s="1">
        <f t="shared" si="37"/>
        <v>12.224264705882353</v>
      </c>
      <c r="H208" s="4">
        <f>SUM(H189:H207)</f>
        <v>3264</v>
      </c>
      <c r="I208" s="1">
        <f t="shared" si="44"/>
        <v>100</v>
      </c>
      <c r="K208" s="4" t="s">
        <v>27</v>
      </c>
      <c r="L208" s="7">
        <f>B208/8</f>
        <v>354.875</v>
      </c>
      <c r="M208" s="1">
        <f t="shared" si="38"/>
        <v>86.979166666666657</v>
      </c>
      <c r="N208" s="7">
        <f>D208/8</f>
        <v>3.25</v>
      </c>
      <c r="O208" s="1">
        <f t="shared" si="39"/>
        <v>0.79656862745098034</v>
      </c>
      <c r="P208" s="7">
        <f>F208/8</f>
        <v>49.875</v>
      </c>
      <c r="Q208" s="1">
        <f t="shared" si="40"/>
        <v>12.224264705882353</v>
      </c>
      <c r="R208" s="7">
        <f>H208/8</f>
        <v>408</v>
      </c>
      <c r="S208" s="1">
        <f t="shared" si="46"/>
        <v>100</v>
      </c>
    </row>
    <row r="210" spans="1:19" x14ac:dyDescent="0.3">
      <c r="A210" s="4" t="s">
        <v>0</v>
      </c>
      <c r="B210" s="25" t="s">
        <v>31</v>
      </c>
      <c r="C210" s="26"/>
      <c r="D210" s="26"/>
      <c r="E210" s="26"/>
      <c r="F210" s="26"/>
      <c r="G210" s="26"/>
      <c r="H210" s="26"/>
      <c r="I210" s="27"/>
      <c r="K210" s="4" t="s">
        <v>0</v>
      </c>
      <c r="L210" s="25" t="s">
        <v>33</v>
      </c>
      <c r="M210" s="26"/>
      <c r="N210" s="26"/>
      <c r="O210" s="26"/>
      <c r="P210" s="26"/>
      <c r="Q210" s="26"/>
      <c r="R210" s="26"/>
      <c r="S210" s="27"/>
    </row>
    <row r="211" spans="1:19" ht="16.5" customHeight="1" x14ac:dyDescent="0.3">
      <c r="A211" s="4" t="s">
        <v>1</v>
      </c>
      <c r="B211" s="28" t="s">
        <v>192</v>
      </c>
      <c r="C211" s="29"/>
      <c r="D211" s="29"/>
      <c r="E211" s="29"/>
      <c r="F211" s="29"/>
      <c r="G211" s="29"/>
      <c r="H211" s="29"/>
      <c r="I211" s="30"/>
      <c r="K211" s="4" t="s">
        <v>1</v>
      </c>
      <c r="L211" s="28" t="s">
        <v>192</v>
      </c>
      <c r="M211" s="29"/>
      <c r="N211" s="29"/>
      <c r="O211" s="29"/>
      <c r="P211" s="29"/>
      <c r="Q211" s="29"/>
      <c r="R211" s="29"/>
      <c r="S211" s="30"/>
    </row>
    <row r="212" spans="1:19" ht="16.5" customHeight="1" x14ac:dyDescent="0.3">
      <c r="A212" s="4" t="s">
        <v>2</v>
      </c>
      <c r="B212" s="28" t="s">
        <v>191</v>
      </c>
      <c r="C212" s="29"/>
      <c r="D212" s="29"/>
      <c r="E212" s="29"/>
      <c r="F212" s="29"/>
      <c r="G212" s="29"/>
      <c r="H212" s="29"/>
      <c r="I212" s="30"/>
      <c r="K212" s="4" t="s">
        <v>2</v>
      </c>
      <c r="L212" s="28" t="s">
        <v>191</v>
      </c>
      <c r="M212" s="29"/>
      <c r="N212" s="29"/>
      <c r="O212" s="29"/>
      <c r="P212" s="29"/>
      <c r="Q212" s="29"/>
      <c r="R212" s="29"/>
      <c r="S212" s="30"/>
    </row>
    <row r="213" spans="1:19" x14ac:dyDescent="0.3">
      <c r="A213" s="19" t="s">
        <v>22</v>
      </c>
      <c r="B213" s="21" t="s">
        <v>23</v>
      </c>
      <c r="C213" s="22"/>
      <c r="D213" s="23" t="s">
        <v>24</v>
      </c>
      <c r="E213" s="24"/>
      <c r="F213" s="23" t="s">
        <v>25</v>
      </c>
      <c r="G213" s="24"/>
      <c r="H213" s="23" t="s">
        <v>26</v>
      </c>
      <c r="I213" s="24"/>
      <c r="K213" s="19" t="s">
        <v>22</v>
      </c>
      <c r="L213" s="21" t="s">
        <v>23</v>
      </c>
      <c r="M213" s="22"/>
      <c r="N213" s="23" t="s">
        <v>24</v>
      </c>
      <c r="O213" s="24"/>
      <c r="P213" s="23" t="s">
        <v>25</v>
      </c>
      <c r="Q213" s="24"/>
      <c r="R213" s="23" t="s">
        <v>26</v>
      </c>
      <c r="S213" s="24"/>
    </row>
    <row r="214" spans="1:19" x14ac:dyDescent="0.3">
      <c r="A214" s="20"/>
      <c r="B214" s="3" t="s">
        <v>29</v>
      </c>
      <c r="C214" s="3" t="s">
        <v>30</v>
      </c>
      <c r="D214" s="3" t="s">
        <v>29</v>
      </c>
      <c r="E214" s="3" t="s">
        <v>30</v>
      </c>
      <c r="F214" s="3" t="s">
        <v>29</v>
      </c>
      <c r="G214" s="3" t="s">
        <v>30</v>
      </c>
      <c r="H214" s="3" t="s">
        <v>29</v>
      </c>
      <c r="I214" s="3" t="s">
        <v>30</v>
      </c>
      <c r="K214" s="20"/>
      <c r="L214" s="3" t="s">
        <v>29</v>
      </c>
      <c r="M214" s="3" t="s">
        <v>30</v>
      </c>
      <c r="N214" s="3" t="s">
        <v>29</v>
      </c>
      <c r="O214" s="3" t="s">
        <v>30</v>
      </c>
      <c r="P214" s="3" t="s">
        <v>29</v>
      </c>
      <c r="Q214" s="3" t="s">
        <v>30</v>
      </c>
      <c r="R214" s="3" t="s">
        <v>29</v>
      </c>
      <c r="S214" s="3" t="s">
        <v>30</v>
      </c>
    </row>
    <row r="215" spans="1:19" x14ac:dyDescent="0.3">
      <c r="A215" s="5" t="s">
        <v>3</v>
      </c>
      <c r="B215" s="5">
        <f>B6+B32+B58+B84+B110</f>
        <v>0</v>
      </c>
      <c r="C215" s="8">
        <f t="shared" ref="C215:C234" si="64">B215/$H$234*100</f>
        <v>0</v>
      </c>
      <c r="D215" s="5">
        <f>D6+D32+D58+D84+D110</f>
        <v>0</v>
      </c>
      <c r="E215" s="8">
        <f t="shared" ref="E215:E234" si="65">D215/$H$234*100</f>
        <v>0</v>
      </c>
      <c r="F215" s="5">
        <f>F6+F32+F58+F84+F110</f>
        <v>0</v>
      </c>
      <c r="G215" s="8">
        <f t="shared" ref="G215:G234" si="66">F215/$H$234*100</f>
        <v>0</v>
      </c>
      <c r="H215" s="5">
        <f>B215+D215+F215</f>
        <v>0</v>
      </c>
      <c r="I215" s="8">
        <f>H215/$H$234*100</f>
        <v>0</v>
      </c>
      <c r="K215" s="5" t="s">
        <v>3</v>
      </c>
      <c r="L215" s="6">
        <f>B215/5</f>
        <v>0</v>
      </c>
      <c r="M215" s="8">
        <f t="shared" ref="M215:M234" si="67">L215/$R$234*100</f>
        <v>0</v>
      </c>
      <c r="N215" s="6">
        <f>D215/5</f>
        <v>0</v>
      </c>
      <c r="O215" s="8">
        <f t="shared" ref="O215:O234" si="68">N215/$R$234*100</f>
        <v>0</v>
      </c>
      <c r="P215" s="6">
        <f>F215/5</f>
        <v>0</v>
      </c>
      <c r="Q215" s="8">
        <f t="shared" ref="Q215:Q234" si="69">P215/$R$234*100</f>
        <v>0</v>
      </c>
      <c r="R215" s="6">
        <f>H215/5</f>
        <v>0</v>
      </c>
      <c r="S215" s="8">
        <f>R215/$R$234*100</f>
        <v>0</v>
      </c>
    </row>
    <row r="216" spans="1:19" x14ac:dyDescent="0.3">
      <c r="A216" s="5" t="s">
        <v>4</v>
      </c>
      <c r="B216" s="5">
        <f t="shared" ref="B216:D233" si="70">B7+B33+B59+B85+B111</f>
        <v>204</v>
      </c>
      <c r="C216" s="8">
        <f t="shared" si="64"/>
        <v>7.4917370547190592</v>
      </c>
      <c r="D216" s="5">
        <f t="shared" si="70"/>
        <v>0</v>
      </c>
      <c r="E216" s="8">
        <f t="shared" si="65"/>
        <v>0</v>
      </c>
      <c r="F216" s="5">
        <f t="shared" ref="F216" si="71">F7+F33+F59+F85+F111</f>
        <v>8</v>
      </c>
      <c r="G216" s="8">
        <f t="shared" si="66"/>
        <v>0.29379360998898274</v>
      </c>
      <c r="H216" s="5">
        <f t="shared" ref="H216:H233" si="72">B216+D216+F216</f>
        <v>212</v>
      </c>
      <c r="I216" s="8">
        <f t="shared" ref="I216:I234" si="73">H216/$H$234*100</f>
        <v>7.7855306647080429</v>
      </c>
      <c r="K216" s="5" t="s">
        <v>4</v>
      </c>
      <c r="L216" s="6">
        <f t="shared" ref="L216:R233" si="74">B216/5</f>
        <v>40.799999999999997</v>
      </c>
      <c r="M216" s="8">
        <f t="shared" si="67"/>
        <v>8.9900844656628713</v>
      </c>
      <c r="N216" s="6">
        <f t="shared" si="74"/>
        <v>0</v>
      </c>
      <c r="O216" s="8">
        <f t="shared" si="68"/>
        <v>0</v>
      </c>
      <c r="P216" s="6">
        <f t="shared" si="74"/>
        <v>1.6</v>
      </c>
      <c r="Q216" s="8">
        <f t="shared" si="69"/>
        <v>0.35255233198677932</v>
      </c>
      <c r="R216" s="6">
        <f t="shared" si="74"/>
        <v>42.4</v>
      </c>
      <c r="S216" s="8">
        <f t="shared" ref="S216:S234" si="75">R216/$R$234*100</f>
        <v>9.3426367976496518</v>
      </c>
    </row>
    <row r="217" spans="1:19" x14ac:dyDescent="0.3">
      <c r="A217" s="5" t="s">
        <v>5</v>
      </c>
      <c r="B217" s="5">
        <f t="shared" si="70"/>
        <v>303</v>
      </c>
      <c r="C217" s="8">
        <f t="shared" si="64"/>
        <v>11.127432978332722</v>
      </c>
      <c r="D217" s="5">
        <f t="shared" si="70"/>
        <v>5</v>
      </c>
      <c r="E217" s="8">
        <f t="shared" si="65"/>
        <v>0.1836210062431142</v>
      </c>
      <c r="F217" s="5">
        <f t="shared" ref="F217" si="76">F8+F34+F60+F86+F112</f>
        <v>89</v>
      </c>
      <c r="G217" s="8">
        <f t="shared" si="66"/>
        <v>3.2684539111274327</v>
      </c>
      <c r="H217" s="5">
        <f t="shared" si="72"/>
        <v>397</v>
      </c>
      <c r="I217" s="8">
        <f t="shared" si="73"/>
        <v>14.579507895703269</v>
      </c>
      <c r="K217" s="5" t="s">
        <v>5</v>
      </c>
      <c r="L217" s="6">
        <f t="shared" si="74"/>
        <v>60.6</v>
      </c>
      <c r="M217" s="8">
        <f t="shared" si="67"/>
        <v>13.352919573999266</v>
      </c>
      <c r="N217" s="6">
        <f t="shared" si="74"/>
        <v>1</v>
      </c>
      <c r="O217" s="8">
        <f t="shared" si="68"/>
        <v>0.22034520749173708</v>
      </c>
      <c r="P217" s="6">
        <f t="shared" si="74"/>
        <v>17.8</v>
      </c>
      <c r="Q217" s="8">
        <f t="shared" si="69"/>
        <v>3.9221446933529198</v>
      </c>
      <c r="R217" s="6">
        <f t="shared" si="74"/>
        <v>79.400000000000006</v>
      </c>
      <c r="S217" s="8">
        <f t="shared" si="75"/>
        <v>17.495409474843925</v>
      </c>
    </row>
    <row r="218" spans="1:19" x14ac:dyDescent="0.3">
      <c r="A218" s="5" t="s">
        <v>6</v>
      </c>
      <c r="B218" s="5">
        <f t="shared" si="70"/>
        <v>289</v>
      </c>
      <c r="C218" s="8">
        <f t="shared" si="64"/>
        <v>10.613294160852002</v>
      </c>
      <c r="D218" s="5">
        <f t="shared" si="70"/>
        <v>0</v>
      </c>
      <c r="E218" s="8">
        <f t="shared" si="65"/>
        <v>0</v>
      </c>
      <c r="F218" s="5">
        <f t="shared" ref="F218" si="77">F9+F35+F61+F87+F113</f>
        <v>31</v>
      </c>
      <c r="G218" s="8">
        <f t="shared" si="66"/>
        <v>1.1384502387073081</v>
      </c>
      <c r="H218" s="5">
        <f t="shared" si="72"/>
        <v>320</v>
      </c>
      <c r="I218" s="8">
        <f t="shared" si="73"/>
        <v>11.751744399559309</v>
      </c>
      <c r="K218" s="5" t="s">
        <v>6</v>
      </c>
      <c r="L218" s="6">
        <f t="shared" si="74"/>
        <v>57.8</v>
      </c>
      <c r="M218" s="8">
        <f t="shared" si="67"/>
        <v>12.735952993022401</v>
      </c>
      <c r="N218" s="6">
        <f t="shared" si="74"/>
        <v>0</v>
      </c>
      <c r="O218" s="8">
        <f t="shared" si="68"/>
        <v>0</v>
      </c>
      <c r="P218" s="6">
        <f t="shared" si="74"/>
        <v>6.2</v>
      </c>
      <c r="Q218" s="8">
        <f t="shared" si="69"/>
        <v>1.3661402864487697</v>
      </c>
      <c r="R218" s="6">
        <f t="shared" si="74"/>
        <v>64</v>
      </c>
      <c r="S218" s="8">
        <f t="shared" si="75"/>
        <v>14.102093279471173</v>
      </c>
    </row>
    <row r="219" spans="1:19" x14ac:dyDescent="0.3">
      <c r="A219" s="5" t="s">
        <v>7</v>
      </c>
      <c r="B219" s="5">
        <f t="shared" si="70"/>
        <v>185</v>
      </c>
      <c r="C219" s="8">
        <f t="shared" si="64"/>
        <v>6.7939772309952255</v>
      </c>
      <c r="D219" s="5">
        <f t="shared" si="70"/>
        <v>2</v>
      </c>
      <c r="E219" s="8">
        <f t="shared" si="65"/>
        <v>7.3448402497245685E-2</v>
      </c>
      <c r="F219" s="5">
        <f t="shared" ref="F219" si="78">F10+F36+F62+F88+F114</f>
        <v>4</v>
      </c>
      <c r="G219" s="8">
        <f t="shared" si="66"/>
        <v>0.14689680499449137</v>
      </c>
      <c r="H219" s="5">
        <f t="shared" si="72"/>
        <v>191</v>
      </c>
      <c r="I219" s="8">
        <f t="shared" si="73"/>
        <v>7.0143224384869622</v>
      </c>
      <c r="K219" s="5" t="s">
        <v>7</v>
      </c>
      <c r="L219" s="6">
        <f t="shared" si="74"/>
        <v>37</v>
      </c>
      <c r="M219" s="8">
        <f t="shared" si="67"/>
        <v>8.152772677194271</v>
      </c>
      <c r="N219" s="6">
        <f t="shared" si="74"/>
        <v>0.4</v>
      </c>
      <c r="O219" s="8">
        <f t="shared" si="68"/>
        <v>8.813808299669483E-2</v>
      </c>
      <c r="P219" s="6">
        <f t="shared" si="74"/>
        <v>0.8</v>
      </c>
      <c r="Q219" s="8">
        <f t="shared" si="69"/>
        <v>0.17627616599338966</v>
      </c>
      <c r="R219" s="6">
        <f t="shared" si="74"/>
        <v>38.200000000000003</v>
      </c>
      <c r="S219" s="8">
        <f t="shared" si="75"/>
        <v>8.4171869261843568</v>
      </c>
    </row>
    <row r="220" spans="1:19" x14ac:dyDescent="0.3">
      <c r="A220" s="5" t="s">
        <v>8</v>
      </c>
      <c r="B220" s="5">
        <f t="shared" si="70"/>
        <v>71</v>
      </c>
      <c r="C220" s="8">
        <f t="shared" si="64"/>
        <v>2.6074182886522217</v>
      </c>
      <c r="D220" s="5">
        <f t="shared" si="70"/>
        <v>0</v>
      </c>
      <c r="E220" s="8">
        <f t="shared" si="65"/>
        <v>0</v>
      </c>
      <c r="F220" s="5">
        <f t="shared" ref="F220" si="79">F11+F37+F63+F89+F115</f>
        <v>11</v>
      </c>
      <c r="G220" s="8">
        <f t="shared" si="66"/>
        <v>0.40396621373485131</v>
      </c>
      <c r="H220" s="5">
        <f t="shared" si="72"/>
        <v>82</v>
      </c>
      <c r="I220" s="8">
        <f t="shared" si="73"/>
        <v>3.0113845023870733</v>
      </c>
      <c r="K220" s="5" t="s">
        <v>8</v>
      </c>
      <c r="L220" s="6">
        <f t="shared" si="74"/>
        <v>14.2</v>
      </c>
      <c r="M220" s="8">
        <f t="shared" si="67"/>
        <v>3.1289019463826659</v>
      </c>
      <c r="N220" s="6">
        <f t="shared" si="74"/>
        <v>0</v>
      </c>
      <c r="O220" s="8">
        <f t="shared" si="68"/>
        <v>0</v>
      </c>
      <c r="P220" s="6">
        <f t="shared" si="74"/>
        <v>2.2000000000000002</v>
      </c>
      <c r="Q220" s="8">
        <f t="shared" si="69"/>
        <v>0.48475945648182156</v>
      </c>
      <c r="R220" s="6">
        <f t="shared" si="74"/>
        <v>16.399999999999999</v>
      </c>
      <c r="S220" s="8">
        <f t="shared" si="75"/>
        <v>3.6136614028644876</v>
      </c>
    </row>
    <row r="221" spans="1:19" x14ac:dyDescent="0.3">
      <c r="A221" s="5" t="s">
        <v>9</v>
      </c>
      <c r="B221" s="5">
        <f t="shared" si="70"/>
        <v>64</v>
      </c>
      <c r="C221" s="8">
        <f t="shared" si="64"/>
        <v>2.3503488799118619</v>
      </c>
      <c r="D221" s="5">
        <f t="shared" si="70"/>
        <v>1</v>
      </c>
      <c r="E221" s="8">
        <f t="shared" si="65"/>
        <v>3.6724201248622843E-2</v>
      </c>
      <c r="F221" s="5">
        <f t="shared" ref="F221" si="80">F12+F38+F64+F90+F116</f>
        <v>8</v>
      </c>
      <c r="G221" s="8">
        <f t="shared" si="66"/>
        <v>0.29379360998898274</v>
      </c>
      <c r="H221" s="5">
        <f t="shared" si="72"/>
        <v>73</v>
      </c>
      <c r="I221" s="8">
        <f t="shared" si="73"/>
        <v>2.6808666911494679</v>
      </c>
      <c r="K221" s="5" t="s">
        <v>9</v>
      </c>
      <c r="L221" s="6">
        <f t="shared" si="74"/>
        <v>12.8</v>
      </c>
      <c r="M221" s="8">
        <f t="shared" si="67"/>
        <v>2.8204186558942346</v>
      </c>
      <c r="N221" s="6">
        <f t="shared" si="74"/>
        <v>0.2</v>
      </c>
      <c r="O221" s="8">
        <f t="shared" si="68"/>
        <v>4.4069041498347415E-2</v>
      </c>
      <c r="P221" s="6">
        <f t="shared" si="74"/>
        <v>1.6</v>
      </c>
      <c r="Q221" s="8">
        <f t="shared" si="69"/>
        <v>0.35255233198677932</v>
      </c>
      <c r="R221" s="6">
        <f t="shared" si="74"/>
        <v>14.6</v>
      </c>
      <c r="S221" s="8">
        <f t="shared" si="75"/>
        <v>3.2170400293793611</v>
      </c>
    </row>
    <row r="222" spans="1:19" x14ac:dyDescent="0.3">
      <c r="A222" s="5" t="s">
        <v>10</v>
      </c>
      <c r="B222" s="5">
        <f t="shared" si="70"/>
        <v>108</v>
      </c>
      <c r="C222" s="8">
        <f t="shared" si="64"/>
        <v>3.9662137348512672</v>
      </c>
      <c r="D222" s="5">
        <f t="shared" si="70"/>
        <v>0</v>
      </c>
      <c r="E222" s="8">
        <f t="shared" si="65"/>
        <v>0</v>
      </c>
      <c r="F222" s="5">
        <f t="shared" ref="F222" si="81">F13+F39+F65+F91+F117</f>
        <v>10</v>
      </c>
      <c r="G222" s="8">
        <f t="shared" si="66"/>
        <v>0.3672420124862284</v>
      </c>
      <c r="H222" s="5">
        <f t="shared" si="72"/>
        <v>118</v>
      </c>
      <c r="I222" s="8">
        <f t="shared" si="73"/>
        <v>4.3334557473374957</v>
      </c>
      <c r="K222" s="5" t="s">
        <v>10</v>
      </c>
      <c r="L222" s="6">
        <f t="shared" si="74"/>
        <v>21.6</v>
      </c>
      <c r="M222" s="8">
        <f t="shared" si="67"/>
        <v>4.7594564818215206</v>
      </c>
      <c r="N222" s="6">
        <f t="shared" si="74"/>
        <v>0</v>
      </c>
      <c r="O222" s="8">
        <f t="shared" si="68"/>
        <v>0</v>
      </c>
      <c r="P222" s="6">
        <f t="shared" si="74"/>
        <v>2</v>
      </c>
      <c r="Q222" s="8">
        <f t="shared" si="69"/>
        <v>0.44069041498347417</v>
      </c>
      <c r="R222" s="6">
        <f t="shared" si="74"/>
        <v>23.6</v>
      </c>
      <c r="S222" s="8">
        <f t="shared" si="75"/>
        <v>5.2001468968049949</v>
      </c>
    </row>
    <row r="223" spans="1:19" x14ac:dyDescent="0.3">
      <c r="A223" s="5" t="s">
        <v>11</v>
      </c>
      <c r="B223" s="5">
        <f t="shared" si="70"/>
        <v>103</v>
      </c>
      <c r="C223" s="8">
        <f t="shared" si="64"/>
        <v>3.7825927286081527</v>
      </c>
      <c r="D223" s="5">
        <f t="shared" si="70"/>
        <v>0</v>
      </c>
      <c r="E223" s="8">
        <f t="shared" si="65"/>
        <v>0</v>
      </c>
      <c r="F223" s="5">
        <f t="shared" ref="F223" si="82">F14+F40+F66+F92+F118</f>
        <v>18</v>
      </c>
      <c r="G223" s="8">
        <f t="shared" si="66"/>
        <v>0.66103562247521119</v>
      </c>
      <c r="H223" s="5">
        <f t="shared" si="72"/>
        <v>121</v>
      </c>
      <c r="I223" s="8">
        <f t="shared" si="73"/>
        <v>4.4436283510833636</v>
      </c>
      <c r="K223" s="5" t="s">
        <v>11</v>
      </c>
      <c r="L223" s="6">
        <f t="shared" si="74"/>
        <v>20.6</v>
      </c>
      <c r="M223" s="8">
        <f t="shared" si="67"/>
        <v>4.5391112743297839</v>
      </c>
      <c r="N223" s="6">
        <f t="shared" si="74"/>
        <v>0</v>
      </c>
      <c r="O223" s="8">
        <f t="shared" si="68"/>
        <v>0</v>
      </c>
      <c r="P223" s="6">
        <f t="shared" si="74"/>
        <v>3.6</v>
      </c>
      <c r="Q223" s="8">
        <f t="shared" si="69"/>
        <v>0.79324274697025343</v>
      </c>
      <c r="R223" s="6">
        <f t="shared" si="74"/>
        <v>24.2</v>
      </c>
      <c r="S223" s="8">
        <f t="shared" si="75"/>
        <v>5.3323540213000369</v>
      </c>
    </row>
    <row r="224" spans="1:19" x14ac:dyDescent="0.3">
      <c r="A224" s="5" t="s">
        <v>12</v>
      </c>
      <c r="B224" s="5">
        <f t="shared" si="70"/>
        <v>90</v>
      </c>
      <c r="C224" s="8">
        <f t="shared" si="64"/>
        <v>3.3051781123760557</v>
      </c>
      <c r="D224" s="5">
        <f t="shared" si="70"/>
        <v>0</v>
      </c>
      <c r="E224" s="8">
        <f t="shared" si="65"/>
        <v>0</v>
      </c>
      <c r="F224" s="5">
        <f t="shared" ref="F224" si="83">F15+F41+F67+F93+F119</f>
        <v>6</v>
      </c>
      <c r="G224" s="8">
        <f t="shared" si="66"/>
        <v>0.22034520749173708</v>
      </c>
      <c r="H224" s="5">
        <f t="shared" si="72"/>
        <v>96</v>
      </c>
      <c r="I224" s="8">
        <f t="shared" si="73"/>
        <v>3.5255233198677933</v>
      </c>
      <c r="K224" s="5" t="s">
        <v>12</v>
      </c>
      <c r="L224" s="6">
        <f t="shared" si="74"/>
        <v>18</v>
      </c>
      <c r="M224" s="8">
        <f t="shared" si="67"/>
        <v>3.9662137348512672</v>
      </c>
      <c r="N224" s="6">
        <f t="shared" si="74"/>
        <v>0</v>
      </c>
      <c r="O224" s="8">
        <f t="shared" si="68"/>
        <v>0</v>
      </c>
      <c r="P224" s="6">
        <f t="shared" si="74"/>
        <v>1.2</v>
      </c>
      <c r="Q224" s="8">
        <f t="shared" si="69"/>
        <v>0.26441424899008448</v>
      </c>
      <c r="R224" s="6">
        <f t="shared" si="74"/>
        <v>19.2</v>
      </c>
      <c r="S224" s="8">
        <f t="shared" si="75"/>
        <v>4.2306279838413516</v>
      </c>
    </row>
    <row r="225" spans="1:19" x14ac:dyDescent="0.3">
      <c r="A225" s="5" t="s">
        <v>13</v>
      </c>
      <c r="B225" s="5">
        <f t="shared" si="70"/>
        <v>129</v>
      </c>
      <c r="C225" s="8">
        <f t="shared" si="64"/>
        <v>4.7374219610723465</v>
      </c>
      <c r="D225" s="5">
        <f t="shared" si="70"/>
        <v>1</v>
      </c>
      <c r="E225" s="8">
        <f t="shared" si="65"/>
        <v>3.6724201248622843E-2</v>
      </c>
      <c r="F225" s="5">
        <f t="shared" ref="F225" si="84">F16+F42+F68+F94+F120</f>
        <v>14</v>
      </c>
      <c r="G225" s="8">
        <f t="shared" si="66"/>
        <v>0.51413881748071977</v>
      </c>
      <c r="H225" s="5">
        <f t="shared" si="72"/>
        <v>144</v>
      </c>
      <c r="I225" s="8">
        <f t="shared" si="73"/>
        <v>5.2882849798016895</v>
      </c>
      <c r="K225" s="5" t="s">
        <v>13</v>
      </c>
      <c r="L225" s="6">
        <f t="shared" si="74"/>
        <v>25.8</v>
      </c>
      <c r="M225" s="8">
        <f t="shared" si="67"/>
        <v>5.6849063532868165</v>
      </c>
      <c r="N225" s="6">
        <f t="shared" si="74"/>
        <v>0.2</v>
      </c>
      <c r="O225" s="8">
        <f t="shared" si="68"/>
        <v>4.4069041498347415E-2</v>
      </c>
      <c r="P225" s="6">
        <f t="shared" si="74"/>
        <v>2.8</v>
      </c>
      <c r="Q225" s="8">
        <f t="shared" si="69"/>
        <v>0.61696658097686374</v>
      </c>
      <c r="R225" s="6">
        <f t="shared" si="74"/>
        <v>28.8</v>
      </c>
      <c r="S225" s="8">
        <f t="shared" si="75"/>
        <v>6.3459419757620275</v>
      </c>
    </row>
    <row r="226" spans="1:19" x14ac:dyDescent="0.3">
      <c r="A226" s="5" t="s">
        <v>14</v>
      </c>
      <c r="B226" s="5">
        <f t="shared" si="70"/>
        <v>147</v>
      </c>
      <c r="C226" s="8">
        <f t="shared" si="64"/>
        <v>5.3984575835475574</v>
      </c>
      <c r="D226" s="5">
        <f t="shared" si="70"/>
        <v>2</v>
      </c>
      <c r="E226" s="8">
        <f t="shared" si="65"/>
        <v>7.3448402497245685E-2</v>
      </c>
      <c r="F226" s="5">
        <f t="shared" ref="F226" si="85">F17+F43+F69+F95+F121</f>
        <v>24</v>
      </c>
      <c r="G226" s="8">
        <f t="shared" si="66"/>
        <v>0.88138082996694833</v>
      </c>
      <c r="H226" s="5">
        <f t="shared" si="72"/>
        <v>173</v>
      </c>
      <c r="I226" s="8">
        <f t="shared" si="73"/>
        <v>6.3532868160117522</v>
      </c>
      <c r="K226" s="5" t="s">
        <v>14</v>
      </c>
      <c r="L226" s="6">
        <f t="shared" si="74"/>
        <v>29.4</v>
      </c>
      <c r="M226" s="8">
        <f t="shared" si="67"/>
        <v>6.4781491002570686</v>
      </c>
      <c r="N226" s="6">
        <f t="shared" si="74"/>
        <v>0.4</v>
      </c>
      <c r="O226" s="8">
        <f t="shared" si="68"/>
        <v>8.813808299669483E-2</v>
      </c>
      <c r="P226" s="6">
        <f t="shared" si="74"/>
        <v>4.8</v>
      </c>
      <c r="Q226" s="8">
        <f t="shared" si="69"/>
        <v>1.0576569959603379</v>
      </c>
      <c r="R226" s="6">
        <f t="shared" si="74"/>
        <v>34.6</v>
      </c>
      <c r="S226" s="8">
        <f t="shared" si="75"/>
        <v>7.6239441792141021</v>
      </c>
    </row>
    <row r="227" spans="1:19" x14ac:dyDescent="0.3">
      <c r="A227" s="5" t="s">
        <v>15</v>
      </c>
      <c r="B227" s="5">
        <f t="shared" si="70"/>
        <v>142</v>
      </c>
      <c r="C227" s="8">
        <f t="shared" si="64"/>
        <v>5.2148365773044434</v>
      </c>
      <c r="D227" s="5">
        <f t="shared" si="70"/>
        <v>4</v>
      </c>
      <c r="E227" s="8">
        <f t="shared" si="65"/>
        <v>0.14689680499449137</v>
      </c>
      <c r="F227" s="5">
        <f t="shared" ref="F227" si="86">F18+F44+F70+F96+F122</f>
        <v>17</v>
      </c>
      <c r="G227" s="8">
        <f t="shared" si="66"/>
        <v>0.62431142122658834</v>
      </c>
      <c r="H227" s="5">
        <f t="shared" si="72"/>
        <v>163</v>
      </c>
      <c r="I227" s="8">
        <f t="shared" si="73"/>
        <v>5.9860448035255232</v>
      </c>
      <c r="K227" s="5" t="s">
        <v>15</v>
      </c>
      <c r="L227" s="6">
        <f t="shared" si="74"/>
        <v>28.4</v>
      </c>
      <c r="M227" s="8">
        <f t="shared" si="67"/>
        <v>6.2578038927653319</v>
      </c>
      <c r="N227" s="6">
        <f t="shared" si="74"/>
        <v>0.8</v>
      </c>
      <c r="O227" s="8">
        <f t="shared" si="68"/>
        <v>0.17627616599338966</v>
      </c>
      <c r="P227" s="6">
        <f t="shared" si="74"/>
        <v>3.4</v>
      </c>
      <c r="Q227" s="8">
        <f t="shared" si="69"/>
        <v>0.74917370547190598</v>
      </c>
      <c r="R227" s="6">
        <f t="shared" si="74"/>
        <v>32.6</v>
      </c>
      <c r="S227" s="8">
        <f t="shared" si="75"/>
        <v>7.1832537642306278</v>
      </c>
    </row>
    <row r="228" spans="1:19" x14ac:dyDescent="0.3">
      <c r="A228" s="5" t="s">
        <v>16</v>
      </c>
      <c r="B228" s="5">
        <f t="shared" si="70"/>
        <v>216</v>
      </c>
      <c r="C228" s="8">
        <f t="shared" si="64"/>
        <v>7.9324274697025343</v>
      </c>
      <c r="D228" s="5">
        <f t="shared" si="70"/>
        <v>3</v>
      </c>
      <c r="E228" s="8">
        <f t="shared" si="65"/>
        <v>0.11017260374586854</v>
      </c>
      <c r="F228" s="5">
        <f t="shared" ref="F228" si="87">F19+F45+F71+F97+F123</f>
        <v>33</v>
      </c>
      <c r="G228" s="8">
        <f t="shared" si="66"/>
        <v>1.2118986412045538</v>
      </c>
      <c r="H228" s="5">
        <f t="shared" si="72"/>
        <v>252</v>
      </c>
      <c r="I228" s="8">
        <f t="shared" si="73"/>
        <v>9.2544987146529554</v>
      </c>
      <c r="K228" s="5" t="s">
        <v>16</v>
      </c>
      <c r="L228" s="6">
        <f t="shared" si="74"/>
        <v>43.2</v>
      </c>
      <c r="M228" s="8">
        <f t="shared" si="67"/>
        <v>9.5189129636430412</v>
      </c>
      <c r="N228" s="6">
        <f t="shared" si="74"/>
        <v>0.6</v>
      </c>
      <c r="O228" s="8">
        <f t="shared" si="68"/>
        <v>0.13220712449504224</v>
      </c>
      <c r="P228" s="6">
        <f t="shared" si="74"/>
        <v>6.6</v>
      </c>
      <c r="Q228" s="8">
        <f t="shared" si="69"/>
        <v>1.4542783694454644</v>
      </c>
      <c r="R228" s="6">
        <f t="shared" si="74"/>
        <v>50.4</v>
      </c>
      <c r="S228" s="8">
        <f t="shared" si="75"/>
        <v>11.105398457583547</v>
      </c>
    </row>
    <row r="229" spans="1:19" x14ac:dyDescent="0.3">
      <c r="A229" s="5" t="s">
        <v>17</v>
      </c>
      <c r="B229" s="5">
        <f t="shared" si="70"/>
        <v>120</v>
      </c>
      <c r="C229" s="8">
        <f t="shared" si="64"/>
        <v>4.406904149834741</v>
      </c>
      <c r="D229" s="5">
        <f t="shared" si="70"/>
        <v>1</v>
      </c>
      <c r="E229" s="8">
        <f t="shared" si="65"/>
        <v>3.6724201248622843E-2</v>
      </c>
      <c r="F229" s="5">
        <f t="shared" ref="F229" si="88">F20+F46+F72+F98+F124</f>
        <v>15</v>
      </c>
      <c r="G229" s="8">
        <f t="shared" si="66"/>
        <v>0.55086301872934262</v>
      </c>
      <c r="H229" s="5">
        <f t="shared" si="72"/>
        <v>136</v>
      </c>
      <c r="I229" s="8">
        <f t="shared" si="73"/>
        <v>4.9944913698127067</v>
      </c>
      <c r="K229" s="5" t="s">
        <v>17</v>
      </c>
      <c r="L229" s="6">
        <f t="shared" si="74"/>
        <v>24</v>
      </c>
      <c r="M229" s="8">
        <f t="shared" si="67"/>
        <v>5.2882849798016895</v>
      </c>
      <c r="N229" s="6">
        <f t="shared" si="74"/>
        <v>0.2</v>
      </c>
      <c r="O229" s="8">
        <f t="shared" si="68"/>
        <v>4.4069041498347415E-2</v>
      </c>
      <c r="P229" s="6">
        <f t="shared" si="74"/>
        <v>3</v>
      </c>
      <c r="Q229" s="8">
        <f t="shared" si="69"/>
        <v>0.66103562247521119</v>
      </c>
      <c r="R229" s="6">
        <f t="shared" si="74"/>
        <v>27.2</v>
      </c>
      <c r="S229" s="8">
        <f t="shared" si="75"/>
        <v>5.9933896437752479</v>
      </c>
    </row>
    <row r="230" spans="1:19" x14ac:dyDescent="0.3">
      <c r="A230" s="5" t="s">
        <v>18</v>
      </c>
      <c r="B230" s="5">
        <f t="shared" si="70"/>
        <v>94</v>
      </c>
      <c r="C230" s="8">
        <f t="shared" si="64"/>
        <v>3.4520749173705472</v>
      </c>
      <c r="D230" s="5">
        <f t="shared" si="70"/>
        <v>0</v>
      </c>
      <c r="E230" s="8">
        <f t="shared" si="65"/>
        <v>0</v>
      </c>
      <c r="F230" s="5">
        <f t="shared" ref="F230" si="89">F21+F47+F73+F99+F125</f>
        <v>7</v>
      </c>
      <c r="G230" s="8">
        <f t="shared" si="66"/>
        <v>0.25706940874035988</v>
      </c>
      <c r="H230" s="5">
        <f t="shared" si="72"/>
        <v>101</v>
      </c>
      <c r="I230" s="8">
        <f t="shared" si="73"/>
        <v>3.7091443261109074</v>
      </c>
      <c r="K230" s="5" t="s">
        <v>18</v>
      </c>
      <c r="L230" s="6">
        <f t="shared" si="74"/>
        <v>18.8</v>
      </c>
      <c r="M230" s="8">
        <f t="shared" si="67"/>
        <v>4.142489900844657</v>
      </c>
      <c r="N230" s="6">
        <f t="shared" si="74"/>
        <v>0</v>
      </c>
      <c r="O230" s="8">
        <f t="shared" si="68"/>
        <v>0</v>
      </c>
      <c r="P230" s="6">
        <f t="shared" si="74"/>
        <v>1.4</v>
      </c>
      <c r="Q230" s="8">
        <f t="shared" si="69"/>
        <v>0.30848329048843187</v>
      </c>
      <c r="R230" s="6">
        <f t="shared" si="74"/>
        <v>20.2</v>
      </c>
      <c r="S230" s="8">
        <f t="shared" si="75"/>
        <v>4.4509731913330883</v>
      </c>
    </row>
    <row r="231" spans="1:19" x14ac:dyDescent="0.3">
      <c r="A231" s="5" t="s">
        <v>19</v>
      </c>
      <c r="B231" s="5">
        <f t="shared" si="70"/>
        <v>55</v>
      </c>
      <c r="C231" s="8">
        <f t="shared" si="64"/>
        <v>2.0198310686742564</v>
      </c>
      <c r="D231" s="5">
        <f t="shared" si="70"/>
        <v>1</v>
      </c>
      <c r="E231" s="8">
        <f t="shared" si="65"/>
        <v>3.6724201248622843E-2</v>
      </c>
      <c r="F231" s="5">
        <f t="shared" ref="F231" si="90">F22+F48+F74+F100+F126</f>
        <v>7</v>
      </c>
      <c r="G231" s="8">
        <f t="shared" si="66"/>
        <v>0.25706940874035988</v>
      </c>
      <c r="H231" s="5">
        <f t="shared" si="72"/>
        <v>63</v>
      </c>
      <c r="I231" s="8">
        <f t="shared" si="73"/>
        <v>2.3136246786632388</v>
      </c>
      <c r="K231" s="5" t="s">
        <v>19</v>
      </c>
      <c r="L231" s="6">
        <f t="shared" si="74"/>
        <v>11</v>
      </c>
      <c r="M231" s="8">
        <f t="shared" si="67"/>
        <v>2.4237972824091076</v>
      </c>
      <c r="N231" s="6">
        <f t="shared" si="74"/>
        <v>0.2</v>
      </c>
      <c r="O231" s="8">
        <f t="shared" si="68"/>
        <v>4.4069041498347415E-2</v>
      </c>
      <c r="P231" s="6">
        <f t="shared" si="74"/>
        <v>1.4</v>
      </c>
      <c r="Q231" s="8">
        <f t="shared" si="69"/>
        <v>0.30848329048843187</v>
      </c>
      <c r="R231" s="6">
        <f t="shared" si="74"/>
        <v>12.6</v>
      </c>
      <c r="S231" s="8">
        <f t="shared" si="75"/>
        <v>2.7763496143958868</v>
      </c>
    </row>
    <row r="232" spans="1:19" x14ac:dyDescent="0.3">
      <c r="A232" s="5" t="s">
        <v>20</v>
      </c>
      <c r="B232" s="5">
        <f t="shared" si="70"/>
        <v>60</v>
      </c>
      <c r="C232" s="8">
        <f t="shared" si="64"/>
        <v>2.2034520749173705</v>
      </c>
      <c r="D232" s="5">
        <f t="shared" si="70"/>
        <v>0</v>
      </c>
      <c r="E232" s="8">
        <f t="shared" si="65"/>
        <v>0</v>
      </c>
      <c r="F232" s="5">
        <f t="shared" ref="F232" si="91">F23+F49+F75+F101+F127</f>
        <v>15</v>
      </c>
      <c r="G232" s="8">
        <f t="shared" si="66"/>
        <v>0.55086301872934262</v>
      </c>
      <c r="H232" s="5">
        <f t="shared" si="72"/>
        <v>75</v>
      </c>
      <c r="I232" s="8">
        <f t="shared" si="73"/>
        <v>2.7543150936467131</v>
      </c>
      <c r="K232" s="5" t="s">
        <v>20</v>
      </c>
      <c r="L232" s="6">
        <f t="shared" si="74"/>
        <v>12</v>
      </c>
      <c r="M232" s="8">
        <f t="shared" si="67"/>
        <v>2.6441424899008448</v>
      </c>
      <c r="N232" s="6">
        <f t="shared" si="74"/>
        <v>0</v>
      </c>
      <c r="O232" s="8">
        <f t="shared" si="68"/>
        <v>0</v>
      </c>
      <c r="P232" s="6">
        <f t="shared" si="74"/>
        <v>3</v>
      </c>
      <c r="Q232" s="8">
        <f t="shared" si="69"/>
        <v>0.66103562247521119</v>
      </c>
      <c r="R232" s="6">
        <f t="shared" si="74"/>
        <v>15</v>
      </c>
      <c r="S232" s="8">
        <f t="shared" si="75"/>
        <v>3.3051781123760557</v>
      </c>
    </row>
    <row r="233" spans="1:19" x14ac:dyDescent="0.3">
      <c r="A233" s="5" t="s">
        <v>21</v>
      </c>
      <c r="B233" s="5">
        <f t="shared" si="70"/>
        <v>6</v>
      </c>
      <c r="C233" s="8">
        <f t="shared" si="64"/>
        <v>0.22034520749173708</v>
      </c>
      <c r="D233" s="5">
        <f t="shared" si="70"/>
        <v>0</v>
      </c>
      <c r="E233" s="8">
        <f t="shared" si="65"/>
        <v>0</v>
      </c>
      <c r="F233" s="5">
        <f t="shared" ref="F233" si="92">F24+F50+F76+F102+F128</f>
        <v>0</v>
      </c>
      <c r="G233" s="8">
        <f t="shared" si="66"/>
        <v>0</v>
      </c>
      <c r="H233" s="5">
        <f t="shared" si="72"/>
        <v>6</v>
      </c>
      <c r="I233" s="8">
        <f t="shared" si="73"/>
        <v>0.22034520749173708</v>
      </c>
      <c r="K233" s="5" t="s">
        <v>21</v>
      </c>
      <c r="L233" s="6">
        <f t="shared" si="74"/>
        <v>1.2</v>
      </c>
      <c r="M233" s="8">
        <f t="shared" si="67"/>
        <v>0.26441424899008448</v>
      </c>
      <c r="N233" s="6">
        <f t="shared" si="74"/>
        <v>0</v>
      </c>
      <c r="O233" s="8">
        <f t="shared" si="68"/>
        <v>0</v>
      </c>
      <c r="P233" s="6">
        <f t="shared" si="74"/>
        <v>0</v>
      </c>
      <c r="Q233" s="8">
        <f t="shared" si="69"/>
        <v>0</v>
      </c>
      <c r="R233" s="6">
        <f t="shared" si="74"/>
        <v>1.2</v>
      </c>
      <c r="S233" s="8">
        <f t="shared" si="75"/>
        <v>0.26441424899008448</v>
      </c>
    </row>
    <row r="234" spans="1:19" ht="33" x14ac:dyDescent="0.3">
      <c r="A234" s="4" t="s">
        <v>27</v>
      </c>
      <c r="B234" s="7">
        <f>SUM(B215:B233)</f>
        <v>2386</v>
      </c>
      <c r="C234" s="1">
        <f t="shared" si="64"/>
        <v>87.623944179214092</v>
      </c>
      <c r="D234" s="7">
        <f>SUM(D215:D233)</f>
        <v>20</v>
      </c>
      <c r="E234" s="1">
        <f t="shared" si="65"/>
        <v>0.73448402497245679</v>
      </c>
      <c r="F234" s="7">
        <f>SUM(F215:F233)</f>
        <v>317</v>
      </c>
      <c r="G234" s="1">
        <f t="shared" si="66"/>
        <v>11.641571795813441</v>
      </c>
      <c r="H234" s="7">
        <f>SUM(H215:H233)</f>
        <v>2723</v>
      </c>
      <c r="I234" s="1">
        <f t="shared" si="73"/>
        <v>100</v>
      </c>
      <c r="K234" s="4" t="s">
        <v>27</v>
      </c>
      <c r="L234" s="7">
        <f t="shared" ref="L234" si="93">B234/6</f>
        <v>397.66666666666669</v>
      </c>
      <c r="M234" s="1">
        <f t="shared" si="67"/>
        <v>87.623944179214106</v>
      </c>
      <c r="N234" s="7">
        <f t="shared" ref="N234" si="94">D234/6</f>
        <v>3.3333333333333335</v>
      </c>
      <c r="O234" s="1">
        <f t="shared" si="68"/>
        <v>0.73448402497245691</v>
      </c>
      <c r="P234" s="7">
        <f t="shared" ref="P234" si="95">F234/6</f>
        <v>52.833333333333336</v>
      </c>
      <c r="Q234" s="1">
        <f t="shared" si="69"/>
        <v>11.641571795813443</v>
      </c>
      <c r="R234" s="7">
        <f t="shared" ref="R234" si="96">H234/6</f>
        <v>453.83333333333331</v>
      </c>
      <c r="S234" s="1">
        <f t="shared" si="75"/>
        <v>100</v>
      </c>
    </row>
    <row r="236" spans="1:19" x14ac:dyDescent="0.3">
      <c r="A236" s="4" t="s">
        <v>0</v>
      </c>
      <c r="B236" s="25" t="s">
        <v>32</v>
      </c>
      <c r="C236" s="26"/>
      <c r="D236" s="26"/>
      <c r="E236" s="26"/>
      <c r="F236" s="26"/>
      <c r="G236" s="26"/>
      <c r="H236" s="26"/>
      <c r="I236" s="27"/>
      <c r="K236" s="4" t="s">
        <v>0</v>
      </c>
      <c r="L236" s="25" t="s">
        <v>34</v>
      </c>
      <c r="M236" s="26"/>
      <c r="N236" s="26"/>
      <c r="O236" s="26"/>
      <c r="P236" s="26"/>
      <c r="Q236" s="26"/>
      <c r="R236" s="26"/>
      <c r="S236" s="27"/>
    </row>
    <row r="237" spans="1:19" ht="16.5" customHeight="1" x14ac:dyDescent="0.3">
      <c r="A237" s="4" t="s">
        <v>1</v>
      </c>
      <c r="B237" s="28" t="s">
        <v>192</v>
      </c>
      <c r="C237" s="29"/>
      <c r="D237" s="29"/>
      <c r="E237" s="29"/>
      <c r="F237" s="29"/>
      <c r="G237" s="29"/>
      <c r="H237" s="29"/>
      <c r="I237" s="30"/>
      <c r="K237" s="4" t="s">
        <v>1</v>
      </c>
      <c r="L237" s="28" t="s">
        <v>192</v>
      </c>
      <c r="M237" s="29"/>
      <c r="N237" s="29"/>
      <c r="O237" s="29"/>
      <c r="P237" s="29"/>
      <c r="Q237" s="29"/>
      <c r="R237" s="29"/>
      <c r="S237" s="30"/>
    </row>
    <row r="238" spans="1:19" ht="16.5" customHeight="1" x14ac:dyDescent="0.3">
      <c r="A238" s="4" t="s">
        <v>2</v>
      </c>
      <c r="B238" s="28" t="s">
        <v>191</v>
      </c>
      <c r="C238" s="29"/>
      <c r="D238" s="29"/>
      <c r="E238" s="29"/>
      <c r="F238" s="29"/>
      <c r="G238" s="29"/>
      <c r="H238" s="29"/>
      <c r="I238" s="30"/>
      <c r="K238" s="4" t="s">
        <v>2</v>
      </c>
      <c r="L238" s="28" t="s">
        <v>191</v>
      </c>
      <c r="M238" s="29"/>
      <c r="N238" s="29"/>
      <c r="O238" s="29"/>
      <c r="P238" s="29"/>
      <c r="Q238" s="29"/>
      <c r="R238" s="29"/>
      <c r="S238" s="30"/>
    </row>
    <row r="239" spans="1:19" x14ac:dyDescent="0.3">
      <c r="A239" s="19" t="s">
        <v>22</v>
      </c>
      <c r="B239" s="21" t="s">
        <v>23</v>
      </c>
      <c r="C239" s="22"/>
      <c r="D239" s="23" t="s">
        <v>24</v>
      </c>
      <c r="E239" s="24"/>
      <c r="F239" s="23" t="s">
        <v>25</v>
      </c>
      <c r="G239" s="24"/>
      <c r="H239" s="23" t="s">
        <v>26</v>
      </c>
      <c r="I239" s="24"/>
      <c r="K239" s="19" t="s">
        <v>22</v>
      </c>
      <c r="L239" s="21" t="s">
        <v>23</v>
      </c>
      <c r="M239" s="22"/>
      <c r="N239" s="23" t="s">
        <v>24</v>
      </c>
      <c r="O239" s="24"/>
      <c r="P239" s="23" t="s">
        <v>25</v>
      </c>
      <c r="Q239" s="24"/>
      <c r="R239" s="23" t="s">
        <v>26</v>
      </c>
      <c r="S239" s="24"/>
    </row>
    <row r="240" spans="1:19" x14ac:dyDescent="0.3">
      <c r="A240" s="20"/>
      <c r="B240" s="3" t="s">
        <v>29</v>
      </c>
      <c r="C240" s="3" t="s">
        <v>30</v>
      </c>
      <c r="D240" s="3" t="s">
        <v>29</v>
      </c>
      <c r="E240" s="3" t="s">
        <v>30</v>
      </c>
      <c r="F240" s="3" t="s">
        <v>29</v>
      </c>
      <c r="G240" s="3" t="s">
        <v>30</v>
      </c>
      <c r="H240" s="3" t="s">
        <v>29</v>
      </c>
      <c r="I240" s="3" t="s">
        <v>30</v>
      </c>
      <c r="K240" s="20"/>
      <c r="L240" s="3" t="s">
        <v>29</v>
      </c>
      <c r="M240" s="3" t="s">
        <v>30</v>
      </c>
      <c r="N240" s="3" t="s">
        <v>29</v>
      </c>
      <c r="O240" s="3" t="s">
        <v>30</v>
      </c>
      <c r="P240" s="3" t="s">
        <v>29</v>
      </c>
      <c r="Q240" s="3" t="s">
        <v>30</v>
      </c>
      <c r="R240" s="3" t="s">
        <v>29</v>
      </c>
      <c r="S240" s="3" t="s">
        <v>30</v>
      </c>
    </row>
    <row r="241" spans="1:19" x14ac:dyDescent="0.3">
      <c r="A241" s="5" t="s">
        <v>3</v>
      </c>
      <c r="B241" s="5">
        <f>B136+B162</f>
        <v>0</v>
      </c>
      <c r="C241" s="8">
        <f t="shared" ref="C241:C260" si="97">B241/$H$260*100</f>
        <v>0</v>
      </c>
      <c r="D241" s="5">
        <f>D136+D162</f>
        <v>0</v>
      </c>
      <c r="E241" s="8">
        <f t="shared" ref="E241:E260" si="98">D241/$H$260*100</f>
        <v>0</v>
      </c>
      <c r="F241" s="5">
        <f>F136+F162</f>
        <v>0</v>
      </c>
      <c r="G241" s="8">
        <f t="shared" ref="G241:G260" si="99">F241/$H$260*100</f>
        <v>0</v>
      </c>
      <c r="H241" s="6">
        <f>B241+D241+F241</f>
        <v>0</v>
      </c>
      <c r="I241" s="8">
        <f>H241/$H$260*100</f>
        <v>0</v>
      </c>
      <c r="K241" s="5" t="s">
        <v>3</v>
      </c>
      <c r="L241" s="6">
        <f>B241/2</f>
        <v>0</v>
      </c>
      <c r="M241" s="8">
        <f t="shared" ref="M241:M260" si="100">L241/$R$260*100</f>
        <v>0</v>
      </c>
      <c r="N241" s="6">
        <f>D241/2</f>
        <v>0</v>
      </c>
      <c r="O241" s="8">
        <f>N241/$R$260*100</f>
        <v>0</v>
      </c>
      <c r="P241" s="6">
        <f>F241/2</f>
        <v>0</v>
      </c>
      <c r="Q241" s="8">
        <f t="shared" ref="Q241:Q260" si="101">P241/$R$260*100</f>
        <v>0</v>
      </c>
      <c r="R241" s="6">
        <f>H241/2</f>
        <v>0</v>
      </c>
      <c r="S241" s="8">
        <f>R241/$R$260*100</f>
        <v>0</v>
      </c>
    </row>
    <row r="242" spans="1:19" x14ac:dyDescent="0.3">
      <c r="A242" s="5" t="s">
        <v>4</v>
      </c>
      <c r="B242" s="5">
        <f t="shared" ref="B242:D259" si="102">B137+B163</f>
        <v>35</v>
      </c>
      <c r="C242" s="8">
        <f t="shared" si="97"/>
        <v>6.4695009242144179</v>
      </c>
      <c r="D242" s="5">
        <f t="shared" si="102"/>
        <v>0</v>
      </c>
      <c r="E242" s="8">
        <f t="shared" si="98"/>
        <v>0</v>
      </c>
      <c r="F242" s="5">
        <f t="shared" ref="F242" si="103">F137+F163</f>
        <v>0</v>
      </c>
      <c r="G242" s="8">
        <f t="shared" si="99"/>
        <v>0</v>
      </c>
      <c r="H242" s="6">
        <f t="shared" ref="H242:H259" si="104">B242+D242+F242</f>
        <v>35</v>
      </c>
      <c r="I242" s="8">
        <f t="shared" ref="I242:I260" si="105">H242/$H$260*100</f>
        <v>6.4695009242144179</v>
      </c>
      <c r="K242" s="5" t="s">
        <v>4</v>
      </c>
      <c r="L242" s="6">
        <f t="shared" ref="L242:R260" si="106">B242/2</f>
        <v>17.5</v>
      </c>
      <c r="M242" s="8">
        <f t="shared" si="100"/>
        <v>6.4695009242144179</v>
      </c>
      <c r="N242" s="6">
        <f t="shared" si="106"/>
        <v>0</v>
      </c>
      <c r="O242" s="8">
        <f t="shared" ref="O242:O257" si="107">N242/$L$260*100</f>
        <v>0</v>
      </c>
      <c r="P242" s="6">
        <f t="shared" si="106"/>
        <v>0</v>
      </c>
      <c r="Q242" s="8">
        <f t="shared" si="101"/>
        <v>0</v>
      </c>
      <c r="R242" s="6">
        <f t="shared" si="106"/>
        <v>17.5</v>
      </c>
      <c r="S242" s="8">
        <f t="shared" ref="S242:S260" si="108">R242/$R$260*100</f>
        <v>6.4695009242144179</v>
      </c>
    </row>
    <row r="243" spans="1:19" x14ac:dyDescent="0.3">
      <c r="A243" s="5" t="s">
        <v>5</v>
      </c>
      <c r="B243" s="5">
        <f t="shared" si="102"/>
        <v>20</v>
      </c>
      <c r="C243" s="8">
        <f t="shared" si="97"/>
        <v>3.6968576709796674</v>
      </c>
      <c r="D243" s="5">
        <f t="shared" si="102"/>
        <v>0</v>
      </c>
      <c r="E243" s="8">
        <f t="shared" si="98"/>
        <v>0</v>
      </c>
      <c r="F243" s="5">
        <f t="shared" ref="F243" si="109">F138+F164</f>
        <v>0</v>
      </c>
      <c r="G243" s="8">
        <f t="shared" si="99"/>
        <v>0</v>
      </c>
      <c r="H243" s="6">
        <f t="shared" si="104"/>
        <v>20</v>
      </c>
      <c r="I243" s="8">
        <f t="shared" si="105"/>
        <v>3.6968576709796674</v>
      </c>
      <c r="K243" s="5" t="s">
        <v>5</v>
      </c>
      <c r="L243" s="6">
        <f t="shared" si="106"/>
        <v>10</v>
      </c>
      <c r="M243" s="8">
        <f t="shared" si="100"/>
        <v>3.6968576709796674</v>
      </c>
      <c r="N243" s="6">
        <f t="shared" si="106"/>
        <v>0</v>
      </c>
      <c r="O243" s="8">
        <f t="shared" si="107"/>
        <v>0</v>
      </c>
      <c r="P243" s="6">
        <f t="shared" si="106"/>
        <v>0</v>
      </c>
      <c r="Q243" s="8">
        <f t="shared" si="101"/>
        <v>0</v>
      </c>
      <c r="R243" s="6">
        <f t="shared" si="106"/>
        <v>10</v>
      </c>
      <c r="S243" s="8">
        <f t="shared" si="108"/>
        <v>3.6968576709796674</v>
      </c>
    </row>
    <row r="244" spans="1:19" x14ac:dyDescent="0.3">
      <c r="A244" s="5" t="s">
        <v>6</v>
      </c>
      <c r="B244" s="5">
        <f t="shared" si="102"/>
        <v>50</v>
      </c>
      <c r="C244" s="8">
        <f t="shared" si="97"/>
        <v>9.2421441774491679</v>
      </c>
      <c r="D244" s="5">
        <f t="shared" si="102"/>
        <v>0</v>
      </c>
      <c r="E244" s="8">
        <f t="shared" si="98"/>
        <v>0</v>
      </c>
      <c r="F244" s="5">
        <f t="shared" ref="F244" si="110">F139+F165</f>
        <v>9</v>
      </c>
      <c r="G244" s="8">
        <f t="shared" si="99"/>
        <v>1.6635859519408502</v>
      </c>
      <c r="H244" s="6">
        <f t="shared" si="104"/>
        <v>59</v>
      </c>
      <c r="I244" s="8">
        <f t="shared" si="105"/>
        <v>10.905730129390019</v>
      </c>
      <c r="K244" s="5" t="s">
        <v>6</v>
      </c>
      <c r="L244" s="6">
        <f t="shared" si="106"/>
        <v>25</v>
      </c>
      <c r="M244" s="8">
        <f t="shared" si="100"/>
        <v>9.2421441774491679</v>
      </c>
      <c r="N244" s="6">
        <f t="shared" si="106"/>
        <v>0</v>
      </c>
      <c r="O244" s="8">
        <f t="shared" si="107"/>
        <v>0</v>
      </c>
      <c r="P244" s="6">
        <f t="shared" si="106"/>
        <v>4.5</v>
      </c>
      <c r="Q244" s="8">
        <f t="shared" si="101"/>
        <v>1.6635859519408502</v>
      </c>
      <c r="R244" s="6">
        <f t="shared" si="106"/>
        <v>29.5</v>
      </c>
      <c r="S244" s="8">
        <f t="shared" si="108"/>
        <v>10.905730129390019</v>
      </c>
    </row>
    <row r="245" spans="1:19" x14ac:dyDescent="0.3">
      <c r="A245" s="5" t="s">
        <v>7</v>
      </c>
      <c r="B245" s="5">
        <f t="shared" si="102"/>
        <v>33</v>
      </c>
      <c r="C245" s="8">
        <f t="shared" si="97"/>
        <v>6.0998151571164509</v>
      </c>
      <c r="D245" s="5">
        <f t="shared" si="102"/>
        <v>0</v>
      </c>
      <c r="E245" s="8">
        <f t="shared" si="98"/>
        <v>0</v>
      </c>
      <c r="F245" s="5">
        <f t="shared" ref="F245" si="111">F140+F166</f>
        <v>8</v>
      </c>
      <c r="G245" s="8">
        <f t="shared" si="99"/>
        <v>1.478743068391867</v>
      </c>
      <c r="H245" s="6">
        <f t="shared" si="104"/>
        <v>41</v>
      </c>
      <c r="I245" s="8">
        <f t="shared" si="105"/>
        <v>7.5785582255083179</v>
      </c>
      <c r="K245" s="5" t="s">
        <v>7</v>
      </c>
      <c r="L245" s="6">
        <f t="shared" si="106"/>
        <v>16.5</v>
      </c>
      <c r="M245" s="8">
        <f t="shared" si="100"/>
        <v>6.0998151571164509</v>
      </c>
      <c r="N245" s="6">
        <f t="shared" si="106"/>
        <v>0</v>
      </c>
      <c r="O245" s="8">
        <f t="shared" si="107"/>
        <v>0</v>
      </c>
      <c r="P245" s="6">
        <f t="shared" si="106"/>
        <v>4</v>
      </c>
      <c r="Q245" s="8">
        <f t="shared" si="101"/>
        <v>1.478743068391867</v>
      </c>
      <c r="R245" s="6">
        <f t="shared" si="106"/>
        <v>20.5</v>
      </c>
      <c r="S245" s="8">
        <f t="shared" si="108"/>
        <v>7.5785582255083179</v>
      </c>
    </row>
    <row r="246" spans="1:19" x14ac:dyDescent="0.3">
      <c r="A246" s="5" t="s">
        <v>8</v>
      </c>
      <c r="B246" s="5">
        <f t="shared" si="102"/>
        <v>26</v>
      </c>
      <c r="C246" s="8">
        <f t="shared" si="97"/>
        <v>4.805914972273567</v>
      </c>
      <c r="D246" s="5">
        <f t="shared" si="102"/>
        <v>0</v>
      </c>
      <c r="E246" s="8">
        <f t="shared" si="98"/>
        <v>0</v>
      </c>
      <c r="F246" s="5">
        <f t="shared" ref="F246" si="112">F141+F167</f>
        <v>7</v>
      </c>
      <c r="G246" s="8">
        <f t="shared" si="99"/>
        <v>1.2939001848428837</v>
      </c>
      <c r="H246" s="6">
        <f t="shared" si="104"/>
        <v>33</v>
      </c>
      <c r="I246" s="8">
        <f t="shared" si="105"/>
        <v>6.0998151571164509</v>
      </c>
      <c r="K246" s="5" t="s">
        <v>8</v>
      </c>
      <c r="L246" s="6">
        <f t="shared" si="106"/>
        <v>13</v>
      </c>
      <c r="M246" s="8">
        <f t="shared" si="100"/>
        <v>4.805914972273567</v>
      </c>
      <c r="N246" s="6">
        <f t="shared" si="106"/>
        <v>0</v>
      </c>
      <c r="O246" s="8">
        <f t="shared" si="107"/>
        <v>0</v>
      </c>
      <c r="P246" s="6">
        <f t="shared" si="106"/>
        <v>3.5</v>
      </c>
      <c r="Q246" s="8">
        <f t="shared" si="101"/>
        <v>1.2939001848428837</v>
      </c>
      <c r="R246" s="6">
        <f t="shared" si="106"/>
        <v>16.5</v>
      </c>
      <c r="S246" s="8">
        <f t="shared" si="108"/>
        <v>6.0998151571164509</v>
      </c>
    </row>
    <row r="247" spans="1:19" x14ac:dyDescent="0.3">
      <c r="A247" s="5" t="s">
        <v>9</v>
      </c>
      <c r="B247" s="5">
        <f t="shared" si="102"/>
        <v>16</v>
      </c>
      <c r="C247" s="8">
        <f t="shared" si="97"/>
        <v>2.957486136783734</v>
      </c>
      <c r="D247" s="5">
        <f t="shared" si="102"/>
        <v>0</v>
      </c>
      <c r="E247" s="8">
        <f t="shared" si="98"/>
        <v>0</v>
      </c>
      <c r="F247" s="5">
        <f t="shared" ref="F247" si="113">F142+F168</f>
        <v>2</v>
      </c>
      <c r="G247" s="8">
        <f t="shared" si="99"/>
        <v>0.36968576709796674</v>
      </c>
      <c r="H247" s="6">
        <f t="shared" si="104"/>
        <v>18</v>
      </c>
      <c r="I247" s="8">
        <f t="shared" si="105"/>
        <v>3.3271719038817005</v>
      </c>
      <c r="K247" s="5" t="s">
        <v>9</v>
      </c>
      <c r="L247" s="6">
        <f t="shared" si="106"/>
        <v>8</v>
      </c>
      <c r="M247" s="8">
        <f t="shared" si="100"/>
        <v>2.957486136783734</v>
      </c>
      <c r="N247" s="6">
        <f t="shared" si="106"/>
        <v>0</v>
      </c>
      <c r="O247" s="8">
        <f t="shared" si="107"/>
        <v>0</v>
      </c>
      <c r="P247" s="6">
        <f t="shared" si="106"/>
        <v>1</v>
      </c>
      <c r="Q247" s="8">
        <f t="shared" si="101"/>
        <v>0.36968576709796674</v>
      </c>
      <c r="R247" s="6">
        <f t="shared" si="106"/>
        <v>9</v>
      </c>
      <c r="S247" s="8">
        <f t="shared" si="108"/>
        <v>3.3271719038817005</v>
      </c>
    </row>
    <row r="248" spans="1:19" x14ac:dyDescent="0.3">
      <c r="A248" s="5" t="s">
        <v>10</v>
      </c>
      <c r="B248" s="5">
        <f t="shared" si="102"/>
        <v>19</v>
      </c>
      <c r="C248" s="8">
        <f t="shared" si="97"/>
        <v>3.512014787430684</v>
      </c>
      <c r="D248" s="5">
        <f t="shared" si="102"/>
        <v>0</v>
      </c>
      <c r="E248" s="8">
        <f t="shared" si="98"/>
        <v>0</v>
      </c>
      <c r="F248" s="5">
        <f t="shared" ref="F248" si="114">F143+F169</f>
        <v>4</v>
      </c>
      <c r="G248" s="8">
        <f t="shared" si="99"/>
        <v>0.73937153419593349</v>
      </c>
      <c r="H248" s="6">
        <f t="shared" si="104"/>
        <v>23</v>
      </c>
      <c r="I248" s="8">
        <f t="shared" si="105"/>
        <v>4.251386321626617</v>
      </c>
      <c r="K248" s="5" t="s">
        <v>10</v>
      </c>
      <c r="L248" s="6">
        <f t="shared" si="106"/>
        <v>9.5</v>
      </c>
      <c r="M248" s="8">
        <f t="shared" si="100"/>
        <v>3.512014787430684</v>
      </c>
      <c r="N248" s="6">
        <f t="shared" si="106"/>
        <v>0</v>
      </c>
      <c r="O248" s="8">
        <f t="shared" si="107"/>
        <v>0</v>
      </c>
      <c r="P248" s="6">
        <f t="shared" si="106"/>
        <v>2</v>
      </c>
      <c r="Q248" s="8">
        <f t="shared" si="101"/>
        <v>0.73937153419593349</v>
      </c>
      <c r="R248" s="6">
        <f t="shared" si="106"/>
        <v>11.5</v>
      </c>
      <c r="S248" s="8">
        <f t="shared" si="108"/>
        <v>4.251386321626617</v>
      </c>
    </row>
    <row r="249" spans="1:19" x14ac:dyDescent="0.3">
      <c r="A249" s="5" t="s">
        <v>11</v>
      </c>
      <c r="B249" s="5">
        <f t="shared" si="102"/>
        <v>25</v>
      </c>
      <c r="C249" s="8">
        <f t="shared" si="97"/>
        <v>4.621072088724584</v>
      </c>
      <c r="D249" s="5">
        <f t="shared" si="102"/>
        <v>2</v>
      </c>
      <c r="E249" s="8">
        <f t="shared" si="98"/>
        <v>0.36968576709796674</v>
      </c>
      <c r="F249" s="5">
        <f t="shared" ref="F249" si="115">F144+F170</f>
        <v>10</v>
      </c>
      <c r="G249" s="8">
        <f t="shared" si="99"/>
        <v>1.8484288354898337</v>
      </c>
      <c r="H249" s="6">
        <f t="shared" si="104"/>
        <v>37</v>
      </c>
      <c r="I249" s="8">
        <f t="shared" si="105"/>
        <v>6.8391866913123849</v>
      </c>
      <c r="K249" s="5" t="s">
        <v>11</v>
      </c>
      <c r="L249" s="6">
        <f t="shared" si="106"/>
        <v>12.5</v>
      </c>
      <c r="M249" s="8">
        <f t="shared" si="100"/>
        <v>4.621072088724584</v>
      </c>
      <c r="N249" s="6">
        <f t="shared" si="106"/>
        <v>1</v>
      </c>
      <c r="O249" s="8">
        <f t="shared" si="107"/>
        <v>0.44150110375275936</v>
      </c>
      <c r="P249" s="6">
        <f t="shared" si="106"/>
        <v>5</v>
      </c>
      <c r="Q249" s="8">
        <f t="shared" si="101"/>
        <v>1.8484288354898337</v>
      </c>
      <c r="R249" s="6">
        <f t="shared" si="106"/>
        <v>18.5</v>
      </c>
      <c r="S249" s="8">
        <f t="shared" si="108"/>
        <v>6.8391866913123849</v>
      </c>
    </row>
    <row r="250" spans="1:19" x14ac:dyDescent="0.3">
      <c r="A250" s="5" t="s">
        <v>12</v>
      </c>
      <c r="B250" s="5">
        <f t="shared" si="102"/>
        <v>33</v>
      </c>
      <c r="C250" s="8">
        <f t="shared" si="97"/>
        <v>6.0998151571164509</v>
      </c>
      <c r="D250" s="5">
        <f t="shared" si="102"/>
        <v>0</v>
      </c>
      <c r="E250" s="8">
        <f t="shared" si="98"/>
        <v>0</v>
      </c>
      <c r="F250" s="5">
        <f t="shared" ref="F250" si="116">F145+F171</f>
        <v>4</v>
      </c>
      <c r="G250" s="8">
        <f t="shared" si="99"/>
        <v>0.73937153419593349</v>
      </c>
      <c r="H250" s="6">
        <f t="shared" si="104"/>
        <v>37</v>
      </c>
      <c r="I250" s="8">
        <f t="shared" si="105"/>
        <v>6.8391866913123849</v>
      </c>
      <c r="K250" s="5" t="s">
        <v>12</v>
      </c>
      <c r="L250" s="6">
        <f t="shared" si="106"/>
        <v>16.5</v>
      </c>
      <c r="M250" s="8">
        <f t="shared" si="100"/>
        <v>6.0998151571164509</v>
      </c>
      <c r="N250" s="6">
        <f t="shared" si="106"/>
        <v>0</v>
      </c>
      <c r="O250" s="8">
        <f t="shared" si="107"/>
        <v>0</v>
      </c>
      <c r="P250" s="6">
        <f t="shared" si="106"/>
        <v>2</v>
      </c>
      <c r="Q250" s="8">
        <f t="shared" si="101"/>
        <v>0.73937153419593349</v>
      </c>
      <c r="R250" s="6">
        <f t="shared" si="106"/>
        <v>18.5</v>
      </c>
      <c r="S250" s="8">
        <f t="shared" si="108"/>
        <v>6.8391866913123849</v>
      </c>
    </row>
    <row r="251" spans="1:19" x14ac:dyDescent="0.3">
      <c r="A251" s="5" t="s">
        <v>13</v>
      </c>
      <c r="B251" s="5">
        <f t="shared" si="102"/>
        <v>36</v>
      </c>
      <c r="C251" s="8">
        <f t="shared" si="97"/>
        <v>6.654343807763401</v>
      </c>
      <c r="D251" s="5">
        <f t="shared" si="102"/>
        <v>0</v>
      </c>
      <c r="E251" s="8">
        <f t="shared" si="98"/>
        <v>0</v>
      </c>
      <c r="F251" s="5">
        <f t="shared" ref="F251" si="117">F146+F172</f>
        <v>4</v>
      </c>
      <c r="G251" s="8">
        <f t="shared" si="99"/>
        <v>0.73937153419593349</v>
      </c>
      <c r="H251" s="6">
        <f t="shared" si="104"/>
        <v>40</v>
      </c>
      <c r="I251" s="8">
        <f t="shared" si="105"/>
        <v>7.3937153419593349</v>
      </c>
      <c r="K251" s="5" t="s">
        <v>13</v>
      </c>
      <c r="L251" s="6">
        <f t="shared" si="106"/>
        <v>18</v>
      </c>
      <c r="M251" s="8">
        <f t="shared" si="100"/>
        <v>6.654343807763401</v>
      </c>
      <c r="N251" s="6">
        <f t="shared" si="106"/>
        <v>0</v>
      </c>
      <c r="O251" s="8">
        <f t="shared" si="107"/>
        <v>0</v>
      </c>
      <c r="P251" s="6">
        <f t="shared" si="106"/>
        <v>2</v>
      </c>
      <c r="Q251" s="8">
        <f t="shared" si="101"/>
        <v>0.73937153419593349</v>
      </c>
      <c r="R251" s="6">
        <f t="shared" si="106"/>
        <v>20</v>
      </c>
      <c r="S251" s="8">
        <f t="shared" si="108"/>
        <v>7.3937153419593349</v>
      </c>
    </row>
    <row r="252" spans="1:19" x14ac:dyDescent="0.3">
      <c r="A252" s="5" t="s">
        <v>14</v>
      </c>
      <c r="B252" s="5">
        <f t="shared" si="102"/>
        <v>43</v>
      </c>
      <c r="C252" s="8">
        <f t="shared" si="97"/>
        <v>7.9482439926062849</v>
      </c>
      <c r="D252" s="5">
        <f t="shared" si="102"/>
        <v>2</v>
      </c>
      <c r="E252" s="8">
        <f t="shared" si="98"/>
        <v>0.36968576709796674</v>
      </c>
      <c r="F252" s="5">
        <f t="shared" ref="F252" si="118">F147+F173</f>
        <v>9</v>
      </c>
      <c r="G252" s="8">
        <f t="shared" si="99"/>
        <v>1.6635859519408502</v>
      </c>
      <c r="H252" s="6">
        <f t="shared" si="104"/>
        <v>54</v>
      </c>
      <c r="I252" s="8">
        <f t="shared" si="105"/>
        <v>9.9815157116451019</v>
      </c>
      <c r="K252" s="5" t="s">
        <v>14</v>
      </c>
      <c r="L252" s="6">
        <f t="shared" si="106"/>
        <v>21.5</v>
      </c>
      <c r="M252" s="8">
        <f t="shared" si="100"/>
        <v>7.9482439926062849</v>
      </c>
      <c r="N252" s="6">
        <f t="shared" si="106"/>
        <v>1</v>
      </c>
      <c r="O252" s="8">
        <f t="shared" si="107"/>
        <v>0.44150110375275936</v>
      </c>
      <c r="P252" s="6">
        <f t="shared" si="106"/>
        <v>4.5</v>
      </c>
      <c r="Q252" s="8">
        <f t="shared" si="101"/>
        <v>1.6635859519408502</v>
      </c>
      <c r="R252" s="6">
        <f t="shared" si="106"/>
        <v>27</v>
      </c>
      <c r="S252" s="8">
        <f t="shared" si="108"/>
        <v>9.9815157116451019</v>
      </c>
    </row>
    <row r="253" spans="1:19" x14ac:dyDescent="0.3">
      <c r="A253" s="5" t="s">
        <v>15</v>
      </c>
      <c r="B253" s="5">
        <f t="shared" si="102"/>
        <v>17</v>
      </c>
      <c r="C253" s="8">
        <f t="shared" si="97"/>
        <v>3.1423290203327174</v>
      </c>
      <c r="D253" s="5">
        <f t="shared" si="102"/>
        <v>1</v>
      </c>
      <c r="E253" s="8">
        <f t="shared" si="98"/>
        <v>0.18484288354898337</v>
      </c>
      <c r="F253" s="5">
        <f t="shared" ref="F253" si="119">F148+F174</f>
        <v>7</v>
      </c>
      <c r="G253" s="8">
        <f t="shared" si="99"/>
        <v>1.2939001848428837</v>
      </c>
      <c r="H253" s="6">
        <f t="shared" si="104"/>
        <v>25</v>
      </c>
      <c r="I253" s="8">
        <f t="shared" si="105"/>
        <v>4.621072088724584</v>
      </c>
      <c r="K253" s="5" t="s">
        <v>15</v>
      </c>
      <c r="L253" s="6">
        <f t="shared" si="106"/>
        <v>8.5</v>
      </c>
      <c r="M253" s="8">
        <f t="shared" si="100"/>
        <v>3.1423290203327174</v>
      </c>
      <c r="N253" s="6">
        <f t="shared" si="106"/>
        <v>0.5</v>
      </c>
      <c r="O253" s="8">
        <f t="shared" si="107"/>
        <v>0.22075055187637968</v>
      </c>
      <c r="P253" s="6">
        <f t="shared" si="106"/>
        <v>3.5</v>
      </c>
      <c r="Q253" s="8">
        <f t="shared" si="101"/>
        <v>1.2939001848428837</v>
      </c>
      <c r="R253" s="6">
        <f t="shared" si="106"/>
        <v>12.5</v>
      </c>
      <c r="S253" s="8">
        <f t="shared" si="108"/>
        <v>4.621072088724584</v>
      </c>
    </row>
    <row r="254" spans="1:19" x14ac:dyDescent="0.3">
      <c r="A254" s="5" t="s">
        <v>16</v>
      </c>
      <c r="B254" s="5">
        <f t="shared" si="102"/>
        <v>28</v>
      </c>
      <c r="C254" s="8">
        <f t="shared" si="97"/>
        <v>5.1756007393715349</v>
      </c>
      <c r="D254" s="5">
        <f t="shared" si="102"/>
        <v>0</v>
      </c>
      <c r="E254" s="8">
        <f t="shared" si="98"/>
        <v>0</v>
      </c>
      <c r="F254" s="5">
        <f t="shared" ref="F254" si="120">F149+F175</f>
        <v>9</v>
      </c>
      <c r="G254" s="8">
        <f t="shared" si="99"/>
        <v>1.6635859519408502</v>
      </c>
      <c r="H254" s="6">
        <f t="shared" si="104"/>
        <v>37</v>
      </c>
      <c r="I254" s="8">
        <f t="shared" si="105"/>
        <v>6.8391866913123849</v>
      </c>
      <c r="K254" s="5" t="s">
        <v>16</v>
      </c>
      <c r="L254" s="6">
        <f t="shared" si="106"/>
        <v>14</v>
      </c>
      <c r="M254" s="8">
        <f t="shared" si="100"/>
        <v>5.1756007393715349</v>
      </c>
      <c r="N254" s="6">
        <f t="shared" si="106"/>
        <v>0</v>
      </c>
      <c r="O254" s="8">
        <f t="shared" si="107"/>
        <v>0</v>
      </c>
      <c r="P254" s="6">
        <f t="shared" si="106"/>
        <v>4.5</v>
      </c>
      <c r="Q254" s="8">
        <f t="shared" si="101"/>
        <v>1.6635859519408502</v>
      </c>
      <c r="R254" s="6">
        <f t="shared" si="106"/>
        <v>18.5</v>
      </c>
      <c r="S254" s="8">
        <f t="shared" si="108"/>
        <v>6.8391866913123849</v>
      </c>
    </row>
    <row r="255" spans="1:19" x14ac:dyDescent="0.3">
      <c r="A255" s="5" t="s">
        <v>17</v>
      </c>
      <c r="B255" s="5">
        <f t="shared" si="102"/>
        <v>25</v>
      </c>
      <c r="C255" s="8">
        <f t="shared" si="97"/>
        <v>4.621072088724584</v>
      </c>
      <c r="D255" s="5">
        <f t="shared" si="102"/>
        <v>1</v>
      </c>
      <c r="E255" s="8">
        <f t="shared" si="98"/>
        <v>0.18484288354898337</v>
      </c>
      <c r="F255" s="5">
        <f t="shared" ref="F255" si="121">F150+F176</f>
        <v>0</v>
      </c>
      <c r="G255" s="8">
        <f t="shared" si="99"/>
        <v>0</v>
      </c>
      <c r="H255" s="6">
        <f t="shared" si="104"/>
        <v>26</v>
      </c>
      <c r="I255" s="8">
        <f t="shared" si="105"/>
        <v>4.805914972273567</v>
      </c>
      <c r="K255" s="5" t="s">
        <v>17</v>
      </c>
      <c r="L255" s="6">
        <f t="shared" si="106"/>
        <v>12.5</v>
      </c>
      <c r="M255" s="8">
        <f t="shared" si="100"/>
        <v>4.621072088724584</v>
      </c>
      <c r="N255" s="6">
        <f t="shared" si="106"/>
        <v>0.5</v>
      </c>
      <c r="O255" s="8">
        <f t="shared" si="107"/>
        <v>0.22075055187637968</v>
      </c>
      <c r="P255" s="6">
        <f t="shared" si="106"/>
        <v>0</v>
      </c>
      <c r="Q255" s="8">
        <f t="shared" si="101"/>
        <v>0</v>
      </c>
      <c r="R255" s="6">
        <f t="shared" si="106"/>
        <v>13</v>
      </c>
      <c r="S255" s="8">
        <f t="shared" si="108"/>
        <v>4.805914972273567</v>
      </c>
    </row>
    <row r="256" spans="1:19" x14ac:dyDescent="0.3">
      <c r="A256" s="5" t="s">
        <v>18</v>
      </c>
      <c r="B256" s="5">
        <f t="shared" si="102"/>
        <v>20</v>
      </c>
      <c r="C256" s="8">
        <f t="shared" si="97"/>
        <v>3.6968576709796674</v>
      </c>
      <c r="D256" s="5">
        <f t="shared" si="102"/>
        <v>0</v>
      </c>
      <c r="E256" s="8">
        <f t="shared" si="98"/>
        <v>0</v>
      </c>
      <c r="F256" s="5">
        <f t="shared" ref="F256" si="122">F151+F177</f>
        <v>4</v>
      </c>
      <c r="G256" s="8">
        <f t="shared" si="99"/>
        <v>0.73937153419593349</v>
      </c>
      <c r="H256" s="6">
        <f t="shared" si="104"/>
        <v>24</v>
      </c>
      <c r="I256" s="8">
        <f t="shared" si="105"/>
        <v>4.4362292051756009</v>
      </c>
      <c r="K256" s="5" t="s">
        <v>18</v>
      </c>
      <c r="L256" s="6">
        <f t="shared" si="106"/>
        <v>10</v>
      </c>
      <c r="M256" s="8">
        <f t="shared" si="100"/>
        <v>3.6968576709796674</v>
      </c>
      <c r="N256" s="6">
        <f t="shared" si="106"/>
        <v>0</v>
      </c>
      <c r="O256" s="8">
        <f t="shared" si="107"/>
        <v>0</v>
      </c>
      <c r="P256" s="6">
        <f t="shared" si="106"/>
        <v>2</v>
      </c>
      <c r="Q256" s="8">
        <f t="shared" si="101"/>
        <v>0.73937153419593349</v>
      </c>
      <c r="R256" s="6">
        <f t="shared" si="106"/>
        <v>12</v>
      </c>
      <c r="S256" s="8">
        <f t="shared" si="108"/>
        <v>4.4362292051756009</v>
      </c>
    </row>
    <row r="257" spans="1:19" x14ac:dyDescent="0.3">
      <c r="A257" s="5" t="s">
        <v>19</v>
      </c>
      <c r="B257" s="5">
        <f t="shared" si="102"/>
        <v>12</v>
      </c>
      <c r="C257" s="8">
        <f t="shared" si="97"/>
        <v>2.2181146025878005</v>
      </c>
      <c r="D257" s="5">
        <f t="shared" si="102"/>
        <v>0</v>
      </c>
      <c r="E257" s="8">
        <f t="shared" si="98"/>
        <v>0</v>
      </c>
      <c r="F257" s="5">
        <f t="shared" ref="F257" si="123">F152+F178</f>
        <v>0</v>
      </c>
      <c r="G257" s="8">
        <f t="shared" si="99"/>
        <v>0</v>
      </c>
      <c r="H257" s="6">
        <f t="shared" si="104"/>
        <v>12</v>
      </c>
      <c r="I257" s="8">
        <f t="shared" si="105"/>
        <v>2.2181146025878005</v>
      </c>
      <c r="K257" s="5" t="s">
        <v>19</v>
      </c>
      <c r="L257" s="6">
        <f t="shared" si="106"/>
        <v>6</v>
      </c>
      <c r="M257" s="8">
        <f t="shared" si="100"/>
        <v>2.2181146025878005</v>
      </c>
      <c r="N257" s="6">
        <f t="shared" si="106"/>
        <v>0</v>
      </c>
      <c r="O257" s="8">
        <f t="shared" si="107"/>
        <v>0</v>
      </c>
      <c r="P257" s="6">
        <f t="shared" si="106"/>
        <v>0</v>
      </c>
      <c r="Q257" s="8">
        <f t="shared" si="101"/>
        <v>0</v>
      </c>
      <c r="R257" s="6">
        <f t="shared" si="106"/>
        <v>6</v>
      </c>
      <c r="S257" s="8">
        <f t="shared" si="108"/>
        <v>2.2181146025878005</v>
      </c>
    </row>
    <row r="258" spans="1:19" x14ac:dyDescent="0.3">
      <c r="A258" s="5" t="s">
        <v>20</v>
      </c>
      <c r="B258" s="5">
        <f t="shared" si="102"/>
        <v>15</v>
      </c>
      <c r="C258" s="8">
        <f t="shared" si="97"/>
        <v>2.7726432532347505</v>
      </c>
      <c r="D258" s="5">
        <f t="shared" si="102"/>
        <v>0</v>
      </c>
      <c r="E258" s="8">
        <f t="shared" si="98"/>
        <v>0</v>
      </c>
      <c r="F258" s="5">
        <f t="shared" ref="F258" si="124">F153+F179</f>
        <v>4</v>
      </c>
      <c r="G258" s="8">
        <f t="shared" si="99"/>
        <v>0.73937153419593349</v>
      </c>
      <c r="H258" s="6">
        <f t="shared" si="104"/>
        <v>19</v>
      </c>
      <c r="I258" s="8">
        <f t="shared" si="105"/>
        <v>3.512014787430684</v>
      </c>
      <c r="K258" s="5" t="s">
        <v>20</v>
      </c>
      <c r="L258" s="6">
        <f t="shared" si="106"/>
        <v>7.5</v>
      </c>
      <c r="M258" s="8">
        <f t="shared" si="100"/>
        <v>2.7726432532347505</v>
      </c>
      <c r="N258" s="6">
        <f t="shared" si="106"/>
        <v>0</v>
      </c>
      <c r="O258" s="8">
        <f t="shared" ref="O258:O260" si="125">N258/$L$260*100</f>
        <v>0</v>
      </c>
      <c r="P258" s="6">
        <f t="shared" si="106"/>
        <v>2</v>
      </c>
      <c r="Q258" s="8">
        <f t="shared" si="101"/>
        <v>0.73937153419593349</v>
      </c>
      <c r="R258" s="6">
        <f t="shared" si="106"/>
        <v>9.5</v>
      </c>
      <c r="S258" s="8">
        <f t="shared" si="108"/>
        <v>3.512014787430684</v>
      </c>
    </row>
    <row r="259" spans="1:19" x14ac:dyDescent="0.3">
      <c r="A259" s="5" t="s">
        <v>21</v>
      </c>
      <c r="B259" s="5">
        <f t="shared" si="102"/>
        <v>0</v>
      </c>
      <c r="C259" s="8">
        <f t="shared" si="97"/>
        <v>0</v>
      </c>
      <c r="D259" s="5">
        <f t="shared" si="102"/>
        <v>0</v>
      </c>
      <c r="E259" s="8">
        <f t="shared" si="98"/>
        <v>0</v>
      </c>
      <c r="F259" s="5">
        <f t="shared" ref="F259" si="126">F154+F180</f>
        <v>1</v>
      </c>
      <c r="G259" s="8">
        <f t="shared" si="99"/>
        <v>0.18484288354898337</v>
      </c>
      <c r="H259" s="6">
        <f t="shared" si="104"/>
        <v>1</v>
      </c>
      <c r="I259" s="8">
        <f t="shared" si="105"/>
        <v>0.18484288354898337</v>
      </c>
      <c r="K259" s="5" t="s">
        <v>21</v>
      </c>
      <c r="L259" s="6">
        <f t="shared" si="106"/>
        <v>0</v>
      </c>
      <c r="M259" s="8">
        <f t="shared" si="100"/>
        <v>0</v>
      </c>
      <c r="N259" s="6">
        <f t="shared" si="106"/>
        <v>0</v>
      </c>
      <c r="O259" s="8">
        <f t="shared" si="125"/>
        <v>0</v>
      </c>
      <c r="P259" s="6">
        <f t="shared" si="106"/>
        <v>0.5</v>
      </c>
      <c r="Q259" s="8">
        <f t="shared" si="101"/>
        <v>0.18484288354898337</v>
      </c>
      <c r="R259" s="6">
        <f t="shared" si="106"/>
        <v>0.5</v>
      </c>
      <c r="S259" s="8">
        <f t="shared" si="108"/>
        <v>0.18484288354898337</v>
      </c>
    </row>
    <row r="260" spans="1:19" ht="33" x14ac:dyDescent="0.3">
      <c r="A260" s="4" t="s">
        <v>27</v>
      </c>
      <c r="B260" s="7">
        <f>SUM(B241:B259)</f>
        <v>453</v>
      </c>
      <c r="C260" s="1">
        <f t="shared" si="97"/>
        <v>83.733826247689464</v>
      </c>
      <c r="D260" s="7">
        <f>SUM(D241:D259)</f>
        <v>6</v>
      </c>
      <c r="E260" s="1">
        <f t="shared" si="98"/>
        <v>1.1090573012939002</v>
      </c>
      <c r="F260" s="7">
        <f>SUM(F241:F259)</f>
        <v>82</v>
      </c>
      <c r="G260" s="1">
        <f t="shared" si="99"/>
        <v>15.157116451016636</v>
      </c>
      <c r="H260" s="7">
        <f>SUM(H241:H259)</f>
        <v>541</v>
      </c>
      <c r="I260" s="1">
        <f t="shared" si="105"/>
        <v>100</v>
      </c>
      <c r="K260" s="4" t="s">
        <v>27</v>
      </c>
      <c r="L260" s="7">
        <f t="shared" si="106"/>
        <v>226.5</v>
      </c>
      <c r="M260" s="1">
        <f t="shared" si="100"/>
        <v>83.733826247689464</v>
      </c>
      <c r="N260" s="7">
        <f t="shared" si="106"/>
        <v>3</v>
      </c>
      <c r="O260" s="1">
        <f t="shared" si="125"/>
        <v>1.3245033112582782</v>
      </c>
      <c r="P260" s="7">
        <f t="shared" si="106"/>
        <v>41</v>
      </c>
      <c r="Q260" s="1">
        <f t="shared" si="101"/>
        <v>15.157116451016636</v>
      </c>
      <c r="R260" s="7">
        <f t="shared" si="106"/>
        <v>270.5</v>
      </c>
      <c r="S260" s="1">
        <f t="shared" si="108"/>
        <v>100</v>
      </c>
    </row>
  </sheetData>
  <mergeCells count="104">
    <mergeCell ref="K239:K240"/>
    <mergeCell ref="L239:M239"/>
    <mergeCell ref="N239:O239"/>
    <mergeCell ref="P239:Q239"/>
    <mergeCell ref="R239:S239"/>
    <mergeCell ref="A239:A240"/>
    <mergeCell ref="B239:C239"/>
    <mergeCell ref="D239:E239"/>
    <mergeCell ref="F239:G239"/>
    <mergeCell ref="H239:I239"/>
    <mergeCell ref="B236:I236"/>
    <mergeCell ref="L236:S236"/>
    <mergeCell ref="B237:I237"/>
    <mergeCell ref="L237:S237"/>
    <mergeCell ref="B238:I238"/>
    <mergeCell ref="L238:S238"/>
    <mergeCell ref="K213:K214"/>
    <mergeCell ref="L213:M213"/>
    <mergeCell ref="N213:O213"/>
    <mergeCell ref="P213:Q213"/>
    <mergeCell ref="R213:S213"/>
    <mergeCell ref="A213:A214"/>
    <mergeCell ref="B213:C213"/>
    <mergeCell ref="D213:E213"/>
    <mergeCell ref="F213:G213"/>
    <mergeCell ref="H213:I213"/>
    <mergeCell ref="B210:I210"/>
    <mergeCell ref="L210:S210"/>
    <mergeCell ref="B211:I211"/>
    <mergeCell ref="L211:S211"/>
    <mergeCell ref="B212:I212"/>
    <mergeCell ref="L212:S212"/>
    <mergeCell ref="B186:I186"/>
    <mergeCell ref="L186:S186"/>
    <mergeCell ref="K187:K188"/>
    <mergeCell ref="L187:M187"/>
    <mergeCell ref="N187:O187"/>
    <mergeCell ref="P187:Q187"/>
    <mergeCell ref="R187:S187"/>
    <mergeCell ref="A187:A188"/>
    <mergeCell ref="B187:C187"/>
    <mergeCell ref="D187:E187"/>
    <mergeCell ref="F187:G187"/>
    <mergeCell ref="H187:I187"/>
    <mergeCell ref="L184:S184"/>
    <mergeCell ref="B185:I185"/>
    <mergeCell ref="L185:S185"/>
    <mergeCell ref="B184:I184"/>
    <mergeCell ref="B159:I159"/>
    <mergeCell ref="A160:A161"/>
    <mergeCell ref="B160:C160"/>
    <mergeCell ref="D160:E160"/>
    <mergeCell ref="F160:G160"/>
    <mergeCell ref="H160:I160"/>
    <mergeCell ref="B28:I28"/>
    <mergeCell ref="B29:I29"/>
    <mergeCell ref="A30:A31"/>
    <mergeCell ref="B30:C30"/>
    <mergeCell ref="D30:E30"/>
    <mergeCell ref="F30:G30"/>
    <mergeCell ref="H30:I30"/>
    <mergeCell ref="B105:I105"/>
    <mergeCell ref="B106:I106"/>
    <mergeCell ref="B79:I79"/>
    <mergeCell ref="B80:I80"/>
    <mergeCell ref="B81:I81"/>
    <mergeCell ref="A82:A83"/>
    <mergeCell ref="B82:C82"/>
    <mergeCell ref="D82:E82"/>
    <mergeCell ref="F82:G82"/>
    <mergeCell ref="H82:I82"/>
    <mergeCell ref="B53:I53"/>
    <mergeCell ref="B54:I54"/>
    <mergeCell ref="B55:I55"/>
    <mergeCell ref="A56:A57"/>
    <mergeCell ref="B56:C56"/>
    <mergeCell ref="D56:E56"/>
    <mergeCell ref="F56:G56"/>
    <mergeCell ref="H56:I56"/>
    <mergeCell ref="B107:I107"/>
    <mergeCell ref="A108:A109"/>
    <mergeCell ref="B108:C108"/>
    <mergeCell ref="D108:E108"/>
    <mergeCell ref="F108:G108"/>
    <mergeCell ref="H108:I108"/>
    <mergeCell ref="B157:I157"/>
    <mergeCell ref="B158:I158"/>
    <mergeCell ref="B131:I131"/>
    <mergeCell ref="B132:I132"/>
    <mergeCell ref="B133:I133"/>
    <mergeCell ref="A134:A135"/>
    <mergeCell ref="B134:C134"/>
    <mergeCell ref="D134:E134"/>
    <mergeCell ref="F134:G134"/>
    <mergeCell ref="H134:I134"/>
    <mergeCell ref="B1:I1"/>
    <mergeCell ref="B2:I2"/>
    <mergeCell ref="B3:I3"/>
    <mergeCell ref="B27:I27"/>
    <mergeCell ref="A4:A5"/>
    <mergeCell ref="B4:C4"/>
    <mergeCell ref="D4:E4"/>
    <mergeCell ref="F4:G4"/>
    <mergeCell ref="H4:I4"/>
  </mergeCells>
  <phoneticPr fontId="2" type="noConversion"/>
  <pageMargins left="0.7" right="0.7" top="0.75" bottom="0.75" header="0.3" footer="0.3"/>
  <pageSetup paperSize="9" orientation="portrait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2"/>
  <sheetViews>
    <sheetView tabSelected="1" topLeftCell="D1" workbookViewId="0">
      <selection activeCell="Y14" sqref="Y14"/>
    </sheetView>
  </sheetViews>
  <sheetFormatPr defaultColWidth="9" defaultRowHeight="16.5" x14ac:dyDescent="0.3"/>
  <cols>
    <col min="1" max="1" width="13.375" style="2" bestFit="1" customWidth="1"/>
    <col min="2" max="2" width="8.125" style="2" bestFit="1" customWidth="1"/>
    <col min="3" max="3" width="6.375" style="2" bestFit="1" customWidth="1"/>
    <col min="4" max="6" width="7.25" style="2" bestFit="1" customWidth="1"/>
    <col min="7" max="9" width="6.375" style="2" bestFit="1" customWidth="1"/>
    <col min="10" max="10" width="7.25" style="2" bestFit="1" customWidth="1"/>
    <col min="11" max="11" width="6.375" style="2" bestFit="1" customWidth="1"/>
    <col min="12" max="16" width="7.25" style="2" bestFit="1" customWidth="1"/>
    <col min="17" max="20" width="6.375" style="2" bestFit="1" customWidth="1"/>
    <col min="21" max="21" width="8.125" style="2" bestFit="1" customWidth="1"/>
    <col min="22" max="16384" width="9" style="2"/>
  </cols>
  <sheetData>
    <row r="1" spans="1:31" x14ac:dyDescent="0.3">
      <c r="A1" s="16" t="s">
        <v>231</v>
      </c>
      <c r="B1" s="9" t="s">
        <v>3</v>
      </c>
      <c r="C1" s="9" t="s">
        <v>4</v>
      </c>
      <c r="D1" s="9" t="s">
        <v>5</v>
      </c>
      <c r="E1" s="9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232</v>
      </c>
      <c r="W1" s="31"/>
      <c r="X1" s="32" t="s">
        <v>236</v>
      </c>
      <c r="Y1" s="32" t="s">
        <v>237</v>
      </c>
      <c r="Z1" s="32" t="s">
        <v>238</v>
      </c>
      <c r="AA1" s="32" t="s">
        <v>239</v>
      </c>
      <c r="AB1" s="32" t="s">
        <v>240</v>
      </c>
      <c r="AC1" s="33" t="s">
        <v>241</v>
      </c>
      <c r="AD1" s="34" t="s">
        <v>242</v>
      </c>
      <c r="AE1" s="35" t="s">
        <v>235</v>
      </c>
    </row>
    <row r="2" spans="1:31" ht="16.5" customHeight="1" x14ac:dyDescent="0.3">
      <c r="A2" s="10" t="s">
        <v>75</v>
      </c>
      <c r="B2" s="11">
        <f>SUM('1000(상행)'!B6,'1000(하행)'!B6,'1004(상행)'!B6,'1004(하행)'!B6,'11'!B6,'12'!B6,'13'!B6,'16(상행)'!B6,'16(하행)'!B6,'17(상행)'!B6,'17(하행)'!B6,'204'!B6,'300(상행)'!B6,'300(하행)'!B6,'31(상행)'!B6,'31(하행)'!B6,'32(상행)'!B6,'32(하행)'!B6,'33(상행)'!B6,'33(하행)'!B6,'34(상행)'!B6,'34(하행)'!B6,'340(상행)'!B6,'340(하행)'!B6,'35(상행)'!B6,'35(하행)'!B6,'36'!B6,'430(상행)'!B6,'430(하행)'!B6,'51(상행)'!B6,'51(하행)'!B6,'52'!B6,'53'!B6,'550(상행)'!B6,'550(하행)'!B6,'551'!B6,'601(상행)'!B6,'601(하행)'!B6,'61(상행)'!B6,'61(하행)'!B6,'62(상행)'!B6,'62(하행)'!B6,'63(상행)'!B6,'63(하행)'!B6,'64(상행)'!B6,'64(하행)'!B6,'65(상행)'!B6,'65(하행)'!B6,'655(상행)'!B6,'655(하행)'!B6,'66(상행)'!B6,'66(하행)'!B6,'661(상행)'!B6,'661(하행)'!B6,'67(상행)'!B6,'67(하행)'!B6,'69(상행)'!B6,'69(하행)'!B6,'691(상행)'!B6,'691(하행)'!B6,'71(상행)'!B6,'71(하행)'!B6,'72'!B6,'73'!B6,'74'!B6,'75(상행)'!B6,'75(하행)'!B6,'76'!B6,'801(상행)'!B6,'801(하행)'!B6,'81(상행)'!B6,'81(하행)'!B6,'82(상행)'!B6,'82(하행)'!B6,'83'!B6,'84'!B6,'85(상행)'!B6,'85(하행)'!B6,'86(상행)'!B6,'86(하행)'!B6,'900(상행)'!B6,'900(하행)'!B6,'91(상행)'!B6,'91(하행)'!B6,'910(상행)'!B6,'910(하행)'!B6,'92(상행)'!B6,'92(하행)'!B6,'93(상행)'!B6,'93(하행)'!B6,'94(상행)'!B6,'94(하행)'!B6,'95(상행)'!B6,'95(하행)'!B6,'990(상행)'!B6,'990(하행)'!B6,'991(상행)'!B6,'991(하행)'!B6)</f>
        <v>190</v>
      </c>
      <c r="C2" s="11">
        <f>SUM('1000(상행)'!B7,'1000(하행)'!B7,'1004(상행)'!B7,'1004(하행)'!B7,'11'!B7,'12'!B7,'13'!B7,'16(상행)'!B7,'16(하행)'!B7,'17(상행)'!B7,'17(하행)'!B7,'204'!B7,'300(상행)'!B7,'300(하행)'!B7,'31(상행)'!B7,'31(하행)'!B7,'32(상행)'!B7,'32(하행)'!B7,'33(상행)'!B7,'33(하행)'!B7,'34(상행)'!B7,'34(하행)'!B7,'340(상행)'!B7,'340(하행)'!B7,'35(상행)'!B7,'35(하행)'!B7,'36'!B7,'430(상행)'!B7,'430(하행)'!B7,'51(상행)'!B7,'51(하행)'!B7,'52'!B7,'53'!B7,'550(상행)'!B7,'550(하행)'!B7,'551'!B7,'601(상행)'!B7,'601(하행)'!B7,'61(상행)'!B7,'61(하행)'!B7,'62(상행)'!B7,'62(하행)'!B7,'63(상행)'!B7,'63(하행)'!B7,'64(상행)'!B7,'64(하행)'!B7,'65(상행)'!B7,'65(하행)'!B7,'655(상행)'!B7,'655(하행)'!B7,'66(상행)'!B7,'66(하행)'!B7,'661(상행)'!B7,'661(하행)'!B7,'67(상행)'!B7,'67(하행)'!B7,'69(상행)'!B7,'69(하행)'!B7,'691(상행)'!B7,'691(하행)'!B7,'71(상행)'!B7,'71(하행)'!B7,'72'!B7,'73'!B7,'74'!B7,'75(상행)'!B7,'75(하행)'!B7,'76'!B7,'801(상행)'!B7,'801(하행)'!B7,'81(상행)'!B7,'81(하행)'!B7,'82(상행)'!B7,'82(하행)'!B7,'83'!B7,'84'!B7,'85(상행)'!B7,'85(하행)'!B7,'86(상행)'!B7,'86(하행)'!B7,'900(상행)'!B7,'900(하행)'!B7,'91(상행)'!B7,'91(하행)'!B7,'910(상행)'!B7,'910(하행)'!B7,'92(상행)'!B7,'92(하행)'!B7,'93(상행)'!B7,'93(하행)'!B7,'94(상행)'!B7,'94(하행)'!B7,'95(상행)'!B7,'95(하행)'!B7,'990(상행)'!B7,'990(하행)'!B7,'991(상행)'!B7,'991(하행)'!B7)</f>
        <v>1328</v>
      </c>
      <c r="D2" s="11">
        <f>SUM('1000(상행)'!B8,'1000(하행)'!B8,'1004(상행)'!B8,'1004(하행)'!B8,'11'!B8,'12'!B8,'13'!B8,'16(상행)'!B8,'16(하행)'!B8,'17(상행)'!B8,'17(하행)'!B8,'204'!B8,'300(상행)'!B8,'300(하행)'!B8,'31(상행)'!B8,'31(하행)'!B8,'32(상행)'!B8,'32(하행)'!B8,'33(상행)'!B8,'33(하행)'!B8,'34(상행)'!B8,'34(하행)'!B8,'340(상행)'!B8,'340(하행)'!B8,'35(상행)'!B8,'35(하행)'!B8,'36'!B8,'430(상행)'!B8,'430(하행)'!B8,'51(상행)'!B8,'51(하행)'!B8,'52'!B8,'53'!B8,'550(상행)'!B8,'550(하행)'!B8,'551'!B8,'601(상행)'!B8,'601(하행)'!B8,'61(상행)'!B8,'61(하행)'!B8,'62(상행)'!B8,'62(하행)'!B8,'63(상행)'!B8,'63(하행)'!B8,'64(상행)'!B8,'64(하행)'!B8,'65(상행)'!B8,'65(하행)'!B8,'655(상행)'!B8,'655(하행)'!B8,'66(상행)'!B8,'66(하행)'!B8,'661(상행)'!B8,'661(하행)'!B8,'67(상행)'!B8,'67(하행)'!B8,'69(상행)'!B8,'69(하행)'!B8,'691(상행)'!B8,'691(하행)'!B8,'71(상행)'!B8,'71(하행)'!B8,'72'!B8,'73'!B8,'74'!B8,'75(상행)'!B8,'75(하행)'!B8,'76'!B8,'801(상행)'!B8,'801(하행)'!B8,'81(상행)'!B8,'81(하행)'!B8,'82(상행)'!B8,'82(하행)'!B8,'83'!B8,'84'!B8,'85(상행)'!B8,'85(하행)'!B8,'86(상행)'!B8,'86(하행)'!B8,'900(상행)'!B8,'900(하행)'!B8,'91(상행)'!B8,'91(하행)'!B8,'910(상행)'!B8,'910(하행)'!B8,'92(상행)'!B8,'92(하행)'!B8,'93(상행)'!B8,'93(하행)'!B8,'94(상행)'!B8,'94(하행)'!B8,'95(상행)'!B8,'95(하행)'!B8,'990(상행)'!B8,'990(하행)'!B8,'991(상행)'!B8,'991(하행)'!B8)</f>
        <v>2853</v>
      </c>
      <c r="E2" s="11">
        <f>SUM('1000(상행)'!B9,'1000(하행)'!B9,'1004(상행)'!B9,'1004(하행)'!B9,'11'!B9,'12'!B9,'13'!B9,'16(상행)'!B9,'16(하행)'!B9,'17(상행)'!B9,'17(하행)'!B9,'204'!B9,'300(상행)'!B9,'300(하행)'!B9,'31(상행)'!B9,'31(하행)'!B9,'32(상행)'!B9,'32(하행)'!B9,'33(상행)'!B9,'33(하행)'!B9,'34(상행)'!B9,'34(하행)'!B9,'340(상행)'!B9,'340(하행)'!B9,'35(상행)'!B9,'35(하행)'!B9,'36'!B9,'430(상행)'!B9,'430(하행)'!B9,'51(상행)'!B9,'51(하행)'!B9,'52'!B9,'53'!B9,'550(상행)'!B9,'550(하행)'!B9,'551'!B9,'601(상행)'!B9,'601(하행)'!B9,'61(상행)'!B9,'61(하행)'!B9,'62(상행)'!B9,'62(하행)'!B9,'63(상행)'!B9,'63(하행)'!B9,'64(상행)'!B9,'64(하행)'!B9,'65(상행)'!B9,'65(하행)'!B9,'655(상행)'!B9,'655(하행)'!B9,'66(상행)'!B9,'66(하행)'!B9,'661(상행)'!B9,'661(하행)'!B9,'67(상행)'!B9,'67(하행)'!B9,'69(상행)'!B9,'69(하행)'!B9,'691(상행)'!B9,'691(하행)'!B9,'71(상행)'!B9,'71(하행)'!B9,'72'!B9,'73'!B9,'74'!B9,'75(상행)'!B9,'75(하행)'!B9,'76'!B9,'801(상행)'!B9,'801(하행)'!B9,'81(상행)'!B9,'81(하행)'!B9,'82(상행)'!B9,'82(하행)'!B9,'83'!B9,'84'!B9,'85(상행)'!B9,'85(하행)'!B9,'86(상행)'!B9,'86(하행)'!B9,'900(상행)'!B9,'900(하행)'!B9,'91(상행)'!B9,'91(하행)'!B9,'910(상행)'!B9,'910(하행)'!B9,'92(상행)'!B9,'92(하행)'!B9,'93(상행)'!B9,'93(하행)'!B9,'94(상행)'!B9,'94(하행)'!B9,'95(상행)'!B9,'95(하행)'!B9,'990(상행)'!B9,'990(하행)'!B9,'991(상행)'!B9,'991(하행)'!B9)</f>
        <v>3788</v>
      </c>
      <c r="F2" s="11">
        <f>SUM('1000(상행)'!B10,'1000(하행)'!B10,'1004(상행)'!B10,'1004(하행)'!B10,'11'!B10,'12'!B10,'13'!B10,'16(상행)'!B10,'16(하행)'!B10,'17(상행)'!B10,'17(하행)'!B10,'204'!B10,'300(상행)'!B10,'300(하행)'!B10,'31(상행)'!B10,'31(하행)'!B10,'32(상행)'!B10,'32(하행)'!B10,'33(상행)'!B10,'33(하행)'!B10,'34(상행)'!B10,'34(하행)'!B10,'340(상행)'!B10,'340(하행)'!B10,'35(상행)'!B10,'35(하행)'!B10,'36'!B10,'430(상행)'!B10,'430(하행)'!B10,'51(상행)'!B10,'51(하행)'!B10,'52'!B10,'53'!B10,'550(상행)'!B10,'550(하행)'!B10,'551'!B10,'601(상행)'!B10,'601(하행)'!B10,'61(상행)'!B10,'61(하행)'!B10,'62(상행)'!B10,'62(하행)'!B10,'63(상행)'!B10,'63(하행)'!B10,'64(상행)'!B10,'64(하행)'!B10,'65(상행)'!B10,'65(하행)'!B10,'655(상행)'!B10,'655(하행)'!B10,'66(상행)'!B10,'66(하행)'!B10,'661(상행)'!B10,'661(하행)'!B10,'67(상행)'!B10,'67(하행)'!B10,'69(상행)'!B10,'69(하행)'!B10,'691(상행)'!B10,'691(하행)'!B10,'71(상행)'!B10,'71(하행)'!B10,'72'!B10,'73'!B10,'74'!B10,'75(상행)'!B10,'75(하행)'!B10,'76'!B10,'801(상행)'!B10,'801(하행)'!B10,'81(상행)'!B10,'81(하행)'!B10,'82(상행)'!B10,'82(하행)'!B10,'83'!B10,'84'!B10,'85(상행)'!B10,'85(하행)'!B10,'86(상행)'!B10,'86(하행)'!B10,'900(상행)'!B10,'900(하행)'!B10,'91(상행)'!B10,'91(하행)'!B10,'910(상행)'!B10,'910(하행)'!B10,'92(상행)'!B10,'92(하행)'!B10,'93(상행)'!B10,'93(하행)'!B10,'94(상행)'!B10,'94(하행)'!B10,'95(상행)'!B10,'95(하행)'!B10,'990(상행)'!B10,'990(하행)'!B10,'991(상행)'!B10,'991(하행)'!B10)</f>
        <v>1906</v>
      </c>
      <c r="G2" s="11">
        <f>SUM('1000(상행)'!B11,'1000(하행)'!B11,'1004(상행)'!B11,'1004(하행)'!B11,'11'!B11,'12'!B11,'13'!B11,'16(상행)'!B11,'16(하행)'!B11,'17(상행)'!B11,'17(하행)'!B11,'204'!B11,'300(상행)'!B11,'300(하행)'!B11,'31(상행)'!B11,'31(하행)'!B11,'32(상행)'!B11,'32(하행)'!B11,'33(상행)'!B11,'33(하행)'!B11,'34(상행)'!B11,'34(하행)'!B11,'340(상행)'!B11,'340(하행)'!B11,'35(상행)'!B11,'35(하행)'!B11,'36'!B11,'430(상행)'!B11,'430(하행)'!B11,'51(상행)'!B11,'51(하행)'!B11,'52'!B11,'53'!B11,'550(상행)'!B11,'550(하행)'!B11,'551'!B11,'601(상행)'!B11,'601(하행)'!B11,'61(상행)'!B11,'61(하행)'!B11,'62(상행)'!B11,'62(하행)'!B11,'63(상행)'!B11,'63(하행)'!B11,'64(상행)'!B11,'64(하행)'!B11,'65(상행)'!B11,'65(하행)'!B11,'655(상행)'!B11,'655(하행)'!B11,'66(상행)'!B11,'66(하행)'!B11,'661(상행)'!B11,'661(하행)'!B11,'67(상행)'!B11,'67(하행)'!B11,'69(상행)'!B11,'69(하행)'!B11,'691(상행)'!B11,'691(하행)'!B11,'71(상행)'!B11,'71(하행)'!B11,'72'!B11,'73'!B11,'74'!B11,'75(상행)'!B11,'75(하행)'!B11,'76'!B11,'801(상행)'!B11,'801(하행)'!B11,'81(상행)'!B11,'81(하행)'!B11,'82(상행)'!B11,'82(하행)'!B11,'83'!B11,'84'!B11,'85(상행)'!B11,'85(하행)'!B11,'86(상행)'!B11,'86(하행)'!B11,'900(상행)'!B11,'900(하행)'!B11,'91(상행)'!B11,'91(하행)'!B11,'910(상행)'!B11,'910(하행)'!B11,'92(상행)'!B11,'92(하행)'!B11,'93(상행)'!B11,'93(하행)'!B11,'94(상행)'!B11,'94(하행)'!B11,'95(상행)'!B11,'95(하행)'!B11,'990(상행)'!B11,'990(하행)'!B11,'991(상행)'!B11,'991(하행)'!B11)</f>
        <v>1368</v>
      </c>
      <c r="H2" s="11">
        <f>SUM('1000(상행)'!B12,'1000(하행)'!B12,'1004(상행)'!B12,'1004(하행)'!B12,'11'!B12,'12'!B12,'13'!B12,'16(상행)'!B12,'16(하행)'!B12,'17(상행)'!B12,'17(하행)'!B12,'204'!B12,'300(상행)'!B12,'300(하행)'!B12,'31(상행)'!B12,'31(하행)'!B12,'32(상행)'!B12,'32(하행)'!B12,'33(상행)'!B12,'33(하행)'!B12,'34(상행)'!B12,'34(하행)'!B12,'340(상행)'!B12,'340(하행)'!B12,'35(상행)'!B12,'35(하행)'!B12,'36'!B12,'430(상행)'!B12,'430(하행)'!B12,'51(상행)'!B12,'51(하행)'!B12,'52'!B12,'53'!B12,'550(상행)'!B12,'550(하행)'!B12,'551'!B12,'601(상행)'!B12,'601(하행)'!B12,'61(상행)'!B12,'61(하행)'!B12,'62(상행)'!B12,'62(하행)'!B12,'63(상행)'!B12,'63(하행)'!B12,'64(상행)'!B12,'64(하행)'!B12,'65(상행)'!B12,'65(하행)'!B12,'655(상행)'!B12,'655(하행)'!B12,'66(상행)'!B12,'66(하행)'!B12,'661(상행)'!B12,'661(하행)'!B12,'67(상행)'!B12,'67(하행)'!B12,'69(상행)'!B12,'69(하행)'!B12,'691(상행)'!B12,'691(하행)'!B12,'71(상행)'!B12,'71(하행)'!B12,'72'!B12,'73'!B12,'74'!B12,'75(상행)'!B12,'75(하행)'!B12,'76'!B12,'801(상행)'!B12,'801(하행)'!B12,'81(상행)'!B12,'81(하행)'!B12,'82(상행)'!B12,'82(하행)'!B12,'83'!B12,'84'!B12,'85(상행)'!B12,'85(하행)'!B12,'86(상행)'!B12,'86(하행)'!B12,'900(상행)'!B12,'900(하행)'!B12,'91(상행)'!B12,'91(하행)'!B12,'910(상행)'!B12,'910(하행)'!B12,'92(상행)'!B12,'92(하행)'!B12,'93(상행)'!B12,'93(하행)'!B12,'94(상행)'!B12,'94(하행)'!B12,'95(상행)'!B12,'95(하행)'!B12,'990(상행)'!B12,'990(하행)'!B12,'991(상행)'!B12,'991(하행)'!B12)</f>
        <v>1473</v>
      </c>
      <c r="I2" s="11">
        <f>SUM('1000(상행)'!B13,'1000(하행)'!B13,'1004(상행)'!B13,'1004(하행)'!B13,'11'!B13,'12'!B13,'13'!B13,'16(상행)'!B13,'16(하행)'!B13,'17(상행)'!B13,'17(하행)'!B13,'204'!B13,'300(상행)'!B13,'300(하행)'!B13,'31(상행)'!B13,'31(하행)'!B13,'32(상행)'!B13,'32(하행)'!B13,'33(상행)'!B13,'33(하행)'!B13,'34(상행)'!B13,'34(하행)'!B13,'340(상행)'!B13,'340(하행)'!B13,'35(상행)'!B13,'35(하행)'!B13,'36'!B13,'430(상행)'!B13,'430(하행)'!B13,'51(상행)'!B13,'51(하행)'!B13,'52'!B13,'53'!B13,'550(상행)'!B13,'550(하행)'!B13,'551'!B13,'601(상행)'!B13,'601(하행)'!B13,'61(상행)'!B13,'61(하행)'!B13,'62(상행)'!B13,'62(하행)'!B13,'63(상행)'!B13,'63(하행)'!B13,'64(상행)'!B13,'64(하행)'!B13,'65(상행)'!B13,'65(하행)'!B13,'655(상행)'!B13,'655(하행)'!B13,'66(상행)'!B13,'66(하행)'!B13,'661(상행)'!B13,'661(하행)'!B13,'67(상행)'!B13,'67(하행)'!B13,'69(상행)'!B13,'69(하행)'!B13,'691(상행)'!B13,'691(하행)'!B13,'71(상행)'!B13,'71(하행)'!B13,'72'!B13,'73'!B13,'74'!B13,'75(상행)'!B13,'75(하행)'!B13,'76'!B13,'801(상행)'!B13,'801(하행)'!B13,'81(상행)'!B13,'81(하행)'!B13,'82(상행)'!B13,'82(하행)'!B13,'83'!B13,'84'!B13,'85(상행)'!B13,'85(하행)'!B13,'86(상행)'!B13,'86(하행)'!B13,'900(상행)'!B13,'900(하행)'!B13,'91(상행)'!B13,'91(하행)'!B13,'910(상행)'!B13,'910(하행)'!B13,'92(상행)'!B13,'92(하행)'!B13,'93(상행)'!B13,'93(하행)'!B13,'94(상행)'!B13,'94(하행)'!B13,'95(상행)'!B13,'95(하행)'!B13,'990(상행)'!B13,'990(하행)'!B13,'991(상행)'!B13,'991(하행)'!B13)</f>
        <v>1508</v>
      </c>
      <c r="J2" s="11">
        <f>SUM('1000(상행)'!B14,'1000(하행)'!B14,'1004(상행)'!B14,'1004(하행)'!B14,'11'!B14,'12'!B14,'13'!B14,'16(상행)'!B14,'16(하행)'!B14,'17(상행)'!B14,'17(하행)'!B14,'204'!B14,'300(상행)'!B14,'300(하행)'!B14,'31(상행)'!B14,'31(하행)'!B14,'32(상행)'!B14,'32(하행)'!B14,'33(상행)'!B14,'33(하행)'!B14,'34(상행)'!B14,'34(하행)'!B14,'340(상행)'!B14,'340(하행)'!B14,'35(상행)'!B14,'35(하행)'!B14,'36'!B14,'430(상행)'!B14,'430(하행)'!B14,'51(상행)'!B14,'51(하행)'!B14,'52'!B14,'53'!B14,'550(상행)'!B14,'550(하행)'!B14,'551'!B14,'601(상행)'!B14,'601(하행)'!B14,'61(상행)'!B14,'61(하행)'!B14,'62(상행)'!B14,'62(하행)'!B14,'63(상행)'!B14,'63(하행)'!B14,'64(상행)'!B14,'64(하행)'!B14,'65(상행)'!B14,'65(하행)'!B14,'655(상행)'!B14,'655(하행)'!B14,'66(상행)'!B14,'66(하행)'!B14,'661(상행)'!B14,'661(하행)'!B14,'67(상행)'!B14,'67(하행)'!B14,'69(상행)'!B14,'69(하행)'!B14,'691(상행)'!B14,'691(하행)'!B14,'71(상행)'!B14,'71(하행)'!B14,'72'!B14,'73'!B14,'74'!B14,'75(상행)'!B14,'75(하행)'!B14,'76'!B14,'801(상행)'!B14,'801(하행)'!B14,'81(상행)'!B14,'81(하행)'!B14,'82(상행)'!B14,'82(하행)'!B14,'83'!B14,'84'!B14,'85(상행)'!B14,'85(하행)'!B14,'86(상행)'!B14,'86(하행)'!B14,'900(상행)'!B14,'900(하행)'!B14,'91(상행)'!B14,'91(하행)'!B14,'910(상행)'!B14,'910(하행)'!B14,'92(상행)'!B14,'92(하행)'!B14,'93(상행)'!B14,'93(하행)'!B14,'94(상행)'!B14,'94(하행)'!B14,'95(상행)'!B14,'95(하행)'!B14,'990(상행)'!B14,'990(하행)'!B14,'991(상행)'!B14,'991(하행)'!B14)</f>
        <v>1566</v>
      </c>
      <c r="K2" s="11">
        <f>SUM('1000(상행)'!B15,'1000(하행)'!B15,'1004(상행)'!B15,'1004(하행)'!B15,'11'!B15,'12'!B15,'13'!B15,'16(상행)'!B15,'16(하행)'!B15,'17(상행)'!B15,'17(하행)'!B15,'204'!B15,'300(상행)'!B15,'300(하행)'!B15,'31(상행)'!B15,'31(하행)'!B15,'32(상행)'!B15,'32(하행)'!B15,'33(상행)'!B15,'33(하행)'!B15,'34(상행)'!B15,'34(하행)'!B15,'340(상행)'!B15,'340(하행)'!B15,'35(상행)'!B15,'35(하행)'!B15,'36'!B15,'430(상행)'!B15,'430(하행)'!B15,'51(상행)'!B15,'51(하행)'!B15,'52'!B15,'53'!B15,'550(상행)'!B15,'550(하행)'!B15,'551'!B15,'601(상행)'!B15,'601(하행)'!B15,'61(상행)'!B15,'61(하행)'!B15,'62(상행)'!B15,'62(하행)'!B15,'63(상행)'!B15,'63(하행)'!B15,'64(상행)'!B15,'64(하행)'!B15,'65(상행)'!B15,'65(하행)'!B15,'655(상행)'!B15,'655(하행)'!B15,'66(상행)'!B15,'66(하행)'!B15,'661(상행)'!B15,'661(하행)'!B15,'67(상행)'!B15,'67(하행)'!B15,'69(상행)'!B15,'69(하행)'!B15,'691(상행)'!B15,'691(하행)'!B15,'71(상행)'!B15,'71(하행)'!B15,'72'!B15,'73'!B15,'74'!B15,'75(상행)'!B15,'75(하행)'!B15,'76'!B15,'801(상행)'!B15,'801(하행)'!B15,'81(상행)'!B15,'81(하행)'!B15,'82(상행)'!B15,'82(하행)'!B15,'83'!B15,'84'!B15,'85(상행)'!B15,'85(하행)'!B15,'86(상행)'!B15,'86(하행)'!B15,'900(상행)'!B15,'900(하행)'!B15,'91(상행)'!B15,'91(하행)'!B15,'910(상행)'!B15,'910(하행)'!B15,'92(상행)'!B15,'92(하행)'!B15,'93(상행)'!B15,'93(하행)'!B15,'94(상행)'!B15,'94(하행)'!B15,'95(상행)'!B15,'95(하행)'!B15,'990(상행)'!B15,'990(하행)'!B15,'991(상행)'!B15,'991(하행)'!B15)</f>
        <v>1455</v>
      </c>
      <c r="L2" s="11">
        <f>SUM('1000(상행)'!B16,'1000(하행)'!B16,'1004(상행)'!B16,'1004(하행)'!B16,'11'!B16,'12'!B16,'13'!B16,'16(상행)'!B16,'16(하행)'!B16,'17(상행)'!B16,'17(하행)'!B16,'204'!B16,'300(상행)'!B16,'300(하행)'!B16,'31(상행)'!B16,'31(하행)'!B16,'32(상행)'!B16,'32(하행)'!B16,'33(상행)'!B16,'33(하행)'!B16,'34(상행)'!B16,'34(하행)'!B16,'340(상행)'!B16,'340(하행)'!B16,'35(상행)'!B16,'35(하행)'!B16,'36'!B16,'430(상행)'!B16,'430(하행)'!B16,'51(상행)'!B16,'51(하행)'!B16,'52'!B16,'53'!B16,'550(상행)'!B16,'550(하행)'!B16,'551'!B16,'601(상행)'!B16,'601(하행)'!B16,'61(상행)'!B16,'61(하행)'!B16,'62(상행)'!B16,'62(하행)'!B16,'63(상행)'!B16,'63(하행)'!B16,'64(상행)'!B16,'64(하행)'!B16,'65(상행)'!B16,'65(하행)'!B16,'655(상행)'!B16,'655(하행)'!B16,'66(상행)'!B16,'66(하행)'!B16,'661(상행)'!B16,'661(하행)'!B16,'67(상행)'!B16,'67(하행)'!B16,'69(상행)'!B16,'69(하행)'!B16,'691(상행)'!B16,'691(하행)'!B16,'71(상행)'!B16,'71(하행)'!B16,'72'!B16,'73'!B16,'74'!B16,'75(상행)'!B16,'75(하행)'!B16,'76'!B16,'801(상행)'!B16,'801(하행)'!B16,'81(상행)'!B16,'81(하행)'!B16,'82(상행)'!B16,'82(하행)'!B16,'83'!B16,'84'!B16,'85(상행)'!B16,'85(하행)'!B16,'86(상행)'!B16,'86(하행)'!B16,'900(상행)'!B16,'900(하행)'!B16,'91(상행)'!B16,'91(하행)'!B16,'910(상행)'!B16,'910(하행)'!B16,'92(상행)'!B16,'92(하행)'!B16,'93(상행)'!B16,'93(하행)'!B16,'94(상행)'!B16,'94(하행)'!B16,'95(상행)'!B16,'95(하행)'!B16,'990(상행)'!B16,'990(하행)'!B16,'991(상행)'!B16,'991(하행)'!B16)</f>
        <v>1816</v>
      </c>
      <c r="M2" s="11">
        <f>SUM('1000(상행)'!B17,'1000(하행)'!B17,'1004(상행)'!B17,'1004(하행)'!B17,'11'!B17,'12'!B17,'13'!B17,'16(상행)'!B17,'16(하행)'!B17,'17(상행)'!B17,'17(하행)'!B17,'204'!B17,'300(상행)'!B17,'300(하행)'!B17,'31(상행)'!B17,'31(하행)'!B17,'32(상행)'!B17,'32(하행)'!B17,'33(상행)'!B17,'33(하행)'!B17,'34(상행)'!B17,'34(하행)'!B17,'340(상행)'!B17,'340(하행)'!B17,'35(상행)'!B17,'35(하행)'!B17,'36'!B17,'430(상행)'!B17,'430(하행)'!B17,'51(상행)'!B17,'51(하행)'!B17,'52'!B17,'53'!B17,'550(상행)'!B17,'550(하행)'!B17,'551'!B17,'601(상행)'!B17,'601(하행)'!B17,'61(상행)'!B17,'61(하행)'!B17,'62(상행)'!B17,'62(하행)'!B17,'63(상행)'!B17,'63(하행)'!B17,'64(상행)'!B17,'64(하행)'!B17,'65(상행)'!B17,'65(하행)'!B17,'655(상행)'!B17,'655(하행)'!B17,'66(상행)'!B17,'66(하행)'!B17,'661(상행)'!B17,'661(하행)'!B17,'67(상행)'!B17,'67(하행)'!B17,'69(상행)'!B17,'69(하행)'!B17,'691(상행)'!B17,'691(하행)'!B17,'71(상행)'!B17,'71(하행)'!B17,'72'!B17,'73'!B17,'74'!B17,'75(상행)'!B17,'75(하행)'!B17,'76'!B17,'801(상행)'!B17,'801(하행)'!B17,'81(상행)'!B17,'81(하행)'!B17,'82(상행)'!B17,'82(하행)'!B17,'83'!B17,'84'!B17,'85(상행)'!B17,'85(하행)'!B17,'86(상행)'!B17,'86(하행)'!B17,'900(상행)'!B17,'900(하행)'!B17,'91(상행)'!B17,'91(하행)'!B17,'910(상행)'!B17,'910(하행)'!B17,'92(상행)'!B17,'92(하행)'!B17,'93(상행)'!B17,'93(하행)'!B17,'94(상행)'!B17,'94(하행)'!B17,'95(상행)'!B17,'95(하행)'!B17,'990(상행)'!B17,'990(하행)'!B17,'991(상행)'!B17,'991(하행)'!B17)</f>
        <v>2167</v>
      </c>
      <c r="N2" s="11">
        <f>SUM('1000(상행)'!B18,'1000(하행)'!B18,'1004(상행)'!B18,'1004(하행)'!B18,'11'!B18,'12'!B18,'13'!B18,'16(상행)'!B18,'16(하행)'!B18,'17(상행)'!B18,'17(하행)'!B18,'204'!B18,'300(상행)'!B18,'300(하행)'!B18,'31(상행)'!B18,'31(하행)'!B18,'32(상행)'!B18,'32(하행)'!B18,'33(상행)'!B18,'33(하행)'!B18,'34(상행)'!B18,'34(하행)'!B18,'340(상행)'!B18,'340(하행)'!B18,'35(상행)'!B18,'35(하행)'!B18,'36'!B18,'430(상행)'!B18,'430(하행)'!B18,'51(상행)'!B18,'51(하행)'!B18,'52'!B18,'53'!B18,'550(상행)'!B18,'550(하행)'!B18,'551'!B18,'601(상행)'!B18,'601(하행)'!B18,'61(상행)'!B18,'61(하행)'!B18,'62(상행)'!B18,'62(하행)'!B18,'63(상행)'!B18,'63(하행)'!B18,'64(상행)'!B18,'64(하행)'!B18,'65(상행)'!B18,'65(하행)'!B18,'655(상행)'!B18,'655(하행)'!B18,'66(상행)'!B18,'66(하행)'!B18,'661(상행)'!B18,'661(하행)'!B18,'67(상행)'!B18,'67(하행)'!B18,'69(상행)'!B18,'69(하행)'!B18,'691(상행)'!B18,'691(하행)'!B18,'71(상행)'!B18,'71(하행)'!B18,'72'!B18,'73'!B18,'74'!B18,'75(상행)'!B18,'75(하행)'!B18,'76'!B18,'801(상행)'!B18,'801(하행)'!B18,'81(상행)'!B18,'81(하행)'!B18,'82(상행)'!B18,'82(하행)'!B18,'83'!B18,'84'!B18,'85(상행)'!B18,'85(하행)'!B18,'86(상행)'!B18,'86(하행)'!B18,'900(상행)'!B18,'900(하행)'!B18,'91(상행)'!B18,'91(하행)'!B18,'910(상행)'!B18,'910(하행)'!B18,'92(상행)'!B18,'92(하행)'!B18,'93(상행)'!B18,'93(하행)'!B18,'94(상행)'!B18,'94(하행)'!B18,'95(상행)'!B18,'95(하행)'!B18,'990(상행)'!B18,'990(하행)'!B18,'991(상행)'!B18,'991(하행)'!B18)</f>
        <v>2472</v>
      </c>
      <c r="O2" s="11">
        <f>SUM('1000(상행)'!B19,'1000(하행)'!B19,'1004(상행)'!B19,'1004(하행)'!B19,'11'!B19,'12'!B19,'13'!B19,'16(상행)'!B19,'16(하행)'!B19,'17(상행)'!B19,'17(하행)'!B19,'204'!B19,'300(상행)'!B19,'300(하행)'!B19,'31(상행)'!B19,'31(하행)'!B19,'32(상행)'!B19,'32(하행)'!B19,'33(상행)'!B19,'33(하행)'!B19,'34(상행)'!B19,'34(하행)'!B19,'340(상행)'!B19,'340(하행)'!B19,'35(상행)'!B19,'35(하행)'!B19,'36'!B19,'430(상행)'!B19,'430(하행)'!B19,'51(상행)'!B19,'51(하행)'!B19,'52'!B19,'53'!B19,'550(상행)'!B19,'550(하행)'!B19,'551'!B19,'601(상행)'!B19,'601(하행)'!B19,'61(상행)'!B19,'61(하행)'!B19,'62(상행)'!B19,'62(하행)'!B19,'63(상행)'!B19,'63(하행)'!B19,'64(상행)'!B19,'64(하행)'!B19,'65(상행)'!B19,'65(하행)'!B19,'655(상행)'!B19,'655(하행)'!B19,'66(상행)'!B19,'66(하행)'!B19,'661(상행)'!B19,'661(하행)'!B19,'67(상행)'!B19,'67(하행)'!B19,'69(상행)'!B19,'69(하행)'!B19,'691(상행)'!B19,'691(하행)'!B19,'71(상행)'!B19,'71(하행)'!B19,'72'!B19,'73'!B19,'74'!B19,'75(상행)'!B19,'75(하행)'!B19,'76'!B19,'801(상행)'!B19,'801(하행)'!B19,'81(상행)'!B19,'81(하행)'!B19,'82(상행)'!B19,'82(하행)'!B19,'83'!B19,'84'!B19,'85(상행)'!B19,'85(하행)'!B19,'86(상행)'!B19,'86(하행)'!B19,'900(상행)'!B19,'900(하행)'!B19,'91(상행)'!B19,'91(하행)'!B19,'910(상행)'!B19,'910(하행)'!B19,'92(상행)'!B19,'92(하행)'!B19,'93(상행)'!B19,'93(하행)'!B19,'94(상행)'!B19,'94(하행)'!B19,'95(상행)'!B19,'95(하행)'!B19,'990(상행)'!B19,'990(하행)'!B19,'991(상행)'!B19,'991(하행)'!B19)</f>
        <v>3224</v>
      </c>
      <c r="P2" s="11">
        <f>SUM('1000(상행)'!B20,'1000(하행)'!B20,'1004(상행)'!B20,'1004(하행)'!B20,'11'!B20,'12'!B20,'13'!B20,'16(상행)'!B20,'16(하행)'!B20,'17(상행)'!B20,'17(하행)'!B20,'204'!B20,'300(상행)'!B20,'300(하행)'!B20,'31(상행)'!B20,'31(하행)'!B20,'32(상행)'!B20,'32(하행)'!B20,'33(상행)'!B20,'33(하행)'!B20,'34(상행)'!B20,'34(하행)'!B20,'340(상행)'!B20,'340(하행)'!B20,'35(상행)'!B20,'35(하행)'!B20,'36'!B20,'430(상행)'!B20,'430(하행)'!B20,'51(상행)'!B20,'51(하행)'!B20,'52'!B20,'53'!B20,'550(상행)'!B20,'550(하행)'!B20,'551'!B20,'601(상행)'!B20,'601(하행)'!B20,'61(상행)'!B20,'61(하행)'!B20,'62(상행)'!B20,'62(하행)'!B20,'63(상행)'!B20,'63(하행)'!B20,'64(상행)'!B20,'64(하행)'!B20,'65(상행)'!B20,'65(하행)'!B20,'655(상행)'!B20,'655(하행)'!B20,'66(상행)'!B20,'66(하행)'!B20,'661(상행)'!B20,'661(하행)'!B20,'67(상행)'!B20,'67(하행)'!B20,'69(상행)'!B20,'69(하행)'!B20,'691(상행)'!B20,'691(하행)'!B20,'71(상행)'!B20,'71(하행)'!B20,'72'!B20,'73'!B20,'74'!B20,'75(상행)'!B20,'75(하행)'!B20,'76'!B20,'801(상행)'!B20,'801(하행)'!B20,'81(상행)'!B20,'81(하행)'!B20,'82(상행)'!B20,'82(하행)'!B20,'83'!B20,'84'!B20,'85(상행)'!B20,'85(하행)'!B20,'86(상행)'!B20,'86(하행)'!B20,'900(상행)'!B20,'900(하행)'!B20,'91(상행)'!B20,'91(하행)'!B20,'910(상행)'!B20,'910(하행)'!B20,'92(상행)'!B20,'92(하행)'!B20,'93(상행)'!B20,'93(하행)'!B20,'94(상행)'!B20,'94(하행)'!B20,'95(상행)'!B20,'95(하행)'!B20,'990(상행)'!B20,'990(하행)'!B20,'991(상행)'!B20,'991(하행)'!B20)</f>
        <v>1854</v>
      </c>
      <c r="Q2" s="11">
        <f>SUM('1000(상행)'!B21,'1000(하행)'!B21,'1004(상행)'!B21,'1004(하행)'!B21,'11'!B21,'12'!B21,'13'!B21,'16(상행)'!B21,'16(하행)'!B21,'17(상행)'!B21,'17(하행)'!B21,'204'!B21,'300(상행)'!B21,'300(하행)'!B21,'31(상행)'!B21,'31(하행)'!B21,'32(상행)'!B21,'32(하행)'!B21,'33(상행)'!B21,'33(하행)'!B21,'34(상행)'!B21,'34(하행)'!B21,'340(상행)'!B21,'340(하행)'!B21,'35(상행)'!B21,'35(하행)'!B21,'36'!B21,'430(상행)'!B21,'430(하행)'!B21,'51(상행)'!B21,'51(하행)'!B21,'52'!B21,'53'!B21,'550(상행)'!B21,'550(하행)'!B21,'551'!B21,'601(상행)'!B21,'601(하행)'!B21,'61(상행)'!B21,'61(하행)'!B21,'62(상행)'!B21,'62(하행)'!B21,'63(상행)'!B21,'63(하행)'!B21,'64(상행)'!B21,'64(하행)'!B21,'65(상행)'!B21,'65(하행)'!B21,'655(상행)'!B21,'655(하행)'!B21,'66(상행)'!B21,'66(하행)'!B21,'661(상행)'!B21,'661(하행)'!B21,'67(상행)'!B21,'67(하행)'!B21,'69(상행)'!B21,'69(하행)'!B21,'691(상행)'!B21,'691(하행)'!B21,'71(상행)'!B21,'71(하행)'!B21,'72'!B21,'73'!B21,'74'!B21,'75(상행)'!B21,'75(하행)'!B21,'76'!B21,'801(상행)'!B21,'801(하행)'!B21,'81(상행)'!B21,'81(하행)'!B21,'82(상행)'!B21,'82(하행)'!B21,'83'!B21,'84'!B21,'85(상행)'!B21,'85(하행)'!B21,'86(상행)'!B21,'86(하행)'!B21,'900(상행)'!B21,'900(하행)'!B21,'91(상행)'!B21,'91(하행)'!B21,'910(상행)'!B21,'910(하행)'!B21,'92(상행)'!B21,'92(하행)'!B21,'93(상행)'!B21,'93(하행)'!B21,'94(상행)'!B21,'94(하행)'!B21,'95(상행)'!B21,'95(하행)'!B21,'990(상행)'!B21,'990(하행)'!B21,'991(상행)'!B21,'991(하행)'!B21)</f>
        <v>1483</v>
      </c>
      <c r="R2" s="11">
        <f>SUM('1000(상행)'!B22,'1000(하행)'!B22,'1004(상행)'!B22,'1004(하행)'!B22,'11'!B22,'12'!B22,'13'!B22,'16(상행)'!B22,'16(하행)'!B22,'17(상행)'!B22,'17(하행)'!B22,'204'!B22,'300(상행)'!B22,'300(하행)'!B22,'31(상행)'!B22,'31(하행)'!B22,'32(상행)'!B22,'32(하행)'!B22,'33(상행)'!B22,'33(하행)'!B22,'34(상행)'!B22,'34(하행)'!B22,'340(상행)'!B22,'340(하행)'!B22,'35(상행)'!B22,'35(하행)'!B22,'36'!B22,'430(상행)'!B22,'430(하행)'!B22,'51(상행)'!B22,'51(하행)'!B22,'52'!B22,'53'!B22,'550(상행)'!B22,'550(하행)'!B22,'551'!B22,'601(상행)'!B22,'601(하행)'!B22,'61(상행)'!B22,'61(하행)'!B22,'62(상행)'!B22,'62(하행)'!B22,'63(상행)'!B22,'63(하행)'!B22,'64(상행)'!B22,'64(하행)'!B22,'65(상행)'!B22,'65(하행)'!B22,'655(상행)'!B22,'655(하행)'!B22,'66(상행)'!B22,'66(하행)'!B22,'661(상행)'!B22,'661(하행)'!B22,'67(상행)'!B22,'67(하행)'!B22,'69(상행)'!B22,'69(하행)'!B22,'691(상행)'!B22,'691(하행)'!B22,'71(상행)'!B22,'71(하행)'!B22,'72'!B22,'73'!B22,'74'!B22,'75(상행)'!B22,'75(하행)'!B22,'76'!B22,'801(상행)'!B22,'801(하행)'!B22,'81(상행)'!B22,'81(하행)'!B22,'82(상행)'!B22,'82(하행)'!B22,'83'!B22,'84'!B22,'85(상행)'!B22,'85(하행)'!B22,'86(상행)'!B22,'86(하행)'!B22,'900(상행)'!B22,'900(하행)'!B22,'91(상행)'!B22,'91(하행)'!B22,'910(상행)'!B22,'910(하행)'!B22,'92(상행)'!B22,'92(하행)'!B22,'93(상행)'!B22,'93(하행)'!B22,'94(상행)'!B22,'94(하행)'!B22,'95(상행)'!B22,'95(하행)'!B22,'990(상행)'!B22,'990(하행)'!B22,'991(상행)'!B22,'991(하행)'!B22)</f>
        <v>1487</v>
      </c>
      <c r="S2" s="11">
        <f>SUM('1000(상행)'!B23,'1000(하행)'!B23,'1004(상행)'!B23,'1004(하행)'!B23,'11'!B23,'12'!B23,'13'!B23,'16(상행)'!B23,'16(하행)'!B23,'17(상행)'!B23,'17(하행)'!B23,'204'!B23,'300(상행)'!B23,'300(하행)'!B23,'31(상행)'!B23,'31(하행)'!B23,'32(상행)'!B23,'32(하행)'!B23,'33(상행)'!B23,'33(하행)'!B23,'34(상행)'!B23,'34(하행)'!B23,'340(상행)'!B23,'340(하행)'!B23,'35(상행)'!B23,'35(하행)'!B23,'36'!B23,'430(상행)'!B23,'430(하행)'!B23,'51(상행)'!B23,'51(하행)'!B23,'52'!B23,'53'!B23,'550(상행)'!B23,'550(하행)'!B23,'551'!B23,'601(상행)'!B23,'601(하행)'!B23,'61(상행)'!B23,'61(하행)'!B23,'62(상행)'!B23,'62(하행)'!B23,'63(상행)'!B23,'63(하행)'!B23,'64(상행)'!B23,'64(하행)'!B23,'65(상행)'!B23,'65(하행)'!B23,'655(상행)'!B23,'655(하행)'!B23,'66(상행)'!B23,'66(하행)'!B23,'661(상행)'!B23,'661(하행)'!B23,'67(상행)'!B23,'67(하행)'!B23,'69(상행)'!B23,'69(하행)'!B23,'691(상행)'!B23,'691(하행)'!B23,'71(상행)'!B23,'71(하행)'!B23,'72'!B23,'73'!B23,'74'!B23,'75(상행)'!B23,'75(하행)'!B23,'76'!B23,'801(상행)'!B23,'801(하행)'!B23,'81(상행)'!B23,'81(하행)'!B23,'82(상행)'!B23,'82(하행)'!B23,'83'!B23,'84'!B23,'85(상행)'!B23,'85(하행)'!B23,'86(상행)'!B23,'86(하행)'!B23,'900(상행)'!B23,'900(하행)'!B23,'91(상행)'!B23,'91(하행)'!B23,'910(상행)'!B23,'910(하행)'!B23,'92(상행)'!B23,'92(하행)'!B23,'93(상행)'!B23,'93(하행)'!B23,'94(상행)'!B23,'94(하행)'!B23,'95(상행)'!B23,'95(하행)'!B23,'990(상행)'!B23,'990(하행)'!B23,'991(상행)'!B23,'991(하행)'!B23)</f>
        <v>1185</v>
      </c>
      <c r="T2" s="11">
        <f>SUM('1000(상행)'!B24,'1000(하행)'!B24,'1004(상행)'!B24,'1004(하행)'!B24,'11'!B24,'12'!B24,'13'!B24,'16(상행)'!B24,'16(하행)'!B24,'17(상행)'!B24,'17(하행)'!B24,'204'!B24,'300(상행)'!B24,'300(하행)'!B24,'31(상행)'!B24,'31(하행)'!B24,'32(상행)'!B24,'32(하행)'!B24,'33(상행)'!B24,'33(하행)'!B24,'34(상행)'!B24,'34(하행)'!B24,'340(상행)'!B24,'340(하행)'!B24,'35(상행)'!B24,'35(하행)'!B24,'36'!B24,'430(상행)'!B24,'430(하행)'!B24,'51(상행)'!B24,'51(하행)'!B24,'52'!B24,'53'!B24,'550(상행)'!B24,'550(하행)'!B24,'551'!B24,'601(상행)'!B24,'601(하행)'!B24,'61(상행)'!B24,'61(하행)'!B24,'62(상행)'!B24,'62(하행)'!B24,'63(상행)'!B24,'63(하행)'!B24,'64(상행)'!B24,'64(하행)'!B24,'65(상행)'!B24,'65(하행)'!B24,'655(상행)'!B24,'655(하행)'!B24,'66(상행)'!B24,'66(하행)'!B24,'661(상행)'!B24,'661(하행)'!B24,'67(상행)'!B24,'67(하행)'!B24,'69(상행)'!B24,'69(하행)'!B24,'691(상행)'!B24,'691(하행)'!B24,'71(상행)'!B24,'71(하행)'!B24,'72'!B24,'73'!B24,'74'!B24,'75(상행)'!B24,'75(하행)'!B24,'76'!B24,'801(상행)'!B24,'801(하행)'!B24,'81(상행)'!B24,'81(하행)'!B24,'82(상행)'!B24,'82(하행)'!B24,'83'!B24,'84'!B24,'85(상행)'!B24,'85(하행)'!B24,'86(상행)'!B24,'86(하행)'!B24,'900(상행)'!B24,'900(하행)'!B24,'91(상행)'!B24,'91(하행)'!B24,'910(상행)'!B24,'910(하행)'!B24,'92(상행)'!B24,'92(하행)'!B24,'93(상행)'!B24,'93(하행)'!B24,'94(상행)'!B24,'94(하행)'!B24,'95(상행)'!B24,'95(하행)'!B24,'990(상행)'!B24,'990(하행)'!B24,'991(상행)'!B24,'991(하행)'!B24)</f>
        <v>545</v>
      </c>
      <c r="U2" s="12">
        <f t="shared" ref="U2:U8" si="0">SUM(B2:T2)</f>
        <v>33668</v>
      </c>
      <c r="W2" s="35" t="s">
        <v>23</v>
      </c>
      <c r="X2" s="12">
        <v>33668</v>
      </c>
      <c r="Y2" s="12">
        <v>33803</v>
      </c>
      <c r="Z2" s="12">
        <v>31978</v>
      </c>
      <c r="AA2" s="12">
        <v>34800</v>
      </c>
      <c r="AB2" s="12">
        <v>36542</v>
      </c>
      <c r="AC2" s="12">
        <v>23667</v>
      </c>
      <c r="AD2" s="12">
        <v>17639</v>
      </c>
      <c r="AE2" s="12">
        <v>212097</v>
      </c>
    </row>
    <row r="3" spans="1:31" x14ac:dyDescent="0.3">
      <c r="A3" s="10" t="s">
        <v>76</v>
      </c>
      <c r="B3" s="11">
        <f>SUM('1000(상행)'!B32,'1000(하행)'!B32,'1004(상행)'!B32,'1004(하행)'!B32,'11'!B32,'12'!B32,'13'!B32,'16(상행)'!B32,'16(하행)'!B32,'17(상행)'!B32,'17(하행)'!B32,'204'!B32,'300(상행)'!B32,'300(하행)'!B32,'31(상행)'!B32,'31(하행)'!B32,'32(상행)'!B32,'32(하행)'!B32,'33(상행)'!B32,'33(하행)'!B32,'34(상행)'!B32,'34(하행)'!B32,'340(상행)'!B32,'340(하행)'!B32,'35(상행)'!B32,'35(하행)'!B32,'36'!B32,'430(상행)'!B32,'430(하행)'!B32,'51(상행)'!B32,'51(하행)'!B32,'52'!B32,'53'!B32,'550(상행)'!B32,'550(하행)'!B32,'551'!B32,'601(상행)'!B32,'601(하행)'!B32,'61(상행)'!B32,'61(하행)'!B32,'62(상행)'!B32,'62(하행)'!B32,'63(상행)'!B32,'63(하행)'!B32,'64(상행)'!B32,'64(하행)'!B32,'65(상행)'!B32,'65(하행)'!B32,'655(상행)'!B32,'655(하행)'!B32,'66(상행)'!B32,'66(하행)'!B32,'661(상행)'!B32,'661(하행)'!B32,'67(상행)'!B32,'67(하행)'!B32,'69(상행)'!B32,'69(하행)'!B32,'691(상행)'!B32,'691(하행)'!B32,'71(상행)'!B32,'71(하행)'!B32,'72'!B32,'73'!B32,'74'!B32,'75(상행)'!B32,'75(하행)'!B32,'76'!B32,'801(상행)'!B32,'801(하행)'!B32,'81(상행)'!B32,'81(하행)'!B32,'82(상행)'!B32,'82(하행)'!B32,'83'!B32,'84'!B32,'85(상행)'!B32,'85(하행)'!B32,'86(상행)'!B32,'86(하행)'!B32,'900(상행)'!B32,'900(하행)'!B32,'91(상행)'!B32,'91(하행)'!B32,'910(상행)'!B32,'910(하행)'!B32,'92(상행)'!B32,'92(하행)'!B32,'93(상행)'!B32,'93(하행)'!B32,'94(상행)'!B32,'94(하행)'!B32,'95(상행)'!B32,'95(하행)'!B32,'990(상행)'!B32,'990(하행)'!B32,'991(상행)'!B32,'991(하행)'!B32)</f>
        <v>133</v>
      </c>
      <c r="C3" s="11">
        <f>SUM('1000(상행)'!B33,'1000(하행)'!B33,'1004(상행)'!B33,'1004(하행)'!B33,'11'!B33,'12'!B33,'13'!B33,'16(상행)'!B33,'16(하행)'!B33,'17(상행)'!B33,'17(하행)'!B33,'204'!B33,'300(상행)'!B33,'300(하행)'!B33,'31(상행)'!B33,'31(하행)'!B33,'32(상행)'!B33,'32(하행)'!B33,'33(상행)'!B33,'33(하행)'!B33,'34(상행)'!B33,'34(하행)'!B33,'340(상행)'!B33,'340(하행)'!B33,'35(상행)'!B33,'35(하행)'!B33,'36'!B33,'430(상행)'!B33,'430(하행)'!B33,'51(상행)'!B33,'51(하행)'!B33,'52'!B33,'53'!B33,'550(상행)'!B33,'550(하행)'!B33,'551'!B33,'601(상행)'!B33,'601(하행)'!B33,'61(상행)'!B33,'61(하행)'!B33,'62(상행)'!B33,'62(하행)'!B33,'63(상행)'!B33,'63(하행)'!B33,'64(상행)'!B33,'64(하행)'!B33,'65(상행)'!B33,'65(하행)'!B33,'655(상행)'!B33,'655(하행)'!B33,'66(상행)'!B33,'66(하행)'!B33,'661(상행)'!B33,'661(하행)'!B33,'67(상행)'!B33,'67(하행)'!B33,'69(상행)'!B33,'69(하행)'!B33,'691(상행)'!B33,'691(하행)'!B33,'71(상행)'!B33,'71(하행)'!B33,'72'!B33,'73'!B33,'74'!B33,'75(상행)'!B33,'75(하행)'!B33,'76'!B33,'801(상행)'!B33,'801(하행)'!B33,'81(상행)'!B33,'81(하행)'!B33,'82(상행)'!B33,'82(하행)'!B33,'83'!B33,'84'!B33,'85(상행)'!B33,'85(하행)'!B33,'86(상행)'!B33,'86(하행)'!B33,'900(상행)'!B33,'900(하행)'!B33,'91(상행)'!B33,'91(하행)'!B33,'910(상행)'!B33,'910(하행)'!B33,'92(상행)'!B33,'92(하행)'!B33,'93(상행)'!B33,'93(하행)'!B33,'94(상행)'!B33,'94(하행)'!B33,'95(상행)'!B33,'95(하행)'!B33,'990(상행)'!B33,'990(하행)'!B33,'991(상행)'!B33,'991(하행)'!B33)</f>
        <v>1205</v>
      </c>
      <c r="D3" s="11">
        <f>SUM('1000(상행)'!B34,'1000(하행)'!B34,'1004(상행)'!B34,'1004(하행)'!B34,'11'!B34,'12'!B34,'13'!B34,'16(상행)'!B34,'16(하행)'!B34,'17(상행)'!B34,'17(하행)'!B34,'204'!B34,'300(상행)'!B34,'300(하행)'!B34,'31(상행)'!B34,'31(하행)'!B34,'32(상행)'!B34,'32(하행)'!B34,'33(상행)'!B34,'33(하행)'!B34,'34(상행)'!B34,'34(하행)'!B34,'340(상행)'!B34,'340(하행)'!B34,'35(상행)'!B34,'35(하행)'!B34,'36'!B34,'430(상행)'!B34,'430(하행)'!B34,'51(상행)'!B34,'51(하행)'!B34,'52'!B34,'53'!B34,'550(상행)'!B34,'550(하행)'!B34,'551'!B34,'601(상행)'!B34,'601(하행)'!B34,'61(상행)'!B34,'61(하행)'!B34,'62(상행)'!B34,'62(하행)'!B34,'63(상행)'!B34,'63(하행)'!B34,'64(상행)'!B34,'64(하행)'!B34,'65(상행)'!B34,'65(하행)'!B34,'655(상행)'!B34,'655(하행)'!B34,'66(상행)'!B34,'66(하행)'!B34,'661(상행)'!B34,'661(하행)'!B34,'67(상행)'!B34,'67(하행)'!B34,'69(상행)'!B34,'69(하행)'!B34,'691(상행)'!B34,'691(하행)'!B34,'71(상행)'!B34,'71(하행)'!B34,'72'!B34,'73'!B34,'74'!B34,'75(상행)'!B34,'75(하행)'!B34,'76'!B34,'801(상행)'!B34,'801(하행)'!B34,'81(상행)'!B34,'81(하행)'!B34,'82(상행)'!B34,'82(하행)'!B34,'83'!B34,'84'!B34,'85(상행)'!B34,'85(하행)'!B34,'86(상행)'!B34,'86(하행)'!B34,'900(상행)'!B34,'900(하행)'!B34,'91(상행)'!B34,'91(하행)'!B34,'910(상행)'!B34,'910(하행)'!B34,'92(상행)'!B34,'92(하행)'!B34,'93(상행)'!B34,'93(하행)'!B34,'94(상행)'!B34,'94(하행)'!B34,'95(상행)'!B34,'95(하행)'!B34,'990(상행)'!B34,'990(하행)'!B34,'991(상행)'!B34,'991(하행)'!B34)</f>
        <v>2854</v>
      </c>
      <c r="E3" s="11">
        <f>SUM('1000(상행)'!B35,'1000(하행)'!B35,'1004(상행)'!B35,'1004(하행)'!B35,'11'!B35,'12'!B35,'13'!B35,'16(상행)'!B35,'16(하행)'!B35,'17(상행)'!B35,'17(하행)'!B35,'204'!B35,'300(상행)'!B35,'300(하행)'!B35,'31(상행)'!B35,'31(하행)'!B35,'32(상행)'!B35,'32(하행)'!B35,'33(상행)'!B35,'33(하행)'!B35,'34(상행)'!B35,'34(하행)'!B35,'340(상행)'!B35,'340(하행)'!B35,'35(상행)'!B35,'35(하행)'!B35,'36'!B35,'430(상행)'!B35,'430(하행)'!B35,'51(상행)'!B35,'51(하행)'!B35,'52'!B35,'53'!B35,'550(상행)'!B35,'550(하행)'!B35,'551'!B35,'601(상행)'!B35,'601(하행)'!B35,'61(상행)'!B35,'61(하행)'!B35,'62(상행)'!B35,'62(하행)'!B35,'63(상행)'!B35,'63(하행)'!B35,'64(상행)'!B35,'64(하행)'!B35,'65(상행)'!B35,'65(하행)'!B35,'655(상행)'!B35,'655(하행)'!B35,'66(상행)'!B35,'66(하행)'!B35,'661(상행)'!B35,'661(하행)'!B35,'67(상행)'!B35,'67(하행)'!B35,'69(상행)'!B35,'69(하행)'!B35,'691(상행)'!B35,'691(하행)'!B35,'71(상행)'!B35,'71(하행)'!B35,'72'!B35,'73'!B35,'74'!B35,'75(상행)'!B35,'75(하행)'!B35,'76'!B35,'801(상행)'!B35,'801(하행)'!B35,'81(상행)'!B35,'81(하행)'!B35,'82(상행)'!B35,'82(하행)'!B35,'83'!B35,'84'!B35,'85(상행)'!B35,'85(하행)'!B35,'86(상행)'!B35,'86(하행)'!B35,'900(상행)'!B35,'900(하행)'!B35,'91(상행)'!B35,'91(하행)'!B35,'910(상행)'!B35,'910(하행)'!B35,'92(상행)'!B35,'92(하행)'!B35,'93(상행)'!B35,'93(하행)'!B35,'94(상행)'!B35,'94(하행)'!B35,'95(상행)'!B35,'95(하행)'!B35,'990(상행)'!B35,'990(하행)'!B35,'991(상행)'!B35,'991(하행)'!B35)</f>
        <v>3794</v>
      </c>
      <c r="F3" s="11">
        <f>SUM('1000(상행)'!B36,'1000(하행)'!B36,'1004(상행)'!B36,'1004(하행)'!B36,'11'!B36,'12'!B36,'13'!B36,'16(상행)'!B36,'16(하행)'!B36,'17(상행)'!B36,'17(하행)'!B36,'204'!B36,'300(상행)'!B36,'300(하행)'!B36,'31(상행)'!B36,'31(하행)'!B36,'32(상행)'!B36,'32(하행)'!B36,'33(상행)'!B36,'33(하행)'!B36,'34(상행)'!B36,'34(하행)'!B36,'340(상행)'!B36,'340(하행)'!B36,'35(상행)'!B36,'35(하행)'!B36,'36'!B36,'430(상행)'!B36,'430(하행)'!B36,'51(상행)'!B36,'51(하행)'!B36,'52'!B36,'53'!B36,'550(상행)'!B36,'550(하행)'!B36,'551'!B36,'601(상행)'!B36,'601(하행)'!B36,'61(상행)'!B36,'61(하행)'!B36,'62(상행)'!B36,'62(하행)'!B36,'63(상행)'!B36,'63(하행)'!B36,'64(상행)'!B36,'64(하행)'!B36,'65(상행)'!B36,'65(하행)'!B36,'655(상행)'!B36,'655(하행)'!B36,'66(상행)'!B36,'66(하행)'!B36,'661(상행)'!B36,'661(하행)'!B36,'67(상행)'!B36,'67(하행)'!B36,'69(상행)'!B36,'69(하행)'!B36,'691(상행)'!B36,'691(하행)'!B36,'71(상행)'!B36,'71(하행)'!B36,'72'!B36,'73'!B36,'74'!B36,'75(상행)'!B36,'75(하행)'!B36,'76'!B36,'801(상행)'!B36,'801(하행)'!B36,'81(상행)'!B36,'81(하행)'!B36,'82(상행)'!B36,'82(하행)'!B36,'83'!B36,'84'!B36,'85(상행)'!B36,'85(하행)'!B36,'86(상행)'!B36,'86(하행)'!B36,'900(상행)'!B36,'900(하행)'!B36,'91(상행)'!B36,'91(하행)'!B36,'910(상행)'!B36,'910(하행)'!B36,'92(상행)'!B36,'92(하행)'!B36,'93(상행)'!B36,'93(하행)'!B36,'94(상행)'!B36,'94(하행)'!B36,'95(상행)'!B36,'95(하행)'!B36,'990(상행)'!B36,'990(하행)'!B36,'991(상행)'!B36,'991(하행)'!B36)</f>
        <v>1985</v>
      </c>
      <c r="G3" s="11">
        <f>SUM('1000(상행)'!B37,'1000(하행)'!B37,'1004(상행)'!B37,'1004(하행)'!B37,'11'!B37,'12'!B37,'13'!B37,'16(상행)'!B37,'16(하행)'!B37,'17(상행)'!B37,'17(하행)'!B37,'204'!B37,'300(상행)'!B37,'300(하행)'!B37,'31(상행)'!B37,'31(하행)'!B37,'32(상행)'!B37,'32(하행)'!B37,'33(상행)'!B37,'33(하행)'!B37,'34(상행)'!B37,'34(하행)'!B37,'340(상행)'!B37,'340(하행)'!B37,'35(상행)'!B37,'35(하행)'!B37,'36'!B37,'430(상행)'!B37,'430(하행)'!B37,'51(상행)'!B37,'51(하행)'!B37,'52'!B37,'53'!B37,'550(상행)'!B37,'550(하행)'!B37,'551'!B37,'601(상행)'!B37,'601(하행)'!B37,'61(상행)'!B37,'61(하행)'!B37,'62(상행)'!B37,'62(하행)'!B37,'63(상행)'!B37,'63(하행)'!B37,'64(상행)'!B37,'64(하행)'!B37,'65(상행)'!B37,'65(하행)'!B37,'655(상행)'!B37,'655(하행)'!B37,'66(상행)'!B37,'66(하행)'!B37,'661(상행)'!B37,'661(하행)'!B37,'67(상행)'!B37,'67(하행)'!B37,'69(상행)'!B37,'69(하행)'!B37,'691(상행)'!B37,'691(하행)'!B37,'71(상행)'!B37,'71(하행)'!B37,'72'!B37,'73'!B37,'74'!B37,'75(상행)'!B37,'75(하행)'!B37,'76'!B37,'801(상행)'!B37,'801(하행)'!B37,'81(상행)'!B37,'81(하행)'!B37,'82(상행)'!B37,'82(하행)'!B37,'83'!B37,'84'!B37,'85(상행)'!B37,'85(하행)'!B37,'86(상행)'!B37,'86(하행)'!B37,'900(상행)'!B37,'900(하행)'!B37,'91(상행)'!B37,'91(하행)'!B37,'910(상행)'!B37,'910(하행)'!B37,'92(상행)'!B37,'92(하행)'!B37,'93(상행)'!B37,'93(하행)'!B37,'94(상행)'!B37,'94(하행)'!B37,'95(상행)'!B37,'95(하행)'!B37,'990(상행)'!B37,'990(하행)'!B37,'991(상행)'!B37,'991(하행)'!B37)</f>
        <v>1339</v>
      </c>
      <c r="H3" s="11">
        <f>SUM('1000(상행)'!B38,'1000(하행)'!B38,'1004(상행)'!B38,'1004(하행)'!B38,'11'!B38,'12'!B38,'13'!B38,'16(상행)'!B38,'16(하행)'!B38,'17(상행)'!B38,'17(하행)'!B38,'204'!B38,'300(상행)'!B38,'300(하행)'!B38,'31(상행)'!B38,'31(하행)'!B38,'32(상행)'!B38,'32(하행)'!B38,'33(상행)'!B38,'33(하행)'!B38,'34(상행)'!B38,'34(하행)'!B38,'340(상행)'!B38,'340(하행)'!B38,'35(상행)'!B38,'35(하행)'!B38,'36'!B38,'430(상행)'!B38,'430(하행)'!B38,'51(상행)'!B38,'51(하행)'!B38,'52'!B38,'53'!B38,'550(상행)'!B38,'550(하행)'!B38,'551'!B38,'601(상행)'!B38,'601(하행)'!B38,'61(상행)'!B38,'61(하행)'!B38,'62(상행)'!B38,'62(하행)'!B38,'63(상행)'!B38,'63(하행)'!B38,'64(상행)'!B38,'64(하행)'!B38,'65(상행)'!B38,'65(하행)'!B38,'655(상행)'!B38,'655(하행)'!B38,'66(상행)'!B38,'66(하행)'!B38,'661(상행)'!B38,'661(하행)'!B38,'67(상행)'!B38,'67(하행)'!B38,'69(상행)'!B38,'69(하행)'!B38,'691(상행)'!B38,'691(하행)'!B38,'71(상행)'!B38,'71(하행)'!B38,'72'!B38,'73'!B38,'74'!B38,'75(상행)'!B38,'75(하행)'!B38,'76'!B38,'801(상행)'!B38,'801(하행)'!B38,'81(상행)'!B38,'81(하행)'!B38,'82(상행)'!B38,'82(하행)'!B38,'83'!B38,'84'!B38,'85(상행)'!B38,'85(하행)'!B38,'86(상행)'!B38,'86(하행)'!B38,'900(상행)'!B38,'900(하행)'!B38,'91(상행)'!B38,'91(하행)'!B38,'910(상행)'!B38,'910(하행)'!B38,'92(상행)'!B38,'92(하행)'!B38,'93(상행)'!B38,'93(하행)'!B38,'94(상행)'!B38,'94(하행)'!B38,'95(상행)'!B38,'95(하행)'!B38,'990(상행)'!B38,'990(하행)'!B38,'991(상행)'!B38,'991(하행)'!B38)</f>
        <v>1451</v>
      </c>
      <c r="I3" s="11">
        <f>SUM('1000(상행)'!B39,'1000(하행)'!B39,'1004(상행)'!B39,'1004(하행)'!B39,'11'!B39,'12'!B39,'13'!B39,'16(상행)'!B39,'16(하행)'!B39,'17(상행)'!B39,'17(하행)'!B39,'204'!B39,'300(상행)'!B39,'300(하행)'!B39,'31(상행)'!B39,'31(하행)'!B39,'32(상행)'!B39,'32(하행)'!B39,'33(상행)'!B39,'33(하행)'!B39,'34(상행)'!B39,'34(하행)'!B39,'340(상행)'!B39,'340(하행)'!B39,'35(상행)'!B39,'35(하행)'!B39,'36'!B39,'430(상행)'!B39,'430(하행)'!B39,'51(상행)'!B39,'51(하행)'!B39,'52'!B39,'53'!B39,'550(상행)'!B39,'550(하행)'!B39,'551'!B39,'601(상행)'!B39,'601(하행)'!B39,'61(상행)'!B39,'61(하행)'!B39,'62(상행)'!B39,'62(하행)'!B39,'63(상행)'!B39,'63(하행)'!B39,'64(상행)'!B39,'64(하행)'!B39,'65(상행)'!B39,'65(하행)'!B39,'655(상행)'!B39,'655(하행)'!B39,'66(상행)'!B39,'66(하행)'!B39,'661(상행)'!B39,'661(하행)'!B39,'67(상행)'!B39,'67(하행)'!B39,'69(상행)'!B39,'69(하행)'!B39,'691(상행)'!B39,'691(하행)'!B39,'71(상행)'!B39,'71(하행)'!B39,'72'!B39,'73'!B39,'74'!B39,'75(상행)'!B39,'75(하행)'!B39,'76'!B39,'801(상행)'!B39,'801(하행)'!B39,'81(상행)'!B39,'81(하행)'!B39,'82(상행)'!B39,'82(하행)'!B39,'83'!B39,'84'!B39,'85(상행)'!B39,'85(하행)'!B39,'86(상행)'!B39,'86(하행)'!B39,'900(상행)'!B39,'900(하행)'!B39,'91(상행)'!B39,'91(하행)'!B39,'910(상행)'!B39,'910(하행)'!B39,'92(상행)'!B39,'92(하행)'!B39,'93(상행)'!B39,'93(하행)'!B39,'94(상행)'!B39,'94(하행)'!B39,'95(상행)'!B39,'95(하행)'!B39,'990(상행)'!B39,'990(하행)'!B39,'991(상행)'!B39,'991(하행)'!B39)</f>
        <v>1456</v>
      </c>
      <c r="J3" s="11">
        <f>SUM('1000(상행)'!B40,'1000(하행)'!B40,'1004(상행)'!B40,'1004(하행)'!B40,'11'!B40,'12'!B40,'13'!B40,'16(상행)'!B40,'16(하행)'!B40,'17(상행)'!B40,'17(하행)'!B40,'204'!B40,'300(상행)'!B40,'300(하행)'!B40,'31(상행)'!B40,'31(하행)'!B40,'32(상행)'!B40,'32(하행)'!B40,'33(상행)'!B40,'33(하행)'!B40,'34(상행)'!B40,'34(하행)'!B40,'340(상행)'!B40,'340(하행)'!B40,'35(상행)'!B40,'35(하행)'!B40,'36'!B40,'430(상행)'!B40,'430(하행)'!B40,'51(상행)'!B40,'51(하행)'!B40,'52'!B40,'53'!B40,'550(상행)'!B40,'550(하행)'!B40,'551'!B40,'601(상행)'!B40,'601(하행)'!B40,'61(상행)'!B40,'61(하행)'!B40,'62(상행)'!B40,'62(하행)'!B40,'63(상행)'!B40,'63(하행)'!B40,'64(상행)'!B40,'64(하행)'!B40,'65(상행)'!B40,'65(하행)'!B40,'655(상행)'!B40,'655(하행)'!B40,'66(상행)'!B40,'66(하행)'!B40,'661(상행)'!B40,'661(하행)'!B40,'67(상행)'!B40,'67(하행)'!B40,'69(상행)'!B40,'69(하행)'!B40,'691(상행)'!B40,'691(하행)'!B40,'71(상행)'!B40,'71(하행)'!B40,'72'!B40,'73'!B40,'74'!B40,'75(상행)'!B40,'75(하행)'!B40,'76'!B40,'801(상행)'!B40,'801(하행)'!B40,'81(상행)'!B40,'81(하행)'!B40,'82(상행)'!B40,'82(하행)'!B40,'83'!B40,'84'!B40,'85(상행)'!B40,'85(하행)'!B40,'86(상행)'!B40,'86(하행)'!B40,'900(상행)'!B40,'900(하행)'!B40,'91(상행)'!B40,'91(하행)'!B40,'910(상행)'!B40,'910(하행)'!B40,'92(상행)'!B40,'92(하행)'!B40,'93(상행)'!B40,'93(하행)'!B40,'94(상행)'!B40,'94(하행)'!B40,'95(상행)'!B40,'95(하행)'!B40,'990(상행)'!B40,'990(하행)'!B40,'991(상행)'!B40,'991(하행)'!B40)</f>
        <v>1628</v>
      </c>
      <c r="K3" s="11">
        <f>SUM('1000(상행)'!B41,'1000(하행)'!B41,'1004(상행)'!B41,'1004(하행)'!B41,'11'!B41,'12'!B41,'13'!B41,'16(상행)'!B41,'16(하행)'!B41,'17(상행)'!B41,'17(하행)'!B41,'204'!B41,'300(상행)'!B41,'300(하행)'!B41,'31(상행)'!B41,'31(하행)'!B41,'32(상행)'!B41,'32(하행)'!B41,'33(상행)'!B41,'33(하행)'!B41,'34(상행)'!B41,'34(하행)'!B41,'340(상행)'!B41,'340(하행)'!B41,'35(상행)'!B41,'35(하행)'!B41,'36'!B41,'430(상행)'!B41,'430(하행)'!B41,'51(상행)'!B41,'51(하행)'!B41,'52'!B41,'53'!B41,'550(상행)'!B41,'550(하행)'!B41,'551'!B41,'601(상행)'!B41,'601(하행)'!B41,'61(상행)'!B41,'61(하행)'!B41,'62(상행)'!B41,'62(하행)'!B41,'63(상행)'!B41,'63(하행)'!B41,'64(상행)'!B41,'64(하행)'!B41,'65(상행)'!B41,'65(하행)'!B41,'655(상행)'!B41,'655(하행)'!B41,'66(상행)'!B41,'66(하행)'!B41,'661(상행)'!B41,'661(하행)'!B41,'67(상행)'!B41,'67(하행)'!B41,'69(상행)'!B41,'69(하행)'!B41,'691(상행)'!B41,'691(하행)'!B41,'71(상행)'!B41,'71(하행)'!B41,'72'!B41,'73'!B41,'74'!B41,'75(상행)'!B41,'75(하행)'!B41,'76'!B41,'801(상행)'!B41,'801(하행)'!B41,'81(상행)'!B41,'81(하행)'!B41,'82(상행)'!B41,'82(하행)'!B41,'83'!B41,'84'!B41,'85(상행)'!B41,'85(하행)'!B41,'86(상행)'!B41,'86(하행)'!B41,'900(상행)'!B41,'900(하행)'!B41,'91(상행)'!B41,'91(하행)'!B41,'910(상행)'!B41,'910(하행)'!B41,'92(상행)'!B41,'92(하행)'!B41,'93(상행)'!B41,'93(하행)'!B41,'94(상행)'!B41,'94(하행)'!B41,'95(상행)'!B41,'95(하행)'!B41,'990(상행)'!B41,'990(하행)'!B41,'991(상행)'!B41,'991(하행)'!B41)</f>
        <v>1496</v>
      </c>
      <c r="L3" s="11">
        <f>SUM('1000(상행)'!B42,'1000(하행)'!B42,'1004(상행)'!B42,'1004(하행)'!B42,'11'!B42,'12'!B42,'13'!B42,'16(상행)'!B42,'16(하행)'!B42,'17(상행)'!B42,'17(하행)'!B42,'204'!B42,'300(상행)'!B42,'300(하행)'!B42,'31(상행)'!B42,'31(하행)'!B42,'32(상행)'!B42,'32(하행)'!B42,'33(상행)'!B42,'33(하행)'!B42,'34(상행)'!B42,'34(하행)'!B42,'340(상행)'!B42,'340(하행)'!B42,'35(상행)'!B42,'35(하행)'!B42,'36'!B42,'430(상행)'!B42,'430(하행)'!B42,'51(상행)'!B42,'51(하행)'!B42,'52'!B42,'53'!B42,'550(상행)'!B42,'550(하행)'!B42,'551'!B42,'601(상행)'!B42,'601(하행)'!B42,'61(상행)'!B42,'61(하행)'!B42,'62(상행)'!B42,'62(하행)'!B42,'63(상행)'!B42,'63(하행)'!B42,'64(상행)'!B42,'64(하행)'!B42,'65(상행)'!B42,'65(하행)'!B42,'655(상행)'!B42,'655(하행)'!B42,'66(상행)'!B42,'66(하행)'!B42,'661(상행)'!B42,'661(하행)'!B42,'67(상행)'!B42,'67(하행)'!B42,'69(상행)'!B42,'69(하행)'!B42,'691(상행)'!B42,'691(하행)'!B42,'71(상행)'!B42,'71(하행)'!B42,'72'!B42,'73'!B42,'74'!B42,'75(상행)'!B42,'75(하행)'!B42,'76'!B42,'801(상행)'!B42,'801(하행)'!B42,'81(상행)'!B42,'81(하행)'!B42,'82(상행)'!B42,'82(하행)'!B42,'83'!B42,'84'!B42,'85(상행)'!B42,'85(하행)'!B42,'86(상행)'!B42,'86(하행)'!B42,'900(상행)'!B42,'900(하행)'!B42,'91(상행)'!B42,'91(하행)'!B42,'910(상행)'!B42,'910(하행)'!B42,'92(상행)'!B42,'92(하행)'!B42,'93(상행)'!B42,'93(하행)'!B42,'94(상행)'!B42,'94(하행)'!B42,'95(상행)'!B42,'95(하행)'!B42,'990(상행)'!B42,'990(하행)'!B42,'991(상행)'!B42,'991(하행)'!B42)</f>
        <v>1721</v>
      </c>
      <c r="M3" s="11">
        <f>SUM('1000(상행)'!B43,'1000(하행)'!B43,'1004(상행)'!B43,'1004(하행)'!B43,'11'!B43,'12'!B43,'13'!B43,'16(상행)'!B43,'16(하행)'!B43,'17(상행)'!B43,'17(하행)'!B43,'204'!B43,'300(상행)'!B43,'300(하행)'!B43,'31(상행)'!B43,'31(하행)'!B43,'32(상행)'!B43,'32(하행)'!B43,'33(상행)'!B43,'33(하행)'!B43,'34(상행)'!B43,'34(하행)'!B43,'340(상행)'!B43,'340(하행)'!B43,'35(상행)'!B43,'35(하행)'!B43,'36'!B43,'430(상행)'!B43,'430(하행)'!B43,'51(상행)'!B43,'51(하행)'!B43,'52'!B43,'53'!B43,'550(상행)'!B43,'550(하행)'!B43,'551'!B43,'601(상행)'!B43,'601(하행)'!B43,'61(상행)'!B43,'61(하행)'!B43,'62(상행)'!B43,'62(하행)'!B43,'63(상행)'!B43,'63(하행)'!B43,'64(상행)'!B43,'64(하행)'!B43,'65(상행)'!B43,'65(하행)'!B43,'655(상행)'!B43,'655(하행)'!B43,'66(상행)'!B43,'66(하행)'!B43,'661(상행)'!B43,'661(하행)'!B43,'67(상행)'!B43,'67(하행)'!B43,'69(상행)'!B43,'69(하행)'!B43,'691(상행)'!B43,'691(하행)'!B43,'71(상행)'!B43,'71(하행)'!B43,'72'!B43,'73'!B43,'74'!B43,'75(상행)'!B43,'75(하행)'!B43,'76'!B43,'801(상행)'!B43,'801(하행)'!B43,'81(상행)'!B43,'81(하행)'!B43,'82(상행)'!B43,'82(하행)'!B43,'83'!B43,'84'!B43,'85(상행)'!B43,'85(하행)'!B43,'86(상행)'!B43,'86(하행)'!B43,'900(상행)'!B43,'900(하행)'!B43,'91(상행)'!B43,'91(하행)'!B43,'910(상행)'!B43,'910(하행)'!B43,'92(상행)'!B43,'92(하행)'!B43,'93(상행)'!B43,'93(하행)'!B43,'94(상행)'!B43,'94(하행)'!B43,'95(상행)'!B43,'95(하행)'!B43,'990(상행)'!B43,'990(하행)'!B43,'991(상행)'!B43,'991(하행)'!B43)</f>
        <v>2207</v>
      </c>
      <c r="N3" s="11">
        <f>SUM('1000(상행)'!B44,'1000(하행)'!B44,'1004(상행)'!B44,'1004(하행)'!B44,'11'!B44,'12'!B44,'13'!B44,'16(상행)'!B44,'16(하행)'!B44,'17(상행)'!B44,'17(하행)'!B44,'204'!B44,'300(상행)'!B44,'300(하행)'!B44,'31(상행)'!B44,'31(하행)'!B44,'32(상행)'!B44,'32(하행)'!B44,'33(상행)'!B44,'33(하행)'!B44,'34(상행)'!B44,'34(하행)'!B44,'340(상행)'!B44,'340(하행)'!B44,'35(상행)'!B44,'35(하행)'!B44,'36'!B44,'430(상행)'!B44,'430(하행)'!B44,'51(상행)'!B44,'51(하행)'!B44,'52'!B44,'53'!B44,'550(상행)'!B44,'550(하행)'!B44,'551'!B44,'601(상행)'!B44,'601(하행)'!B44,'61(상행)'!B44,'61(하행)'!B44,'62(상행)'!B44,'62(하행)'!B44,'63(상행)'!B44,'63(하행)'!B44,'64(상행)'!B44,'64(하행)'!B44,'65(상행)'!B44,'65(하행)'!B44,'655(상행)'!B44,'655(하행)'!B44,'66(상행)'!B44,'66(하행)'!B44,'661(상행)'!B44,'661(하행)'!B44,'67(상행)'!B44,'67(하행)'!B44,'69(상행)'!B44,'69(하행)'!B44,'691(상행)'!B44,'691(하행)'!B44,'71(상행)'!B44,'71(하행)'!B44,'72'!B44,'73'!B44,'74'!B44,'75(상행)'!B44,'75(하행)'!B44,'76'!B44,'801(상행)'!B44,'801(하행)'!B44,'81(상행)'!B44,'81(하행)'!B44,'82(상행)'!B44,'82(하행)'!B44,'83'!B44,'84'!B44,'85(상행)'!B44,'85(하행)'!B44,'86(상행)'!B44,'86(하행)'!B44,'900(상행)'!B44,'900(하행)'!B44,'91(상행)'!B44,'91(하행)'!B44,'910(상행)'!B44,'910(하행)'!B44,'92(상행)'!B44,'92(하행)'!B44,'93(상행)'!B44,'93(하행)'!B44,'94(상행)'!B44,'94(하행)'!B44,'95(상행)'!B44,'95(하행)'!B44,'990(상행)'!B44,'990(하행)'!B44,'991(상행)'!B44,'991(하행)'!B44)</f>
        <v>2598</v>
      </c>
      <c r="O3" s="11">
        <f>SUM('1000(상행)'!B45,'1000(하행)'!B45,'1004(상행)'!B45,'1004(하행)'!B45,'11'!B45,'12'!B45,'13'!B45,'16(상행)'!B45,'16(하행)'!B45,'17(상행)'!B45,'17(하행)'!B45,'204'!B45,'300(상행)'!B45,'300(하행)'!B45,'31(상행)'!B45,'31(하행)'!B45,'32(상행)'!B45,'32(하행)'!B45,'33(상행)'!B45,'33(하행)'!B45,'34(상행)'!B45,'34(하행)'!B45,'340(상행)'!B45,'340(하행)'!B45,'35(상행)'!B45,'35(하행)'!B45,'36'!B45,'430(상행)'!B45,'430(하행)'!B45,'51(상행)'!B45,'51(하행)'!B45,'52'!B45,'53'!B45,'550(상행)'!B45,'550(하행)'!B45,'551'!B45,'601(상행)'!B45,'601(하행)'!B45,'61(상행)'!B45,'61(하행)'!B45,'62(상행)'!B45,'62(하행)'!B45,'63(상행)'!B45,'63(하행)'!B45,'64(상행)'!B45,'64(하행)'!B45,'65(상행)'!B45,'65(하행)'!B45,'655(상행)'!B45,'655(하행)'!B45,'66(상행)'!B45,'66(하행)'!B45,'661(상행)'!B45,'661(하행)'!B45,'67(상행)'!B45,'67(하행)'!B45,'69(상행)'!B45,'69(하행)'!B45,'691(상행)'!B45,'691(하행)'!B45,'71(상행)'!B45,'71(하행)'!B45,'72'!B45,'73'!B45,'74'!B45,'75(상행)'!B45,'75(하행)'!B45,'76'!B45,'801(상행)'!B45,'801(하행)'!B45,'81(상행)'!B45,'81(하행)'!B45,'82(상행)'!B45,'82(하행)'!B45,'83'!B45,'84'!B45,'85(상행)'!B45,'85(하행)'!B45,'86(상행)'!B45,'86(하행)'!B45,'900(상행)'!B45,'900(하행)'!B45,'91(상행)'!B45,'91(하행)'!B45,'910(상행)'!B45,'910(하행)'!B45,'92(상행)'!B45,'92(하행)'!B45,'93(상행)'!B45,'93(하행)'!B45,'94(상행)'!B45,'94(하행)'!B45,'95(상행)'!B45,'95(하행)'!B45,'990(상행)'!B45,'990(하행)'!B45,'991(상행)'!B45,'991(하행)'!B45)</f>
        <v>3322</v>
      </c>
      <c r="P3" s="11">
        <f>SUM('1000(상행)'!B46,'1000(하행)'!B46,'1004(상행)'!B46,'1004(하행)'!B46,'11'!B46,'12'!B46,'13'!B46,'16(상행)'!B46,'16(하행)'!B46,'17(상행)'!B46,'17(하행)'!B46,'204'!B46,'300(상행)'!B46,'300(하행)'!B46,'31(상행)'!B46,'31(하행)'!B46,'32(상행)'!B46,'32(하행)'!B46,'33(상행)'!B46,'33(하행)'!B46,'34(상행)'!B46,'34(하행)'!B46,'340(상행)'!B46,'340(하행)'!B46,'35(상행)'!B46,'35(하행)'!B46,'36'!B46,'430(상행)'!B46,'430(하행)'!B46,'51(상행)'!B46,'51(하행)'!B46,'52'!B46,'53'!B46,'550(상행)'!B46,'550(하행)'!B46,'551'!B46,'601(상행)'!B46,'601(하행)'!B46,'61(상행)'!B46,'61(하행)'!B46,'62(상행)'!B46,'62(하행)'!B46,'63(상행)'!B46,'63(하행)'!B46,'64(상행)'!B46,'64(하행)'!B46,'65(상행)'!B46,'65(하행)'!B46,'655(상행)'!B46,'655(하행)'!B46,'66(상행)'!B46,'66(하행)'!B46,'661(상행)'!B46,'661(하행)'!B46,'67(상행)'!B46,'67(하행)'!B46,'69(상행)'!B46,'69(하행)'!B46,'691(상행)'!B46,'691(하행)'!B46,'71(상행)'!B46,'71(하행)'!B46,'72'!B46,'73'!B46,'74'!B46,'75(상행)'!B46,'75(하행)'!B46,'76'!B46,'801(상행)'!B46,'801(하행)'!B46,'81(상행)'!B46,'81(하행)'!B46,'82(상행)'!B46,'82(하행)'!B46,'83'!B46,'84'!B46,'85(상행)'!B46,'85(하행)'!B46,'86(상행)'!B46,'86(하행)'!B46,'900(상행)'!B46,'900(하행)'!B46,'91(상행)'!B46,'91(하행)'!B46,'910(상행)'!B46,'910(하행)'!B46,'92(상행)'!B46,'92(하행)'!B46,'93(상행)'!B46,'93(하행)'!B46,'94(상행)'!B46,'94(하행)'!B46,'95(상행)'!B46,'95(하행)'!B46,'990(상행)'!B46,'990(하행)'!B46,'991(상행)'!B46,'991(하행)'!B46)</f>
        <v>1874</v>
      </c>
      <c r="Q3" s="11">
        <f>SUM('1000(상행)'!B47,'1000(하행)'!B47,'1004(상행)'!B47,'1004(하행)'!B47,'11'!B47,'12'!B47,'13'!B47,'16(상행)'!B47,'16(하행)'!B47,'17(상행)'!B47,'17(하행)'!B47,'204'!B47,'300(상행)'!B47,'300(하행)'!B47,'31(상행)'!B47,'31(하행)'!B47,'32(상행)'!B47,'32(하행)'!B47,'33(상행)'!B47,'33(하행)'!B47,'34(상행)'!B47,'34(하행)'!B47,'340(상행)'!B47,'340(하행)'!B47,'35(상행)'!B47,'35(하행)'!B47,'36'!B47,'430(상행)'!B47,'430(하행)'!B47,'51(상행)'!B47,'51(하행)'!B47,'52'!B47,'53'!B47,'550(상행)'!B47,'550(하행)'!B47,'551'!B47,'601(상행)'!B47,'601(하행)'!B47,'61(상행)'!B47,'61(하행)'!B47,'62(상행)'!B47,'62(하행)'!B47,'63(상행)'!B47,'63(하행)'!B47,'64(상행)'!B47,'64(하행)'!B47,'65(상행)'!B47,'65(하행)'!B47,'655(상행)'!B47,'655(하행)'!B47,'66(상행)'!B47,'66(하행)'!B47,'661(상행)'!B47,'661(하행)'!B47,'67(상행)'!B47,'67(하행)'!B47,'69(상행)'!B47,'69(하행)'!B47,'691(상행)'!B47,'691(하행)'!B47,'71(상행)'!B47,'71(하행)'!B47,'72'!B47,'73'!B47,'74'!B47,'75(상행)'!B47,'75(하행)'!B47,'76'!B47,'801(상행)'!B47,'801(하행)'!B47,'81(상행)'!B47,'81(하행)'!B47,'82(상행)'!B47,'82(하행)'!B47,'83'!B47,'84'!B47,'85(상행)'!B47,'85(하행)'!B47,'86(상행)'!B47,'86(하행)'!B47,'900(상행)'!B47,'900(하행)'!B47,'91(상행)'!B47,'91(하행)'!B47,'910(상행)'!B47,'910(하행)'!B47,'92(상행)'!B47,'92(하행)'!B47,'93(상행)'!B47,'93(하행)'!B47,'94(상행)'!B47,'94(하행)'!B47,'95(상행)'!B47,'95(하행)'!B47,'990(상행)'!B47,'990(하행)'!B47,'991(상행)'!B47,'991(하행)'!B47)</f>
        <v>1390</v>
      </c>
      <c r="R3" s="11">
        <f>SUM('1000(상행)'!B48,'1000(하행)'!B48,'1004(상행)'!B48,'1004(하행)'!B48,'11'!B48,'12'!B48,'13'!B48,'16(상행)'!B48,'16(하행)'!B48,'17(상행)'!B48,'17(하행)'!B48,'204'!B48,'300(상행)'!B48,'300(하행)'!B48,'31(상행)'!B48,'31(하행)'!B48,'32(상행)'!B48,'32(하행)'!B48,'33(상행)'!B48,'33(하행)'!B48,'34(상행)'!B48,'34(하행)'!B48,'340(상행)'!B48,'340(하행)'!B48,'35(상행)'!B48,'35(하행)'!B48,'36'!B48,'430(상행)'!B48,'430(하행)'!B48,'51(상행)'!B48,'51(하행)'!B48,'52'!B48,'53'!B48,'550(상행)'!B48,'550(하행)'!B48,'551'!B48,'601(상행)'!B48,'601(하행)'!B48,'61(상행)'!B48,'61(하행)'!B48,'62(상행)'!B48,'62(하행)'!B48,'63(상행)'!B48,'63(하행)'!B48,'64(상행)'!B48,'64(하행)'!B48,'65(상행)'!B48,'65(하행)'!B48,'655(상행)'!B48,'655(하행)'!B48,'66(상행)'!B48,'66(하행)'!B48,'661(상행)'!B48,'661(하행)'!B48,'67(상행)'!B48,'67(하행)'!B48,'69(상행)'!B48,'69(하행)'!B48,'691(상행)'!B48,'691(하행)'!B48,'71(상행)'!B48,'71(하행)'!B48,'72'!B48,'73'!B48,'74'!B48,'75(상행)'!B48,'75(하행)'!B48,'76'!B48,'801(상행)'!B48,'801(하행)'!B48,'81(상행)'!B48,'81(하행)'!B48,'82(상행)'!B48,'82(하행)'!B48,'83'!B48,'84'!B48,'85(상행)'!B48,'85(하행)'!B48,'86(상행)'!B48,'86(하행)'!B48,'900(상행)'!B48,'900(하행)'!B48,'91(상행)'!B48,'91(하행)'!B48,'910(상행)'!B48,'910(하행)'!B48,'92(상행)'!B48,'92(하행)'!B48,'93(상행)'!B48,'93(하행)'!B48,'94(상행)'!B48,'94(하행)'!B48,'95(상행)'!B48,'95(하행)'!B48,'990(상행)'!B48,'990(하행)'!B48,'991(상행)'!B48,'991(하행)'!B48)</f>
        <v>1477</v>
      </c>
      <c r="S3" s="11">
        <f>SUM('1000(상행)'!B49,'1000(하행)'!B49,'1004(상행)'!B49,'1004(하행)'!B49,'11'!B49,'12'!B49,'13'!B49,'16(상행)'!B49,'16(하행)'!B49,'17(상행)'!B49,'17(하행)'!B49,'204'!B49,'300(상행)'!B49,'300(하행)'!B49,'31(상행)'!B49,'31(하행)'!B49,'32(상행)'!B49,'32(하행)'!B49,'33(상행)'!B49,'33(하행)'!B49,'34(상행)'!B49,'34(하행)'!B49,'340(상행)'!B49,'340(하행)'!B49,'35(상행)'!B49,'35(하행)'!B49,'36'!B49,'430(상행)'!B49,'430(하행)'!B49,'51(상행)'!B49,'51(하행)'!B49,'52'!B49,'53'!B49,'550(상행)'!B49,'550(하행)'!B49,'551'!B49,'601(상행)'!B49,'601(하행)'!B49,'61(상행)'!B49,'61(하행)'!B49,'62(상행)'!B49,'62(하행)'!B49,'63(상행)'!B49,'63(하행)'!B49,'64(상행)'!B49,'64(하행)'!B49,'65(상행)'!B49,'65(하행)'!B49,'655(상행)'!B49,'655(하행)'!B49,'66(상행)'!B49,'66(하행)'!B49,'661(상행)'!B49,'661(하행)'!B49,'67(상행)'!B49,'67(하행)'!B49,'69(상행)'!B49,'69(하행)'!B49,'691(상행)'!B49,'691(하행)'!B49,'71(상행)'!B49,'71(하행)'!B49,'72'!B49,'73'!B49,'74'!B49,'75(상행)'!B49,'75(하행)'!B49,'76'!B49,'801(상행)'!B49,'801(하행)'!B49,'81(상행)'!B49,'81(하행)'!B49,'82(상행)'!B49,'82(하행)'!B49,'83'!B49,'84'!B49,'85(상행)'!B49,'85(하행)'!B49,'86(상행)'!B49,'86(하행)'!B49,'900(상행)'!B49,'900(하행)'!B49,'91(상행)'!B49,'91(하행)'!B49,'910(상행)'!B49,'910(하행)'!B49,'92(상행)'!B49,'92(하행)'!B49,'93(상행)'!B49,'93(하행)'!B49,'94(상행)'!B49,'94(하행)'!B49,'95(상행)'!B49,'95(하행)'!B49,'990(상행)'!B49,'990(하행)'!B49,'991(상행)'!B49,'991(하행)'!B49)</f>
        <v>1329</v>
      </c>
      <c r="T3" s="11">
        <f>SUM('1000(상행)'!B50,'1000(하행)'!B50,'1004(상행)'!B50,'1004(하행)'!B50,'11'!B50,'12'!B50,'13'!B50,'16(상행)'!B50,'16(하행)'!B50,'17(상행)'!B50,'17(하행)'!B50,'204'!B50,'300(상행)'!B50,'300(하행)'!B50,'31(상행)'!B50,'31(하행)'!B50,'32(상행)'!B50,'32(하행)'!B50,'33(상행)'!B50,'33(하행)'!B50,'34(상행)'!B50,'34(하행)'!B50,'340(상행)'!B50,'340(하행)'!B50,'35(상행)'!B50,'35(하행)'!B50,'36'!B50,'430(상행)'!B50,'430(하행)'!B50,'51(상행)'!B50,'51(하행)'!B50,'52'!B50,'53'!B50,'550(상행)'!B50,'550(하행)'!B50,'551'!B50,'601(상행)'!B50,'601(하행)'!B50,'61(상행)'!B50,'61(하행)'!B50,'62(상행)'!B50,'62(하행)'!B50,'63(상행)'!B50,'63(하행)'!B50,'64(상행)'!B50,'64(하행)'!B50,'65(상행)'!B50,'65(하행)'!B50,'655(상행)'!B50,'655(하행)'!B50,'66(상행)'!B50,'66(하행)'!B50,'661(상행)'!B50,'661(하행)'!B50,'67(상행)'!B50,'67(하행)'!B50,'69(상행)'!B50,'69(하행)'!B50,'691(상행)'!B50,'691(하행)'!B50,'71(상행)'!B50,'71(하행)'!B50,'72'!B50,'73'!B50,'74'!B50,'75(상행)'!B50,'75(하행)'!B50,'76'!B50,'801(상행)'!B50,'801(하행)'!B50,'81(상행)'!B50,'81(하행)'!B50,'82(상행)'!B50,'82(하행)'!B50,'83'!B50,'84'!B50,'85(상행)'!B50,'85(하행)'!B50,'86(상행)'!B50,'86(하행)'!B50,'900(상행)'!B50,'900(하행)'!B50,'91(상행)'!B50,'91(하행)'!B50,'910(상행)'!B50,'910(하행)'!B50,'92(상행)'!B50,'92(하행)'!B50,'93(상행)'!B50,'93(하행)'!B50,'94(상행)'!B50,'94(하행)'!B50,'95(상행)'!B50,'95(하행)'!B50,'990(상행)'!B50,'990(하행)'!B50,'991(상행)'!B50,'991(하행)'!B50)</f>
        <v>544</v>
      </c>
      <c r="U3" s="12">
        <f t="shared" si="0"/>
        <v>33803</v>
      </c>
      <c r="W3" s="35" t="s">
        <v>24</v>
      </c>
      <c r="X3" s="12">
        <v>249</v>
      </c>
      <c r="Y3" s="12">
        <v>298</v>
      </c>
      <c r="Z3" s="12">
        <v>252</v>
      </c>
      <c r="AA3" s="12">
        <v>342</v>
      </c>
      <c r="AB3" s="12">
        <v>333</v>
      </c>
      <c r="AC3" s="12">
        <v>423</v>
      </c>
      <c r="AD3" s="12">
        <v>239</v>
      </c>
      <c r="AE3" s="12">
        <v>2136</v>
      </c>
    </row>
    <row r="4" spans="1:31" x14ac:dyDescent="0.3">
      <c r="A4" s="10" t="s">
        <v>77</v>
      </c>
      <c r="B4" s="11">
        <f>SUM('1000(상행)'!B58,'1000(하행)'!B58,'1004(상행)'!B58,'1004(하행)'!B58,'11'!B58,'12'!B58,'13'!B58,'16(상행)'!B58,'16(하행)'!B58,'17(상행)'!B58,'17(하행)'!B58,'204'!B58,'300(상행)'!B58,'300(하행)'!B58,'31(상행)'!B58,'31(하행)'!B58,'32(상행)'!B58,'32(하행)'!B58,'33(상행)'!B58,'33(하행)'!B58,'34(상행)'!B58,'34(하행)'!B58,'340(상행)'!B58,'340(하행)'!B58,'35(상행)'!B58,'35(하행)'!B58,'36'!B58,'430(상행)'!B58,'430(하행)'!B58,'51(상행)'!B58,'51(하행)'!B58,'52'!B58,'53'!B58,'550(상행)'!B58,'550(하행)'!B58,'551'!B58,'601(상행)'!B58,'601(하행)'!B58,'61(상행)'!B58,'61(하행)'!B58,'62(상행)'!B58,'62(하행)'!B58,'63(상행)'!B58,'63(하행)'!B58,'64(상행)'!B58,'64(하행)'!B58,'65(상행)'!B58,'65(하행)'!B58,'655(상행)'!B58,'655(하행)'!B58,'66(상행)'!B58,'66(하행)'!B58,'661(상행)'!B58,'661(하행)'!B58,'67(상행)'!B58,'67(하행)'!B58,'69(상행)'!B58,'69(하행)'!B58,'691(상행)'!B58,'691(하행)'!B58,'71(상행)'!B58,'71(하행)'!B58,'72'!B58,'73'!B58,'74'!B58,'75(상행)'!B58,'75(하행)'!B58,'76'!B58,'801(상행)'!B58,'801(하행)'!B58,'81(상행)'!B58,'81(하행)'!B58,'82(상행)'!B58,'82(하행)'!B58,'83'!B58,'84'!B58,'85(상행)'!B58,'85(하행)'!B58,'86(상행)'!B58,'86(하행)'!B58,'900(상행)'!B58,'900(하행)'!B58,'91(상행)'!B58,'91(하행)'!B58,'910(상행)'!B58,'910(하행)'!B58,'92(상행)'!B58,'92(하행)'!B58,'93(상행)'!B58,'93(하행)'!B58,'94(상행)'!B58,'94(하행)'!B58,'95(상행)'!B58,'95(하행)'!B58,'990(상행)'!B58,'990(하행)'!B58,'991(상행)'!B58,'991(하행)'!B58)</f>
        <v>106</v>
      </c>
      <c r="C4" s="11">
        <f>SUM('1000(상행)'!B59,'1000(하행)'!B59,'1004(상행)'!B59,'1004(하행)'!B59,'11'!B59,'12'!B59,'13'!B59,'16(상행)'!B59,'16(하행)'!B59,'17(상행)'!B59,'17(하행)'!B59,'204'!B59,'300(상행)'!B59,'300(하행)'!B59,'31(상행)'!B59,'31(하행)'!B59,'32(상행)'!B59,'32(하행)'!B59,'33(상행)'!B59,'33(하행)'!B59,'34(상행)'!B59,'34(하행)'!B59,'340(상행)'!B59,'340(하행)'!B59,'35(상행)'!B59,'35(하행)'!B59,'36'!B59,'430(상행)'!B59,'430(하행)'!B59,'51(상행)'!B59,'51(하행)'!B59,'52'!B59,'53'!B59,'550(상행)'!B59,'550(하행)'!B59,'551'!B59,'601(상행)'!B59,'601(하행)'!B59,'61(상행)'!B59,'61(하행)'!B59,'62(상행)'!B59,'62(하행)'!B59,'63(상행)'!B59,'63(하행)'!B59,'64(상행)'!B59,'64(하행)'!B59,'65(상행)'!B59,'65(하행)'!B59,'655(상행)'!B59,'655(하행)'!B59,'66(상행)'!B59,'66(하행)'!B59,'661(상행)'!B59,'661(하행)'!B59,'67(상행)'!B59,'67(하행)'!B59,'69(상행)'!B59,'69(하행)'!B59,'691(상행)'!B59,'691(하행)'!B59,'71(상행)'!B59,'71(하행)'!B59,'72'!B59,'73'!B59,'74'!B59,'75(상행)'!B59,'75(하행)'!B59,'76'!B59,'801(상행)'!B59,'801(하행)'!B59,'81(상행)'!B59,'81(하행)'!B59,'82(상행)'!B59,'82(하행)'!B59,'83'!B59,'84'!B59,'85(상행)'!B59,'85(하행)'!B59,'86(상행)'!B59,'86(하행)'!B59,'900(상행)'!B59,'900(하행)'!B59,'91(상행)'!B59,'91(하행)'!B59,'910(상행)'!B59,'910(하행)'!B59,'92(상행)'!B59,'92(하행)'!B59,'93(상행)'!B59,'93(하행)'!B59,'94(상행)'!B59,'94(하행)'!B59,'95(상행)'!B59,'95(하행)'!B59,'990(상행)'!B59,'990(하행)'!B59,'991(상행)'!B59,'991(하행)'!B59)</f>
        <v>1062</v>
      </c>
      <c r="D4" s="11">
        <f>SUM('1000(상행)'!B60,'1000(하행)'!B60,'1004(상행)'!B60,'1004(하행)'!B60,'11'!B60,'12'!B60,'13'!B60,'16(상행)'!B60,'16(하행)'!B60,'17(상행)'!B60,'17(하행)'!B60,'204'!B60,'300(상행)'!B60,'300(하행)'!B60,'31(상행)'!B60,'31(하행)'!B60,'32(상행)'!B60,'32(하행)'!B60,'33(상행)'!B60,'33(하행)'!B60,'34(상행)'!B60,'34(하행)'!B60,'340(상행)'!B60,'340(하행)'!B60,'35(상행)'!B60,'35(하행)'!B60,'36'!B60,'430(상행)'!B60,'430(하행)'!B60,'51(상행)'!B60,'51(하행)'!B60,'52'!B60,'53'!B60,'550(상행)'!B60,'550(하행)'!B60,'551'!B60,'601(상행)'!B60,'601(하행)'!B60,'61(상행)'!B60,'61(하행)'!B60,'62(상행)'!B60,'62(하행)'!B60,'63(상행)'!B60,'63(하행)'!B60,'64(상행)'!B60,'64(하행)'!B60,'65(상행)'!B60,'65(하행)'!B60,'655(상행)'!B60,'655(하행)'!B60,'66(상행)'!B60,'66(하행)'!B60,'661(상행)'!B60,'661(하행)'!B60,'67(상행)'!B60,'67(하행)'!B60,'69(상행)'!B60,'69(하행)'!B60,'691(상행)'!B60,'691(하행)'!B60,'71(상행)'!B60,'71(하행)'!B60,'72'!B60,'73'!B60,'74'!B60,'75(상행)'!B60,'75(하행)'!B60,'76'!B60,'801(상행)'!B60,'801(하행)'!B60,'81(상행)'!B60,'81(하행)'!B60,'82(상행)'!B60,'82(하행)'!B60,'83'!B60,'84'!B60,'85(상행)'!B60,'85(하행)'!B60,'86(상행)'!B60,'86(하행)'!B60,'900(상행)'!B60,'900(하행)'!B60,'91(상행)'!B60,'91(하행)'!B60,'910(상행)'!B60,'910(하행)'!B60,'92(상행)'!B60,'92(하행)'!B60,'93(상행)'!B60,'93(하행)'!B60,'94(상행)'!B60,'94(하행)'!B60,'95(상행)'!B60,'95(하행)'!B60,'990(상행)'!B60,'990(하행)'!B60,'991(상행)'!B60,'991(하행)'!B60)</f>
        <v>2552</v>
      </c>
      <c r="E4" s="11">
        <f>SUM('1000(상행)'!B61,'1000(하행)'!B61,'1004(상행)'!B61,'1004(하행)'!B61,'11'!B61,'12'!B61,'13'!B61,'16(상행)'!B61,'16(하행)'!B61,'17(상행)'!B61,'17(하행)'!B61,'204'!B61,'300(상행)'!B61,'300(하행)'!B61,'31(상행)'!B61,'31(하행)'!B61,'32(상행)'!B61,'32(하행)'!B61,'33(상행)'!B61,'33(하행)'!B61,'34(상행)'!B61,'34(하행)'!B61,'340(상행)'!B61,'340(하행)'!B61,'35(상행)'!B61,'35(하행)'!B61,'36'!B61,'430(상행)'!B61,'430(하행)'!B61,'51(상행)'!B61,'51(하행)'!B61,'52'!B61,'53'!B61,'550(상행)'!B61,'550(하행)'!B61,'551'!B61,'601(상행)'!B61,'601(하행)'!B61,'61(상행)'!B61,'61(하행)'!B61,'62(상행)'!B61,'62(하행)'!B61,'63(상행)'!B61,'63(하행)'!B61,'64(상행)'!B61,'64(하행)'!B61,'65(상행)'!B61,'65(하행)'!B61,'655(상행)'!B61,'655(하행)'!B61,'66(상행)'!B61,'66(하행)'!B61,'661(상행)'!B61,'661(하행)'!B61,'67(상행)'!B61,'67(하행)'!B61,'69(상행)'!B61,'69(하행)'!B61,'691(상행)'!B61,'691(하행)'!B61,'71(상행)'!B61,'71(하행)'!B61,'72'!B61,'73'!B61,'74'!B61,'75(상행)'!B61,'75(하행)'!B61,'76'!B61,'801(상행)'!B61,'801(하행)'!B61,'81(상행)'!B61,'81(하행)'!B61,'82(상행)'!B61,'82(하행)'!B61,'83'!B61,'84'!B61,'85(상행)'!B61,'85(하행)'!B61,'86(상행)'!B61,'86(하행)'!B61,'900(상행)'!B61,'900(하행)'!B61,'91(상행)'!B61,'91(하행)'!B61,'910(상행)'!B61,'910(하행)'!B61,'92(상행)'!B61,'92(하행)'!B61,'93(상행)'!B61,'93(하행)'!B61,'94(상행)'!B61,'94(하행)'!B61,'95(상행)'!B61,'95(하행)'!B61,'990(상행)'!B61,'990(하행)'!B61,'991(상행)'!B61,'991(하행)'!B61)</f>
        <v>3675</v>
      </c>
      <c r="F4" s="11">
        <f>SUM('1000(상행)'!B62,'1000(하행)'!B62,'1004(상행)'!B62,'1004(하행)'!B62,'11'!B62,'12'!B62,'13'!B62,'16(상행)'!B62,'16(하행)'!B62,'17(상행)'!B62,'17(하행)'!B62,'204'!B62,'300(상행)'!B62,'300(하행)'!B62,'31(상행)'!B62,'31(하행)'!B62,'32(상행)'!B62,'32(하행)'!B62,'33(상행)'!B62,'33(하행)'!B62,'34(상행)'!B62,'34(하행)'!B62,'340(상행)'!B62,'340(하행)'!B62,'35(상행)'!B62,'35(하행)'!B62,'36'!B62,'430(상행)'!B62,'430(하행)'!B62,'51(상행)'!B62,'51(하행)'!B62,'52'!B62,'53'!B62,'550(상행)'!B62,'550(하행)'!B62,'551'!B62,'601(상행)'!B62,'601(하행)'!B62,'61(상행)'!B62,'61(하행)'!B62,'62(상행)'!B62,'62(하행)'!B62,'63(상행)'!B62,'63(하행)'!B62,'64(상행)'!B62,'64(하행)'!B62,'65(상행)'!B62,'65(하행)'!B62,'655(상행)'!B62,'655(하행)'!B62,'66(상행)'!B62,'66(하행)'!B62,'661(상행)'!B62,'661(하행)'!B62,'67(상행)'!B62,'67(하행)'!B62,'69(상행)'!B62,'69(하행)'!B62,'691(상행)'!B62,'691(하행)'!B62,'71(상행)'!B62,'71(하행)'!B62,'72'!B62,'73'!B62,'74'!B62,'75(상행)'!B62,'75(하행)'!B62,'76'!B62,'801(상행)'!B62,'801(하행)'!B62,'81(상행)'!B62,'81(하행)'!B62,'82(상행)'!B62,'82(하행)'!B62,'83'!B62,'84'!B62,'85(상행)'!B62,'85(하행)'!B62,'86(상행)'!B62,'86(하행)'!B62,'900(상행)'!B62,'900(하행)'!B62,'91(상행)'!B62,'91(하행)'!B62,'910(상행)'!B62,'910(하행)'!B62,'92(상행)'!B62,'92(하행)'!B62,'93(상행)'!B62,'93(하행)'!B62,'94(상행)'!B62,'94(하행)'!B62,'95(상행)'!B62,'95(하행)'!B62,'990(상행)'!B62,'990(하행)'!B62,'991(상행)'!B62,'991(하행)'!B62)</f>
        <v>1914</v>
      </c>
      <c r="G4" s="11">
        <f>SUM('1000(상행)'!B63,'1000(하행)'!B63,'1004(상행)'!B63,'1004(하행)'!B63,'11'!B63,'12'!B63,'13'!B63,'16(상행)'!B63,'16(하행)'!B63,'17(상행)'!B63,'17(하행)'!B63,'204'!B63,'300(상행)'!B63,'300(하행)'!B63,'31(상행)'!B63,'31(하행)'!B63,'32(상행)'!B63,'32(하행)'!B63,'33(상행)'!B63,'33(하행)'!B63,'34(상행)'!B63,'34(하행)'!B63,'340(상행)'!B63,'340(하행)'!B63,'35(상행)'!B63,'35(하행)'!B63,'36'!B63,'430(상행)'!B63,'430(하행)'!B63,'51(상행)'!B63,'51(하행)'!B63,'52'!B63,'53'!B63,'550(상행)'!B63,'550(하행)'!B63,'551'!B63,'601(상행)'!B63,'601(하행)'!B63,'61(상행)'!B63,'61(하행)'!B63,'62(상행)'!B63,'62(하행)'!B63,'63(상행)'!B63,'63(하행)'!B63,'64(상행)'!B63,'64(하행)'!B63,'65(상행)'!B63,'65(하행)'!B63,'655(상행)'!B63,'655(하행)'!B63,'66(상행)'!B63,'66(하행)'!B63,'661(상행)'!B63,'661(하행)'!B63,'67(상행)'!B63,'67(하행)'!B63,'69(상행)'!B63,'69(하행)'!B63,'691(상행)'!B63,'691(하행)'!B63,'71(상행)'!B63,'71(하행)'!B63,'72'!B63,'73'!B63,'74'!B63,'75(상행)'!B63,'75(하행)'!B63,'76'!B63,'801(상행)'!B63,'801(하행)'!B63,'81(상행)'!B63,'81(하행)'!B63,'82(상행)'!B63,'82(하행)'!B63,'83'!B63,'84'!B63,'85(상행)'!B63,'85(하행)'!B63,'86(상행)'!B63,'86(하행)'!B63,'900(상행)'!B63,'900(하행)'!B63,'91(상행)'!B63,'91(하행)'!B63,'910(상행)'!B63,'910(하행)'!B63,'92(상행)'!B63,'92(하행)'!B63,'93(상행)'!B63,'93(하행)'!B63,'94(상행)'!B63,'94(하행)'!B63,'95(상행)'!B63,'95(하행)'!B63,'990(상행)'!B63,'990(하행)'!B63,'991(상행)'!B63,'991(하행)'!B63)</f>
        <v>1516</v>
      </c>
      <c r="H4" s="11">
        <f>SUM('1000(상행)'!B64,'1000(하행)'!B64,'1004(상행)'!B64,'1004(하행)'!B64,'11'!B64,'12'!B64,'13'!B64,'16(상행)'!B64,'16(하행)'!B64,'17(상행)'!B64,'17(하행)'!B64,'204'!B64,'300(상행)'!B64,'300(하행)'!B64,'31(상행)'!B64,'31(하행)'!B64,'32(상행)'!B64,'32(하행)'!B64,'33(상행)'!B64,'33(하행)'!B64,'34(상행)'!B64,'34(하행)'!B64,'340(상행)'!B64,'340(하행)'!B64,'35(상행)'!B64,'35(하행)'!B64,'36'!B64,'430(상행)'!B64,'430(하행)'!B64,'51(상행)'!B64,'51(하행)'!B64,'52'!B64,'53'!B64,'550(상행)'!B64,'550(하행)'!B64,'551'!B64,'601(상행)'!B64,'601(하행)'!B64,'61(상행)'!B64,'61(하행)'!B64,'62(상행)'!B64,'62(하행)'!B64,'63(상행)'!B64,'63(하행)'!B64,'64(상행)'!B64,'64(하행)'!B64,'65(상행)'!B64,'65(하행)'!B64,'655(상행)'!B64,'655(하행)'!B64,'66(상행)'!B64,'66(하행)'!B64,'661(상행)'!B64,'661(하행)'!B64,'67(상행)'!B64,'67(하행)'!B64,'69(상행)'!B64,'69(하행)'!B64,'691(상행)'!B64,'691(하행)'!B64,'71(상행)'!B64,'71(하행)'!B64,'72'!B64,'73'!B64,'74'!B64,'75(상행)'!B64,'75(하행)'!B64,'76'!B64,'801(상행)'!B64,'801(하행)'!B64,'81(상행)'!B64,'81(하행)'!B64,'82(상행)'!B64,'82(하행)'!B64,'83'!B64,'84'!B64,'85(상행)'!B64,'85(하행)'!B64,'86(상행)'!B64,'86(하행)'!B64,'900(상행)'!B64,'900(하행)'!B64,'91(상행)'!B64,'91(하행)'!B64,'910(상행)'!B64,'910(하행)'!B64,'92(상행)'!B64,'92(하행)'!B64,'93(상행)'!B64,'93(하행)'!B64,'94(상행)'!B64,'94(하행)'!B64,'95(상행)'!B64,'95(하행)'!B64,'990(상행)'!B64,'990(하행)'!B64,'991(상행)'!B64,'991(하행)'!B64)</f>
        <v>1678</v>
      </c>
      <c r="I4" s="11">
        <f>SUM('1000(상행)'!B65,'1000(하행)'!B65,'1004(상행)'!B65,'1004(하행)'!B65,'11'!B65,'12'!B65,'13'!B65,'16(상행)'!B65,'16(하행)'!B65,'17(상행)'!B65,'17(하행)'!B65,'204'!B65,'300(상행)'!B65,'300(하행)'!B65,'31(상행)'!B65,'31(하행)'!B65,'32(상행)'!B65,'32(하행)'!B65,'33(상행)'!B65,'33(하행)'!B65,'34(상행)'!B65,'34(하행)'!B65,'340(상행)'!B65,'340(하행)'!B65,'35(상행)'!B65,'35(하행)'!B65,'36'!B65,'430(상행)'!B65,'430(하행)'!B65,'51(상행)'!B65,'51(하행)'!B65,'52'!B65,'53'!B65,'550(상행)'!B65,'550(하행)'!B65,'551'!B65,'601(상행)'!B65,'601(하행)'!B65,'61(상행)'!B65,'61(하행)'!B65,'62(상행)'!B65,'62(하행)'!B65,'63(상행)'!B65,'63(하행)'!B65,'64(상행)'!B65,'64(하행)'!B65,'65(상행)'!B65,'65(하행)'!B65,'655(상행)'!B65,'655(하행)'!B65,'66(상행)'!B65,'66(하행)'!B65,'661(상행)'!B65,'661(하행)'!B65,'67(상행)'!B65,'67(하행)'!B65,'69(상행)'!B65,'69(하행)'!B65,'691(상행)'!B65,'691(하행)'!B65,'71(상행)'!B65,'71(하행)'!B65,'72'!B65,'73'!B65,'74'!B65,'75(상행)'!B65,'75(하행)'!B65,'76'!B65,'801(상행)'!B65,'801(하행)'!B65,'81(상행)'!B65,'81(하행)'!B65,'82(상행)'!B65,'82(하행)'!B65,'83'!B65,'84'!B65,'85(상행)'!B65,'85(하행)'!B65,'86(상행)'!B65,'86(하행)'!B65,'900(상행)'!B65,'900(하행)'!B65,'91(상행)'!B65,'91(하행)'!B65,'910(상행)'!B65,'910(하행)'!B65,'92(상행)'!B65,'92(하행)'!B65,'93(상행)'!B65,'93(하행)'!B65,'94(상행)'!B65,'94(하행)'!B65,'95(상행)'!B65,'95(하행)'!B65,'990(상행)'!B65,'990(하행)'!B65,'991(상행)'!B65,'991(하행)'!B65)</f>
        <v>1593</v>
      </c>
      <c r="J4" s="11">
        <f>SUM('1000(상행)'!B66,'1000(하행)'!B66,'1004(상행)'!B66,'1004(하행)'!B66,'11'!B66,'12'!B66,'13'!B66,'16(상행)'!B66,'16(하행)'!B66,'17(상행)'!B66,'17(하행)'!B66,'204'!B66,'300(상행)'!B66,'300(하행)'!B66,'31(상행)'!B66,'31(하행)'!B66,'32(상행)'!B66,'32(하행)'!B66,'33(상행)'!B66,'33(하행)'!B66,'34(상행)'!B66,'34(하행)'!B66,'340(상행)'!B66,'340(하행)'!B66,'35(상행)'!B66,'35(하행)'!B66,'36'!B66,'430(상행)'!B66,'430(하행)'!B66,'51(상행)'!B66,'51(하행)'!B66,'52'!B66,'53'!B66,'550(상행)'!B66,'550(하행)'!B66,'551'!B66,'601(상행)'!B66,'601(하행)'!B66,'61(상행)'!B66,'61(하행)'!B66,'62(상행)'!B66,'62(하행)'!B66,'63(상행)'!B66,'63(하행)'!B66,'64(상행)'!B66,'64(하행)'!B66,'65(상행)'!B66,'65(하행)'!B66,'655(상행)'!B66,'655(하행)'!B66,'66(상행)'!B66,'66(하행)'!B66,'661(상행)'!B66,'661(하행)'!B66,'67(상행)'!B66,'67(하행)'!B66,'69(상행)'!B66,'69(하행)'!B66,'691(상행)'!B66,'691(하행)'!B66,'71(상행)'!B66,'71(하행)'!B66,'72'!B66,'73'!B66,'74'!B66,'75(상행)'!B66,'75(하행)'!B66,'76'!B66,'801(상행)'!B66,'801(하행)'!B66,'81(상행)'!B66,'81(하행)'!B66,'82(상행)'!B66,'82(하행)'!B66,'83'!B66,'84'!B66,'85(상행)'!B66,'85(하행)'!B66,'86(상행)'!B66,'86(하행)'!B66,'900(상행)'!B66,'900(하행)'!B66,'91(상행)'!B66,'91(하행)'!B66,'910(상행)'!B66,'910(하행)'!B66,'92(상행)'!B66,'92(하행)'!B66,'93(상행)'!B66,'93(하행)'!B66,'94(상행)'!B66,'94(하행)'!B66,'95(상행)'!B66,'95(하행)'!B66,'990(상행)'!B66,'990(하행)'!B66,'991(상행)'!B66,'991(하행)'!B66)</f>
        <v>1648</v>
      </c>
      <c r="K4" s="11">
        <f>SUM('1000(상행)'!B67,'1000(하행)'!B67,'1004(상행)'!B67,'1004(하행)'!B67,'11'!B67,'12'!B67,'13'!B67,'16(상행)'!B67,'16(하행)'!B67,'17(상행)'!B67,'17(하행)'!B67,'204'!B67,'300(상행)'!B67,'300(하행)'!B67,'31(상행)'!B67,'31(하행)'!B67,'32(상행)'!B67,'32(하행)'!B67,'33(상행)'!B67,'33(하행)'!B67,'34(상행)'!B67,'34(하행)'!B67,'340(상행)'!B67,'340(하행)'!B67,'35(상행)'!B67,'35(하행)'!B67,'36'!B67,'430(상행)'!B67,'430(하행)'!B67,'51(상행)'!B67,'51(하행)'!B67,'52'!B67,'53'!B67,'550(상행)'!B67,'550(하행)'!B67,'551'!B67,'601(상행)'!B67,'601(하행)'!B67,'61(상행)'!B67,'61(하행)'!B67,'62(상행)'!B67,'62(하행)'!B67,'63(상행)'!B67,'63(하행)'!B67,'64(상행)'!B67,'64(하행)'!B67,'65(상행)'!B67,'65(하행)'!B67,'655(상행)'!B67,'655(하행)'!B67,'66(상행)'!B67,'66(하행)'!B67,'661(상행)'!B67,'661(하행)'!B67,'67(상행)'!B67,'67(하행)'!B67,'69(상행)'!B67,'69(하행)'!B67,'691(상행)'!B67,'691(하행)'!B67,'71(상행)'!B67,'71(하행)'!B67,'72'!B67,'73'!B67,'74'!B67,'75(상행)'!B67,'75(하행)'!B67,'76'!B67,'801(상행)'!B67,'801(하행)'!B67,'81(상행)'!B67,'81(하행)'!B67,'82(상행)'!B67,'82(하행)'!B67,'83'!B67,'84'!B67,'85(상행)'!B67,'85(하행)'!B67,'86(상행)'!B67,'86(하행)'!B67,'900(상행)'!B67,'900(하행)'!B67,'91(상행)'!B67,'91(하행)'!B67,'910(상행)'!B67,'910(하행)'!B67,'92(상행)'!B67,'92(하행)'!B67,'93(상행)'!B67,'93(하행)'!B67,'94(상행)'!B67,'94(하행)'!B67,'95(상행)'!B67,'95(하행)'!B67,'990(상행)'!B67,'990(하행)'!B67,'991(상행)'!B67,'991(하행)'!B67)</f>
        <v>1585</v>
      </c>
      <c r="L4" s="11">
        <f>SUM('1000(상행)'!B68,'1000(하행)'!B68,'1004(상행)'!B68,'1004(하행)'!B68,'11'!B68,'12'!B68,'13'!B68,'16(상행)'!B68,'16(하행)'!B68,'17(상행)'!B68,'17(하행)'!B68,'204'!B68,'300(상행)'!B68,'300(하행)'!B68,'31(상행)'!B68,'31(하행)'!B68,'32(상행)'!B68,'32(하행)'!B68,'33(상행)'!B68,'33(하행)'!B68,'34(상행)'!B68,'34(하행)'!B68,'340(상행)'!B68,'340(하행)'!B68,'35(상행)'!B68,'35(하행)'!B68,'36'!B68,'430(상행)'!B68,'430(하행)'!B68,'51(상행)'!B68,'51(하행)'!B68,'52'!B68,'53'!B68,'550(상행)'!B68,'550(하행)'!B68,'551'!B68,'601(상행)'!B68,'601(하행)'!B68,'61(상행)'!B68,'61(하행)'!B68,'62(상행)'!B68,'62(하행)'!B68,'63(상행)'!B68,'63(하행)'!B68,'64(상행)'!B68,'64(하행)'!B68,'65(상행)'!B68,'65(하행)'!B68,'655(상행)'!B68,'655(하행)'!B68,'66(상행)'!B68,'66(하행)'!B68,'661(상행)'!B68,'661(하행)'!B68,'67(상행)'!B68,'67(하행)'!B68,'69(상행)'!B68,'69(하행)'!B68,'691(상행)'!B68,'691(하행)'!B68,'71(상행)'!B68,'71(하행)'!B68,'72'!B68,'73'!B68,'74'!B68,'75(상행)'!B68,'75(하행)'!B68,'76'!B68,'801(상행)'!B68,'801(하행)'!B68,'81(상행)'!B68,'81(하행)'!B68,'82(상행)'!B68,'82(하행)'!B68,'83'!B68,'84'!B68,'85(상행)'!B68,'85(하행)'!B68,'86(상행)'!B68,'86(하행)'!B68,'900(상행)'!B68,'900(하행)'!B68,'91(상행)'!B68,'91(하행)'!B68,'910(상행)'!B68,'910(하행)'!B68,'92(상행)'!B68,'92(하행)'!B68,'93(상행)'!B68,'93(하행)'!B68,'94(상행)'!B68,'94(하행)'!B68,'95(상행)'!B68,'95(하행)'!B68,'990(상행)'!B68,'990(하행)'!B68,'991(상행)'!B68,'991(하행)'!B68)</f>
        <v>1825</v>
      </c>
      <c r="M4" s="11">
        <f>SUM('1000(상행)'!B69,'1000(하행)'!B69,'1004(상행)'!B69,'1004(하행)'!B69,'11'!B69,'12'!B69,'13'!B69,'16(상행)'!B69,'16(하행)'!B69,'17(상행)'!B69,'17(하행)'!B69,'204'!B69,'300(상행)'!B69,'300(하행)'!B69,'31(상행)'!B69,'31(하행)'!B69,'32(상행)'!B69,'32(하행)'!B69,'33(상행)'!B69,'33(하행)'!B69,'34(상행)'!B69,'34(하행)'!B69,'340(상행)'!B69,'340(하행)'!B69,'35(상행)'!B69,'35(하행)'!B69,'36'!B69,'430(상행)'!B69,'430(하행)'!B69,'51(상행)'!B69,'51(하행)'!B69,'52'!B69,'53'!B69,'550(상행)'!B69,'550(하행)'!B69,'551'!B69,'601(상행)'!B69,'601(하행)'!B69,'61(상행)'!B69,'61(하행)'!B69,'62(상행)'!B69,'62(하행)'!B69,'63(상행)'!B69,'63(하행)'!B69,'64(상행)'!B69,'64(하행)'!B69,'65(상행)'!B69,'65(하행)'!B69,'655(상행)'!B69,'655(하행)'!B69,'66(상행)'!B69,'66(하행)'!B69,'661(상행)'!B69,'661(하행)'!B69,'67(상행)'!B69,'67(하행)'!B69,'69(상행)'!B69,'69(하행)'!B69,'691(상행)'!B69,'691(하행)'!B69,'71(상행)'!B69,'71(하행)'!B69,'72'!B69,'73'!B69,'74'!B69,'75(상행)'!B69,'75(하행)'!B69,'76'!B69,'801(상행)'!B69,'801(하행)'!B69,'81(상행)'!B69,'81(하행)'!B69,'82(상행)'!B69,'82(하행)'!B69,'83'!B69,'84'!B69,'85(상행)'!B69,'85(하행)'!B69,'86(상행)'!B69,'86(하행)'!B69,'900(상행)'!B69,'900(하행)'!B69,'91(상행)'!B69,'91(하행)'!B69,'910(상행)'!B69,'910(하행)'!B69,'92(상행)'!B69,'92(하행)'!B69,'93(상행)'!B69,'93(하행)'!B69,'94(상행)'!B69,'94(하행)'!B69,'95(상행)'!B69,'95(하행)'!B69,'990(상행)'!B69,'990(하행)'!B69,'991(상행)'!B69,'991(하행)'!B69)</f>
        <v>2142</v>
      </c>
      <c r="N4" s="11">
        <f>SUM('1000(상행)'!B70,'1000(하행)'!B70,'1004(상행)'!B70,'1004(하행)'!B70,'11'!B70,'12'!B70,'13'!B70,'16(상행)'!B70,'16(하행)'!B70,'17(상행)'!B70,'17(하행)'!B70,'204'!B70,'300(상행)'!B70,'300(하행)'!B70,'31(상행)'!B70,'31(하행)'!B70,'32(상행)'!B70,'32(하행)'!B70,'33(상행)'!B70,'33(하행)'!B70,'34(상행)'!B70,'34(하행)'!B70,'340(상행)'!B70,'340(하행)'!B70,'35(상행)'!B70,'35(하행)'!B70,'36'!B70,'430(상행)'!B70,'430(하행)'!B70,'51(상행)'!B70,'51(하행)'!B70,'52'!B70,'53'!B70,'550(상행)'!B70,'550(하행)'!B70,'551'!B70,'601(상행)'!B70,'601(하행)'!B70,'61(상행)'!B70,'61(하행)'!B70,'62(상행)'!B70,'62(하행)'!B70,'63(상행)'!B70,'63(하행)'!B70,'64(상행)'!B70,'64(하행)'!B70,'65(상행)'!B70,'65(하행)'!B70,'655(상행)'!B70,'655(하행)'!B70,'66(상행)'!B70,'66(하행)'!B70,'661(상행)'!B70,'661(하행)'!B70,'67(상행)'!B70,'67(하행)'!B70,'69(상행)'!B70,'69(하행)'!B70,'691(상행)'!B70,'691(하행)'!B70,'71(상행)'!B70,'71(하행)'!B70,'72'!B70,'73'!B70,'74'!B70,'75(상행)'!B70,'75(하행)'!B70,'76'!B70,'801(상행)'!B70,'801(하행)'!B70,'81(상행)'!B70,'81(하행)'!B70,'82(상행)'!B70,'82(하행)'!B70,'83'!B70,'84'!B70,'85(상행)'!B70,'85(하행)'!B70,'86(상행)'!B70,'86(하행)'!B70,'900(상행)'!B70,'900(하행)'!B70,'91(상행)'!B70,'91(하행)'!B70,'910(상행)'!B70,'910(하행)'!B70,'92(상행)'!B70,'92(하행)'!B70,'93(상행)'!B70,'93(하행)'!B70,'94(상행)'!B70,'94(하행)'!B70,'95(상행)'!B70,'95(하행)'!B70,'990(상행)'!B70,'990(하행)'!B70,'991(상행)'!B70,'991(하행)'!B70)</f>
        <v>2512</v>
      </c>
      <c r="O4" s="11">
        <f>SUM('1000(상행)'!B71,'1000(하행)'!B71,'1004(상행)'!B71,'1004(하행)'!B71,'11'!B71,'12'!B71,'13'!B71,'16(상행)'!B71,'16(하행)'!B71,'17(상행)'!B71,'17(하행)'!B71,'204'!B71,'300(상행)'!B71,'300(하행)'!B71,'31(상행)'!B71,'31(하행)'!B71,'32(상행)'!B71,'32(하행)'!B71,'33(상행)'!B71,'33(하행)'!B71,'34(상행)'!B71,'34(하행)'!B71,'340(상행)'!B71,'340(하행)'!B71,'35(상행)'!B71,'35(하행)'!B71,'36'!B71,'430(상행)'!B71,'430(하행)'!B71,'51(상행)'!B71,'51(하행)'!B71,'52'!B71,'53'!B71,'550(상행)'!B71,'550(하행)'!B71,'551'!B71,'601(상행)'!B71,'601(하행)'!B71,'61(상행)'!B71,'61(하행)'!B71,'62(상행)'!B71,'62(하행)'!B71,'63(상행)'!B71,'63(하행)'!B71,'64(상행)'!B71,'64(하행)'!B71,'65(상행)'!B71,'65(하행)'!B71,'655(상행)'!B71,'655(하행)'!B71,'66(상행)'!B71,'66(하행)'!B71,'661(상행)'!B71,'661(하행)'!B71,'67(상행)'!B71,'67(하행)'!B71,'69(상행)'!B71,'69(하행)'!B71,'691(상행)'!B71,'691(하행)'!B71,'71(상행)'!B71,'71(하행)'!B71,'72'!B71,'73'!B71,'74'!B71,'75(상행)'!B71,'75(하행)'!B71,'76'!B71,'801(상행)'!B71,'801(하행)'!B71,'81(상행)'!B71,'81(하행)'!B71,'82(상행)'!B71,'82(하행)'!B71,'83'!B71,'84'!B71,'85(상행)'!B71,'85(하행)'!B71,'86(상행)'!B71,'86(하행)'!B71,'900(상행)'!B71,'900(하행)'!B71,'91(상행)'!B71,'91(하행)'!B71,'910(상행)'!B71,'910(하행)'!B71,'92(상행)'!B71,'92(하행)'!B71,'93(상행)'!B71,'93(하행)'!B71,'94(상행)'!B71,'94(하행)'!B71,'95(상행)'!B71,'95(하행)'!B71,'990(상행)'!B71,'990(하행)'!B71,'991(상행)'!B71,'991(하행)'!B71)</f>
        <v>3015</v>
      </c>
      <c r="P4" s="11">
        <f>SUM('1000(상행)'!B72,'1000(하행)'!B72,'1004(상행)'!B72,'1004(하행)'!B72,'11'!B72,'12'!B72,'13'!B72,'16(상행)'!B72,'16(하행)'!B72,'17(상행)'!B72,'17(하행)'!B72,'204'!B72,'300(상행)'!B72,'300(하행)'!B72,'31(상행)'!B72,'31(하행)'!B72,'32(상행)'!B72,'32(하행)'!B72,'33(상행)'!B72,'33(하행)'!B72,'34(상행)'!B72,'34(하행)'!B72,'340(상행)'!B72,'340(하행)'!B72,'35(상행)'!B72,'35(하행)'!B72,'36'!B72,'430(상행)'!B72,'430(하행)'!B72,'51(상행)'!B72,'51(하행)'!B72,'52'!B72,'53'!B72,'550(상행)'!B72,'550(하행)'!B72,'551'!B72,'601(상행)'!B72,'601(하행)'!B72,'61(상행)'!B72,'61(하행)'!B72,'62(상행)'!B72,'62(하행)'!B72,'63(상행)'!B72,'63(하행)'!B72,'64(상행)'!B72,'64(하행)'!B72,'65(상행)'!B72,'65(하행)'!B72,'655(상행)'!B72,'655(하행)'!B72,'66(상행)'!B72,'66(하행)'!B72,'661(상행)'!B72,'661(하행)'!B72,'67(상행)'!B72,'67(하행)'!B72,'69(상행)'!B72,'69(하행)'!B72,'691(상행)'!B72,'691(하행)'!B72,'71(상행)'!B72,'71(하행)'!B72,'72'!B72,'73'!B72,'74'!B72,'75(상행)'!B72,'75(하행)'!B72,'76'!B72,'801(상행)'!B72,'801(하행)'!B72,'81(상행)'!B72,'81(하행)'!B72,'82(상행)'!B72,'82(하행)'!B72,'83'!B72,'84'!B72,'85(상행)'!B72,'85(하행)'!B72,'86(상행)'!B72,'86(하행)'!B72,'900(상행)'!B72,'900(하행)'!B72,'91(상행)'!B72,'91(하행)'!B72,'910(상행)'!B72,'910(하행)'!B72,'92(상행)'!B72,'92(하행)'!B72,'93(상행)'!B72,'93(하행)'!B72,'94(상행)'!B72,'94(하행)'!B72,'95(상행)'!B72,'95(하행)'!B72,'990(상행)'!B72,'990(하행)'!B72,'991(상행)'!B72,'991(하행)'!B72)</f>
        <v>1588</v>
      </c>
      <c r="Q4" s="11">
        <f>SUM('1000(상행)'!B73,'1000(하행)'!B73,'1004(상행)'!B73,'1004(하행)'!B73,'11'!B73,'12'!B73,'13'!B73,'16(상행)'!B73,'16(하행)'!B73,'17(상행)'!B73,'17(하행)'!B73,'204'!B73,'300(상행)'!B73,'300(하행)'!B73,'31(상행)'!B73,'31(하행)'!B73,'32(상행)'!B73,'32(하행)'!B73,'33(상행)'!B73,'33(하행)'!B73,'34(상행)'!B73,'34(하행)'!B73,'340(상행)'!B73,'340(하행)'!B73,'35(상행)'!B73,'35(하행)'!B73,'36'!B73,'430(상행)'!B73,'430(하행)'!B73,'51(상행)'!B73,'51(하행)'!B73,'52'!B73,'53'!B73,'550(상행)'!B73,'550(하행)'!B73,'551'!B73,'601(상행)'!B73,'601(하행)'!B73,'61(상행)'!B73,'61(하행)'!B73,'62(상행)'!B73,'62(하행)'!B73,'63(상행)'!B73,'63(하행)'!B73,'64(상행)'!B73,'64(하행)'!B73,'65(상행)'!B73,'65(하행)'!B73,'655(상행)'!B73,'655(하행)'!B73,'66(상행)'!B73,'66(하행)'!B73,'661(상행)'!B73,'661(하행)'!B73,'67(상행)'!B73,'67(하행)'!B73,'69(상행)'!B73,'69(하행)'!B73,'691(상행)'!B73,'691(하행)'!B73,'71(상행)'!B73,'71(하행)'!B73,'72'!B73,'73'!B73,'74'!B73,'75(상행)'!B73,'75(하행)'!B73,'76'!B73,'801(상행)'!B73,'801(하행)'!B73,'81(상행)'!B73,'81(하행)'!B73,'82(상행)'!B73,'82(하행)'!B73,'83'!B73,'84'!B73,'85(상행)'!B73,'85(하행)'!B73,'86(상행)'!B73,'86(하행)'!B73,'900(상행)'!B73,'900(하행)'!B73,'91(상행)'!B73,'91(하행)'!B73,'910(상행)'!B73,'910(하행)'!B73,'92(상행)'!B73,'92(하행)'!B73,'93(상행)'!B73,'93(하행)'!B73,'94(상행)'!B73,'94(하행)'!B73,'95(상행)'!B73,'95(하행)'!B73,'990(상행)'!B73,'990(하행)'!B73,'991(상행)'!B73,'991(하행)'!B73)</f>
        <v>1139</v>
      </c>
      <c r="R4" s="11">
        <f>SUM('1000(상행)'!B74,'1000(하행)'!B74,'1004(상행)'!B74,'1004(하행)'!B74,'11'!B74,'12'!B74,'13'!B74,'16(상행)'!B74,'16(하행)'!B74,'17(상행)'!B74,'17(하행)'!B74,'204'!B74,'300(상행)'!B74,'300(하행)'!B74,'31(상행)'!B74,'31(하행)'!B74,'32(상행)'!B74,'32(하행)'!B74,'33(상행)'!B74,'33(하행)'!B74,'34(상행)'!B74,'34(하행)'!B74,'340(상행)'!B74,'340(하행)'!B74,'35(상행)'!B74,'35(하행)'!B74,'36'!B74,'430(상행)'!B74,'430(하행)'!B74,'51(상행)'!B74,'51(하행)'!B74,'52'!B74,'53'!B74,'550(상행)'!B74,'550(하행)'!B74,'551'!B74,'601(상행)'!B74,'601(하행)'!B74,'61(상행)'!B74,'61(하행)'!B74,'62(상행)'!B74,'62(하행)'!B74,'63(상행)'!B74,'63(하행)'!B74,'64(상행)'!B74,'64(하행)'!B74,'65(상행)'!B74,'65(하행)'!B74,'655(상행)'!B74,'655(하행)'!B74,'66(상행)'!B74,'66(하행)'!B74,'661(상행)'!B74,'661(하행)'!B74,'67(상행)'!B74,'67(하행)'!B74,'69(상행)'!B74,'69(하행)'!B74,'691(상행)'!B74,'691(하행)'!B74,'71(상행)'!B74,'71(하행)'!B74,'72'!B74,'73'!B74,'74'!B74,'75(상행)'!B74,'75(하행)'!B74,'76'!B74,'801(상행)'!B74,'801(하행)'!B74,'81(상행)'!B74,'81(하행)'!B74,'82(상행)'!B74,'82(하행)'!B74,'83'!B74,'84'!B74,'85(상행)'!B74,'85(하행)'!B74,'86(상행)'!B74,'86(하행)'!B74,'900(상행)'!B74,'900(하행)'!B74,'91(상행)'!B74,'91(하행)'!B74,'910(상행)'!B74,'910(하행)'!B74,'92(상행)'!B74,'92(하행)'!B74,'93(상행)'!B74,'93(하행)'!B74,'94(상행)'!B74,'94(하행)'!B74,'95(상행)'!B74,'95(하행)'!B74,'990(상행)'!B74,'990(하행)'!B74,'991(상행)'!B74,'991(하행)'!B74)</f>
        <v>1193</v>
      </c>
      <c r="S4" s="11">
        <f>SUM('1000(상행)'!B75,'1000(하행)'!B75,'1004(상행)'!B75,'1004(하행)'!B75,'11'!B75,'12'!B75,'13'!B75,'16(상행)'!B75,'16(하행)'!B75,'17(상행)'!B75,'17(하행)'!B75,'204'!B75,'300(상행)'!B75,'300(하행)'!B75,'31(상행)'!B75,'31(하행)'!B75,'32(상행)'!B75,'32(하행)'!B75,'33(상행)'!B75,'33(하행)'!B75,'34(상행)'!B75,'34(하행)'!B75,'340(상행)'!B75,'340(하행)'!B75,'35(상행)'!B75,'35(하행)'!B75,'36'!B75,'430(상행)'!B75,'430(하행)'!B75,'51(상행)'!B75,'51(하행)'!B75,'52'!B75,'53'!B75,'550(상행)'!B75,'550(하행)'!B75,'551'!B75,'601(상행)'!B75,'601(하행)'!B75,'61(상행)'!B75,'61(하행)'!B75,'62(상행)'!B75,'62(하행)'!B75,'63(상행)'!B75,'63(하행)'!B75,'64(상행)'!B75,'64(하행)'!B75,'65(상행)'!B75,'65(하행)'!B75,'655(상행)'!B75,'655(하행)'!B75,'66(상행)'!B75,'66(하행)'!B75,'661(상행)'!B75,'661(하행)'!B75,'67(상행)'!B75,'67(하행)'!B75,'69(상행)'!B75,'69(하행)'!B75,'691(상행)'!B75,'691(하행)'!B75,'71(상행)'!B75,'71(하행)'!B75,'72'!B75,'73'!B75,'74'!B75,'75(상행)'!B75,'75(하행)'!B75,'76'!B75,'801(상행)'!B75,'801(하행)'!B75,'81(상행)'!B75,'81(하행)'!B75,'82(상행)'!B75,'82(하행)'!B75,'83'!B75,'84'!B75,'85(상행)'!B75,'85(하행)'!B75,'86(상행)'!B75,'86(하행)'!B75,'900(상행)'!B75,'900(하행)'!B75,'91(상행)'!B75,'91(하행)'!B75,'910(상행)'!B75,'910(하행)'!B75,'92(상행)'!B75,'92(하행)'!B75,'93(상행)'!B75,'93(하행)'!B75,'94(상행)'!B75,'94(하행)'!B75,'95(상행)'!B75,'95(하행)'!B75,'990(상행)'!B75,'990(하행)'!B75,'991(상행)'!B75,'991(하행)'!B75)</f>
        <v>830</v>
      </c>
      <c r="T4" s="11">
        <f>SUM('1000(상행)'!B76,'1000(하행)'!B76,'1004(상행)'!B76,'1004(하행)'!B76,'11'!B76,'12'!B76,'13'!B76,'16(상행)'!B76,'16(하행)'!B76,'17(상행)'!B76,'17(하행)'!B76,'204'!B76,'300(상행)'!B76,'300(하행)'!B76,'31(상행)'!B76,'31(하행)'!B76,'32(상행)'!B76,'32(하행)'!B76,'33(상행)'!B76,'33(하행)'!B76,'34(상행)'!B76,'34(하행)'!B76,'340(상행)'!B76,'340(하행)'!B76,'35(상행)'!B76,'35(하행)'!B76,'36'!B76,'430(상행)'!B76,'430(하행)'!B76,'51(상행)'!B76,'51(하행)'!B76,'52'!B76,'53'!B76,'550(상행)'!B76,'550(하행)'!B76,'551'!B76,'601(상행)'!B76,'601(하행)'!B76,'61(상행)'!B76,'61(하행)'!B76,'62(상행)'!B76,'62(하행)'!B76,'63(상행)'!B76,'63(하행)'!B76,'64(상행)'!B76,'64(하행)'!B76,'65(상행)'!B76,'65(하행)'!B76,'655(상행)'!B76,'655(하행)'!B76,'66(상행)'!B76,'66(하행)'!B76,'661(상행)'!B76,'661(하행)'!B76,'67(상행)'!B76,'67(하행)'!B76,'69(상행)'!B76,'69(하행)'!B76,'691(상행)'!B76,'691(하행)'!B76,'71(상행)'!B76,'71(하행)'!B76,'72'!B76,'73'!B76,'74'!B76,'75(상행)'!B76,'75(하행)'!B76,'76'!B76,'801(상행)'!B76,'801(하행)'!B76,'81(상행)'!B76,'81(하행)'!B76,'82(상행)'!B76,'82(하행)'!B76,'83'!B76,'84'!B76,'85(상행)'!B76,'85(하행)'!B76,'86(상행)'!B76,'86(하행)'!B76,'900(상행)'!B76,'900(하행)'!B76,'91(상행)'!B76,'91(하행)'!B76,'910(상행)'!B76,'910(하행)'!B76,'92(상행)'!B76,'92(하행)'!B76,'93(상행)'!B76,'93(하행)'!B76,'94(상행)'!B76,'94(하행)'!B76,'95(상행)'!B76,'95(하행)'!B76,'990(상행)'!B76,'990(하행)'!B76,'991(상행)'!B76,'991(하행)'!B76)</f>
        <v>405</v>
      </c>
      <c r="U4" s="12">
        <f t="shared" si="0"/>
        <v>31978</v>
      </c>
      <c r="W4" s="35" t="s">
        <v>25</v>
      </c>
      <c r="X4" s="12">
        <v>3227</v>
      </c>
      <c r="Y4" s="12">
        <v>3178</v>
      </c>
      <c r="Z4" s="12">
        <v>4164</v>
      </c>
      <c r="AA4" s="12">
        <v>3503</v>
      </c>
      <c r="AB4" s="12">
        <v>3859</v>
      </c>
      <c r="AC4" s="12">
        <v>2720</v>
      </c>
      <c r="AD4" s="12">
        <v>2023</v>
      </c>
      <c r="AE4" s="12">
        <v>22674</v>
      </c>
    </row>
    <row r="5" spans="1:31" x14ac:dyDescent="0.3">
      <c r="A5" s="10" t="s">
        <v>78</v>
      </c>
      <c r="B5" s="11">
        <f>SUM('1000(상행)'!B84,'1000(하행)'!B84,'1004(상행)'!B84,'1004(하행)'!B84,'11'!B84,'12'!B84,'13'!B84,'16(상행)'!B84,'16(하행)'!B84,'17(상행)'!B84,'17(하행)'!B84,'204'!B84,'300(상행)'!B84,'300(하행)'!B84,'31(상행)'!B84,'31(하행)'!B84,'32(상행)'!B84,'32(하행)'!B84,'33(상행)'!B84,'33(하행)'!B84,'34(상행)'!B84,'34(하행)'!B84,'340(상행)'!B84,'340(하행)'!B84,'35(상행)'!B84,'35(하행)'!B84,'36'!B84,'430(상행)'!B84,'430(하행)'!B84,'51(상행)'!B84,'51(하행)'!B84,'52'!B84,'53'!B84,'550(상행)'!B84,'550(하행)'!B84,'551'!B84,'601(상행)'!B84,'601(하행)'!B84,'61(상행)'!B84,'61(하행)'!B84,'62(상행)'!B84,'62(하행)'!B84,'63(상행)'!B84,'63(하행)'!B84,'64(상행)'!B84,'64(하행)'!B84,'65(상행)'!B84,'65(하행)'!B84,'655(상행)'!B84,'655(하행)'!B84,'66(상행)'!B84,'66(하행)'!B84,'661(상행)'!B84,'661(하행)'!B84,'67(상행)'!B84,'67(하행)'!B84,'69(상행)'!B84,'69(하행)'!B84,'691(상행)'!B84,'691(하행)'!B84,'71(상행)'!B84,'71(하행)'!B84,'72'!B84,'73'!B84,'74'!B84,'75(상행)'!B84,'75(하행)'!B84,'76'!B84,'801(상행)'!B84,'801(하행)'!B84,'81(상행)'!B84,'81(하행)'!B84,'82(상행)'!B84,'82(하행)'!B84,'83'!B84,'84'!B84,'85(상행)'!B84,'85(하행)'!B84,'86(상행)'!B84,'86(하행)'!B84,'900(상행)'!B84,'900(하행)'!B84,'91(상행)'!B84,'91(하행)'!B84,'910(상행)'!B84,'910(하행)'!B84,'92(상행)'!B84,'92(하행)'!B84,'93(상행)'!B84,'93(하행)'!B84,'94(상행)'!B84,'94(하행)'!B84,'95(상행)'!B84,'95(하행)'!B84,'990(상행)'!B84,'990(하행)'!B84,'991(상행)'!B84,'991(하행)'!B84)</f>
        <v>124</v>
      </c>
      <c r="C5" s="11">
        <f>SUM('1000(상행)'!B85,'1000(하행)'!B85,'1004(상행)'!B85,'1004(하행)'!B85,'11'!B85,'12'!B85,'13'!B85,'16(상행)'!B85,'16(하행)'!B85,'17(상행)'!B85,'17(하행)'!B85,'204'!B85,'300(상행)'!B85,'300(하행)'!B85,'31(상행)'!B85,'31(하행)'!B85,'32(상행)'!B85,'32(하행)'!B85,'33(상행)'!B85,'33(하행)'!B85,'34(상행)'!B85,'34(하행)'!B85,'340(상행)'!B85,'340(하행)'!B85,'35(상행)'!B85,'35(하행)'!B85,'36'!B85,'430(상행)'!B85,'430(하행)'!B85,'51(상행)'!B85,'51(하행)'!B85,'52'!B85,'53'!B85,'550(상행)'!B85,'550(하행)'!B85,'551'!B85,'601(상행)'!B85,'601(하행)'!B85,'61(상행)'!B85,'61(하행)'!B85,'62(상행)'!B85,'62(하행)'!B85,'63(상행)'!B85,'63(하행)'!B85,'64(상행)'!B85,'64(하행)'!B85,'65(상행)'!B85,'65(하행)'!B85,'655(상행)'!B85,'655(하행)'!B85,'66(상행)'!B85,'66(하행)'!B85,'661(상행)'!B85,'661(하행)'!B85,'67(상행)'!B85,'67(하행)'!B85,'69(상행)'!B85,'69(하행)'!B85,'691(상행)'!B85,'691(하행)'!B85,'71(상행)'!B85,'71(하행)'!B85,'72'!B85,'73'!B85,'74'!B85,'75(상행)'!B85,'75(하행)'!B85,'76'!B85,'801(상행)'!B85,'801(하행)'!B85,'81(상행)'!B85,'81(하행)'!B85,'82(상행)'!B85,'82(하행)'!B85,'83'!B85,'84'!B85,'85(상행)'!B85,'85(하행)'!B85,'86(상행)'!B85,'86(하행)'!B85,'900(상행)'!B85,'900(하행)'!B85,'91(상행)'!B85,'91(하행)'!B85,'910(상행)'!B85,'910(하행)'!B85,'92(상행)'!B85,'92(하행)'!B85,'93(상행)'!B85,'93(하행)'!B85,'94(상행)'!B85,'94(하행)'!B85,'95(상행)'!B85,'95(하행)'!B85,'990(상행)'!B85,'990(하행)'!B85,'991(상행)'!B85,'991(하행)'!B85)</f>
        <v>1066</v>
      </c>
      <c r="D5" s="11">
        <f>SUM('1000(상행)'!B86,'1000(하행)'!B86,'1004(상행)'!B86,'1004(하행)'!B86,'11'!B86,'12'!B86,'13'!B86,'16(상행)'!B86,'16(하행)'!B86,'17(상행)'!B86,'17(하행)'!B86,'204'!B86,'300(상행)'!B86,'300(하행)'!B86,'31(상행)'!B86,'31(하행)'!B86,'32(상행)'!B86,'32(하행)'!B86,'33(상행)'!B86,'33(하행)'!B86,'34(상행)'!B86,'34(하행)'!B86,'340(상행)'!B86,'340(하행)'!B86,'35(상행)'!B86,'35(하행)'!B86,'36'!B86,'430(상행)'!B86,'430(하행)'!B86,'51(상행)'!B86,'51(하행)'!B86,'52'!B86,'53'!B86,'550(상행)'!B86,'550(하행)'!B86,'551'!B86,'601(상행)'!B86,'601(하행)'!B86,'61(상행)'!B86,'61(하행)'!B86,'62(상행)'!B86,'62(하행)'!B86,'63(상행)'!B86,'63(하행)'!B86,'64(상행)'!B86,'64(하행)'!B86,'65(상행)'!B86,'65(하행)'!B86,'655(상행)'!B86,'655(하행)'!B86,'66(상행)'!B86,'66(하행)'!B86,'661(상행)'!B86,'661(하행)'!B86,'67(상행)'!B86,'67(하행)'!B86,'69(상행)'!B86,'69(하행)'!B86,'691(상행)'!B86,'691(하행)'!B86,'71(상행)'!B86,'71(하행)'!B86,'72'!B86,'73'!B86,'74'!B86,'75(상행)'!B86,'75(하행)'!B86,'76'!B86,'801(상행)'!B86,'801(하행)'!B86,'81(상행)'!B86,'81(하행)'!B86,'82(상행)'!B86,'82(하행)'!B86,'83'!B86,'84'!B86,'85(상행)'!B86,'85(하행)'!B86,'86(상행)'!B86,'86(하행)'!B86,'900(상행)'!B86,'900(하행)'!B86,'91(상행)'!B86,'91(하행)'!B86,'910(상행)'!B86,'910(하행)'!B86,'92(상행)'!B86,'92(하행)'!B86,'93(상행)'!B86,'93(하행)'!B86,'94(상행)'!B86,'94(하행)'!B86,'95(상행)'!B86,'95(하행)'!B86,'990(상행)'!B86,'990(하행)'!B86,'991(상행)'!B86,'991(하행)'!B86)</f>
        <v>2410</v>
      </c>
      <c r="E5" s="11">
        <f>SUM('1000(상행)'!B87,'1000(하행)'!B87,'1004(상행)'!B87,'1004(하행)'!B87,'11'!B87,'12'!B87,'13'!B87,'16(상행)'!B87,'16(하행)'!B87,'17(상행)'!B87,'17(하행)'!B87,'204'!B87,'300(상행)'!B87,'300(하행)'!B87,'31(상행)'!B87,'31(하행)'!B87,'32(상행)'!B87,'32(하행)'!B87,'33(상행)'!B87,'33(하행)'!B87,'34(상행)'!B87,'34(하행)'!B87,'340(상행)'!B87,'340(하행)'!B87,'35(상행)'!B87,'35(하행)'!B87,'36'!B87,'430(상행)'!B87,'430(하행)'!B87,'51(상행)'!B87,'51(하행)'!B87,'52'!B87,'53'!B87,'550(상행)'!B87,'550(하행)'!B87,'551'!B87,'601(상행)'!B87,'601(하행)'!B87,'61(상행)'!B87,'61(하행)'!B87,'62(상행)'!B87,'62(하행)'!B87,'63(상행)'!B87,'63(하행)'!B87,'64(상행)'!B87,'64(하행)'!B87,'65(상행)'!B87,'65(하행)'!B87,'655(상행)'!B87,'655(하행)'!B87,'66(상행)'!B87,'66(하행)'!B87,'661(상행)'!B87,'661(하행)'!B87,'67(상행)'!B87,'67(하행)'!B87,'69(상행)'!B87,'69(하행)'!B87,'691(상행)'!B87,'691(하행)'!B87,'71(상행)'!B87,'71(하행)'!B87,'72'!B87,'73'!B87,'74'!B87,'75(상행)'!B87,'75(하행)'!B87,'76'!B87,'801(상행)'!B87,'801(하행)'!B87,'81(상행)'!B87,'81(하행)'!B87,'82(상행)'!B87,'82(하행)'!B87,'83'!B87,'84'!B87,'85(상행)'!B87,'85(하행)'!B87,'86(상행)'!B87,'86(하행)'!B87,'900(상행)'!B87,'900(하행)'!B87,'91(상행)'!B87,'91(하행)'!B87,'910(상행)'!B87,'910(하행)'!B87,'92(상행)'!B87,'92(하행)'!B87,'93(상행)'!B87,'93(하행)'!B87,'94(상행)'!B87,'94(하행)'!B87,'95(상행)'!B87,'95(하행)'!B87,'990(상행)'!B87,'990(하행)'!B87,'991(상행)'!B87,'991(하행)'!B87)</f>
        <v>3405</v>
      </c>
      <c r="F5" s="11">
        <f>SUM('1000(상행)'!B88,'1000(하행)'!B88,'1004(상행)'!B88,'1004(하행)'!B88,'11'!B88,'12'!B88,'13'!B88,'16(상행)'!B88,'16(하행)'!B88,'17(상행)'!B88,'17(하행)'!B88,'204'!B88,'300(상행)'!B88,'300(하행)'!B88,'31(상행)'!B88,'31(하행)'!B88,'32(상행)'!B88,'32(하행)'!B88,'33(상행)'!B88,'33(하행)'!B88,'34(상행)'!B88,'34(하행)'!B88,'340(상행)'!B88,'340(하행)'!B88,'35(상행)'!B88,'35(하행)'!B88,'36'!B88,'430(상행)'!B88,'430(하행)'!B88,'51(상행)'!B88,'51(하행)'!B88,'52'!B88,'53'!B88,'550(상행)'!B88,'550(하행)'!B88,'551'!B88,'601(상행)'!B88,'601(하행)'!B88,'61(상행)'!B88,'61(하행)'!B88,'62(상행)'!B88,'62(하행)'!B88,'63(상행)'!B88,'63(하행)'!B88,'64(상행)'!B88,'64(하행)'!B88,'65(상행)'!B88,'65(하행)'!B88,'655(상행)'!B88,'655(하행)'!B88,'66(상행)'!B88,'66(하행)'!B88,'661(상행)'!B88,'661(하행)'!B88,'67(상행)'!B88,'67(하행)'!B88,'69(상행)'!B88,'69(하행)'!B88,'691(상행)'!B88,'691(하행)'!B88,'71(상행)'!B88,'71(하행)'!B88,'72'!B88,'73'!B88,'74'!B88,'75(상행)'!B88,'75(하행)'!B88,'76'!B88,'801(상행)'!B88,'801(하행)'!B88,'81(상행)'!B88,'81(하행)'!B88,'82(상행)'!B88,'82(하행)'!B88,'83'!B88,'84'!B88,'85(상행)'!B88,'85(하행)'!B88,'86(상행)'!B88,'86(하행)'!B88,'900(상행)'!B88,'900(하행)'!B88,'91(상행)'!B88,'91(하행)'!B88,'910(상행)'!B88,'910(하행)'!B88,'92(상행)'!B88,'92(하행)'!B88,'93(상행)'!B88,'93(하행)'!B88,'94(상행)'!B88,'94(하행)'!B88,'95(상행)'!B88,'95(하행)'!B88,'990(상행)'!B88,'990(하행)'!B88,'991(상행)'!B88,'991(하행)'!B88)</f>
        <v>2830</v>
      </c>
      <c r="G5" s="11">
        <f>SUM('1000(상행)'!B89,'1000(하행)'!B89,'1004(상행)'!B89,'1004(하행)'!B89,'11'!B89,'12'!B89,'13'!B89,'16(상행)'!B89,'16(하행)'!B89,'17(상행)'!B89,'17(하행)'!B89,'204'!B89,'300(상행)'!B89,'300(하행)'!B89,'31(상행)'!B89,'31(하행)'!B89,'32(상행)'!B89,'32(하행)'!B89,'33(상행)'!B89,'33(하행)'!B89,'34(상행)'!B89,'34(하행)'!B89,'340(상행)'!B89,'340(하행)'!B89,'35(상행)'!B89,'35(하행)'!B89,'36'!B89,'430(상행)'!B89,'430(하행)'!B89,'51(상행)'!B89,'51(하행)'!B89,'52'!B89,'53'!B89,'550(상행)'!B89,'550(하행)'!B89,'551'!B89,'601(상행)'!B89,'601(하행)'!B89,'61(상행)'!B89,'61(하행)'!B89,'62(상행)'!B89,'62(하행)'!B89,'63(상행)'!B89,'63(하행)'!B89,'64(상행)'!B89,'64(하행)'!B89,'65(상행)'!B89,'65(하행)'!B89,'655(상행)'!B89,'655(하행)'!B89,'66(상행)'!B89,'66(하행)'!B89,'661(상행)'!B89,'661(하행)'!B89,'67(상행)'!B89,'67(하행)'!B89,'69(상행)'!B89,'69(하행)'!B89,'691(상행)'!B89,'691(하행)'!B89,'71(상행)'!B89,'71(하행)'!B89,'72'!B89,'73'!B89,'74'!B89,'75(상행)'!B89,'75(하행)'!B89,'76'!B89,'801(상행)'!B89,'801(하행)'!B89,'81(상행)'!B89,'81(하행)'!B89,'82(상행)'!B89,'82(하행)'!B89,'83'!B89,'84'!B89,'85(상행)'!B89,'85(하행)'!B89,'86(상행)'!B89,'86(하행)'!B89,'900(상행)'!B89,'900(하행)'!B89,'91(상행)'!B89,'91(하행)'!B89,'910(상행)'!B89,'910(하행)'!B89,'92(상행)'!B89,'92(하행)'!B89,'93(상행)'!B89,'93(하행)'!B89,'94(상행)'!B89,'94(하행)'!B89,'95(상행)'!B89,'95(하행)'!B89,'990(상행)'!B89,'990(하행)'!B89,'991(상행)'!B89,'991(하행)'!B89)</f>
        <v>1484</v>
      </c>
      <c r="H5" s="11">
        <f>SUM('1000(상행)'!B90,'1000(하행)'!B90,'1004(상행)'!B90,'1004(하행)'!B90,'11'!B90,'12'!B90,'13'!B90,'16(상행)'!B90,'16(하행)'!B90,'17(상행)'!B90,'17(하행)'!B90,'204'!B90,'300(상행)'!B90,'300(하행)'!B90,'31(상행)'!B90,'31(하행)'!B90,'32(상행)'!B90,'32(하행)'!B90,'33(상행)'!B90,'33(하행)'!B90,'34(상행)'!B90,'34(하행)'!B90,'340(상행)'!B90,'340(하행)'!B90,'35(상행)'!B90,'35(하행)'!B90,'36'!B90,'430(상행)'!B90,'430(하행)'!B90,'51(상행)'!B90,'51(하행)'!B90,'52'!B90,'53'!B90,'550(상행)'!B90,'550(하행)'!B90,'551'!B90,'601(상행)'!B90,'601(하행)'!B90,'61(상행)'!B90,'61(하행)'!B90,'62(상행)'!B90,'62(하행)'!B90,'63(상행)'!B90,'63(하행)'!B90,'64(상행)'!B90,'64(하행)'!B90,'65(상행)'!B90,'65(하행)'!B90,'655(상행)'!B90,'655(하행)'!B90,'66(상행)'!B90,'66(하행)'!B90,'661(상행)'!B90,'661(하행)'!B90,'67(상행)'!B90,'67(하행)'!B90,'69(상행)'!B90,'69(하행)'!B90,'691(상행)'!B90,'691(하행)'!B90,'71(상행)'!B90,'71(하행)'!B90,'72'!B90,'73'!B90,'74'!B90,'75(상행)'!B90,'75(하행)'!B90,'76'!B90,'801(상행)'!B90,'801(하행)'!B90,'81(상행)'!B90,'81(하행)'!B90,'82(상행)'!B90,'82(하행)'!B90,'83'!B90,'84'!B90,'85(상행)'!B90,'85(하행)'!B90,'86(상행)'!B90,'86(하행)'!B90,'900(상행)'!B90,'900(하행)'!B90,'91(상행)'!B90,'91(하행)'!B90,'910(상행)'!B90,'910(하행)'!B90,'92(상행)'!B90,'92(하행)'!B90,'93(상행)'!B90,'93(하행)'!B90,'94(상행)'!B90,'94(하행)'!B90,'95(상행)'!B90,'95(하행)'!B90,'990(상행)'!B90,'990(하행)'!B90,'991(상행)'!B90,'991(하행)'!B90)</f>
        <v>1442</v>
      </c>
      <c r="I5" s="11">
        <f>SUM('1000(상행)'!B91,'1000(하행)'!B91,'1004(상행)'!B91,'1004(하행)'!B91,'11'!B91,'12'!B91,'13'!B91,'16(상행)'!B91,'16(하행)'!B91,'17(상행)'!B91,'17(하행)'!B91,'204'!B91,'300(상행)'!B91,'300(하행)'!B91,'31(상행)'!B91,'31(하행)'!B91,'32(상행)'!B91,'32(하행)'!B91,'33(상행)'!B91,'33(하행)'!B91,'34(상행)'!B91,'34(하행)'!B91,'340(상행)'!B91,'340(하행)'!B91,'35(상행)'!B91,'35(하행)'!B91,'36'!B91,'430(상행)'!B91,'430(하행)'!B91,'51(상행)'!B91,'51(하행)'!B91,'52'!B91,'53'!B91,'550(상행)'!B91,'550(하행)'!B91,'551'!B91,'601(상행)'!B91,'601(하행)'!B91,'61(상행)'!B91,'61(하행)'!B91,'62(상행)'!B91,'62(하행)'!B91,'63(상행)'!B91,'63(하행)'!B91,'64(상행)'!B91,'64(하행)'!B91,'65(상행)'!B91,'65(하행)'!B91,'655(상행)'!B91,'655(하행)'!B91,'66(상행)'!B91,'66(하행)'!B91,'661(상행)'!B91,'661(하행)'!B91,'67(상행)'!B91,'67(하행)'!B91,'69(상행)'!B91,'69(하행)'!B91,'691(상행)'!B91,'691(하행)'!B91,'71(상행)'!B91,'71(하행)'!B91,'72'!B91,'73'!B91,'74'!B91,'75(상행)'!B91,'75(하행)'!B91,'76'!B91,'801(상행)'!B91,'801(하행)'!B91,'81(상행)'!B91,'81(하행)'!B91,'82(상행)'!B91,'82(하행)'!B91,'83'!B91,'84'!B91,'85(상행)'!B91,'85(하행)'!B91,'86(상행)'!B91,'86(하행)'!B91,'900(상행)'!B91,'900(하행)'!B91,'91(상행)'!B91,'91(하행)'!B91,'910(상행)'!B91,'910(하행)'!B91,'92(상행)'!B91,'92(하행)'!B91,'93(상행)'!B91,'93(하행)'!B91,'94(상행)'!B91,'94(하행)'!B91,'95(상행)'!B91,'95(하행)'!B91,'990(상행)'!B91,'990(하행)'!B91,'991(상행)'!B91,'991(하행)'!B91)</f>
        <v>1511</v>
      </c>
      <c r="J5" s="11">
        <f>SUM('1000(상행)'!B92,'1000(하행)'!B92,'1004(상행)'!B92,'1004(하행)'!B92,'11'!B92,'12'!B92,'13'!B92,'16(상행)'!B92,'16(하행)'!B92,'17(상행)'!B92,'17(하행)'!B92,'204'!B92,'300(상행)'!B92,'300(하행)'!B92,'31(상행)'!B92,'31(하행)'!B92,'32(상행)'!B92,'32(하행)'!B92,'33(상행)'!B92,'33(하행)'!B92,'34(상행)'!B92,'34(하행)'!B92,'340(상행)'!B92,'340(하행)'!B92,'35(상행)'!B92,'35(하행)'!B92,'36'!B92,'430(상행)'!B92,'430(하행)'!B92,'51(상행)'!B92,'51(하행)'!B92,'52'!B92,'53'!B92,'550(상행)'!B92,'550(하행)'!B92,'551'!B92,'601(상행)'!B92,'601(하행)'!B92,'61(상행)'!B92,'61(하행)'!B92,'62(상행)'!B92,'62(하행)'!B92,'63(상행)'!B92,'63(하행)'!B92,'64(상행)'!B92,'64(하행)'!B92,'65(상행)'!B92,'65(하행)'!B92,'655(상행)'!B92,'655(하행)'!B92,'66(상행)'!B92,'66(하행)'!B92,'661(상행)'!B92,'661(하행)'!B92,'67(상행)'!B92,'67(하행)'!B92,'69(상행)'!B92,'69(하행)'!B92,'691(상행)'!B92,'691(하행)'!B92,'71(상행)'!B92,'71(하행)'!B92,'72'!B92,'73'!B92,'74'!B92,'75(상행)'!B92,'75(하행)'!B92,'76'!B92,'801(상행)'!B92,'801(하행)'!B92,'81(상행)'!B92,'81(하행)'!B92,'82(상행)'!B92,'82(하행)'!B92,'83'!B92,'84'!B92,'85(상행)'!B92,'85(하행)'!B92,'86(상행)'!B92,'86(하행)'!B92,'900(상행)'!B92,'900(하행)'!B92,'91(상행)'!B92,'91(하행)'!B92,'910(상행)'!B92,'910(하행)'!B92,'92(상행)'!B92,'92(하행)'!B92,'93(상행)'!B92,'93(하행)'!B92,'94(상행)'!B92,'94(하행)'!B92,'95(상행)'!B92,'95(하행)'!B92,'990(상행)'!B92,'990(하행)'!B92,'991(상행)'!B92,'991(하행)'!B92)</f>
        <v>1655</v>
      </c>
      <c r="K5" s="11">
        <f>SUM('1000(상행)'!B93,'1000(하행)'!B93,'1004(상행)'!B93,'1004(하행)'!B93,'11'!B93,'12'!B93,'13'!B93,'16(상행)'!B93,'16(하행)'!B93,'17(상행)'!B93,'17(하행)'!B93,'204'!B93,'300(상행)'!B93,'300(하행)'!B93,'31(상행)'!B93,'31(하행)'!B93,'32(상행)'!B93,'32(하행)'!B93,'33(상행)'!B93,'33(하행)'!B93,'34(상행)'!B93,'34(하행)'!B93,'340(상행)'!B93,'340(하행)'!B93,'35(상행)'!B93,'35(하행)'!B93,'36'!B93,'430(상행)'!B93,'430(하행)'!B93,'51(상행)'!B93,'51(하행)'!B93,'52'!B93,'53'!B93,'550(상행)'!B93,'550(하행)'!B93,'551'!B93,'601(상행)'!B93,'601(하행)'!B93,'61(상행)'!B93,'61(하행)'!B93,'62(상행)'!B93,'62(하행)'!B93,'63(상행)'!B93,'63(하행)'!B93,'64(상행)'!B93,'64(하행)'!B93,'65(상행)'!B93,'65(하행)'!B93,'655(상행)'!B93,'655(하행)'!B93,'66(상행)'!B93,'66(하행)'!B93,'661(상행)'!B93,'661(하행)'!B93,'67(상행)'!B93,'67(하행)'!B93,'69(상행)'!B93,'69(하행)'!B93,'691(상행)'!B93,'691(하행)'!B93,'71(상행)'!B93,'71(하행)'!B93,'72'!B93,'73'!B93,'74'!B93,'75(상행)'!B93,'75(하행)'!B93,'76'!B93,'801(상행)'!B93,'801(하행)'!B93,'81(상행)'!B93,'81(하행)'!B93,'82(상행)'!B93,'82(하행)'!B93,'83'!B93,'84'!B93,'85(상행)'!B93,'85(하행)'!B93,'86(상행)'!B93,'86(하행)'!B93,'900(상행)'!B93,'900(하행)'!B93,'91(상행)'!B93,'91(하행)'!B93,'910(상행)'!B93,'910(하행)'!B93,'92(상행)'!B93,'92(하행)'!B93,'93(상행)'!B93,'93(하행)'!B93,'94(상행)'!B93,'94(하행)'!B93,'95(상행)'!B93,'95(하행)'!B93,'990(상행)'!B93,'990(하행)'!B93,'991(상행)'!B93,'991(하행)'!B93)</f>
        <v>1502</v>
      </c>
      <c r="L5" s="11">
        <f>SUM('1000(상행)'!B94,'1000(하행)'!B94,'1004(상행)'!B94,'1004(하행)'!B94,'11'!B94,'12'!B94,'13'!B94,'16(상행)'!B94,'16(하행)'!B94,'17(상행)'!B94,'17(하행)'!B94,'204'!B94,'300(상행)'!B94,'300(하행)'!B94,'31(상행)'!B94,'31(하행)'!B94,'32(상행)'!B94,'32(하행)'!B94,'33(상행)'!B94,'33(하행)'!B94,'34(상행)'!B94,'34(하행)'!B94,'340(상행)'!B94,'340(하행)'!B94,'35(상행)'!B94,'35(하행)'!B94,'36'!B94,'430(상행)'!B94,'430(하행)'!B94,'51(상행)'!B94,'51(하행)'!B94,'52'!B94,'53'!B94,'550(상행)'!B94,'550(하행)'!B94,'551'!B94,'601(상행)'!B94,'601(하행)'!B94,'61(상행)'!B94,'61(하행)'!B94,'62(상행)'!B94,'62(하행)'!B94,'63(상행)'!B94,'63(하행)'!B94,'64(상행)'!B94,'64(하행)'!B94,'65(상행)'!B94,'65(하행)'!B94,'655(상행)'!B94,'655(하행)'!B94,'66(상행)'!B94,'66(하행)'!B94,'661(상행)'!B94,'661(하행)'!B94,'67(상행)'!B94,'67(하행)'!B94,'69(상행)'!B94,'69(하행)'!B94,'691(상행)'!B94,'691(하행)'!B94,'71(상행)'!B94,'71(하행)'!B94,'72'!B94,'73'!B94,'74'!B94,'75(상행)'!B94,'75(하행)'!B94,'76'!B94,'801(상행)'!B94,'801(하행)'!B94,'81(상행)'!B94,'81(하행)'!B94,'82(상행)'!B94,'82(하행)'!B94,'83'!B94,'84'!B94,'85(상행)'!B94,'85(하행)'!B94,'86(상행)'!B94,'86(하행)'!B94,'900(상행)'!B94,'900(하행)'!B94,'91(상행)'!B94,'91(하행)'!B94,'910(상행)'!B94,'910(하행)'!B94,'92(상행)'!B94,'92(하행)'!B94,'93(상행)'!B94,'93(하행)'!B94,'94(상행)'!B94,'94(하행)'!B94,'95(상행)'!B94,'95(하행)'!B94,'990(상행)'!B94,'990(하행)'!B94,'991(상행)'!B94,'991(하행)'!B94)</f>
        <v>1960</v>
      </c>
      <c r="M5" s="11">
        <f>SUM('1000(상행)'!B95,'1000(하행)'!B95,'1004(상행)'!B95,'1004(하행)'!B95,'11'!B95,'12'!B95,'13'!B95,'16(상행)'!B95,'16(하행)'!B95,'17(상행)'!B95,'17(하행)'!B95,'204'!B95,'300(상행)'!B95,'300(하행)'!B95,'31(상행)'!B95,'31(하행)'!B95,'32(상행)'!B95,'32(하행)'!B95,'33(상행)'!B95,'33(하행)'!B95,'34(상행)'!B95,'34(하행)'!B95,'340(상행)'!B95,'340(하행)'!B95,'35(상행)'!B95,'35(하행)'!B95,'36'!B95,'430(상행)'!B95,'430(하행)'!B95,'51(상행)'!B95,'51(하행)'!B95,'52'!B95,'53'!B95,'550(상행)'!B95,'550(하행)'!B95,'551'!B95,'601(상행)'!B95,'601(하행)'!B95,'61(상행)'!B95,'61(하행)'!B95,'62(상행)'!B95,'62(하행)'!B95,'63(상행)'!B95,'63(하행)'!B95,'64(상행)'!B95,'64(하행)'!B95,'65(상행)'!B95,'65(하행)'!B95,'655(상행)'!B95,'655(하행)'!B95,'66(상행)'!B95,'66(하행)'!B95,'661(상행)'!B95,'661(하행)'!B95,'67(상행)'!B95,'67(하행)'!B95,'69(상행)'!B95,'69(하행)'!B95,'691(상행)'!B95,'691(하행)'!B95,'71(상행)'!B95,'71(하행)'!B95,'72'!B95,'73'!B95,'74'!B95,'75(상행)'!B95,'75(하행)'!B95,'76'!B95,'801(상행)'!B95,'801(하행)'!B95,'81(상행)'!B95,'81(하행)'!B95,'82(상행)'!B95,'82(하행)'!B95,'83'!B95,'84'!B95,'85(상행)'!B95,'85(하행)'!B95,'86(상행)'!B95,'86(하행)'!B95,'900(상행)'!B95,'900(하행)'!B95,'91(상행)'!B95,'91(하행)'!B95,'910(상행)'!B95,'910(하행)'!B95,'92(상행)'!B95,'92(하행)'!B95,'93(상행)'!B95,'93(하행)'!B95,'94(상행)'!B95,'94(하행)'!B95,'95(상행)'!B95,'95(하행)'!B95,'990(상행)'!B95,'990(하행)'!B95,'991(상행)'!B95,'991(하행)'!B95)</f>
        <v>2232</v>
      </c>
      <c r="N5" s="11">
        <f>SUM('1000(상행)'!B96,'1000(하행)'!B96,'1004(상행)'!B96,'1004(하행)'!B96,'11'!B96,'12'!B96,'13'!B96,'16(상행)'!B96,'16(하행)'!B96,'17(상행)'!B96,'17(하행)'!B96,'204'!B96,'300(상행)'!B96,'300(하행)'!B96,'31(상행)'!B96,'31(하행)'!B96,'32(상행)'!B96,'32(하행)'!B96,'33(상행)'!B96,'33(하행)'!B96,'34(상행)'!B96,'34(하행)'!B96,'340(상행)'!B96,'340(하행)'!B96,'35(상행)'!B96,'35(하행)'!B96,'36'!B96,'430(상행)'!B96,'430(하행)'!B96,'51(상행)'!B96,'51(하행)'!B96,'52'!B96,'53'!B96,'550(상행)'!B96,'550(하행)'!B96,'551'!B96,'601(상행)'!B96,'601(하행)'!B96,'61(상행)'!B96,'61(하행)'!B96,'62(상행)'!B96,'62(하행)'!B96,'63(상행)'!B96,'63(하행)'!B96,'64(상행)'!B96,'64(하행)'!B96,'65(상행)'!B96,'65(하행)'!B96,'655(상행)'!B96,'655(하행)'!B96,'66(상행)'!B96,'66(하행)'!B96,'661(상행)'!B96,'661(하행)'!B96,'67(상행)'!B96,'67(하행)'!B96,'69(상행)'!B96,'69(하행)'!B96,'691(상행)'!B96,'691(하행)'!B96,'71(상행)'!B96,'71(하행)'!B96,'72'!B96,'73'!B96,'74'!B96,'75(상행)'!B96,'75(하행)'!B96,'76'!B96,'801(상행)'!B96,'801(하행)'!B96,'81(상행)'!B96,'81(하행)'!B96,'82(상행)'!B96,'82(하행)'!B96,'83'!B96,'84'!B96,'85(상행)'!B96,'85(하행)'!B96,'86(상행)'!B96,'86(하행)'!B96,'900(상행)'!B96,'900(하행)'!B96,'91(상행)'!B96,'91(하행)'!B96,'910(상행)'!B96,'910(하행)'!B96,'92(상행)'!B96,'92(하행)'!B96,'93(상행)'!B96,'93(하행)'!B96,'94(상행)'!B96,'94(하행)'!B96,'95(상행)'!B96,'95(하행)'!B96,'990(상행)'!B96,'990(하행)'!B96,'991(상행)'!B96,'991(하행)'!B96)</f>
        <v>2718</v>
      </c>
      <c r="O5" s="11">
        <f>SUM('1000(상행)'!B97,'1000(하행)'!B97,'1004(상행)'!B97,'1004(하행)'!B97,'11'!B97,'12'!B97,'13'!B97,'16(상행)'!B97,'16(하행)'!B97,'17(상행)'!B97,'17(하행)'!B97,'204'!B97,'300(상행)'!B97,'300(하행)'!B97,'31(상행)'!B97,'31(하행)'!B97,'32(상행)'!B97,'32(하행)'!B97,'33(상행)'!B97,'33(하행)'!B97,'34(상행)'!B97,'34(하행)'!B97,'340(상행)'!B97,'340(하행)'!B97,'35(상행)'!B97,'35(하행)'!B97,'36'!B97,'430(상행)'!B97,'430(하행)'!B97,'51(상행)'!B97,'51(하행)'!B97,'52'!B97,'53'!B97,'550(상행)'!B97,'550(하행)'!B97,'551'!B97,'601(상행)'!B97,'601(하행)'!B97,'61(상행)'!B97,'61(하행)'!B97,'62(상행)'!B97,'62(하행)'!B97,'63(상행)'!B97,'63(하행)'!B97,'64(상행)'!B97,'64(하행)'!B97,'65(상행)'!B97,'65(하행)'!B97,'655(상행)'!B97,'655(하행)'!B97,'66(상행)'!B97,'66(하행)'!B97,'661(상행)'!B97,'661(하행)'!B97,'67(상행)'!B97,'67(하행)'!B97,'69(상행)'!B97,'69(하행)'!B97,'691(상행)'!B97,'691(하행)'!B97,'71(상행)'!B97,'71(하행)'!B97,'72'!B97,'73'!B97,'74'!B97,'75(상행)'!B97,'75(하행)'!B97,'76'!B97,'801(상행)'!B97,'801(하행)'!B97,'81(상행)'!B97,'81(하행)'!B97,'82(상행)'!B97,'82(하행)'!B97,'83'!B97,'84'!B97,'85(상행)'!B97,'85(하행)'!B97,'86(상행)'!B97,'86(하행)'!B97,'900(상행)'!B97,'900(하행)'!B97,'91(상행)'!B97,'91(하행)'!B97,'910(상행)'!B97,'910(하행)'!B97,'92(상행)'!B97,'92(하행)'!B97,'93(상행)'!B97,'93(하행)'!B97,'94(상행)'!B97,'94(하행)'!B97,'95(상행)'!B97,'95(하행)'!B97,'990(상행)'!B97,'990(하행)'!B97,'991(상행)'!B97,'991(하행)'!B97)</f>
        <v>3337</v>
      </c>
      <c r="P5" s="11">
        <f>SUM('1000(상행)'!B98,'1000(하행)'!B98,'1004(상행)'!B98,'1004(하행)'!B98,'11'!B98,'12'!B98,'13'!B98,'16(상행)'!B98,'16(하행)'!B98,'17(상행)'!B98,'17(하행)'!B98,'204'!B98,'300(상행)'!B98,'300(하행)'!B98,'31(상행)'!B98,'31(하행)'!B98,'32(상행)'!B98,'32(하행)'!B98,'33(상행)'!B98,'33(하행)'!B98,'34(상행)'!B98,'34(하행)'!B98,'340(상행)'!B98,'340(하행)'!B98,'35(상행)'!B98,'35(하행)'!B98,'36'!B98,'430(상행)'!B98,'430(하행)'!B98,'51(상행)'!B98,'51(하행)'!B98,'52'!B98,'53'!B98,'550(상행)'!B98,'550(하행)'!B98,'551'!B98,'601(상행)'!B98,'601(하행)'!B98,'61(상행)'!B98,'61(하행)'!B98,'62(상행)'!B98,'62(하행)'!B98,'63(상행)'!B98,'63(하행)'!B98,'64(상행)'!B98,'64(하행)'!B98,'65(상행)'!B98,'65(하행)'!B98,'655(상행)'!B98,'655(하행)'!B98,'66(상행)'!B98,'66(하행)'!B98,'661(상행)'!B98,'661(하행)'!B98,'67(상행)'!B98,'67(하행)'!B98,'69(상행)'!B98,'69(하행)'!B98,'691(상행)'!B98,'691(하행)'!B98,'71(상행)'!B98,'71(하행)'!B98,'72'!B98,'73'!B98,'74'!B98,'75(상행)'!B98,'75(하행)'!B98,'76'!B98,'801(상행)'!B98,'801(하행)'!B98,'81(상행)'!B98,'81(하행)'!B98,'82(상행)'!B98,'82(하행)'!B98,'83'!B98,'84'!B98,'85(상행)'!B98,'85(하행)'!B98,'86(상행)'!B98,'86(하행)'!B98,'900(상행)'!B98,'900(하행)'!B98,'91(상행)'!B98,'91(하행)'!B98,'910(상행)'!B98,'910(하행)'!B98,'92(상행)'!B98,'92(하행)'!B98,'93(상행)'!B98,'93(하행)'!B98,'94(상행)'!B98,'94(하행)'!B98,'95(상행)'!B98,'95(하행)'!B98,'990(상행)'!B98,'990(하행)'!B98,'991(상행)'!B98,'991(하행)'!B98)</f>
        <v>1978</v>
      </c>
      <c r="Q5" s="11">
        <f>SUM('1000(상행)'!B99,'1000(하행)'!B99,'1004(상행)'!B99,'1004(하행)'!B99,'11'!B99,'12'!B99,'13'!B99,'16(상행)'!B99,'16(하행)'!B99,'17(상행)'!B99,'17(하행)'!B99,'204'!B99,'300(상행)'!B99,'300(하행)'!B99,'31(상행)'!B99,'31(하행)'!B99,'32(상행)'!B99,'32(하행)'!B99,'33(상행)'!B99,'33(하행)'!B99,'34(상행)'!B99,'34(하행)'!B99,'340(상행)'!B99,'340(하행)'!B99,'35(상행)'!B99,'35(하행)'!B99,'36'!B99,'430(상행)'!B99,'430(하행)'!B99,'51(상행)'!B99,'51(하행)'!B99,'52'!B99,'53'!B99,'550(상행)'!B99,'550(하행)'!B99,'551'!B99,'601(상행)'!B99,'601(하행)'!B99,'61(상행)'!B99,'61(하행)'!B99,'62(상행)'!B99,'62(하행)'!B99,'63(상행)'!B99,'63(하행)'!B99,'64(상행)'!B99,'64(하행)'!B99,'65(상행)'!B99,'65(하행)'!B99,'655(상행)'!B99,'655(하행)'!B99,'66(상행)'!B99,'66(하행)'!B99,'661(상행)'!B99,'661(하행)'!B99,'67(상행)'!B99,'67(하행)'!B99,'69(상행)'!B99,'69(하행)'!B99,'691(상행)'!B99,'691(하행)'!B99,'71(상행)'!B99,'71(하행)'!B99,'72'!B99,'73'!B99,'74'!B99,'75(상행)'!B99,'75(하행)'!B99,'76'!B99,'801(상행)'!B99,'801(하행)'!B99,'81(상행)'!B99,'81(하행)'!B99,'82(상행)'!B99,'82(하행)'!B99,'83'!B99,'84'!B99,'85(상행)'!B99,'85(하행)'!B99,'86(상행)'!B99,'86(하행)'!B99,'900(상행)'!B99,'900(하행)'!B99,'91(상행)'!B99,'91(하행)'!B99,'910(상행)'!B99,'910(하행)'!B99,'92(상행)'!B99,'92(하행)'!B99,'93(상행)'!B99,'93(하행)'!B99,'94(상행)'!B99,'94(하행)'!B99,'95(상행)'!B99,'95(하행)'!B99,'990(상행)'!B99,'990(하행)'!B99,'991(상행)'!B99,'991(하행)'!B99)</f>
        <v>1520</v>
      </c>
      <c r="R5" s="11">
        <f>SUM('1000(상행)'!B100,'1000(하행)'!B100,'1004(상행)'!B100,'1004(하행)'!B100,'11'!B100,'12'!B100,'13'!B100,'16(상행)'!B100,'16(하행)'!B100,'17(상행)'!B100,'17(하행)'!B100,'204'!B100,'300(상행)'!B100,'300(하행)'!B100,'31(상행)'!B100,'31(하행)'!B100,'32(상행)'!B100,'32(하행)'!B100,'33(상행)'!B100,'33(하행)'!B100,'34(상행)'!B100,'34(하행)'!B100,'340(상행)'!B100,'340(하행)'!B100,'35(상행)'!B100,'35(하행)'!B100,'36'!B100,'430(상행)'!B100,'430(하행)'!B100,'51(상행)'!B100,'51(하행)'!B100,'52'!B100,'53'!B100,'550(상행)'!B100,'550(하행)'!B100,'551'!B100,'601(상행)'!B100,'601(하행)'!B100,'61(상행)'!B100,'61(하행)'!B100,'62(상행)'!B100,'62(하행)'!B100,'63(상행)'!B100,'63(하행)'!B100,'64(상행)'!B100,'64(하행)'!B100,'65(상행)'!B100,'65(하행)'!B100,'655(상행)'!B100,'655(하행)'!B100,'66(상행)'!B100,'66(하행)'!B100,'661(상행)'!B100,'661(하행)'!B100,'67(상행)'!B100,'67(하행)'!B100,'69(상행)'!B100,'69(하행)'!B100,'691(상행)'!B100,'691(하행)'!B100,'71(상행)'!B100,'71(하행)'!B100,'72'!B100,'73'!B100,'74'!B100,'75(상행)'!B100,'75(하행)'!B100,'76'!B100,'801(상행)'!B100,'801(하행)'!B100,'81(상행)'!B100,'81(하행)'!B100,'82(상행)'!B100,'82(하행)'!B100,'83'!B100,'84'!B100,'85(상행)'!B100,'85(하행)'!B100,'86(상행)'!B100,'86(하행)'!B100,'900(상행)'!B100,'900(하행)'!B100,'91(상행)'!B100,'91(하행)'!B100,'910(상행)'!B100,'910(하행)'!B100,'92(상행)'!B100,'92(하행)'!B100,'93(상행)'!B100,'93(하행)'!B100,'94(상행)'!B100,'94(하행)'!B100,'95(상행)'!B100,'95(하행)'!B100,'990(상행)'!B100,'990(하행)'!B100,'991(상행)'!B100,'991(하행)'!B100)</f>
        <v>1600</v>
      </c>
      <c r="S5" s="11">
        <f>SUM('1000(상행)'!B101,'1000(하행)'!B101,'1004(상행)'!B101,'1004(하행)'!B101,'11'!B101,'12'!B101,'13'!B101,'16(상행)'!B101,'16(하행)'!B101,'17(상행)'!B101,'17(하행)'!B101,'204'!B101,'300(상행)'!B101,'300(하행)'!B101,'31(상행)'!B101,'31(하행)'!B101,'32(상행)'!B101,'32(하행)'!B101,'33(상행)'!B101,'33(하행)'!B101,'34(상행)'!B101,'34(하행)'!B101,'340(상행)'!B101,'340(하행)'!B101,'35(상행)'!B101,'35(하행)'!B101,'36'!B101,'430(상행)'!B101,'430(하행)'!B101,'51(상행)'!B101,'51(하행)'!B101,'52'!B101,'53'!B101,'550(상행)'!B101,'550(하행)'!B101,'551'!B101,'601(상행)'!B101,'601(하행)'!B101,'61(상행)'!B101,'61(하행)'!B101,'62(상행)'!B101,'62(하행)'!B101,'63(상행)'!B101,'63(하행)'!B101,'64(상행)'!B101,'64(하행)'!B101,'65(상행)'!B101,'65(하행)'!B101,'655(상행)'!B101,'655(하행)'!B101,'66(상행)'!B101,'66(하행)'!B101,'661(상행)'!B101,'661(하행)'!B101,'67(상행)'!B101,'67(하행)'!B101,'69(상행)'!B101,'69(하행)'!B101,'691(상행)'!B101,'691(하행)'!B101,'71(상행)'!B101,'71(하행)'!B101,'72'!B101,'73'!B101,'74'!B101,'75(상행)'!B101,'75(하행)'!B101,'76'!B101,'801(상행)'!B101,'801(하행)'!B101,'81(상행)'!B101,'81(하행)'!B101,'82(상행)'!B101,'82(하행)'!B101,'83'!B101,'84'!B101,'85(상행)'!B101,'85(하행)'!B101,'86(상행)'!B101,'86(하행)'!B101,'900(상행)'!B101,'900(하행)'!B101,'91(상행)'!B101,'91(하행)'!B101,'910(상행)'!B101,'910(하행)'!B101,'92(상행)'!B101,'92(하행)'!B101,'93(상행)'!B101,'93(하행)'!B101,'94(상행)'!B101,'94(하행)'!B101,'95(상행)'!B101,'95(하행)'!B101,'990(상행)'!B101,'990(하행)'!B101,'991(상행)'!B101,'991(하행)'!B101)</f>
        <v>1381</v>
      </c>
      <c r="T5" s="11">
        <f>SUM('1000(상행)'!B102,'1000(하행)'!B102,'1004(상행)'!B102,'1004(하행)'!B102,'11'!B102,'12'!B102,'13'!B102,'16(상행)'!B102,'16(하행)'!B102,'17(상행)'!B102,'17(하행)'!B102,'204'!B102,'300(상행)'!B102,'300(하행)'!B102,'31(상행)'!B102,'31(하행)'!B102,'32(상행)'!B102,'32(하행)'!B102,'33(상행)'!B102,'33(하행)'!B102,'34(상행)'!B102,'34(하행)'!B102,'340(상행)'!B102,'340(하행)'!B102,'35(상행)'!B102,'35(하행)'!B102,'36'!B102,'430(상행)'!B102,'430(하행)'!B102,'51(상행)'!B102,'51(하행)'!B102,'52'!B102,'53'!B102,'550(상행)'!B102,'550(하행)'!B102,'551'!B102,'601(상행)'!B102,'601(하행)'!B102,'61(상행)'!B102,'61(하행)'!B102,'62(상행)'!B102,'62(하행)'!B102,'63(상행)'!B102,'63(하행)'!B102,'64(상행)'!B102,'64(하행)'!B102,'65(상행)'!B102,'65(하행)'!B102,'655(상행)'!B102,'655(하행)'!B102,'66(상행)'!B102,'66(하행)'!B102,'661(상행)'!B102,'661(하행)'!B102,'67(상행)'!B102,'67(하행)'!B102,'69(상행)'!B102,'69(하행)'!B102,'691(상행)'!B102,'691(하행)'!B102,'71(상행)'!B102,'71(하행)'!B102,'72'!B102,'73'!B102,'74'!B102,'75(상행)'!B102,'75(하행)'!B102,'76'!B102,'801(상행)'!B102,'801(하행)'!B102,'81(상행)'!B102,'81(하행)'!B102,'82(상행)'!B102,'82(하행)'!B102,'83'!B102,'84'!B102,'85(상행)'!B102,'85(하행)'!B102,'86(상행)'!B102,'86(하행)'!B102,'900(상행)'!B102,'900(하행)'!B102,'91(상행)'!B102,'91(하행)'!B102,'910(상행)'!B102,'910(하행)'!B102,'92(상행)'!B102,'92(하행)'!B102,'93(상행)'!B102,'93(하행)'!B102,'94(상행)'!B102,'94(하행)'!B102,'95(상행)'!B102,'95(하행)'!B102,'990(상행)'!B102,'990(하행)'!B102,'991(상행)'!B102,'991(하행)'!B102)</f>
        <v>645</v>
      </c>
      <c r="U5" s="12">
        <f t="shared" si="0"/>
        <v>34800</v>
      </c>
      <c r="W5" s="35" t="s">
        <v>235</v>
      </c>
      <c r="X5" s="12">
        <v>37144</v>
      </c>
      <c r="Y5" s="12">
        <v>37279</v>
      </c>
      <c r="Z5" s="12">
        <v>36394</v>
      </c>
      <c r="AA5" s="12">
        <v>38645</v>
      </c>
      <c r="AB5" s="12">
        <v>40734</v>
      </c>
      <c r="AC5" s="12">
        <v>26810</v>
      </c>
      <c r="AD5" s="12">
        <v>19901</v>
      </c>
      <c r="AE5" s="12">
        <v>236907</v>
      </c>
    </row>
    <row r="6" spans="1:31" x14ac:dyDescent="0.3">
      <c r="A6" s="10" t="s">
        <v>79</v>
      </c>
      <c r="B6" s="11">
        <f>SUM('1000(상행)'!B110,'1000(하행)'!B110,'1004(상행)'!B110,'1004(하행)'!B110,'11'!B110,'12'!B110,'13'!B110,'16(상행)'!B110,'16(하행)'!B110,'17(상행)'!B110,'17(하행)'!B110,'204'!B110,'300(상행)'!B110,'300(하행)'!B110,'31(상행)'!B110,'31(하행)'!B110,'32(상행)'!B110,'32(하행)'!B110,'33(상행)'!B110,'33(하행)'!B110,'34(상행)'!B110,'34(하행)'!B110,'340(상행)'!B110,'340(하행)'!B110,'35(상행)'!B110,'35(하행)'!B110,'36'!B110,'430(상행)'!B110,'430(하행)'!B110,'51(상행)'!B110,'51(하행)'!B110,'52'!B110,'53'!B110,'550(상행)'!B110,'550(하행)'!B110,'551'!B110,'601(상행)'!B110,'601(하행)'!B110,'61(상행)'!B110,'61(하행)'!B110,'62(상행)'!B110,'62(하행)'!B110,'63(상행)'!B110,'63(하행)'!B110,'64(상행)'!B110,'64(하행)'!B110,'65(상행)'!B110,'65(하행)'!B110,'655(상행)'!B110,'655(하행)'!B110,'66(상행)'!B110,'66(하행)'!B110,'661(상행)'!B110,'661(하행)'!B110,'67(상행)'!B110,'67(하행)'!B110,'69(상행)'!B110,'69(하행)'!B110,'691(상행)'!B110,'691(하행)'!B110,'71(상행)'!B110,'71(하행)'!B110,'72'!B110,'73'!B110,'74'!B110,'75(상행)'!B110,'75(하행)'!B110,'76'!B110,'801(상행)'!B110,'801(하행)'!B110,'81(상행)'!B110,'81(하행)'!B110,'82(상행)'!B110,'82(하행)'!B110,'83'!B110,'84'!B110,'85(상행)'!B110,'85(하행)'!B110,'86(상행)'!B110,'86(하행)'!B110,'900(상행)'!B110,'900(하행)'!B110,'91(상행)'!B110,'91(하행)'!B110,'910(상행)'!B110,'910(하행)'!B110,'92(상행)'!B110,'92(하행)'!B110,'93(상행)'!B110,'93(하행)'!B110,'94(상행)'!B110,'94(하행)'!B110,'95(상행)'!B110,'95(하행)'!B110,'990(상행)'!B110,'990(하행)'!B110,'991(상행)'!B110,'991(하행)'!B110)</f>
        <v>130</v>
      </c>
      <c r="C6" s="11">
        <f>SUM('1000(상행)'!B111,'1000(하행)'!B111,'1004(상행)'!B111,'1004(하행)'!B111,'11'!B111,'12'!B111,'13'!B111,'16(상행)'!B111,'16(하행)'!B111,'17(상행)'!B111,'17(하행)'!B111,'204'!B111,'300(상행)'!B111,'300(하행)'!B111,'31(상행)'!B111,'31(하행)'!B111,'32(상행)'!B111,'32(하행)'!B111,'33(상행)'!B111,'33(하행)'!B111,'34(상행)'!B111,'34(하행)'!B111,'340(상행)'!B111,'340(하행)'!B111,'35(상행)'!B111,'35(하행)'!B111,'36'!B111,'430(상행)'!B111,'430(하행)'!B111,'51(상행)'!B111,'51(하행)'!B111,'52'!B111,'53'!B111,'550(상행)'!B111,'550(하행)'!B111,'551'!B111,'601(상행)'!B111,'601(하행)'!B111,'61(상행)'!B111,'61(하행)'!B111,'62(상행)'!B111,'62(하행)'!B111,'63(상행)'!B111,'63(하행)'!B111,'64(상행)'!B111,'64(하행)'!B111,'65(상행)'!B111,'65(하행)'!B111,'655(상행)'!B111,'655(하행)'!B111,'66(상행)'!B111,'66(하행)'!B111,'661(상행)'!B111,'661(하행)'!B111,'67(상행)'!B111,'67(하행)'!B111,'69(상행)'!B111,'69(하행)'!B111,'691(상행)'!B111,'691(하행)'!B111,'71(상행)'!B111,'71(하행)'!B111,'72'!B111,'73'!B111,'74'!B111,'75(상행)'!B111,'75(하행)'!B111,'76'!B111,'801(상행)'!B111,'801(하행)'!B111,'81(상행)'!B111,'81(하행)'!B111,'82(상행)'!B111,'82(하행)'!B111,'83'!B111,'84'!B111,'85(상행)'!B111,'85(하행)'!B111,'86(상행)'!B111,'86(하행)'!B111,'900(상행)'!B111,'900(하행)'!B111,'91(상행)'!B111,'91(하행)'!B111,'910(상행)'!B111,'910(하행)'!B111,'92(상행)'!B111,'92(하행)'!B111,'93(상행)'!B111,'93(하행)'!B111,'94(상행)'!B111,'94(하행)'!B111,'95(상행)'!B111,'95(하행)'!B111,'990(상행)'!B111,'990(하행)'!B111,'991(상행)'!B111,'991(하행)'!B111)</f>
        <v>1112</v>
      </c>
      <c r="D6" s="11">
        <f>SUM('1000(상행)'!B112,'1000(하행)'!B112,'1004(상행)'!B112,'1004(하행)'!B112,'11'!B112,'12'!B112,'13'!B112,'16(상행)'!B112,'16(하행)'!B112,'17(상행)'!B112,'17(하행)'!B112,'204'!B112,'300(상행)'!B112,'300(하행)'!B112,'31(상행)'!B112,'31(하행)'!B112,'32(상행)'!B112,'32(하행)'!B112,'33(상행)'!B112,'33(하행)'!B112,'34(상행)'!B112,'34(하행)'!B112,'340(상행)'!B112,'340(하행)'!B112,'35(상행)'!B112,'35(하행)'!B112,'36'!B112,'430(상행)'!B112,'430(하행)'!B112,'51(상행)'!B112,'51(하행)'!B112,'52'!B112,'53'!B112,'550(상행)'!B112,'550(하행)'!B112,'551'!B112,'601(상행)'!B112,'601(하행)'!B112,'61(상행)'!B112,'61(하행)'!B112,'62(상행)'!B112,'62(하행)'!B112,'63(상행)'!B112,'63(하행)'!B112,'64(상행)'!B112,'64(하행)'!B112,'65(상행)'!B112,'65(하행)'!B112,'655(상행)'!B112,'655(하행)'!B112,'66(상행)'!B112,'66(하행)'!B112,'661(상행)'!B112,'661(하행)'!B112,'67(상행)'!B112,'67(하행)'!B112,'69(상행)'!B112,'69(하행)'!B112,'691(상행)'!B112,'691(하행)'!B112,'71(상행)'!B112,'71(하행)'!B112,'72'!B112,'73'!B112,'74'!B112,'75(상행)'!B112,'75(하행)'!B112,'76'!B112,'801(상행)'!B112,'801(하행)'!B112,'81(상행)'!B112,'81(하행)'!B112,'82(상행)'!B112,'82(하행)'!B112,'83'!B112,'84'!B112,'85(상행)'!B112,'85(하행)'!B112,'86(상행)'!B112,'86(하행)'!B112,'900(상행)'!B112,'900(하행)'!B112,'91(상행)'!B112,'91(하행)'!B112,'910(상행)'!B112,'910(하행)'!B112,'92(상행)'!B112,'92(하행)'!B112,'93(상행)'!B112,'93(하행)'!B112,'94(상행)'!B112,'94(하행)'!B112,'95(상행)'!B112,'95(하행)'!B112,'990(상행)'!B112,'990(하행)'!B112,'991(상행)'!B112,'991(하행)'!B112)</f>
        <v>2759</v>
      </c>
      <c r="E6" s="11">
        <f>SUM('1000(상행)'!B113,'1000(하행)'!B113,'1004(상행)'!B113,'1004(하행)'!B113,'11'!B113,'12'!B113,'13'!B113,'16(상행)'!B113,'16(하행)'!B113,'17(상행)'!B113,'17(하행)'!B113,'204'!B113,'300(상행)'!B113,'300(하행)'!B113,'31(상행)'!B113,'31(하행)'!B113,'32(상행)'!B113,'32(하행)'!B113,'33(상행)'!B113,'33(하행)'!B113,'34(상행)'!B113,'34(하행)'!B113,'340(상행)'!B113,'340(하행)'!B113,'35(상행)'!B113,'35(하행)'!B113,'36'!B113,'430(상행)'!B113,'430(하행)'!B113,'51(상행)'!B113,'51(하행)'!B113,'52'!B113,'53'!B113,'550(상행)'!B113,'550(하행)'!B113,'551'!B113,'601(상행)'!B113,'601(하행)'!B113,'61(상행)'!B113,'61(하행)'!B113,'62(상행)'!B113,'62(하행)'!B113,'63(상행)'!B113,'63(하행)'!B113,'64(상행)'!B113,'64(하행)'!B113,'65(상행)'!B113,'65(하행)'!B113,'655(상행)'!B113,'655(하행)'!B113,'66(상행)'!B113,'66(하행)'!B113,'661(상행)'!B113,'661(하행)'!B113,'67(상행)'!B113,'67(하행)'!B113,'69(상행)'!B113,'69(하행)'!B113,'691(상행)'!B113,'691(하행)'!B113,'71(상행)'!B113,'71(하행)'!B113,'72'!B113,'73'!B113,'74'!B113,'75(상행)'!B113,'75(하행)'!B113,'76'!B113,'801(상행)'!B113,'801(하행)'!B113,'81(상행)'!B113,'81(하행)'!B113,'82(상행)'!B113,'82(하행)'!B113,'83'!B113,'84'!B113,'85(상행)'!B113,'85(하행)'!B113,'86(상행)'!B113,'86(하행)'!B113,'900(상행)'!B113,'900(하행)'!B113,'91(상행)'!B113,'91(하행)'!B113,'910(상행)'!B113,'910(하행)'!B113,'92(상행)'!B113,'92(하행)'!B113,'93(상행)'!B113,'93(하행)'!B113,'94(상행)'!B113,'94(하행)'!B113,'95(상행)'!B113,'95(하행)'!B113,'990(상행)'!B113,'990(하행)'!B113,'991(상행)'!B113,'991(하행)'!B113)</f>
        <v>3695</v>
      </c>
      <c r="F6" s="11">
        <f>SUM('1000(상행)'!B114,'1000(하행)'!B114,'1004(상행)'!B114,'1004(하행)'!B114,'11'!B114,'12'!B114,'13'!B114,'16(상행)'!B114,'16(하행)'!B114,'17(상행)'!B114,'17(하행)'!B114,'204'!B114,'300(상행)'!B114,'300(하행)'!B114,'31(상행)'!B114,'31(하행)'!B114,'32(상행)'!B114,'32(하행)'!B114,'33(상행)'!B114,'33(하행)'!B114,'34(상행)'!B114,'34(하행)'!B114,'340(상행)'!B114,'340(하행)'!B114,'35(상행)'!B114,'35(하행)'!B114,'36'!B114,'430(상행)'!B114,'430(하행)'!B114,'51(상행)'!B114,'51(하행)'!B114,'52'!B114,'53'!B114,'550(상행)'!B114,'550(하행)'!B114,'551'!B114,'601(상행)'!B114,'601(하행)'!B114,'61(상행)'!B114,'61(하행)'!B114,'62(상행)'!B114,'62(하행)'!B114,'63(상행)'!B114,'63(하행)'!B114,'64(상행)'!B114,'64(하행)'!B114,'65(상행)'!B114,'65(하행)'!B114,'655(상행)'!B114,'655(하행)'!B114,'66(상행)'!B114,'66(하행)'!B114,'661(상행)'!B114,'661(하행)'!B114,'67(상행)'!B114,'67(하행)'!B114,'69(상행)'!B114,'69(하행)'!B114,'691(상행)'!B114,'691(하행)'!B114,'71(상행)'!B114,'71(하행)'!B114,'72'!B114,'73'!B114,'74'!B114,'75(상행)'!B114,'75(하행)'!B114,'76'!B114,'801(상행)'!B114,'801(하행)'!B114,'81(상행)'!B114,'81(하행)'!B114,'82(상행)'!B114,'82(하행)'!B114,'83'!B114,'84'!B114,'85(상행)'!B114,'85(하행)'!B114,'86(상행)'!B114,'86(하행)'!B114,'900(상행)'!B114,'900(하행)'!B114,'91(상행)'!B114,'91(하행)'!B114,'910(상행)'!B114,'910(하행)'!B114,'92(상행)'!B114,'92(하행)'!B114,'93(상행)'!B114,'93(하행)'!B114,'94(상행)'!B114,'94(하행)'!B114,'95(상행)'!B114,'95(하행)'!B114,'990(상행)'!B114,'990(하행)'!B114,'991(상행)'!B114,'991(하행)'!B114)</f>
        <v>1917</v>
      </c>
      <c r="G6" s="11">
        <f>SUM('1000(상행)'!B115,'1000(하행)'!B115,'1004(상행)'!B115,'1004(하행)'!B115,'11'!B115,'12'!B115,'13'!B115,'16(상행)'!B115,'16(하행)'!B115,'17(상행)'!B115,'17(하행)'!B115,'204'!B115,'300(상행)'!B115,'300(하행)'!B115,'31(상행)'!B115,'31(하행)'!B115,'32(상행)'!B115,'32(하행)'!B115,'33(상행)'!B115,'33(하행)'!B115,'34(상행)'!B115,'34(하행)'!B115,'340(상행)'!B115,'340(하행)'!B115,'35(상행)'!B115,'35(하행)'!B115,'36'!B115,'430(상행)'!B115,'430(하행)'!B115,'51(상행)'!B115,'51(하행)'!B115,'52'!B115,'53'!B115,'550(상행)'!B115,'550(하행)'!B115,'551'!B115,'601(상행)'!B115,'601(하행)'!B115,'61(상행)'!B115,'61(하행)'!B115,'62(상행)'!B115,'62(하행)'!B115,'63(상행)'!B115,'63(하행)'!B115,'64(상행)'!B115,'64(하행)'!B115,'65(상행)'!B115,'65(하행)'!B115,'655(상행)'!B115,'655(하행)'!B115,'66(상행)'!B115,'66(하행)'!B115,'661(상행)'!B115,'661(하행)'!B115,'67(상행)'!B115,'67(하행)'!B115,'69(상행)'!B115,'69(하행)'!B115,'691(상행)'!B115,'691(하행)'!B115,'71(상행)'!B115,'71(하행)'!B115,'72'!B115,'73'!B115,'74'!B115,'75(상행)'!B115,'75(하행)'!B115,'76'!B115,'801(상행)'!B115,'801(하행)'!B115,'81(상행)'!B115,'81(하행)'!B115,'82(상행)'!B115,'82(하행)'!B115,'83'!B115,'84'!B115,'85(상행)'!B115,'85(하행)'!B115,'86(상행)'!B115,'86(하행)'!B115,'900(상행)'!B115,'900(하행)'!B115,'91(상행)'!B115,'91(하행)'!B115,'910(상행)'!B115,'910(하행)'!B115,'92(상행)'!B115,'92(하행)'!B115,'93(상행)'!B115,'93(하행)'!B115,'94(상행)'!B115,'94(하행)'!B115,'95(상행)'!B115,'95(하행)'!B115,'990(상행)'!B115,'990(하행)'!B115,'991(상행)'!B115,'991(하행)'!B115)</f>
        <v>1475</v>
      </c>
      <c r="H6" s="11">
        <f>SUM('1000(상행)'!B116,'1000(하행)'!B116,'1004(상행)'!B116,'1004(하행)'!B116,'11'!B116,'12'!B116,'13'!B116,'16(상행)'!B116,'16(하행)'!B116,'17(상행)'!B116,'17(하행)'!B116,'204'!B116,'300(상행)'!B116,'300(하행)'!B116,'31(상행)'!B116,'31(하행)'!B116,'32(상행)'!B116,'32(하행)'!B116,'33(상행)'!B116,'33(하행)'!B116,'34(상행)'!B116,'34(하행)'!B116,'340(상행)'!B116,'340(하행)'!B116,'35(상행)'!B116,'35(하행)'!B116,'36'!B116,'430(상행)'!B116,'430(하행)'!B116,'51(상행)'!B116,'51(하행)'!B116,'52'!B116,'53'!B116,'550(상행)'!B116,'550(하행)'!B116,'551'!B116,'601(상행)'!B116,'601(하행)'!B116,'61(상행)'!B116,'61(하행)'!B116,'62(상행)'!B116,'62(하행)'!B116,'63(상행)'!B116,'63(하행)'!B116,'64(상행)'!B116,'64(하행)'!B116,'65(상행)'!B116,'65(하행)'!B116,'655(상행)'!B116,'655(하행)'!B116,'66(상행)'!B116,'66(하행)'!B116,'661(상행)'!B116,'661(하행)'!B116,'67(상행)'!B116,'67(하행)'!B116,'69(상행)'!B116,'69(하행)'!B116,'691(상행)'!B116,'691(하행)'!B116,'71(상행)'!B116,'71(하행)'!B116,'72'!B116,'73'!B116,'74'!B116,'75(상행)'!B116,'75(하행)'!B116,'76'!B116,'801(상행)'!B116,'801(하행)'!B116,'81(상행)'!B116,'81(하행)'!B116,'82(상행)'!B116,'82(하행)'!B116,'83'!B116,'84'!B116,'85(상행)'!B116,'85(하행)'!B116,'86(상행)'!B116,'86(하행)'!B116,'900(상행)'!B116,'900(하행)'!B116,'91(상행)'!B116,'91(하행)'!B116,'910(상행)'!B116,'910(하행)'!B116,'92(상행)'!B116,'92(하행)'!B116,'93(상행)'!B116,'93(하행)'!B116,'94(상행)'!B116,'94(하행)'!B116,'95(상행)'!B116,'95(하행)'!B116,'990(상행)'!B116,'990(하행)'!B116,'991(상행)'!B116,'991(하행)'!B116)</f>
        <v>1545</v>
      </c>
      <c r="I6" s="11">
        <f>SUM('1000(상행)'!B117,'1000(하행)'!B117,'1004(상행)'!B117,'1004(하행)'!B117,'11'!B117,'12'!B117,'13'!B117,'16(상행)'!B117,'16(하행)'!B117,'17(상행)'!B117,'17(하행)'!B117,'204'!B117,'300(상행)'!B117,'300(하행)'!B117,'31(상행)'!B117,'31(하행)'!B117,'32(상행)'!B117,'32(하행)'!B117,'33(상행)'!B117,'33(하행)'!B117,'34(상행)'!B117,'34(하행)'!B117,'340(상행)'!B117,'340(하행)'!B117,'35(상행)'!B117,'35(하행)'!B117,'36'!B117,'430(상행)'!B117,'430(하행)'!B117,'51(상행)'!B117,'51(하행)'!B117,'52'!B117,'53'!B117,'550(상행)'!B117,'550(하행)'!B117,'551'!B117,'601(상행)'!B117,'601(하행)'!B117,'61(상행)'!B117,'61(하행)'!B117,'62(상행)'!B117,'62(하행)'!B117,'63(상행)'!B117,'63(하행)'!B117,'64(상행)'!B117,'64(하행)'!B117,'65(상행)'!B117,'65(하행)'!B117,'655(상행)'!B117,'655(하행)'!B117,'66(상행)'!B117,'66(하행)'!B117,'661(상행)'!B117,'661(하행)'!B117,'67(상행)'!B117,'67(하행)'!B117,'69(상행)'!B117,'69(하행)'!B117,'691(상행)'!B117,'691(하행)'!B117,'71(상행)'!B117,'71(하행)'!B117,'72'!B117,'73'!B117,'74'!B117,'75(상행)'!B117,'75(하행)'!B117,'76'!B117,'801(상행)'!B117,'801(하행)'!B117,'81(상행)'!B117,'81(하행)'!B117,'82(상행)'!B117,'82(하행)'!B117,'83'!B117,'84'!B117,'85(상행)'!B117,'85(하행)'!B117,'86(상행)'!B117,'86(하행)'!B117,'900(상행)'!B117,'900(하행)'!B117,'91(상행)'!B117,'91(하행)'!B117,'910(상행)'!B117,'910(하행)'!B117,'92(상행)'!B117,'92(하행)'!B117,'93(상행)'!B117,'93(하행)'!B117,'94(상행)'!B117,'94(하행)'!B117,'95(상행)'!B117,'95(하행)'!B117,'990(상행)'!B117,'990(하행)'!B117,'991(상행)'!B117,'991(하행)'!B117)</f>
        <v>1653</v>
      </c>
      <c r="J6" s="11">
        <f>SUM('1000(상행)'!B118,'1000(하행)'!B118,'1004(상행)'!B118,'1004(하행)'!B118,'11'!B118,'12'!B118,'13'!B118,'16(상행)'!B118,'16(하행)'!B118,'17(상행)'!B118,'17(하행)'!B118,'204'!B118,'300(상행)'!B118,'300(하행)'!B118,'31(상행)'!B118,'31(하행)'!B118,'32(상행)'!B118,'32(하행)'!B118,'33(상행)'!B118,'33(하행)'!B118,'34(상행)'!B118,'34(하행)'!B118,'340(상행)'!B118,'340(하행)'!B118,'35(상행)'!B118,'35(하행)'!B118,'36'!B118,'430(상행)'!B118,'430(하행)'!B118,'51(상행)'!B118,'51(하행)'!B118,'52'!B118,'53'!B118,'550(상행)'!B118,'550(하행)'!B118,'551'!B118,'601(상행)'!B118,'601(하행)'!B118,'61(상행)'!B118,'61(하행)'!B118,'62(상행)'!B118,'62(하행)'!B118,'63(상행)'!B118,'63(하행)'!B118,'64(상행)'!B118,'64(하행)'!B118,'65(상행)'!B118,'65(하행)'!B118,'655(상행)'!B118,'655(하행)'!B118,'66(상행)'!B118,'66(하행)'!B118,'661(상행)'!B118,'661(하행)'!B118,'67(상행)'!B118,'67(하행)'!B118,'69(상행)'!B118,'69(하행)'!B118,'691(상행)'!B118,'691(하행)'!B118,'71(상행)'!B118,'71(하행)'!B118,'72'!B118,'73'!B118,'74'!B118,'75(상행)'!B118,'75(하행)'!B118,'76'!B118,'801(상행)'!B118,'801(하행)'!B118,'81(상행)'!B118,'81(하행)'!B118,'82(상행)'!B118,'82(하행)'!B118,'83'!B118,'84'!B118,'85(상행)'!B118,'85(하행)'!B118,'86(상행)'!B118,'86(하행)'!B118,'900(상행)'!B118,'900(하행)'!B118,'91(상행)'!B118,'91(하행)'!B118,'910(상행)'!B118,'910(하행)'!B118,'92(상행)'!B118,'92(하행)'!B118,'93(상행)'!B118,'93(하행)'!B118,'94(상행)'!B118,'94(하행)'!B118,'95(상행)'!B118,'95(하행)'!B118,'990(상행)'!B118,'990(하행)'!B118,'991(상행)'!B118,'991(하행)'!B118)</f>
        <v>1880</v>
      </c>
      <c r="K6" s="11">
        <f>SUM('1000(상행)'!B119,'1000(하행)'!B119,'1004(상행)'!B119,'1004(하행)'!B119,'11'!B119,'12'!B119,'13'!B119,'16(상행)'!B119,'16(하행)'!B119,'17(상행)'!B119,'17(하행)'!B119,'204'!B119,'300(상행)'!B119,'300(하행)'!B119,'31(상행)'!B119,'31(하행)'!B119,'32(상행)'!B119,'32(하행)'!B119,'33(상행)'!B119,'33(하행)'!B119,'34(상행)'!B119,'34(하행)'!B119,'340(상행)'!B119,'340(하행)'!B119,'35(상행)'!B119,'35(하행)'!B119,'36'!B119,'430(상행)'!B119,'430(하행)'!B119,'51(상행)'!B119,'51(하행)'!B119,'52'!B119,'53'!B119,'550(상행)'!B119,'550(하행)'!B119,'551'!B119,'601(상행)'!B119,'601(하행)'!B119,'61(상행)'!B119,'61(하행)'!B119,'62(상행)'!B119,'62(하행)'!B119,'63(상행)'!B119,'63(하행)'!B119,'64(상행)'!B119,'64(하행)'!B119,'65(상행)'!B119,'65(하행)'!B119,'655(상행)'!B119,'655(하행)'!B119,'66(상행)'!B119,'66(하행)'!B119,'661(상행)'!B119,'661(하행)'!B119,'67(상행)'!B119,'67(하행)'!B119,'69(상행)'!B119,'69(하행)'!B119,'691(상행)'!B119,'691(하행)'!B119,'71(상행)'!B119,'71(하행)'!B119,'72'!B119,'73'!B119,'74'!B119,'75(상행)'!B119,'75(하행)'!B119,'76'!B119,'801(상행)'!B119,'801(하행)'!B119,'81(상행)'!B119,'81(하행)'!B119,'82(상행)'!B119,'82(하행)'!B119,'83'!B119,'84'!B119,'85(상행)'!B119,'85(하행)'!B119,'86(상행)'!B119,'86(하행)'!B119,'900(상행)'!B119,'900(하행)'!B119,'91(상행)'!B119,'91(하행)'!B119,'910(상행)'!B119,'910(하행)'!B119,'92(상행)'!B119,'92(하행)'!B119,'93(상행)'!B119,'93(하행)'!B119,'94(상행)'!B119,'94(하행)'!B119,'95(상행)'!B119,'95(하행)'!B119,'990(상행)'!B119,'990(하행)'!B119,'991(상행)'!B119,'991(하행)'!B119)</f>
        <v>1757</v>
      </c>
      <c r="L6" s="11">
        <f>SUM('1000(상행)'!B120,'1000(하행)'!B120,'1004(상행)'!B120,'1004(하행)'!B120,'11'!B120,'12'!B120,'13'!B120,'16(상행)'!B120,'16(하행)'!B120,'17(상행)'!B120,'17(하행)'!B120,'204'!B120,'300(상행)'!B120,'300(하행)'!B120,'31(상행)'!B120,'31(하행)'!B120,'32(상행)'!B120,'32(하행)'!B120,'33(상행)'!B120,'33(하행)'!B120,'34(상행)'!B120,'34(하행)'!B120,'340(상행)'!B120,'340(하행)'!B120,'35(상행)'!B120,'35(하행)'!B120,'36'!B120,'430(상행)'!B120,'430(하행)'!B120,'51(상행)'!B120,'51(하행)'!B120,'52'!B120,'53'!B120,'550(상행)'!B120,'550(하행)'!B120,'551'!B120,'601(상행)'!B120,'601(하행)'!B120,'61(상행)'!B120,'61(하행)'!B120,'62(상행)'!B120,'62(하행)'!B120,'63(상행)'!B120,'63(하행)'!B120,'64(상행)'!B120,'64(하행)'!B120,'65(상행)'!B120,'65(하행)'!B120,'655(상행)'!B120,'655(하행)'!B120,'66(상행)'!B120,'66(하행)'!B120,'661(상행)'!B120,'661(하행)'!B120,'67(상행)'!B120,'67(하행)'!B120,'69(상행)'!B120,'69(하행)'!B120,'691(상행)'!B120,'691(하행)'!B120,'71(상행)'!B120,'71(하행)'!B120,'72'!B120,'73'!B120,'74'!B120,'75(상행)'!B120,'75(하행)'!B120,'76'!B120,'801(상행)'!B120,'801(하행)'!B120,'81(상행)'!B120,'81(하행)'!B120,'82(상행)'!B120,'82(하행)'!B120,'83'!B120,'84'!B120,'85(상행)'!B120,'85(하행)'!B120,'86(상행)'!B120,'86(하행)'!B120,'900(상행)'!B120,'900(하행)'!B120,'91(상행)'!B120,'91(하행)'!B120,'910(상행)'!B120,'910(하행)'!B120,'92(상행)'!B120,'92(하행)'!B120,'93(상행)'!B120,'93(하행)'!B120,'94(상행)'!B120,'94(하행)'!B120,'95(상행)'!B120,'95(하행)'!B120,'990(상행)'!B120,'990(하행)'!B120,'991(상행)'!B120,'991(하행)'!B120)</f>
        <v>2320</v>
      </c>
      <c r="M6" s="11">
        <f>SUM('1000(상행)'!B121,'1000(하행)'!B121,'1004(상행)'!B121,'1004(하행)'!B121,'11'!B121,'12'!B121,'13'!B121,'16(상행)'!B121,'16(하행)'!B121,'17(상행)'!B121,'17(하행)'!B121,'204'!B121,'300(상행)'!B121,'300(하행)'!B121,'31(상행)'!B121,'31(하행)'!B121,'32(상행)'!B121,'32(하행)'!B121,'33(상행)'!B121,'33(하행)'!B121,'34(상행)'!B121,'34(하행)'!B121,'340(상행)'!B121,'340(하행)'!B121,'35(상행)'!B121,'35(하행)'!B121,'36'!B121,'430(상행)'!B121,'430(하행)'!B121,'51(상행)'!B121,'51(하행)'!B121,'52'!B121,'53'!B121,'550(상행)'!B121,'550(하행)'!B121,'551'!B121,'601(상행)'!B121,'601(하행)'!B121,'61(상행)'!B121,'61(하행)'!B121,'62(상행)'!B121,'62(하행)'!B121,'63(상행)'!B121,'63(하행)'!B121,'64(상행)'!B121,'64(하행)'!B121,'65(상행)'!B121,'65(하행)'!B121,'655(상행)'!B121,'655(하행)'!B121,'66(상행)'!B121,'66(하행)'!B121,'661(상행)'!B121,'661(하행)'!B121,'67(상행)'!B121,'67(하행)'!B121,'69(상행)'!B121,'69(하행)'!B121,'691(상행)'!B121,'691(하행)'!B121,'71(상행)'!B121,'71(하행)'!B121,'72'!B121,'73'!B121,'74'!B121,'75(상행)'!B121,'75(하행)'!B121,'76'!B121,'801(상행)'!B121,'801(하행)'!B121,'81(상행)'!B121,'81(하행)'!B121,'82(상행)'!B121,'82(하행)'!B121,'83'!B121,'84'!B121,'85(상행)'!B121,'85(하행)'!B121,'86(상행)'!B121,'86(하행)'!B121,'900(상행)'!B121,'900(하행)'!B121,'91(상행)'!B121,'91(하행)'!B121,'910(상행)'!B121,'910(하행)'!B121,'92(상행)'!B121,'92(하행)'!B121,'93(상행)'!B121,'93(하행)'!B121,'94(상행)'!B121,'94(하행)'!B121,'95(상행)'!B121,'95(하행)'!B121,'990(상행)'!B121,'990(하행)'!B121,'991(상행)'!B121,'991(하행)'!B121)</f>
        <v>2483</v>
      </c>
      <c r="N6" s="11">
        <f>SUM('1000(상행)'!B122,'1000(하행)'!B122,'1004(상행)'!B122,'1004(하행)'!B122,'11'!B122,'12'!B122,'13'!B122,'16(상행)'!B122,'16(하행)'!B122,'17(상행)'!B122,'17(하행)'!B122,'204'!B122,'300(상행)'!B122,'300(하행)'!B122,'31(상행)'!B122,'31(하행)'!B122,'32(상행)'!B122,'32(하행)'!B122,'33(상행)'!B122,'33(하행)'!B122,'34(상행)'!B122,'34(하행)'!B122,'340(상행)'!B122,'340(하행)'!B122,'35(상행)'!B122,'35(하행)'!B122,'36'!B122,'430(상행)'!B122,'430(하행)'!B122,'51(상행)'!B122,'51(하행)'!B122,'52'!B122,'53'!B122,'550(상행)'!B122,'550(하행)'!B122,'551'!B122,'601(상행)'!B122,'601(하행)'!B122,'61(상행)'!B122,'61(하행)'!B122,'62(상행)'!B122,'62(하행)'!B122,'63(상행)'!B122,'63(하행)'!B122,'64(상행)'!B122,'64(하행)'!B122,'65(상행)'!B122,'65(하행)'!B122,'655(상행)'!B122,'655(하행)'!B122,'66(상행)'!B122,'66(하행)'!B122,'661(상행)'!B122,'661(하행)'!B122,'67(상행)'!B122,'67(하행)'!B122,'69(상행)'!B122,'69(하행)'!B122,'691(상행)'!B122,'691(하행)'!B122,'71(상행)'!B122,'71(하행)'!B122,'72'!B122,'73'!B122,'74'!B122,'75(상행)'!B122,'75(하행)'!B122,'76'!B122,'801(상행)'!B122,'801(하행)'!B122,'81(상행)'!B122,'81(하행)'!B122,'82(상행)'!B122,'82(하행)'!B122,'83'!B122,'84'!B122,'85(상행)'!B122,'85(하행)'!B122,'86(상행)'!B122,'86(하행)'!B122,'900(상행)'!B122,'900(하행)'!B122,'91(상행)'!B122,'91(하행)'!B122,'910(상행)'!B122,'910(하행)'!B122,'92(상행)'!B122,'92(하행)'!B122,'93(상행)'!B122,'93(하행)'!B122,'94(상행)'!B122,'94(하행)'!B122,'95(상행)'!B122,'95(하행)'!B122,'990(상행)'!B122,'990(하행)'!B122,'991(상행)'!B122,'991(하행)'!B122)</f>
        <v>3010</v>
      </c>
      <c r="O6" s="11">
        <f>SUM('1000(상행)'!B123,'1000(하행)'!B123,'1004(상행)'!B123,'1004(하행)'!B123,'11'!B123,'12'!B123,'13'!B123,'16(상행)'!B123,'16(하행)'!B123,'17(상행)'!B123,'17(하행)'!B123,'204'!B123,'300(상행)'!B123,'300(하행)'!B123,'31(상행)'!B123,'31(하행)'!B123,'32(상행)'!B123,'32(하행)'!B123,'33(상행)'!B123,'33(하행)'!B123,'34(상행)'!B123,'34(하행)'!B123,'340(상행)'!B123,'340(하행)'!B123,'35(상행)'!B123,'35(하행)'!B123,'36'!B123,'430(상행)'!B123,'430(하행)'!B123,'51(상행)'!B123,'51(하행)'!B123,'52'!B123,'53'!B123,'550(상행)'!B123,'550(하행)'!B123,'551'!B123,'601(상행)'!B123,'601(하행)'!B123,'61(상행)'!B123,'61(하행)'!B123,'62(상행)'!B123,'62(하행)'!B123,'63(상행)'!B123,'63(하행)'!B123,'64(상행)'!B123,'64(하행)'!B123,'65(상행)'!B123,'65(하행)'!B123,'655(상행)'!B123,'655(하행)'!B123,'66(상행)'!B123,'66(하행)'!B123,'661(상행)'!B123,'661(하행)'!B123,'67(상행)'!B123,'67(하행)'!B123,'69(상행)'!B123,'69(하행)'!B123,'691(상행)'!B123,'691(하행)'!B123,'71(상행)'!B123,'71(하행)'!B123,'72'!B123,'73'!B123,'74'!B123,'75(상행)'!B123,'75(하행)'!B123,'76'!B123,'801(상행)'!B123,'801(하행)'!B123,'81(상행)'!B123,'81(하행)'!B123,'82(상행)'!B123,'82(하행)'!B123,'83'!B123,'84'!B123,'85(상행)'!B123,'85(하행)'!B123,'86(상행)'!B123,'86(하행)'!B123,'900(상행)'!B123,'900(하행)'!B123,'91(상행)'!B123,'91(하행)'!B123,'910(상행)'!B123,'910(하행)'!B123,'92(상행)'!B123,'92(하행)'!B123,'93(상행)'!B123,'93(하행)'!B123,'94(상행)'!B123,'94(하행)'!B123,'95(상행)'!B123,'95(하행)'!B123,'990(상행)'!B123,'990(하행)'!B123,'991(상행)'!B123,'991(하행)'!B123)</f>
        <v>3770</v>
      </c>
      <c r="P6" s="11">
        <f>SUM('1000(상행)'!B124,'1000(하행)'!B124,'1004(상행)'!B124,'1004(하행)'!B124,'11'!B124,'12'!B124,'13'!B124,'16(상행)'!B124,'16(하행)'!B124,'17(상행)'!B124,'17(하행)'!B124,'204'!B124,'300(상행)'!B124,'300(하행)'!B124,'31(상행)'!B124,'31(하행)'!B124,'32(상행)'!B124,'32(하행)'!B124,'33(상행)'!B124,'33(하행)'!B124,'34(상행)'!B124,'34(하행)'!B124,'340(상행)'!B124,'340(하행)'!B124,'35(상행)'!B124,'35(하행)'!B124,'36'!B124,'430(상행)'!B124,'430(하행)'!B124,'51(상행)'!B124,'51(하행)'!B124,'52'!B124,'53'!B124,'550(상행)'!B124,'550(하행)'!B124,'551'!B124,'601(상행)'!B124,'601(하행)'!B124,'61(상행)'!B124,'61(하행)'!B124,'62(상행)'!B124,'62(하행)'!B124,'63(상행)'!B124,'63(하행)'!B124,'64(상행)'!B124,'64(하행)'!B124,'65(상행)'!B124,'65(하행)'!B124,'655(상행)'!B124,'655(하행)'!B124,'66(상행)'!B124,'66(하행)'!B124,'661(상행)'!B124,'661(하행)'!B124,'67(상행)'!B124,'67(하행)'!B124,'69(상행)'!B124,'69(하행)'!B124,'691(상행)'!B124,'691(하행)'!B124,'71(상행)'!B124,'71(하행)'!B124,'72'!B124,'73'!B124,'74'!B124,'75(상행)'!B124,'75(하행)'!B124,'76'!B124,'801(상행)'!B124,'801(하행)'!B124,'81(상행)'!B124,'81(하행)'!B124,'82(상행)'!B124,'82(하행)'!B124,'83'!B124,'84'!B124,'85(상행)'!B124,'85(하행)'!B124,'86(상행)'!B124,'86(하행)'!B124,'900(상행)'!B124,'900(하행)'!B124,'91(상행)'!B124,'91(하행)'!B124,'910(상행)'!B124,'910(하행)'!B124,'92(상행)'!B124,'92(하행)'!B124,'93(상행)'!B124,'93(하행)'!B124,'94(상행)'!B124,'94(하행)'!B124,'95(상행)'!B124,'95(하행)'!B124,'990(상행)'!B124,'990(하행)'!B124,'991(상행)'!B124,'991(하행)'!B124)</f>
        <v>2205</v>
      </c>
      <c r="Q6" s="11">
        <f>SUM('1000(상행)'!B125,'1000(하행)'!B125,'1004(상행)'!B125,'1004(하행)'!B125,'11'!B125,'12'!B125,'13'!B125,'16(상행)'!B125,'16(하행)'!B125,'17(상행)'!B125,'17(하행)'!B125,'204'!B125,'300(상행)'!B125,'300(하행)'!B125,'31(상행)'!B125,'31(하행)'!B125,'32(상행)'!B125,'32(하행)'!B125,'33(상행)'!B125,'33(하행)'!B125,'34(상행)'!B125,'34(하행)'!B125,'340(상행)'!B125,'340(하행)'!B125,'35(상행)'!B125,'35(하행)'!B125,'36'!B125,'430(상행)'!B125,'430(하행)'!B125,'51(상행)'!B125,'51(하행)'!B125,'52'!B125,'53'!B125,'550(상행)'!B125,'550(하행)'!B125,'551'!B125,'601(상행)'!B125,'601(하행)'!B125,'61(상행)'!B125,'61(하행)'!B125,'62(상행)'!B125,'62(하행)'!B125,'63(상행)'!B125,'63(하행)'!B125,'64(상행)'!B125,'64(하행)'!B125,'65(상행)'!B125,'65(하행)'!B125,'655(상행)'!B125,'655(하행)'!B125,'66(상행)'!B125,'66(하행)'!B125,'661(상행)'!B125,'661(하행)'!B125,'67(상행)'!B125,'67(하행)'!B125,'69(상행)'!B125,'69(하행)'!B125,'691(상행)'!B125,'691(하행)'!B125,'71(상행)'!B125,'71(하행)'!B125,'72'!B125,'73'!B125,'74'!B125,'75(상행)'!B125,'75(하행)'!B125,'76'!B125,'801(상행)'!B125,'801(하행)'!B125,'81(상행)'!B125,'81(하행)'!B125,'82(상행)'!B125,'82(하행)'!B125,'83'!B125,'84'!B125,'85(상행)'!B125,'85(하행)'!B125,'86(상행)'!B125,'86(하행)'!B125,'900(상행)'!B125,'900(하행)'!B125,'91(상행)'!B125,'91(하행)'!B125,'910(상행)'!B125,'910(하행)'!B125,'92(상행)'!B125,'92(하행)'!B125,'93(상행)'!B125,'93(하행)'!B125,'94(상행)'!B125,'94(하행)'!B125,'95(상행)'!B125,'95(하행)'!B125,'990(상행)'!B125,'990(하행)'!B125,'991(상행)'!B125,'991(하행)'!B125)</f>
        <v>1527</v>
      </c>
      <c r="R6" s="11">
        <f>SUM('1000(상행)'!B126,'1000(하행)'!B126,'1004(상행)'!B126,'1004(하행)'!B126,'11'!B126,'12'!B126,'13'!B126,'16(상행)'!B126,'16(하행)'!B126,'17(상행)'!B126,'17(하행)'!B126,'204'!B126,'300(상행)'!B126,'300(하행)'!B126,'31(상행)'!B126,'31(하행)'!B126,'32(상행)'!B126,'32(하행)'!B126,'33(상행)'!B126,'33(하행)'!B126,'34(상행)'!B126,'34(하행)'!B126,'340(상행)'!B126,'340(하행)'!B126,'35(상행)'!B126,'35(하행)'!B126,'36'!B126,'430(상행)'!B126,'430(하행)'!B126,'51(상행)'!B126,'51(하행)'!B126,'52'!B126,'53'!B126,'550(상행)'!B126,'550(하행)'!B126,'551'!B126,'601(상행)'!B126,'601(하행)'!B126,'61(상행)'!B126,'61(하행)'!B126,'62(상행)'!B126,'62(하행)'!B126,'63(상행)'!B126,'63(하행)'!B126,'64(상행)'!B126,'64(하행)'!B126,'65(상행)'!B126,'65(하행)'!B126,'655(상행)'!B126,'655(하행)'!B126,'66(상행)'!B126,'66(하행)'!B126,'661(상행)'!B126,'661(하행)'!B126,'67(상행)'!B126,'67(하행)'!B126,'69(상행)'!B126,'69(하행)'!B126,'691(상행)'!B126,'691(하행)'!B126,'71(상행)'!B126,'71(하행)'!B126,'72'!B126,'73'!B126,'74'!B126,'75(상행)'!B126,'75(하행)'!B126,'76'!B126,'801(상행)'!B126,'801(하행)'!B126,'81(상행)'!B126,'81(하행)'!B126,'82(상행)'!B126,'82(하행)'!B126,'83'!B126,'84'!B126,'85(상행)'!B126,'85(하행)'!B126,'86(상행)'!B126,'86(하행)'!B126,'900(상행)'!B126,'900(하행)'!B126,'91(상행)'!B126,'91(하행)'!B126,'910(상행)'!B126,'910(하행)'!B126,'92(상행)'!B126,'92(하행)'!B126,'93(상행)'!B126,'93(하행)'!B126,'94(상행)'!B126,'94(하행)'!B126,'95(상행)'!B126,'95(하행)'!B126,'990(상행)'!B126,'990(하행)'!B126,'991(상행)'!B126,'991(하행)'!B126)</f>
        <v>1407</v>
      </c>
      <c r="S6" s="11">
        <f>SUM('1000(상행)'!B127,'1000(하행)'!B127,'1004(상행)'!B127,'1004(하행)'!B127,'11'!B127,'12'!B127,'13'!B127,'16(상행)'!B127,'16(하행)'!B127,'17(상행)'!B127,'17(하행)'!B127,'204'!B127,'300(상행)'!B127,'300(하행)'!B127,'31(상행)'!B127,'31(하행)'!B127,'32(상행)'!B127,'32(하행)'!B127,'33(상행)'!B127,'33(하행)'!B127,'34(상행)'!B127,'34(하행)'!B127,'340(상행)'!B127,'340(하행)'!B127,'35(상행)'!B127,'35(하행)'!B127,'36'!B127,'430(상행)'!B127,'430(하행)'!B127,'51(상행)'!B127,'51(하행)'!B127,'52'!B127,'53'!B127,'550(상행)'!B127,'550(하행)'!B127,'551'!B127,'601(상행)'!B127,'601(하행)'!B127,'61(상행)'!B127,'61(하행)'!B127,'62(상행)'!B127,'62(하행)'!B127,'63(상행)'!B127,'63(하행)'!B127,'64(상행)'!B127,'64(하행)'!B127,'65(상행)'!B127,'65(하행)'!B127,'655(상행)'!B127,'655(하행)'!B127,'66(상행)'!B127,'66(하행)'!B127,'661(상행)'!B127,'661(하행)'!B127,'67(상행)'!B127,'67(하행)'!B127,'69(상행)'!B127,'69(하행)'!B127,'691(상행)'!B127,'691(하행)'!B127,'71(상행)'!B127,'71(하행)'!B127,'72'!B127,'73'!B127,'74'!B127,'75(상행)'!B127,'75(하행)'!B127,'76'!B127,'801(상행)'!B127,'801(하행)'!B127,'81(상행)'!B127,'81(하행)'!B127,'82(상행)'!B127,'82(하행)'!B127,'83'!B127,'84'!B127,'85(상행)'!B127,'85(하행)'!B127,'86(상행)'!B127,'86(하행)'!B127,'900(상행)'!B127,'900(하행)'!B127,'91(상행)'!B127,'91(하행)'!B127,'910(상행)'!B127,'910(하행)'!B127,'92(상행)'!B127,'92(하행)'!B127,'93(상행)'!B127,'93(하행)'!B127,'94(상행)'!B127,'94(하행)'!B127,'95(상행)'!B127,'95(하행)'!B127,'990(상행)'!B127,'990(하행)'!B127,'991(상행)'!B127,'991(하행)'!B127)</f>
        <v>1280</v>
      </c>
      <c r="T6" s="11">
        <f>SUM('1000(상행)'!B128,'1000(하행)'!B128,'1004(상행)'!B128,'1004(하행)'!B128,'11'!B128,'12'!B128,'13'!B128,'16(상행)'!B128,'16(하행)'!B128,'17(상행)'!B128,'17(하행)'!B128,'204'!B128,'300(상행)'!B128,'300(하행)'!B128,'31(상행)'!B128,'31(하행)'!B128,'32(상행)'!B128,'32(하행)'!B128,'33(상행)'!B128,'33(하행)'!B128,'34(상행)'!B128,'34(하행)'!B128,'340(상행)'!B128,'340(하행)'!B128,'35(상행)'!B128,'35(하행)'!B128,'36'!B128,'430(상행)'!B128,'430(하행)'!B128,'51(상행)'!B128,'51(하행)'!B128,'52'!B128,'53'!B128,'550(상행)'!B128,'550(하행)'!B128,'551'!B128,'601(상행)'!B128,'601(하행)'!B128,'61(상행)'!B128,'61(하행)'!B128,'62(상행)'!B128,'62(하행)'!B128,'63(상행)'!B128,'63(하행)'!B128,'64(상행)'!B128,'64(하행)'!B128,'65(상행)'!B128,'65(하행)'!B128,'655(상행)'!B128,'655(하행)'!B128,'66(상행)'!B128,'66(하행)'!B128,'661(상행)'!B128,'661(하행)'!B128,'67(상행)'!B128,'67(하행)'!B128,'69(상행)'!B128,'69(하행)'!B128,'691(상행)'!B128,'691(하행)'!B128,'71(상행)'!B128,'71(하행)'!B128,'72'!B128,'73'!B128,'74'!B128,'75(상행)'!B128,'75(하행)'!B128,'76'!B128,'801(상행)'!B128,'801(하행)'!B128,'81(상행)'!B128,'81(하행)'!B128,'82(상행)'!B128,'82(하행)'!B128,'83'!B128,'84'!B128,'85(상행)'!B128,'85(하행)'!B128,'86(상행)'!B128,'86(하행)'!B128,'900(상행)'!B128,'900(하행)'!B128,'91(상행)'!B128,'91(하행)'!B128,'910(상행)'!B128,'910(하행)'!B128,'92(상행)'!B128,'92(하행)'!B128,'93(상행)'!B128,'93(하행)'!B128,'94(상행)'!B128,'94(하행)'!B128,'95(상행)'!B128,'95(하행)'!B128,'990(상행)'!B128,'990(하행)'!B128,'991(상행)'!B128,'991(하행)'!B128)</f>
        <v>617</v>
      </c>
      <c r="U6" s="12">
        <f t="shared" si="0"/>
        <v>36542</v>
      </c>
    </row>
    <row r="7" spans="1:31" x14ac:dyDescent="0.3">
      <c r="A7" s="14" t="s">
        <v>80</v>
      </c>
      <c r="B7" s="11">
        <f>SUM('1000(상행)'!B136,'1000(하행)'!B136,'1004(상행)'!B136,'1004(하행)'!B136,'11'!B136,'12'!B136,'13'!B136,'16(상행)'!B136,'16(하행)'!B136,'17(상행)'!B136,'17(하행)'!B136,'204'!B136,'300(상행)'!B136,'300(하행)'!B136,'31(상행)'!B136,'31(하행)'!B136,'32(상행)'!B136,'32(하행)'!B136,'33(상행)'!B136,'33(하행)'!B136,'34(상행)'!B136,'34(하행)'!B136,'340(상행)'!B136,'340(하행)'!B136,'35(상행)'!B136,'35(하행)'!B136,'36'!B136,'430(상행)'!B136,'430(하행)'!B136,'51(상행)'!B136,'51(하행)'!B136,'52'!B136,'53'!B136,'550(상행)'!B136,'550(하행)'!B136,'551'!B136,'601(상행)'!B136,'601(하행)'!B136,'61(상행)'!B136,'61(하행)'!B136,'62(상행)'!B136,'62(하행)'!B136,'63(상행)'!B136,'63(하행)'!B136,'64(상행)'!B136,'64(하행)'!B136,'65(상행)'!B136,'65(하행)'!B136,'655(상행)'!B136,'655(하행)'!B136,'66(상행)'!B136,'66(하행)'!B136,'661(상행)'!B136,'661(하행)'!B136,'67(상행)'!B136,'67(하행)'!B136,'69(상행)'!B136,'69(하행)'!B136,'691(상행)'!B136,'691(하행)'!B136,'71(상행)'!B136,'71(하행)'!B136,'72'!B136,'73'!B136,'74'!B136,'75(상행)'!B136,'75(하행)'!B136,'76'!B136,'801(상행)'!B136,'801(하행)'!B136,'81(상행)'!B136,'81(하행)'!B136,'82(상행)'!B136,'82(하행)'!B136,'83'!B136,'84'!B136,'85(상행)'!B136,'85(하행)'!B136,'86(상행)'!B136,'86(하행)'!B136,'900(상행)'!B136,'900(하행)'!B136,'91(상행)'!B136,'91(하행)'!B136,'910(상행)'!B136,'910(하행)'!B136,'92(상행)'!B136,'92(하행)'!B136,'93(상행)'!B136,'93(하행)'!B136,'94(상행)'!B136,'94(하행)'!B136,'95(상행)'!B136,'95(하행)'!B136,'990(상행)'!B136,'990(하행)'!B136,'991(상행)'!B136,'991(하행)'!B136)</f>
        <v>77</v>
      </c>
      <c r="C7" s="11">
        <f>SUM('1000(상행)'!B137,'1000(하행)'!B137,'1004(상행)'!B137,'1004(하행)'!B137,'11'!B137,'12'!B137,'13'!B137,'16(상행)'!B137,'16(하행)'!B137,'17(상행)'!B137,'17(하행)'!B137,'204'!B137,'300(상행)'!B137,'300(하행)'!B137,'31(상행)'!B137,'31(하행)'!B137,'32(상행)'!B137,'32(하행)'!B137,'33(상행)'!B137,'33(하행)'!B137,'34(상행)'!B137,'34(하행)'!B137,'340(상행)'!B137,'340(하행)'!B137,'35(상행)'!B137,'35(하행)'!B137,'36'!B137,'430(상행)'!B137,'430(하행)'!B137,'51(상행)'!B137,'51(하행)'!B137,'52'!B137,'53'!B137,'550(상행)'!B137,'550(하행)'!B137,'551'!B137,'601(상행)'!B137,'601(하행)'!B137,'61(상행)'!B137,'61(하행)'!B137,'62(상행)'!B137,'62(하행)'!B137,'63(상행)'!B137,'63(하행)'!B137,'64(상행)'!B137,'64(하행)'!B137,'65(상행)'!B137,'65(하행)'!B137,'655(상행)'!B137,'655(하행)'!B137,'66(상행)'!B137,'66(하행)'!B137,'661(상행)'!B137,'661(하행)'!B137,'67(상행)'!B137,'67(하행)'!B137,'69(상행)'!B137,'69(하행)'!B137,'691(상행)'!B137,'691(하행)'!B137,'71(상행)'!B137,'71(하행)'!B137,'72'!B137,'73'!B137,'74'!B137,'75(상행)'!B137,'75(하행)'!B137,'76'!B137,'801(상행)'!B137,'801(하행)'!B137,'81(상행)'!B137,'81(하행)'!B137,'82(상행)'!B137,'82(하행)'!B137,'83'!B137,'84'!B137,'85(상행)'!B137,'85(하행)'!B137,'86(상행)'!B137,'86(하행)'!B137,'900(상행)'!B137,'900(하행)'!B137,'91(상행)'!B137,'91(하행)'!B137,'910(상행)'!B137,'910(하행)'!B137,'92(상행)'!B137,'92(하행)'!B137,'93(상행)'!B137,'93(하행)'!B137,'94(상행)'!B137,'94(하행)'!B137,'95(상행)'!B137,'95(하행)'!B137,'990(상행)'!B137,'990(하행)'!B137,'991(상행)'!B137,'991(하행)'!B137)</f>
        <v>694</v>
      </c>
      <c r="D7" s="11">
        <f>SUM('1000(상행)'!B138,'1000(하행)'!B138,'1004(상행)'!B138,'1004(하행)'!B138,'11'!B138,'12'!B138,'13'!B138,'16(상행)'!B138,'16(하행)'!B138,'17(상행)'!B138,'17(하행)'!B138,'204'!B138,'300(상행)'!B138,'300(하행)'!B138,'31(상행)'!B138,'31(하행)'!B138,'32(상행)'!B138,'32(하행)'!B138,'33(상행)'!B138,'33(하행)'!B138,'34(상행)'!B138,'34(하행)'!B138,'340(상행)'!B138,'340(하행)'!B138,'35(상행)'!B138,'35(하행)'!B138,'36'!B138,'430(상행)'!B138,'430(하행)'!B138,'51(상행)'!B138,'51(하행)'!B138,'52'!B138,'53'!B138,'550(상행)'!B138,'550(하행)'!B138,'551'!B138,'601(상행)'!B138,'601(하행)'!B138,'61(상행)'!B138,'61(하행)'!B138,'62(상행)'!B138,'62(하행)'!B138,'63(상행)'!B138,'63(하행)'!B138,'64(상행)'!B138,'64(하행)'!B138,'65(상행)'!B138,'65(하행)'!B138,'655(상행)'!B138,'655(하행)'!B138,'66(상행)'!B138,'66(하행)'!B138,'661(상행)'!B138,'661(하행)'!B138,'67(상행)'!B138,'67(하행)'!B138,'69(상행)'!B138,'69(하행)'!B138,'691(상행)'!B138,'691(하행)'!B138,'71(상행)'!B138,'71(하행)'!B138,'72'!B138,'73'!B138,'74'!B138,'75(상행)'!B138,'75(하행)'!B138,'76'!B138,'801(상행)'!B138,'801(하행)'!B138,'81(상행)'!B138,'81(하행)'!B138,'82(상행)'!B138,'82(하행)'!B138,'83'!B138,'84'!B138,'85(상행)'!B138,'85(하행)'!B138,'86(상행)'!B138,'86(하행)'!B138,'900(상행)'!B138,'900(하행)'!B138,'91(상행)'!B138,'91(하행)'!B138,'910(상행)'!B138,'910(하행)'!B138,'92(상행)'!B138,'92(하행)'!B138,'93(상행)'!B138,'93(하행)'!B138,'94(상행)'!B138,'94(하행)'!B138,'95(상행)'!B138,'95(하행)'!B138,'990(상행)'!B138,'990(하행)'!B138,'991(상행)'!B138,'991(하행)'!B138)</f>
        <v>1086</v>
      </c>
      <c r="E7" s="11">
        <f>SUM('1000(상행)'!B139,'1000(하행)'!B139,'1004(상행)'!B139,'1004(하행)'!B139,'11'!B139,'12'!B139,'13'!B139,'16(상행)'!B139,'16(하행)'!B139,'17(상행)'!B139,'17(하행)'!B139,'204'!B139,'300(상행)'!B139,'300(하행)'!B139,'31(상행)'!B139,'31(하행)'!B139,'32(상행)'!B139,'32(하행)'!B139,'33(상행)'!B139,'33(하행)'!B139,'34(상행)'!B139,'34(하행)'!B139,'340(상행)'!B139,'340(하행)'!B139,'35(상행)'!B139,'35(하행)'!B139,'36'!B139,'430(상행)'!B139,'430(하행)'!B139,'51(상행)'!B139,'51(하행)'!B139,'52'!B139,'53'!B139,'550(상행)'!B139,'550(하행)'!B139,'551'!B139,'601(상행)'!B139,'601(하행)'!B139,'61(상행)'!B139,'61(하행)'!B139,'62(상행)'!B139,'62(하행)'!B139,'63(상행)'!B139,'63(하행)'!B139,'64(상행)'!B139,'64(하행)'!B139,'65(상행)'!B139,'65(하행)'!B139,'655(상행)'!B139,'655(하행)'!B139,'66(상행)'!B139,'66(하행)'!B139,'661(상행)'!B139,'661(하행)'!B139,'67(상행)'!B139,'67(하행)'!B139,'69(상행)'!B139,'69(하행)'!B139,'691(상행)'!B139,'691(하행)'!B139,'71(상행)'!B139,'71(하행)'!B139,'72'!B139,'73'!B139,'74'!B139,'75(상행)'!B139,'75(하행)'!B139,'76'!B139,'801(상행)'!B139,'801(하행)'!B139,'81(상행)'!B139,'81(하행)'!B139,'82(상행)'!B139,'82(하행)'!B139,'83'!B139,'84'!B139,'85(상행)'!B139,'85(하행)'!B139,'86(상행)'!B139,'86(하행)'!B139,'900(상행)'!B139,'900(하행)'!B139,'91(상행)'!B139,'91(하행)'!B139,'910(상행)'!B139,'910(하행)'!B139,'92(상행)'!B139,'92(하행)'!B139,'93(상행)'!B139,'93(하행)'!B139,'94(상행)'!B139,'94(하행)'!B139,'95(상행)'!B139,'95(하행)'!B139,'990(상행)'!B139,'990(하행)'!B139,'991(상행)'!B139,'991(하행)'!B139)</f>
        <v>1698</v>
      </c>
      <c r="F7" s="11">
        <f>SUM('1000(상행)'!B140,'1000(하행)'!B140,'1004(상행)'!B140,'1004(하행)'!B140,'11'!B140,'12'!B140,'13'!B140,'16(상행)'!B140,'16(하행)'!B140,'17(상행)'!B140,'17(하행)'!B140,'204'!B140,'300(상행)'!B140,'300(하행)'!B140,'31(상행)'!B140,'31(하행)'!B140,'32(상행)'!B140,'32(하행)'!B140,'33(상행)'!B140,'33(하행)'!B140,'34(상행)'!B140,'34(하행)'!B140,'340(상행)'!B140,'340(하행)'!B140,'35(상행)'!B140,'35(하행)'!B140,'36'!B140,'430(상행)'!B140,'430(하행)'!B140,'51(상행)'!B140,'51(하행)'!B140,'52'!B140,'53'!B140,'550(상행)'!B140,'550(하행)'!B140,'551'!B140,'601(상행)'!B140,'601(하행)'!B140,'61(상행)'!B140,'61(하행)'!B140,'62(상행)'!B140,'62(하행)'!B140,'63(상행)'!B140,'63(하행)'!B140,'64(상행)'!B140,'64(하행)'!B140,'65(상행)'!B140,'65(하행)'!B140,'655(상행)'!B140,'655(하행)'!B140,'66(상행)'!B140,'66(하행)'!B140,'661(상행)'!B140,'661(하행)'!B140,'67(상행)'!B140,'67(하행)'!B140,'69(상행)'!B140,'69(하행)'!B140,'691(상행)'!B140,'691(하행)'!B140,'71(상행)'!B140,'71(하행)'!B140,'72'!B140,'73'!B140,'74'!B140,'75(상행)'!B140,'75(하행)'!B140,'76'!B140,'801(상행)'!B140,'801(하행)'!B140,'81(상행)'!B140,'81(하행)'!B140,'82(상행)'!B140,'82(하행)'!B140,'83'!B140,'84'!B140,'85(상행)'!B140,'85(하행)'!B140,'86(상행)'!B140,'86(하행)'!B140,'900(상행)'!B140,'900(하행)'!B140,'91(상행)'!B140,'91(하행)'!B140,'910(상행)'!B140,'910(하행)'!B140,'92(상행)'!B140,'92(하행)'!B140,'93(상행)'!B140,'93(하행)'!B140,'94(상행)'!B140,'94(하행)'!B140,'95(상행)'!B140,'95(하행)'!B140,'990(상행)'!B140,'990(하행)'!B140,'991(상행)'!B140,'991(하행)'!B140)</f>
        <v>1636</v>
      </c>
      <c r="G7" s="11">
        <f>SUM('1000(상행)'!B141,'1000(하행)'!B141,'1004(상행)'!B141,'1004(하행)'!B141,'11'!B141,'12'!B141,'13'!B141,'16(상행)'!B141,'16(하행)'!B141,'17(상행)'!B141,'17(하행)'!B141,'204'!B141,'300(상행)'!B141,'300(하행)'!B141,'31(상행)'!B141,'31(하행)'!B141,'32(상행)'!B141,'32(하행)'!B141,'33(상행)'!B141,'33(하행)'!B141,'34(상행)'!B141,'34(하행)'!B141,'340(상행)'!B141,'340(하행)'!B141,'35(상행)'!B141,'35(하행)'!B141,'36'!B141,'430(상행)'!B141,'430(하행)'!B141,'51(상행)'!B141,'51(하행)'!B141,'52'!B141,'53'!B141,'550(상행)'!B141,'550(하행)'!B141,'551'!B141,'601(상행)'!B141,'601(하행)'!B141,'61(상행)'!B141,'61(하행)'!B141,'62(상행)'!B141,'62(하행)'!B141,'63(상행)'!B141,'63(하행)'!B141,'64(상행)'!B141,'64(하행)'!B141,'65(상행)'!B141,'65(하행)'!B141,'655(상행)'!B141,'655(하행)'!B141,'66(상행)'!B141,'66(하행)'!B141,'661(상행)'!B141,'661(하행)'!B141,'67(상행)'!B141,'67(하행)'!B141,'69(상행)'!B141,'69(하행)'!B141,'691(상행)'!B141,'691(하행)'!B141,'71(상행)'!B141,'71(하행)'!B141,'72'!B141,'73'!B141,'74'!B141,'75(상행)'!B141,'75(하행)'!B141,'76'!B141,'801(상행)'!B141,'801(하행)'!B141,'81(상행)'!B141,'81(하행)'!B141,'82(상행)'!B141,'82(하행)'!B141,'83'!B141,'84'!B141,'85(상행)'!B141,'85(하행)'!B141,'86(상행)'!B141,'86(하행)'!B141,'900(상행)'!B141,'900(하행)'!B141,'91(상행)'!B141,'91(하행)'!B141,'910(상행)'!B141,'910(하행)'!B141,'92(상행)'!B141,'92(하행)'!B141,'93(상행)'!B141,'93(하행)'!B141,'94(상행)'!B141,'94(하행)'!B141,'95(상행)'!B141,'95(하행)'!B141,'990(상행)'!B141,'990(하행)'!B141,'991(상행)'!B141,'991(하행)'!B141)</f>
        <v>1512</v>
      </c>
      <c r="H7" s="11">
        <f>SUM('1000(상행)'!B142,'1000(하행)'!B142,'1004(상행)'!B142,'1004(하행)'!B142,'11'!B142,'12'!B142,'13'!B142,'16(상행)'!B142,'16(하행)'!B142,'17(상행)'!B142,'17(하행)'!B142,'204'!B142,'300(상행)'!B142,'300(하행)'!B142,'31(상행)'!B142,'31(하행)'!B142,'32(상행)'!B142,'32(하행)'!B142,'33(상행)'!B142,'33(하행)'!B142,'34(상행)'!B142,'34(하행)'!B142,'340(상행)'!B142,'340(하행)'!B142,'35(상행)'!B142,'35(하행)'!B142,'36'!B142,'430(상행)'!B142,'430(하행)'!B142,'51(상행)'!B142,'51(하행)'!B142,'52'!B142,'53'!B142,'550(상행)'!B142,'550(하행)'!B142,'551'!B142,'601(상행)'!B142,'601(하행)'!B142,'61(상행)'!B142,'61(하행)'!B142,'62(상행)'!B142,'62(하행)'!B142,'63(상행)'!B142,'63(하행)'!B142,'64(상행)'!B142,'64(하행)'!B142,'65(상행)'!B142,'65(하행)'!B142,'655(상행)'!B142,'655(하행)'!B142,'66(상행)'!B142,'66(하행)'!B142,'661(상행)'!B142,'661(하행)'!B142,'67(상행)'!B142,'67(하행)'!B142,'69(상행)'!B142,'69(하행)'!B142,'691(상행)'!B142,'691(하행)'!B142,'71(상행)'!B142,'71(하행)'!B142,'72'!B142,'73'!B142,'74'!B142,'75(상행)'!B142,'75(하행)'!B142,'76'!B142,'801(상행)'!B142,'801(하행)'!B142,'81(상행)'!B142,'81(하행)'!B142,'82(상행)'!B142,'82(하행)'!B142,'83'!B142,'84'!B142,'85(상행)'!B142,'85(하행)'!B142,'86(상행)'!B142,'86(하행)'!B142,'900(상행)'!B142,'900(하행)'!B142,'91(상행)'!B142,'91(하행)'!B142,'910(상행)'!B142,'910(하행)'!B142,'92(상행)'!B142,'92(하행)'!B142,'93(상행)'!B142,'93(하행)'!B142,'94(상행)'!B142,'94(하행)'!B142,'95(상행)'!B142,'95(하행)'!B142,'990(상행)'!B142,'990(하행)'!B142,'991(상행)'!B142,'991(하행)'!B142)</f>
        <v>1571</v>
      </c>
      <c r="I7" s="11">
        <f>SUM('1000(상행)'!B143,'1000(하행)'!B143,'1004(상행)'!B143,'1004(하행)'!B143,'11'!B143,'12'!B143,'13'!B143,'16(상행)'!B143,'16(하행)'!B143,'17(상행)'!B143,'17(하행)'!B143,'204'!B143,'300(상행)'!B143,'300(하행)'!B143,'31(상행)'!B143,'31(하행)'!B143,'32(상행)'!B143,'32(하행)'!B143,'33(상행)'!B143,'33(하행)'!B143,'34(상행)'!B143,'34(하행)'!B143,'340(상행)'!B143,'340(하행)'!B143,'35(상행)'!B143,'35(하행)'!B143,'36'!B143,'430(상행)'!B143,'430(하행)'!B143,'51(상행)'!B143,'51(하행)'!B143,'52'!B143,'53'!B143,'550(상행)'!B143,'550(하행)'!B143,'551'!B143,'601(상행)'!B143,'601(하행)'!B143,'61(상행)'!B143,'61(하행)'!B143,'62(상행)'!B143,'62(하행)'!B143,'63(상행)'!B143,'63(하행)'!B143,'64(상행)'!B143,'64(하행)'!B143,'65(상행)'!B143,'65(하행)'!B143,'655(상행)'!B143,'655(하행)'!B143,'66(상행)'!B143,'66(하행)'!B143,'661(상행)'!B143,'661(하행)'!B143,'67(상행)'!B143,'67(하행)'!B143,'69(상행)'!B143,'69(하행)'!B143,'691(상행)'!B143,'691(하행)'!B143,'71(상행)'!B143,'71(하행)'!B143,'72'!B143,'73'!B143,'74'!B143,'75(상행)'!B143,'75(하행)'!B143,'76'!B143,'801(상행)'!B143,'801(하행)'!B143,'81(상행)'!B143,'81(하행)'!B143,'82(상행)'!B143,'82(하행)'!B143,'83'!B143,'84'!B143,'85(상행)'!B143,'85(하행)'!B143,'86(상행)'!B143,'86(하행)'!B143,'900(상행)'!B143,'900(하행)'!B143,'91(상행)'!B143,'91(하행)'!B143,'910(상행)'!B143,'910(하행)'!B143,'92(상행)'!B143,'92(하행)'!B143,'93(상행)'!B143,'93(하행)'!B143,'94(상행)'!B143,'94(하행)'!B143,'95(상행)'!B143,'95(하행)'!B143,'990(상행)'!B143,'990(하행)'!B143,'991(상행)'!B143,'991(하행)'!B143)</f>
        <v>1500</v>
      </c>
      <c r="J7" s="11">
        <f>SUM('1000(상행)'!B144,'1000(하행)'!B144,'1004(상행)'!B144,'1004(하행)'!B144,'11'!B144,'12'!B144,'13'!B144,'16(상행)'!B144,'16(하행)'!B144,'17(상행)'!B144,'17(하행)'!B144,'204'!B144,'300(상행)'!B144,'300(하행)'!B144,'31(상행)'!B144,'31(하행)'!B144,'32(상행)'!B144,'32(하행)'!B144,'33(상행)'!B144,'33(하행)'!B144,'34(상행)'!B144,'34(하행)'!B144,'340(상행)'!B144,'340(하행)'!B144,'35(상행)'!B144,'35(하행)'!B144,'36'!B144,'430(상행)'!B144,'430(하행)'!B144,'51(상행)'!B144,'51(하행)'!B144,'52'!B144,'53'!B144,'550(상행)'!B144,'550(하행)'!B144,'551'!B144,'601(상행)'!B144,'601(하행)'!B144,'61(상행)'!B144,'61(하행)'!B144,'62(상행)'!B144,'62(하행)'!B144,'63(상행)'!B144,'63(하행)'!B144,'64(상행)'!B144,'64(하행)'!B144,'65(상행)'!B144,'65(하행)'!B144,'655(상행)'!B144,'655(하행)'!B144,'66(상행)'!B144,'66(하행)'!B144,'661(상행)'!B144,'661(하행)'!B144,'67(상행)'!B144,'67(하행)'!B144,'69(상행)'!B144,'69(하행)'!B144,'691(상행)'!B144,'691(하행)'!B144,'71(상행)'!B144,'71(하행)'!B144,'72'!B144,'73'!B144,'74'!B144,'75(상행)'!B144,'75(하행)'!B144,'76'!B144,'801(상행)'!B144,'801(하행)'!B144,'81(상행)'!B144,'81(하행)'!B144,'82(상행)'!B144,'82(하행)'!B144,'83'!B144,'84'!B144,'85(상행)'!B144,'85(하행)'!B144,'86(상행)'!B144,'86(하행)'!B144,'900(상행)'!B144,'900(하행)'!B144,'91(상행)'!B144,'91(하행)'!B144,'910(상행)'!B144,'910(하행)'!B144,'92(상행)'!B144,'92(하행)'!B144,'93(상행)'!B144,'93(하행)'!B144,'94(상행)'!B144,'94(하행)'!B144,'95(상행)'!B144,'95(하행)'!B144,'990(상행)'!B144,'990(하행)'!B144,'991(상행)'!B144,'991(하행)'!B144)</f>
        <v>1548</v>
      </c>
      <c r="K7" s="11">
        <f>SUM('1000(상행)'!B145,'1000(하행)'!B145,'1004(상행)'!B145,'1004(하행)'!B145,'11'!B145,'12'!B145,'13'!B145,'16(상행)'!B145,'16(하행)'!B145,'17(상행)'!B145,'17(하행)'!B145,'204'!B145,'300(상행)'!B145,'300(하행)'!B145,'31(상행)'!B145,'31(하행)'!B145,'32(상행)'!B145,'32(하행)'!B145,'33(상행)'!B145,'33(하행)'!B145,'34(상행)'!B145,'34(하행)'!B145,'340(상행)'!B145,'340(하행)'!B145,'35(상행)'!B145,'35(하행)'!B145,'36'!B145,'430(상행)'!B145,'430(하행)'!B145,'51(상행)'!B145,'51(하행)'!B145,'52'!B145,'53'!B145,'550(상행)'!B145,'550(하행)'!B145,'551'!B145,'601(상행)'!B145,'601(하행)'!B145,'61(상행)'!B145,'61(하행)'!B145,'62(상행)'!B145,'62(하행)'!B145,'63(상행)'!B145,'63(하행)'!B145,'64(상행)'!B145,'64(하행)'!B145,'65(상행)'!B145,'65(하행)'!B145,'655(상행)'!B145,'655(하행)'!B145,'66(상행)'!B145,'66(하행)'!B145,'661(상행)'!B145,'661(하행)'!B145,'67(상행)'!B145,'67(하행)'!B145,'69(상행)'!B145,'69(하행)'!B145,'691(상행)'!B145,'691(하행)'!B145,'71(상행)'!B145,'71(하행)'!B145,'72'!B145,'73'!B145,'74'!B145,'75(상행)'!B145,'75(하행)'!B145,'76'!B145,'801(상행)'!B145,'801(하행)'!B145,'81(상행)'!B145,'81(하행)'!B145,'82(상행)'!B145,'82(하행)'!B145,'83'!B145,'84'!B145,'85(상행)'!B145,'85(하행)'!B145,'86(상행)'!B145,'86(하행)'!B145,'900(상행)'!B145,'900(하행)'!B145,'91(상행)'!B145,'91(하행)'!B145,'910(상행)'!B145,'910(하행)'!B145,'92(상행)'!B145,'92(하행)'!B145,'93(상행)'!B145,'93(하행)'!B145,'94(상행)'!B145,'94(하행)'!B145,'95(상행)'!B145,'95(하행)'!B145,'990(상행)'!B145,'990(하행)'!B145,'991(상행)'!B145,'991(하행)'!B145)</f>
        <v>1496</v>
      </c>
      <c r="L7" s="11">
        <f>SUM('1000(상행)'!B146,'1000(하행)'!B146,'1004(상행)'!B146,'1004(하행)'!B146,'11'!B146,'12'!B146,'13'!B146,'16(상행)'!B146,'16(하행)'!B146,'17(상행)'!B146,'17(하행)'!B146,'204'!B146,'300(상행)'!B146,'300(하행)'!B146,'31(상행)'!B146,'31(하행)'!B146,'32(상행)'!B146,'32(하행)'!B146,'33(상행)'!B146,'33(하행)'!B146,'34(상행)'!B146,'34(하행)'!B146,'340(상행)'!B146,'340(하행)'!B146,'35(상행)'!B146,'35(하행)'!B146,'36'!B146,'430(상행)'!B146,'430(하행)'!B146,'51(상행)'!B146,'51(하행)'!B146,'52'!B146,'53'!B146,'550(상행)'!B146,'550(하행)'!B146,'551'!B146,'601(상행)'!B146,'601(하행)'!B146,'61(상행)'!B146,'61(하행)'!B146,'62(상행)'!B146,'62(하행)'!B146,'63(상행)'!B146,'63(하행)'!B146,'64(상행)'!B146,'64(하행)'!B146,'65(상행)'!B146,'65(하행)'!B146,'655(상행)'!B146,'655(하행)'!B146,'66(상행)'!B146,'66(하행)'!B146,'661(상행)'!B146,'661(하행)'!B146,'67(상행)'!B146,'67(하행)'!B146,'69(상행)'!B146,'69(하행)'!B146,'691(상행)'!B146,'691(하행)'!B146,'71(상행)'!B146,'71(하행)'!B146,'72'!B146,'73'!B146,'74'!B146,'75(상행)'!B146,'75(하행)'!B146,'76'!B146,'801(상행)'!B146,'801(하행)'!B146,'81(상행)'!B146,'81(하행)'!B146,'82(상행)'!B146,'82(하행)'!B146,'83'!B146,'84'!B146,'85(상행)'!B146,'85(하행)'!B146,'86(상행)'!B146,'86(하행)'!B146,'900(상행)'!B146,'900(하행)'!B146,'91(상행)'!B146,'91(하행)'!B146,'910(상행)'!B146,'910(하행)'!B146,'92(상행)'!B146,'92(하행)'!B146,'93(상행)'!B146,'93(하행)'!B146,'94(상행)'!B146,'94(하행)'!B146,'95(상행)'!B146,'95(하행)'!B146,'990(상행)'!B146,'990(하행)'!B146,'991(상행)'!B146,'991(하행)'!B146)</f>
        <v>1503</v>
      </c>
      <c r="M7" s="11">
        <f>SUM('1000(상행)'!B147,'1000(하행)'!B147,'1004(상행)'!B147,'1004(하행)'!B147,'11'!B147,'12'!B147,'13'!B147,'16(상행)'!B147,'16(하행)'!B147,'17(상행)'!B147,'17(하행)'!B147,'204'!B147,'300(상행)'!B147,'300(하행)'!B147,'31(상행)'!B147,'31(하행)'!B147,'32(상행)'!B147,'32(하행)'!B147,'33(상행)'!B147,'33(하행)'!B147,'34(상행)'!B147,'34(하행)'!B147,'340(상행)'!B147,'340(하행)'!B147,'35(상행)'!B147,'35(하행)'!B147,'36'!B147,'430(상행)'!B147,'430(하행)'!B147,'51(상행)'!B147,'51(하행)'!B147,'52'!B147,'53'!B147,'550(상행)'!B147,'550(하행)'!B147,'551'!B147,'601(상행)'!B147,'601(하행)'!B147,'61(상행)'!B147,'61(하행)'!B147,'62(상행)'!B147,'62(하행)'!B147,'63(상행)'!B147,'63(하행)'!B147,'64(상행)'!B147,'64(하행)'!B147,'65(상행)'!B147,'65(하행)'!B147,'655(상행)'!B147,'655(하행)'!B147,'66(상행)'!B147,'66(하행)'!B147,'661(상행)'!B147,'661(하행)'!B147,'67(상행)'!B147,'67(하행)'!B147,'69(상행)'!B147,'69(하행)'!B147,'691(상행)'!B147,'691(하행)'!B147,'71(상행)'!B147,'71(하행)'!B147,'72'!B147,'73'!B147,'74'!B147,'75(상행)'!B147,'75(하행)'!B147,'76'!B147,'801(상행)'!B147,'801(하행)'!B147,'81(상행)'!B147,'81(하행)'!B147,'82(상행)'!B147,'82(하행)'!B147,'83'!B147,'84'!B147,'85(상행)'!B147,'85(하행)'!B147,'86(상행)'!B147,'86(하행)'!B147,'900(상행)'!B147,'900(하행)'!B147,'91(상행)'!B147,'91(하행)'!B147,'910(상행)'!B147,'910(하행)'!B147,'92(상행)'!B147,'92(하행)'!B147,'93(상행)'!B147,'93(하행)'!B147,'94(상행)'!B147,'94(하행)'!B147,'95(상행)'!B147,'95(하행)'!B147,'990(상행)'!B147,'990(하행)'!B147,'991(상행)'!B147,'991(하행)'!B147)</f>
        <v>1657</v>
      </c>
      <c r="N7" s="11">
        <f>SUM('1000(상행)'!B148,'1000(하행)'!B148,'1004(상행)'!B148,'1004(하행)'!B148,'11'!B148,'12'!B148,'13'!B148,'16(상행)'!B148,'16(하행)'!B148,'17(상행)'!B148,'17(하행)'!B148,'204'!B148,'300(상행)'!B148,'300(하행)'!B148,'31(상행)'!B148,'31(하행)'!B148,'32(상행)'!B148,'32(하행)'!B148,'33(상행)'!B148,'33(하행)'!B148,'34(상행)'!B148,'34(하행)'!B148,'340(상행)'!B148,'340(하행)'!B148,'35(상행)'!B148,'35(하행)'!B148,'36'!B148,'430(상행)'!B148,'430(하행)'!B148,'51(상행)'!B148,'51(하행)'!B148,'52'!B148,'53'!B148,'550(상행)'!B148,'550(하행)'!B148,'551'!B148,'601(상행)'!B148,'601(하행)'!B148,'61(상행)'!B148,'61(하행)'!B148,'62(상행)'!B148,'62(하행)'!B148,'63(상행)'!B148,'63(하행)'!B148,'64(상행)'!B148,'64(하행)'!B148,'65(상행)'!B148,'65(하행)'!B148,'655(상행)'!B148,'655(하행)'!B148,'66(상행)'!B148,'66(하행)'!B148,'661(상행)'!B148,'661(하행)'!B148,'67(상행)'!B148,'67(하행)'!B148,'69(상행)'!B148,'69(하행)'!B148,'691(상행)'!B148,'691(하행)'!B148,'71(상행)'!B148,'71(하행)'!B148,'72'!B148,'73'!B148,'74'!B148,'75(상행)'!B148,'75(하행)'!B148,'76'!B148,'801(상행)'!B148,'801(하행)'!B148,'81(상행)'!B148,'81(하행)'!B148,'82(상행)'!B148,'82(하행)'!B148,'83'!B148,'84'!B148,'85(상행)'!B148,'85(하행)'!B148,'86(상행)'!B148,'86(하행)'!B148,'900(상행)'!B148,'900(하행)'!B148,'91(상행)'!B148,'91(하행)'!B148,'910(상행)'!B148,'910(하행)'!B148,'92(상행)'!B148,'92(하행)'!B148,'93(상행)'!B148,'93(하행)'!B148,'94(상행)'!B148,'94(하행)'!B148,'95(상행)'!B148,'95(하행)'!B148,'990(상행)'!B148,'990(하행)'!B148,'991(상행)'!B148,'991(하행)'!B148)</f>
        <v>1834</v>
      </c>
      <c r="O7" s="11">
        <f>SUM('1000(상행)'!B149,'1000(하행)'!B149,'1004(상행)'!B149,'1004(하행)'!B149,'11'!B149,'12'!B149,'13'!B149,'16(상행)'!B149,'16(하행)'!B149,'17(상행)'!B149,'17(하행)'!B149,'204'!B149,'300(상행)'!B149,'300(하행)'!B149,'31(상행)'!B149,'31(하행)'!B149,'32(상행)'!B149,'32(하행)'!B149,'33(상행)'!B149,'33(하행)'!B149,'34(상행)'!B149,'34(하행)'!B149,'340(상행)'!B149,'340(하행)'!B149,'35(상행)'!B149,'35(하행)'!B149,'36'!B149,'430(상행)'!B149,'430(하행)'!B149,'51(상행)'!B149,'51(하행)'!B149,'52'!B149,'53'!B149,'550(상행)'!B149,'550(하행)'!B149,'551'!B149,'601(상행)'!B149,'601(하행)'!B149,'61(상행)'!B149,'61(하행)'!B149,'62(상행)'!B149,'62(하행)'!B149,'63(상행)'!B149,'63(하행)'!B149,'64(상행)'!B149,'64(하행)'!B149,'65(상행)'!B149,'65(하행)'!B149,'655(상행)'!B149,'655(하행)'!B149,'66(상행)'!B149,'66(하행)'!B149,'661(상행)'!B149,'661(하행)'!B149,'67(상행)'!B149,'67(하행)'!B149,'69(상행)'!B149,'69(하행)'!B149,'691(상행)'!B149,'691(하행)'!B149,'71(상행)'!B149,'71(하행)'!B149,'72'!B149,'73'!B149,'74'!B149,'75(상행)'!B149,'75(하행)'!B149,'76'!B149,'801(상행)'!B149,'801(하행)'!B149,'81(상행)'!B149,'81(하행)'!B149,'82(상행)'!B149,'82(하행)'!B149,'83'!B149,'84'!B149,'85(상행)'!B149,'85(하행)'!B149,'86(상행)'!B149,'86(하행)'!B149,'900(상행)'!B149,'900(하행)'!B149,'91(상행)'!B149,'91(하행)'!B149,'910(상행)'!B149,'910(하행)'!B149,'92(상행)'!B149,'92(하행)'!B149,'93(상행)'!B149,'93(하행)'!B149,'94(상행)'!B149,'94(하행)'!B149,'95(상행)'!B149,'95(하행)'!B149,'990(상행)'!B149,'990(하행)'!B149,'991(상행)'!B149,'991(하행)'!B149)</f>
        <v>1732</v>
      </c>
      <c r="P7" s="11">
        <f>SUM('1000(상행)'!B150,'1000(하행)'!B150,'1004(상행)'!B150,'1004(하행)'!B150,'11'!B150,'12'!B150,'13'!B150,'16(상행)'!B150,'16(하행)'!B150,'17(상행)'!B150,'17(하행)'!B150,'204'!B150,'300(상행)'!B150,'300(하행)'!B150,'31(상행)'!B150,'31(하행)'!B150,'32(상행)'!B150,'32(하행)'!B150,'33(상행)'!B150,'33(하행)'!B150,'34(상행)'!B150,'34(하행)'!B150,'340(상행)'!B150,'340(하행)'!B150,'35(상행)'!B150,'35(하행)'!B150,'36'!B150,'430(상행)'!B150,'430(하행)'!B150,'51(상행)'!B150,'51(하행)'!B150,'52'!B150,'53'!B150,'550(상행)'!B150,'550(하행)'!B150,'551'!B150,'601(상행)'!B150,'601(하행)'!B150,'61(상행)'!B150,'61(하행)'!B150,'62(상행)'!B150,'62(하행)'!B150,'63(상행)'!B150,'63(하행)'!B150,'64(상행)'!B150,'64(하행)'!B150,'65(상행)'!B150,'65(하행)'!B150,'655(상행)'!B150,'655(하행)'!B150,'66(상행)'!B150,'66(하행)'!B150,'661(상행)'!B150,'661(하행)'!B150,'67(상행)'!B150,'67(하행)'!B150,'69(상행)'!B150,'69(하행)'!B150,'691(상행)'!B150,'691(하행)'!B150,'71(상행)'!B150,'71(하행)'!B150,'72'!B150,'73'!B150,'74'!B150,'75(상행)'!B150,'75(하행)'!B150,'76'!B150,'801(상행)'!B150,'801(하행)'!B150,'81(상행)'!B150,'81(하행)'!B150,'82(상행)'!B150,'82(하행)'!B150,'83'!B150,'84'!B150,'85(상행)'!B150,'85(하행)'!B150,'86(상행)'!B150,'86(하행)'!B150,'900(상행)'!B150,'900(하행)'!B150,'91(상행)'!B150,'91(하행)'!B150,'910(상행)'!B150,'910(하행)'!B150,'92(상행)'!B150,'92(하행)'!B150,'93(상행)'!B150,'93(하행)'!B150,'94(상행)'!B150,'94(하행)'!B150,'95(상행)'!B150,'95(하행)'!B150,'990(상행)'!B150,'990(하행)'!B150,'991(상행)'!B150,'991(하행)'!B150)</f>
        <v>1073</v>
      </c>
      <c r="Q7" s="11">
        <f>SUM('1000(상행)'!B151,'1000(하행)'!B151,'1004(상행)'!B151,'1004(하행)'!B151,'11'!B151,'12'!B151,'13'!B151,'16(상행)'!B151,'16(하행)'!B151,'17(상행)'!B151,'17(하행)'!B151,'204'!B151,'300(상행)'!B151,'300(하행)'!B151,'31(상행)'!B151,'31(하행)'!B151,'32(상행)'!B151,'32(하행)'!B151,'33(상행)'!B151,'33(하행)'!B151,'34(상행)'!B151,'34(하행)'!B151,'340(상행)'!B151,'340(하행)'!B151,'35(상행)'!B151,'35(하행)'!B151,'36'!B151,'430(상행)'!B151,'430(하행)'!B151,'51(상행)'!B151,'51(하행)'!B151,'52'!B151,'53'!B151,'550(상행)'!B151,'550(하행)'!B151,'551'!B151,'601(상행)'!B151,'601(하행)'!B151,'61(상행)'!B151,'61(하행)'!B151,'62(상행)'!B151,'62(하행)'!B151,'63(상행)'!B151,'63(하행)'!B151,'64(상행)'!B151,'64(하행)'!B151,'65(상행)'!B151,'65(하행)'!B151,'655(상행)'!B151,'655(하행)'!B151,'66(상행)'!B151,'66(하행)'!B151,'661(상행)'!B151,'661(하행)'!B151,'67(상행)'!B151,'67(하행)'!B151,'69(상행)'!B151,'69(하행)'!B151,'691(상행)'!B151,'691(하행)'!B151,'71(상행)'!B151,'71(하행)'!B151,'72'!B151,'73'!B151,'74'!B151,'75(상행)'!B151,'75(하행)'!B151,'76'!B151,'801(상행)'!B151,'801(하행)'!B151,'81(상행)'!B151,'81(하행)'!B151,'82(상행)'!B151,'82(하행)'!B151,'83'!B151,'84'!B151,'85(상행)'!B151,'85(하행)'!B151,'86(상행)'!B151,'86(하행)'!B151,'900(상행)'!B151,'900(하행)'!B151,'91(상행)'!B151,'91(하행)'!B151,'910(상행)'!B151,'910(하행)'!B151,'92(상행)'!B151,'92(하행)'!B151,'93(상행)'!B151,'93(하행)'!B151,'94(상행)'!B151,'94(하행)'!B151,'95(상행)'!B151,'95(하행)'!B151,'990(상행)'!B151,'990(하행)'!B151,'991(상행)'!B151,'991(하행)'!B151)</f>
        <v>1075</v>
      </c>
      <c r="R7" s="11">
        <f>SUM('1000(상행)'!B152,'1000(하행)'!B152,'1004(상행)'!B152,'1004(하행)'!B152,'11'!B152,'12'!B152,'13'!B152,'16(상행)'!B152,'16(하행)'!B152,'17(상행)'!B152,'17(하행)'!B152,'204'!B152,'300(상행)'!B152,'300(하행)'!B152,'31(상행)'!B152,'31(하행)'!B152,'32(상행)'!B152,'32(하행)'!B152,'33(상행)'!B152,'33(하행)'!B152,'34(상행)'!B152,'34(하행)'!B152,'340(상행)'!B152,'340(하행)'!B152,'35(상행)'!B152,'35(하행)'!B152,'36'!B152,'430(상행)'!B152,'430(하행)'!B152,'51(상행)'!B152,'51(하행)'!B152,'52'!B152,'53'!B152,'550(상행)'!B152,'550(하행)'!B152,'551'!B152,'601(상행)'!B152,'601(하행)'!B152,'61(상행)'!B152,'61(하행)'!B152,'62(상행)'!B152,'62(하행)'!B152,'63(상행)'!B152,'63(하행)'!B152,'64(상행)'!B152,'64(하행)'!B152,'65(상행)'!B152,'65(하행)'!B152,'655(상행)'!B152,'655(하행)'!B152,'66(상행)'!B152,'66(하행)'!B152,'661(상행)'!B152,'661(하행)'!B152,'67(상행)'!B152,'67(하행)'!B152,'69(상행)'!B152,'69(하행)'!B152,'691(상행)'!B152,'691(하행)'!B152,'71(상행)'!B152,'71(하행)'!B152,'72'!B152,'73'!B152,'74'!B152,'75(상행)'!B152,'75(하행)'!B152,'76'!B152,'801(상행)'!B152,'801(하행)'!B152,'81(상행)'!B152,'81(하행)'!B152,'82(상행)'!B152,'82(하행)'!B152,'83'!B152,'84'!B152,'85(상행)'!B152,'85(하행)'!B152,'86(상행)'!B152,'86(하행)'!B152,'900(상행)'!B152,'900(하행)'!B152,'91(상행)'!B152,'91(하행)'!B152,'910(상행)'!B152,'910(하행)'!B152,'92(상행)'!B152,'92(하행)'!B152,'93(상행)'!B152,'93(하행)'!B152,'94(상행)'!B152,'94(하행)'!B152,'95(상행)'!B152,'95(하행)'!B152,'990(상행)'!B152,'990(하행)'!B152,'991(상행)'!B152,'991(하행)'!B152)</f>
        <v>906</v>
      </c>
      <c r="S7" s="11">
        <f>SUM('1000(상행)'!B153,'1000(하행)'!B153,'1004(상행)'!B153,'1004(하행)'!B153,'11'!B153,'12'!B153,'13'!B153,'16(상행)'!B153,'16(하행)'!B153,'17(상행)'!B153,'17(하행)'!B153,'204'!B153,'300(상행)'!B153,'300(하행)'!B153,'31(상행)'!B153,'31(하행)'!B153,'32(상행)'!B153,'32(하행)'!B153,'33(상행)'!B153,'33(하행)'!B153,'34(상행)'!B153,'34(하행)'!B153,'340(상행)'!B153,'340(하행)'!B153,'35(상행)'!B153,'35(하행)'!B153,'36'!B153,'430(상행)'!B153,'430(하행)'!B153,'51(상행)'!B153,'51(하행)'!B153,'52'!B153,'53'!B153,'550(상행)'!B153,'550(하행)'!B153,'551'!B153,'601(상행)'!B153,'601(하행)'!B153,'61(상행)'!B153,'61(하행)'!B153,'62(상행)'!B153,'62(하행)'!B153,'63(상행)'!B153,'63(하행)'!B153,'64(상행)'!B153,'64(하행)'!B153,'65(상행)'!B153,'65(하행)'!B153,'655(상행)'!B153,'655(하행)'!B153,'66(상행)'!B153,'66(하행)'!B153,'661(상행)'!B153,'661(하행)'!B153,'67(상행)'!B153,'67(하행)'!B153,'69(상행)'!B153,'69(하행)'!B153,'691(상행)'!B153,'691(하행)'!B153,'71(상행)'!B153,'71(하행)'!B153,'72'!B153,'73'!B153,'74'!B153,'75(상행)'!B153,'75(하행)'!B153,'76'!B153,'801(상행)'!B153,'801(하행)'!B153,'81(상행)'!B153,'81(하행)'!B153,'82(상행)'!B153,'82(하행)'!B153,'83'!B153,'84'!B153,'85(상행)'!B153,'85(하행)'!B153,'86(상행)'!B153,'86(하행)'!B153,'900(상행)'!B153,'900(하행)'!B153,'91(상행)'!B153,'91(하행)'!B153,'910(상행)'!B153,'910(하행)'!B153,'92(상행)'!B153,'92(하행)'!B153,'93(상행)'!B153,'93(하행)'!B153,'94(상행)'!B153,'94(하행)'!B153,'95(상행)'!B153,'95(하행)'!B153,'990(상행)'!B153,'990(하행)'!B153,'991(상행)'!B153,'991(하행)'!B153)</f>
        <v>715</v>
      </c>
      <c r="T7" s="11">
        <f>SUM('1000(상행)'!B154,'1000(하행)'!B154,'1004(상행)'!B154,'1004(하행)'!B154,'11'!B154,'12'!B154,'13'!B154,'16(상행)'!B154,'16(하행)'!B154,'17(상행)'!B154,'17(하행)'!B154,'204'!B154,'300(상행)'!B154,'300(하행)'!B154,'31(상행)'!B154,'31(하행)'!B154,'32(상행)'!B154,'32(하행)'!B154,'33(상행)'!B154,'33(하행)'!B154,'34(상행)'!B154,'34(하행)'!B154,'340(상행)'!B154,'340(하행)'!B154,'35(상행)'!B154,'35(하행)'!B154,'36'!B154,'430(상행)'!B154,'430(하행)'!B154,'51(상행)'!B154,'51(하행)'!B154,'52'!B154,'53'!B154,'550(상행)'!B154,'550(하행)'!B154,'551'!B154,'601(상행)'!B154,'601(하행)'!B154,'61(상행)'!B154,'61(하행)'!B154,'62(상행)'!B154,'62(하행)'!B154,'63(상행)'!B154,'63(하행)'!B154,'64(상행)'!B154,'64(하행)'!B154,'65(상행)'!B154,'65(하행)'!B154,'655(상행)'!B154,'655(하행)'!B154,'66(상행)'!B154,'66(하행)'!B154,'661(상행)'!B154,'661(하행)'!B154,'67(상행)'!B154,'67(하행)'!B154,'69(상행)'!B154,'69(하행)'!B154,'691(상행)'!B154,'691(하행)'!B154,'71(상행)'!B154,'71(하행)'!B154,'72'!B154,'73'!B154,'74'!B154,'75(상행)'!B154,'75(하행)'!B154,'76'!B154,'801(상행)'!B154,'801(하행)'!B154,'81(상행)'!B154,'81(하행)'!B154,'82(상행)'!B154,'82(하행)'!B154,'83'!B154,'84'!B154,'85(상행)'!B154,'85(하행)'!B154,'86(상행)'!B154,'86(하행)'!B154,'900(상행)'!B154,'900(하행)'!B154,'91(상행)'!B154,'91(하행)'!B154,'910(상행)'!B154,'910(하행)'!B154,'92(상행)'!B154,'92(하행)'!B154,'93(상행)'!B154,'93(하행)'!B154,'94(상행)'!B154,'94(하행)'!B154,'95(상행)'!B154,'95(하행)'!B154,'990(상행)'!B154,'990(하행)'!B154,'991(상행)'!B154,'991(하행)'!B154)</f>
        <v>354</v>
      </c>
      <c r="U7" s="12">
        <f t="shared" si="0"/>
        <v>23667</v>
      </c>
    </row>
    <row r="8" spans="1:31" x14ac:dyDescent="0.3">
      <c r="A8" s="13" t="s">
        <v>81</v>
      </c>
      <c r="B8" s="11">
        <f>SUM('1000(상행)'!B162,'1000(하행)'!B162,'1004(상행)'!B162,'1004(하행)'!B162,'11'!B162,'12'!B162,'13'!B162,'16(상행)'!B162,'16(하행)'!B162,'17(상행)'!B162,'17(하행)'!B162,'204'!B162,'300(상행)'!B162,'300(하행)'!B162,'31(상행)'!B162,'31(하행)'!B162,'32(상행)'!B162,'32(하행)'!B162,'33(상행)'!B162,'33(하행)'!B162,'34(상행)'!B162,'34(하행)'!B162,'340(상행)'!B162,'340(하행)'!B162,'35(상행)'!B162,'35(하행)'!B162,'36'!B162,'430(상행)'!B162,'430(하행)'!B162,'51(상행)'!B162,'51(하행)'!B162,'52'!B162,'53'!B162,'550(상행)'!B162,'550(하행)'!B162,'551'!B162,'601(상행)'!B162,'601(하행)'!B162,'61(상행)'!B162,'61(하행)'!B162,'62(상행)'!B162,'62(하행)'!B162,'63(상행)'!B162,'63(하행)'!B162,'64(상행)'!B162,'64(하행)'!B162,'65(상행)'!B162,'65(하행)'!B162,'655(상행)'!B162,'655(하행)'!B162,'66(상행)'!B162,'66(하행)'!B162,'661(상행)'!B162,'661(하행)'!B162,'67(상행)'!B162,'67(하행)'!B162,'69(상행)'!B162,'69(하행)'!B162,'691(상행)'!B162,'691(하행)'!B162,'71(상행)'!B162,'71(하행)'!B162,'72'!B162,'73'!B162,'74'!B162,'75(상행)'!B162,'75(하행)'!B162,'76'!B162,'801(상행)'!B162,'801(하행)'!B162,'81(상행)'!B162,'81(하행)'!B162,'82(상행)'!B162,'82(하행)'!B162,'83'!B162,'84'!B162,'85(상행)'!B162,'85(하행)'!B162,'86(상행)'!B162,'86(하행)'!B162,'900(상행)'!B162,'900(하행)'!B162,'91(상행)'!B162,'91(하행)'!B162,'910(상행)'!B162,'910(하행)'!B162,'92(상행)'!B162,'92(하행)'!B162,'93(상행)'!B162,'93(하행)'!B162,'94(상행)'!B162,'94(하행)'!B162,'95(상행)'!B162,'95(하행)'!B162,'990(상행)'!B162,'990(하행)'!B162,'991(상행)'!B162,'991(하행)'!B162)</f>
        <v>51</v>
      </c>
      <c r="C8" s="11">
        <f>SUM('1000(상행)'!B163,'1000(하행)'!B163,'1004(상행)'!B163,'1004(하행)'!B163,'11'!B163,'12'!B163,'13'!B163,'16(상행)'!B163,'16(하행)'!B163,'17(상행)'!B163,'17(하행)'!B163,'204'!B163,'300(상행)'!B163,'300(하행)'!B163,'31(상행)'!B163,'31(하행)'!B163,'32(상행)'!B163,'32(하행)'!B163,'33(상행)'!B163,'33(하행)'!B163,'34(상행)'!B163,'34(하행)'!B163,'340(상행)'!B163,'340(하행)'!B163,'35(상행)'!B163,'35(하행)'!B163,'36'!B163,'430(상행)'!B163,'430(하행)'!B163,'51(상행)'!B163,'51(하행)'!B163,'52'!B163,'53'!B163,'550(상행)'!B163,'550(하행)'!B163,'551'!B163,'601(상행)'!B163,'601(하행)'!B163,'61(상행)'!B163,'61(하행)'!B163,'62(상행)'!B163,'62(하행)'!B163,'63(상행)'!B163,'63(하행)'!B163,'64(상행)'!B163,'64(하행)'!B163,'65(상행)'!B163,'65(하행)'!B163,'655(상행)'!B163,'655(하행)'!B163,'66(상행)'!B163,'66(하행)'!B163,'661(상행)'!B163,'661(하행)'!B163,'67(상행)'!B163,'67(하행)'!B163,'69(상행)'!B163,'69(하행)'!B163,'691(상행)'!B163,'691(하행)'!B163,'71(상행)'!B163,'71(하행)'!B163,'72'!B163,'73'!B163,'74'!B163,'75(상행)'!B163,'75(하행)'!B163,'76'!B163,'801(상행)'!B163,'801(하행)'!B163,'81(상행)'!B163,'81(하행)'!B163,'82(상행)'!B163,'82(하행)'!B163,'83'!B163,'84'!B163,'85(상행)'!B163,'85(하행)'!B163,'86(상행)'!B163,'86(하행)'!B163,'900(상행)'!B163,'900(하행)'!B163,'91(상행)'!B163,'91(하행)'!B163,'910(상행)'!B163,'910(하행)'!B163,'92(상행)'!B163,'92(하행)'!B163,'93(상행)'!B163,'93(하행)'!B163,'94(상행)'!B163,'94(하행)'!B163,'95(상행)'!B163,'95(하행)'!B163,'990(상행)'!B163,'990(하행)'!B163,'991(상행)'!B163,'991(하행)'!B163)</f>
        <v>411</v>
      </c>
      <c r="D8" s="11">
        <f>SUM('1000(상행)'!B164,'1000(하행)'!B164,'1004(상행)'!B164,'1004(하행)'!B164,'11'!B164,'12'!B164,'13'!B164,'16(상행)'!B164,'16(하행)'!B164,'17(상행)'!B164,'17(하행)'!B164,'204'!B164,'300(상행)'!B164,'300(하행)'!B164,'31(상행)'!B164,'31(하행)'!B164,'32(상행)'!B164,'32(하행)'!B164,'33(상행)'!B164,'33(하행)'!B164,'34(상행)'!B164,'34(하행)'!B164,'340(상행)'!B164,'340(하행)'!B164,'35(상행)'!B164,'35(하행)'!B164,'36'!B164,'430(상행)'!B164,'430(하행)'!B164,'51(상행)'!B164,'51(하행)'!B164,'52'!B164,'53'!B164,'550(상행)'!B164,'550(하행)'!B164,'551'!B164,'601(상행)'!B164,'601(하행)'!B164,'61(상행)'!B164,'61(하행)'!B164,'62(상행)'!B164,'62(하행)'!B164,'63(상행)'!B164,'63(하행)'!B164,'64(상행)'!B164,'64(하행)'!B164,'65(상행)'!B164,'65(하행)'!B164,'655(상행)'!B164,'655(하행)'!B164,'66(상행)'!B164,'66(하행)'!B164,'661(상행)'!B164,'661(하행)'!B164,'67(상행)'!B164,'67(하행)'!B164,'69(상행)'!B164,'69(하행)'!B164,'691(상행)'!B164,'691(하행)'!B164,'71(상행)'!B164,'71(하행)'!B164,'72'!B164,'73'!B164,'74'!B164,'75(상행)'!B164,'75(하행)'!B164,'76'!B164,'801(상행)'!B164,'801(하행)'!B164,'81(상행)'!B164,'81(하행)'!B164,'82(상행)'!B164,'82(하행)'!B164,'83'!B164,'84'!B164,'85(상행)'!B164,'85(하행)'!B164,'86(상행)'!B164,'86(하행)'!B164,'900(상행)'!B164,'900(하행)'!B164,'91(상행)'!B164,'91(하행)'!B164,'910(상행)'!B164,'910(하행)'!B164,'92(상행)'!B164,'92(하행)'!B164,'93(상행)'!B164,'93(하행)'!B164,'94(상행)'!B164,'94(하행)'!B164,'95(상행)'!B164,'95(하행)'!B164,'990(상행)'!B164,'990(하행)'!B164,'991(상행)'!B164,'991(하행)'!B164)</f>
        <v>513</v>
      </c>
      <c r="E8" s="11">
        <f>SUM('1000(상행)'!B165,'1000(하행)'!B165,'1004(상행)'!B165,'1004(하행)'!B165,'11'!B165,'12'!B165,'13'!B165,'16(상행)'!B165,'16(하행)'!B165,'17(상행)'!B165,'17(하행)'!B165,'204'!B165,'300(상행)'!B165,'300(하행)'!B165,'31(상행)'!B165,'31(하행)'!B165,'32(상행)'!B165,'32(하행)'!B165,'33(상행)'!B165,'33(하행)'!B165,'34(상행)'!B165,'34(하행)'!B165,'340(상행)'!B165,'340(하행)'!B165,'35(상행)'!B165,'35(하행)'!B165,'36'!B165,'430(상행)'!B165,'430(하행)'!B165,'51(상행)'!B165,'51(하행)'!B165,'52'!B165,'53'!B165,'550(상행)'!B165,'550(하행)'!B165,'551'!B165,'601(상행)'!B165,'601(하행)'!B165,'61(상행)'!B165,'61(하행)'!B165,'62(상행)'!B165,'62(하행)'!B165,'63(상행)'!B165,'63(하행)'!B165,'64(상행)'!B165,'64(하행)'!B165,'65(상행)'!B165,'65(하행)'!B165,'655(상행)'!B165,'655(하행)'!B165,'66(상행)'!B165,'66(하행)'!B165,'661(상행)'!B165,'661(하행)'!B165,'67(상행)'!B165,'67(하행)'!B165,'69(상행)'!B165,'69(하행)'!B165,'691(상행)'!B165,'691(하행)'!B165,'71(상행)'!B165,'71(하행)'!B165,'72'!B165,'73'!B165,'74'!B165,'75(상행)'!B165,'75(하행)'!B165,'76'!B165,'801(상행)'!B165,'801(하행)'!B165,'81(상행)'!B165,'81(하행)'!B165,'82(상행)'!B165,'82(하행)'!B165,'83'!B165,'84'!B165,'85(상행)'!B165,'85(하행)'!B165,'86(상행)'!B165,'86(하행)'!B165,'900(상행)'!B165,'900(하행)'!B165,'91(상행)'!B165,'91(하행)'!B165,'910(상행)'!B165,'910(하행)'!B165,'92(상행)'!B165,'92(하행)'!B165,'93(상행)'!B165,'93(하행)'!B165,'94(상행)'!B165,'94(하행)'!B165,'95(상행)'!B165,'95(하행)'!B165,'990(상행)'!B165,'990(하행)'!B165,'991(상행)'!B165,'991(하행)'!B165)</f>
        <v>916</v>
      </c>
      <c r="F8" s="11">
        <f>SUM('1000(상행)'!B166,'1000(하행)'!B166,'1004(상행)'!B166,'1004(하행)'!B166,'11'!B166,'12'!B166,'13'!B166,'16(상행)'!B166,'16(하행)'!B166,'17(상행)'!B166,'17(하행)'!B166,'204'!B166,'300(상행)'!B166,'300(하행)'!B166,'31(상행)'!B166,'31(하행)'!B166,'32(상행)'!B166,'32(하행)'!B166,'33(상행)'!B166,'33(하행)'!B166,'34(상행)'!B166,'34(하행)'!B166,'340(상행)'!B166,'340(하행)'!B166,'35(상행)'!B166,'35(하행)'!B166,'36'!B166,'430(상행)'!B166,'430(하행)'!B166,'51(상행)'!B166,'51(하행)'!B166,'52'!B166,'53'!B166,'550(상행)'!B166,'550(하행)'!B166,'551'!B166,'601(상행)'!B166,'601(하행)'!B166,'61(상행)'!B166,'61(하행)'!B166,'62(상행)'!B166,'62(하행)'!B166,'63(상행)'!B166,'63(하행)'!B166,'64(상행)'!B166,'64(하행)'!B166,'65(상행)'!B166,'65(하행)'!B166,'655(상행)'!B166,'655(하행)'!B166,'66(상행)'!B166,'66(하행)'!B166,'661(상행)'!B166,'661(하행)'!B166,'67(상행)'!B166,'67(하행)'!B166,'69(상행)'!B166,'69(하행)'!B166,'691(상행)'!B166,'691(하행)'!B166,'71(상행)'!B166,'71(하행)'!B166,'72'!B166,'73'!B166,'74'!B166,'75(상행)'!B166,'75(하행)'!B166,'76'!B166,'801(상행)'!B166,'801(하행)'!B166,'81(상행)'!B166,'81(하행)'!B166,'82(상행)'!B166,'82(하행)'!B166,'83'!B166,'84'!B166,'85(상행)'!B166,'85(하행)'!B166,'86(상행)'!B166,'86(하행)'!B166,'900(상행)'!B166,'900(하행)'!B166,'91(상행)'!B166,'91(하행)'!B166,'910(상행)'!B166,'910(하행)'!B166,'92(상행)'!B166,'92(하행)'!B166,'93(상행)'!B166,'93(하행)'!B166,'94(상행)'!B166,'94(하행)'!B166,'95(상행)'!B166,'95(하행)'!B166,'990(상행)'!B166,'990(하행)'!B166,'991(상행)'!B166,'991(하행)'!B166)</f>
        <v>1073</v>
      </c>
      <c r="G8" s="11">
        <f>SUM('1000(상행)'!B167,'1000(하행)'!B167,'1004(상행)'!B167,'1004(하행)'!B167,'11'!B167,'12'!B167,'13'!B167,'16(상행)'!B167,'16(하행)'!B167,'17(상행)'!B167,'17(하행)'!B167,'204'!B167,'300(상행)'!B167,'300(하행)'!B167,'31(상행)'!B167,'31(하행)'!B167,'32(상행)'!B167,'32(하행)'!B167,'33(상행)'!B167,'33(하행)'!B167,'34(상행)'!B167,'34(하행)'!B167,'340(상행)'!B167,'340(하행)'!B167,'35(상행)'!B167,'35(하행)'!B167,'36'!B167,'430(상행)'!B167,'430(하행)'!B167,'51(상행)'!B167,'51(하행)'!B167,'52'!B167,'53'!B167,'550(상행)'!B167,'550(하행)'!B167,'551'!B167,'601(상행)'!B167,'601(하행)'!B167,'61(상행)'!B167,'61(하행)'!B167,'62(상행)'!B167,'62(하행)'!B167,'63(상행)'!B167,'63(하행)'!B167,'64(상행)'!B167,'64(하행)'!B167,'65(상행)'!B167,'65(하행)'!B167,'655(상행)'!B167,'655(하행)'!B167,'66(상행)'!B167,'66(하행)'!B167,'661(상행)'!B167,'661(하행)'!B167,'67(상행)'!B167,'67(하행)'!B167,'69(상행)'!B167,'69(하행)'!B167,'691(상행)'!B167,'691(하행)'!B167,'71(상행)'!B167,'71(하행)'!B167,'72'!B167,'73'!B167,'74'!B167,'75(상행)'!B167,'75(하행)'!B167,'76'!B167,'801(상행)'!B167,'801(하행)'!B167,'81(상행)'!B167,'81(하행)'!B167,'82(상행)'!B167,'82(하행)'!B167,'83'!B167,'84'!B167,'85(상행)'!B167,'85(하행)'!B167,'86(상행)'!B167,'86(하행)'!B167,'900(상행)'!B167,'900(하행)'!B167,'91(상행)'!B167,'91(하행)'!B167,'910(상행)'!B167,'910(하행)'!B167,'92(상행)'!B167,'92(하행)'!B167,'93(상행)'!B167,'93(하행)'!B167,'94(상행)'!B167,'94(하행)'!B167,'95(상행)'!B167,'95(하행)'!B167,'990(상행)'!B167,'990(하행)'!B167,'991(상행)'!B167,'991(하행)'!B167)</f>
        <v>1001</v>
      </c>
      <c r="H8" s="11">
        <f>SUM('1000(상행)'!B168,'1000(하행)'!B168,'1004(상행)'!B168,'1004(하행)'!B168,'11'!B168,'12'!B168,'13'!B168,'16(상행)'!B168,'16(하행)'!B168,'17(상행)'!B168,'17(하행)'!B168,'204'!B168,'300(상행)'!B168,'300(하행)'!B168,'31(상행)'!B168,'31(하행)'!B168,'32(상행)'!B168,'32(하행)'!B168,'33(상행)'!B168,'33(하행)'!B168,'34(상행)'!B168,'34(하행)'!B168,'340(상행)'!B168,'340(하행)'!B168,'35(상행)'!B168,'35(하행)'!B168,'36'!B168,'430(상행)'!B168,'430(하행)'!B168,'51(상행)'!B168,'51(하행)'!B168,'52'!B168,'53'!B168,'550(상행)'!B168,'550(하행)'!B168,'551'!B168,'601(상행)'!B168,'601(하행)'!B168,'61(상행)'!B168,'61(하행)'!B168,'62(상행)'!B168,'62(하행)'!B168,'63(상행)'!B168,'63(하행)'!B168,'64(상행)'!B168,'64(하행)'!B168,'65(상행)'!B168,'65(하행)'!B168,'655(상행)'!B168,'655(하행)'!B168,'66(상행)'!B168,'66(하행)'!B168,'661(상행)'!B168,'661(하행)'!B168,'67(상행)'!B168,'67(하행)'!B168,'69(상행)'!B168,'69(하행)'!B168,'691(상행)'!B168,'691(하행)'!B168,'71(상행)'!B168,'71(하행)'!B168,'72'!B168,'73'!B168,'74'!B168,'75(상행)'!B168,'75(하행)'!B168,'76'!B168,'801(상행)'!B168,'801(하행)'!B168,'81(상행)'!B168,'81(하행)'!B168,'82(상행)'!B168,'82(하행)'!B168,'83'!B168,'84'!B168,'85(상행)'!B168,'85(하행)'!B168,'86(상행)'!B168,'86(하행)'!B168,'900(상행)'!B168,'900(하행)'!B168,'91(상행)'!B168,'91(하행)'!B168,'910(상행)'!B168,'910(하행)'!B168,'92(상행)'!B168,'92(하행)'!B168,'93(상행)'!B168,'93(하행)'!B168,'94(상행)'!B168,'94(하행)'!B168,'95(상행)'!B168,'95(하행)'!B168,'990(상행)'!B168,'990(하행)'!B168,'991(상행)'!B168,'991(하행)'!B168)</f>
        <v>1029</v>
      </c>
      <c r="I8" s="11">
        <f>SUM('1000(상행)'!B169,'1000(하행)'!B169,'1004(상행)'!B169,'1004(하행)'!B169,'11'!B169,'12'!B169,'13'!B169,'16(상행)'!B169,'16(하행)'!B169,'17(상행)'!B169,'17(하행)'!B169,'204'!B169,'300(상행)'!B169,'300(하행)'!B169,'31(상행)'!B169,'31(하행)'!B169,'32(상행)'!B169,'32(하행)'!B169,'33(상행)'!B169,'33(하행)'!B169,'34(상행)'!B169,'34(하행)'!B169,'340(상행)'!B169,'340(하행)'!B169,'35(상행)'!B169,'35(하행)'!B169,'36'!B169,'430(상행)'!B169,'430(하행)'!B169,'51(상행)'!B169,'51(하행)'!B169,'52'!B169,'53'!B169,'550(상행)'!B169,'550(하행)'!B169,'551'!B169,'601(상행)'!B169,'601(하행)'!B169,'61(상행)'!B169,'61(하행)'!B169,'62(상행)'!B169,'62(하행)'!B169,'63(상행)'!B169,'63(하행)'!B169,'64(상행)'!B169,'64(하행)'!B169,'65(상행)'!B169,'65(하행)'!B169,'655(상행)'!B169,'655(하행)'!B169,'66(상행)'!B169,'66(하행)'!B169,'661(상행)'!B169,'661(하행)'!B169,'67(상행)'!B169,'67(하행)'!B169,'69(상행)'!B169,'69(하행)'!B169,'691(상행)'!B169,'691(하행)'!B169,'71(상행)'!B169,'71(하행)'!B169,'72'!B169,'73'!B169,'74'!B169,'75(상행)'!B169,'75(하행)'!B169,'76'!B169,'801(상행)'!B169,'801(하행)'!B169,'81(상행)'!B169,'81(하행)'!B169,'82(상행)'!B169,'82(하행)'!B169,'83'!B169,'84'!B169,'85(상행)'!B169,'85(하행)'!B169,'86(상행)'!B169,'86(하행)'!B169,'900(상행)'!B169,'900(하행)'!B169,'91(상행)'!B169,'91(하행)'!B169,'910(상행)'!B169,'910(하행)'!B169,'92(상행)'!B169,'92(하행)'!B169,'93(상행)'!B169,'93(하행)'!B169,'94(상행)'!B169,'94(하행)'!B169,'95(상행)'!B169,'95(하행)'!B169,'990(상행)'!B169,'990(하행)'!B169,'991(상행)'!B169,'991(하행)'!B169)</f>
        <v>1033</v>
      </c>
      <c r="J8" s="11">
        <f>SUM('1000(상행)'!B170,'1000(하행)'!B170,'1004(상행)'!B170,'1004(하행)'!B170,'11'!B170,'12'!B170,'13'!B170,'16(상행)'!B170,'16(하행)'!B170,'17(상행)'!B170,'17(하행)'!B170,'204'!B170,'300(상행)'!B170,'300(하행)'!B170,'31(상행)'!B170,'31(하행)'!B170,'32(상행)'!B170,'32(하행)'!B170,'33(상행)'!B170,'33(하행)'!B170,'34(상행)'!B170,'34(하행)'!B170,'340(상행)'!B170,'340(하행)'!B170,'35(상행)'!B170,'35(하행)'!B170,'36'!B170,'430(상행)'!B170,'430(하행)'!B170,'51(상행)'!B170,'51(하행)'!B170,'52'!B170,'53'!B170,'550(상행)'!B170,'550(하행)'!B170,'551'!B170,'601(상행)'!B170,'601(하행)'!B170,'61(상행)'!B170,'61(하행)'!B170,'62(상행)'!B170,'62(하행)'!B170,'63(상행)'!B170,'63(하행)'!B170,'64(상행)'!B170,'64(하행)'!B170,'65(상행)'!B170,'65(하행)'!B170,'655(상행)'!B170,'655(하행)'!B170,'66(상행)'!B170,'66(하행)'!B170,'661(상행)'!B170,'661(하행)'!B170,'67(상행)'!B170,'67(하행)'!B170,'69(상행)'!B170,'69(하행)'!B170,'691(상행)'!B170,'691(하행)'!B170,'71(상행)'!B170,'71(하행)'!B170,'72'!B170,'73'!B170,'74'!B170,'75(상행)'!B170,'75(하행)'!B170,'76'!B170,'801(상행)'!B170,'801(하행)'!B170,'81(상행)'!B170,'81(하행)'!B170,'82(상행)'!B170,'82(하행)'!B170,'83'!B170,'84'!B170,'85(상행)'!B170,'85(하행)'!B170,'86(상행)'!B170,'86(하행)'!B170,'900(상행)'!B170,'900(하행)'!B170,'91(상행)'!B170,'91(하행)'!B170,'910(상행)'!B170,'910(하행)'!B170,'92(상행)'!B170,'92(하행)'!B170,'93(상행)'!B170,'93(하행)'!B170,'94(상행)'!B170,'94(하행)'!B170,'95(상행)'!B170,'95(하행)'!B170,'990(상행)'!B170,'990(하행)'!B170,'991(상행)'!B170,'991(하행)'!B170)</f>
        <v>1211</v>
      </c>
      <c r="K8" s="11">
        <f>SUM('1000(상행)'!B171,'1000(하행)'!B171,'1004(상행)'!B171,'1004(하행)'!B171,'11'!B171,'12'!B171,'13'!B171,'16(상행)'!B171,'16(하행)'!B171,'17(상행)'!B171,'17(하행)'!B171,'204'!B171,'300(상행)'!B171,'300(하행)'!B171,'31(상행)'!B171,'31(하행)'!B171,'32(상행)'!B171,'32(하행)'!B171,'33(상행)'!B171,'33(하행)'!B171,'34(상행)'!B171,'34(하행)'!B171,'340(상행)'!B171,'340(하행)'!B171,'35(상행)'!B171,'35(하행)'!B171,'36'!B171,'430(상행)'!B171,'430(하행)'!B171,'51(상행)'!B171,'51(하행)'!B171,'52'!B171,'53'!B171,'550(상행)'!B171,'550(하행)'!B171,'551'!B171,'601(상행)'!B171,'601(하행)'!B171,'61(상행)'!B171,'61(하행)'!B171,'62(상행)'!B171,'62(하행)'!B171,'63(상행)'!B171,'63(하행)'!B171,'64(상행)'!B171,'64(하행)'!B171,'65(상행)'!B171,'65(하행)'!B171,'655(상행)'!B171,'655(하행)'!B171,'66(상행)'!B171,'66(하행)'!B171,'661(상행)'!B171,'661(하행)'!B171,'67(상행)'!B171,'67(하행)'!B171,'69(상행)'!B171,'69(하행)'!B171,'691(상행)'!B171,'691(하행)'!B171,'71(상행)'!B171,'71(하행)'!B171,'72'!B171,'73'!B171,'74'!B171,'75(상행)'!B171,'75(하행)'!B171,'76'!B171,'801(상행)'!B171,'801(하행)'!B171,'81(상행)'!B171,'81(하행)'!B171,'82(상행)'!B171,'82(하행)'!B171,'83'!B171,'84'!B171,'85(상행)'!B171,'85(하행)'!B171,'86(상행)'!B171,'86(하행)'!B171,'900(상행)'!B171,'900(하행)'!B171,'91(상행)'!B171,'91(하행)'!B171,'910(상행)'!B171,'910(하행)'!B171,'92(상행)'!B171,'92(하행)'!B171,'93(상행)'!B171,'93(하행)'!B171,'94(상행)'!B171,'94(하행)'!B171,'95(상행)'!B171,'95(하행)'!B171,'990(상행)'!B171,'990(하행)'!B171,'991(상행)'!B171,'991(하행)'!B171)</f>
        <v>1211</v>
      </c>
      <c r="L8" s="11">
        <f>SUM('1000(상행)'!B172,'1000(하행)'!B172,'1004(상행)'!B172,'1004(하행)'!B172,'11'!B172,'12'!B172,'13'!B172,'16(상행)'!B172,'16(하행)'!B172,'17(상행)'!B172,'17(하행)'!B172,'204'!B172,'300(상행)'!B172,'300(하행)'!B172,'31(상행)'!B172,'31(하행)'!B172,'32(상행)'!B172,'32(하행)'!B172,'33(상행)'!B172,'33(하행)'!B172,'34(상행)'!B172,'34(하행)'!B172,'340(상행)'!B172,'340(하행)'!B172,'35(상행)'!B172,'35(하행)'!B172,'36'!B172,'430(상행)'!B172,'430(하행)'!B172,'51(상행)'!B172,'51(하행)'!B172,'52'!B172,'53'!B172,'550(상행)'!B172,'550(하행)'!B172,'551'!B172,'601(상행)'!B172,'601(하행)'!B172,'61(상행)'!B172,'61(하행)'!B172,'62(상행)'!B172,'62(하행)'!B172,'63(상행)'!B172,'63(하행)'!B172,'64(상행)'!B172,'64(하행)'!B172,'65(상행)'!B172,'65(하행)'!B172,'655(상행)'!B172,'655(하행)'!B172,'66(상행)'!B172,'66(하행)'!B172,'661(상행)'!B172,'661(하행)'!B172,'67(상행)'!B172,'67(하행)'!B172,'69(상행)'!B172,'69(하행)'!B172,'691(상행)'!B172,'691(하행)'!B172,'71(상행)'!B172,'71(하행)'!B172,'72'!B172,'73'!B172,'74'!B172,'75(상행)'!B172,'75(하행)'!B172,'76'!B172,'801(상행)'!B172,'801(하행)'!B172,'81(상행)'!B172,'81(하행)'!B172,'82(상행)'!B172,'82(하행)'!B172,'83'!B172,'84'!B172,'85(상행)'!B172,'85(하행)'!B172,'86(상행)'!B172,'86(하행)'!B172,'900(상행)'!B172,'900(하행)'!B172,'91(상행)'!B172,'91(하행)'!B172,'910(상행)'!B172,'910(하행)'!B172,'92(상행)'!B172,'92(하행)'!B172,'93(상행)'!B172,'93(하행)'!B172,'94(상행)'!B172,'94(하행)'!B172,'95(상행)'!B172,'95(하행)'!B172,'990(상행)'!B172,'990(하행)'!B172,'991(상행)'!B172,'991(하행)'!B172)</f>
        <v>1312</v>
      </c>
      <c r="M8" s="11">
        <f>SUM('1000(상행)'!B173,'1000(하행)'!B173,'1004(상행)'!B173,'1004(하행)'!B173,'11'!B173,'12'!B173,'13'!B173,'16(상행)'!B173,'16(하행)'!B173,'17(상행)'!B173,'17(하행)'!B173,'204'!B173,'300(상행)'!B173,'300(하행)'!B173,'31(상행)'!B173,'31(하행)'!B173,'32(상행)'!B173,'32(하행)'!B173,'33(상행)'!B173,'33(하행)'!B173,'34(상행)'!B173,'34(하행)'!B173,'340(상행)'!B173,'340(하행)'!B173,'35(상행)'!B173,'35(하행)'!B173,'36'!B173,'430(상행)'!B173,'430(하행)'!B173,'51(상행)'!B173,'51(하행)'!B173,'52'!B173,'53'!B173,'550(상행)'!B173,'550(하행)'!B173,'551'!B173,'601(상행)'!B173,'601(하행)'!B173,'61(상행)'!B173,'61(하행)'!B173,'62(상행)'!B173,'62(하행)'!B173,'63(상행)'!B173,'63(하행)'!B173,'64(상행)'!B173,'64(하행)'!B173,'65(상행)'!B173,'65(하행)'!B173,'655(상행)'!B173,'655(하행)'!B173,'66(상행)'!B173,'66(하행)'!B173,'661(상행)'!B173,'661(하행)'!B173,'67(상행)'!B173,'67(하행)'!B173,'69(상행)'!B173,'69(하행)'!B173,'691(상행)'!B173,'691(하행)'!B173,'71(상행)'!B173,'71(하행)'!B173,'72'!B173,'73'!B173,'74'!B173,'75(상행)'!B173,'75(하행)'!B173,'76'!B173,'801(상행)'!B173,'801(하행)'!B173,'81(상행)'!B173,'81(하행)'!B173,'82(상행)'!B173,'82(하행)'!B173,'83'!B173,'84'!B173,'85(상행)'!B173,'85(하행)'!B173,'86(상행)'!B173,'86(하행)'!B173,'900(상행)'!B173,'900(하행)'!B173,'91(상행)'!B173,'91(하행)'!B173,'910(상행)'!B173,'910(하행)'!B173,'92(상행)'!B173,'92(하행)'!B173,'93(상행)'!B173,'93(하행)'!B173,'94(상행)'!B173,'94(하행)'!B173,'95(상행)'!B173,'95(하행)'!B173,'990(상행)'!B173,'990(하행)'!B173,'991(상행)'!B173,'991(하행)'!B173)</f>
        <v>1518</v>
      </c>
      <c r="N8" s="11">
        <f>SUM('1000(상행)'!B174,'1000(하행)'!B174,'1004(상행)'!B174,'1004(하행)'!B174,'11'!B174,'12'!B174,'13'!B174,'16(상행)'!B174,'16(하행)'!B174,'17(상행)'!B174,'17(하행)'!B174,'204'!B174,'300(상행)'!B174,'300(하행)'!B174,'31(상행)'!B174,'31(하행)'!B174,'32(상행)'!B174,'32(하행)'!B174,'33(상행)'!B174,'33(하행)'!B174,'34(상행)'!B174,'34(하행)'!B174,'340(상행)'!B174,'340(하행)'!B174,'35(상행)'!B174,'35(하행)'!B174,'36'!B174,'430(상행)'!B174,'430(하행)'!B174,'51(상행)'!B174,'51(하행)'!B174,'52'!B174,'53'!B174,'550(상행)'!B174,'550(하행)'!B174,'551'!B174,'601(상행)'!B174,'601(하행)'!B174,'61(상행)'!B174,'61(하행)'!B174,'62(상행)'!B174,'62(하행)'!B174,'63(상행)'!B174,'63(하행)'!B174,'64(상행)'!B174,'64(하행)'!B174,'65(상행)'!B174,'65(하행)'!B174,'655(상행)'!B174,'655(하행)'!B174,'66(상행)'!B174,'66(하행)'!B174,'661(상행)'!B174,'661(하행)'!B174,'67(상행)'!B174,'67(하행)'!B174,'69(상행)'!B174,'69(하행)'!B174,'691(상행)'!B174,'691(하행)'!B174,'71(상행)'!B174,'71(하행)'!B174,'72'!B174,'73'!B174,'74'!B174,'75(상행)'!B174,'75(하행)'!B174,'76'!B174,'801(상행)'!B174,'801(하행)'!B174,'81(상행)'!B174,'81(하행)'!B174,'82(상행)'!B174,'82(하행)'!B174,'83'!B174,'84'!B174,'85(상행)'!B174,'85(하행)'!B174,'86(상행)'!B174,'86(하행)'!B174,'900(상행)'!B174,'900(하행)'!B174,'91(상행)'!B174,'91(하행)'!B174,'910(상행)'!B174,'910(하행)'!B174,'92(상행)'!B174,'92(하행)'!B174,'93(상행)'!B174,'93(하행)'!B174,'94(상행)'!B174,'94(하행)'!B174,'95(상행)'!B174,'95(하행)'!B174,'990(상행)'!B174,'990(하행)'!B174,'991(상행)'!B174,'991(하행)'!B174)</f>
        <v>1527</v>
      </c>
      <c r="O8" s="11">
        <f>SUM('1000(상행)'!B175,'1000(하행)'!B175,'1004(상행)'!B175,'1004(하행)'!B175,'11'!B175,'12'!B175,'13'!B175,'16(상행)'!B175,'16(하행)'!B175,'17(상행)'!B175,'17(하행)'!B175,'204'!B175,'300(상행)'!B175,'300(하행)'!B175,'31(상행)'!B175,'31(하행)'!B175,'32(상행)'!B175,'32(하행)'!B175,'33(상행)'!B175,'33(하행)'!B175,'34(상행)'!B175,'34(하행)'!B175,'340(상행)'!B175,'340(하행)'!B175,'35(상행)'!B175,'35(하행)'!B175,'36'!B175,'430(상행)'!B175,'430(하행)'!B175,'51(상행)'!B175,'51(하행)'!B175,'52'!B175,'53'!B175,'550(상행)'!B175,'550(하행)'!B175,'551'!B175,'601(상행)'!B175,'601(하행)'!B175,'61(상행)'!B175,'61(하행)'!B175,'62(상행)'!B175,'62(하행)'!B175,'63(상행)'!B175,'63(하행)'!B175,'64(상행)'!B175,'64(하행)'!B175,'65(상행)'!B175,'65(하행)'!B175,'655(상행)'!B175,'655(하행)'!B175,'66(상행)'!B175,'66(하행)'!B175,'661(상행)'!B175,'661(하행)'!B175,'67(상행)'!B175,'67(하행)'!B175,'69(상행)'!B175,'69(하행)'!B175,'691(상행)'!B175,'691(하행)'!B175,'71(상행)'!B175,'71(하행)'!B175,'72'!B175,'73'!B175,'74'!B175,'75(상행)'!B175,'75(하행)'!B175,'76'!B175,'801(상행)'!B175,'801(하행)'!B175,'81(상행)'!B175,'81(하행)'!B175,'82(상행)'!B175,'82(하행)'!B175,'83'!B175,'84'!B175,'85(상행)'!B175,'85(하행)'!B175,'86(상행)'!B175,'86(하행)'!B175,'900(상행)'!B175,'900(하행)'!B175,'91(상행)'!B175,'91(하행)'!B175,'910(상행)'!B175,'910(하행)'!B175,'92(상행)'!B175,'92(하행)'!B175,'93(상행)'!B175,'93(하행)'!B175,'94(상행)'!B175,'94(하행)'!B175,'95(상행)'!B175,'95(하행)'!B175,'990(상행)'!B175,'990(하행)'!B175,'991(상행)'!B175,'991(하행)'!B175)</f>
        <v>1319</v>
      </c>
      <c r="P8" s="11">
        <f>SUM('1000(상행)'!B176,'1000(하행)'!B176,'1004(상행)'!B176,'1004(하행)'!B176,'11'!B176,'12'!B176,'13'!B176,'16(상행)'!B176,'16(하행)'!B176,'17(상행)'!B176,'17(하행)'!B176,'204'!B176,'300(상행)'!B176,'300(하행)'!B176,'31(상행)'!B176,'31(하행)'!B176,'32(상행)'!B176,'32(하행)'!B176,'33(상행)'!B176,'33(하행)'!B176,'34(상행)'!B176,'34(하행)'!B176,'340(상행)'!B176,'340(하행)'!B176,'35(상행)'!B176,'35(하행)'!B176,'36'!B176,'430(상행)'!B176,'430(하행)'!B176,'51(상행)'!B176,'51(하행)'!B176,'52'!B176,'53'!B176,'550(상행)'!B176,'550(하행)'!B176,'551'!B176,'601(상행)'!B176,'601(하행)'!B176,'61(상행)'!B176,'61(하행)'!B176,'62(상행)'!B176,'62(하행)'!B176,'63(상행)'!B176,'63(하행)'!B176,'64(상행)'!B176,'64(하행)'!B176,'65(상행)'!B176,'65(하행)'!B176,'655(상행)'!B176,'655(하행)'!B176,'66(상행)'!B176,'66(하행)'!B176,'661(상행)'!B176,'661(하행)'!B176,'67(상행)'!B176,'67(하행)'!B176,'69(상행)'!B176,'69(하행)'!B176,'691(상행)'!B176,'691(하행)'!B176,'71(상행)'!B176,'71(하행)'!B176,'72'!B176,'73'!B176,'74'!B176,'75(상행)'!B176,'75(하행)'!B176,'76'!B176,'801(상행)'!B176,'801(하행)'!B176,'81(상행)'!B176,'81(하행)'!B176,'82(상행)'!B176,'82(하행)'!B176,'83'!B176,'84'!B176,'85(상행)'!B176,'85(하행)'!B176,'86(상행)'!B176,'86(하행)'!B176,'900(상행)'!B176,'900(하행)'!B176,'91(상행)'!B176,'91(하행)'!B176,'910(상행)'!B176,'910(하행)'!B176,'92(상행)'!B176,'92(하행)'!B176,'93(상행)'!B176,'93(하행)'!B176,'94(상행)'!B176,'94(하행)'!B176,'95(상행)'!B176,'95(하행)'!B176,'990(상행)'!B176,'990(하행)'!B176,'991(상행)'!B176,'991(하행)'!B176)</f>
        <v>1054</v>
      </c>
      <c r="Q8" s="11">
        <f>SUM('1000(상행)'!B177,'1000(하행)'!B177,'1004(상행)'!B177,'1004(하행)'!B177,'11'!B177,'12'!B177,'13'!B177,'16(상행)'!B177,'16(하행)'!B177,'17(상행)'!B177,'17(하행)'!B177,'204'!B177,'300(상행)'!B177,'300(하행)'!B177,'31(상행)'!B177,'31(하행)'!B177,'32(상행)'!B177,'32(하행)'!B177,'33(상행)'!B177,'33(하행)'!B177,'34(상행)'!B177,'34(하행)'!B177,'340(상행)'!B177,'340(하행)'!B177,'35(상행)'!B177,'35(하행)'!B177,'36'!B177,'430(상행)'!B177,'430(하행)'!B177,'51(상행)'!B177,'51(하행)'!B177,'52'!B177,'53'!B177,'550(상행)'!B177,'550(하행)'!B177,'551'!B177,'601(상행)'!B177,'601(하행)'!B177,'61(상행)'!B177,'61(하행)'!B177,'62(상행)'!B177,'62(하행)'!B177,'63(상행)'!B177,'63(하행)'!B177,'64(상행)'!B177,'64(하행)'!B177,'65(상행)'!B177,'65(하행)'!B177,'655(상행)'!B177,'655(하행)'!B177,'66(상행)'!B177,'66(하행)'!B177,'661(상행)'!B177,'661(하행)'!B177,'67(상행)'!B177,'67(하행)'!B177,'69(상행)'!B177,'69(하행)'!B177,'691(상행)'!B177,'691(하행)'!B177,'71(상행)'!B177,'71(하행)'!B177,'72'!B177,'73'!B177,'74'!B177,'75(상행)'!B177,'75(하행)'!B177,'76'!B177,'801(상행)'!B177,'801(하행)'!B177,'81(상행)'!B177,'81(하행)'!B177,'82(상행)'!B177,'82(하행)'!B177,'83'!B177,'84'!B177,'85(상행)'!B177,'85(하행)'!B177,'86(상행)'!B177,'86(하행)'!B177,'900(상행)'!B177,'900(하행)'!B177,'91(상행)'!B177,'91(하행)'!B177,'910(상행)'!B177,'910(하행)'!B177,'92(상행)'!B177,'92(하행)'!B177,'93(상행)'!B177,'93(하행)'!B177,'94(상행)'!B177,'94(하행)'!B177,'95(상행)'!B177,'95(하행)'!B177,'990(상행)'!B177,'990(하행)'!B177,'991(상행)'!B177,'991(하행)'!B177)</f>
        <v>891</v>
      </c>
      <c r="R8" s="11">
        <f>SUM('1000(상행)'!B178,'1000(하행)'!B178,'1004(상행)'!B178,'1004(하행)'!B178,'11'!B178,'12'!B178,'13'!B178,'16(상행)'!B178,'16(하행)'!B178,'17(상행)'!B178,'17(하행)'!B178,'204'!B178,'300(상행)'!B178,'300(하행)'!B178,'31(상행)'!B178,'31(하행)'!B178,'32(상행)'!B178,'32(하행)'!B178,'33(상행)'!B178,'33(하행)'!B178,'34(상행)'!B178,'34(하행)'!B178,'340(상행)'!B178,'340(하행)'!B178,'35(상행)'!B178,'35(하행)'!B178,'36'!B178,'430(상행)'!B178,'430(하행)'!B178,'51(상행)'!B178,'51(하행)'!B178,'52'!B178,'53'!B178,'550(상행)'!B178,'550(하행)'!B178,'551'!B178,'601(상행)'!B178,'601(하행)'!B178,'61(상행)'!B178,'61(하행)'!B178,'62(상행)'!B178,'62(하행)'!B178,'63(상행)'!B178,'63(하행)'!B178,'64(상행)'!B178,'64(하행)'!B178,'65(상행)'!B178,'65(하행)'!B178,'655(상행)'!B178,'655(하행)'!B178,'66(상행)'!B178,'66(하행)'!B178,'661(상행)'!B178,'661(하행)'!B178,'67(상행)'!B178,'67(하행)'!B178,'69(상행)'!B178,'69(하행)'!B178,'691(상행)'!B178,'691(하행)'!B178,'71(상행)'!B178,'71(하행)'!B178,'72'!B178,'73'!B178,'74'!B178,'75(상행)'!B178,'75(하행)'!B178,'76'!B178,'801(상행)'!B178,'801(하행)'!B178,'81(상행)'!B178,'81(하행)'!B178,'82(상행)'!B178,'82(하행)'!B178,'83'!B178,'84'!B178,'85(상행)'!B178,'85(하행)'!B178,'86(상행)'!B178,'86(하행)'!B178,'900(상행)'!B178,'900(하행)'!B178,'91(상행)'!B178,'91(하행)'!B178,'910(상행)'!B178,'910(하행)'!B178,'92(상행)'!B178,'92(하행)'!B178,'93(상행)'!B178,'93(하행)'!B178,'94(상행)'!B178,'94(하행)'!B178,'95(상행)'!B178,'95(하행)'!B178,'990(상행)'!B178,'990(하행)'!B178,'991(상행)'!B178,'991(하행)'!B178)</f>
        <v>819</v>
      </c>
      <c r="S8" s="11">
        <f>SUM('1000(상행)'!B179,'1000(하행)'!B179,'1004(상행)'!B179,'1004(하행)'!B179,'11'!B179,'12'!B179,'13'!B179,'16(상행)'!B179,'16(하행)'!B179,'17(상행)'!B179,'17(하행)'!B179,'204'!B179,'300(상행)'!B179,'300(하행)'!B179,'31(상행)'!B179,'31(하행)'!B179,'32(상행)'!B179,'32(하행)'!B179,'33(상행)'!B179,'33(하행)'!B179,'34(상행)'!B179,'34(하행)'!B179,'340(상행)'!B179,'340(하행)'!B179,'35(상행)'!B179,'35(하행)'!B179,'36'!B179,'430(상행)'!B179,'430(하행)'!B179,'51(상행)'!B179,'51(하행)'!B179,'52'!B179,'53'!B179,'550(상행)'!B179,'550(하행)'!B179,'551'!B179,'601(상행)'!B179,'601(하행)'!B179,'61(상행)'!B179,'61(하행)'!B179,'62(상행)'!B179,'62(하행)'!B179,'63(상행)'!B179,'63(하행)'!B179,'64(상행)'!B179,'64(하행)'!B179,'65(상행)'!B179,'65(하행)'!B179,'655(상행)'!B179,'655(하행)'!B179,'66(상행)'!B179,'66(하행)'!B179,'661(상행)'!B179,'661(하행)'!B179,'67(상행)'!B179,'67(하행)'!B179,'69(상행)'!B179,'69(하행)'!B179,'691(상행)'!B179,'691(하행)'!B179,'71(상행)'!B179,'71(하행)'!B179,'72'!B179,'73'!B179,'74'!B179,'75(상행)'!B179,'75(하행)'!B179,'76'!B179,'801(상행)'!B179,'801(하행)'!B179,'81(상행)'!B179,'81(하행)'!B179,'82(상행)'!B179,'82(하행)'!B179,'83'!B179,'84'!B179,'85(상행)'!B179,'85(하행)'!B179,'86(상행)'!B179,'86(하행)'!B179,'900(상행)'!B179,'900(하행)'!B179,'91(상행)'!B179,'91(하행)'!B179,'910(상행)'!B179,'910(하행)'!B179,'92(상행)'!B179,'92(하행)'!B179,'93(상행)'!B179,'93(하행)'!B179,'94(상행)'!B179,'94(하행)'!B179,'95(상행)'!B179,'95(하행)'!B179,'990(상행)'!B179,'990(하행)'!B179,'991(상행)'!B179,'991(하행)'!B179)</f>
        <v>499</v>
      </c>
      <c r="T8" s="11">
        <f>SUM('1000(상행)'!B180,'1000(하행)'!B180,'1004(상행)'!B180,'1004(하행)'!B180,'11'!B180,'12'!B180,'13'!B180,'16(상행)'!B180,'16(하행)'!B180,'17(상행)'!B180,'17(하행)'!B180,'204'!B180,'300(상행)'!B180,'300(하행)'!B180,'31(상행)'!B180,'31(하행)'!B180,'32(상행)'!B180,'32(하행)'!B180,'33(상행)'!B180,'33(하행)'!B180,'34(상행)'!B180,'34(하행)'!B180,'340(상행)'!B180,'340(하행)'!B180,'35(상행)'!B180,'35(하행)'!B180,'36'!B180,'430(상행)'!B180,'430(하행)'!B180,'51(상행)'!B180,'51(하행)'!B180,'52'!B180,'53'!B180,'550(상행)'!B180,'550(하행)'!B180,'551'!B180,'601(상행)'!B180,'601(하행)'!B180,'61(상행)'!B180,'61(하행)'!B180,'62(상행)'!B180,'62(하행)'!B180,'63(상행)'!B180,'63(하행)'!B180,'64(상행)'!B180,'64(하행)'!B180,'65(상행)'!B180,'65(하행)'!B180,'655(상행)'!B180,'655(하행)'!B180,'66(상행)'!B180,'66(하행)'!B180,'661(상행)'!B180,'661(하행)'!B180,'67(상행)'!B180,'67(하행)'!B180,'69(상행)'!B180,'69(하행)'!B180,'691(상행)'!B180,'691(하행)'!B180,'71(상행)'!B180,'71(하행)'!B180,'72'!B180,'73'!B180,'74'!B180,'75(상행)'!B180,'75(하행)'!B180,'76'!B180,'801(상행)'!B180,'801(하행)'!B180,'81(상행)'!B180,'81(하행)'!B180,'82(상행)'!B180,'82(하행)'!B180,'83'!B180,'84'!B180,'85(상행)'!B180,'85(하행)'!B180,'86(상행)'!B180,'86(하행)'!B180,'900(상행)'!B180,'900(하행)'!B180,'91(상행)'!B180,'91(하행)'!B180,'910(상행)'!B180,'910(하행)'!B180,'92(상행)'!B180,'92(하행)'!B180,'93(상행)'!B180,'93(하행)'!B180,'94(상행)'!B180,'94(하행)'!B180,'95(상행)'!B180,'95(하행)'!B180,'990(상행)'!B180,'990(하행)'!B180,'991(상행)'!B180,'991(하행)'!B180)</f>
        <v>251</v>
      </c>
      <c r="U8" s="12">
        <f t="shared" si="0"/>
        <v>17639</v>
      </c>
    </row>
    <row r="9" spans="1:31" x14ac:dyDescent="0.3">
      <c r="A9" s="9" t="s">
        <v>233</v>
      </c>
      <c r="B9" s="17">
        <f t="shared" ref="B9:U9" si="1">SUM(B2:B8)</f>
        <v>811</v>
      </c>
      <c r="C9" s="17">
        <f t="shared" si="1"/>
        <v>6878</v>
      </c>
      <c r="D9" s="17">
        <f t="shared" si="1"/>
        <v>15027</v>
      </c>
      <c r="E9" s="17">
        <f t="shared" si="1"/>
        <v>20971</v>
      </c>
      <c r="F9" s="17">
        <f t="shared" si="1"/>
        <v>13261</v>
      </c>
      <c r="G9" s="17">
        <f t="shared" si="1"/>
        <v>9695</v>
      </c>
      <c r="H9" s="17">
        <f t="shared" si="1"/>
        <v>10189</v>
      </c>
      <c r="I9" s="17">
        <f t="shared" si="1"/>
        <v>10254</v>
      </c>
      <c r="J9" s="17">
        <f t="shared" si="1"/>
        <v>11136</v>
      </c>
      <c r="K9" s="17">
        <f t="shared" si="1"/>
        <v>10502</v>
      </c>
      <c r="L9" s="17">
        <f t="shared" si="1"/>
        <v>12457</v>
      </c>
      <c r="M9" s="17">
        <f t="shared" si="1"/>
        <v>14406</v>
      </c>
      <c r="N9" s="17">
        <f t="shared" si="1"/>
        <v>16671</v>
      </c>
      <c r="O9" s="17">
        <f t="shared" si="1"/>
        <v>19719</v>
      </c>
      <c r="P9" s="17">
        <f t="shared" si="1"/>
        <v>11626</v>
      </c>
      <c r="Q9" s="17">
        <f t="shared" si="1"/>
        <v>9025</v>
      </c>
      <c r="R9" s="17">
        <f t="shared" si="1"/>
        <v>8889</v>
      </c>
      <c r="S9" s="17">
        <f t="shared" si="1"/>
        <v>7219</v>
      </c>
      <c r="T9" s="17">
        <f t="shared" si="1"/>
        <v>3361</v>
      </c>
      <c r="U9" s="18">
        <f t="shared" si="1"/>
        <v>212097</v>
      </c>
    </row>
    <row r="10" spans="1:31" x14ac:dyDescent="0.3">
      <c r="R10" s="11"/>
    </row>
    <row r="11" spans="1:31" x14ac:dyDescent="0.3">
      <c r="A11" s="16" t="s">
        <v>72</v>
      </c>
      <c r="B11" s="9" t="s">
        <v>3</v>
      </c>
      <c r="C11" s="9" t="s">
        <v>4</v>
      </c>
      <c r="D11" s="9" t="s">
        <v>5</v>
      </c>
      <c r="E11" s="9" t="s">
        <v>6</v>
      </c>
      <c r="F11" s="9" t="s">
        <v>7</v>
      </c>
      <c r="G11" s="9" t="s">
        <v>8</v>
      </c>
      <c r="H11" s="9" t="s">
        <v>9</v>
      </c>
      <c r="I11" s="9" t="s">
        <v>10</v>
      </c>
      <c r="J11" s="9" t="s">
        <v>11</v>
      </c>
      <c r="K11" s="9" t="s">
        <v>12</v>
      </c>
      <c r="L11" s="9" t="s">
        <v>13</v>
      </c>
      <c r="M11" s="9" t="s">
        <v>14</v>
      </c>
      <c r="N11" s="9" t="s">
        <v>15</v>
      </c>
      <c r="O11" s="9" t="s">
        <v>16</v>
      </c>
      <c r="P11" s="9" t="s">
        <v>17</v>
      </c>
      <c r="Q11" s="9" t="s">
        <v>18</v>
      </c>
      <c r="R11" s="9" t="s">
        <v>19</v>
      </c>
      <c r="S11" s="9" t="s">
        <v>20</v>
      </c>
      <c r="T11" s="9" t="s">
        <v>21</v>
      </c>
      <c r="U11" s="9" t="s">
        <v>74</v>
      </c>
    </row>
    <row r="12" spans="1:31" ht="16.5" customHeight="1" x14ac:dyDescent="0.3">
      <c r="A12" s="10" t="s">
        <v>75</v>
      </c>
      <c r="B12" s="11">
        <f>SUM('1000(상행)'!D6,'1000(하행)'!D6,'1004(상행)'!D6,'1004(하행)'!D6,'11'!D6,'12'!D6,'13'!D6,'16(상행)'!D6,'16(하행)'!D6,'17(상행)'!D6,'17(하행)'!D6,'204'!D6,'300(상행)'!D6,'300(하행)'!D6,'31(상행)'!D6,'31(하행)'!D6,'32(상행)'!D6,'32(하행)'!D6,'33(상행)'!D6,'33(하행)'!D6,'34(상행)'!D6,'34(하행)'!D6,'340(상행)'!D6,'340(하행)'!D6,'35(상행)'!D6,'35(하행)'!D6,'36'!D6,'430(상행)'!D6,'430(하행)'!D6,'51(상행)'!D6,'51(하행)'!D6,'52'!D6,'53'!D6,'550(상행)'!D6,'550(하행)'!D6,'551'!D6,'601(상행)'!D6,'601(하행)'!D6,'61(상행)'!D6,'61(하행)'!D6,'62(상행)'!D6,'62(하행)'!D6,'63(상행)'!D6,'63(하행)'!D6,'64(상행)'!D6,'64(하행)'!D6,'65(상행)'!D6,'65(하행)'!D6,'655(상행)'!D6,'655(하행)'!D6,'66(상행)'!D6,'66(하행)'!D6,'661(상행)'!D6,'661(하행)'!D6,'67(상행)'!D6,'67(하행)'!D6,'69(상행)'!D6,'69(하행)'!D6,'691(상행)'!D6,'691(하행)'!D6,'71(상행)'!D6,'71(하행)'!D6,'72'!D6,'73'!D6,'74'!D6,'75(상행)'!D6,'75(하행)'!D6,'76'!D6,'801(상행)'!D6,'801(하행)'!D6,'81(상행)'!D6,'81(하행)'!D6,'82(상행)'!D6,'82(하행)'!D6,'83'!D6,'84'!D6,'85(상행)'!D6,'85(하행)'!D6,'86(상행)'!D6,'86(하행)'!D6,'900(상행)'!D6,'900(하행)'!D6,'91(상행)'!D6,'91(하행)'!D6,'910(상행)'!D6,'910(하행)'!D6,'92(상행)'!D6,'92(하행)'!D6,'93(상행)'!D6,'93(하행)'!D6,'94(상행)'!D6,'94(하행)'!D6,'95(상행)'!D6,'95(하행)'!D6,'990(상행)'!D6,'990(하행)'!D6,'991(상행)'!D6,'991(하행)'!D6)</f>
        <v>0</v>
      </c>
      <c r="C12" s="11">
        <f>SUM('1000(상행)'!D7,'1000(하행)'!D7,'1004(상행)'!D7,'1004(하행)'!D7,'11'!D7,'12'!D7,'13'!D7,'16(상행)'!D7,'16(하행)'!D7,'17(상행)'!D7,'17(하행)'!D7,'204'!D7,'300(상행)'!D7,'300(하행)'!D7,'31(상행)'!D7,'31(하행)'!D7,'32(상행)'!D7,'32(하행)'!D7,'33(상행)'!D7,'33(하행)'!D7,'34(상행)'!D7,'34(하행)'!D7,'340(상행)'!D7,'340(하행)'!D7,'35(상행)'!D7,'35(하행)'!D7,'36'!D7,'430(상행)'!D7,'430(하행)'!D7,'51(상행)'!D7,'51(하행)'!D7,'52'!D7,'53'!D7,'550(상행)'!D7,'550(하행)'!D7,'551'!D7,'601(상행)'!D7,'601(하행)'!D7,'61(상행)'!D7,'61(하행)'!D7,'62(상행)'!D7,'62(하행)'!D7,'63(상행)'!D7,'63(하행)'!D7,'64(상행)'!D7,'64(하행)'!D7,'65(상행)'!D7,'65(하행)'!D7,'655(상행)'!D7,'655(하행)'!D7,'66(상행)'!D7,'66(하행)'!D7,'661(상행)'!D7,'661(하행)'!D7,'67(상행)'!D7,'67(하행)'!D7,'69(상행)'!D7,'69(하행)'!D7,'691(상행)'!D7,'691(하행)'!D7,'71(상행)'!D7,'71(하행)'!D7,'72'!D7,'73'!D7,'74'!D7,'75(상행)'!D7,'75(하행)'!D7,'76'!D7,'801(상행)'!D7,'801(하행)'!D7,'81(상행)'!D7,'81(하행)'!D7,'82(상행)'!D7,'82(하행)'!D7,'83'!D7,'84'!D7,'85(상행)'!D7,'85(하행)'!D7,'86(상행)'!D7,'86(하행)'!D7,'900(상행)'!D7,'900(하행)'!D7,'91(상행)'!D7,'91(하행)'!D7,'910(상행)'!D7,'910(하행)'!D7,'92(상행)'!D7,'92(하행)'!D7,'93(상행)'!D7,'93(하행)'!D7,'94(상행)'!D7,'94(하행)'!D7,'95(상행)'!D7,'95(하행)'!D7,'990(상행)'!D7,'990(하행)'!D7,'991(상행)'!D7,'991(하행)'!D7)</f>
        <v>2</v>
      </c>
      <c r="D12" s="11">
        <f>SUM('1000(상행)'!D8,'1000(하행)'!D8,'1004(상행)'!D8,'1004(하행)'!D8,'11'!D8,'12'!D8,'13'!D8,'16(상행)'!D8,'16(하행)'!D8,'17(상행)'!D8,'17(하행)'!D8,'204'!D8,'300(상행)'!D8,'300(하행)'!D8,'31(상행)'!D8,'31(하행)'!D8,'32(상행)'!D8,'32(하행)'!D8,'33(상행)'!D8,'33(하행)'!D8,'34(상행)'!D8,'34(하행)'!D8,'340(상행)'!D8,'340(하행)'!D8,'35(상행)'!D8,'35(하행)'!D8,'36'!D8,'430(상행)'!D8,'430(하행)'!D8,'51(상행)'!D8,'51(하행)'!D8,'52'!D8,'53'!D8,'550(상행)'!D8,'550(하행)'!D8,'551'!D8,'601(상행)'!D8,'601(하행)'!D8,'61(상행)'!D8,'61(하행)'!D8,'62(상행)'!D8,'62(하행)'!D8,'63(상행)'!D8,'63(하행)'!D8,'64(상행)'!D8,'64(하행)'!D8,'65(상행)'!D8,'65(하행)'!D8,'655(상행)'!D8,'655(하행)'!D8,'66(상행)'!D8,'66(하행)'!D8,'661(상행)'!D8,'661(하행)'!D8,'67(상행)'!D8,'67(하행)'!D8,'69(상행)'!D8,'69(하행)'!D8,'691(상행)'!D8,'691(하행)'!D8,'71(상행)'!D8,'71(하행)'!D8,'72'!D8,'73'!D8,'74'!D8,'75(상행)'!D8,'75(하행)'!D8,'76'!D8,'801(상행)'!D8,'801(하행)'!D8,'81(상행)'!D8,'81(하행)'!D8,'82(상행)'!D8,'82(하행)'!D8,'83'!D8,'84'!D8,'85(상행)'!D8,'85(하행)'!D8,'86(상행)'!D8,'86(하행)'!D8,'900(상행)'!D8,'900(하행)'!D8,'91(상행)'!D8,'91(하행)'!D8,'910(상행)'!D8,'910(하행)'!D8,'92(상행)'!D8,'92(하행)'!D8,'93(상행)'!D8,'93(하행)'!D8,'94(상행)'!D8,'94(하행)'!D8,'95(상행)'!D8,'95(하행)'!D8,'990(상행)'!D8,'990(하행)'!D8,'991(상행)'!D8,'991(하행)'!D8)</f>
        <v>20</v>
      </c>
      <c r="E12" s="11">
        <f>SUM('1000(상행)'!D9,'1000(하행)'!D9,'1004(상행)'!D9,'1004(하행)'!D9,'11'!D9,'12'!D9,'13'!D9,'16(상행)'!D9,'16(하행)'!D9,'17(상행)'!D9,'17(하행)'!D9,'204'!D9,'300(상행)'!D9,'300(하행)'!D9,'31(상행)'!D9,'31(하행)'!D9,'32(상행)'!D9,'32(하행)'!D9,'33(상행)'!D9,'33(하행)'!D9,'34(상행)'!D9,'34(하행)'!D9,'340(상행)'!D9,'340(하행)'!D9,'35(상행)'!D9,'35(하행)'!D9,'36'!D9,'430(상행)'!D9,'430(하행)'!D9,'51(상행)'!D9,'51(하행)'!D9,'52'!D9,'53'!D9,'550(상행)'!D9,'550(하행)'!D9,'551'!D9,'601(상행)'!D9,'601(하행)'!D9,'61(상행)'!D9,'61(하행)'!D9,'62(상행)'!D9,'62(하행)'!D9,'63(상행)'!D9,'63(하행)'!D9,'64(상행)'!D9,'64(하행)'!D9,'65(상행)'!D9,'65(하행)'!D9,'655(상행)'!D9,'655(하행)'!D9,'66(상행)'!D9,'66(하행)'!D9,'661(상행)'!D9,'661(하행)'!D9,'67(상행)'!D9,'67(하행)'!D9,'69(상행)'!D9,'69(하행)'!D9,'691(상행)'!D9,'691(하행)'!D9,'71(상행)'!D9,'71(하행)'!D9,'72'!D9,'73'!D9,'74'!D9,'75(상행)'!D9,'75(하행)'!D9,'76'!D9,'801(상행)'!D9,'801(하행)'!D9,'81(상행)'!D9,'81(하행)'!D9,'82(상행)'!D9,'82(하행)'!D9,'83'!D9,'84'!D9,'85(상행)'!D9,'85(하행)'!D9,'86(상행)'!D9,'86(하행)'!D9,'900(상행)'!D9,'900(하행)'!D9,'91(상행)'!D9,'91(하행)'!D9,'910(상행)'!D9,'910(하행)'!D9,'92(상행)'!D9,'92(하행)'!D9,'93(상행)'!D9,'93(하행)'!D9,'94(상행)'!D9,'94(하행)'!D9,'95(상행)'!D9,'95(하행)'!D9,'990(상행)'!D9,'990(하행)'!D9,'991(상행)'!D9,'991(하행)'!D9)</f>
        <v>27</v>
      </c>
      <c r="F12" s="11">
        <f>SUM('1000(상행)'!D10,'1000(하행)'!D10,'1004(상행)'!D10,'1004(하행)'!D10,'11'!D10,'12'!D10,'13'!D10,'16(상행)'!D10,'16(하행)'!D10,'17(상행)'!D10,'17(하행)'!D10,'204'!D10,'300(상행)'!D10,'300(하행)'!D10,'31(상행)'!D10,'31(하행)'!D10,'32(상행)'!D10,'32(하행)'!D10,'33(상행)'!D10,'33(하행)'!D10,'34(상행)'!D10,'34(하행)'!D10,'340(상행)'!D10,'340(하행)'!D10,'35(상행)'!D10,'35(하행)'!D10,'36'!D10,'430(상행)'!D10,'430(하행)'!D10,'51(상행)'!D10,'51(하행)'!D10,'52'!D10,'53'!D10,'550(상행)'!D10,'550(하행)'!D10,'551'!D10,'601(상행)'!D10,'601(하행)'!D10,'61(상행)'!D10,'61(하행)'!D10,'62(상행)'!D10,'62(하행)'!D10,'63(상행)'!D10,'63(하행)'!D10,'64(상행)'!D10,'64(하행)'!D10,'65(상행)'!D10,'65(하행)'!D10,'655(상행)'!D10,'655(하행)'!D10,'66(상행)'!D10,'66(하행)'!D10,'661(상행)'!D10,'661(하행)'!D10,'67(상행)'!D10,'67(하행)'!D10,'69(상행)'!D10,'69(하행)'!D10,'691(상행)'!D10,'691(하행)'!D10,'71(상행)'!D10,'71(하행)'!D10,'72'!D10,'73'!D10,'74'!D10,'75(상행)'!D10,'75(하행)'!D10,'76'!D10,'801(상행)'!D10,'801(하행)'!D10,'81(상행)'!D10,'81(하행)'!D10,'82(상행)'!D10,'82(하행)'!D10,'83'!D10,'84'!D10,'85(상행)'!D10,'85(하행)'!D10,'86(상행)'!D10,'86(하행)'!D10,'900(상행)'!D10,'900(하행)'!D10,'91(상행)'!D10,'91(하행)'!D10,'910(상행)'!D10,'910(하행)'!D10,'92(상행)'!D10,'92(하행)'!D10,'93(상행)'!D10,'93(하행)'!D10,'94(상행)'!D10,'94(하행)'!D10,'95(상행)'!D10,'95(하행)'!D10,'990(상행)'!D10,'990(하행)'!D10,'991(상행)'!D10,'991(하행)'!D10)</f>
        <v>2</v>
      </c>
      <c r="G12" s="11">
        <f>SUM('1000(상행)'!D11,'1000(하행)'!D11,'1004(상행)'!D11,'1004(하행)'!D11,'11'!D11,'12'!D11,'13'!D11,'16(상행)'!D11,'16(하행)'!D11,'17(상행)'!D11,'17(하행)'!D11,'204'!D11,'300(상행)'!D11,'300(하행)'!D11,'31(상행)'!D11,'31(하행)'!D11,'32(상행)'!D11,'32(하행)'!D11,'33(상행)'!D11,'33(하행)'!D11,'34(상행)'!D11,'34(하행)'!D11,'340(상행)'!D11,'340(하행)'!D11,'35(상행)'!D11,'35(하행)'!D11,'36'!D11,'430(상행)'!D11,'430(하행)'!D11,'51(상행)'!D11,'51(하행)'!D11,'52'!D11,'53'!D11,'550(상행)'!D11,'550(하행)'!D11,'551'!D11,'601(상행)'!D11,'601(하행)'!D11,'61(상행)'!D11,'61(하행)'!D11,'62(상행)'!D11,'62(하행)'!D11,'63(상행)'!D11,'63(하행)'!D11,'64(상행)'!D11,'64(하행)'!D11,'65(상행)'!D11,'65(하행)'!D11,'655(상행)'!D11,'655(하행)'!D11,'66(상행)'!D11,'66(하행)'!D11,'661(상행)'!D11,'661(하행)'!D11,'67(상행)'!D11,'67(하행)'!D11,'69(상행)'!D11,'69(하행)'!D11,'691(상행)'!D11,'691(하행)'!D11,'71(상행)'!D11,'71(하행)'!D11,'72'!D11,'73'!D11,'74'!D11,'75(상행)'!D11,'75(하행)'!D11,'76'!D11,'801(상행)'!D11,'801(하행)'!D11,'81(상행)'!D11,'81(하행)'!D11,'82(상행)'!D11,'82(하행)'!D11,'83'!D11,'84'!D11,'85(상행)'!D11,'85(하행)'!D11,'86(상행)'!D11,'86(하행)'!D11,'900(상행)'!D11,'900(하행)'!D11,'91(상행)'!D11,'91(하행)'!D11,'910(상행)'!D11,'910(하행)'!D11,'92(상행)'!D11,'92(하행)'!D11,'93(상행)'!D11,'93(하행)'!D11,'94(상행)'!D11,'94(하행)'!D11,'95(상행)'!D11,'95(하행)'!D11,'990(상행)'!D11,'990(하행)'!D11,'991(상행)'!D11,'991(하행)'!D11)</f>
        <v>0</v>
      </c>
      <c r="H12" s="11">
        <f>SUM('1000(상행)'!D12,'1000(하행)'!D12,'1004(상행)'!D12,'1004(하행)'!D12,'11'!D12,'12'!D12,'13'!D12,'16(상행)'!D12,'16(하행)'!D12,'17(상행)'!D12,'17(하행)'!D12,'204'!D12,'300(상행)'!D12,'300(하행)'!D12,'31(상행)'!D12,'31(하행)'!D12,'32(상행)'!D12,'32(하행)'!D12,'33(상행)'!D12,'33(하행)'!D12,'34(상행)'!D12,'34(하행)'!D12,'340(상행)'!D12,'340(하행)'!D12,'35(상행)'!D12,'35(하행)'!D12,'36'!D12,'430(상행)'!D12,'430(하행)'!D12,'51(상행)'!D12,'51(하행)'!D12,'52'!D12,'53'!D12,'550(상행)'!D12,'550(하행)'!D12,'551'!D12,'601(상행)'!D12,'601(하행)'!D12,'61(상행)'!D12,'61(하행)'!D12,'62(상행)'!D12,'62(하행)'!D12,'63(상행)'!D12,'63(하행)'!D12,'64(상행)'!D12,'64(하행)'!D12,'65(상행)'!D12,'65(하행)'!D12,'655(상행)'!D12,'655(하행)'!D12,'66(상행)'!D12,'66(하행)'!D12,'661(상행)'!D12,'661(하행)'!D12,'67(상행)'!D12,'67(하행)'!D12,'69(상행)'!D12,'69(하행)'!D12,'691(상행)'!D12,'691(하행)'!D12,'71(상행)'!D12,'71(하행)'!D12,'72'!D12,'73'!D12,'74'!D12,'75(상행)'!D12,'75(하행)'!D12,'76'!D12,'801(상행)'!D12,'801(하행)'!D12,'81(상행)'!D12,'81(하행)'!D12,'82(상행)'!D12,'82(하행)'!D12,'83'!D12,'84'!D12,'85(상행)'!D12,'85(하행)'!D12,'86(상행)'!D12,'86(하행)'!D12,'900(상행)'!D12,'900(하행)'!D12,'91(상행)'!D12,'91(하행)'!D12,'910(상행)'!D12,'910(하행)'!D12,'92(상행)'!D12,'92(하행)'!D12,'93(상행)'!D12,'93(하행)'!D12,'94(상행)'!D12,'94(하행)'!D12,'95(상행)'!D12,'95(하행)'!D12,'990(상행)'!D12,'990(하행)'!D12,'991(상행)'!D12,'991(하행)'!D12)</f>
        <v>2</v>
      </c>
      <c r="I12" s="11">
        <f>SUM('1000(상행)'!D13,'1000(하행)'!D13,'1004(상행)'!D13,'1004(하행)'!D13,'11'!D13,'12'!D13,'13'!D13,'16(상행)'!D13,'16(하행)'!D13,'17(상행)'!D13,'17(하행)'!D13,'204'!D13,'300(상행)'!D13,'300(하행)'!D13,'31(상행)'!D13,'31(하행)'!D13,'32(상행)'!D13,'32(하행)'!D13,'33(상행)'!D13,'33(하행)'!D13,'34(상행)'!D13,'34(하행)'!D13,'340(상행)'!D13,'340(하행)'!D13,'35(상행)'!D13,'35(하행)'!D13,'36'!D13,'430(상행)'!D13,'430(하행)'!D13,'51(상행)'!D13,'51(하행)'!D13,'52'!D13,'53'!D13,'550(상행)'!D13,'550(하행)'!D13,'551'!D13,'601(상행)'!D13,'601(하행)'!D13,'61(상행)'!D13,'61(하행)'!D13,'62(상행)'!D13,'62(하행)'!D13,'63(상행)'!D13,'63(하행)'!D13,'64(상행)'!D13,'64(하행)'!D13,'65(상행)'!D13,'65(하행)'!D13,'655(상행)'!D13,'655(하행)'!D13,'66(상행)'!D13,'66(하행)'!D13,'661(상행)'!D13,'661(하행)'!D13,'67(상행)'!D13,'67(하행)'!D13,'69(상행)'!D13,'69(하행)'!D13,'691(상행)'!D13,'691(하행)'!D13,'71(상행)'!D13,'71(하행)'!D13,'72'!D13,'73'!D13,'74'!D13,'75(상행)'!D13,'75(하행)'!D13,'76'!D13,'801(상행)'!D13,'801(하행)'!D13,'81(상행)'!D13,'81(하행)'!D13,'82(상행)'!D13,'82(하행)'!D13,'83'!D13,'84'!D13,'85(상행)'!D13,'85(하행)'!D13,'86(상행)'!D13,'86(하행)'!D13,'900(상행)'!D13,'900(하행)'!D13,'91(상행)'!D13,'91(하행)'!D13,'910(상행)'!D13,'910(하행)'!D13,'92(상행)'!D13,'92(하행)'!D13,'93(상행)'!D13,'93(하행)'!D13,'94(상행)'!D13,'94(하행)'!D13,'95(상행)'!D13,'95(하행)'!D13,'990(상행)'!D13,'990(하행)'!D13,'991(상행)'!D13,'991(하행)'!D13)</f>
        <v>2</v>
      </c>
      <c r="J12" s="11">
        <f>SUM('1000(상행)'!D14,'1000(하행)'!D14,'1004(상행)'!D14,'1004(하행)'!D14,'11'!D14,'12'!D14,'13'!D14,'16(상행)'!D14,'16(하행)'!D14,'17(상행)'!D14,'17(하행)'!D14,'204'!D14,'300(상행)'!D14,'300(하행)'!D14,'31(상행)'!D14,'31(하행)'!D14,'32(상행)'!D14,'32(하행)'!D14,'33(상행)'!D14,'33(하행)'!D14,'34(상행)'!D14,'34(하행)'!D14,'340(상행)'!D14,'340(하행)'!D14,'35(상행)'!D14,'35(하행)'!D14,'36'!D14,'430(상행)'!D14,'430(하행)'!D14,'51(상행)'!D14,'51(하행)'!D14,'52'!D14,'53'!D14,'550(상행)'!D14,'550(하행)'!D14,'551'!D14,'601(상행)'!D14,'601(하행)'!D14,'61(상행)'!D14,'61(하행)'!D14,'62(상행)'!D14,'62(하행)'!D14,'63(상행)'!D14,'63(하행)'!D14,'64(상행)'!D14,'64(하행)'!D14,'65(상행)'!D14,'65(하행)'!D14,'655(상행)'!D14,'655(하행)'!D14,'66(상행)'!D14,'66(하행)'!D14,'661(상행)'!D14,'661(하행)'!D14,'67(상행)'!D14,'67(하행)'!D14,'69(상행)'!D14,'69(하행)'!D14,'691(상행)'!D14,'691(하행)'!D14,'71(상행)'!D14,'71(하행)'!D14,'72'!D14,'73'!D14,'74'!D14,'75(상행)'!D14,'75(하행)'!D14,'76'!D14,'801(상행)'!D14,'801(하행)'!D14,'81(상행)'!D14,'81(하행)'!D14,'82(상행)'!D14,'82(하행)'!D14,'83'!D14,'84'!D14,'85(상행)'!D14,'85(하행)'!D14,'86(상행)'!D14,'86(하행)'!D14,'900(상행)'!D14,'900(하행)'!D14,'91(상행)'!D14,'91(하행)'!D14,'910(상행)'!D14,'910(하행)'!D14,'92(상행)'!D14,'92(하행)'!D14,'93(상행)'!D14,'93(하행)'!D14,'94(상행)'!D14,'94(하행)'!D14,'95(상행)'!D14,'95(하행)'!D14,'990(상행)'!D14,'990(하행)'!D14,'991(상행)'!D14,'991(하행)'!D14)</f>
        <v>4</v>
      </c>
      <c r="K12" s="11">
        <f>SUM('1000(상행)'!D15,'1000(하행)'!D15,'1004(상행)'!D15,'1004(하행)'!D15,'11'!D15,'12'!D15,'13'!D15,'16(상행)'!D15,'16(하행)'!D15,'17(상행)'!D15,'17(하행)'!D15,'204'!D15,'300(상행)'!D15,'300(하행)'!D15,'31(상행)'!D15,'31(하행)'!D15,'32(상행)'!D15,'32(하행)'!D15,'33(상행)'!D15,'33(하행)'!D15,'34(상행)'!D15,'34(하행)'!D15,'340(상행)'!D15,'340(하행)'!D15,'35(상행)'!D15,'35(하행)'!D15,'36'!D15,'430(상행)'!D15,'430(하행)'!D15,'51(상행)'!D15,'51(하행)'!D15,'52'!D15,'53'!D15,'550(상행)'!D15,'550(하행)'!D15,'551'!D15,'601(상행)'!D15,'601(하행)'!D15,'61(상행)'!D15,'61(하행)'!D15,'62(상행)'!D15,'62(하행)'!D15,'63(상행)'!D15,'63(하행)'!D15,'64(상행)'!D15,'64(하행)'!D15,'65(상행)'!D15,'65(하행)'!D15,'655(상행)'!D15,'655(하행)'!D15,'66(상행)'!D15,'66(하행)'!D15,'661(상행)'!D15,'661(하행)'!D15,'67(상행)'!D15,'67(하행)'!D15,'69(상행)'!D15,'69(하행)'!D15,'691(상행)'!D15,'691(하행)'!D15,'71(상행)'!D15,'71(하행)'!D15,'72'!D15,'73'!D15,'74'!D15,'75(상행)'!D15,'75(하행)'!D15,'76'!D15,'801(상행)'!D15,'801(하행)'!D15,'81(상행)'!D15,'81(하행)'!D15,'82(상행)'!D15,'82(하행)'!D15,'83'!D15,'84'!D15,'85(상행)'!D15,'85(하행)'!D15,'86(상행)'!D15,'86(하행)'!D15,'900(상행)'!D15,'900(하행)'!D15,'91(상행)'!D15,'91(하행)'!D15,'910(상행)'!D15,'910(하행)'!D15,'92(상행)'!D15,'92(하행)'!D15,'93(상행)'!D15,'93(하행)'!D15,'94(상행)'!D15,'94(하행)'!D15,'95(상행)'!D15,'95(하행)'!D15,'990(상행)'!D15,'990(하행)'!D15,'991(상행)'!D15,'991(하행)'!D15)</f>
        <v>24</v>
      </c>
      <c r="L12" s="11">
        <f>SUM('1000(상행)'!D16,'1000(하행)'!D16,'1004(상행)'!D16,'1004(하행)'!D16,'11'!D16,'12'!D16,'13'!D16,'16(상행)'!D16,'16(하행)'!D16,'17(상행)'!D16,'17(하행)'!D16,'204'!D16,'300(상행)'!D16,'300(하행)'!D16,'31(상행)'!D16,'31(하행)'!D16,'32(상행)'!D16,'32(하행)'!D16,'33(상행)'!D16,'33(하행)'!D16,'34(상행)'!D16,'34(하행)'!D16,'340(상행)'!D16,'340(하행)'!D16,'35(상행)'!D16,'35(하행)'!D16,'36'!D16,'430(상행)'!D16,'430(하행)'!D16,'51(상행)'!D16,'51(하행)'!D16,'52'!D16,'53'!D16,'550(상행)'!D16,'550(하행)'!D16,'551'!D16,'601(상행)'!D16,'601(하행)'!D16,'61(상행)'!D16,'61(하행)'!D16,'62(상행)'!D16,'62(하행)'!D16,'63(상행)'!D16,'63(하행)'!D16,'64(상행)'!D16,'64(하행)'!D16,'65(상행)'!D16,'65(하행)'!D16,'655(상행)'!D16,'655(하행)'!D16,'66(상행)'!D16,'66(하행)'!D16,'661(상행)'!D16,'661(하행)'!D16,'67(상행)'!D16,'67(하행)'!D16,'69(상행)'!D16,'69(하행)'!D16,'691(상행)'!D16,'691(하행)'!D16,'71(상행)'!D16,'71(하행)'!D16,'72'!D16,'73'!D16,'74'!D16,'75(상행)'!D16,'75(하행)'!D16,'76'!D16,'801(상행)'!D16,'801(하행)'!D16,'81(상행)'!D16,'81(하행)'!D16,'82(상행)'!D16,'82(하행)'!D16,'83'!D16,'84'!D16,'85(상행)'!D16,'85(하행)'!D16,'86(상행)'!D16,'86(하행)'!D16,'900(상행)'!D16,'900(하행)'!D16,'91(상행)'!D16,'91(하행)'!D16,'910(상행)'!D16,'910(하행)'!D16,'92(상행)'!D16,'92(하행)'!D16,'93(상행)'!D16,'93(하행)'!D16,'94(상행)'!D16,'94(하행)'!D16,'95(상행)'!D16,'95(하행)'!D16,'990(상행)'!D16,'990(하행)'!D16,'991(상행)'!D16,'991(하행)'!D16)</f>
        <v>34</v>
      </c>
      <c r="M12" s="11">
        <f>SUM('1000(상행)'!D17,'1000(하행)'!D17,'1004(상행)'!D17,'1004(하행)'!D17,'11'!D17,'12'!D17,'13'!D17,'16(상행)'!D17,'16(하행)'!D17,'17(상행)'!D17,'17(하행)'!D17,'204'!D17,'300(상행)'!D17,'300(하행)'!D17,'31(상행)'!D17,'31(하행)'!D17,'32(상행)'!D17,'32(하행)'!D17,'33(상행)'!D17,'33(하행)'!D17,'34(상행)'!D17,'34(하행)'!D17,'340(상행)'!D17,'340(하행)'!D17,'35(상행)'!D17,'35(하행)'!D17,'36'!D17,'430(상행)'!D17,'430(하행)'!D17,'51(상행)'!D17,'51(하행)'!D17,'52'!D17,'53'!D17,'550(상행)'!D17,'550(하행)'!D17,'551'!D17,'601(상행)'!D17,'601(하행)'!D17,'61(상행)'!D17,'61(하행)'!D17,'62(상행)'!D17,'62(하행)'!D17,'63(상행)'!D17,'63(하행)'!D17,'64(상행)'!D17,'64(하행)'!D17,'65(상행)'!D17,'65(하행)'!D17,'655(상행)'!D17,'655(하행)'!D17,'66(상행)'!D17,'66(하행)'!D17,'661(상행)'!D17,'661(하행)'!D17,'67(상행)'!D17,'67(하행)'!D17,'69(상행)'!D17,'69(하행)'!D17,'691(상행)'!D17,'691(하행)'!D17,'71(상행)'!D17,'71(하행)'!D17,'72'!D17,'73'!D17,'74'!D17,'75(상행)'!D17,'75(하행)'!D17,'76'!D17,'801(상행)'!D17,'801(하행)'!D17,'81(상행)'!D17,'81(하행)'!D17,'82(상행)'!D17,'82(하행)'!D17,'83'!D17,'84'!D17,'85(상행)'!D17,'85(하행)'!D17,'86(상행)'!D17,'86(하행)'!D17,'900(상행)'!D17,'900(하행)'!D17,'91(상행)'!D17,'91(하행)'!D17,'910(상행)'!D17,'910(하행)'!D17,'92(상행)'!D17,'92(하행)'!D17,'93(상행)'!D17,'93(하행)'!D17,'94(상행)'!D17,'94(하행)'!D17,'95(상행)'!D17,'95(하행)'!D17,'990(상행)'!D17,'990(하행)'!D17,'991(상행)'!D17,'991(하행)'!D17)</f>
        <v>38</v>
      </c>
      <c r="N12" s="11">
        <f>SUM('1000(상행)'!D18,'1000(하행)'!D18,'1004(상행)'!D18,'1004(하행)'!D18,'11'!D18,'12'!D18,'13'!D18,'16(상행)'!D18,'16(하행)'!D18,'17(상행)'!D18,'17(하행)'!D18,'204'!D18,'300(상행)'!D18,'300(하행)'!D18,'31(상행)'!D18,'31(하행)'!D18,'32(상행)'!D18,'32(하행)'!D18,'33(상행)'!D18,'33(하행)'!D18,'34(상행)'!D18,'34(하행)'!D18,'340(상행)'!D18,'340(하행)'!D18,'35(상행)'!D18,'35(하행)'!D18,'36'!D18,'430(상행)'!D18,'430(하행)'!D18,'51(상행)'!D18,'51(하행)'!D18,'52'!D18,'53'!D18,'550(상행)'!D18,'550(하행)'!D18,'551'!D18,'601(상행)'!D18,'601(하행)'!D18,'61(상행)'!D18,'61(하행)'!D18,'62(상행)'!D18,'62(하행)'!D18,'63(상행)'!D18,'63(하행)'!D18,'64(상행)'!D18,'64(하행)'!D18,'65(상행)'!D18,'65(하행)'!D18,'655(상행)'!D18,'655(하행)'!D18,'66(상행)'!D18,'66(하행)'!D18,'661(상행)'!D18,'661(하행)'!D18,'67(상행)'!D18,'67(하행)'!D18,'69(상행)'!D18,'69(하행)'!D18,'691(상행)'!D18,'691(하행)'!D18,'71(상행)'!D18,'71(하행)'!D18,'72'!D18,'73'!D18,'74'!D18,'75(상행)'!D18,'75(하행)'!D18,'76'!D18,'801(상행)'!D18,'801(하행)'!D18,'81(상행)'!D18,'81(하행)'!D18,'82(상행)'!D18,'82(하행)'!D18,'83'!D18,'84'!D18,'85(상행)'!D18,'85(하행)'!D18,'86(상행)'!D18,'86(하행)'!D18,'900(상행)'!D18,'900(하행)'!D18,'91(상행)'!D18,'91(하행)'!D18,'910(상행)'!D18,'910(하행)'!D18,'92(상행)'!D18,'92(하행)'!D18,'93(상행)'!D18,'93(하행)'!D18,'94(상행)'!D18,'94(하행)'!D18,'95(상행)'!D18,'95(하행)'!D18,'990(상행)'!D18,'990(하행)'!D18,'991(상행)'!D18,'991(하행)'!D18)</f>
        <v>42</v>
      </c>
      <c r="O12" s="11">
        <f>SUM('1000(상행)'!D19,'1000(하행)'!D19,'1004(상행)'!D19,'1004(하행)'!D19,'11'!D19,'12'!D19,'13'!D19,'16(상행)'!D19,'16(하행)'!D19,'17(상행)'!D19,'17(하행)'!D19,'204'!D19,'300(상행)'!D19,'300(하행)'!D19,'31(상행)'!D19,'31(하행)'!D19,'32(상행)'!D19,'32(하행)'!D19,'33(상행)'!D19,'33(하행)'!D19,'34(상행)'!D19,'34(하행)'!D19,'340(상행)'!D19,'340(하행)'!D19,'35(상행)'!D19,'35(하행)'!D19,'36'!D19,'430(상행)'!D19,'430(하행)'!D19,'51(상행)'!D19,'51(하행)'!D19,'52'!D19,'53'!D19,'550(상행)'!D19,'550(하행)'!D19,'551'!D19,'601(상행)'!D19,'601(하행)'!D19,'61(상행)'!D19,'61(하행)'!D19,'62(상행)'!D19,'62(하행)'!D19,'63(상행)'!D19,'63(하행)'!D19,'64(상행)'!D19,'64(하행)'!D19,'65(상행)'!D19,'65(하행)'!D19,'655(상행)'!D19,'655(하행)'!D19,'66(상행)'!D19,'66(하행)'!D19,'661(상행)'!D19,'661(하행)'!D19,'67(상행)'!D19,'67(하행)'!D19,'69(상행)'!D19,'69(하행)'!D19,'691(상행)'!D19,'691(하행)'!D19,'71(상행)'!D19,'71(하행)'!D19,'72'!D19,'73'!D19,'74'!D19,'75(상행)'!D19,'75(하행)'!D19,'76'!D19,'801(상행)'!D19,'801(하행)'!D19,'81(상행)'!D19,'81(하행)'!D19,'82(상행)'!D19,'82(하행)'!D19,'83'!D19,'84'!D19,'85(상행)'!D19,'85(하행)'!D19,'86(상행)'!D19,'86(하행)'!D19,'900(상행)'!D19,'900(하행)'!D19,'91(상행)'!D19,'91(하행)'!D19,'910(상행)'!D19,'910(하행)'!D19,'92(상행)'!D19,'92(하행)'!D19,'93(상행)'!D19,'93(하행)'!D19,'94(상행)'!D19,'94(하행)'!D19,'95(상행)'!D19,'95(하행)'!D19,'990(상행)'!D19,'990(하행)'!D19,'991(상행)'!D19,'991(하행)'!D19)</f>
        <v>22</v>
      </c>
      <c r="P12" s="11">
        <f>SUM('1000(상행)'!D20,'1000(하행)'!D20,'1004(상행)'!D20,'1004(하행)'!D20,'11'!D20,'12'!D20,'13'!D20,'16(상행)'!D20,'16(하행)'!D20,'17(상행)'!D20,'17(하행)'!D20,'204'!D20,'300(상행)'!D20,'300(하행)'!D20,'31(상행)'!D20,'31(하행)'!D20,'32(상행)'!D20,'32(하행)'!D20,'33(상행)'!D20,'33(하행)'!D20,'34(상행)'!D20,'34(하행)'!D20,'340(상행)'!D20,'340(하행)'!D20,'35(상행)'!D20,'35(하행)'!D20,'36'!D20,'430(상행)'!D20,'430(하행)'!D20,'51(상행)'!D20,'51(하행)'!D20,'52'!D20,'53'!D20,'550(상행)'!D20,'550(하행)'!D20,'551'!D20,'601(상행)'!D20,'601(하행)'!D20,'61(상행)'!D20,'61(하행)'!D20,'62(상행)'!D20,'62(하행)'!D20,'63(상행)'!D20,'63(하행)'!D20,'64(상행)'!D20,'64(하행)'!D20,'65(상행)'!D20,'65(하행)'!D20,'655(상행)'!D20,'655(하행)'!D20,'66(상행)'!D20,'66(하행)'!D20,'661(상행)'!D20,'661(하행)'!D20,'67(상행)'!D20,'67(하행)'!D20,'69(상행)'!D20,'69(하행)'!D20,'691(상행)'!D20,'691(하행)'!D20,'71(상행)'!D20,'71(하행)'!D20,'72'!D20,'73'!D20,'74'!D20,'75(상행)'!D20,'75(하행)'!D20,'76'!D20,'801(상행)'!D20,'801(하행)'!D20,'81(상행)'!D20,'81(하행)'!D20,'82(상행)'!D20,'82(하행)'!D20,'83'!D20,'84'!D20,'85(상행)'!D20,'85(하행)'!D20,'86(상행)'!D20,'86(하행)'!D20,'900(상행)'!D20,'900(하행)'!D20,'91(상행)'!D20,'91(하행)'!D20,'910(상행)'!D20,'910(하행)'!D20,'92(상행)'!D20,'92(하행)'!D20,'93(상행)'!D20,'93(하행)'!D20,'94(상행)'!D20,'94(하행)'!D20,'95(상행)'!D20,'95(하행)'!D20,'990(상행)'!D20,'990(하행)'!D20,'991(상행)'!D20,'991(하행)'!D20)</f>
        <v>16</v>
      </c>
      <c r="Q12" s="11">
        <f>SUM('1000(상행)'!D21,'1000(하행)'!D21,'1004(상행)'!D21,'1004(하행)'!D21,'11'!D21,'12'!D21,'13'!D21,'16(상행)'!D21,'16(하행)'!D21,'17(상행)'!D21,'17(하행)'!D21,'204'!D21,'300(상행)'!D21,'300(하행)'!D21,'31(상행)'!D21,'31(하행)'!D21,'32(상행)'!D21,'32(하행)'!D21,'33(상행)'!D21,'33(하행)'!D21,'34(상행)'!D21,'34(하행)'!D21,'340(상행)'!D21,'340(하행)'!D21,'35(상행)'!D21,'35(하행)'!D21,'36'!D21,'430(상행)'!D21,'430(하행)'!D21,'51(상행)'!D21,'51(하행)'!D21,'52'!D21,'53'!D21,'550(상행)'!D21,'550(하행)'!D21,'551'!D21,'601(상행)'!D21,'601(하행)'!D21,'61(상행)'!D21,'61(하행)'!D21,'62(상행)'!D21,'62(하행)'!D21,'63(상행)'!D21,'63(하행)'!D21,'64(상행)'!D21,'64(하행)'!D21,'65(상행)'!D21,'65(하행)'!D21,'655(상행)'!D21,'655(하행)'!D21,'66(상행)'!D21,'66(하행)'!D21,'661(상행)'!D21,'661(하행)'!D21,'67(상행)'!D21,'67(하행)'!D21,'69(상행)'!D21,'69(하행)'!D21,'691(상행)'!D21,'691(하행)'!D21,'71(상행)'!D21,'71(하행)'!D21,'72'!D21,'73'!D21,'74'!D21,'75(상행)'!D21,'75(하행)'!D21,'76'!D21,'801(상행)'!D21,'801(하행)'!D21,'81(상행)'!D21,'81(하행)'!D21,'82(상행)'!D21,'82(하행)'!D21,'83'!D21,'84'!D21,'85(상행)'!D21,'85(하행)'!D21,'86(상행)'!D21,'86(하행)'!D21,'900(상행)'!D21,'900(하행)'!D21,'91(상행)'!D21,'91(하행)'!D21,'910(상행)'!D21,'910(하행)'!D21,'92(상행)'!D21,'92(하행)'!D21,'93(상행)'!D21,'93(하행)'!D21,'94(상행)'!D21,'94(하행)'!D21,'95(상행)'!D21,'95(하행)'!D21,'990(상행)'!D21,'990(하행)'!D21,'991(상행)'!D21,'991(하행)'!D21)</f>
        <v>8</v>
      </c>
      <c r="R12" s="11">
        <f>SUM('1000(상행)'!D22,'1000(하행)'!D22,'1004(상행)'!D22,'1004(하행)'!D22,'11'!D22,'12'!D22,'13'!D22,'16(상행)'!D22,'16(하행)'!D22,'17(상행)'!D22,'17(하행)'!D22,'204'!D22,'300(상행)'!D22,'300(하행)'!D22,'31(상행)'!D22,'31(하행)'!D22,'32(상행)'!D22,'32(하행)'!D22,'33(상행)'!D22,'33(하행)'!D22,'34(상행)'!D22,'34(하행)'!D22,'340(상행)'!D22,'340(하행)'!D22,'35(상행)'!D22,'35(하행)'!D22,'36'!D22,'430(상행)'!D22,'430(하행)'!D22,'51(상행)'!D22,'51(하행)'!D22,'52'!D22,'53'!D22,'550(상행)'!D22,'550(하행)'!D22,'551'!D22,'601(상행)'!D22,'601(하행)'!D22,'61(상행)'!D22,'61(하행)'!D22,'62(상행)'!D22,'62(하행)'!D22,'63(상행)'!D22,'63(하행)'!D22,'64(상행)'!D22,'64(하행)'!D22,'65(상행)'!D22,'65(하행)'!D22,'655(상행)'!D22,'655(하행)'!D22,'66(상행)'!D22,'66(하행)'!D22,'661(상행)'!D22,'661(하행)'!D22,'67(상행)'!D22,'67(하행)'!D22,'69(상행)'!D22,'69(하행)'!D22,'691(상행)'!D22,'691(하행)'!D22,'71(상행)'!D22,'71(하행)'!D22,'72'!D22,'73'!D22,'74'!D22,'75(상행)'!D22,'75(하행)'!D22,'76'!D22,'801(상행)'!D22,'801(하행)'!D22,'81(상행)'!D22,'81(하행)'!D22,'82(상행)'!D22,'82(하행)'!D22,'83'!D22,'84'!D22,'85(상행)'!D22,'85(하행)'!D22,'86(상행)'!D22,'86(하행)'!D22,'900(상행)'!D22,'900(하행)'!D22,'91(상행)'!D22,'91(하행)'!D22,'910(상행)'!D22,'910(하행)'!D22,'92(상행)'!D22,'92(하행)'!D22,'93(상행)'!D22,'93(하행)'!D22,'94(상행)'!D22,'94(하행)'!D22,'95(상행)'!D22,'95(하행)'!D22,'990(상행)'!D22,'990(하행)'!D22,'991(상행)'!D22,'991(하행)'!D22)</f>
        <v>3</v>
      </c>
      <c r="S12" s="11">
        <f>SUM('1000(상행)'!D23,'1000(하행)'!D23,'1004(상행)'!D23,'1004(하행)'!D23,'11'!D23,'12'!D23,'13'!D23,'16(상행)'!D23,'16(하행)'!D23,'17(상행)'!D23,'17(하행)'!D23,'204'!D23,'300(상행)'!D23,'300(하행)'!D23,'31(상행)'!D23,'31(하행)'!D23,'32(상행)'!D23,'32(하행)'!D23,'33(상행)'!D23,'33(하행)'!D23,'34(상행)'!D23,'34(하행)'!D23,'340(상행)'!D23,'340(하행)'!D23,'35(상행)'!D23,'35(하행)'!D23,'36'!D23,'430(상행)'!D23,'430(하행)'!D23,'51(상행)'!D23,'51(하행)'!D23,'52'!D23,'53'!D23,'550(상행)'!D23,'550(하행)'!D23,'551'!D23,'601(상행)'!D23,'601(하행)'!D23,'61(상행)'!D23,'61(하행)'!D23,'62(상행)'!D23,'62(하행)'!D23,'63(상행)'!D23,'63(하행)'!D23,'64(상행)'!D23,'64(하행)'!D23,'65(상행)'!D23,'65(하행)'!D23,'655(상행)'!D23,'655(하행)'!D23,'66(상행)'!D23,'66(하행)'!D23,'661(상행)'!D23,'661(하행)'!D23,'67(상행)'!D23,'67(하행)'!D23,'69(상행)'!D23,'69(하행)'!D23,'691(상행)'!D23,'691(하행)'!D23,'71(상행)'!D23,'71(하행)'!D23,'72'!D23,'73'!D23,'74'!D23,'75(상행)'!D23,'75(하행)'!D23,'76'!D23,'801(상행)'!D23,'801(하행)'!D23,'81(상행)'!D23,'81(하행)'!D23,'82(상행)'!D23,'82(하행)'!D23,'83'!D23,'84'!D23,'85(상행)'!D23,'85(하행)'!D23,'86(상행)'!D23,'86(하행)'!D23,'900(상행)'!D23,'900(하행)'!D23,'91(상행)'!D23,'91(하행)'!D23,'910(상행)'!D23,'910(하행)'!D23,'92(상행)'!D23,'92(하행)'!D23,'93(상행)'!D23,'93(하행)'!D23,'94(상행)'!D23,'94(하행)'!D23,'95(상행)'!D23,'95(하행)'!D23,'990(상행)'!D23,'990(하행)'!D23,'991(상행)'!D23,'991(하행)'!D23)</f>
        <v>3</v>
      </c>
      <c r="T12" s="11">
        <f>SUM('1000(상행)'!D24,'1000(하행)'!D24,'1004(상행)'!D24,'1004(하행)'!D24,'11'!D24,'12'!D24,'13'!D24,'16(상행)'!D24,'16(하행)'!D24,'17(상행)'!D24,'17(하행)'!D24,'204'!D24,'300(상행)'!D24,'300(하행)'!D24,'31(상행)'!D24,'31(하행)'!D24,'32(상행)'!D24,'32(하행)'!D24,'33(상행)'!D24,'33(하행)'!D24,'34(상행)'!D24,'34(하행)'!D24,'340(상행)'!D24,'340(하행)'!D24,'35(상행)'!D24,'35(하행)'!D24,'36'!D24,'430(상행)'!D24,'430(하행)'!D24,'51(상행)'!D24,'51(하행)'!D24,'52'!D24,'53'!D24,'550(상행)'!D24,'550(하행)'!D24,'551'!D24,'601(상행)'!D24,'601(하행)'!D24,'61(상행)'!D24,'61(하행)'!D24,'62(상행)'!D24,'62(하행)'!D24,'63(상행)'!D24,'63(하행)'!D24,'64(상행)'!D24,'64(하행)'!D24,'65(상행)'!D24,'65(하행)'!D24,'655(상행)'!D24,'655(하행)'!D24,'66(상행)'!D24,'66(하행)'!D24,'661(상행)'!D24,'661(하행)'!D24,'67(상행)'!D24,'67(하행)'!D24,'69(상행)'!D24,'69(하행)'!D24,'691(상행)'!D24,'691(하행)'!D24,'71(상행)'!D24,'71(하행)'!D24,'72'!D24,'73'!D24,'74'!D24,'75(상행)'!D24,'75(하행)'!D24,'76'!D24,'801(상행)'!D24,'801(하행)'!D24,'81(상행)'!D24,'81(하행)'!D24,'82(상행)'!D24,'82(하행)'!D24,'83'!D24,'84'!D24,'85(상행)'!D24,'85(하행)'!D24,'86(상행)'!D24,'86(하행)'!D24,'900(상행)'!D24,'900(하행)'!D24,'91(상행)'!D24,'91(하행)'!D24,'910(상행)'!D24,'910(하행)'!D24,'92(상행)'!D24,'92(하행)'!D24,'93(상행)'!D24,'93(하행)'!D24,'94(상행)'!D24,'94(하행)'!D24,'95(상행)'!D24,'95(하행)'!D24,'990(상행)'!D24,'990(하행)'!D24,'991(상행)'!D24,'991(하행)'!D24)</f>
        <v>0</v>
      </c>
      <c r="U12" s="12">
        <f t="shared" ref="U12:U18" si="2">SUM(B12:T12)</f>
        <v>249</v>
      </c>
    </row>
    <row r="13" spans="1:31" x14ac:dyDescent="0.3">
      <c r="A13" s="10" t="s">
        <v>76</v>
      </c>
      <c r="B13" s="11">
        <f>SUM('1000(상행)'!D32,'1000(하행)'!D32,'1004(상행)'!D32,'1004(하행)'!D32,'11'!D32,'12'!D32,'13'!D32,'16(상행)'!D32,'16(하행)'!D32,'17(상행)'!D32,'17(하행)'!D32,'204'!D32,'300(상행)'!D32,'300(하행)'!D32,'31(상행)'!D32,'31(하행)'!D32,'32(상행)'!D32,'32(하행)'!D32,'33(상행)'!D32,'33(하행)'!D32,'34(상행)'!D32,'34(하행)'!D32,'340(상행)'!D32,'340(하행)'!D32,'35(상행)'!D32,'35(하행)'!D32,'36'!D32,'430(상행)'!D32,'430(하행)'!D32,'51(상행)'!D32,'51(하행)'!D32,'52'!D32,'53'!D32,'550(상행)'!D32,'550(하행)'!D32,'551'!D32,'601(상행)'!D32,'601(하행)'!D32,'61(상행)'!D32,'61(하행)'!D32,'62(상행)'!D32,'62(하행)'!D32,'63(상행)'!D32,'63(하행)'!D32,'64(상행)'!D32,'64(하행)'!D32,'65(상행)'!D32,'65(하행)'!D32,'655(상행)'!D32,'655(하행)'!D32,'66(상행)'!D32,'66(하행)'!D32,'661(상행)'!D32,'661(하행)'!D32,'67(상행)'!D32,'67(하행)'!D32,'69(상행)'!D32,'69(하행)'!D32,'691(상행)'!D32,'691(하행)'!D32,'71(상행)'!D32,'71(하행)'!D32,'72'!D32,'73'!D32,'74'!D32,'75(상행)'!D32,'75(하행)'!D32,'76'!D32,'801(상행)'!D32,'801(하행)'!D32,'81(상행)'!D32,'81(하행)'!D32,'82(상행)'!D32,'82(하행)'!D32,'83'!D32,'84'!D32,'85(상행)'!D32,'85(하행)'!D32,'86(상행)'!D32,'86(하행)'!D32,'900(상행)'!D32,'900(하행)'!D32,'91(상행)'!D32,'91(하행)'!D32,'910(상행)'!D32,'910(하행)'!D32,'92(상행)'!D32,'92(하행)'!D32,'93(상행)'!D32,'93(하행)'!D32,'94(상행)'!D32,'94(하행)'!D32,'95(상행)'!D32,'95(하행)'!D32,'990(상행)'!D32,'990(하행)'!D32,'991(상행)'!D32,'991(하행)'!D32)</f>
        <v>0</v>
      </c>
      <c r="C13" s="11">
        <f>SUM('1000(상행)'!D33,'1000(하행)'!D33,'1004(상행)'!D33,'1004(하행)'!D33,'11'!D33,'12'!D33,'13'!D33,'16(상행)'!D33,'16(하행)'!D33,'17(상행)'!D33,'17(하행)'!D33,'204'!D33,'300(상행)'!D33,'300(하행)'!D33,'31(상행)'!D33,'31(하행)'!D33,'32(상행)'!D33,'32(하행)'!D33,'33(상행)'!D33,'33(하행)'!D33,'34(상행)'!D33,'34(하행)'!D33,'340(상행)'!D33,'340(하행)'!D33,'35(상행)'!D33,'35(하행)'!D33,'36'!D33,'430(상행)'!D33,'430(하행)'!D33,'51(상행)'!D33,'51(하행)'!D33,'52'!D33,'53'!D33,'550(상행)'!D33,'550(하행)'!D33,'551'!D33,'601(상행)'!D33,'601(하행)'!D33,'61(상행)'!D33,'61(하행)'!D33,'62(상행)'!D33,'62(하행)'!D33,'63(상행)'!D33,'63(하행)'!D33,'64(상행)'!D33,'64(하행)'!D33,'65(상행)'!D33,'65(하행)'!D33,'655(상행)'!D33,'655(하행)'!D33,'66(상행)'!D33,'66(하행)'!D33,'661(상행)'!D33,'661(하행)'!D33,'67(상행)'!D33,'67(하행)'!D33,'69(상행)'!D33,'69(하행)'!D33,'691(상행)'!D33,'691(하행)'!D33,'71(상행)'!D33,'71(하행)'!D33,'72'!D33,'73'!D33,'74'!D33,'75(상행)'!D33,'75(하행)'!D33,'76'!D33,'801(상행)'!D33,'801(하행)'!D33,'81(상행)'!D33,'81(하행)'!D33,'82(상행)'!D33,'82(하행)'!D33,'83'!D33,'84'!D33,'85(상행)'!D33,'85(하행)'!D33,'86(상행)'!D33,'86(하행)'!D33,'900(상행)'!D33,'900(하행)'!D33,'91(상행)'!D33,'91(하행)'!D33,'910(상행)'!D33,'910(하행)'!D33,'92(상행)'!D33,'92(하행)'!D33,'93(상행)'!D33,'93(하행)'!D33,'94(상행)'!D33,'94(하행)'!D33,'95(상행)'!D33,'95(하행)'!D33,'990(상행)'!D33,'990(하행)'!D33,'991(상행)'!D33,'991(하행)'!D33)</f>
        <v>1</v>
      </c>
      <c r="D13" s="11">
        <f>SUM('1000(상행)'!D34,'1000(하행)'!D34,'1004(상행)'!D34,'1004(하행)'!D34,'11'!D34,'12'!D34,'13'!D34,'16(상행)'!D34,'16(하행)'!D34,'17(상행)'!D34,'17(하행)'!D34,'204'!D34,'300(상행)'!D34,'300(하행)'!D34,'31(상행)'!D34,'31(하행)'!D34,'32(상행)'!D34,'32(하행)'!D34,'33(상행)'!D34,'33(하행)'!D34,'34(상행)'!D34,'34(하행)'!D34,'340(상행)'!D34,'340(하행)'!D34,'35(상행)'!D34,'35(하행)'!D34,'36'!D34,'430(상행)'!D34,'430(하행)'!D34,'51(상행)'!D34,'51(하행)'!D34,'52'!D34,'53'!D34,'550(상행)'!D34,'550(하행)'!D34,'551'!D34,'601(상행)'!D34,'601(하행)'!D34,'61(상행)'!D34,'61(하행)'!D34,'62(상행)'!D34,'62(하행)'!D34,'63(상행)'!D34,'63(하행)'!D34,'64(상행)'!D34,'64(하행)'!D34,'65(상행)'!D34,'65(하행)'!D34,'655(상행)'!D34,'655(하행)'!D34,'66(상행)'!D34,'66(하행)'!D34,'661(상행)'!D34,'661(하행)'!D34,'67(상행)'!D34,'67(하행)'!D34,'69(상행)'!D34,'69(하행)'!D34,'691(상행)'!D34,'691(하행)'!D34,'71(상행)'!D34,'71(하행)'!D34,'72'!D34,'73'!D34,'74'!D34,'75(상행)'!D34,'75(하행)'!D34,'76'!D34,'801(상행)'!D34,'801(하행)'!D34,'81(상행)'!D34,'81(하행)'!D34,'82(상행)'!D34,'82(하행)'!D34,'83'!D34,'84'!D34,'85(상행)'!D34,'85(하행)'!D34,'86(상행)'!D34,'86(하행)'!D34,'900(상행)'!D34,'900(하행)'!D34,'91(상행)'!D34,'91(하행)'!D34,'910(상행)'!D34,'910(하행)'!D34,'92(상행)'!D34,'92(하행)'!D34,'93(상행)'!D34,'93(하행)'!D34,'94(상행)'!D34,'94(하행)'!D34,'95(상행)'!D34,'95(하행)'!D34,'990(상행)'!D34,'990(하행)'!D34,'991(상행)'!D34,'991(하행)'!D34)</f>
        <v>18</v>
      </c>
      <c r="E13" s="11">
        <f>SUM('1000(상행)'!D35,'1000(하행)'!D35,'1004(상행)'!D35,'1004(하행)'!D35,'11'!D35,'12'!D35,'13'!D35,'16(상행)'!D35,'16(하행)'!D35,'17(상행)'!D35,'17(하행)'!D35,'204'!D35,'300(상행)'!D35,'300(하행)'!D35,'31(상행)'!D35,'31(하행)'!D35,'32(상행)'!D35,'32(하행)'!D35,'33(상행)'!D35,'33(하행)'!D35,'34(상행)'!D35,'34(하행)'!D35,'340(상행)'!D35,'340(하행)'!D35,'35(상행)'!D35,'35(하행)'!D35,'36'!D35,'430(상행)'!D35,'430(하행)'!D35,'51(상행)'!D35,'51(하행)'!D35,'52'!D35,'53'!D35,'550(상행)'!D35,'550(하행)'!D35,'551'!D35,'601(상행)'!D35,'601(하행)'!D35,'61(상행)'!D35,'61(하행)'!D35,'62(상행)'!D35,'62(하행)'!D35,'63(상행)'!D35,'63(하행)'!D35,'64(상행)'!D35,'64(하행)'!D35,'65(상행)'!D35,'65(하행)'!D35,'655(상행)'!D35,'655(하행)'!D35,'66(상행)'!D35,'66(하행)'!D35,'661(상행)'!D35,'661(하행)'!D35,'67(상행)'!D35,'67(하행)'!D35,'69(상행)'!D35,'69(하행)'!D35,'691(상행)'!D35,'691(하행)'!D35,'71(상행)'!D35,'71(하행)'!D35,'72'!D35,'73'!D35,'74'!D35,'75(상행)'!D35,'75(하행)'!D35,'76'!D35,'801(상행)'!D35,'801(하행)'!D35,'81(상행)'!D35,'81(하행)'!D35,'82(상행)'!D35,'82(하행)'!D35,'83'!D35,'84'!D35,'85(상행)'!D35,'85(하행)'!D35,'86(상행)'!D35,'86(하행)'!D35,'900(상행)'!D35,'900(하행)'!D35,'91(상행)'!D35,'91(하행)'!D35,'910(상행)'!D35,'910(하행)'!D35,'92(상행)'!D35,'92(하행)'!D35,'93(상행)'!D35,'93(하행)'!D35,'94(상행)'!D35,'94(하행)'!D35,'95(상행)'!D35,'95(하행)'!D35,'990(상행)'!D35,'990(하행)'!D35,'991(상행)'!D35,'991(하행)'!D35)</f>
        <v>27</v>
      </c>
      <c r="F13" s="11">
        <f>SUM('1000(상행)'!D36,'1000(하행)'!D36,'1004(상행)'!D36,'1004(하행)'!D36,'11'!D36,'12'!D36,'13'!D36,'16(상행)'!D36,'16(하행)'!D36,'17(상행)'!D36,'17(하행)'!D36,'204'!D36,'300(상행)'!D36,'300(하행)'!D36,'31(상행)'!D36,'31(하행)'!D36,'32(상행)'!D36,'32(하행)'!D36,'33(상행)'!D36,'33(하행)'!D36,'34(상행)'!D36,'34(하행)'!D36,'340(상행)'!D36,'340(하행)'!D36,'35(상행)'!D36,'35(하행)'!D36,'36'!D36,'430(상행)'!D36,'430(하행)'!D36,'51(상행)'!D36,'51(하행)'!D36,'52'!D36,'53'!D36,'550(상행)'!D36,'550(하행)'!D36,'551'!D36,'601(상행)'!D36,'601(하행)'!D36,'61(상행)'!D36,'61(하행)'!D36,'62(상행)'!D36,'62(하행)'!D36,'63(상행)'!D36,'63(하행)'!D36,'64(상행)'!D36,'64(하행)'!D36,'65(상행)'!D36,'65(하행)'!D36,'655(상행)'!D36,'655(하행)'!D36,'66(상행)'!D36,'66(하행)'!D36,'661(상행)'!D36,'661(하행)'!D36,'67(상행)'!D36,'67(하행)'!D36,'69(상행)'!D36,'69(하행)'!D36,'691(상행)'!D36,'691(하행)'!D36,'71(상행)'!D36,'71(하행)'!D36,'72'!D36,'73'!D36,'74'!D36,'75(상행)'!D36,'75(하행)'!D36,'76'!D36,'801(상행)'!D36,'801(하행)'!D36,'81(상행)'!D36,'81(하행)'!D36,'82(상행)'!D36,'82(하행)'!D36,'83'!D36,'84'!D36,'85(상행)'!D36,'85(하행)'!D36,'86(상행)'!D36,'86(하행)'!D36,'900(상행)'!D36,'900(하행)'!D36,'91(상행)'!D36,'91(하행)'!D36,'910(상행)'!D36,'910(하행)'!D36,'92(상행)'!D36,'92(하행)'!D36,'93(상행)'!D36,'93(하행)'!D36,'94(상행)'!D36,'94(하행)'!D36,'95(상행)'!D36,'95(하행)'!D36,'990(상행)'!D36,'990(하행)'!D36,'991(상행)'!D36,'991(하행)'!D36)</f>
        <v>9</v>
      </c>
      <c r="G13" s="11">
        <f>SUM('1000(상행)'!D37,'1000(하행)'!D37,'1004(상행)'!D37,'1004(하행)'!D37,'11'!D37,'12'!D37,'13'!D37,'16(상행)'!D37,'16(하행)'!D37,'17(상행)'!D37,'17(하행)'!D37,'204'!D37,'300(상행)'!D37,'300(하행)'!D37,'31(상행)'!D37,'31(하행)'!D37,'32(상행)'!D37,'32(하행)'!D37,'33(상행)'!D37,'33(하행)'!D37,'34(상행)'!D37,'34(하행)'!D37,'340(상행)'!D37,'340(하행)'!D37,'35(상행)'!D37,'35(하행)'!D37,'36'!D37,'430(상행)'!D37,'430(하행)'!D37,'51(상행)'!D37,'51(하행)'!D37,'52'!D37,'53'!D37,'550(상행)'!D37,'550(하행)'!D37,'551'!D37,'601(상행)'!D37,'601(하행)'!D37,'61(상행)'!D37,'61(하행)'!D37,'62(상행)'!D37,'62(하행)'!D37,'63(상행)'!D37,'63(하행)'!D37,'64(상행)'!D37,'64(하행)'!D37,'65(상행)'!D37,'65(하행)'!D37,'655(상행)'!D37,'655(하행)'!D37,'66(상행)'!D37,'66(하행)'!D37,'661(상행)'!D37,'661(하행)'!D37,'67(상행)'!D37,'67(하행)'!D37,'69(상행)'!D37,'69(하행)'!D37,'691(상행)'!D37,'691(하행)'!D37,'71(상행)'!D37,'71(하행)'!D37,'72'!D37,'73'!D37,'74'!D37,'75(상행)'!D37,'75(하행)'!D37,'76'!D37,'801(상행)'!D37,'801(하행)'!D37,'81(상행)'!D37,'81(하행)'!D37,'82(상행)'!D37,'82(하행)'!D37,'83'!D37,'84'!D37,'85(상행)'!D37,'85(하행)'!D37,'86(상행)'!D37,'86(하행)'!D37,'900(상행)'!D37,'900(하행)'!D37,'91(상행)'!D37,'91(하행)'!D37,'910(상행)'!D37,'910(하행)'!D37,'92(상행)'!D37,'92(하행)'!D37,'93(상행)'!D37,'93(하행)'!D37,'94(상행)'!D37,'94(하행)'!D37,'95(상행)'!D37,'95(하행)'!D37,'990(상행)'!D37,'990(하행)'!D37,'991(상행)'!D37,'991(하행)'!D37)</f>
        <v>0</v>
      </c>
      <c r="H13" s="11">
        <f>SUM('1000(상행)'!D38,'1000(하행)'!D38,'1004(상행)'!D38,'1004(하행)'!D38,'11'!D38,'12'!D38,'13'!D38,'16(상행)'!D38,'16(하행)'!D38,'17(상행)'!D38,'17(하행)'!D38,'204'!D38,'300(상행)'!D38,'300(하행)'!D38,'31(상행)'!D38,'31(하행)'!D38,'32(상행)'!D38,'32(하행)'!D38,'33(상행)'!D38,'33(하행)'!D38,'34(상행)'!D38,'34(하행)'!D38,'340(상행)'!D38,'340(하행)'!D38,'35(상행)'!D38,'35(하행)'!D38,'36'!D38,'430(상행)'!D38,'430(하행)'!D38,'51(상행)'!D38,'51(하행)'!D38,'52'!D38,'53'!D38,'550(상행)'!D38,'550(하행)'!D38,'551'!D38,'601(상행)'!D38,'601(하행)'!D38,'61(상행)'!D38,'61(하행)'!D38,'62(상행)'!D38,'62(하행)'!D38,'63(상행)'!D38,'63(하행)'!D38,'64(상행)'!D38,'64(하행)'!D38,'65(상행)'!D38,'65(하행)'!D38,'655(상행)'!D38,'655(하행)'!D38,'66(상행)'!D38,'66(하행)'!D38,'661(상행)'!D38,'661(하행)'!D38,'67(상행)'!D38,'67(하행)'!D38,'69(상행)'!D38,'69(하행)'!D38,'691(상행)'!D38,'691(하행)'!D38,'71(상행)'!D38,'71(하행)'!D38,'72'!D38,'73'!D38,'74'!D38,'75(상행)'!D38,'75(하행)'!D38,'76'!D38,'801(상행)'!D38,'801(하행)'!D38,'81(상행)'!D38,'81(하행)'!D38,'82(상행)'!D38,'82(하행)'!D38,'83'!D38,'84'!D38,'85(상행)'!D38,'85(하행)'!D38,'86(상행)'!D38,'86(하행)'!D38,'900(상행)'!D38,'900(하행)'!D38,'91(상행)'!D38,'91(하행)'!D38,'910(상행)'!D38,'910(하행)'!D38,'92(상행)'!D38,'92(하행)'!D38,'93(상행)'!D38,'93(하행)'!D38,'94(상행)'!D38,'94(하행)'!D38,'95(상행)'!D38,'95(하행)'!D38,'990(상행)'!D38,'990(하행)'!D38,'991(상행)'!D38,'991(하행)'!D38)</f>
        <v>12</v>
      </c>
      <c r="I13" s="11">
        <f>SUM('1000(상행)'!D39,'1000(하행)'!D39,'1004(상행)'!D39,'1004(하행)'!D39,'11'!D39,'12'!D39,'13'!D39,'16(상행)'!D39,'16(하행)'!D39,'17(상행)'!D39,'17(하행)'!D39,'204'!D39,'300(상행)'!D39,'300(하행)'!D39,'31(상행)'!D39,'31(하행)'!D39,'32(상행)'!D39,'32(하행)'!D39,'33(상행)'!D39,'33(하행)'!D39,'34(상행)'!D39,'34(하행)'!D39,'340(상행)'!D39,'340(하행)'!D39,'35(상행)'!D39,'35(하행)'!D39,'36'!D39,'430(상행)'!D39,'430(하행)'!D39,'51(상행)'!D39,'51(하행)'!D39,'52'!D39,'53'!D39,'550(상행)'!D39,'550(하행)'!D39,'551'!D39,'601(상행)'!D39,'601(하행)'!D39,'61(상행)'!D39,'61(하행)'!D39,'62(상행)'!D39,'62(하행)'!D39,'63(상행)'!D39,'63(하행)'!D39,'64(상행)'!D39,'64(하행)'!D39,'65(상행)'!D39,'65(하행)'!D39,'655(상행)'!D39,'655(하행)'!D39,'66(상행)'!D39,'66(하행)'!D39,'661(상행)'!D39,'661(하행)'!D39,'67(상행)'!D39,'67(하행)'!D39,'69(상행)'!D39,'69(하행)'!D39,'691(상행)'!D39,'691(하행)'!D39,'71(상행)'!D39,'71(하행)'!D39,'72'!D39,'73'!D39,'74'!D39,'75(상행)'!D39,'75(하행)'!D39,'76'!D39,'801(상행)'!D39,'801(하행)'!D39,'81(상행)'!D39,'81(하행)'!D39,'82(상행)'!D39,'82(하행)'!D39,'83'!D39,'84'!D39,'85(상행)'!D39,'85(하행)'!D39,'86(상행)'!D39,'86(하행)'!D39,'900(상행)'!D39,'900(하행)'!D39,'91(상행)'!D39,'91(하행)'!D39,'910(상행)'!D39,'910(하행)'!D39,'92(상행)'!D39,'92(하행)'!D39,'93(상행)'!D39,'93(하행)'!D39,'94(상행)'!D39,'94(하행)'!D39,'95(상행)'!D39,'95(하행)'!D39,'990(상행)'!D39,'990(하행)'!D39,'991(상행)'!D39,'991(하행)'!D39)</f>
        <v>0</v>
      </c>
      <c r="J13" s="11">
        <f>SUM('1000(상행)'!D40,'1000(하행)'!D40,'1004(상행)'!D40,'1004(하행)'!D40,'11'!D40,'12'!D40,'13'!D40,'16(상행)'!D40,'16(하행)'!D40,'17(상행)'!D40,'17(하행)'!D40,'204'!D40,'300(상행)'!D40,'300(하행)'!D40,'31(상행)'!D40,'31(하행)'!D40,'32(상행)'!D40,'32(하행)'!D40,'33(상행)'!D40,'33(하행)'!D40,'34(상행)'!D40,'34(하행)'!D40,'340(상행)'!D40,'340(하행)'!D40,'35(상행)'!D40,'35(하행)'!D40,'36'!D40,'430(상행)'!D40,'430(하행)'!D40,'51(상행)'!D40,'51(하행)'!D40,'52'!D40,'53'!D40,'550(상행)'!D40,'550(하행)'!D40,'551'!D40,'601(상행)'!D40,'601(하행)'!D40,'61(상행)'!D40,'61(하행)'!D40,'62(상행)'!D40,'62(하행)'!D40,'63(상행)'!D40,'63(하행)'!D40,'64(상행)'!D40,'64(하행)'!D40,'65(상행)'!D40,'65(하행)'!D40,'655(상행)'!D40,'655(하행)'!D40,'66(상행)'!D40,'66(하행)'!D40,'661(상행)'!D40,'661(하행)'!D40,'67(상행)'!D40,'67(하행)'!D40,'69(상행)'!D40,'69(하행)'!D40,'691(상행)'!D40,'691(하행)'!D40,'71(상행)'!D40,'71(하행)'!D40,'72'!D40,'73'!D40,'74'!D40,'75(상행)'!D40,'75(하행)'!D40,'76'!D40,'801(상행)'!D40,'801(하행)'!D40,'81(상행)'!D40,'81(하행)'!D40,'82(상행)'!D40,'82(하행)'!D40,'83'!D40,'84'!D40,'85(상행)'!D40,'85(하행)'!D40,'86(상행)'!D40,'86(하행)'!D40,'900(상행)'!D40,'900(하행)'!D40,'91(상행)'!D40,'91(하행)'!D40,'910(상행)'!D40,'910(하행)'!D40,'92(상행)'!D40,'92(하행)'!D40,'93(상행)'!D40,'93(하행)'!D40,'94(상행)'!D40,'94(하행)'!D40,'95(상행)'!D40,'95(하행)'!D40,'990(상행)'!D40,'990(하행)'!D40,'991(상행)'!D40,'991(하행)'!D40)</f>
        <v>1</v>
      </c>
      <c r="K13" s="11">
        <f>SUM('1000(상행)'!D41,'1000(하행)'!D41,'1004(상행)'!D41,'1004(하행)'!D41,'11'!D41,'12'!D41,'13'!D41,'16(상행)'!D41,'16(하행)'!D41,'17(상행)'!D41,'17(하행)'!D41,'204'!D41,'300(상행)'!D41,'300(하행)'!D41,'31(상행)'!D41,'31(하행)'!D41,'32(상행)'!D41,'32(하행)'!D41,'33(상행)'!D41,'33(하행)'!D41,'34(상행)'!D41,'34(하행)'!D41,'340(상행)'!D41,'340(하행)'!D41,'35(상행)'!D41,'35(하행)'!D41,'36'!D41,'430(상행)'!D41,'430(하행)'!D41,'51(상행)'!D41,'51(하행)'!D41,'52'!D41,'53'!D41,'550(상행)'!D41,'550(하행)'!D41,'551'!D41,'601(상행)'!D41,'601(하행)'!D41,'61(상행)'!D41,'61(하행)'!D41,'62(상행)'!D41,'62(하행)'!D41,'63(상행)'!D41,'63(하행)'!D41,'64(상행)'!D41,'64(하행)'!D41,'65(상행)'!D41,'65(하행)'!D41,'655(상행)'!D41,'655(하행)'!D41,'66(상행)'!D41,'66(하행)'!D41,'661(상행)'!D41,'661(하행)'!D41,'67(상행)'!D41,'67(하행)'!D41,'69(상행)'!D41,'69(하행)'!D41,'691(상행)'!D41,'691(하행)'!D41,'71(상행)'!D41,'71(하행)'!D41,'72'!D41,'73'!D41,'74'!D41,'75(상행)'!D41,'75(하행)'!D41,'76'!D41,'801(상행)'!D41,'801(하행)'!D41,'81(상행)'!D41,'81(하행)'!D41,'82(상행)'!D41,'82(하행)'!D41,'83'!D41,'84'!D41,'85(상행)'!D41,'85(하행)'!D41,'86(상행)'!D41,'86(하행)'!D41,'900(상행)'!D41,'900(하행)'!D41,'91(상행)'!D41,'91(하행)'!D41,'910(상행)'!D41,'910(하행)'!D41,'92(상행)'!D41,'92(하행)'!D41,'93(상행)'!D41,'93(하행)'!D41,'94(상행)'!D41,'94(하행)'!D41,'95(상행)'!D41,'95(하행)'!D41,'990(상행)'!D41,'990(하행)'!D41,'991(상행)'!D41,'991(하행)'!D41)</f>
        <v>16</v>
      </c>
      <c r="L13" s="11">
        <f>SUM('1000(상행)'!D42,'1000(하행)'!D42,'1004(상행)'!D42,'1004(하행)'!D42,'11'!D42,'12'!D42,'13'!D42,'16(상행)'!D42,'16(하행)'!D42,'17(상행)'!D42,'17(하행)'!D42,'204'!D42,'300(상행)'!D42,'300(하행)'!D42,'31(상행)'!D42,'31(하행)'!D42,'32(상행)'!D42,'32(하행)'!D42,'33(상행)'!D42,'33(하행)'!D42,'34(상행)'!D42,'34(하행)'!D42,'340(상행)'!D42,'340(하행)'!D42,'35(상행)'!D42,'35(하행)'!D42,'36'!D42,'430(상행)'!D42,'430(하행)'!D42,'51(상행)'!D42,'51(하행)'!D42,'52'!D42,'53'!D42,'550(상행)'!D42,'550(하행)'!D42,'551'!D42,'601(상행)'!D42,'601(하행)'!D42,'61(상행)'!D42,'61(하행)'!D42,'62(상행)'!D42,'62(하행)'!D42,'63(상행)'!D42,'63(하행)'!D42,'64(상행)'!D42,'64(하행)'!D42,'65(상행)'!D42,'65(하행)'!D42,'655(상행)'!D42,'655(하행)'!D42,'66(상행)'!D42,'66(하행)'!D42,'661(상행)'!D42,'661(하행)'!D42,'67(상행)'!D42,'67(하행)'!D42,'69(상행)'!D42,'69(하행)'!D42,'691(상행)'!D42,'691(하행)'!D42,'71(상행)'!D42,'71(하행)'!D42,'72'!D42,'73'!D42,'74'!D42,'75(상행)'!D42,'75(하행)'!D42,'76'!D42,'801(상행)'!D42,'801(하행)'!D42,'81(상행)'!D42,'81(하행)'!D42,'82(상행)'!D42,'82(하행)'!D42,'83'!D42,'84'!D42,'85(상행)'!D42,'85(하행)'!D42,'86(상행)'!D42,'86(하행)'!D42,'900(상행)'!D42,'900(하행)'!D42,'91(상행)'!D42,'91(하행)'!D42,'910(상행)'!D42,'910(하행)'!D42,'92(상행)'!D42,'92(하행)'!D42,'93(상행)'!D42,'93(하행)'!D42,'94(상행)'!D42,'94(하행)'!D42,'95(상행)'!D42,'95(하행)'!D42,'990(상행)'!D42,'990(하행)'!D42,'991(상행)'!D42,'991(하행)'!D42)</f>
        <v>41</v>
      </c>
      <c r="M13" s="11">
        <f>SUM('1000(상행)'!D43,'1000(하행)'!D43,'1004(상행)'!D43,'1004(하행)'!D43,'11'!D43,'12'!D43,'13'!D43,'16(상행)'!D43,'16(하행)'!D43,'17(상행)'!D43,'17(하행)'!D43,'204'!D43,'300(상행)'!D43,'300(하행)'!D43,'31(상행)'!D43,'31(하행)'!D43,'32(상행)'!D43,'32(하행)'!D43,'33(상행)'!D43,'33(하행)'!D43,'34(상행)'!D43,'34(하행)'!D43,'340(상행)'!D43,'340(하행)'!D43,'35(상행)'!D43,'35(하행)'!D43,'36'!D43,'430(상행)'!D43,'430(하행)'!D43,'51(상행)'!D43,'51(하행)'!D43,'52'!D43,'53'!D43,'550(상행)'!D43,'550(하행)'!D43,'551'!D43,'601(상행)'!D43,'601(하행)'!D43,'61(상행)'!D43,'61(하행)'!D43,'62(상행)'!D43,'62(하행)'!D43,'63(상행)'!D43,'63(하행)'!D43,'64(상행)'!D43,'64(하행)'!D43,'65(상행)'!D43,'65(하행)'!D43,'655(상행)'!D43,'655(하행)'!D43,'66(상행)'!D43,'66(하행)'!D43,'661(상행)'!D43,'661(하행)'!D43,'67(상행)'!D43,'67(하행)'!D43,'69(상행)'!D43,'69(하행)'!D43,'691(상행)'!D43,'691(하행)'!D43,'71(상행)'!D43,'71(하행)'!D43,'72'!D43,'73'!D43,'74'!D43,'75(상행)'!D43,'75(하행)'!D43,'76'!D43,'801(상행)'!D43,'801(하행)'!D43,'81(상행)'!D43,'81(하행)'!D43,'82(상행)'!D43,'82(하행)'!D43,'83'!D43,'84'!D43,'85(상행)'!D43,'85(하행)'!D43,'86(상행)'!D43,'86(하행)'!D43,'900(상행)'!D43,'900(하행)'!D43,'91(상행)'!D43,'91(하행)'!D43,'910(상행)'!D43,'910(하행)'!D43,'92(상행)'!D43,'92(하행)'!D43,'93(상행)'!D43,'93(하행)'!D43,'94(상행)'!D43,'94(하행)'!D43,'95(상행)'!D43,'95(하행)'!D43,'990(상행)'!D43,'990(하행)'!D43,'991(상행)'!D43,'991(하행)'!D43)</f>
        <v>45</v>
      </c>
      <c r="N13" s="11">
        <f>SUM('1000(상행)'!D44,'1000(하행)'!D44,'1004(상행)'!D44,'1004(하행)'!D44,'11'!D44,'12'!D44,'13'!D44,'16(상행)'!D44,'16(하행)'!D44,'17(상행)'!D44,'17(하행)'!D44,'204'!D44,'300(상행)'!D44,'300(하행)'!D44,'31(상행)'!D44,'31(하행)'!D44,'32(상행)'!D44,'32(하행)'!D44,'33(상행)'!D44,'33(하행)'!D44,'34(상행)'!D44,'34(하행)'!D44,'340(상행)'!D44,'340(하행)'!D44,'35(상행)'!D44,'35(하행)'!D44,'36'!D44,'430(상행)'!D44,'430(하행)'!D44,'51(상행)'!D44,'51(하행)'!D44,'52'!D44,'53'!D44,'550(상행)'!D44,'550(하행)'!D44,'551'!D44,'601(상행)'!D44,'601(하행)'!D44,'61(상행)'!D44,'61(하행)'!D44,'62(상행)'!D44,'62(하행)'!D44,'63(상행)'!D44,'63(하행)'!D44,'64(상행)'!D44,'64(하행)'!D44,'65(상행)'!D44,'65(하행)'!D44,'655(상행)'!D44,'655(하행)'!D44,'66(상행)'!D44,'66(하행)'!D44,'661(상행)'!D44,'661(하행)'!D44,'67(상행)'!D44,'67(하행)'!D44,'69(상행)'!D44,'69(하행)'!D44,'691(상행)'!D44,'691(하행)'!D44,'71(상행)'!D44,'71(하행)'!D44,'72'!D44,'73'!D44,'74'!D44,'75(상행)'!D44,'75(하행)'!D44,'76'!D44,'801(상행)'!D44,'801(하행)'!D44,'81(상행)'!D44,'81(하행)'!D44,'82(상행)'!D44,'82(하행)'!D44,'83'!D44,'84'!D44,'85(상행)'!D44,'85(하행)'!D44,'86(상행)'!D44,'86(하행)'!D44,'900(상행)'!D44,'900(하행)'!D44,'91(상행)'!D44,'91(하행)'!D44,'910(상행)'!D44,'910(하행)'!D44,'92(상행)'!D44,'92(하행)'!D44,'93(상행)'!D44,'93(하행)'!D44,'94(상행)'!D44,'94(하행)'!D44,'95(상행)'!D44,'95(하행)'!D44,'990(상행)'!D44,'990(하행)'!D44,'991(상행)'!D44,'991(하행)'!D44)</f>
        <v>59</v>
      </c>
      <c r="O13" s="11">
        <f>SUM('1000(상행)'!D45,'1000(하행)'!D45,'1004(상행)'!D45,'1004(하행)'!D45,'11'!D45,'12'!D45,'13'!D45,'16(상행)'!D45,'16(하행)'!D45,'17(상행)'!D45,'17(하행)'!D45,'204'!D45,'300(상행)'!D45,'300(하행)'!D45,'31(상행)'!D45,'31(하행)'!D45,'32(상행)'!D45,'32(하행)'!D45,'33(상행)'!D45,'33(하행)'!D45,'34(상행)'!D45,'34(하행)'!D45,'340(상행)'!D45,'340(하행)'!D45,'35(상행)'!D45,'35(하행)'!D45,'36'!D45,'430(상행)'!D45,'430(하행)'!D45,'51(상행)'!D45,'51(하행)'!D45,'52'!D45,'53'!D45,'550(상행)'!D45,'550(하행)'!D45,'551'!D45,'601(상행)'!D45,'601(하행)'!D45,'61(상행)'!D45,'61(하행)'!D45,'62(상행)'!D45,'62(하행)'!D45,'63(상행)'!D45,'63(하행)'!D45,'64(상행)'!D45,'64(하행)'!D45,'65(상행)'!D45,'65(하행)'!D45,'655(상행)'!D45,'655(하행)'!D45,'66(상행)'!D45,'66(하행)'!D45,'661(상행)'!D45,'661(하행)'!D45,'67(상행)'!D45,'67(하행)'!D45,'69(상행)'!D45,'69(하행)'!D45,'691(상행)'!D45,'691(하행)'!D45,'71(상행)'!D45,'71(하행)'!D45,'72'!D45,'73'!D45,'74'!D45,'75(상행)'!D45,'75(하행)'!D45,'76'!D45,'801(상행)'!D45,'801(하행)'!D45,'81(상행)'!D45,'81(하행)'!D45,'82(상행)'!D45,'82(하행)'!D45,'83'!D45,'84'!D45,'85(상행)'!D45,'85(하행)'!D45,'86(상행)'!D45,'86(하행)'!D45,'900(상행)'!D45,'900(하행)'!D45,'91(상행)'!D45,'91(하행)'!D45,'910(상행)'!D45,'910(하행)'!D45,'92(상행)'!D45,'92(하행)'!D45,'93(상행)'!D45,'93(하행)'!D45,'94(상행)'!D45,'94(하행)'!D45,'95(상행)'!D45,'95(하행)'!D45,'990(상행)'!D45,'990(하행)'!D45,'991(상행)'!D45,'991(하행)'!D45)</f>
        <v>39</v>
      </c>
      <c r="P13" s="11">
        <f>SUM('1000(상행)'!D46,'1000(하행)'!D46,'1004(상행)'!D46,'1004(하행)'!D46,'11'!D46,'12'!D46,'13'!D46,'16(상행)'!D46,'16(하행)'!D46,'17(상행)'!D46,'17(하행)'!D46,'204'!D46,'300(상행)'!D46,'300(하행)'!D46,'31(상행)'!D46,'31(하행)'!D46,'32(상행)'!D46,'32(하행)'!D46,'33(상행)'!D46,'33(하행)'!D46,'34(상행)'!D46,'34(하행)'!D46,'340(상행)'!D46,'340(하행)'!D46,'35(상행)'!D46,'35(하행)'!D46,'36'!D46,'430(상행)'!D46,'430(하행)'!D46,'51(상행)'!D46,'51(하행)'!D46,'52'!D46,'53'!D46,'550(상행)'!D46,'550(하행)'!D46,'551'!D46,'601(상행)'!D46,'601(하행)'!D46,'61(상행)'!D46,'61(하행)'!D46,'62(상행)'!D46,'62(하행)'!D46,'63(상행)'!D46,'63(하행)'!D46,'64(상행)'!D46,'64(하행)'!D46,'65(상행)'!D46,'65(하행)'!D46,'655(상행)'!D46,'655(하행)'!D46,'66(상행)'!D46,'66(하행)'!D46,'661(상행)'!D46,'661(하행)'!D46,'67(상행)'!D46,'67(하행)'!D46,'69(상행)'!D46,'69(하행)'!D46,'691(상행)'!D46,'691(하행)'!D46,'71(상행)'!D46,'71(하행)'!D46,'72'!D46,'73'!D46,'74'!D46,'75(상행)'!D46,'75(하행)'!D46,'76'!D46,'801(상행)'!D46,'801(하행)'!D46,'81(상행)'!D46,'81(하행)'!D46,'82(상행)'!D46,'82(하행)'!D46,'83'!D46,'84'!D46,'85(상행)'!D46,'85(하행)'!D46,'86(상행)'!D46,'86(하행)'!D46,'900(상행)'!D46,'900(하행)'!D46,'91(상행)'!D46,'91(하행)'!D46,'910(상행)'!D46,'910(하행)'!D46,'92(상행)'!D46,'92(하행)'!D46,'93(상행)'!D46,'93(하행)'!D46,'94(상행)'!D46,'94(하행)'!D46,'95(상행)'!D46,'95(하행)'!D46,'990(상행)'!D46,'990(하행)'!D46,'991(상행)'!D46,'991(하행)'!D46)</f>
        <v>21</v>
      </c>
      <c r="Q13" s="11">
        <f>SUM('1000(상행)'!D47,'1000(하행)'!D47,'1004(상행)'!D47,'1004(하행)'!D47,'11'!D47,'12'!D47,'13'!D47,'16(상행)'!D47,'16(하행)'!D47,'17(상행)'!D47,'17(하행)'!D47,'204'!D47,'300(상행)'!D47,'300(하행)'!D47,'31(상행)'!D47,'31(하행)'!D47,'32(상행)'!D47,'32(하행)'!D47,'33(상행)'!D47,'33(하행)'!D47,'34(상행)'!D47,'34(하행)'!D47,'340(상행)'!D47,'340(하행)'!D47,'35(상행)'!D47,'35(하행)'!D47,'36'!D47,'430(상행)'!D47,'430(하행)'!D47,'51(상행)'!D47,'51(하행)'!D47,'52'!D47,'53'!D47,'550(상행)'!D47,'550(하행)'!D47,'551'!D47,'601(상행)'!D47,'601(하행)'!D47,'61(상행)'!D47,'61(하행)'!D47,'62(상행)'!D47,'62(하행)'!D47,'63(상행)'!D47,'63(하행)'!D47,'64(상행)'!D47,'64(하행)'!D47,'65(상행)'!D47,'65(하행)'!D47,'655(상행)'!D47,'655(하행)'!D47,'66(상행)'!D47,'66(하행)'!D47,'661(상행)'!D47,'661(하행)'!D47,'67(상행)'!D47,'67(하행)'!D47,'69(상행)'!D47,'69(하행)'!D47,'691(상행)'!D47,'691(하행)'!D47,'71(상행)'!D47,'71(하행)'!D47,'72'!D47,'73'!D47,'74'!D47,'75(상행)'!D47,'75(하행)'!D47,'76'!D47,'801(상행)'!D47,'801(하행)'!D47,'81(상행)'!D47,'81(하행)'!D47,'82(상행)'!D47,'82(하행)'!D47,'83'!D47,'84'!D47,'85(상행)'!D47,'85(하행)'!D47,'86(상행)'!D47,'86(하행)'!D47,'900(상행)'!D47,'900(하행)'!D47,'91(상행)'!D47,'91(하행)'!D47,'910(상행)'!D47,'910(하행)'!D47,'92(상행)'!D47,'92(하행)'!D47,'93(상행)'!D47,'93(하행)'!D47,'94(상행)'!D47,'94(하행)'!D47,'95(상행)'!D47,'95(하행)'!D47,'990(상행)'!D47,'990(하행)'!D47,'991(상행)'!D47,'991(하행)'!D47)</f>
        <v>8</v>
      </c>
      <c r="R13" s="11">
        <f>SUM('1000(상행)'!D48,'1000(하행)'!D48,'1004(상행)'!D48,'1004(하행)'!D48,'11'!D48,'12'!D48,'13'!D48,'16(상행)'!D48,'16(하행)'!D48,'17(상행)'!D48,'17(하행)'!D48,'204'!D48,'300(상행)'!D48,'300(하행)'!D48,'31(상행)'!D48,'31(하행)'!D48,'32(상행)'!D48,'32(하행)'!D48,'33(상행)'!D48,'33(하행)'!D48,'34(상행)'!D48,'34(하행)'!D48,'340(상행)'!D48,'340(하행)'!D48,'35(상행)'!D48,'35(하행)'!D48,'36'!D48,'430(상행)'!D48,'430(하행)'!D48,'51(상행)'!D48,'51(하행)'!D48,'52'!D48,'53'!D48,'550(상행)'!D48,'550(하행)'!D48,'551'!D48,'601(상행)'!D48,'601(하행)'!D48,'61(상행)'!D48,'61(하행)'!D48,'62(상행)'!D48,'62(하행)'!D48,'63(상행)'!D48,'63(하행)'!D48,'64(상행)'!D48,'64(하행)'!D48,'65(상행)'!D48,'65(하행)'!D48,'655(상행)'!D48,'655(하행)'!D48,'66(상행)'!D48,'66(하행)'!D48,'661(상행)'!D48,'661(하행)'!D48,'67(상행)'!D48,'67(하행)'!D48,'69(상행)'!D48,'69(하행)'!D48,'691(상행)'!D48,'691(하행)'!D48,'71(상행)'!D48,'71(하행)'!D48,'72'!D48,'73'!D48,'74'!D48,'75(상행)'!D48,'75(하행)'!D48,'76'!D48,'801(상행)'!D48,'801(하행)'!D48,'81(상행)'!D48,'81(하행)'!D48,'82(상행)'!D48,'82(하행)'!D48,'83'!D48,'84'!D48,'85(상행)'!D48,'85(하행)'!D48,'86(상행)'!D48,'86(하행)'!D48,'900(상행)'!D48,'900(하행)'!D48,'91(상행)'!D48,'91(하행)'!D48,'910(상행)'!D48,'910(하행)'!D48,'92(상행)'!D48,'92(하행)'!D48,'93(상행)'!D48,'93(하행)'!D48,'94(상행)'!D48,'94(하행)'!D48,'95(상행)'!D48,'95(하행)'!D48,'990(상행)'!D48,'990(하행)'!D48,'991(상행)'!D48,'991(하행)'!D48)</f>
        <v>0</v>
      </c>
      <c r="S13" s="11">
        <f>SUM('1000(상행)'!D49,'1000(하행)'!D49,'1004(상행)'!D49,'1004(하행)'!D49,'11'!D49,'12'!D49,'13'!D49,'16(상행)'!D49,'16(하행)'!D49,'17(상행)'!D49,'17(하행)'!D49,'204'!D49,'300(상행)'!D49,'300(하행)'!D49,'31(상행)'!D49,'31(하행)'!D49,'32(상행)'!D49,'32(하행)'!D49,'33(상행)'!D49,'33(하행)'!D49,'34(상행)'!D49,'34(하행)'!D49,'340(상행)'!D49,'340(하행)'!D49,'35(상행)'!D49,'35(하행)'!D49,'36'!D49,'430(상행)'!D49,'430(하행)'!D49,'51(상행)'!D49,'51(하행)'!D49,'52'!D49,'53'!D49,'550(상행)'!D49,'550(하행)'!D49,'551'!D49,'601(상행)'!D49,'601(하행)'!D49,'61(상행)'!D49,'61(하행)'!D49,'62(상행)'!D49,'62(하행)'!D49,'63(상행)'!D49,'63(하행)'!D49,'64(상행)'!D49,'64(하행)'!D49,'65(상행)'!D49,'65(하행)'!D49,'655(상행)'!D49,'655(하행)'!D49,'66(상행)'!D49,'66(하행)'!D49,'661(상행)'!D49,'661(하행)'!D49,'67(상행)'!D49,'67(하행)'!D49,'69(상행)'!D49,'69(하행)'!D49,'691(상행)'!D49,'691(하행)'!D49,'71(상행)'!D49,'71(하행)'!D49,'72'!D49,'73'!D49,'74'!D49,'75(상행)'!D49,'75(하행)'!D49,'76'!D49,'801(상행)'!D49,'801(하행)'!D49,'81(상행)'!D49,'81(하행)'!D49,'82(상행)'!D49,'82(하행)'!D49,'83'!D49,'84'!D49,'85(상행)'!D49,'85(하행)'!D49,'86(상행)'!D49,'86(하행)'!D49,'900(상행)'!D49,'900(하행)'!D49,'91(상행)'!D49,'91(하행)'!D49,'910(상행)'!D49,'910(하행)'!D49,'92(상행)'!D49,'92(하행)'!D49,'93(상행)'!D49,'93(하행)'!D49,'94(상행)'!D49,'94(하행)'!D49,'95(상행)'!D49,'95(하행)'!D49,'990(상행)'!D49,'990(하행)'!D49,'991(상행)'!D49,'991(하행)'!D49)</f>
        <v>1</v>
      </c>
      <c r="T13" s="11">
        <f>SUM('1000(상행)'!D50,'1000(하행)'!D50,'1004(상행)'!D50,'1004(하행)'!D50,'11'!D50,'12'!D50,'13'!D50,'16(상행)'!D50,'16(하행)'!D50,'17(상행)'!D50,'17(하행)'!D50,'204'!D50,'300(상행)'!D50,'300(하행)'!D50,'31(상행)'!D50,'31(하행)'!D50,'32(상행)'!D50,'32(하행)'!D50,'33(상행)'!D50,'33(하행)'!D50,'34(상행)'!D50,'34(하행)'!D50,'340(상행)'!D50,'340(하행)'!D50,'35(상행)'!D50,'35(하행)'!D50,'36'!D50,'430(상행)'!D50,'430(하행)'!D50,'51(상행)'!D50,'51(하행)'!D50,'52'!D50,'53'!D50,'550(상행)'!D50,'550(하행)'!D50,'551'!D50,'601(상행)'!D50,'601(하행)'!D50,'61(상행)'!D50,'61(하행)'!D50,'62(상행)'!D50,'62(하행)'!D50,'63(상행)'!D50,'63(하행)'!D50,'64(상행)'!D50,'64(하행)'!D50,'65(상행)'!D50,'65(하행)'!D50,'655(상행)'!D50,'655(하행)'!D50,'66(상행)'!D50,'66(하행)'!D50,'661(상행)'!D50,'661(하행)'!D50,'67(상행)'!D50,'67(하행)'!D50,'69(상행)'!D50,'69(하행)'!D50,'691(상행)'!D50,'691(하행)'!D50,'71(상행)'!D50,'71(하행)'!D50,'72'!D50,'73'!D50,'74'!D50,'75(상행)'!D50,'75(하행)'!D50,'76'!D50,'801(상행)'!D50,'801(하행)'!D50,'81(상행)'!D50,'81(하행)'!D50,'82(상행)'!D50,'82(하행)'!D50,'83'!D50,'84'!D50,'85(상행)'!D50,'85(하행)'!D50,'86(상행)'!D50,'86(하행)'!D50,'900(상행)'!D50,'900(하행)'!D50,'91(상행)'!D50,'91(하행)'!D50,'910(상행)'!D50,'910(하행)'!D50,'92(상행)'!D50,'92(하행)'!D50,'93(상행)'!D50,'93(하행)'!D50,'94(상행)'!D50,'94(하행)'!D50,'95(상행)'!D50,'95(하행)'!D50,'990(상행)'!D50,'990(하행)'!D50,'991(상행)'!D50,'991(하행)'!D50)</f>
        <v>0</v>
      </c>
      <c r="U13" s="12">
        <f t="shared" si="2"/>
        <v>298</v>
      </c>
    </row>
    <row r="14" spans="1:31" x14ac:dyDescent="0.3">
      <c r="A14" s="10" t="s">
        <v>77</v>
      </c>
      <c r="B14" s="11">
        <f>SUM('1000(상행)'!D58,'1000(하행)'!D58,'1004(상행)'!D58,'1004(하행)'!D58,'11'!D58,'12'!D58,'13'!D58,'16(상행)'!D58,'16(하행)'!D58,'17(상행)'!D58,'17(하행)'!D58,'204'!D58,'300(상행)'!D58,'300(하행)'!D58,'31(상행)'!D58,'31(하행)'!D58,'32(상행)'!D58,'32(하행)'!D58,'33(상행)'!D58,'33(하행)'!D58,'34(상행)'!D58,'34(하행)'!D58,'340(상행)'!D58,'340(하행)'!D58,'35(상행)'!D58,'35(하행)'!D58,'36'!D58,'430(상행)'!D58,'430(하행)'!D58,'51(상행)'!D58,'51(하행)'!D58,'52'!D58,'53'!D58,'550(상행)'!D58,'550(하행)'!D58,'551'!D58,'601(상행)'!D58,'601(하행)'!D58,'61(상행)'!D58,'61(하행)'!D58,'62(상행)'!D58,'62(하행)'!D58,'63(상행)'!D58,'63(하행)'!D58,'64(상행)'!D58,'64(하행)'!D58,'65(상행)'!D58,'65(하행)'!D58,'655(상행)'!D58,'655(하행)'!D58,'66(상행)'!D58,'66(하행)'!D58,'661(상행)'!D58,'661(하행)'!D58,'67(상행)'!D58,'67(하행)'!D58,'69(상행)'!D58,'69(하행)'!D58,'691(상행)'!D58,'691(하행)'!D58,'71(상행)'!D58,'71(하행)'!D58,'72'!D58,'73'!D58,'74'!D58,'75(상행)'!D58,'75(하행)'!D58,'76'!D58,'801(상행)'!D58,'801(하행)'!D58,'81(상행)'!D58,'81(하행)'!D58,'82(상행)'!D58,'82(하행)'!D58,'83'!D58,'84'!D58,'85(상행)'!D58,'85(하행)'!D58,'86(상행)'!D58,'86(하행)'!D58,'900(상행)'!D58,'900(하행)'!D58,'91(상행)'!D58,'91(하행)'!D58,'910(상행)'!D58,'910(하행)'!D58,'92(상행)'!D58,'92(하행)'!D58,'93(상행)'!D58,'93(하행)'!D58,'94(상행)'!D58,'94(하행)'!D58,'95(상행)'!D58,'95(하행)'!D58,'990(상행)'!D58,'990(하행)'!D58,'991(상행)'!D58,'991(하행)'!D58)</f>
        <v>0</v>
      </c>
      <c r="C14" s="11">
        <f>SUM('1000(상행)'!D59,'1000(하행)'!D59,'1004(상행)'!D59,'1004(하행)'!D59,'11'!D59,'12'!D59,'13'!D59,'16(상행)'!D59,'16(하행)'!D59,'17(상행)'!D59,'17(하행)'!D59,'204'!D59,'300(상행)'!D59,'300(하행)'!D59,'31(상행)'!D59,'31(하행)'!D59,'32(상행)'!D59,'32(하행)'!D59,'33(상행)'!D59,'33(하행)'!D59,'34(상행)'!D59,'34(하행)'!D59,'340(상행)'!D59,'340(하행)'!D59,'35(상행)'!D59,'35(하행)'!D59,'36'!D59,'430(상행)'!D59,'430(하행)'!D59,'51(상행)'!D59,'51(하행)'!D59,'52'!D59,'53'!D59,'550(상행)'!D59,'550(하행)'!D59,'551'!D59,'601(상행)'!D59,'601(하행)'!D59,'61(상행)'!D59,'61(하행)'!D59,'62(상행)'!D59,'62(하행)'!D59,'63(상행)'!D59,'63(하행)'!D59,'64(상행)'!D59,'64(하행)'!D59,'65(상행)'!D59,'65(하행)'!D59,'655(상행)'!D59,'655(하행)'!D59,'66(상행)'!D59,'66(하행)'!D59,'661(상행)'!D59,'661(하행)'!D59,'67(상행)'!D59,'67(하행)'!D59,'69(상행)'!D59,'69(하행)'!D59,'691(상행)'!D59,'691(하행)'!D59,'71(상행)'!D59,'71(하행)'!D59,'72'!D59,'73'!D59,'74'!D59,'75(상행)'!D59,'75(하행)'!D59,'76'!D59,'801(상행)'!D59,'801(하행)'!D59,'81(상행)'!D59,'81(하행)'!D59,'82(상행)'!D59,'82(하행)'!D59,'83'!D59,'84'!D59,'85(상행)'!D59,'85(하행)'!D59,'86(상행)'!D59,'86(하행)'!D59,'900(상행)'!D59,'900(하행)'!D59,'91(상행)'!D59,'91(하행)'!D59,'910(상행)'!D59,'910(하행)'!D59,'92(상행)'!D59,'92(하행)'!D59,'93(상행)'!D59,'93(하행)'!D59,'94(상행)'!D59,'94(하행)'!D59,'95(상행)'!D59,'95(하행)'!D59,'990(상행)'!D59,'990(하행)'!D59,'991(상행)'!D59,'991(하행)'!D59)</f>
        <v>1</v>
      </c>
      <c r="D14" s="11">
        <f>SUM('1000(상행)'!D60,'1000(하행)'!D60,'1004(상행)'!D60,'1004(하행)'!D60,'11'!D60,'12'!D60,'13'!D60,'16(상행)'!D60,'16(하행)'!D60,'17(상행)'!D60,'17(하행)'!D60,'204'!D60,'300(상행)'!D60,'300(하행)'!D60,'31(상행)'!D60,'31(하행)'!D60,'32(상행)'!D60,'32(하행)'!D60,'33(상행)'!D60,'33(하행)'!D60,'34(상행)'!D60,'34(하행)'!D60,'340(상행)'!D60,'340(하행)'!D60,'35(상행)'!D60,'35(하행)'!D60,'36'!D60,'430(상행)'!D60,'430(하행)'!D60,'51(상행)'!D60,'51(하행)'!D60,'52'!D60,'53'!D60,'550(상행)'!D60,'550(하행)'!D60,'551'!D60,'601(상행)'!D60,'601(하행)'!D60,'61(상행)'!D60,'61(하행)'!D60,'62(상행)'!D60,'62(하행)'!D60,'63(상행)'!D60,'63(하행)'!D60,'64(상행)'!D60,'64(하행)'!D60,'65(상행)'!D60,'65(하행)'!D60,'655(상행)'!D60,'655(하행)'!D60,'66(상행)'!D60,'66(하행)'!D60,'661(상행)'!D60,'661(하행)'!D60,'67(상행)'!D60,'67(하행)'!D60,'69(상행)'!D60,'69(하행)'!D60,'691(상행)'!D60,'691(하행)'!D60,'71(상행)'!D60,'71(하행)'!D60,'72'!D60,'73'!D60,'74'!D60,'75(상행)'!D60,'75(하행)'!D60,'76'!D60,'801(상행)'!D60,'801(하행)'!D60,'81(상행)'!D60,'81(하행)'!D60,'82(상행)'!D60,'82(하행)'!D60,'83'!D60,'84'!D60,'85(상행)'!D60,'85(하행)'!D60,'86(상행)'!D60,'86(하행)'!D60,'900(상행)'!D60,'900(하행)'!D60,'91(상행)'!D60,'91(하행)'!D60,'910(상행)'!D60,'910(하행)'!D60,'92(상행)'!D60,'92(하행)'!D60,'93(상행)'!D60,'93(하행)'!D60,'94(상행)'!D60,'94(하행)'!D60,'95(상행)'!D60,'95(하행)'!D60,'990(상행)'!D60,'990(하행)'!D60,'991(상행)'!D60,'991(하행)'!D60)</f>
        <v>19</v>
      </c>
      <c r="E14" s="11">
        <f>SUM('1000(상행)'!D61,'1000(하행)'!D61,'1004(상행)'!D61,'1004(하행)'!D61,'11'!D61,'12'!D61,'13'!D61,'16(상행)'!D61,'16(하행)'!D61,'17(상행)'!D61,'17(하행)'!D61,'204'!D61,'300(상행)'!D61,'300(하행)'!D61,'31(상행)'!D61,'31(하행)'!D61,'32(상행)'!D61,'32(하행)'!D61,'33(상행)'!D61,'33(하행)'!D61,'34(상행)'!D61,'34(하행)'!D61,'340(상행)'!D61,'340(하행)'!D61,'35(상행)'!D61,'35(하행)'!D61,'36'!D61,'430(상행)'!D61,'430(하행)'!D61,'51(상행)'!D61,'51(하행)'!D61,'52'!D61,'53'!D61,'550(상행)'!D61,'550(하행)'!D61,'551'!D61,'601(상행)'!D61,'601(하행)'!D61,'61(상행)'!D61,'61(하행)'!D61,'62(상행)'!D61,'62(하행)'!D61,'63(상행)'!D61,'63(하행)'!D61,'64(상행)'!D61,'64(하행)'!D61,'65(상행)'!D61,'65(하행)'!D61,'655(상행)'!D61,'655(하행)'!D61,'66(상행)'!D61,'66(하행)'!D61,'661(상행)'!D61,'661(하행)'!D61,'67(상행)'!D61,'67(하행)'!D61,'69(상행)'!D61,'69(하행)'!D61,'691(상행)'!D61,'691(하행)'!D61,'71(상행)'!D61,'71(하행)'!D61,'72'!D61,'73'!D61,'74'!D61,'75(상행)'!D61,'75(하행)'!D61,'76'!D61,'801(상행)'!D61,'801(하행)'!D61,'81(상행)'!D61,'81(하행)'!D61,'82(상행)'!D61,'82(하행)'!D61,'83'!D61,'84'!D61,'85(상행)'!D61,'85(하행)'!D61,'86(상행)'!D61,'86(하행)'!D61,'900(상행)'!D61,'900(하행)'!D61,'91(상행)'!D61,'91(하행)'!D61,'910(상행)'!D61,'910(하행)'!D61,'92(상행)'!D61,'92(하행)'!D61,'93(상행)'!D61,'93(하행)'!D61,'94(상행)'!D61,'94(하행)'!D61,'95(상행)'!D61,'95(하행)'!D61,'990(상행)'!D61,'990(하행)'!D61,'991(상행)'!D61,'991(하행)'!D61)</f>
        <v>24</v>
      </c>
      <c r="F14" s="11">
        <f>SUM('1000(상행)'!D62,'1000(하행)'!D62,'1004(상행)'!D62,'1004(하행)'!D62,'11'!D62,'12'!D62,'13'!D62,'16(상행)'!D62,'16(하행)'!D62,'17(상행)'!D62,'17(하행)'!D62,'204'!D62,'300(상행)'!D62,'300(하행)'!D62,'31(상행)'!D62,'31(하행)'!D62,'32(상행)'!D62,'32(하행)'!D62,'33(상행)'!D62,'33(하행)'!D62,'34(상행)'!D62,'34(하행)'!D62,'340(상행)'!D62,'340(하행)'!D62,'35(상행)'!D62,'35(하행)'!D62,'36'!D62,'430(상행)'!D62,'430(하행)'!D62,'51(상행)'!D62,'51(하행)'!D62,'52'!D62,'53'!D62,'550(상행)'!D62,'550(하행)'!D62,'551'!D62,'601(상행)'!D62,'601(하행)'!D62,'61(상행)'!D62,'61(하행)'!D62,'62(상행)'!D62,'62(하행)'!D62,'63(상행)'!D62,'63(하행)'!D62,'64(상행)'!D62,'64(하행)'!D62,'65(상행)'!D62,'65(하행)'!D62,'655(상행)'!D62,'655(하행)'!D62,'66(상행)'!D62,'66(하행)'!D62,'661(상행)'!D62,'661(하행)'!D62,'67(상행)'!D62,'67(하행)'!D62,'69(상행)'!D62,'69(하행)'!D62,'691(상행)'!D62,'691(하행)'!D62,'71(상행)'!D62,'71(하행)'!D62,'72'!D62,'73'!D62,'74'!D62,'75(상행)'!D62,'75(하행)'!D62,'76'!D62,'801(상행)'!D62,'801(하행)'!D62,'81(상행)'!D62,'81(하행)'!D62,'82(상행)'!D62,'82(하행)'!D62,'83'!D62,'84'!D62,'85(상행)'!D62,'85(하행)'!D62,'86(상행)'!D62,'86(하행)'!D62,'900(상행)'!D62,'900(하행)'!D62,'91(상행)'!D62,'91(하행)'!D62,'910(상행)'!D62,'910(하행)'!D62,'92(상행)'!D62,'92(하행)'!D62,'93(상행)'!D62,'93(하행)'!D62,'94(상행)'!D62,'94(하행)'!D62,'95(상행)'!D62,'95(하행)'!D62,'990(상행)'!D62,'990(하행)'!D62,'991(상행)'!D62,'991(하행)'!D62)</f>
        <v>1</v>
      </c>
      <c r="G14" s="11">
        <f>SUM('1000(상행)'!D63,'1000(하행)'!D63,'1004(상행)'!D63,'1004(하행)'!D63,'11'!D63,'12'!D63,'13'!D63,'16(상행)'!D63,'16(하행)'!D63,'17(상행)'!D63,'17(하행)'!D63,'204'!D63,'300(상행)'!D63,'300(하행)'!D63,'31(상행)'!D63,'31(하행)'!D63,'32(상행)'!D63,'32(하행)'!D63,'33(상행)'!D63,'33(하행)'!D63,'34(상행)'!D63,'34(하행)'!D63,'340(상행)'!D63,'340(하행)'!D63,'35(상행)'!D63,'35(하행)'!D63,'36'!D63,'430(상행)'!D63,'430(하행)'!D63,'51(상행)'!D63,'51(하행)'!D63,'52'!D63,'53'!D63,'550(상행)'!D63,'550(하행)'!D63,'551'!D63,'601(상행)'!D63,'601(하행)'!D63,'61(상행)'!D63,'61(하행)'!D63,'62(상행)'!D63,'62(하행)'!D63,'63(상행)'!D63,'63(하행)'!D63,'64(상행)'!D63,'64(하행)'!D63,'65(상행)'!D63,'65(하행)'!D63,'655(상행)'!D63,'655(하행)'!D63,'66(상행)'!D63,'66(하행)'!D63,'661(상행)'!D63,'661(하행)'!D63,'67(상행)'!D63,'67(하행)'!D63,'69(상행)'!D63,'69(하행)'!D63,'691(상행)'!D63,'691(하행)'!D63,'71(상행)'!D63,'71(하행)'!D63,'72'!D63,'73'!D63,'74'!D63,'75(상행)'!D63,'75(하행)'!D63,'76'!D63,'801(상행)'!D63,'801(하행)'!D63,'81(상행)'!D63,'81(하행)'!D63,'82(상행)'!D63,'82(하행)'!D63,'83'!D63,'84'!D63,'85(상행)'!D63,'85(하행)'!D63,'86(상행)'!D63,'86(하행)'!D63,'900(상행)'!D63,'900(하행)'!D63,'91(상행)'!D63,'91(하행)'!D63,'910(상행)'!D63,'910(하행)'!D63,'92(상행)'!D63,'92(하행)'!D63,'93(상행)'!D63,'93(하행)'!D63,'94(상행)'!D63,'94(하행)'!D63,'95(상행)'!D63,'95(하행)'!D63,'990(상행)'!D63,'990(하행)'!D63,'991(상행)'!D63,'991(하행)'!D63)</f>
        <v>1</v>
      </c>
      <c r="H14" s="11">
        <f>SUM('1000(상행)'!D64,'1000(하행)'!D64,'1004(상행)'!D64,'1004(하행)'!D64,'11'!D64,'12'!D64,'13'!D64,'16(상행)'!D64,'16(하행)'!D64,'17(상행)'!D64,'17(하행)'!D64,'204'!D64,'300(상행)'!D64,'300(하행)'!D64,'31(상행)'!D64,'31(하행)'!D64,'32(상행)'!D64,'32(하행)'!D64,'33(상행)'!D64,'33(하행)'!D64,'34(상행)'!D64,'34(하행)'!D64,'340(상행)'!D64,'340(하행)'!D64,'35(상행)'!D64,'35(하행)'!D64,'36'!D64,'430(상행)'!D64,'430(하행)'!D64,'51(상행)'!D64,'51(하행)'!D64,'52'!D64,'53'!D64,'550(상행)'!D64,'550(하행)'!D64,'551'!D64,'601(상행)'!D64,'601(하행)'!D64,'61(상행)'!D64,'61(하행)'!D64,'62(상행)'!D64,'62(하행)'!D64,'63(상행)'!D64,'63(하행)'!D64,'64(상행)'!D64,'64(하행)'!D64,'65(상행)'!D64,'65(하행)'!D64,'655(상행)'!D64,'655(하행)'!D64,'66(상행)'!D64,'66(하행)'!D64,'661(상행)'!D64,'661(하행)'!D64,'67(상행)'!D64,'67(하행)'!D64,'69(상행)'!D64,'69(하행)'!D64,'691(상행)'!D64,'691(하행)'!D64,'71(상행)'!D64,'71(하행)'!D64,'72'!D64,'73'!D64,'74'!D64,'75(상행)'!D64,'75(하행)'!D64,'76'!D64,'801(상행)'!D64,'801(하행)'!D64,'81(상행)'!D64,'81(하행)'!D64,'82(상행)'!D64,'82(하행)'!D64,'83'!D64,'84'!D64,'85(상행)'!D64,'85(하행)'!D64,'86(상행)'!D64,'86(하행)'!D64,'900(상행)'!D64,'900(하행)'!D64,'91(상행)'!D64,'91(하행)'!D64,'910(상행)'!D64,'910(하행)'!D64,'92(상행)'!D64,'92(하행)'!D64,'93(상행)'!D64,'93(하행)'!D64,'94(상행)'!D64,'94(하행)'!D64,'95(상행)'!D64,'95(하행)'!D64,'990(상행)'!D64,'990(하행)'!D64,'991(상행)'!D64,'991(하행)'!D64)</f>
        <v>0</v>
      </c>
      <c r="I14" s="11">
        <f>SUM('1000(상행)'!D65,'1000(하행)'!D65,'1004(상행)'!D65,'1004(하행)'!D65,'11'!D65,'12'!D65,'13'!D65,'16(상행)'!D65,'16(하행)'!D65,'17(상행)'!D65,'17(하행)'!D65,'204'!D65,'300(상행)'!D65,'300(하행)'!D65,'31(상행)'!D65,'31(하행)'!D65,'32(상행)'!D65,'32(하행)'!D65,'33(상행)'!D65,'33(하행)'!D65,'34(상행)'!D65,'34(하행)'!D65,'340(상행)'!D65,'340(하행)'!D65,'35(상행)'!D65,'35(하행)'!D65,'36'!D65,'430(상행)'!D65,'430(하행)'!D65,'51(상행)'!D65,'51(하행)'!D65,'52'!D65,'53'!D65,'550(상행)'!D65,'550(하행)'!D65,'551'!D65,'601(상행)'!D65,'601(하행)'!D65,'61(상행)'!D65,'61(하행)'!D65,'62(상행)'!D65,'62(하행)'!D65,'63(상행)'!D65,'63(하행)'!D65,'64(상행)'!D65,'64(하행)'!D65,'65(상행)'!D65,'65(하행)'!D65,'655(상행)'!D65,'655(하행)'!D65,'66(상행)'!D65,'66(하행)'!D65,'661(상행)'!D65,'661(하행)'!D65,'67(상행)'!D65,'67(하행)'!D65,'69(상행)'!D65,'69(하행)'!D65,'691(상행)'!D65,'691(하행)'!D65,'71(상행)'!D65,'71(하행)'!D65,'72'!D65,'73'!D65,'74'!D65,'75(상행)'!D65,'75(하행)'!D65,'76'!D65,'801(상행)'!D65,'801(하행)'!D65,'81(상행)'!D65,'81(하행)'!D65,'82(상행)'!D65,'82(하행)'!D65,'83'!D65,'84'!D65,'85(상행)'!D65,'85(하행)'!D65,'86(상행)'!D65,'86(하행)'!D65,'900(상행)'!D65,'900(하행)'!D65,'91(상행)'!D65,'91(하행)'!D65,'910(상행)'!D65,'910(하행)'!D65,'92(상행)'!D65,'92(하행)'!D65,'93(상행)'!D65,'93(하행)'!D65,'94(상행)'!D65,'94(하행)'!D65,'95(상행)'!D65,'95(하행)'!D65,'990(상행)'!D65,'990(하행)'!D65,'991(상행)'!D65,'991(하행)'!D65)</f>
        <v>2</v>
      </c>
      <c r="J14" s="11">
        <f>SUM('1000(상행)'!D66,'1000(하행)'!D66,'1004(상행)'!D66,'1004(하행)'!D66,'11'!D66,'12'!D66,'13'!D66,'16(상행)'!D66,'16(하행)'!D66,'17(상행)'!D66,'17(하행)'!D66,'204'!D66,'300(상행)'!D66,'300(하행)'!D66,'31(상행)'!D66,'31(하행)'!D66,'32(상행)'!D66,'32(하행)'!D66,'33(상행)'!D66,'33(하행)'!D66,'34(상행)'!D66,'34(하행)'!D66,'340(상행)'!D66,'340(하행)'!D66,'35(상행)'!D66,'35(하행)'!D66,'36'!D66,'430(상행)'!D66,'430(하행)'!D66,'51(상행)'!D66,'51(하행)'!D66,'52'!D66,'53'!D66,'550(상행)'!D66,'550(하행)'!D66,'551'!D66,'601(상행)'!D66,'601(하행)'!D66,'61(상행)'!D66,'61(하행)'!D66,'62(상행)'!D66,'62(하행)'!D66,'63(상행)'!D66,'63(하행)'!D66,'64(상행)'!D66,'64(하행)'!D66,'65(상행)'!D66,'65(하행)'!D66,'655(상행)'!D66,'655(하행)'!D66,'66(상행)'!D66,'66(하행)'!D66,'661(상행)'!D66,'661(하행)'!D66,'67(상행)'!D66,'67(하행)'!D66,'69(상행)'!D66,'69(하행)'!D66,'691(상행)'!D66,'691(하행)'!D66,'71(상행)'!D66,'71(하행)'!D66,'72'!D66,'73'!D66,'74'!D66,'75(상행)'!D66,'75(하행)'!D66,'76'!D66,'801(상행)'!D66,'801(하행)'!D66,'81(상행)'!D66,'81(하행)'!D66,'82(상행)'!D66,'82(하행)'!D66,'83'!D66,'84'!D66,'85(상행)'!D66,'85(하행)'!D66,'86(상행)'!D66,'86(하행)'!D66,'900(상행)'!D66,'900(하행)'!D66,'91(상행)'!D66,'91(하행)'!D66,'910(상행)'!D66,'910(하행)'!D66,'92(상행)'!D66,'92(하행)'!D66,'93(상행)'!D66,'93(하행)'!D66,'94(상행)'!D66,'94(하행)'!D66,'95(상행)'!D66,'95(하행)'!D66,'990(상행)'!D66,'990(하행)'!D66,'991(상행)'!D66,'991(하행)'!D66)</f>
        <v>15</v>
      </c>
      <c r="K14" s="11">
        <f>SUM('1000(상행)'!D67,'1000(하행)'!D67,'1004(상행)'!D67,'1004(하행)'!D67,'11'!D67,'12'!D67,'13'!D67,'16(상행)'!D67,'16(하행)'!D67,'17(상행)'!D67,'17(하행)'!D67,'204'!D67,'300(상행)'!D67,'300(하행)'!D67,'31(상행)'!D67,'31(하행)'!D67,'32(상행)'!D67,'32(하행)'!D67,'33(상행)'!D67,'33(하행)'!D67,'34(상행)'!D67,'34(하행)'!D67,'340(상행)'!D67,'340(하행)'!D67,'35(상행)'!D67,'35(하행)'!D67,'36'!D67,'430(상행)'!D67,'430(하행)'!D67,'51(상행)'!D67,'51(하행)'!D67,'52'!D67,'53'!D67,'550(상행)'!D67,'550(하행)'!D67,'551'!D67,'601(상행)'!D67,'601(하행)'!D67,'61(상행)'!D67,'61(하행)'!D67,'62(상행)'!D67,'62(하행)'!D67,'63(상행)'!D67,'63(하행)'!D67,'64(상행)'!D67,'64(하행)'!D67,'65(상행)'!D67,'65(하행)'!D67,'655(상행)'!D67,'655(하행)'!D67,'66(상행)'!D67,'66(하행)'!D67,'661(상행)'!D67,'661(하행)'!D67,'67(상행)'!D67,'67(하행)'!D67,'69(상행)'!D67,'69(하행)'!D67,'691(상행)'!D67,'691(하행)'!D67,'71(상행)'!D67,'71(하행)'!D67,'72'!D67,'73'!D67,'74'!D67,'75(상행)'!D67,'75(하행)'!D67,'76'!D67,'801(상행)'!D67,'801(하행)'!D67,'81(상행)'!D67,'81(하행)'!D67,'82(상행)'!D67,'82(하행)'!D67,'83'!D67,'84'!D67,'85(상행)'!D67,'85(하행)'!D67,'86(상행)'!D67,'86(하행)'!D67,'900(상행)'!D67,'900(하행)'!D67,'91(상행)'!D67,'91(하행)'!D67,'910(상행)'!D67,'910(하행)'!D67,'92(상행)'!D67,'92(하행)'!D67,'93(상행)'!D67,'93(하행)'!D67,'94(상행)'!D67,'94(하행)'!D67,'95(상행)'!D67,'95(하행)'!D67,'990(상행)'!D67,'990(하행)'!D67,'991(상행)'!D67,'991(하행)'!D67)</f>
        <v>27</v>
      </c>
      <c r="L14" s="11">
        <f>SUM('1000(상행)'!D68,'1000(하행)'!D68,'1004(상행)'!D68,'1004(하행)'!D68,'11'!D68,'12'!D68,'13'!D68,'16(상행)'!D68,'16(하행)'!D68,'17(상행)'!D68,'17(하행)'!D68,'204'!D68,'300(상행)'!D68,'300(하행)'!D68,'31(상행)'!D68,'31(하행)'!D68,'32(상행)'!D68,'32(하행)'!D68,'33(상행)'!D68,'33(하행)'!D68,'34(상행)'!D68,'34(하행)'!D68,'340(상행)'!D68,'340(하행)'!D68,'35(상행)'!D68,'35(하행)'!D68,'36'!D68,'430(상행)'!D68,'430(하행)'!D68,'51(상행)'!D68,'51(하행)'!D68,'52'!D68,'53'!D68,'550(상행)'!D68,'550(하행)'!D68,'551'!D68,'601(상행)'!D68,'601(하행)'!D68,'61(상행)'!D68,'61(하행)'!D68,'62(상행)'!D68,'62(하행)'!D68,'63(상행)'!D68,'63(하행)'!D68,'64(상행)'!D68,'64(하행)'!D68,'65(상행)'!D68,'65(하행)'!D68,'655(상행)'!D68,'655(하행)'!D68,'66(상행)'!D68,'66(하행)'!D68,'661(상행)'!D68,'661(하행)'!D68,'67(상행)'!D68,'67(하행)'!D68,'69(상행)'!D68,'69(하행)'!D68,'691(상행)'!D68,'691(하행)'!D68,'71(상행)'!D68,'71(하행)'!D68,'72'!D68,'73'!D68,'74'!D68,'75(상행)'!D68,'75(하행)'!D68,'76'!D68,'801(상행)'!D68,'801(하행)'!D68,'81(상행)'!D68,'81(하행)'!D68,'82(상행)'!D68,'82(하행)'!D68,'83'!D68,'84'!D68,'85(상행)'!D68,'85(하행)'!D68,'86(상행)'!D68,'86(하행)'!D68,'900(상행)'!D68,'900(하행)'!D68,'91(상행)'!D68,'91(하행)'!D68,'910(상행)'!D68,'910(하행)'!D68,'92(상행)'!D68,'92(하행)'!D68,'93(상행)'!D68,'93(하행)'!D68,'94(상행)'!D68,'94(하행)'!D68,'95(상행)'!D68,'95(하행)'!D68,'990(상행)'!D68,'990(하행)'!D68,'991(상행)'!D68,'991(하행)'!D68)</f>
        <v>39</v>
      </c>
      <c r="M14" s="11">
        <f>SUM('1000(상행)'!D69,'1000(하행)'!D69,'1004(상행)'!D69,'1004(하행)'!D69,'11'!D69,'12'!D69,'13'!D69,'16(상행)'!D69,'16(하행)'!D69,'17(상행)'!D69,'17(하행)'!D69,'204'!D69,'300(상행)'!D69,'300(하행)'!D69,'31(상행)'!D69,'31(하행)'!D69,'32(상행)'!D69,'32(하행)'!D69,'33(상행)'!D69,'33(하행)'!D69,'34(상행)'!D69,'34(하행)'!D69,'340(상행)'!D69,'340(하행)'!D69,'35(상행)'!D69,'35(하행)'!D69,'36'!D69,'430(상행)'!D69,'430(하행)'!D69,'51(상행)'!D69,'51(하행)'!D69,'52'!D69,'53'!D69,'550(상행)'!D69,'550(하행)'!D69,'551'!D69,'601(상행)'!D69,'601(하행)'!D69,'61(상행)'!D69,'61(하행)'!D69,'62(상행)'!D69,'62(하행)'!D69,'63(상행)'!D69,'63(하행)'!D69,'64(상행)'!D69,'64(하행)'!D69,'65(상행)'!D69,'65(하행)'!D69,'655(상행)'!D69,'655(하행)'!D69,'66(상행)'!D69,'66(하행)'!D69,'661(상행)'!D69,'661(하행)'!D69,'67(상행)'!D69,'67(하행)'!D69,'69(상행)'!D69,'69(하행)'!D69,'691(상행)'!D69,'691(하행)'!D69,'71(상행)'!D69,'71(하행)'!D69,'72'!D69,'73'!D69,'74'!D69,'75(상행)'!D69,'75(하행)'!D69,'76'!D69,'801(상행)'!D69,'801(하행)'!D69,'81(상행)'!D69,'81(하행)'!D69,'82(상행)'!D69,'82(하행)'!D69,'83'!D69,'84'!D69,'85(상행)'!D69,'85(하행)'!D69,'86(상행)'!D69,'86(하행)'!D69,'900(상행)'!D69,'900(하행)'!D69,'91(상행)'!D69,'91(하행)'!D69,'910(상행)'!D69,'910(하행)'!D69,'92(상행)'!D69,'92(하행)'!D69,'93(상행)'!D69,'93(하행)'!D69,'94(상행)'!D69,'94(하행)'!D69,'95(상행)'!D69,'95(하행)'!D69,'990(상행)'!D69,'990(하행)'!D69,'991(상행)'!D69,'991(하행)'!D69)</f>
        <v>40</v>
      </c>
      <c r="N14" s="11">
        <f>SUM('1000(상행)'!D70,'1000(하행)'!D70,'1004(상행)'!D70,'1004(하행)'!D70,'11'!D70,'12'!D70,'13'!D70,'16(상행)'!D70,'16(하행)'!D70,'17(상행)'!D70,'17(하행)'!D70,'204'!D70,'300(상행)'!D70,'300(하행)'!D70,'31(상행)'!D70,'31(하행)'!D70,'32(상행)'!D70,'32(하행)'!D70,'33(상행)'!D70,'33(하행)'!D70,'34(상행)'!D70,'34(하행)'!D70,'340(상행)'!D70,'340(하행)'!D70,'35(상행)'!D70,'35(하행)'!D70,'36'!D70,'430(상행)'!D70,'430(하행)'!D70,'51(상행)'!D70,'51(하행)'!D70,'52'!D70,'53'!D70,'550(상행)'!D70,'550(하행)'!D70,'551'!D70,'601(상행)'!D70,'601(하행)'!D70,'61(상행)'!D70,'61(하행)'!D70,'62(상행)'!D70,'62(하행)'!D70,'63(상행)'!D70,'63(하행)'!D70,'64(상행)'!D70,'64(하행)'!D70,'65(상행)'!D70,'65(하행)'!D70,'655(상행)'!D70,'655(하행)'!D70,'66(상행)'!D70,'66(하행)'!D70,'661(상행)'!D70,'661(하행)'!D70,'67(상행)'!D70,'67(하행)'!D70,'69(상행)'!D70,'69(하행)'!D70,'691(상행)'!D70,'691(하행)'!D70,'71(상행)'!D70,'71(하행)'!D70,'72'!D70,'73'!D70,'74'!D70,'75(상행)'!D70,'75(하행)'!D70,'76'!D70,'801(상행)'!D70,'801(하행)'!D70,'81(상행)'!D70,'81(하행)'!D70,'82(상행)'!D70,'82(하행)'!D70,'83'!D70,'84'!D70,'85(상행)'!D70,'85(하행)'!D70,'86(상행)'!D70,'86(하행)'!D70,'900(상행)'!D70,'900(하행)'!D70,'91(상행)'!D70,'91(하행)'!D70,'910(상행)'!D70,'910(하행)'!D70,'92(상행)'!D70,'92(하행)'!D70,'93(상행)'!D70,'93(하행)'!D70,'94(상행)'!D70,'94(하행)'!D70,'95(상행)'!D70,'95(하행)'!D70,'990(상행)'!D70,'990(하행)'!D70,'991(상행)'!D70,'991(하행)'!D70)</f>
        <v>28</v>
      </c>
      <c r="O14" s="11">
        <f>SUM('1000(상행)'!D71,'1000(하행)'!D71,'1004(상행)'!D71,'1004(하행)'!D71,'11'!D71,'12'!D71,'13'!D71,'16(상행)'!D71,'16(하행)'!D71,'17(상행)'!D71,'17(하행)'!D71,'204'!D71,'300(상행)'!D71,'300(하행)'!D71,'31(상행)'!D71,'31(하행)'!D71,'32(상행)'!D71,'32(하행)'!D71,'33(상행)'!D71,'33(하행)'!D71,'34(상행)'!D71,'34(하행)'!D71,'340(상행)'!D71,'340(하행)'!D71,'35(상행)'!D71,'35(하행)'!D71,'36'!D71,'430(상행)'!D71,'430(하행)'!D71,'51(상행)'!D71,'51(하행)'!D71,'52'!D71,'53'!D71,'550(상행)'!D71,'550(하행)'!D71,'551'!D71,'601(상행)'!D71,'601(하행)'!D71,'61(상행)'!D71,'61(하행)'!D71,'62(상행)'!D71,'62(하행)'!D71,'63(상행)'!D71,'63(하행)'!D71,'64(상행)'!D71,'64(하행)'!D71,'65(상행)'!D71,'65(하행)'!D71,'655(상행)'!D71,'655(하행)'!D71,'66(상행)'!D71,'66(하행)'!D71,'661(상행)'!D71,'661(하행)'!D71,'67(상행)'!D71,'67(하행)'!D71,'69(상행)'!D71,'69(하행)'!D71,'691(상행)'!D71,'691(하행)'!D71,'71(상행)'!D71,'71(하행)'!D71,'72'!D71,'73'!D71,'74'!D71,'75(상행)'!D71,'75(하행)'!D71,'76'!D71,'801(상행)'!D71,'801(하행)'!D71,'81(상행)'!D71,'81(하행)'!D71,'82(상행)'!D71,'82(하행)'!D71,'83'!D71,'84'!D71,'85(상행)'!D71,'85(하행)'!D71,'86(상행)'!D71,'86(하행)'!D71,'900(상행)'!D71,'900(하행)'!D71,'91(상행)'!D71,'91(하행)'!D71,'910(상행)'!D71,'910(하행)'!D71,'92(상행)'!D71,'92(하행)'!D71,'93(상행)'!D71,'93(하행)'!D71,'94(상행)'!D71,'94(하행)'!D71,'95(상행)'!D71,'95(하행)'!D71,'990(상행)'!D71,'990(하행)'!D71,'991(상행)'!D71,'991(하행)'!D71)</f>
        <v>26</v>
      </c>
      <c r="P14" s="11">
        <f>SUM('1000(상행)'!D72,'1000(하행)'!D72,'1004(상행)'!D72,'1004(하행)'!D72,'11'!D72,'12'!D72,'13'!D72,'16(상행)'!D72,'16(하행)'!D72,'17(상행)'!D72,'17(하행)'!D72,'204'!D72,'300(상행)'!D72,'300(하행)'!D72,'31(상행)'!D72,'31(하행)'!D72,'32(상행)'!D72,'32(하행)'!D72,'33(상행)'!D72,'33(하행)'!D72,'34(상행)'!D72,'34(하행)'!D72,'340(상행)'!D72,'340(하행)'!D72,'35(상행)'!D72,'35(하행)'!D72,'36'!D72,'430(상행)'!D72,'430(하행)'!D72,'51(상행)'!D72,'51(하행)'!D72,'52'!D72,'53'!D72,'550(상행)'!D72,'550(하행)'!D72,'551'!D72,'601(상행)'!D72,'601(하행)'!D72,'61(상행)'!D72,'61(하행)'!D72,'62(상행)'!D72,'62(하행)'!D72,'63(상행)'!D72,'63(하행)'!D72,'64(상행)'!D72,'64(하행)'!D72,'65(상행)'!D72,'65(하행)'!D72,'655(상행)'!D72,'655(하행)'!D72,'66(상행)'!D72,'66(하행)'!D72,'661(상행)'!D72,'661(하행)'!D72,'67(상행)'!D72,'67(하행)'!D72,'69(상행)'!D72,'69(하행)'!D72,'691(상행)'!D72,'691(하행)'!D72,'71(상행)'!D72,'71(하행)'!D72,'72'!D72,'73'!D72,'74'!D72,'75(상행)'!D72,'75(하행)'!D72,'76'!D72,'801(상행)'!D72,'801(하행)'!D72,'81(상행)'!D72,'81(하행)'!D72,'82(상행)'!D72,'82(하행)'!D72,'83'!D72,'84'!D72,'85(상행)'!D72,'85(하행)'!D72,'86(상행)'!D72,'86(하행)'!D72,'900(상행)'!D72,'900(하행)'!D72,'91(상행)'!D72,'91(하행)'!D72,'910(상행)'!D72,'910(하행)'!D72,'92(상행)'!D72,'92(하행)'!D72,'93(상행)'!D72,'93(하행)'!D72,'94(상행)'!D72,'94(하행)'!D72,'95(상행)'!D72,'95(하행)'!D72,'990(상행)'!D72,'990(하행)'!D72,'991(상행)'!D72,'991(하행)'!D72)</f>
        <v>14</v>
      </c>
      <c r="Q14" s="11">
        <f>SUM('1000(상행)'!D73,'1000(하행)'!D73,'1004(상행)'!D73,'1004(하행)'!D73,'11'!D73,'12'!D73,'13'!D73,'16(상행)'!D73,'16(하행)'!D73,'17(상행)'!D73,'17(하행)'!D73,'204'!D73,'300(상행)'!D73,'300(하행)'!D73,'31(상행)'!D73,'31(하행)'!D73,'32(상행)'!D73,'32(하행)'!D73,'33(상행)'!D73,'33(하행)'!D73,'34(상행)'!D73,'34(하행)'!D73,'340(상행)'!D73,'340(하행)'!D73,'35(상행)'!D73,'35(하행)'!D73,'36'!D73,'430(상행)'!D73,'430(하행)'!D73,'51(상행)'!D73,'51(하행)'!D73,'52'!D73,'53'!D73,'550(상행)'!D73,'550(하행)'!D73,'551'!D73,'601(상행)'!D73,'601(하행)'!D73,'61(상행)'!D73,'61(하행)'!D73,'62(상행)'!D73,'62(하행)'!D73,'63(상행)'!D73,'63(하행)'!D73,'64(상행)'!D73,'64(하행)'!D73,'65(상행)'!D73,'65(하행)'!D73,'655(상행)'!D73,'655(하행)'!D73,'66(상행)'!D73,'66(하행)'!D73,'661(상행)'!D73,'661(하행)'!D73,'67(상행)'!D73,'67(하행)'!D73,'69(상행)'!D73,'69(하행)'!D73,'691(상행)'!D73,'691(하행)'!D73,'71(상행)'!D73,'71(하행)'!D73,'72'!D73,'73'!D73,'74'!D73,'75(상행)'!D73,'75(하행)'!D73,'76'!D73,'801(상행)'!D73,'801(하행)'!D73,'81(상행)'!D73,'81(하행)'!D73,'82(상행)'!D73,'82(하행)'!D73,'83'!D73,'84'!D73,'85(상행)'!D73,'85(하행)'!D73,'86(상행)'!D73,'86(하행)'!D73,'900(상행)'!D73,'900(하행)'!D73,'91(상행)'!D73,'91(하행)'!D73,'910(상행)'!D73,'910(하행)'!D73,'92(상행)'!D73,'92(하행)'!D73,'93(상행)'!D73,'93(하행)'!D73,'94(상행)'!D73,'94(하행)'!D73,'95(상행)'!D73,'95(하행)'!D73,'990(상행)'!D73,'990(하행)'!D73,'991(상행)'!D73,'991(하행)'!D73)</f>
        <v>9</v>
      </c>
      <c r="R14" s="11">
        <f>SUM('1000(상행)'!D74,'1000(하행)'!D74,'1004(상행)'!D74,'1004(하행)'!D74,'11'!D74,'12'!D74,'13'!D74,'16(상행)'!D74,'16(하행)'!D74,'17(상행)'!D74,'17(하행)'!D74,'204'!D74,'300(상행)'!D74,'300(하행)'!D74,'31(상행)'!D74,'31(하행)'!D74,'32(상행)'!D74,'32(하행)'!D74,'33(상행)'!D74,'33(하행)'!D74,'34(상행)'!D74,'34(하행)'!D74,'340(상행)'!D74,'340(하행)'!D74,'35(상행)'!D74,'35(하행)'!D74,'36'!D74,'430(상행)'!D74,'430(하행)'!D74,'51(상행)'!D74,'51(하행)'!D74,'52'!D74,'53'!D74,'550(상행)'!D74,'550(하행)'!D74,'551'!D74,'601(상행)'!D74,'601(하행)'!D74,'61(상행)'!D74,'61(하행)'!D74,'62(상행)'!D74,'62(하행)'!D74,'63(상행)'!D74,'63(하행)'!D74,'64(상행)'!D74,'64(하행)'!D74,'65(상행)'!D74,'65(하행)'!D74,'655(상행)'!D74,'655(하행)'!D74,'66(상행)'!D74,'66(하행)'!D74,'661(상행)'!D74,'661(하행)'!D74,'67(상행)'!D74,'67(하행)'!D74,'69(상행)'!D74,'69(하행)'!D74,'691(상행)'!D74,'691(하행)'!D74,'71(상행)'!D74,'71(하행)'!D74,'72'!D74,'73'!D74,'74'!D74,'75(상행)'!D74,'75(하행)'!D74,'76'!D74,'801(상행)'!D74,'801(하행)'!D74,'81(상행)'!D74,'81(하행)'!D74,'82(상행)'!D74,'82(하행)'!D74,'83'!D74,'84'!D74,'85(상행)'!D74,'85(하행)'!D74,'86(상행)'!D74,'86(하행)'!D74,'900(상행)'!D74,'900(하행)'!D74,'91(상행)'!D74,'91(하행)'!D74,'910(상행)'!D74,'910(하행)'!D74,'92(상행)'!D74,'92(하행)'!D74,'93(상행)'!D74,'93(하행)'!D74,'94(상행)'!D74,'94(하행)'!D74,'95(상행)'!D74,'95(하행)'!D74,'990(상행)'!D74,'990(하행)'!D74,'991(상행)'!D74,'991(하행)'!D74)</f>
        <v>5</v>
      </c>
      <c r="S14" s="11">
        <f>SUM('1000(상행)'!D75,'1000(하행)'!D75,'1004(상행)'!D75,'1004(하행)'!D75,'11'!D75,'12'!D75,'13'!D75,'16(상행)'!D75,'16(하행)'!D75,'17(상행)'!D75,'17(하행)'!D75,'204'!D75,'300(상행)'!D75,'300(하행)'!D75,'31(상행)'!D75,'31(하행)'!D75,'32(상행)'!D75,'32(하행)'!D75,'33(상행)'!D75,'33(하행)'!D75,'34(상행)'!D75,'34(하행)'!D75,'340(상행)'!D75,'340(하행)'!D75,'35(상행)'!D75,'35(하행)'!D75,'36'!D75,'430(상행)'!D75,'430(하행)'!D75,'51(상행)'!D75,'51(하행)'!D75,'52'!D75,'53'!D75,'550(상행)'!D75,'550(하행)'!D75,'551'!D75,'601(상행)'!D75,'601(하행)'!D75,'61(상행)'!D75,'61(하행)'!D75,'62(상행)'!D75,'62(하행)'!D75,'63(상행)'!D75,'63(하행)'!D75,'64(상행)'!D75,'64(하행)'!D75,'65(상행)'!D75,'65(하행)'!D75,'655(상행)'!D75,'655(하행)'!D75,'66(상행)'!D75,'66(하행)'!D75,'661(상행)'!D75,'661(하행)'!D75,'67(상행)'!D75,'67(하행)'!D75,'69(상행)'!D75,'69(하행)'!D75,'691(상행)'!D75,'691(하행)'!D75,'71(상행)'!D75,'71(하행)'!D75,'72'!D75,'73'!D75,'74'!D75,'75(상행)'!D75,'75(하행)'!D75,'76'!D75,'801(상행)'!D75,'801(하행)'!D75,'81(상행)'!D75,'81(하행)'!D75,'82(상행)'!D75,'82(하행)'!D75,'83'!D75,'84'!D75,'85(상행)'!D75,'85(하행)'!D75,'86(상행)'!D75,'86(하행)'!D75,'900(상행)'!D75,'900(하행)'!D75,'91(상행)'!D75,'91(하행)'!D75,'910(상행)'!D75,'910(하행)'!D75,'92(상행)'!D75,'92(하행)'!D75,'93(상행)'!D75,'93(하행)'!D75,'94(상행)'!D75,'94(하행)'!D75,'95(상행)'!D75,'95(하행)'!D75,'990(상행)'!D75,'990(하행)'!D75,'991(상행)'!D75,'991(하행)'!D75)</f>
        <v>0</v>
      </c>
      <c r="T14" s="11">
        <f>SUM('1000(상행)'!D76,'1000(하행)'!D76,'1004(상행)'!D76,'1004(하행)'!D76,'11'!D76,'12'!D76,'13'!D76,'16(상행)'!D76,'16(하행)'!D76,'17(상행)'!D76,'17(하행)'!D76,'204'!D76,'300(상행)'!D76,'300(하행)'!D76,'31(상행)'!D76,'31(하행)'!D76,'32(상행)'!D76,'32(하행)'!D76,'33(상행)'!D76,'33(하행)'!D76,'34(상행)'!D76,'34(하행)'!D76,'340(상행)'!D76,'340(하행)'!D76,'35(상행)'!D76,'35(하행)'!D76,'36'!D76,'430(상행)'!D76,'430(하행)'!D76,'51(상행)'!D76,'51(하행)'!D76,'52'!D76,'53'!D76,'550(상행)'!D76,'550(하행)'!D76,'551'!D76,'601(상행)'!D76,'601(하행)'!D76,'61(상행)'!D76,'61(하행)'!D76,'62(상행)'!D76,'62(하행)'!D76,'63(상행)'!D76,'63(하행)'!D76,'64(상행)'!D76,'64(하행)'!D76,'65(상행)'!D76,'65(하행)'!D76,'655(상행)'!D76,'655(하행)'!D76,'66(상행)'!D76,'66(하행)'!D76,'661(상행)'!D76,'661(하행)'!D76,'67(상행)'!D76,'67(하행)'!D76,'69(상행)'!D76,'69(하행)'!D76,'691(상행)'!D76,'691(하행)'!D76,'71(상행)'!D76,'71(하행)'!D76,'72'!D76,'73'!D76,'74'!D76,'75(상행)'!D76,'75(하행)'!D76,'76'!D76,'801(상행)'!D76,'801(하행)'!D76,'81(상행)'!D76,'81(하행)'!D76,'82(상행)'!D76,'82(하행)'!D76,'83'!D76,'84'!D76,'85(상행)'!D76,'85(하행)'!D76,'86(상행)'!D76,'86(하행)'!D76,'900(상행)'!D76,'900(하행)'!D76,'91(상행)'!D76,'91(하행)'!D76,'910(상행)'!D76,'910(하행)'!D76,'92(상행)'!D76,'92(하행)'!D76,'93(상행)'!D76,'93(하행)'!D76,'94(상행)'!D76,'94(하행)'!D76,'95(상행)'!D76,'95(하행)'!D76,'990(상행)'!D76,'990(하행)'!D76,'991(상행)'!D76,'991(하행)'!D76)</f>
        <v>1</v>
      </c>
      <c r="U14" s="12">
        <f t="shared" si="2"/>
        <v>252</v>
      </c>
    </row>
    <row r="15" spans="1:31" x14ac:dyDescent="0.3">
      <c r="A15" s="10" t="s">
        <v>78</v>
      </c>
      <c r="B15" s="11">
        <f>SUM('1000(상행)'!D84,'1000(하행)'!D84,'1004(상행)'!D84,'1004(하행)'!D84,'11'!D84,'12'!D84,'13'!D84,'16(상행)'!D84,'16(하행)'!D84,'17(상행)'!D84,'17(하행)'!D84,'204'!D84,'300(상행)'!D84,'300(하행)'!D84,'31(상행)'!D84,'31(하행)'!D84,'32(상행)'!D84,'32(하행)'!D84,'33(상행)'!D84,'33(하행)'!D84,'34(상행)'!D84,'34(하행)'!D84,'340(상행)'!D84,'340(하행)'!D84,'35(상행)'!D84,'35(하행)'!D84,'36'!D84,'430(상행)'!D84,'430(하행)'!D84,'51(상행)'!D84,'51(하행)'!D84,'52'!D84,'53'!D84,'550(상행)'!D84,'550(하행)'!D84,'551'!D84,'601(상행)'!D84,'601(하행)'!D84,'61(상행)'!D84,'61(하행)'!D84,'62(상행)'!D84,'62(하행)'!D84,'63(상행)'!D84,'63(하행)'!D84,'64(상행)'!D84,'64(하행)'!D84,'65(상행)'!D84,'65(하행)'!D84,'655(상행)'!D84,'655(하행)'!D84,'66(상행)'!D84,'66(하행)'!D84,'661(상행)'!D84,'661(하행)'!D84,'67(상행)'!D84,'67(하행)'!D84,'69(상행)'!D84,'69(하행)'!D84,'691(상행)'!D84,'691(하행)'!D84,'71(상행)'!D84,'71(하행)'!D84,'72'!D84,'73'!D84,'74'!D84,'75(상행)'!D84,'75(하행)'!D84,'76'!D84,'801(상행)'!D84,'801(하행)'!D84,'81(상행)'!D84,'81(하행)'!D84,'82(상행)'!D84,'82(하행)'!D84,'83'!D84,'84'!D84,'85(상행)'!D84,'85(하행)'!D84,'86(상행)'!D84,'86(하행)'!D84,'900(상행)'!D84,'900(하행)'!D84,'91(상행)'!D84,'91(하행)'!D84,'910(상행)'!D84,'910(하행)'!D84,'92(상행)'!D84,'92(하행)'!D84,'93(상행)'!D84,'93(하행)'!D84,'94(상행)'!D84,'94(하행)'!D84,'95(상행)'!D84,'95(하행)'!D84,'990(상행)'!D84,'990(하행)'!D84,'991(상행)'!D84,'991(하행)'!D84)</f>
        <v>0</v>
      </c>
      <c r="C15" s="11">
        <f>SUM('1000(상행)'!D85,'1000(하행)'!D85,'1004(상행)'!D85,'1004(하행)'!D85,'11'!D85,'12'!D85,'13'!D85,'16(상행)'!D85,'16(하행)'!D85,'17(상행)'!D85,'17(하행)'!D85,'204'!D85,'300(상행)'!D85,'300(하행)'!D85,'31(상행)'!D85,'31(하행)'!D85,'32(상행)'!D85,'32(하행)'!D85,'33(상행)'!D85,'33(하행)'!D85,'34(상행)'!D85,'34(하행)'!D85,'340(상행)'!D85,'340(하행)'!D85,'35(상행)'!D85,'35(하행)'!D85,'36'!D85,'430(상행)'!D85,'430(하행)'!D85,'51(상행)'!D85,'51(하행)'!D85,'52'!D85,'53'!D85,'550(상행)'!D85,'550(하행)'!D85,'551'!D85,'601(상행)'!D85,'601(하행)'!D85,'61(상행)'!D85,'61(하행)'!D85,'62(상행)'!D85,'62(하행)'!D85,'63(상행)'!D85,'63(하행)'!D85,'64(상행)'!D85,'64(하행)'!D85,'65(상행)'!D85,'65(하행)'!D85,'655(상행)'!D85,'655(하행)'!D85,'66(상행)'!D85,'66(하행)'!D85,'661(상행)'!D85,'661(하행)'!D85,'67(상행)'!D85,'67(하행)'!D85,'69(상행)'!D85,'69(하행)'!D85,'691(상행)'!D85,'691(하행)'!D85,'71(상행)'!D85,'71(하행)'!D85,'72'!D85,'73'!D85,'74'!D85,'75(상행)'!D85,'75(하행)'!D85,'76'!D85,'801(상행)'!D85,'801(하행)'!D85,'81(상행)'!D85,'81(하행)'!D85,'82(상행)'!D85,'82(하행)'!D85,'83'!D85,'84'!D85,'85(상행)'!D85,'85(하행)'!D85,'86(상행)'!D85,'86(하행)'!D85,'900(상행)'!D85,'900(하행)'!D85,'91(상행)'!D85,'91(하행)'!D85,'910(상행)'!D85,'910(하행)'!D85,'92(상행)'!D85,'92(하행)'!D85,'93(상행)'!D85,'93(하행)'!D85,'94(상행)'!D85,'94(하행)'!D85,'95(상행)'!D85,'95(하행)'!D85,'990(상행)'!D85,'990(하행)'!D85,'991(상행)'!D85,'991(하행)'!D85)</f>
        <v>0</v>
      </c>
      <c r="D15" s="11">
        <f>SUM('1000(상행)'!D86,'1000(하행)'!D86,'1004(상행)'!D86,'1004(하행)'!D86,'11'!D86,'12'!D86,'13'!D86,'16(상행)'!D86,'16(하행)'!D86,'17(상행)'!D86,'17(하행)'!D86,'204'!D86,'300(상행)'!D86,'300(하행)'!D86,'31(상행)'!D86,'31(하행)'!D86,'32(상행)'!D86,'32(하행)'!D86,'33(상행)'!D86,'33(하행)'!D86,'34(상행)'!D86,'34(하행)'!D86,'340(상행)'!D86,'340(하행)'!D86,'35(상행)'!D86,'35(하행)'!D86,'36'!D86,'430(상행)'!D86,'430(하행)'!D86,'51(상행)'!D86,'51(하행)'!D86,'52'!D86,'53'!D86,'550(상행)'!D86,'550(하행)'!D86,'551'!D86,'601(상행)'!D86,'601(하행)'!D86,'61(상행)'!D86,'61(하행)'!D86,'62(상행)'!D86,'62(하행)'!D86,'63(상행)'!D86,'63(하행)'!D86,'64(상행)'!D86,'64(하행)'!D86,'65(상행)'!D86,'65(하행)'!D86,'655(상행)'!D86,'655(하행)'!D86,'66(상행)'!D86,'66(하행)'!D86,'661(상행)'!D86,'661(하행)'!D86,'67(상행)'!D86,'67(하행)'!D86,'69(상행)'!D86,'69(하행)'!D86,'691(상행)'!D86,'691(하행)'!D86,'71(상행)'!D86,'71(하행)'!D86,'72'!D86,'73'!D86,'74'!D86,'75(상행)'!D86,'75(하행)'!D86,'76'!D86,'801(상행)'!D86,'801(하행)'!D86,'81(상행)'!D86,'81(하행)'!D86,'82(상행)'!D86,'82(하행)'!D86,'83'!D86,'84'!D86,'85(상행)'!D86,'85(하행)'!D86,'86(상행)'!D86,'86(하행)'!D86,'900(상행)'!D86,'900(하행)'!D86,'91(상행)'!D86,'91(하행)'!D86,'910(상행)'!D86,'910(하행)'!D86,'92(상행)'!D86,'92(하행)'!D86,'93(상행)'!D86,'93(하행)'!D86,'94(상행)'!D86,'94(하행)'!D86,'95(상행)'!D86,'95(하행)'!D86,'990(상행)'!D86,'990(하행)'!D86,'991(상행)'!D86,'991(하행)'!D86)</f>
        <v>16</v>
      </c>
      <c r="E15" s="11">
        <f>SUM('1000(상행)'!D87,'1000(하행)'!D87,'1004(상행)'!D87,'1004(하행)'!D87,'11'!D87,'12'!D87,'13'!D87,'16(상행)'!D87,'16(하행)'!D87,'17(상행)'!D87,'17(하행)'!D87,'204'!D87,'300(상행)'!D87,'300(하행)'!D87,'31(상행)'!D87,'31(하행)'!D87,'32(상행)'!D87,'32(하행)'!D87,'33(상행)'!D87,'33(하행)'!D87,'34(상행)'!D87,'34(하행)'!D87,'340(상행)'!D87,'340(하행)'!D87,'35(상행)'!D87,'35(하행)'!D87,'36'!D87,'430(상행)'!D87,'430(하행)'!D87,'51(상행)'!D87,'51(하행)'!D87,'52'!D87,'53'!D87,'550(상행)'!D87,'550(하행)'!D87,'551'!D87,'601(상행)'!D87,'601(하행)'!D87,'61(상행)'!D87,'61(하행)'!D87,'62(상행)'!D87,'62(하행)'!D87,'63(상행)'!D87,'63(하행)'!D87,'64(상행)'!D87,'64(하행)'!D87,'65(상행)'!D87,'65(하행)'!D87,'655(상행)'!D87,'655(하행)'!D87,'66(상행)'!D87,'66(하행)'!D87,'661(상행)'!D87,'661(하행)'!D87,'67(상행)'!D87,'67(하행)'!D87,'69(상행)'!D87,'69(하행)'!D87,'691(상행)'!D87,'691(하행)'!D87,'71(상행)'!D87,'71(하행)'!D87,'72'!D87,'73'!D87,'74'!D87,'75(상행)'!D87,'75(하행)'!D87,'76'!D87,'801(상행)'!D87,'801(하행)'!D87,'81(상행)'!D87,'81(하행)'!D87,'82(상행)'!D87,'82(하행)'!D87,'83'!D87,'84'!D87,'85(상행)'!D87,'85(하행)'!D87,'86(상행)'!D87,'86(하행)'!D87,'900(상행)'!D87,'900(하행)'!D87,'91(상행)'!D87,'91(하행)'!D87,'910(상행)'!D87,'910(하행)'!D87,'92(상행)'!D87,'92(하행)'!D87,'93(상행)'!D87,'93(하행)'!D87,'94(상행)'!D87,'94(하행)'!D87,'95(상행)'!D87,'95(하행)'!D87,'990(상행)'!D87,'990(하행)'!D87,'991(상행)'!D87,'991(하행)'!D87)</f>
        <v>24</v>
      </c>
      <c r="F15" s="11">
        <f>SUM('1000(상행)'!D88,'1000(하행)'!D88,'1004(상행)'!D88,'1004(하행)'!D88,'11'!D88,'12'!D88,'13'!D88,'16(상행)'!D88,'16(하행)'!D88,'17(상행)'!D88,'17(하행)'!D88,'204'!D88,'300(상행)'!D88,'300(하행)'!D88,'31(상행)'!D88,'31(하행)'!D88,'32(상행)'!D88,'32(하행)'!D88,'33(상행)'!D88,'33(하행)'!D88,'34(상행)'!D88,'34(하행)'!D88,'340(상행)'!D88,'340(하행)'!D88,'35(상행)'!D88,'35(하행)'!D88,'36'!D88,'430(상행)'!D88,'430(하행)'!D88,'51(상행)'!D88,'51(하행)'!D88,'52'!D88,'53'!D88,'550(상행)'!D88,'550(하행)'!D88,'551'!D88,'601(상행)'!D88,'601(하행)'!D88,'61(상행)'!D88,'61(하행)'!D88,'62(상행)'!D88,'62(하행)'!D88,'63(상행)'!D88,'63(하행)'!D88,'64(상행)'!D88,'64(하행)'!D88,'65(상행)'!D88,'65(하행)'!D88,'655(상행)'!D88,'655(하행)'!D88,'66(상행)'!D88,'66(하행)'!D88,'661(상행)'!D88,'661(하행)'!D88,'67(상행)'!D88,'67(하행)'!D88,'69(상행)'!D88,'69(하행)'!D88,'691(상행)'!D88,'691(하행)'!D88,'71(상행)'!D88,'71(하행)'!D88,'72'!D88,'73'!D88,'74'!D88,'75(상행)'!D88,'75(하행)'!D88,'76'!D88,'801(상행)'!D88,'801(하행)'!D88,'81(상행)'!D88,'81(하행)'!D88,'82(상행)'!D88,'82(하행)'!D88,'83'!D88,'84'!D88,'85(상행)'!D88,'85(하행)'!D88,'86(상행)'!D88,'86(하행)'!D88,'900(상행)'!D88,'900(하행)'!D88,'91(상행)'!D88,'91(하행)'!D88,'910(상행)'!D88,'910(하행)'!D88,'92(상행)'!D88,'92(하행)'!D88,'93(상행)'!D88,'93(하행)'!D88,'94(상행)'!D88,'94(하행)'!D88,'95(상행)'!D88,'95(하행)'!D88,'990(상행)'!D88,'990(하행)'!D88,'991(상행)'!D88,'991(하행)'!D88)</f>
        <v>10</v>
      </c>
      <c r="G15" s="11">
        <f>SUM('1000(상행)'!D89,'1000(하행)'!D89,'1004(상행)'!D89,'1004(하행)'!D89,'11'!D89,'12'!D89,'13'!D89,'16(상행)'!D89,'16(하행)'!D89,'17(상행)'!D89,'17(하행)'!D89,'204'!D89,'300(상행)'!D89,'300(하행)'!D89,'31(상행)'!D89,'31(하행)'!D89,'32(상행)'!D89,'32(하행)'!D89,'33(상행)'!D89,'33(하행)'!D89,'34(상행)'!D89,'34(하행)'!D89,'340(상행)'!D89,'340(하행)'!D89,'35(상행)'!D89,'35(하행)'!D89,'36'!D89,'430(상행)'!D89,'430(하행)'!D89,'51(상행)'!D89,'51(하행)'!D89,'52'!D89,'53'!D89,'550(상행)'!D89,'550(하행)'!D89,'551'!D89,'601(상행)'!D89,'601(하행)'!D89,'61(상행)'!D89,'61(하행)'!D89,'62(상행)'!D89,'62(하행)'!D89,'63(상행)'!D89,'63(하행)'!D89,'64(상행)'!D89,'64(하행)'!D89,'65(상행)'!D89,'65(하행)'!D89,'655(상행)'!D89,'655(하행)'!D89,'66(상행)'!D89,'66(하행)'!D89,'661(상행)'!D89,'661(하행)'!D89,'67(상행)'!D89,'67(하행)'!D89,'69(상행)'!D89,'69(하행)'!D89,'691(상행)'!D89,'691(하행)'!D89,'71(상행)'!D89,'71(하행)'!D89,'72'!D89,'73'!D89,'74'!D89,'75(상행)'!D89,'75(하행)'!D89,'76'!D89,'801(상행)'!D89,'801(하행)'!D89,'81(상행)'!D89,'81(하행)'!D89,'82(상행)'!D89,'82(하행)'!D89,'83'!D89,'84'!D89,'85(상행)'!D89,'85(하행)'!D89,'86(상행)'!D89,'86(하행)'!D89,'900(상행)'!D89,'900(하행)'!D89,'91(상행)'!D89,'91(하행)'!D89,'910(상행)'!D89,'910(하행)'!D89,'92(상행)'!D89,'92(하행)'!D89,'93(상행)'!D89,'93(하행)'!D89,'94(상행)'!D89,'94(하행)'!D89,'95(상행)'!D89,'95(하행)'!D89,'990(상행)'!D89,'990(하행)'!D89,'991(상행)'!D89,'991(하행)'!D89)</f>
        <v>5</v>
      </c>
      <c r="H15" s="11">
        <f>SUM('1000(상행)'!D90,'1000(하행)'!D90,'1004(상행)'!D90,'1004(하행)'!D90,'11'!D90,'12'!D90,'13'!D90,'16(상행)'!D90,'16(하행)'!D90,'17(상행)'!D90,'17(하행)'!D90,'204'!D90,'300(상행)'!D90,'300(하행)'!D90,'31(상행)'!D90,'31(하행)'!D90,'32(상행)'!D90,'32(하행)'!D90,'33(상행)'!D90,'33(하행)'!D90,'34(상행)'!D90,'34(하행)'!D90,'340(상행)'!D90,'340(하행)'!D90,'35(상행)'!D90,'35(하행)'!D90,'36'!D90,'430(상행)'!D90,'430(하행)'!D90,'51(상행)'!D90,'51(하행)'!D90,'52'!D90,'53'!D90,'550(상행)'!D90,'550(하행)'!D90,'551'!D90,'601(상행)'!D90,'601(하행)'!D90,'61(상행)'!D90,'61(하행)'!D90,'62(상행)'!D90,'62(하행)'!D90,'63(상행)'!D90,'63(하행)'!D90,'64(상행)'!D90,'64(하행)'!D90,'65(상행)'!D90,'65(하행)'!D90,'655(상행)'!D90,'655(하행)'!D90,'66(상행)'!D90,'66(하행)'!D90,'661(상행)'!D90,'661(하행)'!D90,'67(상행)'!D90,'67(하행)'!D90,'69(상행)'!D90,'69(하행)'!D90,'691(상행)'!D90,'691(하행)'!D90,'71(상행)'!D90,'71(하행)'!D90,'72'!D90,'73'!D90,'74'!D90,'75(상행)'!D90,'75(하행)'!D90,'76'!D90,'801(상행)'!D90,'801(하행)'!D90,'81(상행)'!D90,'81(하행)'!D90,'82(상행)'!D90,'82(하행)'!D90,'83'!D90,'84'!D90,'85(상행)'!D90,'85(하행)'!D90,'86(상행)'!D90,'86(하행)'!D90,'900(상행)'!D90,'900(하행)'!D90,'91(상행)'!D90,'91(하행)'!D90,'910(상행)'!D90,'910(하행)'!D90,'92(상행)'!D90,'92(하행)'!D90,'93(상행)'!D90,'93(하행)'!D90,'94(상행)'!D90,'94(하행)'!D90,'95(상행)'!D90,'95(하행)'!D90,'990(상행)'!D90,'990(하행)'!D90,'991(상행)'!D90,'991(하행)'!D90)</f>
        <v>10</v>
      </c>
      <c r="I15" s="11">
        <f>SUM('1000(상행)'!D91,'1000(하행)'!D91,'1004(상행)'!D91,'1004(하행)'!D91,'11'!D91,'12'!D91,'13'!D91,'16(상행)'!D91,'16(하행)'!D91,'17(상행)'!D91,'17(하행)'!D91,'204'!D91,'300(상행)'!D91,'300(하행)'!D91,'31(상행)'!D91,'31(하행)'!D91,'32(상행)'!D91,'32(하행)'!D91,'33(상행)'!D91,'33(하행)'!D91,'34(상행)'!D91,'34(하행)'!D91,'340(상행)'!D91,'340(하행)'!D91,'35(상행)'!D91,'35(하행)'!D91,'36'!D91,'430(상행)'!D91,'430(하행)'!D91,'51(상행)'!D91,'51(하행)'!D91,'52'!D91,'53'!D91,'550(상행)'!D91,'550(하행)'!D91,'551'!D91,'601(상행)'!D91,'601(하행)'!D91,'61(상행)'!D91,'61(하행)'!D91,'62(상행)'!D91,'62(하행)'!D91,'63(상행)'!D91,'63(하행)'!D91,'64(상행)'!D91,'64(하행)'!D91,'65(상행)'!D91,'65(하행)'!D91,'655(상행)'!D91,'655(하행)'!D91,'66(상행)'!D91,'66(하행)'!D91,'661(상행)'!D91,'661(하행)'!D91,'67(상행)'!D91,'67(하행)'!D91,'69(상행)'!D91,'69(하행)'!D91,'691(상행)'!D91,'691(하행)'!D91,'71(상행)'!D91,'71(하행)'!D91,'72'!D91,'73'!D91,'74'!D91,'75(상행)'!D91,'75(하행)'!D91,'76'!D91,'801(상행)'!D91,'801(하행)'!D91,'81(상행)'!D91,'81(하행)'!D91,'82(상행)'!D91,'82(하행)'!D91,'83'!D91,'84'!D91,'85(상행)'!D91,'85(하행)'!D91,'86(상행)'!D91,'86(하행)'!D91,'900(상행)'!D91,'900(하행)'!D91,'91(상행)'!D91,'91(하행)'!D91,'910(상행)'!D91,'910(하행)'!D91,'92(상행)'!D91,'92(하행)'!D91,'93(상행)'!D91,'93(하행)'!D91,'94(상행)'!D91,'94(하행)'!D91,'95(상행)'!D91,'95(하행)'!D91,'990(상행)'!D91,'990(하행)'!D91,'991(상행)'!D91,'991(하행)'!D91)</f>
        <v>14</v>
      </c>
      <c r="J15" s="11">
        <f>SUM('1000(상행)'!D92,'1000(하행)'!D92,'1004(상행)'!D92,'1004(하행)'!D92,'11'!D92,'12'!D92,'13'!D92,'16(상행)'!D92,'16(하행)'!D92,'17(상행)'!D92,'17(하행)'!D92,'204'!D92,'300(상행)'!D92,'300(하행)'!D92,'31(상행)'!D92,'31(하행)'!D92,'32(상행)'!D92,'32(하행)'!D92,'33(상행)'!D92,'33(하행)'!D92,'34(상행)'!D92,'34(하행)'!D92,'340(상행)'!D92,'340(하행)'!D92,'35(상행)'!D92,'35(하행)'!D92,'36'!D92,'430(상행)'!D92,'430(하행)'!D92,'51(상행)'!D92,'51(하행)'!D92,'52'!D92,'53'!D92,'550(상행)'!D92,'550(하행)'!D92,'551'!D92,'601(상행)'!D92,'601(하행)'!D92,'61(상행)'!D92,'61(하행)'!D92,'62(상행)'!D92,'62(하행)'!D92,'63(상행)'!D92,'63(하행)'!D92,'64(상행)'!D92,'64(하행)'!D92,'65(상행)'!D92,'65(하행)'!D92,'655(상행)'!D92,'655(하행)'!D92,'66(상행)'!D92,'66(하행)'!D92,'661(상행)'!D92,'661(하행)'!D92,'67(상행)'!D92,'67(하행)'!D92,'69(상행)'!D92,'69(하행)'!D92,'691(상행)'!D92,'691(하행)'!D92,'71(상행)'!D92,'71(하행)'!D92,'72'!D92,'73'!D92,'74'!D92,'75(상행)'!D92,'75(하행)'!D92,'76'!D92,'801(상행)'!D92,'801(하행)'!D92,'81(상행)'!D92,'81(하행)'!D92,'82(상행)'!D92,'82(하행)'!D92,'83'!D92,'84'!D92,'85(상행)'!D92,'85(하행)'!D92,'86(상행)'!D92,'86(하행)'!D92,'900(상행)'!D92,'900(하행)'!D92,'91(상행)'!D92,'91(하행)'!D92,'910(상행)'!D92,'910(하행)'!D92,'92(상행)'!D92,'92(하행)'!D92,'93(상행)'!D92,'93(하행)'!D92,'94(상행)'!D92,'94(하행)'!D92,'95(상행)'!D92,'95(하행)'!D92,'990(상행)'!D92,'990(하행)'!D92,'991(상행)'!D92,'991(하행)'!D92)</f>
        <v>10</v>
      </c>
      <c r="K15" s="11">
        <f>SUM('1000(상행)'!D93,'1000(하행)'!D93,'1004(상행)'!D93,'1004(하행)'!D93,'11'!D93,'12'!D93,'13'!D93,'16(상행)'!D93,'16(하행)'!D93,'17(상행)'!D93,'17(하행)'!D93,'204'!D93,'300(상행)'!D93,'300(하행)'!D93,'31(상행)'!D93,'31(하행)'!D93,'32(상행)'!D93,'32(하행)'!D93,'33(상행)'!D93,'33(하행)'!D93,'34(상행)'!D93,'34(하행)'!D93,'340(상행)'!D93,'340(하행)'!D93,'35(상행)'!D93,'35(하행)'!D93,'36'!D93,'430(상행)'!D93,'430(하행)'!D93,'51(상행)'!D93,'51(하행)'!D93,'52'!D93,'53'!D93,'550(상행)'!D93,'550(하행)'!D93,'551'!D93,'601(상행)'!D93,'601(하행)'!D93,'61(상행)'!D93,'61(하행)'!D93,'62(상행)'!D93,'62(하행)'!D93,'63(상행)'!D93,'63(하행)'!D93,'64(상행)'!D93,'64(하행)'!D93,'65(상행)'!D93,'65(하행)'!D93,'655(상행)'!D93,'655(하행)'!D93,'66(상행)'!D93,'66(하행)'!D93,'661(상행)'!D93,'661(하행)'!D93,'67(상행)'!D93,'67(하행)'!D93,'69(상행)'!D93,'69(하행)'!D93,'691(상행)'!D93,'691(하행)'!D93,'71(상행)'!D93,'71(하행)'!D93,'72'!D93,'73'!D93,'74'!D93,'75(상행)'!D93,'75(하행)'!D93,'76'!D93,'801(상행)'!D93,'801(하행)'!D93,'81(상행)'!D93,'81(하행)'!D93,'82(상행)'!D93,'82(하행)'!D93,'83'!D93,'84'!D93,'85(상행)'!D93,'85(하행)'!D93,'86(상행)'!D93,'86(하행)'!D93,'900(상행)'!D93,'900(하행)'!D93,'91(상행)'!D93,'91(하행)'!D93,'910(상행)'!D93,'910(하행)'!D93,'92(상행)'!D93,'92(하행)'!D93,'93(상행)'!D93,'93(하행)'!D93,'94(상행)'!D93,'94(하행)'!D93,'95(상행)'!D93,'95(하행)'!D93,'990(상행)'!D93,'990(하행)'!D93,'991(상행)'!D93,'991(하행)'!D93)</f>
        <v>25</v>
      </c>
      <c r="L15" s="11">
        <f>SUM('1000(상행)'!D94,'1000(하행)'!D94,'1004(상행)'!D94,'1004(하행)'!D94,'11'!D94,'12'!D94,'13'!D94,'16(상행)'!D94,'16(하행)'!D94,'17(상행)'!D94,'17(하행)'!D94,'204'!D94,'300(상행)'!D94,'300(하행)'!D94,'31(상행)'!D94,'31(하행)'!D94,'32(상행)'!D94,'32(하행)'!D94,'33(상행)'!D94,'33(하행)'!D94,'34(상행)'!D94,'34(하행)'!D94,'340(상행)'!D94,'340(하행)'!D94,'35(상행)'!D94,'35(하행)'!D94,'36'!D94,'430(상행)'!D94,'430(하행)'!D94,'51(상행)'!D94,'51(하행)'!D94,'52'!D94,'53'!D94,'550(상행)'!D94,'550(하행)'!D94,'551'!D94,'601(상행)'!D94,'601(하행)'!D94,'61(상행)'!D94,'61(하행)'!D94,'62(상행)'!D94,'62(하행)'!D94,'63(상행)'!D94,'63(하행)'!D94,'64(상행)'!D94,'64(하행)'!D94,'65(상행)'!D94,'65(하행)'!D94,'655(상행)'!D94,'655(하행)'!D94,'66(상행)'!D94,'66(하행)'!D94,'661(상행)'!D94,'661(하행)'!D94,'67(상행)'!D94,'67(하행)'!D94,'69(상행)'!D94,'69(하행)'!D94,'691(상행)'!D94,'691(하행)'!D94,'71(상행)'!D94,'71(하행)'!D94,'72'!D94,'73'!D94,'74'!D94,'75(상행)'!D94,'75(하행)'!D94,'76'!D94,'801(상행)'!D94,'801(하행)'!D94,'81(상행)'!D94,'81(하행)'!D94,'82(상행)'!D94,'82(하행)'!D94,'83'!D94,'84'!D94,'85(상행)'!D94,'85(하행)'!D94,'86(상행)'!D94,'86(하행)'!D94,'900(상행)'!D94,'900(하행)'!D94,'91(상행)'!D94,'91(하행)'!D94,'910(상행)'!D94,'910(하행)'!D94,'92(상행)'!D94,'92(하행)'!D94,'93(상행)'!D94,'93(하행)'!D94,'94(상행)'!D94,'94(하행)'!D94,'95(상행)'!D94,'95(하행)'!D94,'990(상행)'!D94,'990(하행)'!D94,'991(상행)'!D94,'991(하행)'!D94)</f>
        <v>64</v>
      </c>
      <c r="M15" s="11">
        <f>SUM('1000(상행)'!D95,'1000(하행)'!D95,'1004(상행)'!D95,'1004(하행)'!D95,'11'!D95,'12'!D95,'13'!D95,'16(상행)'!D95,'16(하행)'!D95,'17(상행)'!D95,'17(하행)'!D95,'204'!D95,'300(상행)'!D95,'300(하행)'!D95,'31(상행)'!D95,'31(하행)'!D95,'32(상행)'!D95,'32(하행)'!D95,'33(상행)'!D95,'33(하행)'!D95,'34(상행)'!D95,'34(하행)'!D95,'340(상행)'!D95,'340(하행)'!D95,'35(상행)'!D95,'35(하행)'!D95,'36'!D95,'430(상행)'!D95,'430(하행)'!D95,'51(상행)'!D95,'51(하행)'!D95,'52'!D95,'53'!D95,'550(상행)'!D95,'550(하행)'!D95,'551'!D95,'601(상행)'!D95,'601(하행)'!D95,'61(상행)'!D95,'61(하행)'!D95,'62(상행)'!D95,'62(하행)'!D95,'63(상행)'!D95,'63(하행)'!D95,'64(상행)'!D95,'64(하행)'!D95,'65(상행)'!D95,'65(하행)'!D95,'655(상행)'!D95,'655(하행)'!D95,'66(상행)'!D95,'66(하행)'!D95,'661(상행)'!D95,'661(하행)'!D95,'67(상행)'!D95,'67(하행)'!D95,'69(상행)'!D95,'69(하행)'!D95,'691(상행)'!D95,'691(하행)'!D95,'71(상행)'!D95,'71(하행)'!D95,'72'!D95,'73'!D95,'74'!D95,'75(상행)'!D95,'75(하행)'!D95,'76'!D95,'801(상행)'!D95,'801(하행)'!D95,'81(상행)'!D95,'81(하행)'!D95,'82(상행)'!D95,'82(하행)'!D95,'83'!D95,'84'!D95,'85(상행)'!D95,'85(하행)'!D95,'86(상행)'!D95,'86(하행)'!D95,'900(상행)'!D95,'900(하행)'!D95,'91(상행)'!D95,'91(하행)'!D95,'910(상행)'!D95,'910(하행)'!D95,'92(상행)'!D95,'92(하행)'!D95,'93(상행)'!D95,'93(하행)'!D95,'94(상행)'!D95,'94(하행)'!D95,'95(상행)'!D95,'95(하행)'!D95,'990(상행)'!D95,'990(하행)'!D95,'991(상행)'!D95,'991(하행)'!D95)</f>
        <v>51</v>
      </c>
      <c r="N15" s="11">
        <f>SUM('1000(상행)'!D96,'1000(하행)'!D96,'1004(상행)'!D96,'1004(하행)'!D96,'11'!D96,'12'!D96,'13'!D96,'16(상행)'!D96,'16(하행)'!D96,'17(상행)'!D96,'17(하행)'!D96,'204'!D96,'300(상행)'!D96,'300(하행)'!D96,'31(상행)'!D96,'31(하행)'!D96,'32(상행)'!D96,'32(하행)'!D96,'33(상행)'!D96,'33(하행)'!D96,'34(상행)'!D96,'34(하행)'!D96,'340(상행)'!D96,'340(하행)'!D96,'35(상행)'!D96,'35(하행)'!D96,'36'!D96,'430(상행)'!D96,'430(하행)'!D96,'51(상행)'!D96,'51(하행)'!D96,'52'!D96,'53'!D96,'550(상행)'!D96,'550(하행)'!D96,'551'!D96,'601(상행)'!D96,'601(하행)'!D96,'61(상행)'!D96,'61(하행)'!D96,'62(상행)'!D96,'62(하행)'!D96,'63(상행)'!D96,'63(하행)'!D96,'64(상행)'!D96,'64(하행)'!D96,'65(상행)'!D96,'65(하행)'!D96,'655(상행)'!D96,'655(하행)'!D96,'66(상행)'!D96,'66(하행)'!D96,'661(상행)'!D96,'661(하행)'!D96,'67(상행)'!D96,'67(하행)'!D96,'69(상행)'!D96,'69(하행)'!D96,'691(상행)'!D96,'691(하행)'!D96,'71(상행)'!D96,'71(하행)'!D96,'72'!D96,'73'!D96,'74'!D96,'75(상행)'!D96,'75(하행)'!D96,'76'!D96,'801(상행)'!D96,'801(하행)'!D96,'81(상행)'!D96,'81(하행)'!D96,'82(상행)'!D96,'82(하행)'!D96,'83'!D96,'84'!D96,'85(상행)'!D96,'85(하행)'!D96,'86(상행)'!D96,'86(하행)'!D96,'900(상행)'!D96,'900(하행)'!D96,'91(상행)'!D96,'91(하행)'!D96,'910(상행)'!D96,'910(하행)'!D96,'92(상행)'!D96,'92(하행)'!D96,'93(상행)'!D96,'93(하행)'!D96,'94(상행)'!D96,'94(하행)'!D96,'95(상행)'!D96,'95(하행)'!D96,'990(상행)'!D96,'990(하행)'!D96,'991(상행)'!D96,'991(하행)'!D96)</f>
        <v>39</v>
      </c>
      <c r="O15" s="11">
        <f>SUM('1000(상행)'!D97,'1000(하행)'!D97,'1004(상행)'!D97,'1004(하행)'!D97,'11'!D97,'12'!D97,'13'!D97,'16(상행)'!D97,'16(하행)'!D97,'17(상행)'!D97,'17(하행)'!D97,'204'!D97,'300(상행)'!D97,'300(하행)'!D97,'31(상행)'!D97,'31(하행)'!D97,'32(상행)'!D97,'32(하행)'!D97,'33(상행)'!D97,'33(하행)'!D97,'34(상행)'!D97,'34(하행)'!D97,'340(상행)'!D97,'340(하행)'!D97,'35(상행)'!D97,'35(하행)'!D97,'36'!D97,'430(상행)'!D97,'430(하행)'!D97,'51(상행)'!D97,'51(하행)'!D97,'52'!D97,'53'!D97,'550(상행)'!D97,'550(하행)'!D97,'551'!D97,'601(상행)'!D97,'601(하행)'!D97,'61(상행)'!D97,'61(하행)'!D97,'62(상행)'!D97,'62(하행)'!D97,'63(상행)'!D97,'63(하행)'!D97,'64(상행)'!D97,'64(하행)'!D97,'65(상행)'!D97,'65(하행)'!D97,'655(상행)'!D97,'655(하행)'!D97,'66(상행)'!D97,'66(하행)'!D97,'661(상행)'!D97,'661(하행)'!D97,'67(상행)'!D97,'67(하행)'!D97,'69(상행)'!D97,'69(하행)'!D97,'691(상행)'!D97,'691(하행)'!D97,'71(상행)'!D97,'71(하행)'!D97,'72'!D97,'73'!D97,'74'!D97,'75(상행)'!D97,'75(하행)'!D97,'76'!D97,'801(상행)'!D97,'801(하행)'!D97,'81(상행)'!D97,'81(하행)'!D97,'82(상행)'!D97,'82(하행)'!D97,'83'!D97,'84'!D97,'85(상행)'!D97,'85(하행)'!D97,'86(상행)'!D97,'86(하행)'!D97,'900(상행)'!D97,'900(하행)'!D97,'91(상행)'!D97,'91(하행)'!D97,'910(상행)'!D97,'910(하행)'!D97,'92(상행)'!D97,'92(하행)'!D97,'93(상행)'!D97,'93(하행)'!D97,'94(상행)'!D97,'94(하행)'!D97,'95(상행)'!D97,'95(하행)'!D97,'990(상행)'!D97,'990(하행)'!D97,'991(상행)'!D97,'991(하행)'!D97)</f>
        <v>38</v>
      </c>
      <c r="P15" s="11">
        <f>SUM('1000(상행)'!D98,'1000(하행)'!D98,'1004(상행)'!D98,'1004(하행)'!D98,'11'!D98,'12'!D98,'13'!D98,'16(상행)'!D98,'16(하행)'!D98,'17(상행)'!D98,'17(하행)'!D98,'204'!D98,'300(상행)'!D98,'300(하행)'!D98,'31(상행)'!D98,'31(하행)'!D98,'32(상행)'!D98,'32(하행)'!D98,'33(상행)'!D98,'33(하행)'!D98,'34(상행)'!D98,'34(하행)'!D98,'340(상행)'!D98,'340(하행)'!D98,'35(상행)'!D98,'35(하행)'!D98,'36'!D98,'430(상행)'!D98,'430(하행)'!D98,'51(상행)'!D98,'51(하행)'!D98,'52'!D98,'53'!D98,'550(상행)'!D98,'550(하행)'!D98,'551'!D98,'601(상행)'!D98,'601(하행)'!D98,'61(상행)'!D98,'61(하행)'!D98,'62(상행)'!D98,'62(하행)'!D98,'63(상행)'!D98,'63(하행)'!D98,'64(상행)'!D98,'64(하행)'!D98,'65(상행)'!D98,'65(하행)'!D98,'655(상행)'!D98,'655(하행)'!D98,'66(상행)'!D98,'66(하행)'!D98,'661(상행)'!D98,'661(하행)'!D98,'67(상행)'!D98,'67(하행)'!D98,'69(상행)'!D98,'69(하행)'!D98,'691(상행)'!D98,'691(하행)'!D98,'71(상행)'!D98,'71(하행)'!D98,'72'!D98,'73'!D98,'74'!D98,'75(상행)'!D98,'75(하행)'!D98,'76'!D98,'801(상행)'!D98,'801(하행)'!D98,'81(상행)'!D98,'81(하행)'!D98,'82(상행)'!D98,'82(하행)'!D98,'83'!D98,'84'!D98,'85(상행)'!D98,'85(하행)'!D98,'86(상행)'!D98,'86(하행)'!D98,'900(상행)'!D98,'900(하행)'!D98,'91(상행)'!D98,'91(하행)'!D98,'910(상행)'!D98,'910(하행)'!D98,'92(상행)'!D98,'92(하행)'!D98,'93(상행)'!D98,'93(하행)'!D98,'94(상행)'!D98,'94(하행)'!D98,'95(상행)'!D98,'95(하행)'!D98,'990(상행)'!D98,'990(하행)'!D98,'991(상행)'!D98,'991(하행)'!D98)</f>
        <v>22</v>
      </c>
      <c r="Q15" s="11">
        <f>SUM('1000(상행)'!D99,'1000(하행)'!D99,'1004(상행)'!D99,'1004(하행)'!D99,'11'!D99,'12'!D99,'13'!D99,'16(상행)'!D99,'16(하행)'!D99,'17(상행)'!D99,'17(하행)'!D99,'204'!D99,'300(상행)'!D99,'300(하행)'!D99,'31(상행)'!D99,'31(하행)'!D99,'32(상행)'!D99,'32(하행)'!D99,'33(상행)'!D99,'33(하행)'!D99,'34(상행)'!D99,'34(하행)'!D99,'340(상행)'!D99,'340(하행)'!D99,'35(상행)'!D99,'35(하행)'!D99,'36'!D99,'430(상행)'!D99,'430(하행)'!D99,'51(상행)'!D99,'51(하행)'!D99,'52'!D99,'53'!D99,'550(상행)'!D99,'550(하행)'!D99,'551'!D99,'601(상행)'!D99,'601(하행)'!D99,'61(상행)'!D99,'61(하행)'!D99,'62(상행)'!D99,'62(하행)'!D99,'63(상행)'!D99,'63(하행)'!D99,'64(상행)'!D99,'64(하행)'!D99,'65(상행)'!D99,'65(하행)'!D99,'655(상행)'!D99,'655(하행)'!D99,'66(상행)'!D99,'66(하행)'!D99,'661(상행)'!D99,'661(하행)'!D99,'67(상행)'!D99,'67(하행)'!D99,'69(상행)'!D99,'69(하행)'!D99,'691(상행)'!D99,'691(하행)'!D99,'71(상행)'!D99,'71(하행)'!D99,'72'!D99,'73'!D99,'74'!D99,'75(상행)'!D99,'75(하행)'!D99,'76'!D99,'801(상행)'!D99,'801(하행)'!D99,'81(상행)'!D99,'81(하행)'!D99,'82(상행)'!D99,'82(하행)'!D99,'83'!D99,'84'!D99,'85(상행)'!D99,'85(하행)'!D99,'86(상행)'!D99,'86(하행)'!D99,'900(상행)'!D99,'900(하행)'!D99,'91(상행)'!D99,'91(하행)'!D99,'910(상행)'!D99,'910(하행)'!D99,'92(상행)'!D99,'92(하행)'!D99,'93(상행)'!D99,'93(하행)'!D99,'94(상행)'!D99,'94(하행)'!D99,'95(상행)'!D99,'95(하행)'!D99,'990(상행)'!D99,'990(하행)'!D99,'991(상행)'!D99,'991(하행)'!D99)</f>
        <v>9</v>
      </c>
      <c r="R15" s="11">
        <f>SUM('1000(상행)'!D100,'1000(하행)'!D100,'1004(상행)'!D100,'1004(하행)'!D100,'11'!D100,'12'!D100,'13'!D100,'16(상행)'!D100,'16(하행)'!D100,'17(상행)'!D100,'17(하행)'!D100,'204'!D100,'300(상행)'!D100,'300(하행)'!D100,'31(상행)'!D100,'31(하행)'!D100,'32(상행)'!D100,'32(하행)'!D100,'33(상행)'!D100,'33(하행)'!D100,'34(상행)'!D100,'34(하행)'!D100,'340(상행)'!D100,'340(하행)'!D100,'35(상행)'!D100,'35(하행)'!D100,'36'!D100,'430(상행)'!D100,'430(하행)'!D100,'51(상행)'!D100,'51(하행)'!D100,'52'!D100,'53'!D100,'550(상행)'!D100,'550(하행)'!D100,'551'!D100,'601(상행)'!D100,'601(하행)'!D100,'61(상행)'!D100,'61(하행)'!D100,'62(상행)'!D100,'62(하행)'!D100,'63(상행)'!D100,'63(하행)'!D100,'64(상행)'!D100,'64(하행)'!D100,'65(상행)'!D100,'65(하행)'!D100,'655(상행)'!D100,'655(하행)'!D100,'66(상행)'!D100,'66(하행)'!D100,'661(상행)'!D100,'661(하행)'!D100,'67(상행)'!D100,'67(하행)'!D100,'69(상행)'!D100,'69(하행)'!D100,'691(상행)'!D100,'691(하행)'!D100,'71(상행)'!D100,'71(하행)'!D100,'72'!D100,'73'!D100,'74'!D100,'75(상행)'!D100,'75(하행)'!D100,'76'!D100,'801(상행)'!D100,'801(하행)'!D100,'81(상행)'!D100,'81(하행)'!D100,'82(상행)'!D100,'82(하행)'!D100,'83'!D100,'84'!D100,'85(상행)'!D100,'85(하행)'!D100,'86(상행)'!D100,'86(하행)'!D100,'900(상행)'!D100,'900(하행)'!D100,'91(상행)'!D100,'91(하행)'!D100,'910(상행)'!D100,'910(하행)'!D100,'92(상행)'!D100,'92(하행)'!D100,'93(상행)'!D100,'93(하행)'!D100,'94(상행)'!D100,'94(하행)'!D100,'95(상행)'!D100,'95(하행)'!D100,'990(상행)'!D100,'990(하행)'!D100,'991(상행)'!D100,'991(하행)'!D100)</f>
        <v>2</v>
      </c>
      <c r="S15" s="11">
        <f>SUM('1000(상행)'!D101,'1000(하행)'!D101,'1004(상행)'!D101,'1004(하행)'!D101,'11'!D101,'12'!D101,'13'!D101,'16(상행)'!D101,'16(하행)'!D101,'17(상행)'!D101,'17(하행)'!D101,'204'!D101,'300(상행)'!D101,'300(하행)'!D101,'31(상행)'!D101,'31(하행)'!D101,'32(상행)'!D101,'32(하행)'!D101,'33(상행)'!D101,'33(하행)'!D101,'34(상행)'!D101,'34(하행)'!D101,'340(상행)'!D101,'340(하행)'!D101,'35(상행)'!D101,'35(하행)'!D101,'36'!D101,'430(상행)'!D101,'430(하행)'!D101,'51(상행)'!D101,'51(하행)'!D101,'52'!D101,'53'!D101,'550(상행)'!D101,'550(하행)'!D101,'551'!D101,'601(상행)'!D101,'601(하행)'!D101,'61(상행)'!D101,'61(하행)'!D101,'62(상행)'!D101,'62(하행)'!D101,'63(상행)'!D101,'63(하행)'!D101,'64(상행)'!D101,'64(하행)'!D101,'65(상행)'!D101,'65(하행)'!D101,'655(상행)'!D101,'655(하행)'!D101,'66(상행)'!D101,'66(하행)'!D101,'661(상행)'!D101,'661(하행)'!D101,'67(상행)'!D101,'67(하행)'!D101,'69(상행)'!D101,'69(하행)'!D101,'691(상행)'!D101,'691(하행)'!D101,'71(상행)'!D101,'71(하행)'!D101,'72'!D101,'73'!D101,'74'!D101,'75(상행)'!D101,'75(하행)'!D101,'76'!D101,'801(상행)'!D101,'801(하행)'!D101,'81(상행)'!D101,'81(하행)'!D101,'82(상행)'!D101,'82(하행)'!D101,'83'!D101,'84'!D101,'85(상행)'!D101,'85(하행)'!D101,'86(상행)'!D101,'86(하행)'!D101,'900(상행)'!D101,'900(하행)'!D101,'91(상행)'!D101,'91(하행)'!D101,'910(상행)'!D101,'910(하행)'!D101,'92(상행)'!D101,'92(하행)'!D101,'93(상행)'!D101,'93(하행)'!D101,'94(상행)'!D101,'94(하행)'!D101,'95(상행)'!D101,'95(하행)'!D101,'990(상행)'!D101,'990(하행)'!D101,'991(상행)'!D101,'991(하행)'!D101)</f>
        <v>3</v>
      </c>
      <c r="T15" s="11">
        <f>SUM('1000(상행)'!D102,'1000(하행)'!D102,'1004(상행)'!D102,'1004(하행)'!D102,'11'!D102,'12'!D102,'13'!D102,'16(상행)'!D102,'16(하행)'!D102,'17(상행)'!D102,'17(하행)'!D102,'204'!D102,'300(상행)'!D102,'300(하행)'!D102,'31(상행)'!D102,'31(하행)'!D102,'32(상행)'!D102,'32(하행)'!D102,'33(상행)'!D102,'33(하행)'!D102,'34(상행)'!D102,'34(하행)'!D102,'340(상행)'!D102,'340(하행)'!D102,'35(상행)'!D102,'35(하행)'!D102,'36'!D102,'430(상행)'!D102,'430(하행)'!D102,'51(상행)'!D102,'51(하행)'!D102,'52'!D102,'53'!D102,'550(상행)'!D102,'550(하행)'!D102,'551'!D102,'601(상행)'!D102,'601(하행)'!D102,'61(상행)'!D102,'61(하행)'!D102,'62(상행)'!D102,'62(하행)'!D102,'63(상행)'!D102,'63(하행)'!D102,'64(상행)'!D102,'64(하행)'!D102,'65(상행)'!D102,'65(하행)'!D102,'655(상행)'!D102,'655(하행)'!D102,'66(상행)'!D102,'66(하행)'!D102,'661(상행)'!D102,'661(하행)'!D102,'67(상행)'!D102,'67(하행)'!D102,'69(상행)'!D102,'69(하행)'!D102,'691(상행)'!D102,'691(하행)'!D102,'71(상행)'!D102,'71(하행)'!D102,'72'!D102,'73'!D102,'74'!D102,'75(상행)'!D102,'75(하행)'!D102,'76'!D102,'801(상행)'!D102,'801(하행)'!D102,'81(상행)'!D102,'81(하행)'!D102,'82(상행)'!D102,'82(하행)'!D102,'83'!D102,'84'!D102,'85(상행)'!D102,'85(하행)'!D102,'86(상행)'!D102,'86(하행)'!D102,'900(상행)'!D102,'900(하행)'!D102,'91(상행)'!D102,'91(하행)'!D102,'910(상행)'!D102,'910(하행)'!D102,'92(상행)'!D102,'92(하행)'!D102,'93(상행)'!D102,'93(하행)'!D102,'94(상행)'!D102,'94(하행)'!D102,'95(상행)'!D102,'95(하행)'!D102,'990(상행)'!D102,'990(하행)'!D102,'991(상행)'!D102,'991(하행)'!D102)</f>
        <v>0</v>
      </c>
      <c r="U15" s="12">
        <f t="shared" si="2"/>
        <v>342</v>
      </c>
    </row>
    <row r="16" spans="1:31" x14ac:dyDescent="0.3">
      <c r="A16" s="10" t="s">
        <v>79</v>
      </c>
      <c r="B16" s="11">
        <f>SUM('1000(상행)'!D110,'1000(하행)'!D110,'1004(상행)'!D110,'1004(하행)'!D110,'11'!D110,'12'!D110,'13'!D110,'16(상행)'!D110,'16(하행)'!D110,'17(상행)'!D110,'17(하행)'!D110,'204'!D110,'300(상행)'!D110,'300(하행)'!D110,'31(상행)'!D110,'31(하행)'!D110,'32(상행)'!D110,'32(하행)'!D110,'33(상행)'!D110,'33(하행)'!D110,'34(상행)'!D110,'34(하행)'!D110,'340(상행)'!D110,'340(하행)'!D110,'35(상행)'!D110,'35(하행)'!D110,'36'!D110,'430(상행)'!D110,'430(하행)'!D110,'51(상행)'!D110,'51(하행)'!D110,'52'!D110,'53'!D110,'550(상행)'!D110,'550(하행)'!D110,'551'!D110,'601(상행)'!D110,'601(하행)'!D110,'61(상행)'!D110,'61(하행)'!D110,'62(상행)'!D110,'62(하행)'!D110,'63(상행)'!D110,'63(하행)'!D110,'64(상행)'!D110,'64(하행)'!D110,'65(상행)'!D110,'65(하행)'!D110,'655(상행)'!D110,'655(하행)'!D110,'66(상행)'!D110,'66(하행)'!D110,'661(상행)'!D110,'661(하행)'!D110,'67(상행)'!D110,'67(하행)'!D110,'69(상행)'!D110,'69(하행)'!D110,'691(상행)'!D110,'691(하행)'!D110,'71(상행)'!D110,'71(하행)'!D110,'72'!D110,'73'!D110,'74'!D110,'75(상행)'!D110,'75(하행)'!D110,'76'!D110,'801(상행)'!D110,'801(하행)'!D110,'81(상행)'!D110,'81(하행)'!D110,'82(상행)'!D110,'82(하행)'!D110,'83'!D110,'84'!D110,'85(상행)'!D110,'85(하행)'!D110,'86(상행)'!D110,'86(하행)'!D110,'900(상행)'!D110,'900(하행)'!D110,'91(상행)'!D110,'91(하행)'!D110,'910(상행)'!D110,'910(하행)'!D110,'92(상행)'!D110,'92(하행)'!D110,'93(상행)'!D110,'93(하행)'!D110,'94(상행)'!D110,'94(하행)'!D110,'95(상행)'!D110,'95(하행)'!D110,'990(상행)'!D110,'990(하행)'!D110,'991(상행)'!D110,'991(하행)'!D110)</f>
        <v>0</v>
      </c>
      <c r="C16" s="11">
        <f>SUM('1000(상행)'!D111,'1000(하행)'!D111,'1004(상행)'!D111,'1004(하행)'!D111,'11'!D111,'12'!D111,'13'!D111,'16(상행)'!D111,'16(하행)'!D111,'17(상행)'!D111,'17(하행)'!D111,'204'!D111,'300(상행)'!D111,'300(하행)'!D111,'31(상행)'!D111,'31(하행)'!D111,'32(상행)'!D111,'32(하행)'!D111,'33(상행)'!D111,'33(하행)'!D111,'34(상행)'!D111,'34(하행)'!D111,'340(상행)'!D111,'340(하행)'!D111,'35(상행)'!D111,'35(하행)'!D111,'36'!D111,'430(상행)'!D111,'430(하행)'!D111,'51(상행)'!D111,'51(하행)'!D111,'52'!D111,'53'!D111,'550(상행)'!D111,'550(하행)'!D111,'551'!D111,'601(상행)'!D111,'601(하행)'!D111,'61(상행)'!D111,'61(하행)'!D111,'62(상행)'!D111,'62(하행)'!D111,'63(상행)'!D111,'63(하행)'!D111,'64(상행)'!D111,'64(하행)'!D111,'65(상행)'!D111,'65(하행)'!D111,'655(상행)'!D111,'655(하행)'!D111,'66(상행)'!D111,'66(하행)'!D111,'661(상행)'!D111,'661(하행)'!D111,'67(상행)'!D111,'67(하행)'!D111,'69(상행)'!D111,'69(하행)'!D111,'691(상행)'!D111,'691(하행)'!D111,'71(상행)'!D111,'71(하행)'!D111,'72'!D111,'73'!D111,'74'!D111,'75(상행)'!D111,'75(하행)'!D111,'76'!D111,'801(상행)'!D111,'801(하행)'!D111,'81(상행)'!D111,'81(하행)'!D111,'82(상행)'!D111,'82(하행)'!D111,'83'!D111,'84'!D111,'85(상행)'!D111,'85(하행)'!D111,'86(상행)'!D111,'86(하행)'!D111,'900(상행)'!D111,'900(하행)'!D111,'91(상행)'!D111,'91(하행)'!D111,'910(상행)'!D111,'910(하행)'!D111,'92(상행)'!D111,'92(하행)'!D111,'93(상행)'!D111,'93(하행)'!D111,'94(상행)'!D111,'94(하행)'!D111,'95(상행)'!D111,'95(하행)'!D111,'990(상행)'!D111,'990(하행)'!D111,'991(상행)'!D111,'991(하행)'!D111)</f>
        <v>4</v>
      </c>
      <c r="D16" s="11">
        <f>SUM('1000(상행)'!D112,'1000(하행)'!D112,'1004(상행)'!D112,'1004(하행)'!D112,'11'!D112,'12'!D112,'13'!D112,'16(상행)'!D112,'16(하행)'!D112,'17(상행)'!D112,'17(하행)'!D112,'204'!D112,'300(상행)'!D112,'300(하행)'!D112,'31(상행)'!D112,'31(하행)'!D112,'32(상행)'!D112,'32(하행)'!D112,'33(상행)'!D112,'33(하행)'!D112,'34(상행)'!D112,'34(하행)'!D112,'340(상행)'!D112,'340(하행)'!D112,'35(상행)'!D112,'35(하행)'!D112,'36'!D112,'430(상행)'!D112,'430(하행)'!D112,'51(상행)'!D112,'51(하행)'!D112,'52'!D112,'53'!D112,'550(상행)'!D112,'550(하행)'!D112,'551'!D112,'601(상행)'!D112,'601(하행)'!D112,'61(상행)'!D112,'61(하행)'!D112,'62(상행)'!D112,'62(하행)'!D112,'63(상행)'!D112,'63(하행)'!D112,'64(상행)'!D112,'64(하행)'!D112,'65(상행)'!D112,'65(하행)'!D112,'655(상행)'!D112,'655(하행)'!D112,'66(상행)'!D112,'66(하행)'!D112,'661(상행)'!D112,'661(하행)'!D112,'67(상행)'!D112,'67(하행)'!D112,'69(상행)'!D112,'69(하행)'!D112,'691(상행)'!D112,'691(하행)'!D112,'71(상행)'!D112,'71(하행)'!D112,'72'!D112,'73'!D112,'74'!D112,'75(상행)'!D112,'75(하행)'!D112,'76'!D112,'801(상행)'!D112,'801(하행)'!D112,'81(상행)'!D112,'81(하행)'!D112,'82(상행)'!D112,'82(하행)'!D112,'83'!D112,'84'!D112,'85(상행)'!D112,'85(하행)'!D112,'86(상행)'!D112,'86(하행)'!D112,'900(상행)'!D112,'900(하행)'!D112,'91(상행)'!D112,'91(하행)'!D112,'910(상행)'!D112,'910(하행)'!D112,'92(상행)'!D112,'92(하행)'!D112,'93(상행)'!D112,'93(하행)'!D112,'94(상행)'!D112,'94(하행)'!D112,'95(상행)'!D112,'95(하행)'!D112,'990(상행)'!D112,'990(하행)'!D112,'991(상행)'!D112,'991(하행)'!D112)</f>
        <v>19</v>
      </c>
      <c r="E16" s="11">
        <f>SUM('1000(상행)'!D113,'1000(하행)'!D113,'1004(상행)'!D113,'1004(하행)'!D113,'11'!D113,'12'!D113,'13'!D113,'16(상행)'!D113,'16(하행)'!D113,'17(상행)'!D113,'17(하행)'!D113,'204'!D113,'300(상행)'!D113,'300(하행)'!D113,'31(상행)'!D113,'31(하행)'!D113,'32(상행)'!D113,'32(하행)'!D113,'33(상행)'!D113,'33(하행)'!D113,'34(상행)'!D113,'34(하행)'!D113,'340(상행)'!D113,'340(하행)'!D113,'35(상행)'!D113,'35(하행)'!D113,'36'!D113,'430(상행)'!D113,'430(하행)'!D113,'51(상행)'!D113,'51(하행)'!D113,'52'!D113,'53'!D113,'550(상행)'!D113,'550(하행)'!D113,'551'!D113,'601(상행)'!D113,'601(하행)'!D113,'61(상행)'!D113,'61(하행)'!D113,'62(상행)'!D113,'62(하행)'!D113,'63(상행)'!D113,'63(하행)'!D113,'64(상행)'!D113,'64(하행)'!D113,'65(상행)'!D113,'65(하행)'!D113,'655(상행)'!D113,'655(하행)'!D113,'66(상행)'!D113,'66(하행)'!D113,'661(상행)'!D113,'661(하행)'!D113,'67(상행)'!D113,'67(하행)'!D113,'69(상행)'!D113,'69(하행)'!D113,'691(상행)'!D113,'691(하행)'!D113,'71(상행)'!D113,'71(하행)'!D113,'72'!D113,'73'!D113,'74'!D113,'75(상행)'!D113,'75(하행)'!D113,'76'!D113,'801(상행)'!D113,'801(하행)'!D113,'81(상행)'!D113,'81(하행)'!D113,'82(상행)'!D113,'82(하행)'!D113,'83'!D113,'84'!D113,'85(상행)'!D113,'85(하행)'!D113,'86(상행)'!D113,'86(하행)'!D113,'900(상행)'!D113,'900(하행)'!D113,'91(상행)'!D113,'91(하행)'!D113,'910(상행)'!D113,'910(하행)'!D113,'92(상행)'!D113,'92(하행)'!D113,'93(상행)'!D113,'93(하행)'!D113,'94(상행)'!D113,'94(하행)'!D113,'95(상행)'!D113,'95(하행)'!D113,'990(상행)'!D113,'990(하행)'!D113,'991(상행)'!D113,'991(하행)'!D113)</f>
        <v>30</v>
      </c>
      <c r="F16" s="11">
        <f>SUM('1000(상행)'!D114,'1000(하행)'!D114,'1004(상행)'!D114,'1004(하행)'!D114,'11'!D114,'12'!D114,'13'!D114,'16(상행)'!D114,'16(하행)'!D114,'17(상행)'!D114,'17(하행)'!D114,'204'!D114,'300(상행)'!D114,'300(하행)'!D114,'31(상행)'!D114,'31(하행)'!D114,'32(상행)'!D114,'32(하행)'!D114,'33(상행)'!D114,'33(하행)'!D114,'34(상행)'!D114,'34(하행)'!D114,'340(상행)'!D114,'340(하행)'!D114,'35(상행)'!D114,'35(하행)'!D114,'36'!D114,'430(상행)'!D114,'430(하행)'!D114,'51(상행)'!D114,'51(하행)'!D114,'52'!D114,'53'!D114,'550(상행)'!D114,'550(하행)'!D114,'551'!D114,'601(상행)'!D114,'601(하행)'!D114,'61(상행)'!D114,'61(하행)'!D114,'62(상행)'!D114,'62(하행)'!D114,'63(상행)'!D114,'63(하행)'!D114,'64(상행)'!D114,'64(하행)'!D114,'65(상행)'!D114,'65(하행)'!D114,'655(상행)'!D114,'655(하행)'!D114,'66(상행)'!D114,'66(하행)'!D114,'661(상행)'!D114,'661(하행)'!D114,'67(상행)'!D114,'67(하행)'!D114,'69(상행)'!D114,'69(하행)'!D114,'691(상행)'!D114,'691(하행)'!D114,'71(상행)'!D114,'71(하행)'!D114,'72'!D114,'73'!D114,'74'!D114,'75(상행)'!D114,'75(하행)'!D114,'76'!D114,'801(상행)'!D114,'801(하행)'!D114,'81(상행)'!D114,'81(하행)'!D114,'82(상행)'!D114,'82(하행)'!D114,'83'!D114,'84'!D114,'85(상행)'!D114,'85(하행)'!D114,'86(상행)'!D114,'86(하행)'!D114,'900(상행)'!D114,'900(하행)'!D114,'91(상행)'!D114,'91(하행)'!D114,'910(상행)'!D114,'910(하행)'!D114,'92(상행)'!D114,'92(하행)'!D114,'93(상행)'!D114,'93(하행)'!D114,'94(상행)'!D114,'94(하행)'!D114,'95(상행)'!D114,'95(하행)'!D114,'990(상행)'!D114,'990(하행)'!D114,'991(상행)'!D114,'991(하행)'!D114)</f>
        <v>1</v>
      </c>
      <c r="G16" s="11">
        <f>SUM('1000(상행)'!D115,'1000(하행)'!D115,'1004(상행)'!D115,'1004(하행)'!D115,'11'!D115,'12'!D115,'13'!D115,'16(상행)'!D115,'16(하행)'!D115,'17(상행)'!D115,'17(하행)'!D115,'204'!D115,'300(상행)'!D115,'300(하행)'!D115,'31(상행)'!D115,'31(하행)'!D115,'32(상행)'!D115,'32(하행)'!D115,'33(상행)'!D115,'33(하행)'!D115,'34(상행)'!D115,'34(하행)'!D115,'340(상행)'!D115,'340(하행)'!D115,'35(상행)'!D115,'35(하행)'!D115,'36'!D115,'430(상행)'!D115,'430(하행)'!D115,'51(상행)'!D115,'51(하행)'!D115,'52'!D115,'53'!D115,'550(상행)'!D115,'550(하행)'!D115,'551'!D115,'601(상행)'!D115,'601(하행)'!D115,'61(상행)'!D115,'61(하행)'!D115,'62(상행)'!D115,'62(하행)'!D115,'63(상행)'!D115,'63(하행)'!D115,'64(상행)'!D115,'64(하행)'!D115,'65(상행)'!D115,'65(하행)'!D115,'655(상행)'!D115,'655(하행)'!D115,'66(상행)'!D115,'66(하행)'!D115,'661(상행)'!D115,'661(하행)'!D115,'67(상행)'!D115,'67(하행)'!D115,'69(상행)'!D115,'69(하행)'!D115,'691(상행)'!D115,'691(하행)'!D115,'71(상행)'!D115,'71(하행)'!D115,'72'!D115,'73'!D115,'74'!D115,'75(상행)'!D115,'75(하행)'!D115,'76'!D115,'801(상행)'!D115,'801(하행)'!D115,'81(상행)'!D115,'81(하행)'!D115,'82(상행)'!D115,'82(하행)'!D115,'83'!D115,'84'!D115,'85(상행)'!D115,'85(하행)'!D115,'86(상행)'!D115,'86(하행)'!D115,'900(상행)'!D115,'900(하행)'!D115,'91(상행)'!D115,'91(하행)'!D115,'910(상행)'!D115,'910(하행)'!D115,'92(상행)'!D115,'92(하행)'!D115,'93(상행)'!D115,'93(하행)'!D115,'94(상행)'!D115,'94(하행)'!D115,'95(상행)'!D115,'95(하행)'!D115,'990(상행)'!D115,'990(하행)'!D115,'991(상행)'!D115,'991(하행)'!D115)</f>
        <v>1</v>
      </c>
      <c r="H16" s="11">
        <f>SUM('1000(상행)'!D116,'1000(하행)'!D116,'1004(상행)'!D116,'1004(하행)'!D116,'11'!D116,'12'!D116,'13'!D116,'16(상행)'!D116,'16(하행)'!D116,'17(상행)'!D116,'17(하행)'!D116,'204'!D116,'300(상행)'!D116,'300(하행)'!D116,'31(상행)'!D116,'31(하행)'!D116,'32(상행)'!D116,'32(하행)'!D116,'33(상행)'!D116,'33(하행)'!D116,'34(상행)'!D116,'34(하행)'!D116,'340(상행)'!D116,'340(하행)'!D116,'35(상행)'!D116,'35(하행)'!D116,'36'!D116,'430(상행)'!D116,'430(하행)'!D116,'51(상행)'!D116,'51(하행)'!D116,'52'!D116,'53'!D116,'550(상행)'!D116,'550(하행)'!D116,'551'!D116,'601(상행)'!D116,'601(하행)'!D116,'61(상행)'!D116,'61(하행)'!D116,'62(상행)'!D116,'62(하행)'!D116,'63(상행)'!D116,'63(하행)'!D116,'64(상행)'!D116,'64(하행)'!D116,'65(상행)'!D116,'65(하행)'!D116,'655(상행)'!D116,'655(하행)'!D116,'66(상행)'!D116,'66(하행)'!D116,'661(상행)'!D116,'661(하행)'!D116,'67(상행)'!D116,'67(하행)'!D116,'69(상행)'!D116,'69(하행)'!D116,'691(상행)'!D116,'691(하행)'!D116,'71(상행)'!D116,'71(하행)'!D116,'72'!D116,'73'!D116,'74'!D116,'75(상행)'!D116,'75(하행)'!D116,'76'!D116,'801(상행)'!D116,'801(하행)'!D116,'81(상행)'!D116,'81(하행)'!D116,'82(상행)'!D116,'82(하행)'!D116,'83'!D116,'84'!D116,'85(상행)'!D116,'85(하행)'!D116,'86(상행)'!D116,'86(하행)'!D116,'900(상행)'!D116,'900(하행)'!D116,'91(상행)'!D116,'91(하행)'!D116,'910(상행)'!D116,'910(하행)'!D116,'92(상행)'!D116,'92(하행)'!D116,'93(상행)'!D116,'93(하행)'!D116,'94(상행)'!D116,'94(하행)'!D116,'95(상행)'!D116,'95(하행)'!D116,'990(상행)'!D116,'990(하행)'!D116,'991(상행)'!D116,'991(하행)'!D116)</f>
        <v>4</v>
      </c>
      <c r="I16" s="11">
        <f>SUM('1000(상행)'!D117,'1000(하행)'!D117,'1004(상행)'!D117,'1004(하행)'!D117,'11'!D117,'12'!D117,'13'!D117,'16(상행)'!D117,'16(하행)'!D117,'17(상행)'!D117,'17(하행)'!D117,'204'!D117,'300(상행)'!D117,'300(하행)'!D117,'31(상행)'!D117,'31(하행)'!D117,'32(상행)'!D117,'32(하행)'!D117,'33(상행)'!D117,'33(하행)'!D117,'34(상행)'!D117,'34(하행)'!D117,'340(상행)'!D117,'340(하행)'!D117,'35(상행)'!D117,'35(하행)'!D117,'36'!D117,'430(상행)'!D117,'430(하행)'!D117,'51(상행)'!D117,'51(하행)'!D117,'52'!D117,'53'!D117,'550(상행)'!D117,'550(하행)'!D117,'551'!D117,'601(상행)'!D117,'601(하행)'!D117,'61(상행)'!D117,'61(하행)'!D117,'62(상행)'!D117,'62(하행)'!D117,'63(상행)'!D117,'63(하행)'!D117,'64(상행)'!D117,'64(하행)'!D117,'65(상행)'!D117,'65(하행)'!D117,'655(상행)'!D117,'655(하행)'!D117,'66(상행)'!D117,'66(하행)'!D117,'661(상행)'!D117,'661(하행)'!D117,'67(상행)'!D117,'67(하행)'!D117,'69(상행)'!D117,'69(하행)'!D117,'691(상행)'!D117,'691(하행)'!D117,'71(상행)'!D117,'71(하행)'!D117,'72'!D117,'73'!D117,'74'!D117,'75(상행)'!D117,'75(하행)'!D117,'76'!D117,'801(상행)'!D117,'801(하행)'!D117,'81(상행)'!D117,'81(하행)'!D117,'82(상행)'!D117,'82(하행)'!D117,'83'!D117,'84'!D117,'85(상행)'!D117,'85(하행)'!D117,'86(상행)'!D117,'86(하행)'!D117,'900(상행)'!D117,'900(하행)'!D117,'91(상행)'!D117,'91(하행)'!D117,'910(상행)'!D117,'910(하행)'!D117,'92(상행)'!D117,'92(하행)'!D117,'93(상행)'!D117,'93(하행)'!D117,'94(상행)'!D117,'94(하행)'!D117,'95(상행)'!D117,'95(하행)'!D117,'990(상행)'!D117,'990(하행)'!D117,'991(상행)'!D117,'991(하행)'!D117)</f>
        <v>1</v>
      </c>
      <c r="J16" s="11">
        <f>SUM('1000(상행)'!D118,'1000(하행)'!D118,'1004(상행)'!D118,'1004(하행)'!D118,'11'!D118,'12'!D118,'13'!D118,'16(상행)'!D118,'16(하행)'!D118,'17(상행)'!D118,'17(하행)'!D118,'204'!D118,'300(상행)'!D118,'300(하행)'!D118,'31(상행)'!D118,'31(하행)'!D118,'32(상행)'!D118,'32(하행)'!D118,'33(상행)'!D118,'33(하행)'!D118,'34(상행)'!D118,'34(하행)'!D118,'340(상행)'!D118,'340(하행)'!D118,'35(상행)'!D118,'35(하행)'!D118,'36'!D118,'430(상행)'!D118,'430(하행)'!D118,'51(상행)'!D118,'51(하행)'!D118,'52'!D118,'53'!D118,'550(상행)'!D118,'550(하행)'!D118,'551'!D118,'601(상행)'!D118,'601(하행)'!D118,'61(상행)'!D118,'61(하행)'!D118,'62(상행)'!D118,'62(하행)'!D118,'63(상행)'!D118,'63(하행)'!D118,'64(상행)'!D118,'64(하행)'!D118,'65(상행)'!D118,'65(하행)'!D118,'655(상행)'!D118,'655(하행)'!D118,'66(상행)'!D118,'66(하행)'!D118,'661(상행)'!D118,'661(하행)'!D118,'67(상행)'!D118,'67(하행)'!D118,'69(상행)'!D118,'69(하행)'!D118,'691(상행)'!D118,'691(하행)'!D118,'71(상행)'!D118,'71(하행)'!D118,'72'!D118,'73'!D118,'74'!D118,'75(상행)'!D118,'75(하행)'!D118,'76'!D118,'801(상행)'!D118,'801(하행)'!D118,'81(상행)'!D118,'81(하행)'!D118,'82(상행)'!D118,'82(하행)'!D118,'83'!D118,'84'!D118,'85(상행)'!D118,'85(하행)'!D118,'86(상행)'!D118,'86(하행)'!D118,'900(상행)'!D118,'900(하행)'!D118,'91(상행)'!D118,'91(하행)'!D118,'910(상행)'!D118,'910(하행)'!D118,'92(상행)'!D118,'92(하행)'!D118,'93(상행)'!D118,'93(하행)'!D118,'94(상행)'!D118,'94(하행)'!D118,'95(상행)'!D118,'95(하행)'!D118,'990(상행)'!D118,'990(하행)'!D118,'991(상행)'!D118,'991(하행)'!D118)</f>
        <v>3</v>
      </c>
      <c r="K16" s="11">
        <f>SUM('1000(상행)'!D119,'1000(하행)'!D119,'1004(상행)'!D119,'1004(하행)'!D119,'11'!D119,'12'!D119,'13'!D119,'16(상행)'!D119,'16(하행)'!D119,'17(상행)'!D119,'17(하행)'!D119,'204'!D119,'300(상행)'!D119,'300(하행)'!D119,'31(상행)'!D119,'31(하행)'!D119,'32(상행)'!D119,'32(하행)'!D119,'33(상행)'!D119,'33(하행)'!D119,'34(상행)'!D119,'34(하행)'!D119,'340(상행)'!D119,'340(하행)'!D119,'35(상행)'!D119,'35(하행)'!D119,'36'!D119,'430(상행)'!D119,'430(하행)'!D119,'51(상행)'!D119,'51(하행)'!D119,'52'!D119,'53'!D119,'550(상행)'!D119,'550(하행)'!D119,'551'!D119,'601(상행)'!D119,'601(하행)'!D119,'61(상행)'!D119,'61(하행)'!D119,'62(상행)'!D119,'62(하행)'!D119,'63(상행)'!D119,'63(하행)'!D119,'64(상행)'!D119,'64(하행)'!D119,'65(상행)'!D119,'65(하행)'!D119,'655(상행)'!D119,'655(하행)'!D119,'66(상행)'!D119,'66(하행)'!D119,'661(상행)'!D119,'661(하행)'!D119,'67(상행)'!D119,'67(하행)'!D119,'69(상행)'!D119,'69(하행)'!D119,'691(상행)'!D119,'691(하행)'!D119,'71(상행)'!D119,'71(하행)'!D119,'72'!D119,'73'!D119,'74'!D119,'75(상행)'!D119,'75(하행)'!D119,'76'!D119,'801(상행)'!D119,'801(하행)'!D119,'81(상행)'!D119,'81(하행)'!D119,'82(상행)'!D119,'82(하행)'!D119,'83'!D119,'84'!D119,'85(상행)'!D119,'85(하행)'!D119,'86(상행)'!D119,'86(하행)'!D119,'900(상행)'!D119,'900(하행)'!D119,'91(상행)'!D119,'91(하행)'!D119,'910(상행)'!D119,'910(하행)'!D119,'92(상행)'!D119,'92(하행)'!D119,'93(상행)'!D119,'93(하행)'!D119,'94(상행)'!D119,'94(하행)'!D119,'95(상행)'!D119,'95(하행)'!D119,'990(상행)'!D119,'990(하행)'!D119,'991(상행)'!D119,'991(하행)'!D119)</f>
        <v>27</v>
      </c>
      <c r="L16" s="11">
        <f>SUM('1000(상행)'!D120,'1000(하행)'!D120,'1004(상행)'!D120,'1004(하행)'!D120,'11'!D120,'12'!D120,'13'!D120,'16(상행)'!D120,'16(하행)'!D120,'17(상행)'!D120,'17(하행)'!D120,'204'!D120,'300(상행)'!D120,'300(하행)'!D120,'31(상행)'!D120,'31(하행)'!D120,'32(상행)'!D120,'32(하행)'!D120,'33(상행)'!D120,'33(하행)'!D120,'34(상행)'!D120,'34(하행)'!D120,'340(상행)'!D120,'340(하행)'!D120,'35(상행)'!D120,'35(하행)'!D120,'36'!D120,'430(상행)'!D120,'430(하행)'!D120,'51(상행)'!D120,'51(하행)'!D120,'52'!D120,'53'!D120,'550(상행)'!D120,'550(하행)'!D120,'551'!D120,'601(상행)'!D120,'601(하행)'!D120,'61(상행)'!D120,'61(하행)'!D120,'62(상행)'!D120,'62(하행)'!D120,'63(상행)'!D120,'63(하행)'!D120,'64(상행)'!D120,'64(하행)'!D120,'65(상행)'!D120,'65(하행)'!D120,'655(상행)'!D120,'655(하행)'!D120,'66(상행)'!D120,'66(하행)'!D120,'661(상행)'!D120,'661(하행)'!D120,'67(상행)'!D120,'67(하행)'!D120,'69(상행)'!D120,'69(하행)'!D120,'691(상행)'!D120,'691(하행)'!D120,'71(상행)'!D120,'71(하행)'!D120,'72'!D120,'73'!D120,'74'!D120,'75(상행)'!D120,'75(하행)'!D120,'76'!D120,'801(상행)'!D120,'801(하행)'!D120,'81(상행)'!D120,'81(하행)'!D120,'82(상행)'!D120,'82(하행)'!D120,'83'!D120,'84'!D120,'85(상행)'!D120,'85(하행)'!D120,'86(상행)'!D120,'86(하행)'!D120,'900(상행)'!D120,'900(하행)'!D120,'91(상행)'!D120,'91(하행)'!D120,'910(상행)'!D120,'910(하행)'!D120,'92(상행)'!D120,'92(하행)'!D120,'93(상행)'!D120,'93(하행)'!D120,'94(상행)'!D120,'94(하행)'!D120,'95(상행)'!D120,'95(하행)'!D120,'990(상행)'!D120,'990(하행)'!D120,'991(상행)'!D120,'991(하행)'!D120)</f>
        <v>53</v>
      </c>
      <c r="M16" s="11">
        <f>SUM('1000(상행)'!D121,'1000(하행)'!D121,'1004(상행)'!D121,'1004(하행)'!D121,'11'!D121,'12'!D121,'13'!D121,'16(상행)'!D121,'16(하행)'!D121,'17(상행)'!D121,'17(하행)'!D121,'204'!D121,'300(상행)'!D121,'300(하행)'!D121,'31(상행)'!D121,'31(하행)'!D121,'32(상행)'!D121,'32(하행)'!D121,'33(상행)'!D121,'33(하행)'!D121,'34(상행)'!D121,'34(하행)'!D121,'340(상행)'!D121,'340(하행)'!D121,'35(상행)'!D121,'35(하행)'!D121,'36'!D121,'430(상행)'!D121,'430(하행)'!D121,'51(상행)'!D121,'51(하행)'!D121,'52'!D121,'53'!D121,'550(상행)'!D121,'550(하행)'!D121,'551'!D121,'601(상행)'!D121,'601(하행)'!D121,'61(상행)'!D121,'61(하행)'!D121,'62(상행)'!D121,'62(하행)'!D121,'63(상행)'!D121,'63(하행)'!D121,'64(상행)'!D121,'64(하행)'!D121,'65(상행)'!D121,'65(하행)'!D121,'655(상행)'!D121,'655(하행)'!D121,'66(상행)'!D121,'66(하행)'!D121,'661(상행)'!D121,'661(하행)'!D121,'67(상행)'!D121,'67(하행)'!D121,'69(상행)'!D121,'69(하행)'!D121,'691(상행)'!D121,'691(하행)'!D121,'71(상행)'!D121,'71(하행)'!D121,'72'!D121,'73'!D121,'74'!D121,'75(상행)'!D121,'75(하행)'!D121,'76'!D121,'801(상행)'!D121,'801(하행)'!D121,'81(상행)'!D121,'81(하행)'!D121,'82(상행)'!D121,'82(하행)'!D121,'83'!D121,'84'!D121,'85(상행)'!D121,'85(하행)'!D121,'86(상행)'!D121,'86(하행)'!D121,'900(상행)'!D121,'900(하행)'!D121,'91(상행)'!D121,'91(하행)'!D121,'910(상행)'!D121,'910(하행)'!D121,'92(상행)'!D121,'92(하행)'!D121,'93(상행)'!D121,'93(하행)'!D121,'94(상행)'!D121,'94(하행)'!D121,'95(상행)'!D121,'95(하행)'!D121,'990(상행)'!D121,'990(하행)'!D121,'991(상행)'!D121,'991(하행)'!D121)</f>
        <v>50</v>
      </c>
      <c r="N16" s="11">
        <f>SUM('1000(상행)'!D122,'1000(하행)'!D122,'1004(상행)'!D122,'1004(하행)'!D122,'11'!D122,'12'!D122,'13'!D122,'16(상행)'!D122,'16(하행)'!D122,'17(상행)'!D122,'17(하행)'!D122,'204'!D122,'300(상행)'!D122,'300(하행)'!D122,'31(상행)'!D122,'31(하행)'!D122,'32(상행)'!D122,'32(하행)'!D122,'33(상행)'!D122,'33(하행)'!D122,'34(상행)'!D122,'34(하행)'!D122,'340(상행)'!D122,'340(하행)'!D122,'35(상행)'!D122,'35(하행)'!D122,'36'!D122,'430(상행)'!D122,'430(하행)'!D122,'51(상행)'!D122,'51(하행)'!D122,'52'!D122,'53'!D122,'550(상행)'!D122,'550(하행)'!D122,'551'!D122,'601(상행)'!D122,'601(하행)'!D122,'61(상행)'!D122,'61(하행)'!D122,'62(상행)'!D122,'62(하행)'!D122,'63(상행)'!D122,'63(하행)'!D122,'64(상행)'!D122,'64(하행)'!D122,'65(상행)'!D122,'65(하행)'!D122,'655(상행)'!D122,'655(하행)'!D122,'66(상행)'!D122,'66(하행)'!D122,'661(상행)'!D122,'661(하행)'!D122,'67(상행)'!D122,'67(하행)'!D122,'69(상행)'!D122,'69(하행)'!D122,'691(상행)'!D122,'691(하행)'!D122,'71(상행)'!D122,'71(하행)'!D122,'72'!D122,'73'!D122,'74'!D122,'75(상행)'!D122,'75(하행)'!D122,'76'!D122,'801(상행)'!D122,'801(하행)'!D122,'81(상행)'!D122,'81(하행)'!D122,'82(상행)'!D122,'82(하행)'!D122,'83'!D122,'84'!D122,'85(상행)'!D122,'85(하행)'!D122,'86(상행)'!D122,'86(하행)'!D122,'900(상행)'!D122,'900(하행)'!D122,'91(상행)'!D122,'91(하행)'!D122,'910(상행)'!D122,'910(하행)'!D122,'92(상행)'!D122,'92(하행)'!D122,'93(상행)'!D122,'93(하행)'!D122,'94(상행)'!D122,'94(하행)'!D122,'95(상행)'!D122,'95(하행)'!D122,'990(상행)'!D122,'990(하행)'!D122,'991(상행)'!D122,'991(하행)'!D122)</f>
        <v>49</v>
      </c>
      <c r="O16" s="11">
        <f>SUM('1000(상행)'!D123,'1000(하행)'!D123,'1004(상행)'!D123,'1004(하행)'!D123,'11'!D123,'12'!D123,'13'!D123,'16(상행)'!D123,'16(하행)'!D123,'17(상행)'!D123,'17(하행)'!D123,'204'!D123,'300(상행)'!D123,'300(하행)'!D123,'31(상행)'!D123,'31(하행)'!D123,'32(상행)'!D123,'32(하행)'!D123,'33(상행)'!D123,'33(하행)'!D123,'34(상행)'!D123,'34(하행)'!D123,'340(상행)'!D123,'340(하행)'!D123,'35(상행)'!D123,'35(하행)'!D123,'36'!D123,'430(상행)'!D123,'430(하행)'!D123,'51(상행)'!D123,'51(하행)'!D123,'52'!D123,'53'!D123,'550(상행)'!D123,'550(하행)'!D123,'551'!D123,'601(상행)'!D123,'601(하행)'!D123,'61(상행)'!D123,'61(하행)'!D123,'62(상행)'!D123,'62(하행)'!D123,'63(상행)'!D123,'63(하행)'!D123,'64(상행)'!D123,'64(하행)'!D123,'65(상행)'!D123,'65(하행)'!D123,'655(상행)'!D123,'655(하행)'!D123,'66(상행)'!D123,'66(하행)'!D123,'661(상행)'!D123,'661(하행)'!D123,'67(상행)'!D123,'67(하행)'!D123,'69(상행)'!D123,'69(하행)'!D123,'691(상행)'!D123,'691(하행)'!D123,'71(상행)'!D123,'71(하행)'!D123,'72'!D123,'73'!D123,'74'!D123,'75(상행)'!D123,'75(하행)'!D123,'76'!D123,'801(상행)'!D123,'801(하행)'!D123,'81(상행)'!D123,'81(하행)'!D123,'82(상행)'!D123,'82(하행)'!D123,'83'!D123,'84'!D123,'85(상행)'!D123,'85(하행)'!D123,'86(상행)'!D123,'86(하행)'!D123,'900(상행)'!D123,'900(하행)'!D123,'91(상행)'!D123,'91(하행)'!D123,'910(상행)'!D123,'910(하행)'!D123,'92(상행)'!D123,'92(하행)'!D123,'93(상행)'!D123,'93(하행)'!D123,'94(상행)'!D123,'94(하행)'!D123,'95(상행)'!D123,'95(하행)'!D123,'990(상행)'!D123,'990(하행)'!D123,'991(상행)'!D123,'991(하행)'!D123)</f>
        <v>34</v>
      </c>
      <c r="P16" s="11">
        <f>SUM('1000(상행)'!D124,'1000(하행)'!D124,'1004(상행)'!D124,'1004(하행)'!D124,'11'!D124,'12'!D124,'13'!D124,'16(상행)'!D124,'16(하행)'!D124,'17(상행)'!D124,'17(하행)'!D124,'204'!D124,'300(상행)'!D124,'300(하행)'!D124,'31(상행)'!D124,'31(하행)'!D124,'32(상행)'!D124,'32(하행)'!D124,'33(상행)'!D124,'33(하행)'!D124,'34(상행)'!D124,'34(하행)'!D124,'340(상행)'!D124,'340(하행)'!D124,'35(상행)'!D124,'35(하행)'!D124,'36'!D124,'430(상행)'!D124,'430(하행)'!D124,'51(상행)'!D124,'51(하행)'!D124,'52'!D124,'53'!D124,'550(상행)'!D124,'550(하행)'!D124,'551'!D124,'601(상행)'!D124,'601(하행)'!D124,'61(상행)'!D124,'61(하행)'!D124,'62(상행)'!D124,'62(하행)'!D124,'63(상행)'!D124,'63(하행)'!D124,'64(상행)'!D124,'64(하행)'!D124,'65(상행)'!D124,'65(하행)'!D124,'655(상행)'!D124,'655(하행)'!D124,'66(상행)'!D124,'66(하행)'!D124,'661(상행)'!D124,'661(하행)'!D124,'67(상행)'!D124,'67(하행)'!D124,'69(상행)'!D124,'69(하행)'!D124,'691(상행)'!D124,'691(하행)'!D124,'71(상행)'!D124,'71(하행)'!D124,'72'!D124,'73'!D124,'74'!D124,'75(상행)'!D124,'75(하행)'!D124,'76'!D124,'801(상행)'!D124,'801(하행)'!D124,'81(상행)'!D124,'81(하행)'!D124,'82(상행)'!D124,'82(하행)'!D124,'83'!D124,'84'!D124,'85(상행)'!D124,'85(하행)'!D124,'86(상행)'!D124,'86(하행)'!D124,'900(상행)'!D124,'900(하행)'!D124,'91(상행)'!D124,'91(하행)'!D124,'910(상행)'!D124,'910(하행)'!D124,'92(상행)'!D124,'92(하행)'!D124,'93(상행)'!D124,'93(하행)'!D124,'94(상행)'!D124,'94(하행)'!D124,'95(상행)'!D124,'95(하행)'!D124,'990(상행)'!D124,'990(하행)'!D124,'991(상행)'!D124,'991(하행)'!D124)</f>
        <v>28</v>
      </c>
      <c r="Q16" s="11">
        <f>SUM('1000(상행)'!D125,'1000(하행)'!D125,'1004(상행)'!D125,'1004(하행)'!D125,'11'!D125,'12'!D125,'13'!D125,'16(상행)'!D125,'16(하행)'!D125,'17(상행)'!D125,'17(하행)'!D125,'204'!D125,'300(상행)'!D125,'300(하행)'!D125,'31(상행)'!D125,'31(하행)'!D125,'32(상행)'!D125,'32(하행)'!D125,'33(상행)'!D125,'33(하행)'!D125,'34(상행)'!D125,'34(하행)'!D125,'340(상행)'!D125,'340(하행)'!D125,'35(상행)'!D125,'35(하행)'!D125,'36'!D125,'430(상행)'!D125,'430(하행)'!D125,'51(상행)'!D125,'51(하행)'!D125,'52'!D125,'53'!D125,'550(상행)'!D125,'550(하행)'!D125,'551'!D125,'601(상행)'!D125,'601(하행)'!D125,'61(상행)'!D125,'61(하행)'!D125,'62(상행)'!D125,'62(하행)'!D125,'63(상행)'!D125,'63(하행)'!D125,'64(상행)'!D125,'64(하행)'!D125,'65(상행)'!D125,'65(하행)'!D125,'655(상행)'!D125,'655(하행)'!D125,'66(상행)'!D125,'66(하행)'!D125,'661(상행)'!D125,'661(하행)'!D125,'67(상행)'!D125,'67(하행)'!D125,'69(상행)'!D125,'69(하행)'!D125,'691(상행)'!D125,'691(하행)'!D125,'71(상행)'!D125,'71(하행)'!D125,'72'!D125,'73'!D125,'74'!D125,'75(상행)'!D125,'75(하행)'!D125,'76'!D125,'801(상행)'!D125,'801(하행)'!D125,'81(상행)'!D125,'81(하행)'!D125,'82(상행)'!D125,'82(하행)'!D125,'83'!D125,'84'!D125,'85(상행)'!D125,'85(하행)'!D125,'86(상행)'!D125,'86(하행)'!D125,'900(상행)'!D125,'900(하행)'!D125,'91(상행)'!D125,'91(하행)'!D125,'910(상행)'!D125,'910(하행)'!D125,'92(상행)'!D125,'92(하행)'!D125,'93(상행)'!D125,'93(하행)'!D125,'94(상행)'!D125,'94(하행)'!D125,'95(상행)'!D125,'95(하행)'!D125,'990(상행)'!D125,'990(하행)'!D125,'991(상행)'!D125,'991(하행)'!D125)</f>
        <v>15</v>
      </c>
      <c r="R16" s="11">
        <f>SUM('1000(상행)'!D126,'1000(하행)'!D126,'1004(상행)'!D126,'1004(하행)'!D126,'11'!D126,'12'!D126,'13'!D126,'16(상행)'!D126,'16(하행)'!D126,'17(상행)'!D126,'17(하행)'!D126,'204'!D126,'300(상행)'!D126,'300(하행)'!D126,'31(상행)'!D126,'31(하행)'!D126,'32(상행)'!D126,'32(하행)'!D126,'33(상행)'!D126,'33(하행)'!D126,'34(상행)'!D126,'34(하행)'!D126,'340(상행)'!D126,'340(하행)'!D126,'35(상행)'!D126,'35(하행)'!D126,'36'!D126,'430(상행)'!D126,'430(하행)'!D126,'51(상행)'!D126,'51(하행)'!D126,'52'!D126,'53'!D126,'550(상행)'!D126,'550(하행)'!D126,'551'!D126,'601(상행)'!D126,'601(하행)'!D126,'61(상행)'!D126,'61(하행)'!D126,'62(상행)'!D126,'62(하행)'!D126,'63(상행)'!D126,'63(하행)'!D126,'64(상행)'!D126,'64(하행)'!D126,'65(상행)'!D126,'65(하행)'!D126,'655(상행)'!D126,'655(하행)'!D126,'66(상행)'!D126,'66(하행)'!D126,'661(상행)'!D126,'661(하행)'!D126,'67(상행)'!D126,'67(하행)'!D126,'69(상행)'!D126,'69(하행)'!D126,'691(상행)'!D126,'691(하행)'!D126,'71(상행)'!D126,'71(하행)'!D126,'72'!D126,'73'!D126,'74'!D126,'75(상행)'!D126,'75(하행)'!D126,'76'!D126,'801(상행)'!D126,'801(하행)'!D126,'81(상행)'!D126,'81(하행)'!D126,'82(상행)'!D126,'82(하행)'!D126,'83'!D126,'84'!D126,'85(상행)'!D126,'85(하행)'!D126,'86(상행)'!D126,'86(하행)'!D126,'900(상행)'!D126,'900(하행)'!D126,'91(상행)'!D126,'91(하행)'!D126,'910(상행)'!D126,'910(하행)'!D126,'92(상행)'!D126,'92(하행)'!D126,'93(상행)'!D126,'93(하행)'!D126,'94(상행)'!D126,'94(하행)'!D126,'95(상행)'!D126,'95(하행)'!D126,'990(상행)'!D126,'990(하행)'!D126,'991(상행)'!D126,'991(하행)'!D126)</f>
        <v>9</v>
      </c>
      <c r="S16" s="11">
        <f>SUM('1000(상행)'!D127,'1000(하행)'!D127,'1004(상행)'!D127,'1004(하행)'!D127,'11'!D127,'12'!D127,'13'!D127,'16(상행)'!D127,'16(하행)'!D127,'17(상행)'!D127,'17(하행)'!D127,'204'!D127,'300(상행)'!D127,'300(하행)'!D127,'31(상행)'!D127,'31(하행)'!D127,'32(상행)'!D127,'32(하행)'!D127,'33(상행)'!D127,'33(하행)'!D127,'34(상행)'!D127,'34(하행)'!D127,'340(상행)'!D127,'340(하행)'!D127,'35(상행)'!D127,'35(하행)'!D127,'36'!D127,'430(상행)'!D127,'430(하행)'!D127,'51(상행)'!D127,'51(하행)'!D127,'52'!D127,'53'!D127,'550(상행)'!D127,'550(하행)'!D127,'551'!D127,'601(상행)'!D127,'601(하행)'!D127,'61(상행)'!D127,'61(하행)'!D127,'62(상행)'!D127,'62(하행)'!D127,'63(상행)'!D127,'63(하행)'!D127,'64(상행)'!D127,'64(하행)'!D127,'65(상행)'!D127,'65(하행)'!D127,'655(상행)'!D127,'655(하행)'!D127,'66(상행)'!D127,'66(하행)'!D127,'661(상행)'!D127,'661(하행)'!D127,'67(상행)'!D127,'67(하행)'!D127,'69(상행)'!D127,'69(하행)'!D127,'691(상행)'!D127,'691(하행)'!D127,'71(상행)'!D127,'71(하행)'!D127,'72'!D127,'73'!D127,'74'!D127,'75(상행)'!D127,'75(하행)'!D127,'76'!D127,'801(상행)'!D127,'801(하행)'!D127,'81(상행)'!D127,'81(하행)'!D127,'82(상행)'!D127,'82(하행)'!D127,'83'!D127,'84'!D127,'85(상행)'!D127,'85(하행)'!D127,'86(상행)'!D127,'86(하행)'!D127,'900(상행)'!D127,'900(하행)'!D127,'91(상행)'!D127,'91(하행)'!D127,'910(상행)'!D127,'910(하행)'!D127,'92(상행)'!D127,'92(하행)'!D127,'93(상행)'!D127,'93(하행)'!D127,'94(상행)'!D127,'94(하행)'!D127,'95(상행)'!D127,'95(하행)'!D127,'990(상행)'!D127,'990(하행)'!D127,'991(상행)'!D127,'991(하행)'!D127)</f>
        <v>2</v>
      </c>
      <c r="T16" s="11">
        <f>SUM('1000(상행)'!D128,'1000(하행)'!D128,'1004(상행)'!D128,'1004(하행)'!D128,'11'!D128,'12'!D128,'13'!D128,'16(상행)'!D128,'16(하행)'!D128,'17(상행)'!D128,'17(하행)'!D128,'204'!D128,'300(상행)'!D128,'300(하행)'!D128,'31(상행)'!D128,'31(하행)'!D128,'32(상행)'!D128,'32(하행)'!D128,'33(상행)'!D128,'33(하행)'!D128,'34(상행)'!D128,'34(하행)'!D128,'340(상행)'!D128,'340(하행)'!D128,'35(상행)'!D128,'35(하행)'!D128,'36'!D128,'430(상행)'!D128,'430(하행)'!D128,'51(상행)'!D128,'51(하행)'!D128,'52'!D128,'53'!D128,'550(상행)'!D128,'550(하행)'!D128,'551'!D128,'601(상행)'!D128,'601(하행)'!D128,'61(상행)'!D128,'61(하행)'!D128,'62(상행)'!D128,'62(하행)'!D128,'63(상행)'!D128,'63(하행)'!D128,'64(상행)'!D128,'64(하행)'!D128,'65(상행)'!D128,'65(하행)'!D128,'655(상행)'!D128,'655(하행)'!D128,'66(상행)'!D128,'66(하행)'!D128,'661(상행)'!D128,'661(하행)'!D128,'67(상행)'!D128,'67(하행)'!D128,'69(상행)'!D128,'69(하행)'!D128,'691(상행)'!D128,'691(하행)'!D128,'71(상행)'!D128,'71(하행)'!D128,'72'!D128,'73'!D128,'74'!D128,'75(상행)'!D128,'75(하행)'!D128,'76'!D128,'801(상행)'!D128,'801(하행)'!D128,'81(상행)'!D128,'81(하행)'!D128,'82(상행)'!D128,'82(하행)'!D128,'83'!D128,'84'!D128,'85(상행)'!D128,'85(하행)'!D128,'86(상행)'!D128,'86(하행)'!D128,'900(상행)'!D128,'900(하행)'!D128,'91(상행)'!D128,'91(하행)'!D128,'910(상행)'!D128,'910(하행)'!D128,'92(상행)'!D128,'92(하행)'!D128,'93(상행)'!D128,'93(하행)'!D128,'94(상행)'!D128,'94(하행)'!D128,'95(상행)'!D128,'95(하행)'!D128,'990(상행)'!D128,'990(하행)'!D128,'991(상행)'!D128,'991(하행)'!D128)</f>
        <v>3</v>
      </c>
      <c r="U16" s="12">
        <f t="shared" si="2"/>
        <v>333</v>
      </c>
    </row>
    <row r="17" spans="1:21" x14ac:dyDescent="0.3">
      <c r="A17" s="14" t="s">
        <v>80</v>
      </c>
      <c r="B17" s="11">
        <f>SUM('1000(상행)'!D136,'1000(하행)'!D136,'1004(상행)'!D136,'1004(하행)'!D136,'11'!D136,'12'!D136,'13'!D136,'16(상행)'!D136,'16(하행)'!D136,'17(상행)'!D136,'17(하행)'!D136,'204'!D136,'300(상행)'!D136,'300(하행)'!D136,'31(상행)'!D136,'31(하행)'!D136,'32(상행)'!D136,'32(하행)'!D136,'33(상행)'!D136,'33(하행)'!D136,'34(상행)'!D136,'34(하행)'!D136,'340(상행)'!D136,'340(하행)'!D136,'35(상행)'!D136,'35(하행)'!D136,'36'!D136,'430(상행)'!D136,'430(하행)'!D136,'51(상행)'!D136,'51(하행)'!D136,'52'!D136,'53'!D136,'550(상행)'!D136,'550(하행)'!D136,'551'!D136,'601(상행)'!D136,'601(하행)'!D136,'61(상행)'!D136,'61(하행)'!D136,'62(상행)'!D136,'62(하행)'!D136,'63(상행)'!D136,'63(하행)'!D136,'64(상행)'!D136,'64(하행)'!D136,'65(상행)'!D136,'65(하행)'!D136,'655(상행)'!D136,'655(하행)'!D136,'66(상행)'!D136,'66(하행)'!D136,'661(상행)'!D136,'661(하행)'!D136,'67(상행)'!D136,'67(하행)'!D136,'69(상행)'!D136,'69(하행)'!D136,'691(상행)'!D136,'691(하행)'!D136,'71(상행)'!D136,'71(하행)'!D136,'72'!D136,'73'!D136,'74'!D136,'75(상행)'!D136,'75(하행)'!D136,'76'!D136,'801(상행)'!D136,'801(하행)'!D136,'81(상행)'!D136,'81(하행)'!D136,'82(상행)'!D136,'82(하행)'!D136,'83'!D136,'84'!D136,'85(상행)'!D136,'85(하행)'!D136,'86(상행)'!D136,'86(하행)'!D136,'900(상행)'!D136,'900(하행)'!D136,'91(상행)'!D136,'91(하행)'!D136,'910(상행)'!D136,'910(하행)'!D136,'92(상행)'!D136,'92(하행)'!D136,'93(상행)'!D136,'93(하행)'!D136,'94(상행)'!D136,'94(하행)'!D136,'95(상행)'!D136,'95(하행)'!D136,'990(상행)'!D136,'990(하행)'!D136,'991(상행)'!D136,'991(하행)'!D136)</f>
        <v>0</v>
      </c>
      <c r="C17" s="11">
        <f>SUM('1000(상행)'!D137,'1000(하행)'!D137,'1004(상행)'!D137,'1004(하행)'!D137,'11'!D137,'12'!D137,'13'!D137,'16(상행)'!D137,'16(하행)'!D137,'17(상행)'!D137,'17(하행)'!D137,'204'!D137,'300(상행)'!D137,'300(하행)'!D137,'31(상행)'!D137,'31(하행)'!D137,'32(상행)'!D137,'32(하행)'!D137,'33(상행)'!D137,'33(하행)'!D137,'34(상행)'!D137,'34(하행)'!D137,'340(상행)'!D137,'340(하행)'!D137,'35(상행)'!D137,'35(하행)'!D137,'36'!D137,'430(상행)'!D137,'430(하행)'!D137,'51(상행)'!D137,'51(하행)'!D137,'52'!D137,'53'!D137,'550(상행)'!D137,'550(하행)'!D137,'551'!D137,'601(상행)'!D137,'601(하행)'!D137,'61(상행)'!D137,'61(하행)'!D137,'62(상행)'!D137,'62(하행)'!D137,'63(상행)'!D137,'63(하행)'!D137,'64(상행)'!D137,'64(하행)'!D137,'65(상행)'!D137,'65(하행)'!D137,'655(상행)'!D137,'655(하행)'!D137,'66(상행)'!D137,'66(하행)'!D137,'661(상행)'!D137,'661(하행)'!D137,'67(상행)'!D137,'67(하행)'!D137,'69(상행)'!D137,'69(하행)'!D137,'691(상행)'!D137,'691(하행)'!D137,'71(상행)'!D137,'71(하행)'!D137,'72'!D137,'73'!D137,'74'!D137,'75(상행)'!D137,'75(하행)'!D137,'76'!D137,'801(상행)'!D137,'801(하행)'!D137,'81(상행)'!D137,'81(하행)'!D137,'82(상행)'!D137,'82(하행)'!D137,'83'!D137,'84'!D137,'85(상행)'!D137,'85(하행)'!D137,'86(상행)'!D137,'86(하행)'!D137,'900(상행)'!D137,'900(하행)'!D137,'91(상행)'!D137,'91(하행)'!D137,'910(상행)'!D137,'910(하행)'!D137,'92(상행)'!D137,'92(하행)'!D137,'93(상행)'!D137,'93(하행)'!D137,'94(상행)'!D137,'94(하행)'!D137,'95(상행)'!D137,'95(하행)'!D137,'990(상행)'!D137,'990(하행)'!D137,'991(상행)'!D137,'991(하행)'!D137)</f>
        <v>0</v>
      </c>
      <c r="D17" s="11">
        <f>SUM('1000(상행)'!D138,'1000(하행)'!D138,'1004(상행)'!D138,'1004(하행)'!D138,'11'!D138,'12'!D138,'13'!D138,'16(상행)'!D138,'16(하행)'!D138,'17(상행)'!D138,'17(하행)'!D138,'204'!D138,'300(상행)'!D138,'300(하행)'!D138,'31(상행)'!D138,'31(하행)'!D138,'32(상행)'!D138,'32(하행)'!D138,'33(상행)'!D138,'33(하행)'!D138,'34(상행)'!D138,'34(하행)'!D138,'340(상행)'!D138,'340(하행)'!D138,'35(상행)'!D138,'35(하행)'!D138,'36'!D138,'430(상행)'!D138,'430(하행)'!D138,'51(상행)'!D138,'51(하행)'!D138,'52'!D138,'53'!D138,'550(상행)'!D138,'550(하행)'!D138,'551'!D138,'601(상행)'!D138,'601(하행)'!D138,'61(상행)'!D138,'61(하행)'!D138,'62(상행)'!D138,'62(하행)'!D138,'63(상행)'!D138,'63(하행)'!D138,'64(상행)'!D138,'64(하행)'!D138,'65(상행)'!D138,'65(하행)'!D138,'655(상행)'!D138,'655(하행)'!D138,'66(상행)'!D138,'66(하행)'!D138,'661(상행)'!D138,'661(하행)'!D138,'67(상행)'!D138,'67(하행)'!D138,'69(상행)'!D138,'69(하행)'!D138,'691(상행)'!D138,'691(하행)'!D138,'71(상행)'!D138,'71(하행)'!D138,'72'!D138,'73'!D138,'74'!D138,'75(상행)'!D138,'75(하행)'!D138,'76'!D138,'801(상행)'!D138,'801(하행)'!D138,'81(상행)'!D138,'81(하행)'!D138,'82(상행)'!D138,'82(하행)'!D138,'83'!D138,'84'!D138,'85(상행)'!D138,'85(하행)'!D138,'86(상행)'!D138,'86(하행)'!D138,'900(상행)'!D138,'900(하행)'!D138,'91(상행)'!D138,'91(하행)'!D138,'910(상행)'!D138,'910(하행)'!D138,'92(상행)'!D138,'92(하행)'!D138,'93(상행)'!D138,'93(하행)'!D138,'94(상행)'!D138,'94(하행)'!D138,'95(상행)'!D138,'95(하행)'!D138,'990(상행)'!D138,'990(하행)'!D138,'991(상행)'!D138,'991(하행)'!D138)</f>
        <v>2</v>
      </c>
      <c r="E17" s="11">
        <f>SUM('1000(상행)'!D139,'1000(하행)'!D139,'1004(상행)'!D139,'1004(하행)'!D139,'11'!D139,'12'!D139,'13'!D139,'16(상행)'!D139,'16(하행)'!D139,'17(상행)'!D139,'17(하행)'!D139,'204'!D139,'300(상행)'!D139,'300(하행)'!D139,'31(상행)'!D139,'31(하행)'!D139,'32(상행)'!D139,'32(하행)'!D139,'33(상행)'!D139,'33(하행)'!D139,'34(상행)'!D139,'34(하행)'!D139,'340(상행)'!D139,'340(하행)'!D139,'35(상행)'!D139,'35(하행)'!D139,'36'!D139,'430(상행)'!D139,'430(하행)'!D139,'51(상행)'!D139,'51(하행)'!D139,'52'!D139,'53'!D139,'550(상행)'!D139,'550(하행)'!D139,'551'!D139,'601(상행)'!D139,'601(하행)'!D139,'61(상행)'!D139,'61(하행)'!D139,'62(상행)'!D139,'62(하행)'!D139,'63(상행)'!D139,'63(하행)'!D139,'64(상행)'!D139,'64(하행)'!D139,'65(상행)'!D139,'65(하행)'!D139,'655(상행)'!D139,'655(하행)'!D139,'66(상행)'!D139,'66(하행)'!D139,'661(상행)'!D139,'661(하행)'!D139,'67(상행)'!D139,'67(하행)'!D139,'69(상행)'!D139,'69(하행)'!D139,'691(상행)'!D139,'691(하행)'!D139,'71(상행)'!D139,'71(하행)'!D139,'72'!D139,'73'!D139,'74'!D139,'75(상행)'!D139,'75(하행)'!D139,'76'!D139,'801(상행)'!D139,'801(하행)'!D139,'81(상행)'!D139,'81(하행)'!D139,'82(상행)'!D139,'82(하행)'!D139,'83'!D139,'84'!D139,'85(상행)'!D139,'85(하행)'!D139,'86(상행)'!D139,'86(하행)'!D139,'900(상행)'!D139,'900(하행)'!D139,'91(상행)'!D139,'91(하행)'!D139,'910(상행)'!D139,'910(하행)'!D139,'92(상행)'!D139,'92(하행)'!D139,'93(상행)'!D139,'93(하행)'!D139,'94(상행)'!D139,'94(하행)'!D139,'95(상행)'!D139,'95(하행)'!D139,'990(상행)'!D139,'990(하행)'!D139,'991(상행)'!D139,'991(하행)'!D139)</f>
        <v>4</v>
      </c>
      <c r="F17" s="11">
        <f>SUM('1000(상행)'!D140,'1000(하행)'!D140,'1004(상행)'!D140,'1004(하행)'!D140,'11'!D140,'12'!D140,'13'!D140,'16(상행)'!D140,'16(하행)'!D140,'17(상행)'!D140,'17(하행)'!D140,'204'!D140,'300(상행)'!D140,'300(하행)'!D140,'31(상행)'!D140,'31(하행)'!D140,'32(상행)'!D140,'32(하행)'!D140,'33(상행)'!D140,'33(하행)'!D140,'34(상행)'!D140,'34(하행)'!D140,'340(상행)'!D140,'340(하행)'!D140,'35(상행)'!D140,'35(하행)'!D140,'36'!D140,'430(상행)'!D140,'430(하행)'!D140,'51(상행)'!D140,'51(하행)'!D140,'52'!D140,'53'!D140,'550(상행)'!D140,'550(하행)'!D140,'551'!D140,'601(상행)'!D140,'601(하행)'!D140,'61(상행)'!D140,'61(하행)'!D140,'62(상행)'!D140,'62(하행)'!D140,'63(상행)'!D140,'63(하행)'!D140,'64(상행)'!D140,'64(하행)'!D140,'65(상행)'!D140,'65(하행)'!D140,'655(상행)'!D140,'655(하행)'!D140,'66(상행)'!D140,'66(하행)'!D140,'661(상행)'!D140,'661(하행)'!D140,'67(상행)'!D140,'67(하행)'!D140,'69(상행)'!D140,'69(하행)'!D140,'691(상행)'!D140,'691(하행)'!D140,'71(상행)'!D140,'71(하행)'!D140,'72'!D140,'73'!D140,'74'!D140,'75(상행)'!D140,'75(하행)'!D140,'76'!D140,'801(상행)'!D140,'801(하행)'!D140,'81(상행)'!D140,'81(하행)'!D140,'82(상행)'!D140,'82(하행)'!D140,'83'!D140,'84'!D140,'85(상행)'!D140,'85(하행)'!D140,'86(상행)'!D140,'86(하행)'!D140,'900(상행)'!D140,'900(하행)'!D140,'91(상행)'!D140,'91(하행)'!D140,'910(상행)'!D140,'910(하행)'!D140,'92(상행)'!D140,'92(하행)'!D140,'93(상행)'!D140,'93(하행)'!D140,'94(상행)'!D140,'94(하행)'!D140,'95(상행)'!D140,'95(하행)'!D140,'990(상행)'!D140,'990(하행)'!D140,'991(상행)'!D140,'991(하행)'!D140)</f>
        <v>31</v>
      </c>
      <c r="G17" s="11">
        <f>SUM('1000(상행)'!D141,'1000(하행)'!D141,'1004(상행)'!D141,'1004(하행)'!D141,'11'!D141,'12'!D141,'13'!D141,'16(상행)'!D141,'16(하행)'!D141,'17(상행)'!D141,'17(하행)'!D141,'204'!D141,'300(상행)'!D141,'300(하행)'!D141,'31(상행)'!D141,'31(하행)'!D141,'32(상행)'!D141,'32(하행)'!D141,'33(상행)'!D141,'33(하행)'!D141,'34(상행)'!D141,'34(하행)'!D141,'340(상행)'!D141,'340(하행)'!D141,'35(상행)'!D141,'35(하행)'!D141,'36'!D141,'430(상행)'!D141,'430(하행)'!D141,'51(상행)'!D141,'51(하행)'!D141,'52'!D141,'53'!D141,'550(상행)'!D141,'550(하행)'!D141,'551'!D141,'601(상행)'!D141,'601(하행)'!D141,'61(상행)'!D141,'61(하행)'!D141,'62(상행)'!D141,'62(하행)'!D141,'63(상행)'!D141,'63(하행)'!D141,'64(상행)'!D141,'64(하행)'!D141,'65(상행)'!D141,'65(하행)'!D141,'655(상행)'!D141,'655(하행)'!D141,'66(상행)'!D141,'66(하행)'!D141,'661(상행)'!D141,'661(하행)'!D141,'67(상행)'!D141,'67(하행)'!D141,'69(상행)'!D141,'69(하행)'!D141,'691(상행)'!D141,'691(하행)'!D141,'71(상행)'!D141,'71(하행)'!D141,'72'!D141,'73'!D141,'74'!D141,'75(상행)'!D141,'75(하행)'!D141,'76'!D141,'801(상행)'!D141,'801(하행)'!D141,'81(상행)'!D141,'81(하행)'!D141,'82(상행)'!D141,'82(하행)'!D141,'83'!D141,'84'!D141,'85(상행)'!D141,'85(하행)'!D141,'86(상행)'!D141,'86(하행)'!D141,'900(상행)'!D141,'900(하행)'!D141,'91(상행)'!D141,'91(하행)'!D141,'910(상행)'!D141,'910(하행)'!D141,'92(상행)'!D141,'92(하행)'!D141,'93(상행)'!D141,'93(하행)'!D141,'94(상행)'!D141,'94(하행)'!D141,'95(상행)'!D141,'95(하행)'!D141,'990(상행)'!D141,'990(하행)'!D141,'991(상행)'!D141,'991(하행)'!D141)</f>
        <v>29</v>
      </c>
      <c r="H17" s="11">
        <f>SUM('1000(상행)'!D142,'1000(하행)'!D142,'1004(상행)'!D142,'1004(하행)'!D142,'11'!D142,'12'!D142,'13'!D142,'16(상행)'!D142,'16(하행)'!D142,'17(상행)'!D142,'17(하행)'!D142,'204'!D142,'300(상행)'!D142,'300(하행)'!D142,'31(상행)'!D142,'31(하행)'!D142,'32(상행)'!D142,'32(하행)'!D142,'33(상행)'!D142,'33(하행)'!D142,'34(상행)'!D142,'34(하행)'!D142,'340(상행)'!D142,'340(하행)'!D142,'35(상행)'!D142,'35(하행)'!D142,'36'!D142,'430(상행)'!D142,'430(하행)'!D142,'51(상행)'!D142,'51(하행)'!D142,'52'!D142,'53'!D142,'550(상행)'!D142,'550(하행)'!D142,'551'!D142,'601(상행)'!D142,'601(하행)'!D142,'61(상행)'!D142,'61(하행)'!D142,'62(상행)'!D142,'62(하행)'!D142,'63(상행)'!D142,'63(하행)'!D142,'64(상행)'!D142,'64(하행)'!D142,'65(상행)'!D142,'65(하행)'!D142,'655(상행)'!D142,'655(하행)'!D142,'66(상행)'!D142,'66(하행)'!D142,'661(상행)'!D142,'661(하행)'!D142,'67(상행)'!D142,'67(하행)'!D142,'69(상행)'!D142,'69(하행)'!D142,'691(상행)'!D142,'691(하행)'!D142,'71(상행)'!D142,'71(하행)'!D142,'72'!D142,'73'!D142,'74'!D142,'75(상행)'!D142,'75(하행)'!D142,'76'!D142,'801(상행)'!D142,'801(하행)'!D142,'81(상행)'!D142,'81(하행)'!D142,'82(상행)'!D142,'82(하행)'!D142,'83'!D142,'84'!D142,'85(상행)'!D142,'85(하행)'!D142,'86(상행)'!D142,'86(하행)'!D142,'900(상행)'!D142,'900(하행)'!D142,'91(상행)'!D142,'91(하행)'!D142,'910(상행)'!D142,'910(하행)'!D142,'92(상행)'!D142,'92(하행)'!D142,'93(상행)'!D142,'93(하행)'!D142,'94(상행)'!D142,'94(하행)'!D142,'95(상행)'!D142,'95(하행)'!D142,'990(상행)'!D142,'990(하행)'!D142,'991(상행)'!D142,'991(하행)'!D142)</f>
        <v>39</v>
      </c>
      <c r="I17" s="11">
        <f>SUM('1000(상행)'!D143,'1000(하행)'!D143,'1004(상행)'!D143,'1004(하행)'!D143,'11'!D143,'12'!D143,'13'!D143,'16(상행)'!D143,'16(하행)'!D143,'17(상행)'!D143,'17(하행)'!D143,'204'!D143,'300(상행)'!D143,'300(하행)'!D143,'31(상행)'!D143,'31(하행)'!D143,'32(상행)'!D143,'32(하행)'!D143,'33(상행)'!D143,'33(하행)'!D143,'34(상행)'!D143,'34(하행)'!D143,'340(상행)'!D143,'340(하행)'!D143,'35(상행)'!D143,'35(하행)'!D143,'36'!D143,'430(상행)'!D143,'430(하행)'!D143,'51(상행)'!D143,'51(하행)'!D143,'52'!D143,'53'!D143,'550(상행)'!D143,'550(하행)'!D143,'551'!D143,'601(상행)'!D143,'601(하행)'!D143,'61(상행)'!D143,'61(하행)'!D143,'62(상행)'!D143,'62(하행)'!D143,'63(상행)'!D143,'63(하행)'!D143,'64(상행)'!D143,'64(하행)'!D143,'65(상행)'!D143,'65(하행)'!D143,'655(상행)'!D143,'655(하행)'!D143,'66(상행)'!D143,'66(하행)'!D143,'661(상행)'!D143,'661(하행)'!D143,'67(상행)'!D143,'67(하행)'!D143,'69(상행)'!D143,'69(하행)'!D143,'691(상행)'!D143,'691(하행)'!D143,'71(상행)'!D143,'71(하행)'!D143,'72'!D143,'73'!D143,'74'!D143,'75(상행)'!D143,'75(하행)'!D143,'76'!D143,'801(상행)'!D143,'801(하행)'!D143,'81(상행)'!D143,'81(하행)'!D143,'82(상행)'!D143,'82(하행)'!D143,'83'!D143,'84'!D143,'85(상행)'!D143,'85(하행)'!D143,'86(상행)'!D143,'86(하행)'!D143,'900(상행)'!D143,'900(하행)'!D143,'91(상행)'!D143,'91(하행)'!D143,'910(상행)'!D143,'910(하행)'!D143,'92(상행)'!D143,'92(하행)'!D143,'93(상행)'!D143,'93(하행)'!D143,'94(상행)'!D143,'94(하행)'!D143,'95(상행)'!D143,'95(하행)'!D143,'990(상행)'!D143,'990(하행)'!D143,'991(상행)'!D143,'991(하행)'!D143)</f>
        <v>49</v>
      </c>
      <c r="J17" s="11">
        <f>SUM('1000(상행)'!D144,'1000(하행)'!D144,'1004(상행)'!D144,'1004(하행)'!D144,'11'!D144,'12'!D144,'13'!D144,'16(상행)'!D144,'16(하행)'!D144,'17(상행)'!D144,'17(하행)'!D144,'204'!D144,'300(상행)'!D144,'300(하행)'!D144,'31(상행)'!D144,'31(하행)'!D144,'32(상행)'!D144,'32(하행)'!D144,'33(상행)'!D144,'33(하행)'!D144,'34(상행)'!D144,'34(하행)'!D144,'340(상행)'!D144,'340(하행)'!D144,'35(상행)'!D144,'35(하행)'!D144,'36'!D144,'430(상행)'!D144,'430(하행)'!D144,'51(상행)'!D144,'51(하행)'!D144,'52'!D144,'53'!D144,'550(상행)'!D144,'550(하행)'!D144,'551'!D144,'601(상행)'!D144,'601(하행)'!D144,'61(상행)'!D144,'61(하행)'!D144,'62(상행)'!D144,'62(하행)'!D144,'63(상행)'!D144,'63(하행)'!D144,'64(상행)'!D144,'64(하행)'!D144,'65(상행)'!D144,'65(하행)'!D144,'655(상행)'!D144,'655(하행)'!D144,'66(상행)'!D144,'66(하행)'!D144,'661(상행)'!D144,'661(하행)'!D144,'67(상행)'!D144,'67(하행)'!D144,'69(상행)'!D144,'69(하행)'!D144,'691(상행)'!D144,'691(하행)'!D144,'71(상행)'!D144,'71(하행)'!D144,'72'!D144,'73'!D144,'74'!D144,'75(상행)'!D144,'75(하행)'!D144,'76'!D144,'801(상행)'!D144,'801(하행)'!D144,'81(상행)'!D144,'81(하행)'!D144,'82(상행)'!D144,'82(하행)'!D144,'83'!D144,'84'!D144,'85(상행)'!D144,'85(하행)'!D144,'86(상행)'!D144,'86(하행)'!D144,'900(상행)'!D144,'900(하행)'!D144,'91(상행)'!D144,'91(하행)'!D144,'910(상행)'!D144,'910(하행)'!D144,'92(상행)'!D144,'92(하행)'!D144,'93(상행)'!D144,'93(하행)'!D144,'94(상행)'!D144,'94(하행)'!D144,'95(상행)'!D144,'95(하행)'!D144,'990(상행)'!D144,'990(하행)'!D144,'991(상행)'!D144,'991(하행)'!D144)</f>
        <v>50</v>
      </c>
      <c r="K17" s="11">
        <f>SUM('1000(상행)'!D145,'1000(하행)'!D145,'1004(상행)'!D145,'1004(하행)'!D145,'11'!D145,'12'!D145,'13'!D145,'16(상행)'!D145,'16(하행)'!D145,'17(상행)'!D145,'17(하행)'!D145,'204'!D145,'300(상행)'!D145,'300(하행)'!D145,'31(상행)'!D145,'31(하행)'!D145,'32(상행)'!D145,'32(하행)'!D145,'33(상행)'!D145,'33(하행)'!D145,'34(상행)'!D145,'34(하행)'!D145,'340(상행)'!D145,'340(하행)'!D145,'35(상행)'!D145,'35(하행)'!D145,'36'!D145,'430(상행)'!D145,'430(하행)'!D145,'51(상행)'!D145,'51(하행)'!D145,'52'!D145,'53'!D145,'550(상행)'!D145,'550(하행)'!D145,'551'!D145,'601(상행)'!D145,'601(하행)'!D145,'61(상행)'!D145,'61(하행)'!D145,'62(상행)'!D145,'62(하행)'!D145,'63(상행)'!D145,'63(하행)'!D145,'64(상행)'!D145,'64(하행)'!D145,'65(상행)'!D145,'65(하행)'!D145,'655(상행)'!D145,'655(하행)'!D145,'66(상행)'!D145,'66(하행)'!D145,'661(상행)'!D145,'661(하행)'!D145,'67(상행)'!D145,'67(하행)'!D145,'69(상행)'!D145,'69(하행)'!D145,'691(상행)'!D145,'691(하행)'!D145,'71(상행)'!D145,'71(하행)'!D145,'72'!D145,'73'!D145,'74'!D145,'75(상행)'!D145,'75(하행)'!D145,'76'!D145,'801(상행)'!D145,'801(하행)'!D145,'81(상행)'!D145,'81(하행)'!D145,'82(상행)'!D145,'82(하행)'!D145,'83'!D145,'84'!D145,'85(상행)'!D145,'85(하행)'!D145,'86(상행)'!D145,'86(하행)'!D145,'900(상행)'!D145,'900(하행)'!D145,'91(상행)'!D145,'91(하행)'!D145,'910(상행)'!D145,'910(하행)'!D145,'92(상행)'!D145,'92(하행)'!D145,'93(상행)'!D145,'93(하행)'!D145,'94(상행)'!D145,'94(하행)'!D145,'95(상행)'!D145,'95(하행)'!D145,'990(상행)'!D145,'990(하행)'!D145,'991(상행)'!D145,'991(하행)'!D145)</f>
        <v>39</v>
      </c>
      <c r="L17" s="11">
        <f>SUM('1000(상행)'!D146,'1000(하행)'!D146,'1004(상행)'!D146,'1004(하행)'!D146,'11'!D146,'12'!D146,'13'!D146,'16(상행)'!D146,'16(하행)'!D146,'17(상행)'!D146,'17(하행)'!D146,'204'!D146,'300(상행)'!D146,'300(하행)'!D146,'31(상행)'!D146,'31(하행)'!D146,'32(상행)'!D146,'32(하행)'!D146,'33(상행)'!D146,'33(하행)'!D146,'34(상행)'!D146,'34(하행)'!D146,'340(상행)'!D146,'340(하행)'!D146,'35(상행)'!D146,'35(하행)'!D146,'36'!D146,'430(상행)'!D146,'430(하행)'!D146,'51(상행)'!D146,'51(하행)'!D146,'52'!D146,'53'!D146,'550(상행)'!D146,'550(하행)'!D146,'551'!D146,'601(상행)'!D146,'601(하행)'!D146,'61(상행)'!D146,'61(하행)'!D146,'62(상행)'!D146,'62(하행)'!D146,'63(상행)'!D146,'63(하행)'!D146,'64(상행)'!D146,'64(하행)'!D146,'65(상행)'!D146,'65(하행)'!D146,'655(상행)'!D146,'655(하행)'!D146,'66(상행)'!D146,'66(하행)'!D146,'661(상행)'!D146,'661(하행)'!D146,'67(상행)'!D146,'67(하행)'!D146,'69(상행)'!D146,'69(하행)'!D146,'691(상행)'!D146,'691(하행)'!D146,'71(상행)'!D146,'71(하행)'!D146,'72'!D146,'73'!D146,'74'!D146,'75(상행)'!D146,'75(하행)'!D146,'76'!D146,'801(상행)'!D146,'801(하행)'!D146,'81(상행)'!D146,'81(하행)'!D146,'82(상행)'!D146,'82(하행)'!D146,'83'!D146,'84'!D146,'85(상행)'!D146,'85(하행)'!D146,'86(상행)'!D146,'86(하행)'!D146,'900(상행)'!D146,'900(하행)'!D146,'91(상행)'!D146,'91(하행)'!D146,'910(상행)'!D146,'910(하행)'!D146,'92(상행)'!D146,'92(하행)'!D146,'93(상행)'!D146,'93(하행)'!D146,'94(상행)'!D146,'94(하행)'!D146,'95(상행)'!D146,'95(하행)'!D146,'990(상행)'!D146,'990(하행)'!D146,'991(상행)'!D146,'991(하행)'!D146)</f>
        <v>42</v>
      </c>
      <c r="M17" s="11">
        <f>SUM('1000(상행)'!D147,'1000(하행)'!D147,'1004(상행)'!D147,'1004(하행)'!D147,'11'!D147,'12'!D147,'13'!D147,'16(상행)'!D147,'16(하행)'!D147,'17(상행)'!D147,'17(하행)'!D147,'204'!D147,'300(상행)'!D147,'300(하행)'!D147,'31(상행)'!D147,'31(하행)'!D147,'32(상행)'!D147,'32(하행)'!D147,'33(상행)'!D147,'33(하행)'!D147,'34(상행)'!D147,'34(하행)'!D147,'340(상행)'!D147,'340(하행)'!D147,'35(상행)'!D147,'35(하행)'!D147,'36'!D147,'430(상행)'!D147,'430(하행)'!D147,'51(상행)'!D147,'51(하행)'!D147,'52'!D147,'53'!D147,'550(상행)'!D147,'550(하행)'!D147,'551'!D147,'601(상행)'!D147,'601(하행)'!D147,'61(상행)'!D147,'61(하행)'!D147,'62(상행)'!D147,'62(하행)'!D147,'63(상행)'!D147,'63(하행)'!D147,'64(상행)'!D147,'64(하행)'!D147,'65(상행)'!D147,'65(하행)'!D147,'655(상행)'!D147,'655(하행)'!D147,'66(상행)'!D147,'66(하행)'!D147,'661(상행)'!D147,'661(하행)'!D147,'67(상행)'!D147,'67(하행)'!D147,'69(상행)'!D147,'69(하행)'!D147,'691(상행)'!D147,'691(하행)'!D147,'71(상행)'!D147,'71(하행)'!D147,'72'!D147,'73'!D147,'74'!D147,'75(상행)'!D147,'75(하행)'!D147,'76'!D147,'801(상행)'!D147,'801(하행)'!D147,'81(상행)'!D147,'81(하행)'!D147,'82(상행)'!D147,'82(하행)'!D147,'83'!D147,'84'!D147,'85(상행)'!D147,'85(하행)'!D147,'86(상행)'!D147,'86(하행)'!D147,'900(상행)'!D147,'900(하행)'!D147,'91(상행)'!D147,'91(하행)'!D147,'910(상행)'!D147,'910(하행)'!D147,'92(상행)'!D147,'92(하행)'!D147,'93(상행)'!D147,'93(하행)'!D147,'94(상행)'!D147,'94(하행)'!D147,'95(상행)'!D147,'95(하행)'!D147,'990(상행)'!D147,'990(하행)'!D147,'991(상행)'!D147,'991(하행)'!D147)</f>
        <v>31</v>
      </c>
      <c r="N17" s="11">
        <f>SUM('1000(상행)'!D148,'1000(하행)'!D148,'1004(상행)'!D148,'1004(하행)'!D148,'11'!D148,'12'!D148,'13'!D148,'16(상행)'!D148,'16(하행)'!D148,'17(상행)'!D148,'17(하행)'!D148,'204'!D148,'300(상행)'!D148,'300(하행)'!D148,'31(상행)'!D148,'31(하행)'!D148,'32(상행)'!D148,'32(하행)'!D148,'33(상행)'!D148,'33(하행)'!D148,'34(상행)'!D148,'34(하행)'!D148,'340(상행)'!D148,'340(하행)'!D148,'35(상행)'!D148,'35(하행)'!D148,'36'!D148,'430(상행)'!D148,'430(하행)'!D148,'51(상행)'!D148,'51(하행)'!D148,'52'!D148,'53'!D148,'550(상행)'!D148,'550(하행)'!D148,'551'!D148,'601(상행)'!D148,'601(하행)'!D148,'61(상행)'!D148,'61(하행)'!D148,'62(상행)'!D148,'62(하행)'!D148,'63(상행)'!D148,'63(하행)'!D148,'64(상행)'!D148,'64(하행)'!D148,'65(상행)'!D148,'65(하행)'!D148,'655(상행)'!D148,'655(하행)'!D148,'66(상행)'!D148,'66(하행)'!D148,'661(상행)'!D148,'661(하행)'!D148,'67(상행)'!D148,'67(하행)'!D148,'69(상행)'!D148,'69(하행)'!D148,'691(상행)'!D148,'691(하행)'!D148,'71(상행)'!D148,'71(하행)'!D148,'72'!D148,'73'!D148,'74'!D148,'75(상행)'!D148,'75(하행)'!D148,'76'!D148,'801(상행)'!D148,'801(하행)'!D148,'81(상행)'!D148,'81(하행)'!D148,'82(상행)'!D148,'82(하행)'!D148,'83'!D148,'84'!D148,'85(상행)'!D148,'85(하행)'!D148,'86(상행)'!D148,'86(하행)'!D148,'900(상행)'!D148,'900(하행)'!D148,'91(상행)'!D148,'91(하행)'!D148,'910(상행)'!D148,'910(하행)'!D148,'92(상행)'!D148,'92(하행)'!D148,'93(상행)'!D148,'93(하행)'!D148,'94(상행)'!D148,'94(하행)'!D148,'95(상행)'!D148,'95(하행)'!D148,'990(상행)'!D148,'990(하행)'!D148,'991(상행)'!D148,'991(하행)'!D148)</f>
        <v>38</v>
      </c>
      <c r="O17" s="11">
        <f>SUM('1000(상행)'!D149,'1000(하행)'!D149,'1004(상행)'!D149,'1004(하행)'!D149,'11'!D149,'12'!D149,'13'!D149,'16(상행)'!D149,'16(하행)'!D149,'17(상행)'!D149,'17(하행)'!D149,'204'!D149,'300(상행)'!D149,'300(하행)'!D149,'31(상행)'!D149,'31(하행)'!D149,'32(상행)'!D149,'32(하행)'!D149,'33(상행)'!D149,'33(하행)'!D149,'34(상행)'!D149,'34(하행)'!D149,'340(상행)'!D149,'340(하행)'!D149,'35(상행)'!D149,'35(하행)'!D149,'36'!D149,'430(상행)'!D149,'430(하행)'!D149,'51(상행)'!D149,'51(하행)'!D149,'52'!D149,'53'!D149,'550(상행)'!D149,'550(하행)'!D149,'551'!D149,'601(상행)'!D149,'601(하행)'!D149,'61(상행)'!D149,'61(하행)'!D149,'62(상행)'!D149,'62(하행)'!D149,'63(상행)'!D149,'63(하행)'!D149,'64(상행)'!D149,'64(하행)'!D149,'65(상행)'!D149,'65(하행)'!D149,'655(상행)'!D149,'655(하행)'!D149,'66(상행)'!D149,'66(하행)'!D149,'661(상행)'!D149,'661(하행)'!D149,'67(상행)'!D149,'67(하행)'!D149,'69(상행)'!D149,'69(하행)'!D149,'691(상행)'!D149,'691(하행)'!D149,'71(상행)'!D149,'71(하행)'!D149,'72'!D149,'73'!D149,'74'!D149,'75(상행)'!D149,'75(하행)'!D149,'76'!D149,'801(상행)'!D149,'801(하행)'!D149,'81(상행)'!D149,'81(하행)'!D149,'82(상행)'!D149,'82(하행)'!D149,'83'!D149,'84'!D149,'85(상행)'!D149,'85(하행)'!D149,'86(상행)'!D149,'86(하행)'!D149,'900(상행)'!D149,'900(하행)'!D149,'91(상행)'!D149,'91(하행)'!D149,'910(상행)'!D149,'910(하행)'!D149,'92(상행)'!D149,'92(하행)'!D149,'93(상행)'!D149,'93(하행)'!D149,'94(상행)'!D149,'94(하행)'!D149,'95(상행)'!D149,'95(하행)'!D149,'990(상행)'!D149,'990(하행)'!D149,'991(상행)'!D149,'991(하행)'!D149)</f>
        <v>33</v>
      </c>
      <c r="P17" s="11">
        <f>SUM('1000(상행)'!D150,'1000(하행)'!D150,'1004(상행)'!D150,'1004(하행)'!D150,'11'!D150,'12'!D150,'13'!D150,'16(상행)'!D150,'16(하행)'!D150,'17(상행)'!D150,'17(하행)'!D150,'204'!D150,'300(상행)'!D150,'300(하행)'!D150,'31(상행)'!D150,'31(하행)'!D150,'32(상행)'!D150,'32(하행)'!D150,'33(상행)'!D150,'33(하행)'!D150,'34(상행)'!D150,'34(하행)'!D150,'340(상행)'!D150,'340(하행)'!D150,'35(상행)'!D150,'35(하행)'!D150,'36'!D150,'430(상행)'!D150,'430(하행)'!D150,'51(상행)'!D150,'51(하행)'!D150,'52'!D150,'53'!D150,'550(상행)'!D150,'550(하행)'!D150,'551'!D150,'601(상행)'!D150,'601(하행)'!D150,'61(상행)'!D150,'61(하행)'!D150,'62(상행)'!D150,'62(하행)'!D150,'63(상행)'!D150,'63(하행)'!D150,'64(상행)'!D150,'64(하행)'!D150,'65(상행)'!D150,'65(하행)'!D150,'655(상행)'!D150,'655(하행)'!D150,'66(상행)'!D150,'66(하행)'!D150,'661(상행)'!D150,'661(하행)'!D150,'67(상행)'!D150,'67(하행)'!D150,'69(상행)'!D150,'69(하행)'!D150,'691(상행)'!D150,'691(하행)'!D150,'71(상행)'!D150,'71(하행)'!D150,'72'!D150,'73'!D150,'74'!D150,'75(상행)'!D150,'75(하행)'!D150,'76'!D150,'801(상행)'!D150,'801(하행)'!D150,'81(상행)'!D150,'81(하행)'!D150,'82(상행)'!D150,'82(하행)'!D150,'83'!D150,'84'!D150,'85(상행)'!D150,'85(하행)'!D150,'86(상행)'!D150,'86(하행)'!D150,'900(상행)'!D150,'900(하행)'!D150,'91(상행)'!D150,'91(하행)'!D150,'910(상행)'!D150,'910(하행)'!D150,'92(상행)'!D150,'92(하행)'!D150,'93(상행)'!D150,'93(하행)'!D150,'94(상행)'!D150,'94(하행)'!D150,'95(상행)'!D150,'95(하행)'!D150,'990(상행)'!D150,'990(하행)'!D150,'991(상행)'!D150,'991(하행)'!D150)</f>
        <v>15</v>
      </c>
      <c r="Q17" s="11">
        <f>SUM('1000(상행)'!D151,'1000(하행)'!D151,'1004(상행)'!D151,'1004(하행)'!D151,'11'!D151,'12'!D151,'13'!D151,'16(상행)'!D151,'16(하행)'!D151,'17(상행)'!D151,'17(하행)'!D151,'204'!D151,'300(상행)'!D151,'300(하행)'!D151,'31(상행)'!D151,'31(하행)'!D151,'32(상행)'!D151,'32(하행)'!D151,'33(상행)'!D151,'33(하행)'!D151,'34(상행)'!D151,'34(하행)'!D151,'340(상행)'!D151,'340(하행)'!D151,'35(상행)'!D151,'35(하행)'!D151,'36'!D151,'430(상행)'!D151,'430(하행)'!D151,'51(상행)'!D151,'51(하행)'!D151,'52'!D151,'53'!D151,'550(상행)'!D151,'550(하행)'!D151,'551'!D151,'601(상행)'!D151,'601(하행)'!D151,'61(상행)'!D151,'61(하행)'!D151,'62(상행)'!D151,'62(하행)'!D151,'63(상행)'!D151,'63(하행)'!D151,'64(상행)'!D151,'64(하행)'!D151,'65(상행)'!D151,'65(하행)'!D151,'655(상행)'!D151,'655(하행)'!D151,'66(상행)'!D151,'66(하행)'!D151,'661(상행)'!D151,'661(하행)'!D151,'67(상행)'!D151,'67(하행)'!D151,'69(상행)'!D151,'69(하행)'!D151,'691(상행)'!D151,'691(하행)'!D151,'71(상행)'!D151,'71(하행)'!D151,'72'!D151,'73'!D151,'74'!D151,'75(상행)'!D151,'75(하행)'!D151,'76'!D151,'801(상행)'!D151,'801(하행)'!D151,'81(상행)'!D151,'81(하행)'!D151,'82(상행)'!D151,'82(하행)'!D151,'83'!D151,'84'!D151,'85(상행)'!D151,'85(하행)'!D151,'86(상행)'!D151,'86(하행)'!D151,'900(상행)'!D151,'900(하행)'!D151,'91(상행)'!D151,'91(하행)'!D151,'910(상행)'!D151,'910(하행)'!D151,'92(상행)'!D151,'92(하행)'!D151,'93(상행)'!D151,'93(하행)'!D151,'94(상행)'!D151,'94(하행)'!D151,'95(상행)'!D151,'95(하행)'!D151,'990(상행)'!D151,'990(하행)'!D151,'991(상행)'!D151,'991(하행)'!D151)</f>
        <v>12</v>
      </c>
      <c r="R17" s="11">
        <f>SUM('1000(상행)'!D152,'1000(하행)'!D152,'1004(상행)'!D152,'1004(하행)'!D152,'11'!D152,'12'!D152,'13'!D152,'16(상행)'!D152,'16(하행)'!D152,'17(상행)'!D152,'17(하행)'!D152,'204'!D152,'300(상행)'!D152,'300(하행)'!D152,'31(상행)'!D152,'31(하행)'!D152,'32(상행)'!D152,'32(하행)'!D152,'33(상행)'!D152,'33(하행)'!D152,'34(상행)'!D152,'34(하행)'!D152,'340(상행)'!D152,'340(하행)'!D152,'35(상행)'!D152,'35(하행)'!D152,'36'!D152,'430(상행)'!D152,'430(하행)'!D152,'51(상행)'!D152,'51(하행)'!D152,'52'!D152,'53'!D152,'550(상행)'!D152,'550(하행)'!D152,'551'!D152,'601(상행)'!D152,'601(하행)'!D152,'61(상행)'!D152,'61(하행)'!D152,'62(상행)'!D152,'62(하행)'!D152,'63(상행)'!D152,'63(하행)'!D152,'64(상행)'!D152,'64(하행)'!D152,'65(상행)'!D152,'65(하행)'!D152,'655(상행)'!D152,'655(하행)'!D152,'66(상행)'!D152,'66(하행)'!D152,'661(상행)'!D152,'661(하행)'!D152,'67(상행)'!D152,'67(하행)'!D152,'69(상행)'!D152,'69(하행)'!D152,'691(상행)'!D152,'691(하행)'!D152,'71(상행)'!D152,'71(하행)'!D152,'72'!D152,'73'!D152,'74'!D152,'75(상행)'!D152,'75(하행)'!D152,'76'!D152,'801(상행)'!D152,'801(하행)'!D152,'81(상행)'!D152,'81(하행)'!D152,'82(상행)'!D152,'82(하행)'!D152,'83'!D152,'84'!D152,'85(상행)'!D152,'85(하행)'!D152,'86(상행)'!D152,'86(하행)'!D152,'900(상행)'!D152,'900(하행)'!D152,'91(상행)'!D152,'91(하행)'!D152,'910(상행)'!D152,'910(하행)'!D152,'92(상행)'!D152,'92(하행)'!D152,'93(상행)'!D152,'93(하행)'!D152,'94(상행)'!D152,'94(하행)'!D152,'95(상행)'!D152,'95(하행)'!D152,'990(상행)'!D152,'990(하행)'!D152,'991(상행)'!D152,'991(하행)'!D152)</f>
        <v>7</v>
      </c>
      <c r="S17" s="11">
        <f>SUM('1000(상행)'!D153,'1000(하행)'!D153,'1004(상행)'!D153,'1004(하행)'!D153,'11'!D153,'12'!D153,'13'!D153,'16(상행)'!D153,'16(하행)'!D153,'17(상행)'!D153,'17(하행)'!D153,'204'!D153,'300(상행)'!D153,'300(하행)'!D153,'31(상행)'!D153,'31(하행)'!D153,'32(상행)'!D153,'32(하행)'!D153,'33(상행)'!D153,'33(하행)'!D153,'34(상행)'!D153,'34(하행)'!D153,'340(상행)'!D153,'340(하행)'!D153,'35(상행)'!D153,'35(하행)'!D153,'36'!D153,'430(상행)'!D153,'430(하행)'!D153,'51(상행)'!D153,'51(하행)'!D153,'52'!D153,'53'!D153,'550(상행)'!D153,'550(하행)'!D153,'551'!D153,'601(상행)'!D153,'601(하행)'!D153,'61(상행)'!D153,'61(하행)'!D153,'62(상행)'!D153,'62(하행)'!D153,'63(상행)'!D153,'63(하행)'!D153,'64(상행)'!D153,'64(하행)'!D153,'65(상행)'!D153,'65(하행)'!D153,'655(상행)'!D153,'655(하행)'!D153,'66(상행)'!D153,'66(하행)'!D153,'661(상행)'!D153,'661(하행)'!D153,'67(상행)'!D153,'67(하행)'!D153,'69(상행)'!D153,'69(하행)'!D153,'691(상행)'!D153,'691(하행)'!D153,'71(상행)'!D153,'71(하행)'!D153,'72'!D153,'73'!D153,'74'!D153,'75(상행)'!D153,'75(하행)'!D153,'76'!D153,'801(상행)'!D153,'801(하행)'!D153,'81(상행)'!D153,'81(하행)'!D153,'82(상행)'!D153,'82(하행)'!D153,'83'!D153,'84'!D153,'85(상행)'!D153,'85(하행)'!D153,'86(상행)'!D153,'86(하행)'!D153,'900(상행)'!D153,'900(하행)'!D153,'91(상행)'!D153,'91(하행)'!D153,'910(상행)'!D153,'910(하행)'!D153,'92(상행)'!D153,'92(하행)'!D153,'93(상행)'!D153,'93(하행)'!D153,'94(상행)'!D153,'94(하행)'!D153,'95(상행)'!D153,'95(하행)'!D153,'990(상행)'!D153,'990(하행)'!D153,'991(상행)'!D153,'991(하행)'!D153)</f>
        <v>0</v>
      </c>
      <c r="T17" s="11">
        <f>SUM('1000(상행)'!D154,'1000(하행)'!D154,'1004(상행)'!D154,'1004(하행)'!D154,'11'!D154,'12'!D154,'13'!D154,'16(상행)'!D154,'16(하행)'!D154,'17(상행)'!D154,'17(하행)'!D154,'204'!D154,'300(상행)'!D154,'300(하행)'!D154,'31(상행)'!D154,'31(하행)'!D154,'32(상행)'!D154,'32(하행)'!D154,'33(상행)'!D154,'33(하행)'!D154,'34(상행)'!D154,'34(하행)'!D154,'340(상행)'!D154,'340(하행)'!D154,'35(상행)'!D154,'35(하행)'!D154,'36'!D154,'430(상행)'!D154,'430(하행)'!D154,'51(상행)'!D154,'51(하행)'!D154,'52'!D154,'53'!D154,'550(상행)'!D154,'550(하행)'!D154,'551'!D154,'601(상행)'!D154,'601(하행)'!D154,'61(상행)'!D154,'61(하행)'!D154,'62(상행)'!D154,'62(하행)'!D154,'63(상행)'!D154,'63(하행)'!D154,'64(상행)'!D154,'64(하행)'!D154,'65(상행)'!D154,'65(하행)'!D154,'655(상행)'!D154,'655(하행)'!D154,'66(상행)'!D154,'66(하행)'!D154,'661(상행)'!D154,'661(하행)'!D154,'67(상행)'!D154,'67(하행)'!D154,'69(상행)'!D154,'69(하행)'!D154,'691(상행)'!D154,'691(하행)'!D154,'71(상행)'!D154,'71(하행)'!D154,'72'!D154,'73'!D154,'74'!D154,'75(상행)'!D154,'75(하행)'!D154,'76'!D154,'801(상행)'!D154,'801(하행)'!D154,'81(상행)'!D154,'81(하행)'!D154,'82(상행)'!D154,'82(하행)'!D154,'83'!D154,'84'!D154,'85(상행)'!D154,'85(하행)'!D154,'86(상행)'!D154,'86(하행)'!D154,'900(상행)'!D154,'900(하행)'!D154,'91(상행)'!D154,'91(하행)'!D154,'910(상행)'!D154,'910(하행)'!D154,'92(상행)'!D154,'92(하행)'!D154,'93(상행)'!D154,'93(하행)'!D154,'94(상행)'!D154,'94(하행)'!D154,'95(상행)'!D154,'95(하행)'!D154,'990(상행)'!D154,'990(하행)'!D154,'991(상행)'!D154,'991(하행)'!D154)</f>
        <v>2</v>
      </c>
      <c r="U17" s="12">
        <f t="shared" si="2"/>
        <v>423</v>
      </c>
    </row>
    <row r="18" spans="1:21" x14ac:dyDescent="0.3">
      <c r="A18" s="13" t="s">
        <v>81</v>
      </c>
      <c r="B18" s="11">
        <f>SUM('1000(상행)'!D162,'1000(하행)'!D162,'1004(상행)'!D162,'1004(하행)'!D162,'11'!D162,'12'!D162,'13'!D162,'16(상행)'!D162,'16(하행)'!D162,'17(상행)'!D162,'17(하행)'!D162,'204'!D162,'300(상행)'!D162,'300(하행)'!D162,'31(상행)'!D162,'31(하행)'!D162,'32(상행)'!D162,'32(하행)'!D162,'33(상행)'!D162,'33(하행)'!D162,'34(상행)'!D162,'34(하행)'!D162,'340(상행)'!D162,'340(하행)'!D162,'35(상행)'!D162,'35(하행)'!D162,'36'!D162,'430(상행)'!D162,'430(하행)'!D162,'51(상행)'!D162,'51(하행)'!D162,'52'!D162,'53'!D162,'550(상행)'!D162,'550(하행)'!D162,'551'!D162,'601(상행)'!D162,'601(하행)'!D162,'61(상행)'!D162,'61(하행)'!D162,'62(상행)'!D162,'62(하행)'!D162,'63(상행)'!D162,'63(하행)'!D162,'64(상행)'!D162,'64(하행)'!D162,'65(상행)'!D162,'65(하행)'!D162,'655(상행)'!D162,'655(하행)'!D162,'66(상행)'!D162,'66(하행)'!D162,'661(상행)'!D162,'661(하행)'!D162,'67(상행)'!D162,'67(하행)'!D162,'69(상행)'!D162,'69(하행)'!D162,'691(상행)'!D162,'691(하행)'!D162,'71(상행)'!D162,'71(하행)'!D162,'72'!D162,'73'!D162,'74'!D162,'75(상행)'!D162,'75(하행)'!D162,'76'!D162,'801(상행)'!D162,'801(하행)'!D162,'81(상행)'!D162,'81(하행)'!D162,'82(상행)'!D162,'82(하행)'!D162,'83'!D162,'84'!D162,'85(상행)'!D162,'85(하행)'!D162,'86(상행)'!D162,'86(하행)'!D162,'900(상행)'!D162,'900(하행)'!D162,'91(상행)'!D162,'91(하행)'!D162,'910(상행)'!D162,'910(하행)'!D162,'92(상행)'!D162,'92(하행)'!D162,'93(상행)'!D162,'93(하행)'!D162,'94(상행)'!D162,'94(하행)'!D162,'95(상행)'!D162,'95(하행)'!D162,'990(상행)'!D162,'990(하행)'!D162,'991(상행)'!D162,'991(하행)'!D162)</f>
        <v>0</v>
      </c>
      <c r="C18" s="11">
        <f>SUM('1000(상행)'!D163,'1000(하행)'!D163,'1004(상행)'!D163,'1004(하행)'!D163,'11'!D163,'12'!D163,'13'!D163,'16(상행)'!D163,'16(하행)'!D163,'17(상행)'!D163,'17(하행)'!D163,'204'!D163,'300(상행)'!D163,'300(하행)'!D163,'31(상행)'!D163,'31(하행)'!D163,'32(상행)'!D163,'32(하행)'!D163,'33(상행)'!D163,'33(하행)'!D163,'34(상행)'!D163,'34(하행)'!D163,'340(상행)'!D163,'340(하행)'!D163,'35(상행)'!D163,'35(하행)'!D163,'36'!D163,'430(상행)'!D163,'430(하행)'!D163,'51(상행)'!D163,'51(하행)'!D163,'52'!D163,'53'!D163,'550(상행)'!D163,'550(하행)'!D163,'551'!D163,'601(상행)'!D163,'601(하행)'!D163,'61(상행)'!D163,'61(하행)'!D163,'62(상행)'!D163,'62(하행)'!D163,'63(상행)'!D163,'63(하행)'!D163,'64(상행)'!D163,'64(하행)'!D163,'65(상행)'!D163,'65(하행)'!D163,'655(상행)'!D163,'655(하행)'!D163,'66(상행)'!D163,'66(하행)'!D163,'661(상행)'!D163,'661(하행)'!D163,'67(상행)'!D163,'67(하행)'!D163,'69(상행)'!D163,'69(하행)'!D163,'691(상행)'!D163,'691(하행)'!D163,'71(상행)'!D163,'71(하행)'!D163,'72'!D163,'73'!D163,'74'!D163,'75(상행)'!D163,'75(하행)'!D163,'76'!D163,'801(상행)'!D163,'801(하행)'!D163,'81(상행)'!D163,'81(하행)'!D163,'82(상행)'!D163,'82(하행)'!D163,'83'!D163,'84'!D163,'85(상행)'!D163,'85(하행)'!D163,'86(상행)'!D163,'86(하행)'!D163,'900(상행)'!D163,'900(하행)'!D163,'91(상행)'!D163,'91(하행)'!D163,'910(상행)'!D163,'910(하행)'!D163,'92(상행)'!D163,'92(하행)'!D163,'93(상행)'!D163,'93(하행)'!D163,'94(상행)'!D163,'94(하행)'!D163,'95(상행)'!D163,'95(하행)'!D163,'990(상행)'!D163,'990(하행)'!D163,'991(상행)'!D163,'991(하행)'!D163)</f>
        <v>2</v>
      </c>
      <c r="D18" s="11">
        <f>SUM('1000(상행)'!D164,'1000(하행)'!D164,'1004(상행)'!D164,'1004(하행)'!D164,'11'!D164,'12'!D164,'13'!D164,'16(상행)'!D164,'16(하행)'!D164,'17(상행)'!D164,'17(하행)'!D164,'204'!D164,'300(상행)'!D164,'300(하행)'!D164,'31(상행)'!D164,'31(하행)'!D164,'32(상행)'!D164,'32(하행)'!D164,'33(상행)'!D164,'33(하행)'!D164,'34(상행)'!D164,'34(하행)'!D164,'340(상행)'!D164,'340(하행)'!D164,'35(상행)'!D164,'35(하행)'!D164,'36'!D164,'430(상행)'!D164,'430(하행)'!D164,'51(상행)'!D164,'51(하행)'!D164,'52'!D164,'53'!D164,'550(상행)'!D164,'550(하행)'!D164,'551'!D164,'601(상행)'!D164,'601(하행)'!D164,'61(상행)'!D164,'61(하행)'!D164,'62(상행)'!D164,'62(하행)'!D164,'63(상행)'!D164,'63(하행)'!D164,'64(상행)'!D164,'64(하행)'!D164,'65(상행)'!D164,'65(하행)'!D164,'655(상행)'!D164,'655(하행)'!D164,'66(상행)'!D164,'66(하행)'!D164,'661(상행)'!D164,'661(하행)'!D164,'67(상행)'!D164,'67(하행)'!D164,'69(상행)'!D164,'69(하행)'!D164,'691(상행)'!D164,'691(하행)'!D164,'71(상행)'!D164,'71(하행)'!D164,'72'!D164,'73'!D164,'74'!D164,'75(상행)'!D164,'75(하행)'!D164,'76'!D164,'801(상행)'!D164,'801(하행)'!D164,'81(상행)'!D164,'81(하행)'!D164,'82(상행)'!D164,'82(하행)'!D164,'83'!D164,'84'!D164,'85(상행)'!D164,'85(하행)'!D164,'86(상행)'!D164,'86(하행)'!D164,'900(상행)'!D164,'900(하행)'!D164,'91(상행)'!D164,'91(하행)'!D164,'910(상행)'!D164,'910(하행)'!D164,'92(상행)'!D164,'92(하행)'!D164,'93(상행)'!D164,'93(하행)'!D164,'94(상행)'!D164,'94(하행)'!D164,'95(상행)'!D164,'95(하행)'!D164,'990(상행)'!D164,'990(하행)'!D164,'991(상행)'!D164,'991(하행)'!D164)</f>
        <v>0</v>
      </c>
      <c r="E18" s="11">
        <f>SUM('1000(상행)'!D165,'1000(하행)'!D165,'1004(상행)'!D165,'1004(하행)'!D165,'11'!D165,'12'!D165,'13'!D165,'16(상행)'!D165,'16(하행)'!D165,'17(상행)'!D165,'17(하행)'!D165,'204'!D165,'300(상행)'!D165,'300(하행)'!D165,'31(상행)'!D165,'31(하행)'!D165,'32(상행)'!D165,'32(하행)'!D165,'33(상행)'!D165,'33(하행)'!D165,'34(상행)'!D165,'34(하행)'!D165,'340(상행)'!D165,'340(하행)'!D165,'35(상행)'!D165,'35(하행)'!D165,'36'!D165,'430(상행)'!D165,'430(하행)'!D165,'51(상행)'!D165,'51(하행)'!D165,'52'!D165,'53'!D165,'550(상행)'!D165,'550(하행)'!D165,'551'!D165,'601(상행)'!D165,'601(하행)'!D165,'61(상행)'!D165,'61(하행)'!D165,'62(상행)'!D165,'62(하행)'!D165,'63(상행)'!D165,'63(하행)'!D165,'64(상행)'!D165,'64(하행)'!D165,'65(상행)'!D165,'65(하행)'!D165,'655(상행)'!D165,'655(하행)'!D165,'66(상행)'!D165,'66(하행)'!D165,'661(상행)'!D165,'661(하행)'!D165,'67(상행)'!D165,'67(하행)'!D165,'69(상행)'!D165,'69(하행)'!D165,'691(상행)'!D165,'691(하행)'!D165,'71(상행)'!D165,'71(하행)'!D165,'72'!D165,'73'!D165,'74'!D165,'75(상행)'!D165,'75(하행)'!D165,'76'!D165,'801(상행)'!D165,'801(하행)'!D165,'81(상행)'!D165,'81(하행)'!D165,'82(상행)'!D165,'82(하행)'!D165,'83'!D165,'84'!D165,'85(상행)'!D165,'85(하행)'!D165,'86(상행)'!D165,'86(하행)'!D165,'900(상행)'!D165,'900(하행)'!D165,'91(상행)'!D165,'91(하행)'!D165,'910(상행)'!D165,'910(하행)'!D165,'92(상행)'!D165,'92(하행)'!D165,'93(상행)'!D165,'93(하행)'!D165,'94(상행)'!D165,'94(하행)'!D165,'95(상행)'!D165,'95(하행)'!D165,'990(상행)'!D165,'990(하행)'!D165,'991(상행)'!D165,'991(하행)'!D165)</f>
        <v>5</v>
      </c>
      <c r="F18" s="11">
        <f>SUM('1000(상행)'!D166,'1000(하행)'!D166,'1004(상행)'!D166,'1004(하행)'!D166,'11'!D166,'12'!D166,'13'!D166,'16(상행)'!D166,'16(하행)'!D166,'17(상행)'!D166,'17(하행)'!D166,'204'!D166,'300(상행)'!D166,'300(하행)'!D166,'31(상행)'!D166,'31(하행)'!D166,'32(상행)'!D166,'32(하행)'!D166,'33(상행)'!D166,'33(하행)'!D166,'34(상행)'!D166,'34(하행)'!D166,'340(상행)'!D166,'340(하행)'!D166,'35(상행)'!D166,'35(하행)'!D166,'36'!D166,'430(상행)'!D166,'430(하행)'!D166,'51(상행)'!D166,'51(하행)'!D166,'52'!D166,'53'!D166,'550(상행)'!D166,'550(하행)'!D166,'551'!D166,'601(상행)'!D166,'601(하행)'!D166,'61(상행)'!D166,'61(하행)'!D166,'62(상행)'!D166,'62(하행)'!D166,'63(상행)'!D166,'63(하행)'!D166,'64(상행)'!D166,'64(하행)'!D166,'65(상행)'!D166,'65(하행)'!D166,'655(상행)'!D166,'655(하행)'!D166,'66(상행)'!D166,'66(하행)'!D166,'661(상행)'!D166,'661(하행)'!D166,'67(상행)'!D166,'67(하행)'!D166,'69(상행)'!D166,'69(하행)'!D166,'691(상행)'!D166,'691(하행)'!D166,'71(상행)'!D166,'71(하행)'!D166,'72'!D166,'73'!D166,'74'!D166,'75(상행)'!D166,'75(하행)'!D166,'76'!D166,'801(상행)'!D166,'801(하행)'!D166,'81(상행)'!D166,'81(하행)'!D166,'82(상행)'!D166,'82(하행)'!D166,'83'!D166,'84'!D166,'85(상행)'!D166,'85(하행)'!D166,'86(상행)'!D166,'86(하행)'!D166,'900(상행)'!D166,'900(하행)'!D166,'91(상행)'!D166,'91(하행)'!D166,'910(상행)'!D166,'910(하행)'!D166,'92(상행)'!D166,'92(하행)'!D166,'93(상행)'!D166,'93(하행)'!D166,'94(상행)'!D166,'94(하행)'!D166,'95(상행)'!D166,'95(하행)'!D166,'990(상행)'!D166,'990(하행)'!D166,'991(상행)'!D166,'991(하행)'!D166)</f>
        <v>20</v>
      </c>
      <c r="G18" s="11">
        <f>SUM('1000(상행)'!D167,'1000(하행)'!D167,'1004(상행)'!D167,'1004(하행)'!D167,'11'!D167,'12'!D167,'13'!D167,'16(상행)'!D167,'16(하행)'!D167,'17(상행)'!D167,'17(하행)'!D167,'204'!D167,'300(상행)'!D167,'300(하행)'!D167,'31(상행)'!D167,'31(하행)'!D167,'32(상행)'!D167,'32(하행)'!D167,'33(상행)'!D167,'33(하행)'!D167,'34(상행)'!D167,'34(하행)'!D167,'340(상행)'!D167,'340(하행)'!D167,'35(상행)'!D167,'35(하행)'!D167,'36'!D167,'430(상행)'!D167,'430(하행)'!D167,'51(상행)'!D167,'51(하행)'!D167,'52'!D167,'53'!D167,'550(상행)'!D167,'550(하행)'!D167,'551'!D167,'601(상행)'!D167,'601(하행)'!D167,'61(상행)'!D167,'61(하행)'!D167,'62(상행)'!D167,'62(하행)'!D167,'63(상행)'!D167,'63(하행)'!D167,'64(상행)'!D167,'64(하행)'!D167,'65(상행)'!D167,'65(하행)'!D167,'655(상행)'!D167,'655(하행)'!D167,'66(상행)'!D167,'66(하행)'!D167,'661(상행)'!D167,'661(하행)'!D167,'67(상행)'!D167,'67(하행)'!D167,'69(상행)'!D167,'69(하행)'!D167,'691(상행)'!D167,'691(하행)'!D167,'71(상행)'!D167,'71(하행)'!D167,'72'!D167,'73'!D167,'74'!D167,'75(상행)'!D167,'75(하행)'!D167,'76'!D167,'801(상행)'!D167,'801(하행)'!D167,'81(상행)'!D167,'81(하행)'!D167,'82(상행)'!D167,'82(하행)'!D167,'83'!D167,'84'!D167,'85(상행)'!D167,'85(하행)'!D167,'86(상행)'!D167,'86(하행)'!D167,'900(상행)'!D167,'900(하행)'!D167,'91(상행)'!D167,'91(하행)'!D167,'910(상행)'!D167,'910(하행)'!D167,'92(상행)'!D167,'92(하행)'!D167,'93(상행)'!D167,'93(하행)'!D167,'94(상행)'!D167,'94(하행)'!D167,'95(상행)'!D167,'95(하행)'!D167,'990(상행)'!D167,'990(하행)'!D167,'991(상행)'!D167,'991(하행)'!D167)</f>
        <v>15</v>
      </c>
      <c r="H18" s="11">
        <f>SUM('1000(상행)'!D168,'1000(하행)'!D168,'1004(상행)'!D168,'1004(하행)'!D168,'11'!D168,'12'!D168,'13'!D168,'16(상행)'!D168,'16(하행)'!D168,'17(상행)'!D168,'17(하행)'!D168,'204'!D168,'300(상행)'!D168,'300(하행)'!D168,'31(상행)'!D168,'31(하행)'!D168,'32(상행)'!D168,'32(하행)'!D168,'33(상행)'!D168,'33(하행)'!D168,'34(상행)'!D168,'34(하행)'!D168,'340(상행)'!D168,'340(하행)'!D168,'35(상행)'!D168,'35(하행)'!D168,'36'!D168,'430(상행)'!D168,'430(하행)'!D168,'51(상행)'!D168,'51(하행)'!D168,'52'!D168,'53'!D168,'550(상행)'!D168,'550(하행)'!D168,'551'!D168,'601(상행)'!D168,'601(하행)'!D168,'61(상행)'!D168,'61(하행)'!D168,'62(상행)'!D168,'62(하행)'!D168,'63(상행)'!D168,'63(하행)'!D168,'64(상행)'!D168,'64(하행)'!D168,'65(상행)'!D168,'65(하행)'!D168,'655(상행)'!D168,'655(하행)'!D168,'66(상행)'!D168,'66(하행)'!D168,'661(상행)'!D168,'661(하행)'!D168,'67(상행)'!D168,'67(하행)'!D168,'69(상행)'!D168,'69(하행)'!D168,'691(상행)'!D168,'691(하행)'!D168,'71(상행)'!D168,'71(하행)'!D168,'72'!D168,'73'!D168,'74'!D168,'75(상행)'!D168,'75(하행)'!D168,'76'!D168,'801(상행)'!D168,'801(하행)'!D168,'81(상행)'!D168,'81(하행)'!D168,'82(상행)'!D168,'82(하행)'!D168,'83'!D168,'84'!D168,'85(상행)'!D168,'85(하행)'!D168,'86(상행)'!D168,'86(하행)'!D168,'900(상행)'!D168,'900(하행)'!D168,'91(상행)'!D168,'91(하행)'!D168,'910(상행)'!D168,'910(하행)'!D168,'92(상행)'!D168,'92(하행)'!D168,'93(상행)'!D168,'93(하행)'!D168,'94(상행)'!D168,'94(하행)'!D168,'95(상행)'!D168,'95(하행)'!D168,'990(상행)'!D168,'990(하행)'!D168,'991(상행)'!D168,'991(하행)'!D168)</f>
        <v>27</v>
      </c>
      <c r="I18" s="11">
        <f>SUM('1000(상행)'!D169,'1000(하행)'!D169,'1004(상행)'!D169,'1004(하행)'!D169,'11'!D169,'12'!D169,'13'!D169,'16(상행)'!D169,'16(하행)'!D169,'17(상행)'!D169,'17(하행)'!D169,'204'!D169,'300(상행)'!D169,'300(하행)'!D169,'31(상행)'!D169,'31(하행)'!D169,'32(상행)'!D169,'32(하행)'!D169,'33(상행)'!D169,'33(하행)'!D169,'34(상행)'!D169,'34(하행)'!D169,'340(상행)'!D169,'340(하행)'!D169,'35(상행)'!D169,'35(하행)'!D169,'36'!D169,'430(상행)'!D169,'430(하행)'!D169,'51(상행)'!D169,'51(하행)'!D169,'52'!D169,'53'!D169,'550(상행)'!D169,'550(하행)'!D169,'551'!D169,'601(상행)'!D169,'601(하행)'!D169,'61(상행)'!D169,'61(하행)'!D169,'62(상행)'!D169,'62(하행)'!D169,'63(상행)'!D169,'63(하행)'!D169,'64(상행)'!D169,'64(하행)'!D169,'65(상행)'!D169,'65(하행)'!D169,'655(상행)'!D169,'655(하행)'!D169,'66(상행)'!D169,'66(하행)'!D169,'661(상행)'!D169,'661(하행)'!D169,'67(상행)'!D169,'67(하행)'!D169,'69(상행)'!D169,'69(하행)'!D169,'691(상행)'!D169,'691(하행)'!D169,'71(상행)'!D169,'71(하행)'!D169,'72'!D169,'73'!D169,'74'!D169,'75(상행)'!D169,'75(하행)'!D169,'76'!D169,'801(상행)'!D169,'801(하행)'!D169,'81(상행)'!D169,'81(하행)'!D169,'82(상행)'!D169,'82(하행)'!D169,'83'!D169,'84'!D169,'85(상행)'!D169,'85(하행)'!D169,'86(상행)'!D169,'86(하행)'!D169,'900(상행)'!D169,'900(하행)'!D169,'91(상행)'!D169,'91(하행)'!D169,'910(상행)'!D169,'910(하행)'!D169,'92(상행)'!D169,'92(하행)'!D169,'93(상행)'!D169,'93(하행)'!D169,'94(상행)'!D169,'94(하행)'!D169,'95(상행)'!D169,'95(하행)'!D169,'990(상행)'!D169,'990(하행)'!D169,'991(상행)'!D169,'991(하행)'!D169)</f>
        <v>24</v>
      </c>
      <c r="J18" s="11">
        <f>SUM('1000(상행)'!D170,'1000(하행)'!D170,'1004(상행)'!D170,'1004(하행)'!D170,'11'!D170,'12'!D170,'13'!D170,'16(상행)'!D170,'16(하행)'!D170,'17(상행)'!D170,'17(하행)'!D170,'204'!D170,'300(상행)'!D170,'300(하행)'!D170,'31(상행)'!D170,'31(하행)'!D170,'32(상행)'!D170,'32(하행)'!D170,'33(상행)'!D170,'33(하행)'!D170,'34(상행)'!D170,'34(하행)'!D170,'340(상행)'!D170,'340(하행)'!D170,'35(상행)'!D170,'35(하행)'!D170,'36'!D170,'430(상행)'!D170,'430(하행)'!D170,'51(상행)'!D170,'51(하행)'!D170,'52'!D170,'53'!D170,'550(상행)'!D170,'550(하행)'!D170,'551'!D170,'601(상행)'!D170,'601(하행)'!D170,'61(상행)'!D170,'61(하행)'!D170,'62(상행)'!D170,'62(하행)'!D170,'63(상행)'!D170,'63(하행)'!D170,'64(상행)'!D170,'64(하행)'!D170,'65(상행)'!D170,'65(하행)'!D170,'655(상행)'!D170,'655(하행)'!D170,'66(상행)'!D170,'66(하행)'!D170,'661(상행)'!D170,'661(하행)'!D170,'67(상행)'!D170,'67(하행)'!D170,'69(상행)'!D170,'69(하행)'!D170,'691(상행)'!D170,'691(하행)'!D170,'71(상행)'!D170,'71(하행)'!D170,'72'!D170,'73'!D170,'74'!D170,'75(상행)'!D170,'75(하행)'!D170,'76'!D170,'801(상행)'!D170,'801(하행)'!D170,'81(상행)'!D170,'81(하행)'!D170,'82(상행)'!D170,'82(하행)'!D170,'83'!D170,'84'!D170,'85(상행)'!D170,'85(하행)'!D170,'86(상행)'!D170,'86(하행)'!D170,'900(상행)'!D170,'900(하행)'!D170,'91(상행)'!D170,'91(하행)'!D170,'910(상행)'!D170,'910(하행)'!D170,'92(상행)'!D170,'92(하행)'!D170,'93(상행)'!D170,'93(하행)'!D170,'94(상행)'!D170,'94(하행)'!D170,'95(상행)'!D170,'95(하행)'!D170,'990(상행)'!D170,'990(하행)'!D170,'991(상행)'!D170,'991(하행)'!D170)</f>
        <v>22</v>
      </c>
      <c r="K18" s="11">
        <f>SUM('1000(상행)'!D171,'1000(하행)'!D171,'1004(상행)'!D171,'1004(하행)'!D171,'11'!D171,'12'!D171,'13'!D171,'16(상행)'!D171,'16(하행)'!D171,'17(상행)'!D171,'17(하행)'!D171,'204'!D171,'300(상행)'!D171,'300(하행)'!D171,'31(상행)'!D171,'31(하행)'!D171,'32(상행)'!D171,'32(하행)'!D171,'33(상행)'!D171,'33(하행)'!D171,'34(상행)'!D171,'34(하행)'!D171,'340(상행)'!D171,'340(하행)'!D171,'35(상행)'!D171,'35(하행)'!D171,'36'!D171,'430(상행)'!D171,'430(하행)'!D171,'51(상행)'!D171,'51(하행)'!D171,'52'!D171,'53'!D171,'550(상행)'!D171,'550(하행)'!D171,'551'!D171,'601(상행)'!D171,'601(하행)'!D171,'61(상행)'!D171,'61(하행)'!D171,'62(상행)'!D171,'62(하행)'!D171,'63(상행)'!D171,'63(하행)'!D171,'64(상행)'!D171,'64(하행)'!D171,'65(상행)'!D171,'65(하행)'!D171,'655(상행)'!D171,'655(하행)'!D171,'66(상행)'!D171,'66(하행)'!D171,'661(상행)'!D171,'661(하행)'!D171,'67(상행)'!D171,'67(하행)'!D171,'69(상행)'!D171,'69(하행)'!D171,'691(상행)'!D171,'691(하행)'!D171,'71(상행)'!D171,'71(하행)'!D171,'72'!D171,'73'!D171,'74'!D171,'75(상행)'!D171,'75(하행)'!D171,'76'!D171,'801(상행)'!D171,'801(하행)'!D171,'81(상행)'!D171,'81(하행)'!D171,'82(상행)'!D171,'82(하행)'!D171,'83'!D171,'84'!D171,'85(상행)'!D171,'85(하행)'!D171,'86(상행)'!D171,'86(하행)'!D171,'900(상행)'!D171,'900(하행)'!D171,'91(상행)'!D171,'91(하행)'!D171,'910(상행)'!D171,'910(하행)'!D171,'92(상행)'!D171,'92(하행)'!D171,'93(상행)'!D171,'93(하행)'!D171,'94(상행)'!D171,'94(하행)'!D171,'95(상행)'!D171,'95(하행)'!D171,'990(상행)'!D171,'990(하행)'!D171,'991(상행)'!D171,'991(하행)'!D171)</f>
        <v>27</v>
      </c>
      <c r="L18" s="11">
        <f>SUM('1000(상행)'!D172,'1000(하행)'!D172,'1004(상행)'!D172,'1004(하행)'!D172,'11'!D172,'12'!D172,'13'!D172,'16(상행)'!D172,'16(하행)'!D172,'17(상행)'!D172,'17(하행)'!D172,'204'!D172,'300(상행)'!D172,'300(하행)'!D172,'31(상행)'!D172,'31(하행)'!D172,'32(상행)'!D172,'32(하행)'!D172,'33(상행)'!D172,'33(하행)'!D172,'34(상행)'!D172,'34(하행)'!D172,'340(상행)'!D172,'340(하행)'!D172,'35(상행)'!D172,'35(하행)'!D172,'36'!D172,'430(상행)'!D172,'430(하행)'!D172,'51(상행)'!D172,'51(하행)'!D172,'52'!D172,'53'!D172,'550(상행)'!D172,'550(하행)'!D172,'551'!D172,'601(상행)'!D172,'601(하행)'!D172,'61(상행)'!D172,'61(하행)'!D172,'62(상행)'!D172,'62(하행)'!D172,'63(상행)'!D172,'63(하행)'!D172,'64(상행)'!D172,'64(하행)'!D172,'65(상행)'!D172,'65(하행)'!D172,'655(상행)'!D172,'655(하행)'!D172,'66(상행)'!D172,'66(하행)'!D172,'661(상행)'!D172,'661(하행)'!D172,'67(상행)'!D172,'67(하행)'!D172,'69(상행)'!D172,'69(하행)'!D172,'691(상행)'!D172,'691(하행)'!D172,'71(상행)'!D172,'71(하행)'!D172,'72'!D172,'73'!D172,'74'!D172,'75(상행)'!D172,'75(하행)'!D172,'76'!D172,'801(상행)'!D172,'801(하행)'!D172,'81(상행)'!D172,'81(하행)'!D172,'82(상행)'!D172,'82(하행)'!D172,'83'!D172,'84'!D172,'85(상행)'!D172,'85(하행)'!D172,'86(상행)'!D172,'86(하행)'!D172,'900(상행)'!D172,'900(하행)'!D172,'91(상행)'!D172,'91(하행)'!D172,'910(상행)'!D172,'910(하행)'!D172,'92(상행)'!D172,'92(하행)'!D172,'93(상행)'!D172,'93(하행)'!D172,'94(상행)'!D172,'94(하행)'!D172,'95(상행)'!D172,'95(하행)'!D172,'990(상행)'!D172,'990(하행)'!D172,'991(상행)'!D172,'991(하행)'!D172)</f>
        <v>27</v>
      </c>
      <c r="M18" s="11">
        <f>SUM('1000(상행)'!D173,'1000(하행)'!D173,'1004(상행)'!D173,'1004(하행)'!D173,'11'!D173,'12'!D173,'13'!D173,'16(상행)'!D173,'16(하행)'!D173,'17(상행)'!D173,'17(하행)'!D173,'204'!D173,'300(상행)'!D173,'300(하행)'!D173,'31(상행)'!D173,'31(하행)'!D173,'32(상행)'!D173,'32(하행)'!D173,'33(상행)'!D173,'33(하행)'!D173,'34(상행)'!D173,'34(하행)'!D173,'340(상행)'!D173,'340(하행)'!D173,'35(상행)'!D173,'35(하행)'!D173,'36'!D173,'430(상행)'!D173,'430(하행)'!D173,'51(상행)'!D173,'51(하행)'!D173,'52'!D173,'53'!D173,'550(상행)'!D173,'550(하행)'!D173,'551'!D173,'601(상행)'!D173,'601(하행)'!D173,'61(상행)'!D173,'61(하행)'!D173,'62(상행)'!D173,'62(하행)'!D173,'63(상행)'!D173,'63(하행)'!D173,'64(상행)'!D173,'64(하행)'!D173,'65(상행)'!D173,'65(하행)'!D173,'655(상행)'!D173,'655(하행)'!D173,'66(상행)'!D173,'66(하행)'!D173,'661(상행)'!D173,'661(하행)'!D173,'67(상행)'!D173,'67(하행)'!D173,'69(상행)'!D173,'69(하행)'!D173,'691(상행)'!D173,'691(하행)'!D173,'71(상행)'!D173,'71(하행)'!D173,'72'!D173,'73'!D173,'74'!D173,'75(상행)'!D173,'75(하행)'!D173,'76'!D173,'801(상행)'!D173,'801(하행)'!D173,'81(상행)'!D173,'81(하행)'!D173,'82(상행)'!D173,'82(하행)'!D173,'83'!D173,'84'!D173,'85(상행)'!D173,'85(하행)'!D173,'86(상행)'!D173,'86(하행)'!D173,'900(상행)'!D173,'900(하행)'!D173,'91(상행)'!D173,'91(하행)'!D173,'910(상행)'!D173,'910(하행)'!D173,'92(상행)'!D173,'92(하행)'!D173,'93(상행)'!D173,'93(하행)'!D173,'94(상행)'!D173,'94(하행)'!D173,'95(상행)'!D173,'95(하행)'!D173,'990(상행)'!D173,'990(하행)'!D173,'991(상행)'!D173,'991(하행)'!D173)</f>
        <v>26</v>
      </c>
      <c r="N18" s="11">
        <f>SUM('1000(상행)'!D174,'1000(하행)'!D174,'1004(상행)'!D174,'1004(하행)'!D174,'11'!D174,'12'!D174,'13'!D174,'16(상행)'!D174,'16(하행)'!D174,'17(상행)'!D174,'17(하행)'!D174,'204'!D174,'300(상행)'!D174,'300(하행)'!D174,'31(상행)'!D174,'31(하행)'!D174,'32(상행)'!D174,'32(하행)'!D174,'33(상행)'!D174,'33(하행)'!D174,'34(상행)'!D174,'34(하행)'!D174,'340(상행)'!D174,'340(하행)'!D174,'35(상행)'!D174,'35(하행)'!D174,'36'!D174,'430(상행)'!D174,'430(하행)'!D174,'51(상행)'!D174,'51(하행)'!D174,'52'!D174,'53'!D174,'550(상행)'!D174,'550(하행)'!D174,'551'!D174,'601(상행)'!D174,'601(하행)'!D174,'61(상행)'!D174,'61(하행)'!D174,'62(상행)'!D174,'62(하행)'!D174,'63(상행)'!D174,'63(하행)'!D174,'64(상행)'!D174,'64(하행)'!D174,'65(상행)'!D174,'65(하행)'!D174,'655(상행)'!D174,'655(하행)'!D174,'66(상행)'!D174,'66(하행)'!D174,'661(상행)'!D174,'661(하행)'!D174,'67(상행)'!D174,'67(하행)'!D174,'69(상행)'!D174,'69(하행)'!D174,'691(상행)'!D174,'691(하행)'!D174,'71(상행)'!D174,'71(하행)'!D174,'72'!D174,'73'!D174,'74'!D174,'75(상행)'!D174,'75(하행)'!D174,'76'!D174,'801(상행)'!D174,'801(하행)'!D174,'81(상행)'!D174,'81(하행)'!D174,'82(상행)'!D174,'82(하행)'!D174,'83'!D174,'84'!D174,'85(상행)'!D174,'85(하행)'!D174,'86(상행)'!D174,'86(하행)'!D174,'900(상행)'!D174,'900(하행)'!D174,'91(상행)'!D174,'91(하행)'!D174,'910(상행)'!D174,'910(하행)'!D174,'92(상행)'!D174,'92(하행)'!D174,'93(상행)'!D174,'93(하행)'!D174,'94(상행)'!D174,'94(하행)'!D174,'95(상행)'!D174,'95(하행)'!D174,'990(상행)'!D174,'990(하행)'!D174,'991(상행)'!D174,'991(하행)'!D174)</f>
        <v>22</v>
      </c>
      <c r="O18" s="11">
        <f>SUM('1000(상행)'!D175,'1000(하행)'!D175,'1004(상행)'!D175,'1004(하행)'!D175,'11'!D175,'12'!D175,'13'!D175,'16(상행)'!D175,'16(하행)'!D175,'17(상행)'!D175,'17(하행)'!D175,'204'!D175,'300(상행)'!D175,'300(하행)'!D175,'31(상행)'!D175,'31(하행)'!D175,'32(상행)'!D175,'32(하행)'!D175,'33(상행)'!D175,'33(하행)'!D175,'34(상행)'!D175,'34(하행)'!D175,'340(상행)'!D175,'340(하행)'!D175,'35(상행)'!D175,'35(하행)'!D175,'36'!D175,'430(상행)'!D175,'430(하행)'!D175,'51(상행)'!D175,'51(하행)'!D175,'52'!D175,'53'!D175,'550(상행)'!D175,'550(하행)'!D175,'551'!D175,'601(상행)'!D175,'601(하행)'!D175,'61(상행)'!D175,'61(하행)'!D175,'62(상행)'!D175,'62(하행)'!D175,'63(상행)'!D175,'63(하행)'!D175,'64(상행)'!D175,'64(하행)'!D175,'65(상행)'!D175,'65(하행)'!D175,'655(상행)'!D175,'655(하행)'!D175,'66(상행)'!D175,'66(하행)'!D175,'661(상행)'!D175,'661(하행)'!D175,'67(상행)'!D175,'67(하행)'!D175,'69(상행)'!D175,'69(하행)'!D175,'691(상행)'!D175,'691(하행)'!D175,'71(상행)'!D175,'71(하행)'!D175,'72'!D175,'73'!D175,'74'!D175,'75(상행)'!D175,'75(하행)'!D175,'76'!D175,'801(상행)'!D175,'801(하행)'!D175,'81(상행)'!D175,'81(하행)'!D175,'82(상행)'!D175,'82(하행)'!D175,'83'!D175,'84'!D175,'85(상행)'!D175,'85(하행)'!D175,'86(상행)'!D175,'86(하행)'!D175,'900(상행)'!D175,'900(하행)'!D175,'91(상행)'!D175,'91(하행)'!D175,'910(상행)'!D175,'910(하행)'!D175,'92(상행)'!D175,'92(하행)'!D175,'93(상행)'!D175,'93(하행)'!D175,'94(상행)'!D175,'94(하행)'!D175,'95(상행)'!D175,'95(하행)'!D175,'990(상행)'!D175,'990(하행)'!D175,'991(상행)'!D175,'991(하행)'!D175)</f>
        <v>11</v>
      </c>
      <c r="P18" s="11">
        <f>SUM('1000(상행)'!D176,'1000(하행)'!D176,'1004(상행)'!D176,'1004(하행)'!D176,'11'!D176,'12'!D176,'13'!D176,'16(상행)'!D176,'16(하행)'!D176,'17(상행)'!D176,'17(하행)'!D176,'204'!D176,'300(상행)'!D176,'300(하행)'!D176,'31(상행)'!D176,'31(하행)'!D176,'32(상행)'!D176,'32(하행)'!D176,'33(상행)'!D176,'33(하행)'!D176,'34(상행)'!D176,'34(하행)'!D176,'340(상행)'!D176,'340(하행)'!D176,'35(상행)'!D176,'35(하행)'!D176,'36'!D176,'430(상행)'!D176,'430(하행)'!D176,'51(상행)'!D176,'51(하행)'!D176,'52'!D176,'53'!D176,'550(상행)'!D176,'550(하행)'!D176,'551'!D176,'601(상행)'!D176,'601(하행)'!D176,'61(상행)'!D176,'61(하행)'!D176,'62(상행)'!D176,'62(하행)'!D176,'63(상행)'!D176,'63(하행)'!D176,'64(상행)'!D176,'64(하행)'!D176,'65(상행)'!D176,'65(하행)'!D176,'655(상행)'!D176,'655(하행)'!D176,'66(상행)'!D176,'66(하행)'!D176,'661(상행)'!D176,'661(하행)'!D176,'67(상행)'!D176,'67(하행)'!D176,'69(상행)'!D176,'69(하행)'!D176,'691(상행)'!D176,'691(하행)'!D176,'71(상행)'!D176,'71(하행)'!D176,'72'!D176,'73'!D176,'74'!D176,'75(상행)'!D176,'75(하행)'!D176,'76'!D176,'801(상행)'!D176,'801(하행)'!D176,'81(상행)'!D176,'81(하행)'!D176,'82(상행)'!D176,'82(하행)'!D176,'83'!D176,'84'!D176,'85(상행)'!D176,'85(하행)'!D176,'86(상행)'!D176,'86(하행)'!D176,'900(상행)'!D176,'900(하행)'!D176,'91(상행)'!D176,'91(하행)'!D176,'910(상행)'!D176,'910(하행)'!D176,'92(상행)'!D176,'92(하행)'!D176,'93(상행)'!D176,'93(하행)'!D176,'94(상행)'!D176,'94(하행)'!D176,'95(상행)'!D176,'95(하행)'!D176,'990(상행)'!D176,'990(하행)'!D176,'991(상행)'!D176,'991(하행)'!D176)</f>
        <v>5</v>
      </c>
      <c r="Q18" s="11">
        <f>SUM('1000(상행)'!D177,'1000(하행)'!D177,'1004(상행)'!D177,'1004(하행)'!D177,'11'!D177,'12'!D177,'13'!D177,'16(상행)'!D177,'16(하행)'!D177,'17(상행)'!D177,'17(하행)'!D177,'204'!D177,'300(상행)'!D177,'300(하행)'!D177,'31(상행)'!D177,'31(하행)'!D177,'32(상행)'!D177,'32(하행)'!D177,'33(상행)'!D177,'33(하행)'!D177,'34(상행)'!D177,'34(하행)'!D177,'340(상행)'!D177,'340(하행)'!D177,'35(상행)'!D177,'35(하행)'!D177,'36'!D177,'430(상행)'!D177,'430(하행)'!D177,'51(상행)'!D177,'51(하행)'!D177,'52'!D177,'53'!D177,'550(상행)'!D177,'550(하행)'!D177,'551'!D177,'601(상행)'!D177,'601(하행)'!D177,'61(상행)'!D177,'61(하행)'!D177,'62(상행)'!D177,'62(하행)'!D177,'63(상행)'!D177,'63(하행)'!D177,'64(상행)'!D177,'64(하행)'!D177,'65(상행)'!D177,'65(하행)'!D177,'655(상행)'!D177,'655(하행)'!D177,'66(상행)'!D177,'66(하행)'!D177,'661(상행)'!D177,'661(하행)'!D177,'67(상행)'!D177,'67(하행)'!D177,'69(상행)'!D177,'69(하행)'!D177,'691(상행)'!D177,'691(하행)'!D177,'71(상행)'!D177,'71(하행)'!D177,'72'!D177,'73'!D177,'74'!D177,'75(상행)'!D177,'75(하행)'!D177,'76'!D177,'801(상행)'!D177,'801(하행)'!D177,'81(상행)'!D177,'81(하행)'!D177,'82(상행)'!D177,'82(하행)'!D177,'83'!D177,'84'!D177,'85(상행)'!D177,'85(하행)'!D177,'86(상행)'!D177,'86(하행)'!D177,'900(상행)'!D177,'900(하행)'!D177,'91(상행)'!D177,'91(하행)'!D177,'910(상행)'!D177,'910(하행)'!D177,'92(상행)'!D177,'92(하행)'!D177,'93(상행)'!D177,'93(하행)'!D177,'94(상행)'!D177,'94(하행)'!D177,'95(상행)'!D177,'95(하행)'!D177,'990(상행)'!D177,'990(하행)'!D177,'991(상행)'!D177,'991(하행)'!D177)</f>
        <v>5</v>
      </c>
      <c r="R18" s="11">
        <f>SUM('1000(상행)'!D178,'1000(하행)'!D178,'1004(상행)'!D178,'1004(하행)'!D178,'11'!D178,'12'!D178,'13'!D178,'16(상행)'!D178,'16(하행)'!D178,'17(상행)'!D178,'17(하행)'!D178,'204'!D178,'300(상행)'!D178,'300(하행)'!D178,'31(상행)'!D178,'31(하행)'!D178,'32(상행)'!D178,'32(하행)'!D178,'33(상행)'!D178,'33(하행)'!D178,'34(상행)'!D178,'34(하행)'!D178,'340(상행)'!D178,'340(하행)'!D178,'35(상행)'!D178,'35(하행)'!D178,'36'!D178,'430(상행)'!D178,'430(하행)'!D178,'51(상행)'!D178,'51(하행)'!D178,'52'!D178,'53'!D178,'550(상행)'!D178,'550(하행)'!D178,'551'!D178,'601(상행)'!D178,'601(하행)'!D178,'61(상행)'!D178,'61(하행)'!D178,'62(상행)'!D178,'62(하행)'!D178,'63(상행)'!D178,'63(하행)'!D178,'64(상행)'!D178,'64(하행)'!D178,'65(상행)'!D178,'65(하행)'!D178,'655(상행)'!D178,'655(하행)'!D178,'66(상행)'!D178,'66(하행)'!D178,'661(상행)'!D178,'661(하행)'!D178,'67(상행)'!D178,'67(하행)'!D178,'69(상행)'!D178,'69(하행)'!D178,'691(상행)'!D178,'691(하행)'!D178,'71(상행)'!D178,'71(하행)'!D178,'72'!D178,'73'!D178,'74'!D178,'75(상행)'!D178,'75(하행)'!D178,'76'!D178,'801(상행)'!D178,'801(하행)'!D178,'81(상행)'!D178,'81(하행)'!D178,'82(상행)'!D178,'82(하행)'!D178,'83'!D178,'84'!D178,'85(상행)'!D178,'85(하행)'!D178,'86(상행)'!D178,'86(하행)'!D178,'900(상행)'!D178,'900(하행)'!D178,'91(상행)'!D178,'91(하행)'!D178,'910(상행)'!D178,'910(하행)'!D178,'92(상행)'!D178,'92(하행)'!D178,'93(상행)'!D178,'93(하행)'!D178,'94(상행)'!D178,'94(하행)'!D178,'95(상행)'!D178,'95(하행)'!D178,'990(상행)'!D178,'990(하행)'!D178,'991(상행)'!D178,'991(하행)'!D178)</f>
        <v>1</v>
      </c>
      <c r="S18" s="11">
        <f>SUM('1000(상행)'!D179,'1000(하행)'!D179,'1004(상행)'!D179,'1004(하행)'!D179,'11'!D179,'12'!D179,'13'!D179,'16(상행)'!D179,'16(하행)'!D179,'17(상행)'!D179,'17(하행)'!D179,'204'!D179,'300(상행)'!D179,'300(하행)'!D179,'31(상행)'!D179,'31(하행)'!D179,'32(상행)'!D179,'32(하행)'!D179,'33(상행)'!D179,'33(하행)'!D179,'34(상행)'!D179,'34(하행)'!D179,'340(상행)'!D179,'340(하행)'!D179,'35(상행)'!D179,'35(하행)'!D179,'36'!D179,'430(상행)'!D179,'430(하행)'!D179,'51(상행)'!D179,'51(하행)'!D179,'52'!D179,'53'!D179,'550(상행)'!D179,'550(하행)'!D179,'551'!D179,'601(상행)'!D179,'601(하행)'!D179,'61(상행)'!D179,'61(하행)'!D179,'62(상행)'!D179,'62(하행)'!D179,'63(상행)'!D179,'63(하행)'!D179,'64(상행)'!D179,'64(하행)'!D179,'65(상행)'!D179,'65(하행)'!D179,'655(상행)'!D179,'655(하행)'!D179,'66(상행)'!D179,'66(하행)'!D179,'661(상행)'!D179,'661(하행)'!D179,'67(상행)'!D179,'67(하행)'!D179,'69(상행)'!D179,'69(하행)'!D179,'691(상행)'!D179,'691(하행)'!D179,'71(상행)'!D179,'71(하행)'!D179,'72'!D179,'73'!D179,'74'!D179,'75(상행)'!D179,'75(하행)'!D179,'76'!D179,'801(상행)'!D179,'801(하행)'!D179,'81(상행)'!D179,'81(하행)'!D179,'82(상행)'!D179,'82(하행)'!D179,'83'!D179,'84'!D179,'85(상행)'!D179,'85(하행)'!D179,'86(상행)'!D179,'86(하행)'!D179,'900(상행)'!D179,'900(하행)'!D179,'91(상행)'!D179,'91(하행)'!D179,'910(상행)'!D179,'910(하행)'!D179,'92(상행)'!D179,'92(하행)'!D179,'93(상행)'!D179,'93(하행)'!D179,'94(상행)'!D179,'94(하행)'!D179,'95(상행)'!D179,'95(하행)'!D179,'990(상행)'!D179,'990(하행)'!D179,'991(상행)'!D179,'991(하행)'!D179)</f>
        <v>0</v>
      </c>
      <c r="T18" s="11">
        <f>SUM('1000(상행)'!D180,'1000(하행)'!D180,'1004(상행)'!D180,'1004(하행)'!D180,'11'!D180,'12'!D180,'13'!D180,'16(상행)'!D180,'16(하행)'!D180,'17(상행)'!D180,'17(하행)'!D180,'204'!D180,'300(상행)'!D180,'300(하행)'!D180,'31(상행)'!D180,'31(하행)'!D180,'32(상행)'!D180,'32(하행)'!D180,'33(상행)'!D180,'33(하행)'!D180,'34(상행)'!D180,'34(하행)'!D180,'340(상행)'!D180,'340(하행)'!D180,'35(상행)'!D180,'35(하행)'!D180,'36'!D180,'430(상행)'!D180,'430(하행)'!D180,'51(상행)'!D180,'51(하행)'!D180,'52'!D180,'53'!D180,'550(상행)'!D180,'550(하행)'!D180,'551'!D180,'601(상행)'!D180,'601(하행)'!D180,'61(상행)'!D180,'61(하행)'!D180,'62(상행)'!D180,'62(하행)'!D180,'63(상행)'!D180,'63(하행)'!D180,'64(상행)'!D180,'64(하행)'!D180,'65(상행)'!D180,'65(하행)'!D180,'655(상행)'!D180,'655(하행)'!D180,'66(상행)'!D180,'66(하행)'!D180,'661(상행)'!D180,'661(하행)'!D180,'67(상행)'!D180,'67(하행)'!D180,'69(상행)'!D180,'69(하행)'!D180,'691(상행)'!D180,'691(하행)'!D180,'71(상행)'!D180,'71(하행)'!D180,'72'!D180,'73'!D180,'74'!D180,'75(상행)'!D180,'75(하행)'!D180,'76'!D180,'801(상행)'!D180,'801(하행)'!D180,'81(상행)'!D180,'81(하행)'!D180,'82(상행)'!D180,'82(하행)'!D180,'83'!D180,'84'!D180,'85(상행)'!D180,'85(하행)'!D180,'86(상행)'!D180,'86(하행)'!D180,'900(상행)'!D180,'900(하행)'!D180,'91(상행)'!D180,'91(하행)'!D180,'910(상행)'!D180,'910(하행)'!D180,'92(상행)'!D180,'92(하행)'!D180,'93(상행)'!D180,'93(하행)'!D180,'94(상행)'!D180,'94(하행)'!D180,'95(상행)'!D180,'95(하행)'!D180,'990(상행)'!D180,'990(하행)'!D180,'991(상행)'!D180,'991(하행)'!D180)</f>
        <v>0</v>
      </c>
      <c r="U18" s="12">
        <f t="shared" si="2"/>
        <v>239</v>
      </c>
    </row>
    <row r="19" spans="1:21" x14ac:dyDescent="0.3">
      <c r="A19" s="9" t="s">
        <v>38</v>
      </c>
      <c r="B19" s="17">
        <f t="shared" ref="B19:U19" si="3">SUM(B12:B18)</f>
        <v>0</v>
      </c>
      <c r="C19" s="17">
        <f t="shared" si="3"/>
        <v>10</v>
      </c>
      <c r="D19" s="17">
        <f t="shared" si="3"/>
        <v>94</v>
      </c>
      <c r="E19" s="17">
        <f t="shared" si="3"/>
        <v>141</v>
      </c>
      <c r="F19" s="17">
        <f t="shared" si="3"/>
        <v>74</v>
      </c>
      <c r="G19" s="17">
        <f t="shared" si="3"/>
        <v>51</v>
      </c>
      <c r="H19" s="17">
        <f t="shared" si="3"/>
        <v>94</v>
      </c>
      <c r="I19" s="17">
        <f t="shared" si="3"/>
        <v>92</v>
      </c>
      <c r="J19" s="17">
        <f t="shared" si="3"/>
        <v>105</v>
      </c>
      <c r="K19" s="17">
        <f t="shared" si="3"/>
        <v>185</v>
      </c>
      <c r="L19" s="17">
        <f t="shared" si="3"/>
        <v>300</v>
      </c>
      <c r="M19" s="17">
        <f t="shared" si="3"/>
        <v>281</v>
      </c>
      <c r="N19" s="17">
        <f t="shared" si="3"/>
        <v>277</v>
      </c>
      <c r="O19" s="17">
        <f t="shared" si="3"/>
        <v>203</v>
      </c>
      <c r="P19" s="17">
        <f t="shared" si="3"/>
        <v>121</v>
      </c>
      <c r="Q19" s="17">
        <f t="shared" si="3"/>
        <v>66</v>
      </c>
      <c r="R19" s="17">
        <f t="shared" si="3"/>
        <v>27</v>
      </c>
      <c r="S19" s="17">
        <f t="shared" si="3"/>
        <v>9</v>
      </c>
      <c r="T19" s="17">
        <f t="shared" si="3"/>
        <v>6</v>
      </c>
      <c r="U19" s="18">
        <f t="shared" si="3"/>
        <v>2136</v>
      </c>
    </row>
    <row r="21" spans="1:21" x14ac:dyDescent="0.3">
      <c r="A21" s="16" t="s">
        <v>73</v>
      </c>
      <c r="B21" s="9" t="s">
        <v>3</v>
      </c>
      <c r="C21" s="9" t="s">
        <v>4</v>
      </c>
      <c r="D21" s="9" t="s">
        <v>5</v>
      </c>
      <c r="E21" s="9" t="s">
        <v>6</v>
      </c>
      <c r="F21" s="9" t="s">
        <v>7</v>
      </c>
      <c r="G21" s="9" t="s">
        <v>8</v>
      </c>
      <c r="H21" s="9" t="s">
        <v>9</v>
      </c>
      <c r="I21" s="9" t="s">
        <v>10</v>
      </c>
      <c r="J21" s="9" t="s">
        <v>11</v>
      </c>
      <c r="K21" s="9" t="s">
        <v>12</v>
      </c>
      <c r="L21" s="9" t="s">
        <v>13</v>
      </c>
      <c r="M21" s="9" t="s">
        <v>14</v>
      </c>
      <c r="N21" s="9" t="s">
        <v>15</v>
      </c>
      <c r="O21" s="9" t="s">
        <v>16</v>
      </c>
      <c r="P21" s="9" t="s">
        <v>17</v>
      </c>
      <c r="Q21" s="9" t="s">
        <v>18</v>
      </c>
      <c r="R21" s="9" t="s">
        <v>19</v>
      </c>
      <c r="S21" s="9" t="s">
        <v>20</v>
      </c>
      <c r="T21" s="9" t="s">
        <v>21</v>
      </c>
      <c r="U21" s="9" t="s">
        <v>74</v>
      </c>
    </row>
    <row r="22" spans="1:21" ht="16.5" customHeight="1" x14ac:dyDescent="0.3">
      <c r="A22" s="10" t="s">
        <v>75</v>
      </c>
      <c r="B22" s="11">
        <f>SUM('1000(상행)'!F6,'1000(하행)'!F6,'1004(상행)'!F6,'1004(하행)'!F6,'11'!F6,'12'!F6,'13'!F6,'16(상행)'!F6,'16(하행)'!F6,'17(상행)'!F6,'17(하행)'!F6,'204'!F6,'300(상행)'!F6,'300(하행)'!F6,'31(상행)'!F6,'31(하행)'!F6,'32(상행)'!F6,'32(하행)'!F6,'33(상행)'!F6,'33(하행)'!F6,'34(상행)'!F6,'34(하행)'!F6,'340(상행)'!F6,'340(하행)'!F6,'35(상행)'!F6,'35(하행)'!F6,'36'!F6,'430(상행)'!F6,'430(하행)'!F6,'51(상행)'!F6,'51(하행)'!F6,'52'!F6,'53'!F6,'550(상행)'!F6,'550(하행)'!F6,'551'!F6,'601(상행)'!F6,'601(하행)'!F6,'61(상행)'!F6,'61(하행)'!F6,'62(상행)'!F6,'62(하행)'!F6,'63(상행)'!F6,'63(하행)'!F6,'64(상행)'!F6,'64(하행)'!F6,'65(상행)'!F6,'65(하행)'!F6,'655(상행)'!F6,'655(하행)'!F6,'66(상행)'!F6,'66(하행)'!F6,'661(상행)'!F6,'661(하행)'!F6,'67(상행)'!F6,'67(하행)'!F6,'69(상행)'!F6,'69(하행)'!F6,'691(상행)'!F6,'691(하행)'!F6,'71(상행)'!F6,'71(하행)'!F6,'72'!F6,'73'!F6,'74'!F6,'75(상행)'!F6,'75(하행)'!F6,'76'!F6,'801(상행)'!F6,'801(하행)'!F6,'81(상행)'!F6,'81(하행)'!F6,'82(상행)'!F6,'82(하행)'!F6,'83'!F6,'84'!F6,'85(상행)'!F6,'85(하행)'!F6,'86(상행)'!F6,'86(하행)'!F6,'900(상행)'!F6,'900(하행)'!F6,'91(상행)'!F6,'91(하행)'!F6,'910(상행)'!F6,'910(하행)'!F6,'92(상행)'!F6,'92(하행)'!F6,'93(상행)'!F6,'93(하행)'!F6,'94(상행)'!F6,'94(하행)'!F6,'95(상행)'!F6,'95(하행)'!F6,'990(상행)'!F6,'990(하행)'!F6,'991(상행)'!F6,'991(하행)'!F6)</f>
        <v>0</v>
      </c>
      <c r="C22" s="11">
        <f>SUM('1000(상행)'!F7,'1000(하행)'!F7,'1004(상행)'!F7,'1004(하행)'!F7,'11'!F7,'12'!F7,'13'!F7,'16(상행)'!F7,'16(하행)'!F7,'17(상행)'!F7,'17(하행)'!F7,'204'!F7,'300(상행)'!F7,'300(하행)'!F7,'31(상행)'!F7,'31(하행)'!F7,'32(상행)'!F7,'32(하행)'!F7,'33(상행)'!F7,'33(하행)'!F7,'34(상행)'!F7,'34(하행)'!F7,'340(상행)'!F7,'340(하행)'!F7,'35(상행)'!F7,'35(하행)'!F7,'36'!F7,'430(상행)'!F7,'430(하행)'!F7,'51(상행)'!F7,'51(하행)'!F7,'52'!F7,'53'!F7,'550(상행)'!F7,'550(하행)'!F7,'551'!F7,'601(상행)'!F7,'601(하행)'!F7,'61(상행)'!F7,'61(하행)'!F7,'62(상행)'!F7,'62(하행)'!F7,'63(상행)'!F7,'63(하행)'!F7,'64(상행)'!F7,'64(하행)'!F7,'65(상행)'!F7,'65(하행)'!F7,'655(상행)'!F7,'655(하행)'!F7,'66(상행)'!F7,'66(하행)'!F7,'661(상행)'!F7,'661(하행)'!F7,'67(상행)'!F7,'67(하행)'!F7,'69(상행)'!F7,'69(하행)'!F7,'691(상행)'!F7,'691(하행)'!F7,'71(상행)'!F7,'71(하행)'!F7,'72'!F7,'73'!F7,'74'!F7,'75(상행)'!F7,'75(하행)'!F7,'76'!F7,'801(상행)'!F7,'801(하행)'!F7,'81(상행)'!F7,'81(하행)'!F7,'82(상행)'!F7,'82(하행)'!F7,'83'!F7,'84'!F7,'85(상행)'!F7,'85(하행)'!F7,'86(상행)'!F7,'86(하행)'!F7,'900(상행)'!F7,'900(하행)'!F7,'91(상행)'!F7,'91(하행)'!F7,'910(상행)'!F7,'910(하행)'!F7,'92(상행)'!F7,'92(하행)'!F7,'93(상행)'!F7,'93(하행)'!F7,'94(상행)'!F7,'94(하행)'!F7,'95(상행)'!F7,'95(하행)'!F7,'990(상행)'!F7,'990(하행)'!F7,'991(상행)'!F7,'991(하행)'!F7)</f>
        <v>44</v>
      </c>
      <c r="D22" s="11">
        <f>SUM('1000(상행)'!F8,'1000(하행)'!F8,'1004(상행)'!F8,'1004(하행)'!F8,'11'!F8,'12'!F8,'13'!F8,'16(상행)'!F8,'16(하행)'!F8,'17(상행)'!F8,'17(하행)'!F8,'204'!F8,'300(상행)'!F8,'300(하행)'!F8,'31(상행)'!F8,'31(하행)'!F8,'32(상행)'!F8,'32(하행)'!F8,'33(상행)'!F8,'33(하행)'!F8,'34(상행)'!F8,'34(하행)'!F8,'340(상행)'!F8,'340(하행)'!F8,'35(상행)'!F8,'35(하행)'!F8,'36'!F8,'430(상행)'!F8,'430(하행)'!F8,'51(상행)'!F8,'51(하행)'!F8,'52'!F8,'53'!F8,'550(상행)'!F8,'550(하행)'!F8,'551'!F8,'601(상행)'!F8,'601(하행)'!F8,'61(상행)'!F8,'61(하행)'!F8,'62(상행)'!F8,'62(하행)'!F8,'63(상행)'!F8,'63(하행)'!F8,'64(상행)'!F8,'64(하행)'!F8,'65(상행)'!F8,'65(하행)'!F8,'655(상행)'!F8,'655(하행)'!F8,'66(상행)'!F8,'66(하행)'!F8,'661(상행)'!F8,'661(하행)'!F8,'67(상행)'!F8,'67(하행)'!F8,'69(상행)'!F8,'69(하행)'!F8,'691(상행)'!F8,'691(하행)'!F8,'71(상행)'!F8,'71(하행)'!F8,'72'!F8,'73'!F8,'74'!F8,'75(상행)'!F8,'75(하행)'!F8,'76'!F8,'801(상행)'!F8,'801(하행)'!F8,'81(상행)'!F8,'81(하행)'!F8,'82(상행)'!F8,'82(하행)'!F8,'83'!F8,'84'!F8,'85(상행)'!F8,'85(하행)'!F8,'86(상행)'!F8,'86(하행)'!F8,'900(상행)'!F8,'900(하행)'!F8,'91(상행)'!F8,'91(하행)'!F8,'910(상행)'!F8,'910(하행)'!F8,'92(상행)'!F8,'92(하행)'!F8,'93(상행)'!F8,'93(하행)'!F8,'94(상행)'!F8,'94(하행)'!F8,'95(상행)'!F8,'95(하행)'!F8,'990(상행)'!F8,'990(하행)'!F8,'991(상행)'!F8,'991(하행)'!F8)</f>
        <v>551</v>
      </c>
      <c r="E22" s="11">
        <f>SUM('1000(상행)'!F9,'1000(하행)'!F9,'1004(상행)'!F9,'1004(하행)'!F9,'11'!F9,'12'!F9,'13'!F9,'16(상행)'!F9,'16(하행)'!F9,'17(상행)'!F9,'17(하행)'!F9,'204'!F9,'300(상행)'!F9,'300(하행)'!F9,'31(상행)'!F9,'31(하행)'!F9,'32(상행)'!F9,'32(하행)'!F9,'33(상행)'!F9,'33(하행)'!F9,'34(상행)'!F9,'34(하행)'!F9,'340(상행)'!F9,'340(하행)'!F9,'35(상행)'!F9,'35(하행)'!F9,'36'!F9,'430(상행)'!F9,'430(하행)'!F9,'51(상행)'!F9,'51(하행)'!F9,'52'!F9,'53'!F9,'550(상행)'!F9,'550(하행)'!F9,'551'!F9,'601(상행)'!F9,'601(하행)'!F9,'61(상행)'!F9,'61(하행)'!F9,'62(상행)'!F9,'62(하행)'!F9,'63(상행)'!F9,'63(하행)'!F9,'64(상행)'!F9,'64(하행)'!F9,'65(상행)'!F9,'65(하행)'!F9,'655(상행)'!F9,'655(하행)'!F9,'66(상행)'!F9,'66(하행)'!F9,'661(상행)'!F9,'661(하행)'!F9,'67(상행)'!F9,'67(하행)'!F9,'69(상행)'!F9,'69(하행)'!F9,'691(상행)'!F9,'691(하행)'!F9,'71(상행)'!F9,'71(하행)'!F9,'72'!F9,'73'!F9,'74'!F9,'75(상행)'!F9,'75(하행)'!F9,'76'!F9,'801(상행)'!F9,'801(하행)'!F9,'81(상행)'!F9,'81(하행)'!F9,'82(상행)'!F9,'82(하행)'!F9,'83'!F9,'84'!F9,'85(상행)'!F9,'85(하행)'!F9,'86(상행)'!F9,'86(하행)'!F9,'900(상행)'!F9,'900(하행)'!F9,'91(상행)'!F9,'91(하행)'!F9,'910(상행)'!F9,'910(하행)'!F9,'92(상행)'!F9,'92(하행)'!F9,'93(상행)'!F9,'93(하행)'!F9,'94(상행)'!F9,'94(하행)'!F9,'95(상행)'!F9,'95(하행)'!F9,'990(상행)'!F9,'990(하행)'!F9,'991(상행)'!F9,'991(하행)'!F9)</f>
        <v>349</v>
      </c>
      <c r="F22" s="11">
        <f>SUM('1000(상행)'!F10,'1000(하행)'!F10,'1004(상행)'!F10,'1004(하행)'!F10,'11'!F10,'12'!F10,'13'!F10,'16(상행)'!F10,'16(하행)'!F10,'17(상행)'!F10,'17(하행)'!F10,'204'!F10,'300(상행)'!F10,'300(하행)'!F10,'31(상행)'!F10,'31(하행)'!F10,'32(상행)'!F10,'32(하행)'!F10,'33(상행)'!F10,'33(하행)'!F10,'34(상행)'!F10,'34(하행)'!F10,'340(상행)'!F10,'340(하행)'!F10,'35(상행)'!F10,'35(하행)'!F10,'36'!F10,'430(상행)'!F10,'430(하행)'!F10,'51(상행)'!F10,'51(하행)'!F10,'52'!F10,'53'!F10,'550(상행)'!F10,'550(하행)'!F10,'551'!F10,'601(상행)'!F10,'601(하행)'!F10,'61(상행)'!F10,'61(하행)'!F10,'62(상행)'!F10,'62(하행)'!F10,'63(상행)'!F10,'63(하행)'!F10,'64(상행)'!F10,'64(하행)'!F10,'65(상행)'!F10,'65(하행)'!F10,'655(상행)'!F10,'655(하행)'!F10,'66(상행)'!F10,'66(하행)'!F10,'661(상행)'!F10,'661(하행)'!F10,'67(상행)'!F10,'67(하행)'!F10,'69(상행)'!F10,'69(하행)'!F10,'691(상행)'!F10,'691(하행)'!F10,'71(상행)'!F10,'71(하행)'!F10,'72'!F10,'73'!F10,'74'!F10,'75(상행)'!F10,'75(하행)'!F10,'76'!F10,'801(상행)'!F10,'801(하행)'!F10,'81(상행)'!F10,'81(하행)'!F10,'82(상행)'!F10,'82(하행)'!F10,'83'!F10,'84'!F10,'85(상행)'!F10,'85(하행)'!F10,'86(상행)'!F10,'86(하행)'!F10,'900(상행)'!F10,'900(하행)'!F10,'91(상행)'!F10,'91(하행)'!F10,'910(상행)'!F10,'910(하행)'!F10,'92(상행)'!F10,'92(하행)'!F10,'93(상행)'!F10,'93(하행)'!F10,'94(상행)'!F10,'94(하행)'!F10,'95(상행)'!F10,'95(하행)'!F10,'990(상행)'!F10,'990(하행)'!F10,'991(상행)'!F10,'991(하행)'!F10)</f>
        <v>47</v>
      </c>
      <c r="G22" s="11">
        <f>SUM('1000(상행)'!F11,'1000(하행)'!F11,'1004(상행)'!F11,'1004(하행)'!F11,'11'!F11,'12'!F11,'13'!F11,'16(상행)'!F11,'16(하행)'!F11,'17(상행)'!F11,'17(하행)'!F11,'204'!F11,'300(상행)'!F11,'300(하행)'!F11,'31(상행)'!F11,'31(하행)'!F11,'32(상행)'!F11,'32(하행)'!F11,'33(상행)'!F11,'33(하행)'!F11,'34(상행)'!F11,'34(하행)'!F11,'340(상행)'!F11,'340(하행)'!F11,'35(상행)'!F11,'35(하행)'!F11,'36'!F11,'430(상행)'!F11,'430(하행)'!F11,'51(상행)'!F11,'51(하행)'!F11,'52'!F11,'53'!F11,'550(상행)'!F11,'550(하행)'!F11,'551'!F11,'601(상행)'!F11,'601(하행)'!F11,'61(상행)'!F11,'61(하행)'!F11,'62(상행)'!F11,'62(하행)'!F11,'63(상행)'!F11,'63(하행)'!F11,'64(상행)'!F11,'64(하행)'!F11,'65(상행)'!F11,'65(하행)'!F11,'655(상행)'!F11,'655(하행)'!F11,'66(상행)'!F11,'66(하행)'!F11,'661(상행)'!F11,'661(하행)'!F11,'67(상행)'!F11,'67(하행)'!F11,'69(상행)'!F11,'69(하행)'!F11,'691(상행)'!F11,'691(하행)'!F11,'71(상행)'!F11,'71(하행)'!F11,'72'!F11,'73'!F11,'74'!F11,'75(상행)'!F11,'75(하행)'!F11,'76'!F11,'801(상행)'!F11,'801(하행)'!F11,'81(상행)'!F11,'81(하행)'!F11,'82(상행)'!F11,'82(하행)'!F11,'83'!F11,'84'!F11,'85(상행)'!F11,'85(하행)'!F11,'86(상행)'!F11,'86(하행)'!F11,'900(상행)'!F11,'900(하행)'!F11,'91(상행)'!F11,'91(하행)'!F11,'910(상행)'!F11,'910(하행)'!F11,'92(상행)'!F11,'92(하행)'!F11,'93(상행)'!F11,'93(하행)'!F11,'94(상행)'!F11,'94(하행)'!F11,'95(상행)'!F11,'95(하행)'!F11,'990(상행)'!F11,'990(하행)'!F11,'991(상행)'!F11,'991(하행)'!F11)</f>
        <v>23</v>
      </c>
      <c r="H22" s="11">
        <f>SUM('1000(상행)'!F12,'1000(하행)'!F12,'1004(상행)'!F12,'1004(하행)'!F12,'11'!F12,'12'!F12,'13'!F12,'16(상행)'!F12,'16(하행)'!F12,'17(상행)'!F12,'17(하행)'!F12,'204'!F12,'300(상행)'!F12,'300(하행)'!F12,'31(상행)'!F12,'31(하행)'!F12,'32(상행)'!F12,'32(하행)'!F12,'33(상행)'!F12,'33(하행)'!F12,'34(상행)'!F12,'34(하행)'!F12,'340(상행)'!F12,'340(하행)'!F12,'35(상행)'!F12,'35(하행)'!F12,'36'!F12,'430(상행)'!F12,'430(하행)'!F12,'51(상행)'!F12,'51(하행)'!F12,'52'!F12,'53'!F12,'550(상행)'!F12,'550(하행)'!F12,'551'!F12,'601(상행)'!F12,'601(하행)'!F12,'61(상행)'!F12,'61(하행)'!F12,'62(상행)'!F12,'62(하행)'!F12,'63(상행)'!F12,'63(하행)'!F12,'64(상행)'!F12,'64(하행)'!F12,'65(상행)'!F12,'65(하행)'!F12,'655(상행)'!F12,'655(하행)'!F12,'66(상행)'!F12,'66(하행)'!F12,'661(상행)'!F12,'661(하행)'!F12,'67(상행)'!F12,'67(하행)'!F12,'69(상행)'!F12,'69(하행)'!F12,'691(상행)'!F12,'691(하행)'!F12,'71(상행)'!F12,'71(하행)'!F12,'72'!F12,'73'!F12,'74'!F12,'75(상행)'!F12,'75(하행)'!F12,'76'!F12,'801(상행)'!F12,'801(하행)'!F12,'81(상행)'!F12,'81(하행)'!F12,'82(상행)'!F12,'82(하행)'!F12,'83'!F12,'84'!F12,'85(상행)'!F12,'85(하행)'!F12,'86(상행)'!F12,'86(하행)'!F12,'900(상행)'!F12,'900(하행)'!F12,'91(상행)'!F12,'91(하행)'!F12,'910(상행)'!F12,'910(하행)'!F12,'92(상행)'!F12,'92(하행)'!F12,'93(상행)'!F12,'93(하행)'!F12,'94(상행)'!F12,'94(하행)'!F12,'95(상행)'!F12,'95(하행)'!F12,'990(상행)'!F12,'990(하행)'!F12,'991(상행)'!F12,'991(하행)'!F12)</f>
        <v>33</v>
      </c>
      <c r="I22" s="11">
        <f>SUM('1000(상행)'!F13,'1000(하행)'!F13,'1004(상행)'!F13,'1004(하행)'!F13,'11'!F13,'12'!F13,'13'!F13,'16(상행)'!F13,'16(하행)'!F13,'17(상행)'!F13,'17(하행)'!F13,'204'!F13,'300(상행)'!F13,'300(하행)'!F13,'31(상행)'!F13,'31(하행)'!F13,'32(상행)'!F13,'32(하행)'!F13,'33(상행)'!F13,'33(하행)'!F13,'34(상행)'!F13,'34(하행)'!F13,'340(상행)'!F13,'340(하행)'!F13,'35(상행)'!F13,'35(하행)'!F13,'36'!F13,'430(상행)'!F13,'430(하행)'!F13,'51(상행)'!F13,'51(하행)'!F13,'52'!F13,'53'!F13,'550(상행)'!F13,'550(하행)'!F13,'551'!F13,'601(상행)'!F13,'601(하행)'!F13,'61(상행)'!F13,'61(하행)'!F13,'62(상행)'!F13,'62(하행)'!F13,'63(상행)'!F13,'63(하행)'!F13,'64(상행)'!F13,'64(하행)'!F13,'65(상행)'!F13,'65(하행)'!F13,'655(상행)'!F13,'655(하행)'!F13,'66(상행)'!F13,'66(하행)'!F13,'661(상행)'!F13,'661(하행)'!F13,'67(상행)'!F13,'67(하행)'!F13,'69(상행)'!F13,'69(하행)'!F13,'691(상행)'!F13,'691(하행)'!F13,'71(상행)'!F13,'71(하행)'!F13,'72'!F13,'73'!F13,'74'!F13,'75(상행)'!F13,'75(하행)'!F13,'76'!F13,'801(상행)'!F13,'801(하행)'!F13,'81(상행)'!F13,'81(하행)'!F13,'82(상행)'!F13,'82(하행)'!F13,'83'!F13,'84'!F13,'85(상행)'!F13,'85(하행)'!F13,'86(상행)'!F13,'86(하행)'!F13,'900(상행)'!F13,'900(하행)'!F13,'91(상행)'!F13,'91(하행)'!F13,'910(상행)'!F13,'910(하행)'!F13,'92(상행)'!F13,'92(하행)'!F13,'93(상행)'!F13,'93(하행)'!F13,'94(상행)'!F13,'94(하행)'!F13,'95(상행)'!F13,'95(하행)'!F13,'990(상행)'!F13,'990(하행)'!F13,'991(상행)'!F13,'991(하행)'!F13)</f>
        <v>35</v>
      </c>
      <c r="J22" s="11">
        <f>SUM('1000(상행)'!F14,'1000(하행)'!F14,'1004(상행)'!F14,'1004(하행)'!F14,'11'!F14,'12'!F14,'13'!F14,'16(상행)'!F14,'16(하행)'!F14,'17(상행)'!F14,'17(하행)'!F14,'204'!F14,'300(상행)'!F14,'300(하행)'!F14,'31(상행)'!F14,'31(하행)'!F14,'32(상행)'!F14,'32(하행)'!F14,'33(상행)'!F14,'33(하행)'!F14,'34(상행)'!F14,'34(하행)'!F14,'340(상행)'!F14,'340(하행)'!F14,'35(상행)'!F14,'35(하행)'!F14,'36'!F14,'430(상행)'!F14,'430(하행)'!F14,'51(상행)'!F14,'51(하행)'!F14,'52'!F14,'53'!F14,'550(상행)'!F14,'550(하행)'!F14,'551'!F14,'601(상행)'!F14,'601(하행)'!F14,'61(상행)'!F14,'61(하행)'!F14,'62(상행)'!F14,'62(하행)'!F14,'63(상행)'!F14,'63(하행)'!F14,'64(상행)'!F14,'64(하행)'!F14,'65(상행)'!F14,'65(하행)'!F14,'655(상행)'!F14,'655(하행)'!F14,'66(상행)'!F14,'66(하행)'!F14,'661(상행)'!F14,'661(하행)'!F14,'67(상행)'!F14,'67(하행)'!F14,'69(상행)'!F14,'69(하행)'!F14,'691(상행)'!F14,'691(하행)'!F14,'71(상행)'!F14,'71(하행)'!F14,'72'!F14,'73'!F14,'74'!F14,'75(상행)'!F14,'75(하행)'!F14,'76'!F14,'801(상행)'!F14,'801(하행)'!F14,'81(상행)'!F14,'81(하행)'!F14,'82(상행)'!F14,'82(하행)'!F14,'83'!F14,'84'!F14,'85(상행)'!F14,'85(하행)'!F14,'86(상행)'!F14,'86(하행)'!F14,'900(상행)'!F14,'900(하행)'!F14,'91(상행)'!F14,'91(하행)'!F14,'910(상행)'!F14,'910(하행)'!F14,'92(상행)'!F14,'92(하행)'!F14,'93(상행)'!F14,'93(하행)'!F14,'94(상행)'!F14,'94(하행)'!F14,'95(상행)'!F14,'95(하행)'!F14,'990(상행)'!F14,'990(하행)'!F14,'991(상행)'!F14,'991(하행)'!F14)</f>
        <v>34</v>
      </c>
      <c r="K22" s="11">
        <f>SUM('1000(상행)'!F15,'1000(하행)'!F15,'1004(상행)'!F15,'1004(하행)'!F15,'11'!F15,'12'!F15,'13'!F15,'16(상행)'!F15,'16(하행)'!F15,'17(상행)'!F15,'17(하행)'!F15,'204'!F15,'300(상행)'!F15,'300(하행)'!F15,'31(상행)'!F15,'31(하행)'!F15,'32(상행)'!F15,'32(하행)'!F15,'33(상행)'!F15,'33(하행)'!F15,'34(상행)'!F15,'34(하행)'!F15,'340(상행)'!F15,'340(하행)'!F15,'35(상행)'!F15,'35(하행)'!F15,'36'!F15,'430(상행)'!F15,'430(하행)'!F15,'51(상행)'!F15,'51(하행)'!F15,'52'!F15,'53'!F15,'550(상행)'!F15,'550(하행)'!F15,'551'!F15,'601(상행)'!F15,'601(하행)'!F15,'61(상행)'!F15,'61(하행)'!F15,'62(상행)'!F15,'62(하행)'!F15,'63(상행)'!F15,'63(하행)'!F15,'64(상행)'!F15,'64(하행)'!F15,'65(상행)'!F15,'65(하행)'!F15,'655(상행)'!F15,'655(하행)'!F15,'66(상행)'!F15,'66(하행)'!F15,'661(상행)'!F15,'661(하행)'!F15,'67(상행)'!F15,'67(하행)'!F15,'69(상행)'!F15,'69(하행)'!F15,'691(상행)'!F15,'691(하행)'!F15,'71(상행)'!F15,'71(하행)'!F15,'72'!F15,'73'!F15,'74'!F15,'75(상행)'!F15,'75(하행)'!F15,'76'!F15,'801(상행)'!F15,'801(하행)'!F15,'81(상행)'!F15,'81(하행)'!F15,'82(상행)'!F15,'82(하행)'!F15,'83'!F15,'84'!F15,'85(상행)'!F15,'85(하행)'!F15,'86(상행)'!F15,'86(하행)'!F15,'900(상행)'!F15,'900(하행)'!F15,'91(상행)'!F15,'91(하행)'!F15,'910(상행)'!F15,'910(하행)'!F15,'92(상행)'!F15,'92(하행)'!F15,'93(상행)'!F15,'93(하행)'!F15,'94(상행)'!F15,'94(하행)'!F15,'95(상행)'!F15,'95(하행)'!F15,'990(상행)'!F15,'990(하행)'!F15,'991(상행)'!F15,'991(하행)'!F15)</f>
        <v>35</v>
      </c>
      <c r="L22" s="11">
        <f>SUM('1000(상행)'!F16,'1000(하행)'!F16,'1004(상행)'!F16,'1004(하행)'!F16,'11'!F16,'12'!F16,'13'!F16,'16(상행)'!F16,'16(하행)'!F16,'17(상행)'!F16,'17(하행)'!F16,'204'!F16,'300(상행)'!F16,'300(하행)'!F16,'31(상행)'!F16,'31(하행)'!F16,'32(상행)'!F16,'32(하행)'!F16,'33(상행)'!F16,'33(하행)'!F16,'34(상행)'!F16,'34(하행)'!F16,'340(상행)'!F16,'340(하행)'!F16,'35(상행)'!F16,'35(하행)'!F16,'36'!F16,'430(상행)'!F16,'430(하행)'!F16,'51(상행)'!F16,'51(하행)'!F16,'52'!F16,'53'!F16,'550(상행)'!F16,'550(하행)'!F16,'551'!F16,'601(상행)'!F16,'601(하행)'!F16,'61(상행)'!F16,'61(하행)'!F16,'62(상행)'!F16,'62(하행)'!F16,'63(상행)'!F16,'63(하행)'!F16,'64(상행)'!F16,'64(하행)'!F16,'65(상행)'!F16,'65(하행)'!F16,'655(상행)'!F16,'655(하행)'!F16,'66(상행)'!F16,'66(하행)'!F16,'661(상행)'!F16,'661(하행)'!F16,'67(상행)'!F16,'67(하행)'!F16,'69(상행)'!F16,'69(하행)'!F16,'691(상행)'!F16,'691(하행)'!F16,'71(상행)'!F16,'71(하행)'!F16,'72'!F16,'73'!F16,'74'!F16,'75(상행)'!F16,'75(하행)'!F16,'76'!F16,'801(상행)'!F16,'801(하행)'!F16,'81(상행)'!F16,'81(하행)'!F16,'82(상행)'!F16,'82(하행)'!F16,'83'!F16,'84'!F16,'85(상행)'!F16,'85(하행)'!F16,'86(상행)'!F16,'86(하행)'!F16,'900(상행)'!F16,'900(하행)'!F16,'91(상행)'!F16,'91(하행)'!F16,'910(상행)'!F16,'910(하행)'!F16,'92(상행)'!F16,'92(하행)'!F16,'93(상행)'!F16,'93(하행)'!F16,'94(상행)'!F16,'94(하행)'!F16,'95(상행)'!F16,'95(하행)'!F16,'990(상행)'!F16,'990(하행)'!F16,'991(상행)'!F16,'991(하행)'!F16)</f>
        <v>181</v>
      </c>
      <c r="M22" s="11">
        <f>SUM('1000(상행)'!F17,'1000(하행)'!F17,'1004(상행)'!F17,'1004(하행)'!F17,'11'!F17,'12'!F17,'13'!F17,'16(상행)'!F17,'16(하행)'!F17,'17(상행)'!F17,'17(하행)'!F17,'204'!F17,'300(상행)'!F17,'300(하행)'!F17,'31(상행)'!F17,'31(하행)'!F17,'32(상행)'!F17,'32(하행)'!F17,'33(상행)'!F17,'33(하행)'!F17,'34(상행)'!F17,'34(하행)'!F17,'340(상행)'!F17,'340(하행)'!F17,'35(상행)'!F17,'35(하행)'!F17,'36'!F17,'430(상행)'!F17,'430(하행)'!F17,'51(상행)'!F17,'51(하행)'!F17,'52'!F17,'53'!F17,'550(상행)'!F17,'550(하행)'!F17,'551'!F17,'601(상행)'!F17,'601(하행)'!F17,'61(상행)'!F17,'61(하행)'!F17,'62(상행)'!F17,'62(하행)'!F17,'63(상행)'!F17,'63(하행)'!F17,'64(상행)'!F17,'64(하행)'!F17,'65(상행)'!F17,'65(하행)'!F17,'655(상행)'!F17,'655(하행)'!F17,'66(상행)'!F17,'66(하행)'!F17,'661(상행)'!F17,'661(하행)'!F17,'67(상행)'!F17,'67(하행)'!F17,'69(상행)'!F17,'69(하행)'!F17,'691(상행)'!F17,'691(하행)'!F17,'71(상행)'!F17,'71(하행)'!F17,'72'!F17,'73'!F17,'74'!F17,'75(상행)'!F17,'75(하행)'!F17,'76'!F17,'801(상행)'!F17,'801(하행)'!F17,'81(상행)'!F17,'81(하행)'!F17,'82(상행)'!F17,'82(하행)'!F17,'83'!F17,'84'!F17,'85(상행)'!F17,'85(하행)'!F17,'86(상행)'!F17,'86(하행)'!F17,'900(상행)'!F17,'900(하행)'!F17,'91(상행)'!F17,'91(하행)'!F17,'910(상행)'!F17,'910(하행)'!F17,'92(상행)'!F17,'92(하행)'!F17,'93(상행)'!F17,'93(하행)'!F17,'94(상행)'!F17,'94(하행)'!F17,'95(상행)'!F17,'95(하행)'!F17,'990(상행)'!F17,'990(하행)'!F17,'991(상행)'!F17,'991(하행)'!F17)</f>
        <v>354</v>
      </c>
      <c r="N22" s="11">
        <f>SUM('1000(상행)'!F18,'1000(하행)'!F18,'1004(상행)'!F18,'1004(하행)'!F18,'11'!F18,'12'!F18,'13'!F18,'16(상행)'!F18,'16(하행)'!F18,'17(상행)'!F18,'17(하행)'!F18,'204'!F18,'300(상행)'!F18,'300(하행)'!F18,'31(상행)'!F18,'31(하행)'!F18,'32(상행)'!F18,'32(하행)'!F18,'33(상행)'!F18,'33(하행)'!F18,'34(상행)'!F18,'34(하행)'!F18,'340(상행)'!F18,'340(하행)'!F18,'35(상행)'!F18,'35(하행)'!F18,'36'!F18,'430(상행)'!F18,'430(하행)'!F18,'51(상행)'!F18,'51(하행)'!F18,'52'!F18,'53'!F18,'550(상행)'!F18,'550(하행)'!F18,'551'!F18,'601(상행)'!F18,'601(하행)'!F18,'61(상행)'!F18,'61(하행)'!F18,'62(상행)'!F18,'62(하행)'!F18,'63(상행)'!F18,'63(하행)'!F18,'64(상행)'!F18,'64(하행)'!F18,'65(상행)'!F18,'65(하행)'!F18,'655(상행)'!F18,'655(하행)'!F18,'66(상행)'!F18,'66(하행)'!F18,'661(상행)'!F18,'661(하행)'!F18,'67(상행)'!F18,'67(하행)'!F18,'69(상행)'!F18,'69(하행)'!F18,'691(상행)'!F18,'691(하행)'!F18,'71(상행)'!F18,'71(하행)'!F18,'72'!F18,'73'!F18,'74'!F18,'75(상행)'!F18,'75(하행)'!F18,'76'!F18,'801(상행)'!F18,'801(하행)'!F18,'81(상행)'!F18,'81(하행)'!F18,'82(상행)'!F18,'82(하행)'!F18,'83'!F18,'84'!F18,'85(상행)'!F18,'85(하행)'!F18,'86(상행)'!F18,'86(하행)'!F18,'900(상행)'!F18,'900(하행)'!F18,'91(상행)'!F18,'91(하행)'!F18,'910(상행)'!F18,'910(하행)'!F18,'92(상행)'!F18,'92(하행)'!F18,'93(상행)'!F18,'93(하행)'!F18,'94(상행)'!F18,'94(하행)'!F18,'95(상행)'!F18,'95(하행)'!F18,'990(상행)'!F18,'990(하행)'!F18,'991(상행)'!F18,'991(하행)'!F18)</f>
        <v>547</v>
      </c>
      <c r="O22" s="11">
        <f>SUM('1000(상행)'!F19,'1000(하행)'!F19,'1004(상행)'!F19,'1004(하행)'!F19,'11'!F19,'12'!F19,'13'!F19,'16(상행)'!F19,'16(하행)'!F19,'17(상행)'!F19,'17(하행)'!F19,'204'!F19,'300(상행)'!F19,'300(하행)'!F19,'31(상행)'!F19,'31(하행)'!F19,'32(상행)'!F19,'32(하행)'!F19,'33(상행)'!F19,'33(하행)'!F19,'34(상행)'!F19,'34(하행)'!F19,'340(상행)'!F19,'340(하행)'!F19,'35(상행)'!F19,'35(하행)'!F19,'36'!F19,'430(상행)'!F19,'430(하행)'!F19,'51(상행)'!F19,'51(하행)'!F19,'52'!F19,'53'!F19,'550(상행)'!F19,'550(하행)'!F19,'551'!F19,'601(상행)'!F19,'601(하행)'!F19,'61(상행)'!F19,'61(하행)'!F19,'62(상행)'!F19,'62(하행)'!F19,'63(상행)'!F19,'63(하행)'!F19,'64(상행)'!F19,'64(하행)'!F19,'65(상행)'!F19,'65(하행)'!F19,'655(상행)'!F19,'655(하행)'!F19,'66(상행)'!F19,'66(하행)'!F19,'661(상행)'!F19,'661(하행)'!F19,'67(상행)'!F19,'67(하행)'!F19,'69(상행)'!F19,'69(하행)'!F19,'691(상행)'!F19,'691(하행)'!F19,'71(상행)'!F19,'71(하행)'!F19,'72'!F19,'73'!F19,'74'!F19,'75(상행)'!F19,'75(하행)'!F19,'76'!F19,'801(상행)'!F19,'801(하행)'!F19,'81(상행)'!F19,'81(하행)'!F19,'82(상행)'!F19,'82(하행)'!F19,'83'!F19,'84'!F19,'85(상행)'!F19,'85(하행)'!F19,'86(상행)'!F19,'86(하행)'!F19,'900(상행)'!F19,'900(하행)'!F19,'91(상행)'!F19,'91(하행)'!F19,'910(상행)'!F19,'910(하행)'!F19,'92(상행)'!F19,'92(하행)'!F19,'93(상행)'!F19,'93(하행)'!F19,'94(상행)'!F19,'94(하행)'!F19,'95(상행)'!F19,'95(하행)'!F19,'990(상행)'!F19,'990(하행)'!F19,'991(상행)'!F19,'991(하행)'!F19)</f>
        <v>326</v>
      </c>
      <c r="P22" s="11">
        <f>SUM('1000(상행)'!F20,'1000(하행)'!F20,'1004(상행)'!F20,'1004(하행)'!F20,'11'!F20,'12'!F20,'13'!F20,'16(상행)'!F20,'16(하행)'!F20,'17(상행)'!F20,'17(하행)'!F20,'204'!F20,'300(상행)'!F20,'300(하행)'!F20,'31(상행)'!F20,'31(하행)'!F20,'32(상행)'!F20,'32(하행)'!F20,'33(상행)'!F20,'33(하행)'!F20,'34(상행)'!F20,'34(하행)'!F20,'340(상행)'!F20,'340(하행)'!F20,'35(상행)'!F20,'35(하행)'!F20,'36'!F20,'430(상행)'!F20,'430(하행)'!F20,'51(상행)'!F20,'51(하행)'!F20,'52'!F20,'53'!F20,'550(상행)'!F20,'550(하행)'!F20,'551'!F20,'601(상행)'!F20,'601(하행)'!F20,'61(상행)'!F20,'61(하행)'!F20,'62(상행)'!F20,'62(하행)'!F20,'63(상행)'!F20,'63(하행)'!F20,'64(상행)'!F20,'64(하행)'!F20,'65(상행)'!F20,'65(하행)'!F20,'655(상행)'!F20,'655(하행)'!F20,'66(상행)'!F20,'66(하행)'!F20,'661(상행)'!F20,'661(하행)'!F20,'67(상행)'!F20,'67(하행)'!F20,'69(상행)'!F20,'69(하행)'!F20,'691(상행)'!F20,'691(하행)'!F20,'71(상행)'!F20,'71(하행)'!F20,'72'!F20,'73'!F20,'74'!F20,'75(상행)'!F20,'75(하행)'!F20,'76'!F20,'801(상행)'!F20,'801(하행)'!F20,'81(상행)'!F20,'81(하행)'!F20,'82(상행)'!F20,'82(하행)'!F20,'83'!F20,'84'!F20,'85(상행)'!F20,'85(하행)'!F20,'86(상행)'!F20,'86(하행)'!F20,'900(상행)'!F20,'900(하행)'!F20,'91(상행)'!F20,'91(하행)'!F20,'910(상행)'!F20,'910(하행)'!F20,'92(상행)'!F20,'92(하행)'!F20,'93(상행)'!F20,'93(하행)'!F20,'94(상행)'!F20,'94(하행)'!F20,'95(상행)'!F20,'95(하행)'!F20,'990(상행)'!F20,'990(하행)'!F20,'991(상행)'!F20,'991(하행)'!F20)</f>
        <v>148</v>
      </c>
      <c r="Q22" s="11">
        <f>SUM('1000(상행)'!F21,'1000(하행)'!F21,'1004(상행)'!F21,'1004(하행)'!F21,'11'!F21,'12'!F21,'13'!F21,'16(상행)'!F21,'16(하행)'!F21,'17(상행)'!F21,'17(하행)'!F21,'204'!F21,'300(상행)'!F21,'300(하행)'!F21,'31(상행)'!F21,'31(하행)'!F21,'32(상행)'!F21,'32(하행)'!F21,'33(상행)'!F21,'33(하행)'!F21,'34(상행)'!F21,'34(하행)'!F21,'340(상행)'!F21,'340(하행)'!F21,'35(상행)'!F21,'35(하행)'!F21,'36'!F21,'430(상행)'!F21,'430(하행)'!F21,'51(상행)'!F21,'51(하행)'!F21,'52'!F21,'53'!F21,'550(상행)'!F21,'550(하행)'!F21,'551'!F21,'601(상행)'!F21,'601(하행)'!F21,'61(상행)'!F21,'61(하행)'!F21,'62(상행)'!F21,'62(하행)'!F21,'63(상행)'!F21,'63(하행)'!F21,'64(상행)'!F21,'64(하행)'!F21,'65(상행)'!F21,'65(하행)'!F21,'655(상행)'!F21,'655(하행)'!F21,'66(상행)'!F21,'66(하행)'!F21,'661(상행)'!F21,'661(하행)'!F21,'67(상행)'!F21,'67(하행)'!F21,'69(상행)'!F21,'69(하행)'!F21,'691(상행)'!F21,'691(하행)'!F21,'71(상행)'!F21,'71(하행)'!F21,'72'!F21,'73'!F21,'74'!F21,'75(상행)'!F21,'75(하행)'!F21,'76'!F21,'801(상행)'!F21,'801(하행)'!F21,'81(상행)'!F21,'81(하행)'!F21,'82(상행)'!F21,'82(하행)'!F21,'83'!F21,'84'!F21,'85(상행)'!F21,'85(하행)'!F21,'86(상행)'!F21,'86(하행)'!F21,'900(상행)'!F21,'900(하행)'!F21,'91(상행)'!F21,'91(하행)'!F21,'910(상행)'!F21,'910(하행)'!F21,'92(상행)'!F21,'92(하행)'!F21,'93(상행)'!F21,'93(하행)'!F21,'94(상행)'!F21,'94(하행)'!F21,'95(상행)'!F21,'95(하행)'!F21,'990(상행)'!F21,'990(하행)'!F21,'991(상행)'!F21,'991(하행)'!F21)</f>
        <v>139</v>
      </c>
      <c r="R22" s="11">
        <f>SUM('1000(상행)'!F22,'1000(하행)'!F22,'1004(상행)'!F22,'1004(하행)'!F22,'11'!F22,'12'!F22,'13'!F22,'16(상행)'!F22,'16(하행)'!F22,'17(상행)'!F22,'17(하행)'!F22,'204'!F22,'300(상행)'!F22,'300(하행)'!F22,'31(상행)'!F22,'31(하행)'!F22,'32(상행)'!F22,'32(하행)'!F22,'33(상행)'!F22,'33(하행)'!F22,'34(상행)'!F22,'34(하행)'!F22,'340(상행)'!F22,'340(하행)'!F22,'35(상행)'!F22,'35(하행)'!F22,'36'!F22,'430(상행)'!F22,'430(하행)'!F22,'51(상행)'!F22,'51(하행)'!F22,'52'!F22,'53'!F22,'550(상행)'!F22,'550(하행)'!F22,'551'!F22,'601(상행)'!F22,'601(하행)'!F22,'61(상행)'!F22,'61(하행)'!F22,'62(상행)'!F22,'62(하행)'!F22,'63(상행)'!F22,'63(하행)'!F22,'64(상행)'!F22,'64(하행)'!F22,'65(상행)'!F22,'65(하행)'!F22,'655(상행)'!F22,'655(하행)'!F22,'66(상행)'!F22,'66(하행)'!F22,'661(상행)'!F22,'661(하행)'!F22,'67(상행)'!F22,'67(하행)'!F22,'69(상행)'!F22,'69(하행)'!F22,'691(상행)'!F22,'691(하행)'!F22,'71(상행)'!F22,'71(하행)'!F22,'72'!F22,'73'!F22,'74'!F22,'75(상행)'!F22,'75(하행)'!F22,'76'!F22,'801(상행)'!F22,'801(하행)'!F22,'81(상행)'!F22,'81(하행)'!F22,'82(상행)'!F22,'82(하행)'!F22,'83'!F22,'84'!F22,'85(상행)'!F22,'85(하행)'!F22,'86(상행)'!F22,'86(하행)'!F22,'900(상행)'!F22,'900(하행)'!F22,'91(상행)'!F22,'91(하행)'!F22,'910(상행)'!F22,'910(하행)'!F22,'92(상행)'!F22,'92(하행)'!F22,'93(상행)'!F22,'93(하행)'!F22,'94(상행)'!F22,'94(하행)'!F22,'95(상행)'!F22,'95(하행)'!F22,'990(상행)'!F22,'990(하행)'!F22,'991(상행)'!F22,'991(하행)'!F22)</f>
        <v>162</v>
      </c>
      <c r="S22" s="11">
        <f>SUM('1000(상행)'!F23,'1000(하행)'!F23,'1004(상행)'!F23,'1004(하행)'!F23,'11'!F23,'12'!F23,'13'!F23,'16(상행)'!F23,'16(하행)'!F23,'17(상행)'!F23,'17(하행)'!F23,'204'!F23,'300(상행)'!F23,'300(하행)'!F23,'31(상행)'!F23,'31(하행)'!F23,'32(상행)'!F23,'32(하행)'!F23,'33(상행)'!F23,'33(하행)'!F23,'34(상행)'!F23,'34(하행)'!F23,'340(상행)'!F23,'340(하행)'!F23,'35(상행)'!F23,'35(하행)'!F23,'36'!F23,'430(상행)'!F23,'430(하행)'!F23,'51(상행)'!F23,'51(하행)'!F23,'52'!F23,'53'!F23,'550(상행)'!F23,'550(하행)'!F23,'551'!F23,'601(상행)'!F23,'601(하행)'!F23,'61(상행)'!F23,'61(하행)'!F23,'62(상행)'!F23,'62(하행)'!F23,'63(상행)'!F23,'63(하행)'!F23,'64(상행)'!F23,'64(하행)'!F23,'65(상행)'!F23,'65(하행)'!F23,'655(상행)'!F23,'655(하행)'!F23,'66(상행)'!F23,'66(하행)'!F23,'661(상행)'!F23,'661(하행)'!F23,'67(상행)'!F23,'67(하행)'!F23,'69(상행)'!F23,'69(하행)'!F23,'691(상행)'!F23,'691(하행)'!F23,'71(상행)'!F23,'71(하행)'!F23,'72'!F23,'73'!F23,'74'!F23,'75(상행)'!F23,'75(하행)'!F23,'76'!F23,'801(상행)'!F23,'801(하행)'!F23,'81(상행)'!F23,'81(하행)'!F23,'82(상행)'!F23,'82(하행)'!F23,'83'!F23,'84'!F23,'85(상행)'!F23,'85(하행)'!F23,'86(상행)'!F23,'86(하행)'!F23,'900(상행)'!F23,'900(하행)'!F23,'91(상행)'!F23,'91(하행)'!F23,'910(상행)'!F23,'910(하행)'!F23,'92(상행)'!F23,'92(하행)'!F23,'93(상행)'!F23,'93(하행)'!F23,'94(상행)'!F23,'94(하행)'!F23,'95(상행)'!F23,'95(하행)'!F23,'990(상행)'!F23,'990(하행)'!F23,'991(상행)'!F23,'991(하행)'!F23)</f>
        <v>192</v>
      </c>
      <c r="T22" s="11">
        <f>SUM('1000(상행)'!F24,'1000(하행)'!F24,'1004(상행)'!F24,'1004(하행)'!F24,'11'!F24,'12'!F24,'13'!F24,'16(상행)'!F24,'16(하행)'!F24,'17(상행)'!F24,'17(하행)'!F24,'204'!F24,'300(상행)'!F24,'300(하행)'!F24,'31(상행)'!F24,'31(하행)'!F24,'32(상행)'!F24,'32(하행)'!F24,'33(상행)'!F24,'33(하행)'!F24,'34(상행)'!F24,'34(하행)'!F24,'340(상행)'!F24,'340(하행)'!F24,'35(상행)'!F24,'35(하행)'!F24,'36'!F24,'430(상행)'!F24,'430(하행)'!F24,'51(상행)'!F24,'51(하행)'!F24,'52'!F24,'53'!F24,'550(상행)'!F24,'550(하행)'!F24,'551'!F24,'601(상행)'!F24,'601(하행)'!F24,'61(상행)'!F24,'61(하행)'!F24,'62(상행)'!F24,'62(하행)'!F24,'63(상행)'!F24,'63(하행)'!F24,'64(상행)'!F24,'64(하행)'!F24,'65(상행)'!F24,'65(하행)'!F24,'655(상행)'!F24,'655(하행)'!F24,'66(상행)'!F24,'66(하행)'!F24,'661(상행)'!F24,'661(하행)'!F24,'67(상행)'!F24,'67(하행)'!F24,'69(상행)'!F24,'69(하행)'!F24,'691(상행)'!F24,'691(하행)'!F24,'71(상행)'!F24,'71(하행)'!F24,'72'!F24,'73'!F24,'74'!F24,'75(상행)'!F24,'75(하행)'!F24,'76'!F24,'801(상행)'!F24,'801(하행)'!F24,'81(상행)'!F24,'81(하행)'!F24,'82(상행)'!F24,'82(하행)'!F24,'83'!F24,'84'!F24,'85(상행)'!F24,'85(하행)'!F24,'86(상행)'!F24,'86(하행)'!F24,'900(상행)'!F24,'900(하행)'!F24,'91(상행)'!F24,'91(하행)'!F24,'910(상행)'!F24,'910(하행)'!F24,'92(상행)'!F24,'92(하행)'!F24,'93(상행)'!F24,'93(하행)'!F24,'94(상행)'!F24,'94(하행)'!F24,'95(상행)'!F24,'95(하행)'!F24,'990(상행)'!F24,'990(하행)'!F24,'991(상행)'!F24,'991(하행)'!F24)</f>
        <v>27</v>
      </c>
      <c r="U22" s="12">
        <f t="shared" ref="U22:U28" si="4">SUM(B22:T22)</f>
        <v>3227</v>
      </c>
    </row>
    <row r="23" spans="1:21" x14ac:dyDescent="0.3">
      <c r="A23" s="10" t="s">
        <v>76</v>
      </c>
      <c r="B23" s="11">
        <f>SUM('1000(상행)'!F32,'1000(하행)'!F32,'1004(상행)'!F32,'1004(하행)'!F32,'11'!F32,'12'!F32,'13'!F32,'16(상행)'!F32,'16(하행)'!F32,'17(상행)'!F32,'17(하행)'!F32,'204'!F32,'300(상행)'!F32,'300(하행)'!F32,'31(상행)'!F32,'31(하행)'!F32,'32(상행)'!F32,'32(하행)'!F32,'33(상행)'!F32,'33(하행)'!F32,'34(상행)'!F32,'34(하행)'!F32,'340(상행)'!F32,'340(하행)'!F32,'35(상행)'!F32,'35(하행)'!F32,'36'!F32,'430(상행)'!F32,'430(하행)'!F32,'51(상행)'!F32,'51(하행)'!F32,'52'!F32,'53'!F32,'550(상행)'!F32,'550(하행)'!F32,'551'!F32,'601(상행)'!F32,'601(하행)'!F32,'61(상행)'!F32,'61(하행)'!F32,'62(상행)'!F32,'62(하행)'!F32,'63(상행)'!F32,'63(하행)'!F32,'64(상행)'!F32,'64(하행)'!F32,'65(상행)'!F32,'65(하행)'!F32,'655(상행)'!F32,'655(하행)'!F32,'66(상행)'!F32,'66(하행)'!F32,'661(상행)'!F32,'661(하행)'!F32,'67(상행)'!F32,'67(하행)'!F32,'69(상행)'!F32,'69(하행)'!F32,'691(상행)'!F32,'691(하행)'!F32,'71(상행)'!F32,'71(하행)'!F32,'72'!F32,'73'!F32,'74'!F32,'75(상행)'!F32,'75(하행)'!F32,'76'!F32,'801(상행)'!F32,'801(하행)'!F32,'81(상행)'!F32,'81(하행)'!F32,'82(상행)'!F32,'82(하행)'!F32,'83'!F32,'84'!F32,'85(상행)'!F32,'85(하행)'!F32,'86(상행)'!F32,'86(하행)'!F32,'900(상행)'!F32,'900(하행)'!F32,'91(상행)'!F32,'91(하행)'!F32,'910(상행)'!F32,'910(하행)'!F32,'92(상행)'!F32,'92(하행)'!F32,'93(상행)'!F32,'93(하행)'!F32,'94(상행)'!F32,'94(하행)'!F32,'95(상행)'!F32,'95(하행)'!F32,'990(상행)'!F32,'990(하행)'!F32,'991(상행)'!F32,'991(하행)'!F32)</f>
        <v>0</v>
      </c>
      <c r="C23" s="11">
        <f>SUM('1000(상행)'!F33,'1000(하행)'!F33,'1004(상행)'!F33,'1004(하행)'!F33,'11'!F33,'12'!F33,'13'!F33,'16(상행)'!F33,'16(하행)'!F33,'17(상행)'!F33,'17(하행)'!F33,'204'!F33,'300(상행)'!F33,'300(하행)'!F33,'31(상행)'!F33,'31(하행)'!F33,'32(상행)'!F33,'32(하행)'!F33,'33(상행)'!F33,'33(하행)'!F33,'34(상행)'!F33,'34(하행)'!F33,'340(상행)'!F33,'340(하행)'!F33,'35(상행)'!F33,'35(하행)'!F33,'36'!F33,'430(상행)'!F33,'430(하행)'!F33,'51(상행)'!F33,'51(하행)'!F33,'52'!F33,'53'!F33,'550(상행)'!F33,'550(하행)'!F33,'551'!F33,'601(상행)'!F33,'601(하행)'!F33,'61(상행)'!F33,'61(하행)'!F33,'62(상행)'!F33,'62(하행)'!F33,'63(상행)'!F33,'63(하행)'!F33,'64(상행)'!F33,'64(하행)'!F33,'65(상행)'!F33,'65(하행)'!F33,'655(상행)'!F33,'655(하행)'!F33,'66(상행)'!F33,'66(하행)'!F33,'661(상행)'!F33,'661(하행)'!F33,'67(상행)'!F33,'67(하행)'!F33,'69(상행)'!F33,'69(하행)'!F33,'691(상행)'!F33,'691(하행)'!F33,'71(상행)'!F33,'71(하행)'!F33,'72'!F33,'73'!F33,'74'!F33,'75(상행)'!F33,'75(하행)'!F33,'76'!F33,'801(상행)'!F33,'801(하행)'!F33,'81(상행)'!F33,'81(하행)'!F33,'82(상행)'!F33,'82(하행)'!F33,'83'!F33,'84'!F33,'85(상행)'!F33,'85(하행)'!F33,'86(상행)'!F33,'86(하행)'!F33,'900(상행)'!F33,'900(하행)'!F33,'91(상행)'!F33,'91(하행)'!F33,'910(상행)'!F33,'910(하행)'!F33,'92(상행)'!F33,'92(하행)'!F33,'93(상행)'!F33,'93(하행)'!F33,'94(상행)'!F33,'94(하행)'!F33,'95(상행)'!F33,'95(하행)'!F33,'990(상행)'!F33,'990(하행)'!F33,'991(상행)'!F33,'991(하행)'!F33)</f>
        <v>34</v>
      </c>
      <c r="D23" s="11">
        <f>SUM('1000(상행)'!F34,'1000(하행)'!F34,'1004(상행)'!F34,'1004(하행)'!F34,'11'!F34,'12'!F34,'13'!F34,'16(상행)'!F34,'16(하행)'!F34,'17(상행)'!F34,'17(하행)'!F34,'204'!F34,'300(상행)'!F34,'300(하행)'!F34,'31(상행)'!F34,'31(하행)'!F34,'32(상행)'!F34,'32(하행)'!F34,'33(상행)'!F34,'33(하행)'!F34,'34(상행)'!F34,'34(하행)'!F34,'340(상행)'!F34,'340(하행)'!F34,'35(상행)'!F34,'35(하행)'!F34,'36'!F34,'430(상행)'!F34,'430(하행)'!F34,'51(상행)'!F34,'51(하행)'!F34,'52'!F34,'53'!F34,'550(상행)'!F34,'550(하행)'!F34,'551'!F34,'601(상행)'!F34,'601(하행)'!F34,'61(상행)'!F34,'61(하행)'!F34,'62(상행)'!F34,'62(하행)'!F34,'63(상행)'!F34,'63(하행)'!F34,'64(상행)'!F34,'64(하행)'!F34,'65(상행)'!F34,'65(하행)'!F34,'655(상행)'!F34,'655(하행)'!F34,'66(상행)'!F34,'66(하행)'!F34,'661(상행)'!F34,'661(하행)'!F34,'67(상행)'!F34,'67(하행)'!F34,'69(상행)'!F34,'69(하행)'!F34,'691(상행)'!F34,'691(하행)'!F34,'71(상행)'!F34,'71(하행)'!F34,'72'!F34,'73'!F34,'74'!F34,'75(상행)'!F34,'75(하행)'!F34,'76'!F34,'801(상행)'!F34,'801(하행)'!F34,'81(상행)'!F34,'81(하행)'!F34,'82(상행)'!F34,'82(하행)'!F34,'83'!F34,'84'!F34,'85(상행)'!F34,'85(하행)'!F34,'86(상행)'!F34,'86(하행)'!F34,'900(상행)'!F34,'900(하행)'!F34,'91(상행)'!F34,'91(하행)'!F34,'910(상행)'!F34,'910(하행)'!F34,'92(상행)'!F34,'92(하행)'!F34,'93(상행)'!F34,'93(하행)'!F34,'94(상행)'!F34,'94(하행)'!F34,'95(상행)'!F34,'95(하행)'!F34,'990(상행)'!F34,'990(하행)'!F34,'991(상행)'!F34,'991(하행)'!F34)</f>
        <v>563</v>
      </c>
      <c r="E23" s="11">
        <f>SUM('1000(상행)'!F35,'1000(하행)'!F35,'1004(상행)'!F35,'1004(하행)'!F35,'11'!F35,'12'!F35,'13'!F35,'16(상행)'!F35,'16(하행)'!F35,'17(상행)'!F35,'17(하행)'!F35,'204'!F35,'300(상행)'!F35,'300(하행)'!F35,'31(상행)'!F35,'31(하행)'!F35,'32(상행)'!F35,'32(하행)'!F35,'33(상행)'!F35,'33(하행)'!F35,'34(상행)'!F35,'34(하행)'!F35,'340(상행)'!F35,'340(하행)'!F35,'35(상행)'!F35,'35(하행)'!F35,'36'!F35,'430(상행)'!F35,'430(하행)'!F35,'51(상행)'!F35,'51(하행)'!F35,'52'!F35,'53'!F35,'550(상행)'!F35,'550(하행)'!F35,'551'!F35,'601(상행)'!F35,'601(하행)'!F35,'61(상행)'!F35,'61(하행)'!F35,'62(상행)'!F35,'62(하행)'!F35,'63(상행)'!F35,'63(하행)'!F35,'64(상행)'!F35,'64(하행)'!F35,'65(상행)'!F35,'65(하행)'!F35,'655(상행)'!F35,'655(하행)'!F35,'66(상행)'!F35,'66(하행)'!F35,'661(상행)'!F35,'661(하행)'!F35,'67(상행)'!F35,'67(하행)'!F35,'69(상행)'!F35,'69(하행)'!F35,'691(상행)'!F35,'691(하행)'!F35,'71(상행)'!F35,'71(하행)'!F35,'72'!F35,'73'!F35,'74'!F35,'75(상행)'!F35,'75(하행)'!F35,'76'!F35,'801(상행)'!F35,'801(하행)'!F35,'81(상행)'!F35,'81(하행)'!F35,'82(상행)'!F35,'82(하행)'!F35,'83'!F35,'84'!F35,'85(상행)'!F35,'85(하행)'!F35,'86(상행)'!F35,'86(하행)'!F35,'900(상행)'!F35,'900(하행)'!F35,'91(상행)'!F35,'91(하행)'!F35,'910(상행)'!F35,'910(하행)'!F35,'92(상행)'!F35,'92(하행)'!F35,'93(상행)'!F35,'93(하행)'!F35,'94(상행)'!F35,'94(하행)'!F35,'95(상행)'!F35,'95(하행)'!F35,'990(상행)'!F35,'990(하행)'!F35,'991(상행)'!F35,'991(하행)'!F35)</f>
        <v>347</v>
      </c>
      <c r="F23" s="11">
        <f>SUM('1000(상행)'!F36,'1000(하행)'!F36,'1004(상행)'!F36,'1004(하행)'!F36,'11'!F36,'12'!F36,'13'!F36,'16(상행)'!F36,'16(하행)'!F36,'17(상행)'!F36,'17(하행)'!F36,'204'!F36,'300(상행)'!F36,'300(하행)'!F36,'31(상행)'!F36,'31(하행)'!F36,'32(상행)'!F36,'32(하행)'!F36,'33(상행)'!F36,'33(하행)'!F36,'34(상행)'!F36,'34(하행)'!F36,'340(상행)'!F36,'340(하행)'!F36,'35(상행)'!F36,'35(하행)'!F36,'36'!F36,'430(상행)'!F36,'430(하행)'!F36,'51(상행)'!F36,'51(하행)'!F36,'52'!F36,'53'!F36,'550(상행)'!F36,'550(하행)'!F36,'551'!F36,'601(상행)'!F36,'601(하행)'!F36,'61(상행)'!F36,'61(하행)'!F36,'62(상행)'!F36,'62(하행)'!F36,'63(상행)'!F36,'63(하행)'!F36,'64(상행)'!F36,'64(하행)'!F36,'65(상행)'!F36,'65(하행)'!F36,'655(상행)'!F36,'655(하행)'!F36,'66(상행)'!F36,'66(하행)'!F36,'661(상행)'!F36,'661(하행)'!F36,'67(상행)'!F36,'67(하행)'!F36,'69(상행)'!F36,'69(하행)'!F36,'691(상행)'!F36,'691(하행)'!F36,'71(상행)'!F36,'71(하행)'!F36,'72'!F36,'73'!F36,'74'!F36,'75(상행)'!F36,'75(하행)'!F36,'76'!F36,'801(상행)'!F36,'801(하행)'!F36,'81(상행)'!F36,'81(하행)'!F36,'82(상행)'!F36,'82(하행)'!F36,'83'!F36,'84'!F36,'85(상행)'!F36,'85(하행)'!F36,'86(상행)'!F36,'86(하행)'!F36,'900(상행)'!F36,'900(하행)'!F36,'91(상행)'!F36,'91(하행)'!F36,'910(상행)'!F36,'910(하행)'!F36,'92(상행)'!F36,'92(하행)'!F36,'93(상행)'!F36,'93(하행)'!F36,'94(상행)'!F36,'94(하행)'!F36,'95(상행)'!F36,'95(하행)'!F36,'990(상행)'!F36,'990(하행)'!F36,'991(상행)'!F36,'991(하행)'!F36)</f>
        <v>45</v>
      </c>
      <c r="G23" s="11">
        <f>SUM('1000(상행)'!F37,'1000(하행)'!F37,'1004(상행)'!F37,'1004(하행)'!F37,'11'!F37,'12'!F37,'13'!F37,'16(상행)'!F37,'16(하행)'!F37,'17(상행)'!F37,'17(하행)'!F37,'204'!F37,'300(상행)'!F37,'300(하행)'!F37,'31(상행)'!F37,'31(하행)'!F37,'32(상행)'!F37,'32(하행)'!F37,'33(상행)'!F37,'33(하행)'!F37,'34(상행)'!F37,'34(하행)'!F37,'340(상행)'!F37,'340(하행)'!F37,'35(상행)'!F37,'35(하행)'!F37,'36'!F37,'430(상행)'!F37,'430(하행)'!F37,'51(상행)'!F37,'51(하행)'!F37,'52'!F37,'53'!F37,'550(상행)'!F37,'550(하행)'!F37,'551'!F37,'601(상행)'!F37,'601(하행)'!F37,'61(상행)'!F37,'61(하행)'!F37,'62(상행)'!F37,'62(하행)'!F37,'63(상행)'!F37,'63(하행)'!F37,'64(상행)'!F37,'64(하행)'!F37,'65(상행)'!F37,'65(하행)'!F37,'655(상행)'!F37,'655(하행)'!F37,'66(상행)'!F37,'66(하행)'!F37,'661(상행)'!F37,'661(하행)'!F37,'67(상행)'!F37,'67(하행)'!F37,'69(상행)'!F37,'69(하행)'!F37,'691(상행)'!F37,'691(하행)'!F37,'71(상행)'!F37,'71(하행)'!F37,'72'!F37,'73'!F37,'74'!F37,'75(상행)'!F37,'75(하행)'!F37,'76'!F37,'801(상행)'!F37,'801(하행)'!F37,'81(상행)'!F37,'81(하행)'!F37,'82(상행)'!F37,'82(하행)'!F37,'83'!F37,'84'!F37,'85(상행)'!F37,'85(하행)'!F37,'86(상행)'!F37,'86(하행)'!F37,'900(상행)'!F37,'900(하행)'!F37,'91(상행)'!F37,'91(하행)'!F37,'910(상행)'!F37,'910(하행)'!F37,'92(상행)'!F37,'92(하행)'!F37,'93(상행)'!F37,'93(하행)'!F37,'94(상행)'!F37,'94(하행)'!F37,'95(상행)'!F37,'95(하행)'!F37,'990(상행)'!F37,'990(하행)'!F37,'991(상행)'!F37,'991(하행)'!F37)</f>
        <v>27</v>
      </c>
      <c r="H23" s="11">
        <f>SUM('1000(상행)'!F38,'1000(하행)'!F38,'1004(상행)'!F38,'1004(하행)'!F38,'11'!F38,'12'!F38,'13'!F38,'16(상행)'!F38,'16(하행)'!F38,'17(상행)'!F38,'17(하행)'!F38,'204'!F38,'300(상행)'!F38,'300(하행)'!F38,'31(상행)'!F38,'31(하행)'!F38,'32(상행)'!F38,'32(하행)'!F38,'33(상행)'!F38,'33(하행)'!F38,'34(상행)'!F38,'34(하행)'!F38,'340(상행)'!F38,'340(하행)'!F38,'35(상행)'!F38,'35(하행)'!F38,'36'!F38,'430(상행)'!F38,'430(하행)'!F38,'51(상행)'!F38,'51(하행)'!F38,'52'!F38,'53'!F38,'550(상행)'!F38,'550(하행)'!F38,'551'!F38,'601(상행)'!F38,'601(하행)'!F38,'61(상행)'!F38,'61(하행)'!F38,'62(상행)'!F38,'62(하행)'!F38,'63(상행)'!F38,'63(하행)'!F38,'64(상행)'!F38,'64(하행)'!F38,'65(상행)'!F38,'65(하행)'!F38,'655(상행)'!F38,'655(하행)'!F38,'66(상행)'!F38,'66(하행)'!F38,'661(상행)'!F38,'661(하행)'!F38,'67(상행)'!F38,'67(하행)'!F38,'69(상행)'!F38,'69(하행)'!F38,'691(상행)'!F38,'691(하행)'!F38,'71(상행)'!F38,'71(하행)'!F38,'72'!F38,'73'!F38,'74'!F38,'75(상행)'!F38,'75(하행)'!F38,'76'!F38,'801(상행)'!F38,'801(하행)'!F38,'81(상행)'!F38,'81(하행)'!F38,'82(상행)'!F38,'82(하행)'!F38,'83'!F38,'84'!F38,'85(상행)'!F38,'85(하행)'!F38,'86(상행)'!F38,'86(하행)'!F38,'900(상행)'!F38,'900(하행)'!F38,'91(상행)'!F38,'91(하행)'!F38,'910(상행)'!F38,'910(하행)'!F38,'92(상행)'!F38,'92(하행)'!F38,'93(상행)'!F38,'93(하행)'!F38,'94(상행)'!F38,'94(하행)'!F38,'95(상행)'!F38,'95(하행)'!F38,'990(상행)'!F38,'990(하행)'!F38,'991(상행)'!F38,'991(하행)'!F38)</f>
        <v>28</v>
      </c>
      <c r="I23" s="11">
        <f>SUM('1000(상행)'!F39,'1000(하행)'!F39,'1004(상행)'!F39,'1004(하행)'!F39,'11'!F39,'12'!F39,'13'!F39,'16(상행)'!F39,'16(하행)'!F39,'17(상행)'!F39,'17(하행)'!F39,'204'!F39,'300(상행)'!F39,'300(하행)'!F39,'31(상행)'!F39,'31(하행)'!F39,'32(상행)'!F39,'32(하행)'!F39,'33(상행)'!F39,'33(하행)'!F39,'34(상행)'!F39,'34(하행)'!F39,'340(상행)'!F39,'340(하행)'!F39,'35(상행)'!F39,'35(하행)'!F39,'36'!F39,'430(상행)'!F39,'430(하행)'!F39,'51(상행)'!F39,'51(하행)'!F39,'52'!F39,'53'!F39,'550(상행)'!F39,'550(하행)'!F39,'551'!F39,'601(상행)'!F39,'601(하행)'!F39,'61(상행)'!F39,'61(하행)'!F39,'62(상행)'!F39,'62(하행)'!F39,'63(상행)'!F39,'63(하행)'!F39,'64(상행)'!F39,'64(하행)'!F39,'65(상행)'!F39,'65(하행)'!F39,'655(상행)'!F39,'655(하행)'!F39,'66(상행)'!F39,'66(하행)'!F39,'661(상행)'!F39,'661(하행)'!F39,'67(상행)'!F39,'67(하행)'!F39,'69(상행)'!F39,'69(하행)'!F39,'691(상행)'!F39,'691(하행)'!F39,'71(상행)'!F39,'71(하행)'!F39,'72'!F39,'73'!F39,'74'!F39,'75(상행)'!F39,'75(하행)'!F39,'76'!F39,'801(상행)'!F39,'801(하행)'!F39,'81(상행)'!F39,'81(하행)'!F39,'82(상행)'!F39,'82(하행)'!F39,'83'!F39,'84'!F39,'85(상행)'!F39,'85(하행)'!F39,'86(상행)'!F39,'86(하행)'!F39,'900(상행)'!F39,'900(하행)'!F39,'91(상행)'!F39,'91(하행)'!F39,'910(상행)'!F39,'910(하행)'!F39,'92(상행)'!F39,'92(하행)'!F39,'93(상행)'!F39,'93(하행)'!F39,'94(상행)'!F39,'94(하행)'!F39,'95(상행)'!F39,'95(하행)'!F39,'990(상행)'!F39,'990(하행)'!F39,'991(상행)'!F39,'991(하행)'!F39)</f>
        <v>28</v>
      </c>
      <c r="J23" s="11">
        <f>SUM('1000(상행)'!F40,'1000(하행)'!F40,'1004(상행)'!F40,'1004(하행)'!F40,'11'!F40,'12'!F40,'13'!F40,'16(상행)'!F40,'16(하행)'!F40,'17(상행)'!F40,'17(하행)'!F40,'204'!F40,'300(상행)'!F40,'300(하행)'!F40,'31(상행)'!F40,'31(하행)'!F40,'32(상행)'!F40,'32(하행)'!F40,'33(상행)'!F40,'33(하행)'!F40,'34(상행)'!F40,'34(하행)'!F40,'340(상행)'!F40,'340(하행)'!F40,'35(상행)'!F40,'35(하행)'!F40,'36'!F40,'430(상행)'!F40,'430(하행)'!F40,'51(상행)'!F40,'51(하행)'!F40,'52'!F40,'53'!F40,'550(상행)'!F40,'550(하행)'!F40,'551'!F40,'601(상행)'!F40,'601(하행)'!F40,'61(상행)'!F40,'61(하행)'!F40,'62(상행)'!F40,'62(하행)'!F40,'63(상행)'!F40,'63(하행)'!F40,'64(상행)'!F40,'64(하행)'!F40,'65(상행)'!F40,'65(하행)'!F40,'655(상행)'!F40,'655(하행)'!F40,'66(상행)'!F40,'66(하행)'!F40,'661(상행)'!F40,'661(하행)'!F40,'67(상행)'!F40,'67(하행)'!F40,'69(상행)'!F40,'69(하행)'!F40,'691(상행)'!F40,'691(하행)'!F40,'71(상행)'!F40,'71(하행)'!F40,'72'!F40,'73'!F40,'74'!F40,'75(상행)'!F40,'75(하행)'!F40,'76'!F40,'801(상행)'!F40,'801(하행)'!F40,'81(상행)'!F40,'81(하행)'!F40,'82(상행)'!F40,'82(하행)'!F40,'83'!F40,'84'!F40,'85(상행)'!F40,'85(하행)'!F40,'86(상행)'!F40,'86(하행)'!F40,'900(상행)'!F40,'900(하행)'!F40,'91(상행)'!F40,'91(하행)'!F40,'910(상행)'!F40,'910(하행)'!F40,'92(상행)'!F40,'92(하행)'!F40,'93(상행)'!F40,'93(하행)'!F40,'94(상행)'!F40,'94(하행)'!F40,'95(상행)'!F40,'95(하행)'!F40,'990(상행)'!F40,'990(하행)'!F40,'991(상행)'!F40,'991(하행)'!F40)</f>
        <v>36</v>
      </c>
      <c r="K23" s="11">
        <f>SUM('1000(상행)'!F41,'1000(하행)'!F41,'1004(상행)'!F41,'1004(하행)'!F41,'11'!F41,'12'!F41,'13'!F41,'16(상행)'!F41,'16(하행)'!F41,'17(상행)'!F41,'17(하행)'!F41,'204'!F41,'300(상행)'!F41,'300(하행)'!F41,'31(상행)'!F41,'31(하행)'!F41,'32(상행)'!F41,'32(하행)'!F41,'33(상행)'!F41,'33(하행)'!F41,'34(상행)'!F41,'34(하행)'!F41,'340(상행)'!F41,'340(하행)'!F41,'35(상행)'!F41,'35(하행)'!F41,'36'!F41,'430(상행)'!F41,'430(하행)'!F41,'51(상행)'!F41,'51(하행)'!F41,'52'!F41,'53'!F41,'550(상행)'!F41,'550(하행)'!F41,'551'!F41,'601(상행)'!F41,'601(하행)'!F41,'61(상행)'!F41,'61(하행)'!F41,'62(상행)'!F41,'62(하행)'!F41,'63(상행)'!F41,'63(하행)'!F41,'64(상행)'!F41,'64(하행)'!F41,'65(상행)'!F41,'65(하행)'!F41,'655(상행)'!F41,'655(하행)'!F41,'66(상행)'!F41,'66(하행)'!F41,'661(상행)'!F41,'661(하행)'!F41,'67(상행)'!F41,'67(하행)'!F41,'69(상행)'!F41,'69(하행)'!F41,'691(상행)'!F41,'691(하행)'!F41,'71(상행)'!F41,'71(하행)'!F41,'72'!F41,'73'!F41,'74'!F41,'75(상행)'!F41,'75(하행)'!F41,'76'!F41,'801(상행)'!F41,'801(하행)'!F41,'81(상행)'!F41,'81(하행)'!F41,'82(상행)'!F41,'82(하행)'!F41,'83'!F41,'84'!F41,'85(상행)'!F41,'85(하행)'!F41,'86(상행)'!F41,'86(하행)'!F41,'900(상행)'!F41,'900(하행)'!F41,'91(상행)'!F41,'91(하행)'!F41,'910(상행)'!F41,'910(하행)'!F41,'92(상행)'!F41,'92(하행)'!F41,'93(상행)'!F41,'93(하행)'!F41,'94(상행)'!F41,'94(하행)'!F41,'95(상행)'!F41,'95(하행)'!F41,'990(상행)'!F41,'990(하행)'!F41,'991(상행)'!F41,'991(하행)'!F41)</f>
        <v>29</v>
      </c>
      <c r="L23" s="11">
        <f>SUM('1000(상행)'!F42,'1000(하행)'!F42,'1004(상행)'!F42,'1004(하행)'!F42,'11'!F42,'12'!F42,'13'!F42,'16(상행)'!F42,'16(하행)'!F42,'17(상행)'!F42,'17(하행)'!F42,'204'!F42,'300(상행)'!F42,'300(하행)'!F42,'31(상행)'!F42,'31(하행)'!F42,'32(상행)'!F42,'32(하행)'!F42,'33(상행)'!F42,'33(하행)'!F42,'34(상행)'!F42,'34(하행)'!F42,'340(상행)'!F42,'340(하행)'!F42,'35(상행)'!F42,'35(하행)'!F42,'36'!F42,'430(상행)'!F42,'430(하행)'!F42,'51(상행)'!F42,'51(하행)'!F42,'52'!F42,'53'!F42,'550(상행)'!F42,'550(하행)'!F42,'551'!F42,'601(상행)'!F42,'601(하행)'!F42,'61(상행)'!F42,'61(하행)'!F42,'62(상행)'!F42,'62(하행)'!F42,'63(상행)'!F42,'63(하행)'!F42,'64(상행)'!F42,'64(하행)'!F42,'65(상행)'!F42,'65(하행)'!F42,'655(상행)'!F42,'655(하행)'!F42,'66(상행)'!F42,'66(하행)'!F42,'661(상행)'!F42,'661(하행)'!F42,'67(상행)'!F42,'67(하행)'!F42,'69(상행)'!F42,'69(하행)'!F42,'691(상행)'!F42,'691(하행)'!F42,'71(상행)'!F42,'71(하행)'!F42,'72'!F42,'73'!F42,'74'!F42,'75(상행)'!F42,'75(하행)'!F42,'76'!F42,'801(상행)'!F42,'801(하행)'!F42,'81(상행)'!F42,'81(하행)'!F42,'82(상행)'!F42,'82(하행)'!F42,'83'!F42,'84'!F42,'85(상행)'!F42,'85(하행)'!F42,'86(상행)'!F42,'86(하행)'!F42,'900(상행)'!F42,'900(하행)'!F42,'91(상행)'!F42,'91(하행)'!F42,'910(상행)'!F42,'910(하행)'!F42,'92(상행)'!F42,'92(하행)'!F42,'93(상행)'!F42,'93(하행)'!F42,'94(상행)'!F42,'94(하행)'!F42,'95(상행)'!F42,'95(하행)'!F42,'990(상행)'!F42,'990(하행)'!F42,'991(상행)'!F42,'991(하행)'!F42)</f>
        <v>71</v>
      </c>
      <c r="M23" s="11">
        <f>SUM('1000(상행)'!F43,'1000(하행)'!F43,'1004(상행)'!F43,'1004(하행)'!F43,'11'!F43,'12'!F43,'13'!F43,'16(상행)'!F43,'16(하행)'!F43,'17(상행)'!F43,'17(하행)'!F43,'204'!F43,'300(상행)'!F43,'300(하행)'!F43,'31(상행)'!F43,'31(하행)'!F43,'32(상행)'!F43,'32(하행)'!F43,'33(상행)'!F43,'33(하행)'!F43,'34(상행)'!F43,'34(하행)'!F43,'340(상행)'!F43,'340(하행)'!F43,'35(상행)'!F43,'35(하행)'!F43,'36'!F43,'430(상행)'!F43,'430(하행)'!F43,'51(상행)'!F43,'51(하행)'!F43,'52'!F43,'53'!F43,'550(상행)'!F43,'550(하행)'!F43,'551'!F43,'601(상행)'!F43,'601(하행)'!F43,'61(상행)'!F43,'61(하행)'!F43,'62(상행)'!F43,'62(하행)'!F43,'63(상행)'!F43,'63(하행)'!F43,'64(상행)'!F43,'64(하행)'!F43,'65(상행)'!F43,'65(하행)'!F43,'655(상행)'!F43,'655(하행)'!F43,'66(상행)'!F43,'66(하행)'!F43,'661(상행)'!F43,'661(하행)'!F43,'67(상행)'!F43,'67(하행)'!F43,'69(상행)'!F43,'69(하행)'!F43,'691(상행)'!F43,'691(하행)'!F43,'71(상행)'!F43,'71(하행)'!F43,'72'!F43,'73'!F43,'74'!F43,'75(상행)'!F43,'75(하행)'!F43,'76'!F43,'801(상행)'!F43,'801(하행)'!F43,'81(상행)'!F43,'81(하행)'!F43,'82(상행)'!F43,'82(하행)'!F43,'83'!F43,'84'!F43,'85(상행)'!F43,'85(하행)'!F43,'86(상행)'!F43,'86(하행)'!F43,'900(상행)'!F43,'900(하행)'!F43,'91(상행)'!F43,'91(하행)'!F43,'910(상행)'!F43,'910(하행)'!F43,'92(상행)'!F43,'92(하행)'!F43,'93(상행)'!F43,'93(하행)'!F43,'94(상행)'!F43,'94(하행)'!F43,'95(상행)'!F43,'95(하행)'!F43,'990(상행)'!F43,'990(하행)'!F43,'991(상행)'!F43,'991(하행)'!F43)</f>
        <v>424</v>
      </c>
      <c r="N23" s="11">
        <f>SUM('1000(상행)'!F44,'1000(하행)'!F44,'1004(상행)'!F44,'1004(하행)'!F44,'11'!F44,'12'!F44,'13'!F44,'16(상행)'!F44,'16(하행)'!F44,'17(상행)'!F44,'17(하행)'!F44,'204'!F44,'300(상행)'!F44,'300(하행)'!F44,'31(상행)'!F44,'31(하행)'!F44,'32(상행)'!F44,'32(하행)'!F44,'33(상행)'!F44,'33(하행)'!F44,'34(상행)'!F44,'34(하행)'!F44,'340(상행)'!F44,'340(하행)'!F44,'35(상행)'!F44,'35(하행)'!F44,'36'!F44,'430(상행)'!F44,'430(하행)'!F44,'51(상행)'!F44,'51(하행)'!F44,'52'!F44,'53'!F44,'550(상행)'!F44,'550(하행)'!F44,'551'!F44,'601(상행)'!F44,'601(하행)'!F44,'61(상행)'!F44,'61(하행)'!F44,'62(상행)'!F44,'62(하행)'!F44,'63(상행)'!F44,'63(하행)'!F44,'64(상행)'!F44,'64(하행)'!F44,'65(상행)'!F44,'65(하행)'!F44,'655(상행)'!F44,'655(하행)'!F44,'66(상행)'!F44,'66(하행)'!F44,'661(상행)'!F44,'661(하행)'!F44,'67(상행)'!F44,'67(하행)'!F44,'69(상행)'!F44,'69(하행)'!F44,'691(상행)'!F44,'691(하행)'!F44,'71(상행)'!F44,'71(하행)'!F44,'72'!F44,'73'!F44,'74'!F44,'75(상행)'!F44,'75(하행)'!F44,'76'!F44,'801(상행)'!F44,'801(하행)'!F44,'81(상행)'!F44,'81(하행)'!F44,'82(상행)'!F44,'82(하행)'!F44,'83'!F44,'84'!F44,'85(상행)'!F44,'85(하행)'!F44,'86(상행)'!F44,'86(하행)'!F44,'900(상행)'!F44,'900(하행)'!F44,'91(상행)'!F44,'91(하행)'!F44,'910(상행)'!F44,'910(하행)'!F44,'92(상행)'!F44,'92(하행)'!F44,'93(상행)'!F44,'93(하행)'!F44,'94(상행)'!F44,'94(하행)'!F44,'95(상행)'!F44,'95(하행)'!F44,'990(상행)'!F44,'990(하행)'!F44,'991(상행)'!F44,'991(하행)'!F44)</f>
        <v>534</v>
      </c>
      <c r="O23" s="11">
        <f>SUM('1000(상행)'!F45,'1000(하행)'!F45,'1004(상행)'!F45,'1004(하행)'!F45,'11'!F45,'12'!F45,'13'!F45,'16(상행)'!F45,'16(하행)'!F45,'17(상행)'!F45,'17(하행)'!F45,'204'!F45,'300(상행)'!F45,'300(하행)'!F45,'31(상행)'!F45,'31(하행)'!F45,'32(상행)'!F45,'32(하행)'!F45,'33(상행)'!F45,'33(하행)'!F45,'34(상행)'!F45,'34(하행)'!F45,'340(상행)'!F45,'340(하행)'!F45,'35(상행)'!F45,'35(하행)'!F45,'36'!F45,'430(상행)'!F45,'430(하행)'!F45,'51(상행)'!F45,'51(하행)'!F45,'52'!F45,'53'!F45,'550(상행)'!F45,'550(하행)'!F45,'551'!F45,'601(상행)'!F45,'601(하행)'!F45,'61(상행)'!F45,'61(하행)'!F45,'62(상행)'!F45,'62(하행)'!F45,'63(상행)'!F45,'63(하행)'!F45,'64(상행)'!F45,'64(하행)'!F45,'65(상행)'!F45,'65(하행)'!F45,'655(상행)'!F45,'655(하행)'!F45,'66(상행)'!F45,'66(하행)'!F45,'661(상행)'!F45,'661(하행)'!F45,'67(상행)'!F45,'67(하행)'!F45,'69(상행)'!F45,'69(하행)'!F45,'691(상행)'!F45,'691(하행)'!F45,'71(상행)'!F45,'71(하행)'!F45,'72'!F45,'73'!F45,'74'!F45,'75(상행)'!F45,'75(하행)'!F45,'76'!F45,'801(상행)'!F45,'801(하행)'!F45,'81(상행)'!F45,'81(하행)'!F45,'82(상행)'!F45,'82(하행)'!F45,'83'!F45,'84'!F45,'85(상행)'!F45,'85(하행)'!F45,'86(상행)'!F45,'86(하행)'!F45,'900(상행)'!F45,'900(하행)'!F45,'91(상행)'!F45,'91(하행)'!F45,'910(상행)'!F45,'910(하행)'!F45,'92(상행)'!F45,'92(하행)'!F45,'93(상행)'!F45,'93(하행)'!F45,'94(상행)'!F45,'94(하행)'!F45,'95(상행)'!F45,'95(하행)'!F45,'990(상행)'!F45,'990(하행)'!F45,'991(상행)'!F45,'991(하행)'!F45)</f>
        <v>338</v>
      </c>
      <c r="P23" s="11">
        <f>SUM('1000(상행)'!F46,'1000(하행)'!F46,'1004(상행)'!F46,'1004(하행)'!F46,'11'!F46,'12'!F46,'13'!F46,'16(상행)'!F46,'16(하행)'!F46,'17(상행)'!F46,'17(하행)'!F46,'204'!F46,'300(상행)'!F46,'300(하행)'!F46,'31(상행)'!F46,'31(하행)'!F46,'32(상행)'!F46,'32(하행)'!F46,'33(상행)'!F46,'33(하행)'!F46,'34(상행)'!F46,'34(하행)'!F46,'340(상행)'!F46,'340(하행)'!F46,'35(상행)'!F46,'35(하행)'!F46,'36'!F46,'430(상행)'!F46,'430(하행)'!F46,'51(상행)'!F46,'51(하행)'!F46,'52'!F46,'53'!F46,'550(상행)'!F46,'550(하행)'!F46,'551'!F46,'601(상행)'!F46,'601(하행)'!F46,'61(상행)'!F46,'61(하행)'!F46,'62(상행)'!F46,'62(하행)'!F46,'63(상행)'!F46,'63(하행)'!F46,'64(상행)'!F46,'64(하행)'!F46,'65(상행)'!F46,'65(하행)'!F46,'655(상행)'!F46,'655(하행)'!F46,'66(상행)'!F46,'66(하행)'!F46,'661(상행)'!F46,'661(하행)'!F46,'67(상행)'!F46,'67(하행)'!F46,'69(상행)'!F46,'69(하행)'!F46,'691(상행)'!F46,'691(하행)'!F46,'71(상행)'!F46,'71(하행)'!F46,'72'!F46,'73'!F46,'74'!F46,'75(상행)'!F46,'75(하행)'!F46,'76'!F46,'801(상행)'!F46,'801(하행)'!F46,'81(상행)'!F46,'81(하행)'!F46,'82(상행)'!F46,'82(하행)'!F46,'83'!F46,'84'!F46,'85(상행)'!F46,'85(하행)'!F46,'86(상행)'!F46,'86(하행)'!F46,'900(상행)'!F46,'900(하행)'!F46,'91(상행)'!F46,'91(하행)'!F46,'910(상행)'!F46,'910(하행)'!F46,'92(상행)'!F46,'92(하행)'!F46,'93(상행)'!F46,'93(하행)'!F46,'94(상행)'!F46,'94(하행)'!F46,'95(상행)'!F46,'95(하행)'!F46,'990(상행)'!F46,'990(하행)'!F46,'991(상행)'!F46,'991(하행)'!F46)</f>
        <v>152</v>
      </c>
      <c r="Q23" s="11">
        <f>SUM('1000(상행)'!F47,'1000(하행)'!F47,'1004(상행)'!F47,'1004(하행)'!F47,'11'!F47,'12'!F47,'13'!F47,'16(상행)'!F47,'16(하행)'!F47,'17(상행)'!F47,'17(하행)'!F47,'204'!F47,'300(상행)'!F47,'300(하행)'!F47,'31(상행)'!F47,'31(하행)'!F47,'32(상행)'!F47,'32(하행)'!F47,'33(상행)'!F47,'33(하행)'!F47,'34(상행)'!F47,'34(하행)'!F47,'340(상행)'!F47,'340(하행)'!F47,'35(상행)'!F47,'35(하행)'!F47,'36'!F47,'430(상행)'!F47,'430(하행)'!F47,'51(상행)'!F47,'51(하행)'!F47,'52'!F47,'53'!F47,'550(상행)'!F47,'550(하행)'!F47,'551'!F47,'601(상행)'!F47,'601(하행)'!F47,'61(상행)'!F47,'61(하행)'!F47,'62(상행)'!F47,'62(하행)'!F47,'63(상행)'!F47,'63(하행)'!F47,'64(상행)'!F47,'64(하행)'!F47,'65(상행)'!F47,'65(하행)'!F47,'655(상행)'!F47,'655(하행)'!F47,'66(상행)'!F47,'66(하행)'!F47,'661(상행)'!F47,'661(하행)'!F47,'67(상행)'!F47,'67(하행)'!F47,'69(상행)'!F47,'69(하행)'!F47,'691(상행)'!F47,'691(하행)'!F47,'71(상행)'!F47,'71(하행)'!F47,'72'!F47,'73'!F47,'74'!F47,'75(상행)'!F47,'75(하행)'!F47,'76'!F47,'801(상행)'!F47,'801(하행)'!F47,'81(상행)'!F47,'81(하행)'!F47,'82(상행)'!F47,'82(하행)'!F47,'83'!F47,'84'!F47,'85(상행)'!F47,'85(하행)'!F47,'86(상행)'!F47,'86(하행)'!F47,'900(상행)'!F47,'900(하행)'!F47,'91(상행)'!F47,'91(하행)'!F47,'910(상행)'!F47,'910(하행)'!F47,'92(상행)'!F47,'92(하행)'!F47,'93(상행)'!F47,'93(하행)'!F47,'94(상행)'!F47,'94(하행)'!F47,'95(상행)'!F47,'95(하행)'!F47,'990(상행)'!F47,'990(하행)'!F47,'991(상행)'!F47,'991(하행)'!F47)</f>
        <v>142</v>
      </c>
      <c r="R23" s="11">
        <f>SUM('1000(상행)'!F48,'1000(하행)'!F48,'1004(상행)'!F48,'1004(하행)'!F48,'11'!F48,'12'!F48,'13'!F48,'16(상행)'!F48,'16(하행)'!F48,'17(상행)'!F48,'17(하행)'!F48,'204'!F48,'300(상행)'!F48,'300(하행)'!F48,'31(상행)'!F48,'31(하행)'!F48,'32(상행)'!F48,'32(하행)'!F48,'33(상행)'!F48,'33(하행)'!F48,'34(상행)'!F48,'34(하행)'!F48,'340(상행)'!F48,'340(하행)'!F48,'35(상행)'!F48,'35(하행)'!F48,'36'!F48,'430(상행)'!F48,'430(하행)'!F48,'51(상행)'!F48,'51(하행)'!F48,'52'!F48,'53'!F48,'550(상행)'!F48,'550(하행)'!F48,'551'!F48,'601(상행)'!F48,'601(하행)'!F48,'61(상행)'!F48,'61(하행)'!F48,'62(상행)'!F48,'62(하행)'!F48,'63(상행)'!F48,'63(하행)'!F48,'64(상행)'!F48,'64(하행)'!F48,'65(상행)'!F48,'65(하행)'!F48,'655(상행)'!F48,'655(하행)'!F48,'66(상행)'!F48,'66(하행)'!F48,'661(상행)'!F48,'661(하행)'!F48,'67(상행)'!F48,'67(하행)'!F48,'69(상행)'!F48,'69(하행)'!F48,'691(상행)'!F48,'691(하행)'!F48,'71(상행)'!F48,'71(하행)'!F48,'72'!F48,'73'!F48,'74'!F48,'75(상행)'!F48,'75(하행)'!F48,'76'!F48,'801(상행)'!F48,'801(하행)'!F48,'81(상행)'!F48,'81(하행)'!F48,'82(상행)'!F48,'82(하행)'!F48,'83'!F48,'84'!F48,'85(상행)'!F48,'85(하행)'!F48,'86(상행)'!F48,'86(하행)'!F48,'900(상행)'!F48,'900(하행)'!F48,'91(상행)'!F48,'91(하행)'!F48,'910(상행)'!F48,'910(하행)'!F48,'92(상행)'!F48,'92(하행)'!F48,'93(상행)'!F48,'93(하행)'!F48,'94(상행)'!F48,'94(하행)'!F48,'95(상행)'!F48,'95(하행)'!F48,'990(상행)'!F48,'990(하행)'!F48,'991(상행)'!F48,'991(하행)'!F48)</f>
        <v>177</v>
      </c>
      <c r="S23" s="11">
        <f>SUM('1000(상행)'!F49,'1000(하행)'!F49,'1004(상행)'!F49,'1004(하행)'!F49,'11'!F49,'12'!F49,'13'!F49,'16(상행)'!F49,'16(하행)'!F49,'17(상행)'!F49,'17(하행)'!F49,'204'!F49,'300(상행)'!F49,'300(하행)'!F49,'31(상행)'!F49,'31(하행)'!F49,'32(상행)'!F49,'32(하행)'!F49,'33(상행)'!F49,'33(하행)'!F49,'34(상행)'!F49,'34(하행)'!F49,'340(상행)'!F49,'340(하행)'!F49,'35(상행)'!F49,'35(하행)'!F49,'36'!F49,'430(상행)'!F49,'430(하행)'!F49,'51(상행)'!F49,'51(하행)'!F49,'52'!F49,'53'!F49,'550(상행)'!F49,'550(하행)'!F49,'551'!F49,'601(상행)'!F49,'601(하행)'!F49,'61(상행)'!F49,'61(하행)'!F49,'62(상행)'!F49,'62(하행)'!F49,'63(상행)'!F49,'63(하행)'!F49,'64(상행)'!F49,'64(하행)'!F49,'65(상행)'!F49,'65(하행)'!F49,'655(상행)'!F49,'655(하행)'!F49,'66(상행)'!F49,'66(하행)'!F49,'661(상행)'!F49,'661(하행)'!F49,'67(상행)'!F49,'67(하행)'!F49,'69(상행)'!F49,'69(하행)'!F49,'691(상행)'!F49,'691(하행)'!F49,'71(상행)'!F49,'71(하행)'!F49,'72'!F49,'73'!F49,'74'!F49,'75(상행)'!F49,'75(하행)'!F49,'76'!F49,'801(상행)'!F49,'801(하행)'!F49,'81(상행)'!F49,'81(하행)'!F49,'82(상행)'!F49,'82(하행)'!F49,'83'!F49,'84'!F49,'85(상행)'!F49,'85(하행)'!F49,'86(상행)'!F49,'86(하행)'!F49,'900(상행)'!F49,'900(하행)'!F49,'91(상행)'!F49,'91(하행)'!F49,'910(상행)'!F49,'910(하행)'!F49,'92(상행)'!F49,'92(하행)'!F49,'93(상행)'!F49,'93(하행)'!F49,'94(상행)'!F49,'94(하행)'!F49,'95(상행)'!F49,'95(하행)'!F49,'990(상행)'!F49,'990(하행)'!F49,'991(상행)'!F49,'991(하행)'!F49)</f>
        <v>151</v>
      </c>
      <c r="T23" s="11">
        <f>SUM('1000(상행)'!F50,'1000(하행)'!F50,'1004(상행)'!F50,'1004(하행)'!F50,'11'!F50,'12'!F50,'13'!F50,'16(상행)'!F50,'16(하행)'!F50,'17(상행)'!F50,'17(하행)'!F50,'204'!F50,'300(상행)'!F50,'300(하행)'!F50,'31(상행)'!F50,'31(하행)'!F50,'32(상행)'!F50,'32(하행)'!F50,'33(상행)'!F50,'33(하행)'!F50,'34(상행)'!F50,'34(하행)'!F50,'340(상행)'!F50,'340(하행)'!F50,'35(상행)'!F50,'35(하행)'!F50,'36'!F50,'430(상행)'!F50,'430(하행)'!F50,'51(상행)'!F50,'51(하행)'!F50,'52'!F50,'53'!F50,'550(상행)'!F50,'550(하행)'!F50,'551'!F50,'601(상행)'!F50,'601(하행)'!F50,'61(상행)'!F50,'61(하행)'!F50,'62(상행)'!F50,'62(하행)'!F50,'63(상행)'!F50,'63(하행)'!F50,'64(상행)'!F50,'64(하행)'!F50,'65(상행)'!F50,'65(하행)'!F50,'655(상행)'!F50,'655(하행)'!F50,'66(상행)'!F50,'66(하행)'!F50,'661(상행)'!F50,'661(하행)'!F50,'67(상행)'!F50,'67(하행)'!F50,'69(상행)'!F50,'69(하행)'!F50,'691(상행)'!F50,'691(하행)'!F50,'71(상행)'!F50,'71(하행)'!F50,'72'!F50,'73'!F50,'74'!F50,'75(상행)'!F50,'75(하행)'!F50,'76'!F50,'801(상행)'!F50,'801(하행)'!F50,'81(상행)'!F50,'81(하행)'!F50,'82(상행)'!F50,'82(하행)'!F50,'83'!F50,'84'!F50,'85(상행)'!F50,'85(하행)'!F50,'86(상행)'!F50,'86(하행)'!F50,'900(상행)'!F50,'900(하행)'!F50,'91(상행)'!F50,'91(하행)'!F50,'910(상행)'!F50,'910(하행)'!F50,'92(상행)'!F50,'92(하행)'!F50,'93(상행)'!F50,'93(하행)'!F50,'94(상행)'!F50,'94(하행)'!F50,'95(상행)'!F50,'95(하행)'!F50,'990(상행)'!F50,'990(하행)'!F50,'991(상행)'!F50,'991(하행)'!F50)</f>
        <v>52</v>
      </c>
      <c r="U23" s="12">
        <f t="shared" si="4"/>
        <v>3178</v>
      </c>
    </row>
    <row r="24" spans="1:21" x14ac:dyDescent="0.3">
      <c r="A24" s="10" t="s">
        <v>77</v>
      </c>
      <c r="B24" s="11">
        <f>SUM('1000(상행)'!F58,'1000(하행)'!F58,'1004(상행)'!F58,'1004(하행)'!F58,'11'!F58,'12'!F58,'13'!F58,'16(상행)'!F58,'16(하행)'!F58,'17(상행)'!F58,'17(하행)'!F58,'204'!F58,'300(상행)'!F58,'300(하행)'!F58,'31(상행)'!F58,'31(하행)'!F58,'32(상행)'!F58,'32(하행)'!F58,'33(상행)'!F58,'33(하행)'!F58,'34(상행)'!F58,'34(하행)'!F58,'340(상행)'!F58,'340(하행)'!F58,'35(상행)'!F58,'35(하행)'!F58,'36'!F58,'430(상행)'!F58,'430(하행)'!F58,'51(상행)'!F58,'51(하행)'!F58,'52'!F58,'53'!F58,'550(상행)'!F58,'550(하행)'!F58,'551'!F58,'601(상행)'!F58,'601(하행)'!F58,'61(상행)'!F58,'61(하행)'!F58,'62(상행)'!F58,'62(하행)'!F58,'63(상행)'!F58,'63(하행)'!F58,'64(상행)'!F58,'64(하행)'!F58,'65(상행)'!F58,'65(하행)'!F58,'655(상행)'!F58,'655(하행)'!F58,'66(상행)'!F58,'66(하행)'!F58,'661(상행)'!F58,'661(하행)'!F58,'67(상행)'!F58,'67(하행)'!F58,'69(상행)'!F58,'69(하행)'!F58,'691(상행)'!F58,'691(하행)'!F58,'71(상행)'!F58,'71(하행)'!F58,'72'!F58,'73'!F58,'74'!F58,'75(상행)'!F58,'75(하행)'!F58,'76'!F58,'801(상행)'!F58,'801(하행)'!F58,'81(상행)'!F58,'81(하행)'!F58,'82(상행)'!F58,'82(하행)'!F58,'83'!F58,'84'!F58,'85(상행)'!F58,'85(하행)'!F58,'86(상행)'!F58,'86(하행)'!F58,'900(상행)'!F58,'900(하행)'!F58,'91(상행)'!F58,'91(하행)'!F58,'910(상행)'!F58,'910(하행)'!F58,'92(상행)'!F58,'92(하행)'!F58,'93(상행)'!F58,'93(하행)'!F58,'94(상행)'!F58,'94(하행)'!F58,'95(상행)'!F58,'95(하행)'!F58,'990(상행)'!F58,'990(하행)'!F58,'991(상행)'!F58,'991(하행)'!F58)</f>
        <v>2</v>
      </c>
      <c r="C24" s="11">
        <f>SUM('1000(상행)'!F59,'1000(하행)'!F59,'1004(상행)'!F59,'1004(하행)'!F59,'11'!F59,'12'!F59,'13'!F59,'16(상행)'!F59,'16(하행)'!F59,'17(상행)'!F59,'17(하행)'!F59,'204'!F59,'300(상행)'!F59,'300(하행)'!F59,'31(상행)'!F59,'31(하행)'!F59,'32(상행)'!F59,'32(하행)'!F59,'33(상행)'!F59,'33(하행)'!F59,'34(상행)'!F59,'34(하행)'!F59,'340(상행)'!F59,'340(하행)'!F59,'35(상행)'!F59,'35(하행)'!F59,'36'!F59,'430(상행)'!F59,'430(하행)'!F59,'51(상행)'!F59,'51(하행)'!F59,'52'!F59,'53'!F59,'550(상행)'!F59,'550(하행)'!F59,'551'!F59,'601(상행)'!F59,'601(하행)'!F59,'61(상행)'!F59,'61(하행)'!F59,'62(상행)'!F59,'62(하행)'!F59,'63(상행)'!F59,'63(하행)'!F59,'64(상행)'!F59,'64(하행)'!F59,'65(상행)'!F59,'65(하행)'!F59,'655(상행)'!F59,'655(하행)'!F59,'66(상행)'!F59,'66(하행)'!F59,'661(상행)'!F59,'661(하행)'!F59,'67(상행)'!F59,'67(하행)'!F59,'69(상행)'!F59,'69(하행)'!F59,'691(상행)'!F59,'691(하행)'!F59,'71(상행)'!F59,'71(하행)'!F59,'72'!F59,'73'!F59,'74'!F59,'75(상행)'!F59,'75(하행)'!F59,'76'!F59,'801(상행)'!F59,'801(하행)'!F59,'81(상행)'!F59,'81(하행)'!F59,'82(상행)'!F59,'82(하행)'!F59,'83'!F59,'84'!F59,'85(상행)'!F59,'85(하행)'!F59,'86(상행)'!F59,'86(하행)'!F59,'900(상행)'!F59,'900(하행)'!F59,'91(상행)'!F59,'91(하행)'!F59,'910(상행)'!F59,'910(하행)'!F59,'92(상행)'!F59,'92(하행)'!F59,'93(상행)'!F59,'93(하행)'!F59,'94(상행)'!F59,'94(하행)'!F59,'95(상행)'!F59,'95(하행)'!F59,'990(상행)'!F59,'990(하행)'!F59,'991(상행)'!F59,'991(하행)'!F59)</f>
        <v>32</v>
      </c>
      <c r="D24" s="11">
        <f>SUM('1000(상행)'!F60,'1000(하행)'!F60,'1004(상행)'!F60,'1004(하행)'!F60,'11'!F60,'12'!F60,'13'!F60,'16(상행)'!F60,'16(하행)'!F60,'17(상행)'!F60,'17(하행)'!F60,'204'!F60,'300(상행)'!F60,'300(하행)'!F60,'31(상행)'!F60,'31(하행)'!F60,'32(상행)'!F60,'32(하행)'!F60,'33(상행)'!F60,'33(하행)'!F60,'34(상행)'!F60,'34(하행)'!F60,'340(상행)'!F60,'340(하행)'!F60,'35(상행)'!F60,'35(하행)'!F60,'36'!F60,'430(상행)'!F60,'430(하행)'!F60,'51(상행)'!F60,'51(하행)'!F60,'52'!F60,'53'!F60,'550(상행)'!F60,'550(하행)'!F60,'551'!F60,'601(상행)'!F60,'601(하행)'!F60,'61(상행)'!F60,'61(하행)'!F60,'62(상행)'!F60,'62(하행)'!F60,'63(상행)'!F60,'63(하행)'!F60,'64(상행)'!F60,'64(하행)'!F60,'65(상행)'!F60,'65(하행)'!F60,'655(상행)'!F60,'655(하행)'!F60,'66(상행)'!F60,'66(하행)'!F60,'661(상행)'!F60,'661(하행)'!F60,'67(상행)'!F60,'67(하행)'!F60,'69(상행)'!F60,'69(하행)'!F60,'691(상행)'!F60,'691(하행)'!F60,'71(상행)'!F60,'71(하행)'!F60,'72'!F60,'73'!F60,'74'!F60,'75(상행)'!F60,'75(하행)'!F60,'76'!F60,'801(상행)'!F60,'801(하행)'!F60,'81(상행)'!F60,'81(하행)'!F60,'82(상행)'!F60,'82(하행)'!F60,'83'!F60,'84'!F60,'85(상행)'!F60,'85(하행)'!F60,'86(상행)'!F60,'86(하행)'!F60,'900(상행)'!F60,'900(하행)'!F60,'91(상행)'!F60,'91(하행)'!F60,'910(상행)'!F60,'910(하행)'!F60,'92(상행)'!F60,'92(하행)'!F60,'93(상행)'!F60,'93(하행)'!F60,'94(상행)'!F60,'94(하행)'!F60,'95(상행)'!F60,'95(하행)'!F60,'990(상행)'!F60,'990(하행)'!F60,'991(상행)'!F60,'991(하행)'!F60)</f>
        <v>526</v>
      </c>
      <c r="E24" s="11">
        <f>SUM('1000(상행)'!F61,'1000(하행)'!F61,'1004(상행)'!F61,'1004(하행)'!F61,'11'!F61,'12'!F61,'13'!F61,'16(상행)'!F61,'16(하행)'!F61,'17(상행)'!F61,'17(하행)'!F61,'204'!F61,'300(상행)'!F61,'300(하행)'!F61,'31(상행)'!F61,'31(하행)'!F61,'32(상행)'!F61,'32(하행)'!F61,'33(상행)'!F61,'33(하행)'!F61,'34(상행)'!F61,'34(하행)'!F61,'340(상행)'!F61,'340(하행)'!F61,'35(상행)'!F61,'35(하행)'!F61,'36'!F61,'430(상행)'!F61,'430(하행)'!F61,'51(상행)'!F61,'51(하행)'!F61,'52'!F61,'53'!F61,'550(상행)'!F61,'550(하행)'!F61,'551'!F61,'601(상행)'!F61,'601(하행)'!F61,'61(상행)'!F61,'61(하행)'!F61,'62(상행)'!F61,'62(하행)'!F61,'63(상행)'!F61,'63(하행)'!F61,'64(상행)'!F61,'64(하행)'!F61,'65(상행)'!F61,'65(하행)'!F61,'655(상행)'!F61,'655(하행)'!F61,'66(상행)'!F61,'66(하행)'!F61,'661(상행)'!F61,'661(하행)'!F61,'67(상행)'!F61,'67(하행)'!F61,'69(상행)'!F61,'69(하행)'!F61,'691(상행)'!F61,'691(하행)'!F61,'71(상행)'!F61,'71(하행)'!F61,'72'!F61,'73'!F61,'74'!F61,'75(상행)'!F61,'75(하행)'!F61,'76'!F61,'801(상행)'!F61,'801(하행)'!F61,'81(상행)'!F61,'81(하행)'!F61,'82(상행)'!F61,'82(하행)'!F61,'83'!F61,'84'!F61,'85(상행)'!F61,'85(하행)'!F61,'86(상행)'!F61,'86(하행)'!F61,'900(상행)'!F61,'900(하행)'!F61,'91(상행)'!F61,'91(하행)'!F61,'910(상행)'!F61,'910(하행)'!F61,'92(상행)'!F61,'92(하행)'!F61,'93(상행)'!F61,'93(하행)'!F61,'94(상행)'!F61,'94(하행)'!F61,'95(상행)'!F61,'95(하행)'!F61,'990(상행)'!F61,'990(하행)'!F61,'991(상행)'!F61,'991(하행)'!F61)</f>
        <v>347</v>
      </c>
      <c r="F24" s="11">
        <f>SUM('1000(상행)'!F62,'1000(하행)'!F62,'1004(상행)'!F62,'1004(하행)'!F62,'11'!F62,'12'!F62,'13'!F62,'16(상행)'!F62,'16(하행)'!F62,'17(상행)'!F62,'17(하행)'!F62,'204'!F62,'300(상행)'!F62,'300(하행)'!F62,'31(상행)'!F62,'31(하행)'!F62,'32(상행)'!F62,'32(하행)'!F62,'33(상행)'!F62,'33(하행)'!F62,'34(상행)'!F62,'34(하행)'!F62,'340(상행)'!F62,'340(하행)'!F62,'35(상행)'!F62,'35(하행)'!F62,'36'!F62,'430(상행)'!F62,'430(하행)'!F62,'51(상행)'!F62,'51(하행)'!F62,'52'!F62,'53'!F62,'550(상행)'!F62,'550(하행)'!F62,'551'!F62,'601(상행)'!F62,'601(하행)'!F62,'61(상행)'!F62,'61(하행)'!F62,'62(상행)'!F62,'62(하행)'!F62,'63(상행)'!F62,'63(하행)'!F62,'64(상행)'!F62,'64(하행)'!F62,'65(상행)'!F62,'65(하행)'!F62,'655(상행)'!F62,'655(하행)'!F62,'66(상행)'!F62,'66(하행)'!F62,'661(상행)'!F62,'661(하행)'!F62,'67(상행)'!F62,'67(하행)'!F62,'69(상행)'!F62,'69(하행)'!F62,'691(상행)'!F62,'691(하행)'!F62,'71(상행)'!F62,'71(하행)'!F62,'72'!F62,'73'!F62,'74'!F62,'75(상행)'!F62,'75(하행)'!F62,'76'!F62,'801(상행)'!F62,'801(하행)'!F62,'81(상행)'!F62,'81(하행)'!F62,'82(상행)'!F62,'82(하행)'!F62,'83'!F62,'84'!F62,'85(상행)'!F62,'85(하행)'!F62,'86(상행)'!F62,'86(하행)'!F62,'900(상행)'!F62,'900(하행)'!F62,'91(상행)'!F62,'91(하행)'!F62,'910(상행)'!F62,'910(하행)'!F62,'92(상행)'!F62,'92(하행)'!F62,'93(상행)'!F62,'93(하행)'!F62,'94(상행)'!F62,'94(하행)'!F62,'95(상행)'!F62,'95(하행)'!F62,'990(상행)'!F62,'990(하행)'!F62,'991(상행)'!F62,'991(하행)'!F62)</f>
        <v>73</v>
      </c>
      <c r="G24" s="11">
        <f>SUM('1000(상행)'!F63,'1000(하행)'!F63,'1004(상행)'!F63,'1004(하행)'!F63,'11'!F63,'12'!F63,'13'!F63,'16(상행)'!F63,'16(하행)'!F63,'17(상행)'!F63,'17(하행)'!F63,'204'!F63,'300(상행)'!F63,'300(하행)'!F63,'31(상행)'!F63,'31(하행)'!F63,'32(상행)'!F63,'32(하행)'!F63,'33(상행)'!F63,'33(하행)'!F63,'34(상행)'!F63,'34(하행)'!F63,'340(상행)'!F63,'340(하행)'!F63,'35(상행)'!F63,'35(하행)'!F63,'36'!F63,'430(상행)'!F63,'430(하행)'!F63,'51(상행)'!F63,'51(하행)'!F63,'52'!F63,'53'!F63,'550(상행)'!F63,'550(하행)'!F63,'551'!F63,'601(상행)'!F63,'601(하행)'!F63,'61(상행)'!F63,'61(하행)'!F63,'62(상행)'!F63,'62(하행)'!F63,'63(상행)'!F63,'63(하행)'!F63,'64(상행)'!F63,'64(하행)'!F63,'65(상행)'!F63,'65(하행)'!F63,'655(상행)'!F63,'655(하행)'!F63,'66(상행)'!F63,'66(하행)'!F63,'661(상행)'!F63,'661(하행)'!F63,'67(상행)'!F63,'67(하행)'!F63,'69(상행)'!F63,'69(하행)'!F63,'691(상행)'!F63,'691(하행)'!F63,'71(상행)'!F63,'71(하행)'!F63,'72'!F63,'73'!F63,'74'!F63,'75(상행)'!F63,'75(하행)'!F63,'76'!F63,'801(상행)'!F63,'801(하행)'!F63,'81(상행)'!F63,'81(하행)'!F63,'82(상행)'!F63,'82(하행)'!F63,'83'!F63,'84'!F63,'85(상행)'!F63,'85(하행)'!F63,'86(상행)'!F63,'86(하행)'!F63,'900(상행)'!F63,'900(하행)'!F63,'91(상행)'!F63,'91(하행)'!F63,'910(상행)'!F63,'910(하행)'!F63,'92(상행)'!F63,'92(하행)'!F63,'93(상행)'!F63,'93(하행)'!F63,'94(상행)'!F63,'94(하행)'!F63,'95(상행)'!F63,'95(하행)'!F63,'990(상행)'!F63,'990(하행)'!F63,'991(상행)'!F63,'991(하행)'!F63)</f>
        <v>167</v>
      </c>
      <c r="H24" s="11">
        <f>SUM('1000(상행)'!F64,'1000(하행)'!F64,'1004(상행)'!F64,'1004(하행)'!F64,'11'!F64,'12'!F64,'13'!F64,'16(상행)'!F64,'16(하행)'!F64,'17(상행)'!F64,'17(하행)'!F64,'204'!F64,'300(상행)'!F64,'300(하행)'!F64,'31(상행)'!F64,'31(하행)'!F64,'32(상행)'!F64,'32(하행)'!F64,'33(상행)'!F64,'33(하행)'!F64,'34(상행)'!F64,'34(하행)'!F64,'340(상행)'!F64,'340(하행)'!F64,'35(상행)'!F64,'35(하행)'!F64,'36'!F64,'430(상행)'!F64,'430(하행)'!F64,'51(상행)'!F64,'51(하행)'!F64,'52'!F64,'53'!F64,'550(상행)'!F64,'550(하행)'!F64,'551'!F64,'601(상행)'!F64,'601(하행)'!F64,'61(상행)'!F64,'61(하행)'!F64,'62(상행)'!F64,'62(하행)'!F64,'63(상행)'!F64,'63(하행)'!F64,'64(상행)'!F64,'64(하행)'!F64,'65(상행)'!F64,'65(하행)'!F64,'655(상행)'!F64,'655(하행)'!F64,'66(상행)'!F64,'66(하행)'!F64,'661(상행)'!F64,'661(하행)'!F64,'67(상행)'!F64,'67(하행)'!F64,'69(상행)'!F64,'69(하행)'!F64,'691(상행)'!F64,'691(하행)'!F64,'71(상행)'!F64,'71(하행)'!F64,'72'!F64,'73'!F64,'74'!F64,'75(상행)'!F64,'75(하행)'!F64,'76'!F64,'801(상행)'!F64,'801(하행)'!F64,'81(상행)'!F64,'81(하행)'!F64,'82(상행)'!F64,'82(하행)'!F64,'83'!F64,'84'!F64,'85(상행)'!F64,'85(하행)'!F64,'86(상행)'!F64,'86(하행)'!F64,'900(상행)'!F64,'900(하행)'!F64,'91(상행)'!F64,'91(하행)'!F64,'910(상행)'!F64,'910(하행)'!F64,'92(상행)'!F64,'92(하행)'!F64,'93(상행)'!F64,'93(하행)'!F64,'94(상행)'!F64,'94(하행)'!F64,'95(상행)'!F64,'95(하행)'!F64,'990(상행)'!F64,'990(하행)'!F64,'991(상행)'!F64,'991(하행)'!F64)</f>
        <v>314</v>
      </c>
      <c r="I24" s="11">
        <f>SUM('1000(상행)'!F65,'1000(하행)'!F65,'1004(상행)'!F65,'1004(하행)'!F65,'11'!F65,'12'!F65,'13'!F65,'16(상행)'!F65,'16(하행)'!F65,'17(상행)'!F65,'17(하행)'!F65,'204'!F65,'300(상행)'!F65,'300(하행)'!F65,'31(상행)'!F65,'31(하행)'!F65,'32(상행)'!F65,'32(하행)'!F65,'33(상행)'!F65,'33(하행)'!F65,'34(상행)'!F65,'34(하행)'!F65,'340(상행)'!F65,'340(하행)'!F65,'35(상행)'!F65,'35(하행)'!F65,'36'!F65,'430(상행)'!F65,'430(하행)'!F65,'51(상행)'!F65,'51(하행)'!F65,'52'!F65,'53'!F65,'550(상행)'!F65,'550(하행)'!F65,'551'!F65,'601(상행)'!F65,'601(하행)'!F65,'61(상행)'!F65,'61(하행)'!F65,'62(상행)'!F65,'62(하행)'!F65,'63(상행)'!F65,'63(하행)'!F65,'64(상행)'!F65,'64(하행)'!F65,'65(상행)'!F65,'65(하행)'!F65,'655(상행)'!F65,'655(하행)'!F65,'66(상행)'!F65,'66(하행)'!F65,'661(상행)'!F65,'661(하행)'!F65,'67(상행)'!F65,'67(하행)'!F65,'69(상행)'!F65,'69(하행)'!F65,'691(상행)'!F65,'691(하행)'!F65,'71(상행)'!F65,'71(하행)'!F65,'72'!F65,'73'!F65,'74'!F65,'75(상행)'!F65,'75(하행)'!F65,'76'!F65,'801(상행)'!F65,'801(하행)'!F65,'81(상행)'!F65,'81(하행)'!F65,'82(상행)'!F65,'82(하행)'!F65,'83'!F65,'84'!F65,'85(상행)'!F65,'85(하행)'!F65,'86(상행)'!F65,'86(하행)'!F65,'900(상행)'!F65,'900(하행)'!F65,'91(상행)'!F65,'91(하행)'!F65,'910(상행)'!F65,'910(하행)'!F65,'92(상행)'!F65,'92(하행)'!F65,'93(상행)'!F65,'93(하행)'!F65,'94(상행)'!F65,'94(하행)'!F65,'95(상행)'!F65,'95(하행)'!F65,'990(상행)'!F65,'990(하행)'!F65,'991(상행)'!F65,'991(하행)'!F65)</f>
        <v>286</v>
      </c>
      <c r="J24" s="11">
        <f>SUM('1000(상행)'!F66,'1000(하행)'!F66,'1004(상행)'!F66,'1004(하행)'!F66,'11'!F66,'12'!F66,'13'!F66,'16(상행)'!F66,'16(하행)'!F66,'17(상행)'!F66,'17(하행)'!F66,'204'!F66,'300(상행)'!F66,'300(하행)'!F66,'31(상행)'!F66,'31(하행)'!F66,'32(상행)'!F66,'32(하행)'!F66,'33(상행)'!F66,'33(하행)'!F66,'34(상행)'!F66,'34(하행)'!F66,'340(상행)'!F66,'340(하행)'!F66,'35(상행)'!F66,'35(하행)'!F66,'36'!F66,'430(상행)'!F66,'430(하행)'!F66,'51(상행)'!F66,'51(하행)'!F66,'52'!F66,'53'!F66,'550(상행)'!F66,'550(하행)'!F66,'551'!F66,'601(상행)'!F66,'601(하행)'!F66,'61(상행)'!F66,'61(하행)'!F66,'62(상행)'!F66,'62(하행)'!F66,'63(상행)'!F66,'63(하행)'!F66,'64(상행)'!F66,'64(하행)'!F66,'65(상행)'!F66,'65(하행)'!F66,'655(상행)'!F66,'655(하행)'!F66,'66(상행)'!F66,'66(하행)'!F66,'661(상행)'!F66,'661(하행)'!F66,'67(상행)'!F66,'67(하행)'!F66,'69(상행)'!F66,'69(하행)'!F66,'691(상행)'!F66,'691(하행)'!F66,'71(상행)'!F66,'71(하행)'!F66,'72'!F66,'73'!F66,'74'!F66,'75(상행)'!F66,'75(하행)'!F66,'76'!F66,'801(상행)'!F66,'801(하행)'!F66,'81(상행)'!F66,'81(하행)'!F66,'82(상행)'!F66,'82(하행)'!F66,'83'!F66,'84'!F66,'85(상행)'!F66,'85(하행)'!F66,'86(상행)'!F66,'86(하행)'!F66,'900(상행)'!F66,'900(하행)'!F66,'91(상행)'!F66,'91(하행)'!F66,'910(상행)'!F66,'910(하행)'!F66,'92(상행)'!F66,'92(하행)'!F66,'93(상행)'!F66,'93(하행)'!F66,'94(상행)'!F66,'94(하행)'!F66,'95(상행)'!F66,'95(하행)'!F66,'990(상행)'!F66,'990(하행)'!F66,'991(상행)'!F66,'991(하행)'!F66)</f>
        <v>391</v>
      </c>
      <c r="K24" s="11">
        <f>SUM('1000(상행)'!F67,'1000(하행)'!F67,'1004(상행)'!F67,'1004(하행)'!F67,'11'!F67,'12'!F67,'13'!F67,'16(상행)'!F67,'16(하행)'!F67,'17(상행)'!F67,'17(하행)'!F67,'204'!F67,'300(상행)'!F67,'300(하행)'!F67,'31(상행)'!F67,'31(하행)'!F67,'32(상행)'!F67,'32(하행)'!F67,'33(상행)'!F67,'33(하행)'!F67,'34(상행)'!F67,'34(하행)'!F67,'340(상행)'!F67,'340(하행)'!F67,'35(상행)'!F67,'35(하행)'!F67,'36'!F67,'430(상행)'!F67,'430(하행)'!F67,'51(상행)'!F67,'51(하행)'!F67,'52'!F67,'53'!F67,'550(상행)'!F67,'550(하행)'!F67,'551'!F67,'601(상행)'!F67,'601(하행)'!F67,'61(상행)'!F67,'61(하행)'!F67,'62(상행)'!F67,'62(하행)'!F67,'63(상행)'!F67,'63(하행)'!F67,'64(상행)'!F67,'64(하행)'!F67,'65(상행)'!F67,'65(하행)'!F67,'655(상행)'!F67,'655(하행)'!F67,'66(상행)'!F67,'66(하행)'!F67,'661(상행)'!F67,'661(하행)'!F67,'67(상행)'!F67,'67(하행)'!F67,'69(상행)'!F67,'69(하행)'!F67,'691(상행)'!F67,'691(하행)'!F67,'71(상행)'!F67,'71(하행)'!F67,'72'!F67,'73'!F67,'74'!F67,'75(상행)'!F67,'75(하행)'!F67,'76'!F67,'801(상행)'!F67,'801(하행)'!F67,'81(상행)'!F67,'81(하행)'!F67,'82(상행)'!F67,'82(하행)'!F67,'83'!F67,'84'!F67,'85(상행)'!F67,'85(하행)'!F67,'86(상행)'!F67,'86(하행)'!F67,'900(상행)'!F67,'900(하행)'!F67,'91(상행)'!F67,'91(하행)'!F67,'910(상행)'!F67,'910(하행)'!F67,'92(상행)'!F67,'92(하행)'!F67,'93(상행)'!F67,'93(하행)'!F67,'94(상행)'!F67,'94(하행)'!F67,'95(상행)'!F67,'95(하행)'!F67,'990(상행)'!F67,'990(하행)'!F67,'991(상행)'!F67,'991(하행)'!F67)</f>
        <v>269</v>
      </c>
      <c r="L24" s="11">
        <f>SUM('1000(상행)'!F68,'1000(하행)'!F68,'1004(상행)'!F68,'1004(하행)'!F68,'11'!F68,'12'!F68,'13'!F68,'16(상행)'!F68,'16(하행)'!F68,'17(상행)'!F68,'17(하행)'!F68,'204'!F68,'300(상행)'!F68,'300(하행)'!F68,'31(상행)'!F68,'31(하행)'!F68,'32(상행)'!F68,'32(하행)'!F68,'33(상행)'!F68,'33(하행)'!F68,'34(상행)'!F68,'34(하행)'!F68,'340(상행)'!F68,'340(하행)'!F68,'35(상행)'!F68,'35(하행)'!F68,'36'!F68,'430(상행)'!F68,'430(하행)'!F68,'51(상행)'!F68,'51(하행)'!F68,'52'!F68,'53'!F68,'550(상행)'!F68,'550(하행)'!F68,'551'!F68,'601(상행)'!F68,'601(하행)'!F68,'61(상행)'!F68,'61(하행)'!F68,'62(상행)'!F68,'62(하행)'!F68,'63(상행)'!F68,'63(하행)'!F68,'64(상행)'!F68,'64(하행)'!F68,'65(상행)'!F68,'65(하행)'!F68,'655(상행)'!F68,'655(하행)'!F68,'66(상행)'!F68,'66(하행)'!F68,'661(상행)'!F68,'661(하행)'!F68,'67(상행)'!F68,'67(하행)'!F68,'69(상행)'!F68,'69(하행)'!F68,'691(상행)'!F68,'691(하행)'!F68,'71(상행)'!F68,'71(하행)'!F68,'72'!F68,'73'!F68,'74'!F68,'75(상행)'!F68,'75(하행)'!F68,'76'!F68,'801(상행)'!F68,'801(하행)'!F68,'81(상행)'!F68,'81(하행)'!F68,'82(상행)'!F68,'82(하행)'!F68,'83'!F68,'84'!F68,'85(상행)'!F68,'85(하행)'!F68,'86(상행)'!F68,'86(하행)'!F68,'900(상행)'!F68,'900(하행)'!F68,'91(상행)'!F68,'91(하행)'!F68,'910(상행)'!F68,'910(하행)'!F68,'92(상행)'!F68,'92(하행)'!F68,'93(상행)'!F68,'93(하행)'!F68,'94(상행)'!F68,'94(하행)'!F68,'95(상행)'!F68,'95(하행)'!F68,'990(상행)'!F68,'990(하행)'!F68,'991(상행)'!F68,'991(하행)'!F68)</f>
        <v>330</v>
      </c>
      <c r="M24" s="11">
        <f>SUM('1000(상행)'!F69,'1000(하행)'!F69,'1004(상행)'!F69,'1004(하행)'!F69,'11'!F69,'12'!F69,'13'!F69,'16(상행)'!F69,'16(하행)'!F69,'17(상행)'!F69,'17(하행)'!F69,'204'!F69,'300(상행)'!F69,'300(하행)'!F69,'31(상행)'!F69,'31(하행)'!F69,'32(상행)'!F69,'32(하행)'!F69,'33(상행)'!F69,'33(하행)'!F69,'34(상행)'!F69,'34(하행)'!F69,'340(상행)'!F69,'340(하행)'!F69,'35(상행)'!F69,'35(하행)'!F69,'36'!F69,'430(상행)'!F69,'430(하행)'!F69,'51(상행)'!F69,'51(하행)'!F69,'52'!F69,'53'!F69,'550(상행)'!F69,'550(하행)'!F69,'551'!F69,'601(상행)'!F69,'601(하행)'!F69,'61(상행)'!F69,'61(하행)'!F69,'62(상행)'!F69,'62(하행)'!F69,'63(상행)'!F69,'63(하행)'!F69,'64(상행)'!F69,'64(하행)'!F69,'65(상행)'!F69,'65(하행)'!F69,'655(상행)'!F69,'655(하행)'!F69,'66(상행)'!F69,'66(하행)'!F69,'661(상행)'!F69,'661(하행)'!F69,'67(상행)'!F69,'67(하행)'!F69,'69(상행)'!F69,'69(하행)'!F69,'691(상행)'!F69,'691(하행)'!F69,'71(상행)'!F69,'71(하행)'!F69,'72'!F69,'73'!F69,'74'!F69,'75(상행)'!F69,'75(하행)'!F69,'76'!F69,'801(상행)'!F69,'801(하행)'!F69,'81(상행)'!F69,'81(하행)'!F69,'82(상행)'!F69,'82(하행)'!F69,'83'!F69,'84'!F69,'85(상행)'!F69,'85(하행)'!F69,'86(상행)'!F69,'86(하행)'!F69,'900(상행)'!F69,'900(하행)'!F69,'91(상행)'!F69,'91(하행)'!F69,'910(상행)'!F69,'910(하행)'!F69,'92(상행)'!F69,'92(하행)'!F69,'93(상행)'!F69,'93(하행)'!F69,'94(상행)'!F69,'94(하행)'!F69,'95(상행)'!F69,'95(하행)'!F69,'990(상행)'!F69,'990(하행)'!F69,'991(상행)'!F69,'991(하행)'!F69)</f>
        <v>362</v>
      </c>
      <c r="N24" s="11">
        <f>SUM('1000(상행)'!F70,'1000(하행)'!F70,'1004(상행)'!F70,'1004(하행)'!F70,'11'!F70,'12'!F70,'13'!F70,'16(상행)'!F70,'16(하행)'!F70,'17(상행)'!F70,'17(하행)'!F70,'204'!F70,'300(상행)'!F70,'300(하행)'!F70,'31(상행)'!F70,'31(하행)'!F70,'32(상행)'!F70,'32(하행)'!F70,'33(상행)'!F70,'33(하행)'!F70,'34(상행)'!F70,'34(하행)'!F70,'340(상행)'!F70,'340(하행)'!F70,'35(상행)'!F70,'35(하행)'!F70,'36'!F70,'430(상행)'!F70,'430(하행)'!F70,'51(상행)'!F70,'51(하행)'!F70,'52'!F70,'53'!F70,'550(상행)'!F70,'550(하행)'!F70,'551'!F70,'601(상행)'!F70,'601(하행)'!F70,'61(상행)'!F70,'61(하행)'!F70,'62(상행)'!F70,'62(하행)'!F70,'63(상행)'!F70,'63(하행)'!F70,'64(상행)'!F70,'64(하행)'!F70,'65(상행)'!F70,'65(하행)'!F70,'655(상행)'!F70,'655(하행)'!F70,'66(상행)'!F70,'66(하행)'!F70,'661(상행)'!F70,'661(하행)'!F70,'67(상행)'!F70,'67(하행)'!F70,'69(상행)'!F70,'69(하행)'!F70,'691(상행)'!F70,'691(하행)'!F70,'71(상행)'!F70,'71(하행)'!F70,'72'!F70,'73'!F70,'74'!F70,'75(상행)'!F70,'75(하행)'!F70,'76'!F70,'801(상행)'!F70,'801(하행)'!F70,'81(상행)'!F70,'81(하행)'!F70,'82(상행)'!F70,'82(하행)'!F70,'83'!F70,'84'!F70,'85(상행)'!F70,'85(하행)'!F70,'86(상행)'!F70,'86(하행)'!F70,'900(상행)'!F70,'900(하행)'!F70,'91(상행)'!F70,'91(하행)'!F70,'910(상행)'!F70,'910(하행)'!F70,'92(상행)'!F70,'92(하행)'!F70,'93(상행)'!F70,'93(하행)'!F70,'94(상행)'!F70,'94(하행)'!F70,'95(상행)'!F70,'95(하행)'!F70,'990(상행)'!F70,'990(하행)'!F70,'991(상행)'!F70,'991(하행)'!F70)</f>
        <v>321</v>
      </c>
      <c r="O24" s="11">
        <f>SUM('1000(상행)'!F71,'1000(하행)'!F71,'1004(상행)'!F71,'1004(하행)'!F71,'11'!F71,'12'!F71,'13'!F71,'16(상행)'!F71,'16(하행)'!F71,'17(상행)'!F71,'17(하행)'!F71,'204'!F71,'300(상행)'!F71,'300(하행)'!F71,'31(상행)'!F71,'31(하행)'!F71,'32(상행)'!F71,'32(하행)'!F71,'33(상행)'!F71,'33(하행)'!F71,'34(상행)'!F71,'34(하행)'!F71,'340(상행)'!F71,'340(하행)'!F71,'35(상행)'!F71,'35(하행)'!F71,'36'!F71,'430(상행)'!F71,'430(하행)'!F71,'51(상행)'!F71,'51(하행)'!F71,'52'!F71,'53'!F71,'550(상행)'!F71,'550(하행)'!F71,'551'!F71,'601(상행)'!F71,'601(하행)'!F71,'61(상행)'!F71,'61(하행)'!F71,'62(상행)'!F71,'62(하행)'!F71,'63(상행)'!F71,'63(하행)'!F71,'64(상행)'!F71,'64(하행)'!F71,'65(상행)'!F71,'65(하행)'!F71,'655(상행)'!F71,'655(하행)'!F71,'66(상행)'!F71,'66(하행)'!F71,'661(상행)'!F71,'661(하행)'!F71,'67(상행)'!F71,'67(하행)'!F71,'69(상행)'!F71,'69(하행)'!F71,'691(상행)'!F71,'691(하행)'!F71,'71(상행)'!F71,'71(하행)'!F71,'72'!F71,'73'!F71,'74'!F71,'75(상행)'!F71,'75(하행)'!F71,'76'!F71,'801(상행)'!F71,'801(하행)'!F71,'81(상행)'!F71,'81(하행)'!F71,'82(상행)'!F71,'82(하행)'!F71,'83'!F71,'84'!F71,'85(상행)'!F71,'85(하행)'!F71,'86(상행)'!F71,'86(하행)'!F71,'900(상행)'!F71,'900(하행)'!F71,'91(상행)'!F71,'91(하행)'!F71,'910(상행)'!F71,'910(하행)'!F71,'92(상행)'!F71,'92(하행)'!F71,'93(상행)'!F71,'93(하행)'!F71,'94(상행)'!F71,'94(하행)'!F71,'95(상행)'!F71,'95(하행)'!F71,'990(상행)'!F71,'990(하행)'!F71,'991(상행)'!F71,'991(하행)'!F71)</f>
        <v>249</v>
      </c>
      <c r="P24" s="11">
        <f>SUM('1000(상행)'!F72,'1000(하행)'!F72,'1004(상행)'!F72,'1004(하행)'!F72,'11'!F72,'12'!F72,'13'!F72,'16(상행)'!F72,'16(하행)'!F72,'17(상행)'!F72,'17(하행)'!F72,'204'!F72,'300(상행)'!F72,'300(하행)'!F72,'31(상행)'!F72,'31(하행)'!F72,'32(상행)'!F72,'32(하행)'!F72,'33(상행)'!F72,'33(하행)'!F72,'34(상행)'!F72,'34(하행)'!F72,'340(상행)'!F72,'340(하행)'!F72,'35(상행)'!F72,'35(하행)'!F72,'36'!F72,'430(상행)'!F72,'430(하행)'!F72,'51(상행)'!F72,'51(하행)'!F72,'52'!F72,'53'!F72,'550(상행)'!F72,'550(하행)'!F72,'551'!F72,'601(상행)'!F72,'601(하행)'!F72,'61(상행)'!F72,'61(하행)'!F72,'62(상행)'!F72,'62(하행)'!F72,'63(상행)'!F72,'63(하행)'!F72,'64(상행)'!F72,'64(하행)'!F72,'65(상행)'!F72,'65(하행)'!F72,'655(상행)'!F72,'655(하행)'!F72,'66(상행)'!F72,'66(하행)'!F72,'661(상행)'!F72,'661(하행)'!F72,'67(상행)'!F72,'67(하행)'!F72,'69(상행)'!F72,'69(하행)'!F72,'691(상행)'!F72,'691(하행)'!F72,'71(상행)'!F72,'71(하행)'!F72,'72'!F72,'73'!F72,'74'!F72,'75(상행)'!F72,'75(하행)'!F72,'76'!F72,'801(상행)'!F72,'801(하행)'!F72,'81(상행)'!F72,'81(하행)'!F72,'82(상행)'!F72,'82(하행)'!F72,'83'!F72,'84'!F72,'85(상행)'!F72,'85(하행)'!F72,'86(상행)'!F72,'86(하행)'!F72,'900(상행)'!F72,'900(하행)'!F72,'91(상행)'!F72,'91(하행)'!F72,'910(상행)'!F72,'910(하행)'!F72,'92(상행)'!F72,'92(하행)'!F72,'93(상행)'!F72,'93(하행)'!F72,'94(상행)'!F72,'94(하행)'!F72,'95(상행)'!F72,'95(하행)'!F72,'990(상행)'!F72,'990(하행)'!F72,'991(상행)'!F72,'991(하행)'!F72)</f>
        <v>145</v>
      </c>
      <c r="Q24" s="11">
        <f>SUM('1000(상행)'!F73,'1000(하행)'!F73,'1004(상행)'!F73,'1004(하행)'!F73,'11'!F73,'12'!F73,'13'!F73,'16(상행)'!F73,'16(하행)'!F73,'17(상행)'!F73,'17(하행)'!F73,'204'!F73,'300(상행)'!F73,'300(하행)'!F73,'31(상행)'!F73,'31(하행)'!F73,'32(상행)'!F73,'32(하행)'!F73,'33(상행)'!F73,'33(하행)'!F73,'34(상행)'!F73,'34(하행)'!F73,'340(상행)'!F73,'340(하행)'!F73,'35(상행)'!F73,'35(하행)'!F73,'36'!F73,'430(상행)'!F73,'430(하행)'!F73,'51(상행)'!F73,'51(하행)'!F73,'52'!F73,'53'!F73,'550(상행)'!F73,'550(하행)'!F73,'551'!F73,'601(상행)'!F73,'601(하행)'!F73,'61(상행)'!F73,'61(하행)'!F73,'62(상행)'!F73,'62(하행)'!F73,'63(상행)'!F73,'63(하행)'!F73,'64(상행)'!F73,'64(하행)'!F73,'65(상행)'!F73,'65(하행)'!F73,'655(상행)'!F73,'655(하행)'!F73,'66(상행)'!F73,'66(하행)'!F73,'661(상행)'!F73,'661(하행)'!F73,'67(상행)'!F73,'67(하행)'!F73,'69(상행)'!F73,'69(하행)'!F73,'691(상행)'!F73,'691(하행)'!F73,'71(상행)'!F73,'71(하행)'!F73,'72'!F73,'73'!F73,'74'!F73,'75(상행)'!F73,'75(하행)'!F73,'76'!F73,'801(상행)'!F73,'801(하행)'!F73,'81(상행)'!F73,'81(하행)'!F73,'82(상행)'!F73,'82(하행)'!F73,'83'!F73,'84'!F73,'85(상행)'!F73,'85(하행)'!F73,'86(상행)'!F73,'86(하행)'!F73,'900(상행)'!F73,'900(하행)'!F73,'91(상행)'!F73,'91(하행)'!F73,'910(상행)'!F73,'910(하행)'!F73,'92(상행)'!F73,'92(하행)'!F73,'93(상행)'!F73,'93(하행)'!F73,'94(상행)'!F73,'94(하행)'!F73,'95(상행)'!F73,'95(하행)'!F73,'990(상행)'!F73,'990(하행)'!F73,'991(상행)'!F73,'991(하행)'!F73)</f>
        <v>114</v>
      </c>
      <c r="R24" s="11">
        <f>SUM('1000(상행)'!F74,'1000(하행)'!F74,'1004(상행)'!F74,'1004(하행)'!F74,'11'!F74,'12'!F74,'13'!F74,'16(상행)'!F74,'16(하행)'!F74,'17(상행)'!F74,'17(하행)'!F74,'204'!F74,'300(상행)'!F74,'300(하행)'!F74,'31(상행)'!F74,'31(하행)'!F74,'32(상행)'!F74,'32(하행)'!F74,'33(상행)'!F74,'33(하행)'!F74,'34(상행)'!F74,'34(하행)'!F74,'340(상행)'!F74,'340(하행)'!F74,'35(상행)'!F74,'35(하행)'!F74,'36'!F74,'430(상행)'!F74,'430(하행)'!F74,'51(상행)'!F74,'51(하행)'!F74,'52'!F74,'53'!F74,'550(상행)'!F74,'550(하행)'!F74,'551'!F74,'601(상행)'!F74,'601(하행)'!F74,'61(상행)'!F74,'61(하행)'!F74,'62(상행)'!F74,'62(하행)'!F74,'63(상행)'!F74,'63(하행)'!F74,'64(상행)'!F74,'64(하행)'!F74,'65(상행)'!F74,'65(하행)'!F74,'655(상행)'!F74,'655(하행)'!F74,'66(상행)'!F74,'66(하행)'!F74,'661(상행)'!F74,'661(하행)'!F74,'67(상행)'!F74,'67(하행)'!F74,'69(상행)'!F74,'69(하행)'!F74,'691(상행)'!F74,'691(하행)'!F74,'71(상행)'!F74,'71(하행)'!F74,'72'!F74,'73'!F74,'74'!F74,'75(상행)'!F74,'75(하행)'!F74,'76'!F74,'801(상행)'!F74,'801(하행)'!F74,'81(상행)'!F74,'81(하행)'!F74,'82(상행)'!F74,'82(하행)'!F74,'83'!F74,'84'!F74,'85(상행)'!F74,'85(하행)'!F74,'86(상행)'!F74,'86(하행)'!F74,'900(상행)'!F74,'900(하행)'!F74,'91(상행)'!F74,'91(하행)'!F74,'910(상행)'!F74,'910(하행)'!F74,'92(상행)'!F74,'92(하행)'!F74,'93(상행)'!F74,'93(하행)'!F74,'94(상행)'!F74,'94(하행)'!F74,'95(상행)'!F74,'95(하행)'!F74,'990(상행)'!F74,'990(하행)'!F74,'991(상행)'!F74,'991(하행)'!F74)</f>
        <v>112</v>
      </c>
      <c r="S24" s="11">
        <f>SUM('1000(상행)'!F75,'1000(하행)'!F75,'1004(상행)'!F75,'1004(하행)'!F75,'11'!F75,'12'!F75,'13'!F75,'16(상행)'!F75,'16(하행)'!F75,'17(상행)'!F75,'17(하행)'!F75,'204'!F75,'300(상행)'!F75,'300(하행)'!F75,'31(상행)'!F75,'31(하행)'!F75,'32(상행)'!F75,'32(하행)'!F75,'33(상행)'!F75,'33(하행)'!F75,'34(상행)'!F75,'34(하행)'!F75,'340(상행)'!F75,'340(하행)'!F75,'35(상행)'!F75,'35(하행)'!F75,'36'!F75,'430(상행)'!F75,'430(하행)'!F75,'51(상행)'!F75,'51(하행)'!F75,'52'!F75,'53'!F75,'550(상행)'!F75,'550(하행)'!F75,'551'!F75,'601(상행)'!F75,'601(하행)'!F75,'61(상행)'!F75,'61(하행)'!F75,'62(상행)'!F75,'62(하행)'!F75,'63(상행)'!F75,'63(하행)'!F75,'64(상행)'!F75,'64(하행)'!F75,'65(상행)'!F75,'65(하행)'!F75,'655(상행)'!F75,'655(하행)'!F75,'66(상행)'!F75,'66(하행)'!F75,'661(상행)'!F75,'661(하행)'!F75,'67(상행)'!F75,'67(하행)'!F75,'69(상행)'!F75,'69(하행)'!F75,'691(상행)'!F75,'691(하행)'!F75,'71(상행)'!F75,'71(하행)'!F75,'72'!F75,'73'!F75,'74'!F75,'75(상행)'!F75,'75(하행)'!F75,'76'!F75,'801(상행)'!F75,'801(하행)'!F75,'81(상행)'!F75,'81(하행)'!F75,'82(상행)'!F75,'82(하행)'!F75,'83'!F75,'84'!F75,'85(상행)'!F75,'85(하행)'!F75,'86(상행)'!F75,'86(하행)'!F75,'900(상행)'!F75,'900(하행)'!F75,'91(상행)'!F75,'91(하행)'!F75,'910(상행)'!F75,'910(하행)'!F75,'92(상행)'!F75,'92(하행)'!F75,'93(상행)'!F75,'93(하행)'!F75,'94(상행)'!F75,'94(하행)'!F75,'95(상행)'!F75,'95(하행)'!F75,'990(상행)'!F75,'990(하행)'!F75,'991(상행)'!F75,'991(하행)'!F75)</f>
        <v>103</v>
      </c>
      <c r="T24" s="11">
        <f>SUM('1000(상행)'!F76,'1000(하행)'!F76,'1004(상행)'!F76,'1004(하행)'!F76,'11'!F76,'12'!F76,'13'!F76,'16(상행)'!F76,'16(하행)'!F76,'17(상행)'!F76,'17(하행)'!F76,'204'!F76,'300(상행)'!F76,'300(하행)'!F76,'31(상행)'!F76,'31(하행)'!F76,'32(상행)'!F76,'32(하행)'!F76,'33(상행)'!F76,'33(하행)'!F76,'34(상행)'!F76,'34(하행)'!F76,'340(상행)'!F76,'340(하행)'!F76,'35(상행)'!F76,'35(하행)'!F76,'36'!F76,'430(상행)'!F76,'430(하행)'!F76,'51(상행)'!F76,'51(하행)'!F76,'52'!F76,'53'!F76,'550(상행)'!F76,'550(하행)'!F76,'551'!F76,'601(상행)'!F76,'601(하행)'!F76,'61(상행)'!F76,'61(하행)'!F76,'62(상행)'!F76,'62(하행)'!F76,'63(상행)'!F76,'63(하행)'!F76,'64(상행)'!F76,'64(하행)'!F76,'65(상행)'!F76,'65(하행)'!F76,'655(상행)'!F76,'655(하행)'!F76,'66(상행)'!F76,'66(하행)'!F76,'661(상행)'!F76,'661(하행)'!F76,'67(상행)'!F76,'67(하행)'!F76,'69(상행)'!F76,'69(하행)'!F76,'691(상행)'!F76,'691(하행)'!F76,'71(상행)'!F76,'71(하행)'!F76,'72'!F76,'73'!F76,'74'!F76,'75(상행)'!F76,'75(하행)'!F76,'76'!F76,'801(상행)'!F76,'801(하행)'!F76,'81(상행)'!F76,'81(하행)'!F76,'82(상행)'!F76,'82(하행)'!F76,'83'!F76,'84'!F76,'85(상행)'!F76,'85(하행)'!F76,'86(상행)'!F76,'86(하행)'!F76,'900(상행)'!F76,'900(하행)'!F76,'91(상행)'!F76,'91(하행)'!F76,'910(상행)'!F76,'910(하행)'!F76,'92(상행)'!F76,'92(하행)'!F76,'93(상행)'!F76,'93(하행)'!F76,'94(상행)'!F76,'94(하행)'!F76,'95(상행)'!F76,'95(하행)'!F76,'990(상행)'!F76,'990(하행)'!F76,'991(상행)'!F76,'991(하행)'!F76)</f>
        <v>21</v>
      </c>
      <c r="U24" s="12">
        <f t="shared" si="4"/>
        <v>4164</v>
      </c>
    </row>
    <row r="25" spans="1:21" x14ac:dyDescent="0.3">
      <c r="A25" s="10" t="s">
        <v>78</v>
      </c>
      <c r="B25" s="11">
        <f>SUM('1000(상행)'!F84,'1000(하행)'!F84,'1004(상행)'!F84,'1004(하행)'!F84,'11'!F84,'12'!F84,'13'!F84,'16(상행)'!F84,'16(하행)'!F84,'17(상행)'!F84,'17(하행)'!F84,'204'!F84,'300(상행)'!F84,'300(하행)'!F84,'31(상행)'!F84,'31(하행)'!F84,'32(상행)'!F84,'32(하행)'!F84,'33(상행)'!F84,'33(하행)'!F84,'34(상행)'!F84,'34(하행)'!F84,'340(상행)'!F84,'340(하행)'!F84,'35(상행)'!F84,'35(하행)'!F84,'36'!F84,'430(상행)'!F84,'430(하행)'!F84,'51(상행)'!F84,'51(하행)'!F84,'52'!F84,'53'!F84,'550(상행)'!F84,'550(하행)'!F84,'551'!F84,'601(상행)'!F84,'601(하행)'!F84,'61(상행)'!F84,'61(하행)'!F84,'62(상행)'!F84,'62(하행)'!F84,'63(상행)'!F84,'63(하행)'!F84,'64(상행)'!F84,'64(하행)'!F84,'65(상행)'!F84,'65(하행)'!F84,'655(상행)'!F84,'655(하행)'!F84,'66(상행)'!F84,'66(하행)'!F84,'661(상행)'!F84,'661(하행)'!F84,'67(상행)'!F84,'67(하행)'!F84,'69(상행)'!F84,'69(하행)'!F84,'691(상행)'!F84,'691(하행)'!F84,'71(상행)'!F84,'71(하행)'!F84,'72'!F84,'73'!F84,'74'!F84,'75(상행)'!F84,'75(하행)'!F84,'76'!F84,'801(상행)'!F84,'801(하행)'!F84,'81(상행)'!F84,'81(하행)'!F84,'82(상행)'!F84,'82(하행)'!F84,'83'!F84,'84'!F84,'85(상행)'!F84,'85(하행)'!F84,'86(상행)'!F84,'86(하행)'!F84,'900(상행)'!F84,'900(하행)'!F84,'91(상행)'!F84,'91(하행)'!F84,'910(상행)'!F84,'910(하행)'!F84,'92(상행)'!F84,'92(하행)'!F84,'93(상행)'!F84,'93(하행)'!F84,'94(상행)'!F84,'94(하행)'!F84,'95(상행)'!F84,'95(하행)'!F84,'990(상행)'!F84,'990(하행)'!F84,'991(상행)'!F84,'991(하행)'!F84)</f>
        <v>0</v>
      </c>
      <c r="C25" s="11">
        <f>SUM('1000(상행)'!F85,'1000(하행)'!F85,'1004(상행)'!F85,'1004(하행)'!F85,'11'!F85,'12'!F85,'13'!F85,'16(상행)'!F85,'16(하행)'!F85,'17(상행)'!F85,'17(하행)'!F85,'204'!F85,'300(상행)'!F85,'300(하행)'!F85,'31(상행)'!F85,'31(하행)'!F85,'32(상행)'!F85,'32(하행)'!F85,'33(상행)'!F85,'33(하행)'!F85,'34(상행)'!F85,'34(하행)'!F85,'340(상행)'!F85,'340(하행)'!F85,'35(상행)'!F85,'35(하행)'!F85,'36'!F85,'430(상행)'!F85,'430(하행)'!F85,'51(상행)'!F85,'51(하행)'!F85,'52'!F85,'53'!F85,'550(상행)'!F85,'550(하행)'!F85,'551'!F85,'601(상행)'!F85,'601(하행)'!F85,'61(상행)'!F85,'61(하행)'!F85,'62(상행)'!F85,'62(하행)'!F85,'63(상행)'!F85,'63(하행)'!F85,'64(상행)'!F85,'64(하행)'!F85,'65(상행)'!F85,'65(하행)'!F85,'655(상행)'!F85,'655(하행)'!F85,'66(상행)'!F85,'66(하행)'!F85,'661(상행)'!F85,'661(하행)'!F85,'67(상행)'!F85,'67(하행)'!F85,'69(상행)'!F85,'69(하행)'!F85,'691(상행)'!F85,'691(하행)'!F85,'71(상행)'!F85,'71(하행)'!F85,'72'!F85,'73'!F85,'74'!F85,'75(상행)'!F85,'75(하행)'!F85,'76'!F85,'801(상행)'!F85,'801(하행)'!F85,'81(상행)'!F85,'81(하행)'!F85,'82(상행)'!F85,'82(하행)'!F85,'83'!F85,'84'!F85,'85(상행)'!F85,'85(하행)'!F85,'86(상행)'!F85,'86(하행)'!F85,'900(상행)'!F85,'900(하행)'!F85,'91(상행)'!F85,'91(하행)'!F85,'910(상행)'!F85,'910(하행)'!F85,'92(상행)'!F85,'92(하행)'!F85,'93(상행)'!F85,'93(하행)'!F85,'94(상행)'!F85,'94(하행)'!F85,'95(상행)'!F85,'95(하행)'!F85,'990(상행)'!F85,'990(하행)'!F85,'991(상행)'!F85,'991(하행)'!F85)</f>
        <v>47</v>
      </c>
      <c r="D25" s="11">
        <f>SUM('1000(상행)'!F86,'1000(하행)'!F86,'1004(상행)'!F86,'1004(하행)'!F86,'11'!F86,'12'!F86,'13'!F86,'16(상행)'!F86,'16(하행)'!F86,'17(상행)'!F86,'17(하행)'!F86,'204'!F86,'300(상행)'!F86,'300(하행)'!F86,'31(상행)'!F86,'31(하행)'!F86,'32(상행)'!F86,'32(하행)'!F86,'33(상행)'!F86,'33(하행)'!F86,'34(상행)'!F86,'34(하행)'!F86,'340(상행)'!F86,'340(하행)'!F86,'35(상행)'!F86,'35(하행)'!F86,'36'!F86,'430(상행)'!F86,'430(하행)'!F86,'51(상행)'!F86,'51(하행)'!F86,'52'!F86,'53'!F86,'550(상행)'!F86,'550(하행)'!F86,'551'!F86,'601(상행)'!F86,'601(하행)'!F86,'61(상행)'!F86,'61(하행)'!F86,'62(상행)'!F86,'62(하행)'!F86,'63(상행)'!F86,'63(하행)'!F86,'64(상행)'!F86,'64(하행)'!F86,'65(상행)'!F86,'65(하행)'!F86,'655(상행)'!F86,'655(하행)'!F86,'66(상행)'!F86,'66(하행)'!F86,'661(상행)'!F86,'661(하행)'!F86,'67(상행)'!F86,'67(하행)'!F86,'69(상행)'!F86,'69(하행)'!F86,'691(상행)'!F86,'691(하행)'!F86,'71(상행)'!F86,'71(하행)'!F86,'72'!F86,'73'!F86,'74'!F86,'75(상행)'!F86,'75(하행)'!F86,'76'!F86,'801(상행)'!F86,'801(하행)'!F86,'81(상행)'!F86,'81(하행)'!F86,'82(상행)'!F86,'82(하행)'!F86,'83'!F86,'84'!F86,'85(상행)'!F86,'85(하행)'!F86,'86(상행)'!F86,'86(하행)'!F86,'900(상행)'!F86,'900(하행)'!F86,'91(상행)'!F86,'91(하행)'!F86,'910(상행)'!F86,'910(하행)'!F86,'92(상행)'!F86,'92(하행)'!F86,'93(상행)'!F86,'93(하행)'!F86,'94(상행)'!F86,'94(하행)'!F86,'95(상행)'!F86,'95(하행)'!F86,'990(상행)'!F86,'990(하행)'!F86,'991(상행)'!F86,'991(하행)'!F86)</f>
        <v>150</v>
      </c>
      <c r="E25" s="11">
        <f>SUM('1000(상행)'!F87,'1000(하행)'!F87,'1004(상행)'!F87,'1004(하행)'!F87,'11'!F87,'12'!F87,'13'!F87,'16(상행)'!F87,'16(하행)'!F87,'17(상행)'!F87,'17(하행)'!F87,'204'!F87,'300(상행)'!F87,'300(하행)'!F87,'31(상행)'!F87,'31(하행)'!F87,'32(상행)'!F87,'32(하행)'!F87,'33(상행)'!F87,'33(하행)'!F87,'34(상행)'!F87,'34(하행)'!F87,'340(상행)'!F87,'340(하행)'!F87,'35(상행)'!F87,'35(하행)'!F87,'36'!F87,'430(상행)'!F87,'430(하행)'!F87,'51(상행)'!F87,'51(하행)'!F87,'52'!F87,'53'!F87,'550(상행)'!F87,'550(하행)'!F87,'551'!F87,'601(상행)'!F87,'601(하행)'!F87,'61(상행)'!F87,'61(하행)'!F87,'62(상행)'!F87,'62(하행)'!F87,'63(상행)'!F87,'63(하행)'!F87,'64(상행)'!F87,'64(하행)'!F87,'65(상행)'!F87,'65(하행)'!F87,'655(상행)'!F87,'655(하행)'!F87,'66(상행)'!F87,'66(하행)'!F87,'661(상행)'!F87,'661(하행)'!F87,'67(상행)'!F87,'67(하행)'!F87,'69(상행)'!F87,'69(하행)'!F87,'691(상행)'!F87,'691(하행)'!F87,'71(상행)'!F87,'71(하행)'!F87,'72'!F87,'73'!F87,'74'!F87,'75(상행)'!F87,'75(하행)'!F87,'76'!F87,'801(상행)'!F87,'801(하행)'!F87,'81(상행)'!F87,'81(하행)'!F87,'82(상행)'!F87,'82(하행)'!F87,'83'!F87,'84'!F87,'85(상행)'!F87,'85(하행)'!F87,'86(상행)'!F87,'86(하행)'!F87,'900(상행)'!F87,'900(하행)'!F87,'91(상행)'!F87,'91(하행)'!F87,'910(상행)'!F87,'910(하행)'!F87,'92(상행)'!F87,'92(하행)'!F87,'93(상행)'!F87,'93(하행)'!F87,'94(상행)'!F87,'94(하행)'!F87,'95(상행)'!F87,'95(하행)'!F87,'990(상행)'!F87,'990(하행)'!F87,'991(상행)'!F87,'991(하행)'!F87)</f>
        <v>172</v>
      </c>
      <c r="F25" s="11">
        <f>SUM('1000(상행)'!F88,'1000(하행)'!F88,'1004(상행)'!F88,'1004(하행)'!F88,'11'!F88,'12'!F88,'13'!F88,'16(상행)'!F88,'16(하행)'!F88,'17(상행)'!F88,'17(하행)'!F88,'204'!F88,'300(상행)'!F88,'300(하행)'!F88,'31(상행)'!F88,'31(하행)'!F88,'32(상행)'!F88,'32(하행)'!F88,'33(상행)'!F88,'33(하행)'!F88,'34(상행)'!F88,'34(하행)'!F88,'340(상행)'!F88,'340(하행)'!F88,'35(상행)'!F88,'35(하행)'!F88,'36'!F88,'430(상행)'!F88,'430(하행)'!F88,'51(상행)'!F88,'51(하행)'!F88,'52'!F88,'53'!F88,'550(상행)'!F88,'550(하행)'!F88,'551'!F88,'601(상행)'!F88,'601(하행)'!F88,'61(상행)'!F88,'61(하행)'!F88,'62(상행)'!F88,'62(하행)'!F88,'63(상행)'!F88,'63(하행)'!F88,'64(상행)'!F88,'64(하행)'!F88,'65(상행)'!F88,'65(하행)'!F88,'655(상행)'!F88,'655(하행)'!F88,'66(상행)'!F88,'66(하행)'!F88,'661(상행)'!F88,'661(하행)'!F88,'67(상행)'!F88,'67(하행)'!F88,'69(상행)'!F88,'69(하행)'!F88,'691(상행)'!F88,'691(하행)'!F88,'71(상행)'!F88,'71(하행)'!F88,'72'!F88,'73'!F88,'74'!F88,'75(상행)'!F88,'75(하행)'!F88,'76'!F88,'801(상행)'!F88,'801(하행)'!F88,'81(상행)'!F88,'81(하행)'!F88,'82(상행)'!F88,'82(하행)'!F88,'83'!F88,'84'!F88,'85(상행)'!F88,'85(하행)'!F88,'86(상행)'!F88,'86(하행)'!F88,'900(상행)'!F88,'900(하행)'!F88,'91(상행)'!F88,'91(하행)'!F88,'910(상행)'!F88,'910(하행)'!F88,'92(상행)'!F88,'92(하행)'!F88,'93(상행)'!F88,'93(하행)'!F88,'94(상행)'!F88,'94(하행)'!F88,'95(상행)'!F88,'95(하행)'!F88,'990(상행)'!F88,'990(하행)'!F88,'991(상행)'!F88,'991(하행)'!F88)</f>
        <v>157</v>
      </c>
      <c r="G25" s="11">
        <f>SUM('1000(상행)'!F89,'1000(하행)'!F89,'1004(상행)'!F89,'1004(하행)'!F89,'11'!F89,'12'!F89,'13'!F89,'16(상행)'!F89,'16(하행)'!F89,'17(상행)'!F89,'17(하행)'!F89,'204'!F89,'300(상행)'!F89,'300(하행)'!F89,'31(상행)'!F89,'31(하행)'!F89,'32(상행)'!F89,'32(하행)'!F89,'33(상행)'!F89,'33(하행)'!F89,'34(상행)'!F89,'34(하행)'!F89,'340(상행)'!F89,'340(하행)'!F89,'35(상행)'!F89,'35(하행)'!F89,'36'!F89,'430(상행)'!F89,'430(하행)'!F89,'51(상행)'!F89,'51(하행)'!F89,'52'!F89,'53'!F89,'550(상행)'!F89,'550(하행)'!F89,'551'!F89,'601(상행)'!F89,'601(하행)'!F89,'61(상행)'!F89,'61(하행)'!F89,'62(상행)'!F89,'62(하행)'!F89,'63(상행)'!F89,'63(하행)'!F89,'64(상행)'!F89,'64(하행)'!F89,'65(상행)'!F89,'65(하행)'!F89,'655(상행)'!F89,'655(하행)'!F89,'66(상행)'!F89,'66(하행)'!F89,'661(상행)'!F89,'661(하행)'!F89,'67(상행)'!F89,'67(하행)'!F89,'69(상행)'!F89,'69(하행)'!F89,'691(상행)'!F89,'691(하행)'!F89,'71(상행)'!F89,'71(하행)'!F89,'72'!F89,'73'!F89,'74'!F89,'75(상행)'!F89,'75(하행)'!F89,'76'!F89,'801(상행)'!F89,'801(하행)'!F89,'81(상행)'!F89,'81(하행)'!F89,'82(상행)'!F89,'82(하행)'!F89,'83'!F89,'84'!F89,'85(상행)'!F89,'85(하행)'!F89,'86(상행)'!F89,'86(하행)'!F89,'900(상행)'!F89,'900(하행)'!F89,'91(상행)'!F89,'91(하행)'!F89,'910(상행)'!F89,'910(하행)'!F89,'92(상행)'!F89,'92(하행)'!F89,'93(상행)'!F89,'93(하행)'!F89,'94(상행)'!F89,'94(하행)'!F89,'95(상행)'!F89,'95(하행)'!F89,'990(상행)'!F89,'990(하행)'!F89,'991(상행)'!F89,'991(하행)'!F89)</f>
        <v>139</v>
      </c>
      <c r="H25" s="11">
        <f>SUM('1000(상행)'!F90,'1000(하행)'!F90,'1004(상행)'!F90,'1004(하행)'!F90,'11'!F90,'12'!F90,'13'!F90,'16(상행)'!F90,'16(하행)'!F90,'17(상행)'!F90,'17(하행)'!F90,'204'!F90,'300(상행)'!F90,'300(하행)'!F90,'31(상행)'!F90,'31(하행)'!F90,'32(상행)'!F90,'32(하행)'!F90,'33(상행)'!F90,'33(하행)'!F90,'34(상행)'!F90,'34(하행)'!F90,'340(상행)'!F90,'340(하행)'!F90,'35(상행)'!F90,'35(하행)'!F90,'36'!F90,'430(상행)'!F90,'430(하행)'!F90,'51(상행)'!F90,'51(하행)'!F90,'52'!F90,'53'!F90,'550(상행)'!F90,'550(하행)'!F90,'551'!F90,'601(상행)'!F90,'601(하행)'!F90,'61(상행)'!F90,'61(하행)'!F90,'62(상행)'!F90,'62(하행)'!F90,'63(상행)'!F90,'63(하행)'!F90,'64(상행)'!F90,'64(하행)'!F90,'65(상행)'!F90,'65(하행)'!F90,'655(상행)'!F90,'655(하행)'!F90,'66(상행)'!F90,'66(하행)'!F90,'661(상행)'!F90,'661(하행)'!F90,'67(상행)'!F90,'67(하행)'!F90,'69(상행)'!F90,'69(하행)'!F90,'691(상행)'!F90,'691(하행)'!F90,'71(상행)'!F90,'71(하행)'!F90,'72'!F90,'73'!F90,'74'!F90,'75(상행)'!F90,'75(하행)'!F90,'76'!F90,'801(상행)'!F90,'801(하행)'!F90,'81(상행)'!F90,'81(하행)'!F90,'82(상행)'!F90,'82(하행)'!F90,'83'!F90,'84'!F90,'85(상행)'!F90,'85(하행)'!F90,'86(상행)'!F90,'86(하행)'!F90,'900(상행)'!F90,'900(하행)'!F90,'91(상행)'!F90,'91(하행)'!F90,'910(상행)'!F90,'910(하행)'!F90,'92(상행)'!F90,'92(하행)'!F90,'93(상행)'!F90,'93(하행)'!F90,'94(상행)'!F90,'94(하행)'!F90,'95(상행)'!F90,'95(하행)'!F90,'990(상행)'!F90,'990(하행)'!F90,'991(상행)'!F90,'991(하행)'!F90)</f>
        <v>157</v>
      </c>
      <c r="I25" s="11">
        <f>SUM('1000(상행)'!F91,'1000(하행)'!F91,'1004(상행)'!F91,'1004(하행)'!F91,'11'!F91,'12'!F91,'13'!F91,'16(상행)'!F91,'16(하행)'!F91,'17(상행)'!F91,'17(하행)'!F91,'204'!F91,'300(상행)'!F91,'300(하행)'!F91,'31(상행)'!F91,'31(하행)'!F91,'32(상행)'!F91,'32(하행)'!F91,'33(상행)'!F91,'33(하행)'!F91,'34(상행)'!F91,'34(하행)'!F91,'340(상행)'!F91,'340(하행)'!F91,'35(상행)'!F91,'35(하행)'!F91,'36'!F91,'430(상행)'!F91,'430(하행)'!F91,'51(상행)'!F91,'51(하행)'!F91,'52'!F91,'53'!F91,'550(상행)'!F91,'550(하행)'!F91,'551'!F91,'601(상행)'!F91,'601(하행)'!F91,'61(상행)'!F91,'61(하행)'!F91,'62(상행)'!F91,'62(하행)'!F91,'63(상행)'!F91,'63(하행)'!F91,'64(상행)'!F91,'64(하행)'!F91,'65(상행)'!F91,'65(하행)'!F91,'655(상행)'!F91,'655(하행)'!F91,'66(상행)'!F91,'66(하행)'!F91,'661(상행)'!F91,'661(하행)'!F91,'67(상행)'!F91,'67(하행)'!F91,'69(상행)'!F91,'69(하행)'!F91,'691(상행)'!F91,'691(하행)'!F91,'71(상행)'!F91,'71(하행)'!F91,'72'!F91,'73'!F91,'74'!F91,'75(상행)'!F91,'75(하행)'!F91,'76'!F91,'801(상행)'!F91,'801(하행)'!F91,'81(상행)'!F91,'81(하행)'!F91,'82(상행)'!F91,'82(하행)'!F91,'83'!F91,'84'!F91,'85(상행)'!F91,'85(하행)'!F91,'86(상행)'!F91,'86(하행)'!F91,'900(상행)'!F91,'900(하행)'!F91,'91(상행)'!F91,'91(하행)'!F91,'910(상행)'!F91,'910(하행)'!F91,'92(상행)'!F91,'92(하행)'!F91,'93(상행)'!F91,'93(하행)'!F91,'94(상행)'!F91,'94(하행)'!F91,'95(상행)'!F91,'95(하행)'!F91,'990(상행)'!F91,'990(하행)'!F91,'991(상행)'!F91,'991(하행)'!F91)</f>
        <v>163</v>
      </c>
      <c r="J25" s="11">
        <f>SUM('1000(상행)'!F92,'1000(하행)'!F92,'1004(상행)'!F92,'1004(하행)'!F92,'11'!F92,'12'!F92,'13'!F92,'16(상행)'!F92,'16(하행)'!F92,'17(상행)'!F92,'17(하행)'!F92,'204'!F92,'300(상행)'!F92,'300(하행)'!F92,'31(상행)'!F92,'31(하행)'!F92,'32(상행)'!F92,'32(하행)'!F92,'33(상행)'!F92,'33(하행)'!F92,'34(상행)'!F92,'34(하행)'!F92,'340(상행)'!F92,'340(하행)'!F92,'35(상행)'!F92,'35(하행)'!F92,'36'!F92,'430(상행)'!F92,'430(하행)'!F92,'51(상행)'!F92,'51(하행)'!F92,'52'!F92,'53'!F92,'550(상행)'!F92,'550(하행)'!F92,'551'!F92,'601(상행)'!F92,'601(하행)'!F92,'61(상행)'!F92,'61(하행)'!F92,'62(상행)'!F92,'62(하행)'!F92,'63(상행)'!F92,'63(하행)'!F92,'64(상행)'!F92,'64(하행)'!F92,'65(상행)'!F92,'65(하행)'!F92,'655(상행)'!F92,'655(하행)'!F92,'66(상행)'!F92,'66(하행)'!F92,'661(상행)'!F92,'661(하행)'!F92,'67(상행)'!F92,'67(하행)'!F92,'69(상행)'!F92,'69(하행)'!F92,'691(상행)'!F92,'691(하행)'!F92,'71(상행)'!F92,'71(하행)'!F92,'72'!F92,'73'!F92,'74'!F92,'75(상행)'!F92,'75(하행)'!F92,'76'!F92,'801(상행)'!F92,'801(하행)'!F92,'81(상행)'!F92,'81(하행)'!F92,'82(상행)'!F92,'82(하행)'!F92,'83'!F92,'84'!F92,'85(상행)'!F92,'85(하행)'!F92,'86(상행)'!F92,'86(하행)'!F92,'900(상행)'!F92,'900(하행)'!F92,'91(상행)'!F92,'91(하행)'!F92,'910(상행)'!F92,'910(하행)'!F92,'92(상행)'!F92,'92(하행)'!F92,'93(상행)'!F92,'93(하행)'!F92,'94(상행)'!F92,'94(하행)'!F92,'95(상행)'!F92,'95(하행)'!F92,'990(상행)'!F92,'990(하행)'!F92,'991(상행)'!F92,'991(하행)'!F92)</f>
        <v>235</v>
      </c>
      <c r="K25" s="11">
        <f>SUM('1000(상행)'!F93,'1000(하행)'!F93,'1004(상행)'!F93,'1004(하행)'!F93,'11'!F93,'12'!F93,'13'!F93,'16(상행)'!F93,'16(하행)'!F93,'17(상행)'!F93,'17(하행)'!F93,'204'!F93,'300(상행)'!F93,'300(하행)'!F93,'31(상행)'!F93,'31(하행)'!F93,'32(상행)'!F93,'32(하행)'!F93,'33(상행)'!F93,'33(하행)'!F93,'34(상행)'!F93,'34(하행)'!F93,'340(상행)'!F93,'340(하행)'!F93,'35(상행)'!F93,'35(하행)'!F93,'36'!F93,'430(상행)'!F93,'430(하행)'!F93,'51(상행)'!F93,'51(하행)'!F93,'52'!F93,'53'!F93,'550(상행)'!F93,'550(하행)'!F93,'551'!F93,'601(상행)'!F93,'601(하행)'!F93,'61(상행)'!F93,'61(하행)'!F93,'62(상행)'!F93,'62(하행)'!F93,'63(상행)'!F93,'63(하행)'!F93,'64(상행)'!F93,'64(하행)'!F93,'65(상행)'!F93,'65(하행)'!F93,'655(상행)'!F93,'655(하행)'!F93,'66(상행)'!F93,'66(하행)'!F93,'661(상행)'!F93,'661(하행)'!F93,'67(상행)'!F93,'67(하행)'!F93,'69(상행)'!F93,'69(하행)'!F93,'691(상행)'!F93,'691(하행)'!F93,'71(상행)'!F93,'71(하행)'!F93,'72'!F93,'73'!F93,'74'!F93,'75(상행)'!F93,'75(하행)'!F93,'76'!F93,'801(상행)'!F93,'801(하행)'!F93,'81(상행)'!F93,'81(하행)'!F93,'82(상행)'!F93,'82(하행)'!F93,'83'!F93,'84'!F93,'85(상행)'!F93,'85(하행)'!F93,'86(상행)'!F93,'86(하행)'!F93,'900(상행)'!F93,'900(하행)'!F93,'91(상행)'!F93,'91(하행)'!F93,'910(상행)'!F93,'910(하행)'!F93,'92(상행)'!F93,'92(하행)'!F93,'93(상행)'!F93,'93(하행)'!F93,'94(상행)'!F93,'94(하행)'!F93,'95(상행)'!F93,'95(하행)'!F93,'990(상행)'!F93,'990(하행)'!F93,'991(상행)'!F93,'991(하행)'!F93)</f>
        <v>192</v>
      </c>
      <c r="L25" s="11">
        <f>SUM('1000(상행)'!F94,'1000(하행)'!F94,'1004(상행)'!F94,'1004(하행)'!F94,'11'!F94,'12'!F94,'13'!F94,'16(상행)'!F94,'16(하행)'!F94,'17(상행)'!F94,'17(하행)'!F94,'204'!F94,'300(상행)'!F94,'300(하행)'!F94,'31(상행)'!F94,'31(하행)'!F94,'32(상행)'!F94,'32(하행)'!F94,'33(상행)'!F94,'33(하행)'!F94,'34(상행)'!F94,'34(하행)'!F94,'340(상행)'!F94,'340(하행)'!F94,'35(상행)'!F94,'35(하행)'!F94,'36'!F94,'430(상행)'!F94,'430(하행)'!F94,'51(상행)'!F94,'51(하행)'!F94,'52'!F94,'53'!F94,'550(상행)'!F94,'550(하행)'!F94,'551'!F94,'601(상행)'!F94,'601(하행)'!F94,'61(상행)'!F94,'61(하행)'!F94,'62(상행)'!F94,'62(하행)'!F94,'63(상행)'!F94,'63(하행)'!F94,'64(상행)'!F94,'64(하행)'!F94,'65(상행)'!F94,'65(하행)'!F94,'655(상행)'!F94,'655(하행)'!F94,'66(상행)'!F94,'66(하행)'!F94,'661(상행)'!F94,'661(하행)'!F94,'67(상행)'!F94,'67(하행)'!F94,'69(상행)'!F94,'69(하행)'!F94,'691(상행)'!F94,'691(하행)'!F94,'71(상행)'!F94,'71(하행)'!F94,'72'!F94,'73'!F94,'74'!F94,'75(상행)'!F94,'75(하행)'!F94,'76'!F94,'801(상행)'!F94,'801(하행)'!F94,'81(상행)'!F94,'81(하행)'!F94,'82(상행)'!F94,'82(하행)'!F94,'83'!F94,'84'!F94,'85(상행)'!F94,'85(하행)'!F94,'86(상행)'!F94,'86(하행)'!F94,'900(상행)'!F94,'900(하행)'!F94,'91(상행)'!F94,'91(하행)'!F94,'910(상행)'!F94,'910(하행)'!F94,'92(상행)'!F94,'92(하행)'!F94,'93(상행)'!F94,'93(하행)'!F94,'94(상행)'!F94,'94(하행)'!F94,'95(상행)'!F94,'95(하행)'!F94,'990(상행)'!F94,'990(하행)'!F94,'991(상행)'!F94,'991(하행)'!F94)</f>
        <v>220</v>
      </c>
      <c r="M25" s="11">
        <f>SUM('1000(상행)'!F95,'1000(하행)'!F95,'1004(상행)'!F95,'1004(하행)'!F95,'11'!F95,'12'!F95,'13'!F95,'16(상행)'!F95,'16(하행)'!F95,'17(상행)'!F95,'17(하행)'!F95,'204'!F95,'300(상행)'!F95,'300(하행)'!F95,'31(상행)'!F95,'31(하행)'!F95,'32(상행)'!F95,'32(하행)'!F95,'33(상행)'!F95,'33(하행)'!F95,'34(상행)'!F95,'34(하행)'!F95,'340(상행)'!F95,'340(하행)'!F95,'35(상행)'!F95,'35(하행)'!F95,'36'!F95,'430(상행)'!F95,'430(하행)'!F95,'51(상행)'!F95,'51(하행)'!F95,'52'!F95,'53'!F95,'550(상행)'!F95,'550(하행)'!F95,'551'!F95,'601(상행)'!F95,'601(하행)'!F95,'61(상행)'!F95,'61(하행)'!F95,'62(상행)'!F95,'62(하행)'!F95,'63(상행)'!F95,'63(하행)'!F95,'64(상행)'!F95,'64(하행)'!F95,'65(상행)'!F95,'65(하행)'!F95,'655(상행)'!F95,'655(하행)'!F95,'66(상행)'!F95,'66(하행)'!F95,'661(상행)'!F95,'661(하행)'!F95,'67(상행)'!F95,'67(하행)'!F95,'69(상행)'!F95,'69(하행)'!F95,'691(상행)'!F95,'691(하행)'!F95,'71(상행)'!F95,'71(하행)'!F95,'72'!F95,'73'!F95,'74'!F95,'75(상행)'!F95,'75(하행)'!F95,'76'!F95,'801(상행)'!F95,'801(하행)'!F95,'81(상행)'!F95,'81(하행)'!F95,'82(상행)'!F95,'82(하행)'!F95,'83'!F95,'84'!F95,'85(상행)'!F95,'85(하행)'!F95,'86(상행)'!F95,'86(하행)'!F95,'900(상행)'!F95,'900(하행)'!F95,'91(상행)'!F95,'91(하행)'!F95,'910(상행)'!F95,'910(하행)'!F95,'92(상행)'!F95,'92(하행)'!F95,'93(상행)'!F95,'93(하행)'!F95,'94(상행)'!F95,'94(하행)'!F95,'95(상행)'!F95,'95(하행)'!F95,'990(상행)'!F95,'990(하행)'!F95,'991(상행)'!F95,'991(하행)'!F95)</f>
        <v>302</v>
      </c>
      <c r="N25" s="11">
        <f>SUM('1000(상행)'!F96,'1000(하행)'!F96,'1004(상행)'!F96,'1004(하행)'!F96,'11'!F96,'12'!F96,'13'!F96,'16(상행)'!F96,'16(하행)'!F96,'17(상행)'!F96,'17(하행)'!F96,'204'!F96,'300(상행)'!F96,'300(하행)'!F96,'31(상행)'!F96,'31(하행)'!F96,'32(상행)'!F96,'32(하행)'!F96,'33(상행)'!F96,'33(하행)'!F96,'34(상행)'!F96,'34(하행)'!F96,'340(상행)'!F96,'340(하행)'!F96,'35(상행)'!F96,'35(하행)'!F96,'36'!F96,'430(상행)'!F96,'430(하행)'!F96,'51(상행)'!F96,'51(하행)'!F96,'52'!F96,'53'!F96,'550(상행)'!F96,'550(하행)'!F96,'551'!F96,'601(상행)'!F96,'601(하행)'!F96,'61(상행)'!F96,'61(하행)'!F96,'62(상행)'!F96,'62(하행)'!F96,'63(상행)'!F96,'63(하행)'!F96,'64(상행)'!F96,'64(하행)'!F96,'65(상행)'!F96,'65(하행)'!F96,'655(상행)'!F96,'655(하행)'!F96,'66(상행)'!F96,'66(하행)'!F96,'661(상행)'!F96,'661(하행)'!F96,'67(상행)'!F96,'67(하행)'!F96,'69(상행)'!F96,'69(하행)'!F96,'691(상행)'!F96,'691(하행)'!F96,'71(상행)'!F96,'71(하행)'!F96,'72'!F96,'73'!F96,'74'!F96,'75(상행)'!F96,'75(하행)'!F96,'76'!F96,'801(상행)'!F96,'801(하행)'!F96,'81(상행)'!F96,'81(하행)'!F96,'82(상행)'!F96,'82(하행)'!F96,'83'!F96,'84'!F96,'85(상행)'!F96,'85(하행)'!F96,'86(상행)'!F96,'86(하행)'!F96,'900(상행)'!F96,'900(하행)'!F96,'91(상행)'!F96,'91(하행)'!F96,'910(상행)'!F96,'910(하행)'!F96,'92(상행)'!F96,'92(하행)'!F96,'93(상행)'!F96,'93(하행)'!F96,'94(상행)'!F96,'94(하행)'!F96,'95(상행)'!F96,'95(하행)'!F96,'990(상행)'!F96,'990(하행)'!F96,'991(상행)'!F96,'991(하행)'!F96)</f>
        <v>476</v>
      </c>
      <c r="O25" s="11">
        <f>SUM('1000(상행)'!F97,'1000(하행)'!F97,'1004(상행)'!F97,'1004(하행)'!F97,'11'!F97,'12'!F97,'13'!F97,'16(상행)'!F97,'16(하행)'!F97,'17(상행)'!F97,'17(하행)'!F97,'204'!F97,'300(상행)'!F97,'300(하행)'!F97,'31(상행)'!F97,'31(하행)'!F97,'32(상행)'!F97,'32(하행)'!F97,'33(상행)'!F97,'33(하행)'!F97,'34(상행)'!F97,'34(하행)'!F97,'340(상행)'!F97,'340(하행)'!F97,'35(상행)'!F97,'35(하행)'!F97,'36'!F97,'430(상행)'!F97,'430(하행)'!F97,'51(상행)'!F97,'51(하행)'!F97,'52'!F97,'53'!F97,'550(상행)'!F97,'550(하행)'!F97,'551'!F97,'601(상행)'!F97,'601(하행)'!F97,'61(상행)'!F97,'61(하행)'!F97,'62(상행)'!F97,'62(하행)'!F97,'63(상행)'!F97,'63(하행)'!F97,'64(상행)'!F97,'64(하행)'!F97,'65(상행)'!F97,'65(하행)'!F97,'655(상행)'!F97,'655(하행)'!F97,'66(상행)'!F97,'66(하행)'!F97,'661(상행)'!F97,'661(하행)'!F97,'67(상행)'!F97,'67(하행)'!F97,'69(상행)'!F97,'69(하행)'!F97,'691(상행)'!F97,'691(하행)'!F97,'71(상행)'!F97,'71(하행)'!F97,'72'!F97,'73'!F97,'74'!F97,'75(상행)'!F97,'75(하행)'!F97,'76'!F97,'801(상행)'!F97,'801(하행)'!F97,'81(상행)'!F97,'81(하행)'!F97,'82(상행)'!F97,'82(하행)'!F97,'83'!F97,'84'!F97,'85(상행)'!F97,'85(하행)'!F97,'86(상행)'!F97,'86(하행)'!F97,'900(상행)'!F97,'900(하행)'!F97,'91(상행)'!F97,'91(하행)'!F97,'910(상행)'!F97,'910(하행)'!F97,'92(상행)'!F97,'92(하행)'!F97,'93(상행)'!F97,'93(하행)'!F97,'94(상행)'!F97,'94(하행)'!F97,'95(상행)'!F97,'95(하행)'!F97,'990(상행)'!F97,'990(하행)'!F97,'991(상행)'!F97,'991(하행)'!F97)</f>
        <v>339</v>
      </c>
      <c r="P25" s="11">
        <f>SUM('1000(상행)'!F98,'1000(하행)'!F98,'1004(상행)'!F98,'1004(하행)'!F98,'11'!F98,'12'!F98,'13'!F98,'16(상행)'!F98,'16(하행)'!F98,'17(상행)'!F98,'17(하행)'!F98,'204'!F98,'300(상행)'!F98,'300(하행)'!F98,'31(상행)'!F98,'31(하행)'!F98,'32(상행)'!F98,'32(하행)'!F98,'33(상행)'!F98,'33(하행)'!F98,'34(상행)'!F98,'34(하행)'!F98,'340(상행)'!F98,'340(하행)'!F98,'35(상행)'!F98,'35(하행)'!F98,'36'!F98,'430(상행)'!F98,'430(하행)'!F98,'51(상행)'!F98,'51(하행)'!F98,'52'!F98,'53'!F98,'550(상행)'!F98,'550(하행)'!F98,'551'!F98,'601(상행)'!F98,'601(하행)'!F98,'61(상행)'!F98,'61(하행)'!F98,'62(상행)'!F98,'62(하행)'!F98,'63(상행)'!F98,'63(하행)'!F98,'64(상행)'!F98,'64(하행)'!F98,'65(상행)'!F98,'65(하행)'!F98,'655(상행)'!F98,'655(하행)'!F98,'66(상행)'!F98,'66(하행)'!F98,'661(상행)'!F98,'661(하행)'!F98,'67(상행)'!F98,'67(하행)'!F98,'69(상행)'!F98,'69(하행)'!F98,'691(상행)'!F98,'691(하행)'!F98,'71(상행)'!F98,'71(하행)'!F98,'72'!F98,'73'!F98,'74'!F98,'75(상행)'!F98,'75(하행)'!F98,'76'!F98,'801(상행)'!F98,'801(하행)'!F98,'81(상행)'!F98,'81(하행)'!F98,'82(상행)'!F98,'82(하행)'!F98,'83'!F98,'84'!F98,'85(상행)'!F98,'85(하행)'!F98,'86(상행)'!F98,'86(하행)'!F98,'900(상행)'!F98,'900(하행)'!F98,'91(상행)'!F98,'91(하행)'!F98,'910(상행)'!F98,'910(하행)'!F98,'92(상행)'!F98,'92(하행)'!F98,'93(상행)'!F98,'93(하행)'!F98,'94(상행)'!F98,'94(하행)'!F98,'95(상행)'!F98,'95(하행)'!F98,'990(상행)'!F98,'990(하행)'!F98,'991(상행)'!F98,'991(하행)'!F98)</f>
        <v>223</v>
      </c>
      <c r="Q25" s="11">
        <f>SUM('1000(상행)'!F99,'1000(하행)'!F99,'1004(상행)'!F99,'1004(하행)'!F99,'11'!F99,'12'!F99,'13'!F99,'16(상행)'!F99,'16(하행)'!F99,'17(상행)'!F99,'17(하행)'!F99,'204'!F99,'300(상행)'!F99,'300(하행)'!F99,'31(상행)'!F99,'31(하행)'!F99,'32(상행)'!F99,'32(하행)'!F99,'33(상행)'!F99,'33(하행)'!F99,'34(상행)'!F99,'34(하행)'!F99,'340(상행)'!F99,'340(하행)'!F99,'35(상행)'!F99,'35(하행)'!F99,'36'!F99,'430(상행)'!F99,'430(하행)'!F99,'51(상행)'!F99,'51(하행)'!F99,'52'!F99,'53'!F99,'550(상행)'!F99,'550(하행)'!F99,'551'!F99,'601(상행)'!F99,'601(하행)'!F99,'61(상행)'!F99,'61(하행)'!F99,'62(상행)'!F99,'62(하행)'!F99,'63(상행)'!F99,'63(하행)'!F99,'64(상행)'!F99,'64(하행)'!F99,'65(상행)'!F99,'65(하행)'!F99,'655(상행)'!F99,'655(하행)'!F99,'66(상행)'!F99,'66(하행)'!F99,'661(상행)'!F99,'661(하행)'!F99,'67(상행)'!F99,'67(하행)'!F99,'69(상행)'!F99,'69(하행)'!F99,'691(상행)'!F99,'691(하행)'!F99,'71(상행)'!F99,'71(하행)'!F99,'72'!F99,'73'!F99,'74'!F99,'75(상행)'!F99,'75(하행)'!F99,'76'!F99,'801(상행)'!F99,'801(하행)'!F99,'81(상행)'!F99,'81(하행)'!F99,'82(상행)'!F99,'82(하행)'!F99,'83'!F99,'84'!F99,'85(상행)'!F99,'85(하행)'!F99,'86(상행)'!F99,'86(하행)'!F99,'900(상행)'!F99,'900(하행)'!F99,'91(상행)'!F99,'91(하행)'!F99,'910(상행)'!F99,'910(하행)'!F99,'92(상행)'!F99,'92(하행)'!F99,'93(상행)'!F99,'93(하행)'!F99,'94(상행)'!F99,'94(하행)'!F99,'95(상행)'!F99,'95(하행)'!F99,'990(상행)'!F99,'990(하행)'!F99,'991(상행)'!F99,'991(하행)'!F99)</f>
        <v>150</v>
      </c>
      <c r="R25" s="11">
        <f>SUM('1000(상행)'!F100,'1000(하행)'!F100,'1004(상행)'!F100,'1004(하행)'!F100,'11'!F100,'12'!F100,'13'!F100,'16(상행)'!F100,'16(하행)'!F100,'17(상행)'!F100,'17(하행)'!F100,'204'!F100,'300(상행)'!F100,'300(하행)'!F100,'31(상행)'!F100,'31(하행)'!F100,'32(상행)'!F100,'32(하행)'!F100,'33(상행)'!F100,'33(하행)'!F100,'34(상행)'!F100,'34(하행)'!F100,'340(상행)'!F100,'340(하행)'!F100,'35(상행)'!F100,'35(하행)'!F100,'36'!F100,'430(상행)'!F100,'430(하행)'!F100,'51(상행)'!F100,'51(하행)'!F100,'52'!F100,'53'!F100,'550(상행)'!F100,'550(하행)'!F100,'551'!F100,'601(상행)'!F100,'601(하행)'!F100,'61(상행)'!F100,'61(하행)'!F100,'62(상행)'!F100,'62(하행)'!F100,'63(상행)'!F100,'63(하행)'!F100,'64(상행)'!F100,'64(하행)'!F100,'65(상행)'!F100,'65(하행)'!F100,'655(상행)'!F100,'655(하행)'!F100,'66(상행)'!F100,'66(하행)'!F100,'661(상행)'!F100,'661(하행)'!F100,'67(상행)'!F100,'67(하행)'!F100,'69(상행)'!F100,'69(하행)'!F100,'691(상행)'!F100,'691(하행)'!F100,'71(상행)'!F100,'71(하행)'!F100,'72'!F100,'73'!F100,'74'!F100,'75(상행)'!F100,'75(하행)'!F100,'76'!F100,'801(상행)'!F100,'801(하행)'!F100,'81(상행)'!F100,'81(하행)'!F100,'82(상행)'!F100,'82(하행)'!F100,'83'!F100,'84'!F100,'85(상행)'!F100,'85(하행)'!F100,'86(상행)'!F100,'86(하행)'!F100,'900(상행)'!F100,'900(하행)'!F100,'91(상행)'!F100,'91(하행)'!F100,'910(상행)'!F100,'910(하행)'!F100,'92(상행)'!F100,'92(하행)'!F100,'93(상행)'!F100,'93(하행)'!F100,'94(상행)'!F100,'94(하행)'!F100,'95(상행)'!F100,'95(하행)'!F100,'990(상행)'!F100,'990(하행)'!F100,'991(상행)'!F100,'991(하행)'!F100)</f>
        <v>180</v>
      </c>
      <c r="S25" s="11">
        <f>SUM('1000(상행)'!F101,'1000(하행)'!F101,'1004(상행)'!F101,'1004(하행)'!F101,'11'!F101,'12'!F101,'13'!F101,'16(상행)'!F101,'16(하행)'!F101,'17(상행)'!F101,'17(하행)'!F101,'204'!F101,'300(상행)'!F101,'300(하행)'!F101,'31(상행)'!F101,'31(하행)'!F101,'32(상행)'!F101,'32(하행)'!F101,'33(상행)'!F101,'33(하행)'!F101,'34(상행)'!F101,'34(하행)'!F101,'340(상행)'!F101,'340(하행)'!F101,'35(상행)'!F101,'35(하행)'!F101,'36'!F101,'430(상행)'!F101,'430(하행)'!F101,'51(상행)'!F101,'51(하행)'!F101,'52'!F101,'53'!F101,'550(상행)'!F101,'550(하행)'!F101,'551'!F101,'601(상행)'!F101,'601(하행)'!F101,'61(상행)'!F101,'61(하행)'!F101,'62(상행)'!F101,'62(하행)'!F101,'63(상행)'!F101,'63(하행)'!F101,'64(상행)'!F101,'64(하행)'!F101,'65(상행)'!F101,'65(하행)'!F101,'655(상행)'!F101,'655(하행)'!F101,'66(상행)'!F101,'66(하행)'!F101,'661(상행)'!F101,'661(하행)'!F101,'67(상행)'!F101,'67(하행)'!F101,'69(상행)'!F101,'69(하행)'!F101,'691(상행)'!F101,'691(하행)'!F101,'71(상행)'!F101,'71(하행)'!F101,'72'!F101,'73'!F101,'74'!F101,'75(상행)'!F101,'75(하행)'!F101,'76'!F101,'801(상행)'!F101,'801(하행)'!F101,'81(상행)'!F101,'81(하행)'!F101,'82(상행)'!F101,'82(하행)'!F101,'83'!F101,'84'!F101,'85(상행)'!F101,'85(하행)'!F101,'86(상행)'!F101,'86(하행)'!F101,'900(상행)'!F101,'900(하행)'!F101,'91(상행)'!F101,'91(하행)'!F101,'910(상행)'!F101,'910(하행)'!F101,'92(상행)'!F101,'92(하행)'!F101,'93(상행)'!F101,'93(하행)'!F101,'94(상행)'!F101,'94(하행)'!F101,'95(상행)'!F101,'95(하행)'!F101,'990(상행)'!F101,'990(하행)'!F101,'991(상행)'!F101,'991(하행)'!F101)</f>
        <v>151</v>
      </c>
      <c r="T25" s="11">
        <f>SUM('1000(상행)'!F102,'1000(하행)'!F102,'1004(상행)'!F102,'1004(하행)'!F102,'11'!F102,'12'!F102,'13'!F102,'16(상행)'!F102,'16(하행)'!F102,'17(상행)'!F102,'17(하행)'!F102,'204'!F102,'300(상행)'!F102,'300(하행)'!F102,'31(상행)'!F102,'31(하행)'!F102,'32(상행)'!F102,'32(하행)'!F102,'33(상행)'!F102,'33(하행)'!F102,'34(상행)'!F102,'34(하행)'!F102,'340(상행)'!F102,'340(하행)'!F102,'35(상행)'!F102,'35(하행)'!F102,'36'!F102,'430(상행)'!F102,'430(하행)'!F102,'51(상행)'!F102,'51(하행)'!F102,'52'!F102,'53'!F102,'550(상행)'!F102,'550(하행)'!F102,'551'!F102,'601(상행)'!F102,'601(하행)'!F102,'61(상행)'!F102,'61(하행)'!F102,'62(상행)'!F102,'62(하행)'!F102,'63(상행)'!F102,'63(하행)'!F102,'64(상행)'!F102,'64(하행)'!F102,'65(상행)'!F102,'65(하행)'!F102,'655(상행)'!F102,'655(하행)'!F102,'66(상행)'!F102,'66(하행)'!F102,'661(상행)'!F102,'661(하행)'!F102,'67(상행)'!F102,'67(하행)'!F102,'69(상행)'!F102,'69(하행)'!F102,'691(상행)'!F102,'691(하행)'!F102,'71(상행)'!F102,'71(하행)'!F102,'72'!F102,'73'!F102,'74'!F102,'75(상행)'!F102,'75(하행)'!F102,'76'!F102,'801(상행)'!F102,'801(하행)'!F102,'81(상행)'!F102,'81(하행)'!F102,'82(상행)'!F102,'82(하행)'!F102,'83'!F102,'84'!F102,'85(상행)'!F102,'85(하행)'!F102,'86(상행)'!F102,'86(하행)'!F102,'900(상행)'!F102,'900(하행)'!F102,'91(상행)'!F102,'91(하행)'!F102,'910(상행)'!F102,'910(하행)'!F102,'92(상행)'!F102,'92(하행)'!F102,'93(상행)'!F102,'93(하행)'!F102,'94(상행)'!F102,'94(하행)'!F102,'95(상행)'!F102,'95(하행)'!F102,'990(상행)'!F102,'990(하행)'!F102,'991(상행)'!F102,'991(하행)'!F102)</f>
        <v>50</v>
      </c>
      <c r="U25" s="12">
        <f t="shared" si="4"/>
        <v>3503</v>
      </c>
    </row>
    <row r="26" spans="1:21" x14ac:dyDescent="0.3">
      <c r="A26" s="10" t="s">
        <v>79</v>
      </c>
      <c r="B26" s="11">
        <f>SUM('1000(상행)'!F110,'1000(하행)'!F110,'1004(상행)'!F110,'1004(하행)'!F110,'11'!F110,'12'!F110,'13'!F110,'16(상행)'!F110,'16(하행)'!F110,'17(상행)'!F110,'17(하행)'!F110,'204'!F110,'300(상행)'!F110,'300(하행)'!F110,'31(상행)'!F110,'31(하행)'!F110,'32(상행)'!F110,'32(하행)'!F110,'33(상행)'!F110,'33(하행)'!F110,'34(상행)'!F110,'34(하행)'!F110,'340(상행)'!F110,'340(하행)'!F110,'35(상행)'!F110,'35(하행)'!F110,'36'!F110,'430(상행)'!F110,'430(하행)'!F110,'51(상행)'!F110,'51(하행)'!F110,'52'!F110,'53'!F110,'550(상행)'!F110,'550(하행)'!F110,'551'!F110,'601(상행)'!F110,'601(하행)'!F110,'61(상행)'!F110,'61(하행)'!F110,'62(상행)'!F110,'62(하행)'!F110,'63(상행)'!F110,'63(하행)'!F110,'64(상행)'!F110,'64(하행)'!F110,'65(상행)'!F110,'65(하행)'!F110,'655(상행)'!F110,'655(하행)'!F110,'66(상행)'!F110,'66(하행)'!F110,'661(상행)'!F110,'661(하행)'!F110,'67(상행)'!F110,'67(하행)'!F110,'69(상행)'!F110,'69(하행)'!F110,'691(상행)'!F110,'691(하행)'!F110,'71(상행)'!F110,'71(하행)'!F110,'72'!F110,'73'!F110,'74'!F110,'75(상행)'!F110,'75(하행)'!F110,'76'!F110,'801(상행)'!F110,'801(하행)'!F110,'81(상행)'!F110,'81(하행)'!F110,'82(상행)'!F110,'82(하행)'!F110,'83'!F110,'84'!F110,'85(상행)'!F110,'85(하행)'!F110,'86(상행)'!F110,'86(하행)'!F110,'900(상행)'!F110,'900(하행)'!F110,'91(상행)'!F110,'91(하행)'!F110,'910(상행)'!F110,'910(하행)'!F110,'92(상행)'!F110,'92(하행)'!F110,'93(상행)'!F110,'93(하행)'!F110,'94(상행)'!F110,'94(하행)'!F110,'95(상행)'!F110,'95(하행)'!F110,'990(상행)'!F110,'990(하행)'!F110,'991(상행)'!F110,'991(하행)'!F110)</f>
        <v>0</v>
      </c>
      <c r="C26" s="11">
        <f>SUM('1000(상행)'!F111,'1000(하행)'!F111,'1004(상행)'!F111,'1004(하행)'!F111,'11'!F111,'12'!F111,'13'!F111,'16(상행)'!F111,'16(하행)'!F111,'17(상행)'!F111,'17(하행)'!F111,'204'!F111,'300(상행)'!F111,'300(하행)'!F111,'31(상행)'!F111,'31(하행)'!F111,'32(상행)'!F111,'32(하행)'!F111,'33(상행)'!F111,'33(하행)'!F111,'34(상행)'!F111,'34(하행)'!F111,'340(상행)'!F111,'340(하행)'!F111,'35(상행)'!F111,'35(하행)'!F111,'36'!F111,'430(상행)'!F111,'430(하행)'!F111,'51(상행)'!F111,'51(하행)'!F111,'52'!F111,'53'!F111,'550(상행)'!F111,'550(하행)'!F111,'551'!F111,'601(상행)'!F111,'601(하행)'!F111,'61(상행)'!F111,'61(하행)'!F111,'62(상행)'!F111,'62(하행)'!F111,'63(상행)'!F111,'63(하행)'!F111,'64(상행)'!F111,'64(하행)'!F111,'65(상행)'!F111,'65(하행)'!F111,'655(상행)'!F111,'655(하행)'!F111,'66(상행)'!F111,'66(하행)'!F111,'661(상행)'!F111,'661(하행)'!F111,'67(상행)'!F111,'67(하행)'!F111,'69(상행)'!F111,'69(하행)'!F111,'691(상행)'!F111,'691(하행)'!F111,'71(상행)'!F111,'71(하행)'!F111,'72'!F111,'73'!F111,'74'!F111,'75(상행)'!F111,'75(하행)'!F111,'76'!F111,'801(상행)'!F111,'801(하행)'!F111,'81(상행)'!F111,'81(하행)'!F111,'82(상행)'!F111,'82(하행)'!F111,'83'!F111,'84'!F111,'85(상행)'!F111,'85(하행)'!F111,'86(상행)'!F111,'86(하행)'!F111,'900(상행)'!F111,'900(하행)'!F111,'91(상행)'!F111,'91(하행)'!F111,'910(상행)'!F111,'910(하행)'!F111,'92(상행)'!F111,'92(하행)'!F111,'93(상행)'!F111,'93(하행)'!F111,'94(상행)'!F111,'94(하행)'!F111,'95(상행)'!F111,'95(하행)'!F111,'990(상행)'!F111,'990(하행)'!F111,'991(상행)'!F111,'991(하행)'!F111)</f>
        <v>34</v>
      </c>
      <c r="D26" s="11">
        <f>SUM('1000(상행)'!F112,'1000(하행)'!F112,'1004(상행)'!F112,'1004(하행)'!F112,'11'!F112,'12'!F112,'13'!F112,'16(상행)'!F112,'16(하행)'!F112,'17(상행)'!F112,'17(하행)'!F112,'204'!F112,'300(상행)'!F112,'300(하행)'!F112,'31(상행)'!F112,'31(하행)'!F112,'32(상행)'!F112,'32(하행)'!F112,'33(상행)'!F112,'33(하행)'!F112,'34(상행)'!F112,'34(하행)'!F112,'340(상행)'!F112,'340(하행)'!F112,'35(상행)'!F112,'35(하행)'!F112,'36'!F112,'430(상행)'!F112,'430(하행)'!F112,'51(상행)'!F112,'51(하행)'!F112,'52'!F112,'53'!F112,'550(상행)'!F112,'550(하행)'!F112,'551'!F112,'601(상행)'!F112,'601(하행)'!F112,'61(상행)'!F112,'61(하행)'!F112,'62(상행)'!F112,'62(하행)'!F112,'63(상행)'!F112,'63(하행)'!F112,'64(상행)'!F112,'64(하행)'!F112,'65(상행)'!F112,'65(하행)'!F112,'655(상행)'!F112,'655(하행)'!F112,'66(상행)'!F112,'66(하행)'!F112,'661(상행)'!F112,'661(하행)'!F112,'67(상행)'!F112,'67(하행)'!F112,'69(상행)'!F112,'69(하행)'!F112,'691(상행)'!F112,'691(하행)'!F112,'71(상행)'!F112,'71(하행)'!F112,'72'!F112,'73'!F112,'74'!F112,'75(상행)'!F112,'75(하행)'!F112,'76'!F112,'801(상행)'!F112,'801(하행)'!F112,'81(상행)'!F112,'81(하행)'!F112,'82(상행)'!F112,'82(하행)'!F112,'83'!F112,'84'!F112,'85(상행)'!F112,'85(하행)'!F112,'86(상행)'!F112,'86(하행)'!F112,'900(상행)'!F112,'900(하행)'!F112,'91(상행)'!F112,'91(하행)'!F112,'910(상행)'!F112,'910(하행)'!F112,'92(상행)'!F112,'92(하행)'!F112,'93(상행)'!F112,'93(하행)'!F112,'94(상행)'!F112,'94(하행)'!F112,'95(상행)'!F112,'95(하행)'!F112,'990(상행)'!F112,'990(하행)'!F112,'991(상행)'!F112,'991(하행)'!F112)</f>
        <v>515</v>
      </c>
      <c r="E26" s="11">
        <f>SUM('1000(상행)'!F113,'1000(하행)'!F113,'1004(상행)'!F113,'1004(하행)'!F113,'11'!F113,'12'!F113,'13'!F113,'16(상행)'!F113,'16(하행)'!F113,'17(상행)'!F113,'17(하행)'!F113,'204'!F113,'300(상행)'!F113,'300(하행)'!F113,'31(상행)'!F113,'31(하행)'!F113,'32(상행)'!F113,'32(하행)'!F113,'33(상행)'!F113,'33(하행)'!F113,'34(상행)'!F113,'34(하행)'!F113,'340(상행)'!F113,'340(하행)'!F113,'35(상행)'!F113,'35(하행)'!F113,'36'!F113,'430(상행)'!F113,'430(하행)'!F113,'51(상행)'!F113,'51(하행)'!F113,'52'!F113,'53'!F113,'550(상행)'!F113,'550(하행)'!F113,'551'!F113,'601(상행)'!F113,'601(하행)'!F113,'61(상행)'!F113,'61(하행)'!F113,'62(상행)'!F113,'62(하행)'!F113,'63(상행)'!F113,'63(하행)'!F113,'64(상행)'!F113,'64(하행)'!F113,'65(상행)'!F113,'65(하행)'!F113,'655(상행)'!F113,'655(하행)'!F113,'66(상행)'!F113,'66(하행)'!F113,'661(상행)'!F113,'661(하행)'!F113,'67(상행)'!F113,'67(하행)'!F113,'69(상행)'!F113,'69(하행)'!F113,'691(상행)'!F113,'691(하행)'!F113,'71(상행)'!F113,'71(하행)'!F113,'72'!F113,'73'!F113,'74'!F113,'75(상행)'!F113,'75(하행)'!F113,'76'!F113,'801(상행)'!F113,'801(하행)'!F113,'81(상행)'!F113,'81(하행)'!F113,'82(상행)'!F113,'82(하행)'!F113,'83'!F113,'84'!F113,'85(상행)'!F113,'85(하행)'!F113,'86(상행)'!F113,'86(하행)'!F113,'900(상행)'!F113,'900(하행)'!F113,'91(상행)'!F113,'91(하행)'!F113,'910(상행)'!F113,'910(하행)'!F113,'92(상행)'!F113,'92(하행)'!F113,'93(상행)'!F113,'93(하행)'!F113,'94(상행)'!F113,'94(하행)'!F113,'95(상행)'!F113,'95(하행)'!F113,'990(상행)'!F113,'990(하행)'!F113,'991(상행)'!F113,'991(하행)'!F113)</f>
        <v>349</v>
      </c>
      <c r="F26" s="11">
        <f>SUM('1000(상행)'!F114,'1000(하행)'!F114,'1004(상행)'!F114,'1004(하행)'!F114,'11'!F114,'12'!F114,'13'!F114,'16(상행)'!F114,'16(하행)'!F114,'17(상행)'!F114,'17(하행)'!F114,'204'!F114,'300(상행)'!F114,'300(하행)'!F114,'31(상행)'!F114,'31(하행)'!F114,'32(상행)'!F114,'32(하행)'!F114,'33(상행)'!F114,'33(하행)'!F114,'34(상행)'!F114,'34(하행)'!F114,'340(상행)'!F114,'340(하행)'!F114,'35(상행)'!F114,'35(하행)'!F114,'36'!F114,'430(상행)'!F114,'430(하행)'!F114,'51(상행)'!F114,'51(하행)'!F114,'52'!F114,'53'!F114,'550(상행)'!F114,'550(하행)'!F114,'551'!F114,'601(상행)'!F114,'601(하행)'!F114,'61(상행)'!F114,'61(하행)'!F114,'62(상행)'!F114,'62(하행)'!F114,'63(상행)'!F114,'63(하행)'!F114,'64(상행)'!F114,'64(하행)'!F114,'65(상행)'!F114,'65(하행)'!F114,'655(상행)'!F114,'655(하행)'!F114,'66(상행)'!F114,'66(하행)'!F114,'661(상행)'!F114,'661(하행)'!F114,'67(상행)'!F114,'67(하행)'!F114,'69(상행)'!F114,'69(하행)'!F114,'691(상행)'!F114,'691(하행)'!F114,'71(상행)'!F114,'71(하행)'!F114,'72'!F114,'73'!F114,'74'!F114,'75(상행)'!F114,'75(하행)'!F114,'76'!F114,'801(상행)'!F114,'801(하행)'!F114,'81(상행)'!F114,'81(하행)'!F114,'82(상행)'!F114,'82(하행)'!F114,'83'!F114,'84'!F114,'85(상행)'!F114,'85(하행)'!F114,'86(상행)'!F114,'86(하행)'!F114,'900(상행)'!F114,'900(하행)'!F114,'91(상행)'!F114,'91(하행)'!F114,'910(상행)'!F114,'910(하행)'!F114,'92(상행)'!F114,'92(하행)'!F114,'93(상행)'!F114,'93(하행)'!F114,'94(상행)'!F114,'94(하행)'!F114,'95(상행)'!F114,'95(하행)'!F114,'990(상행)'!F114,'990(하행)'!F114,'991(상행)'!F114,'991(하행)'!F114)</f>
        <v>93</v>
      </c>
      <c r="G26" s="11">
        <f>SUM('1000(상행)'!F115,'1000(하행)'!F115,'1004(상행)'!F115,'1004(하행)'!F115,'11'!F115,'12'!F115,'13'!F115,'16(상행)'!F115,'16(하행)'!F115,'17(상행)'!F115,'17(하행)'!F115,'204'!F115,'300(상행)'!F115,'300(하행)'!F115,'31(상행)'!F115,'31(하행)'!F115,'32(상행)'!F115,'32(하행)'!F115,'33(상행)'!F115,'33(하행)'!F115,'34(상행)'!F115,'34(하행)'!F115,'340(상행)'!F115,'340(하행)'!F115,'35(상행)'!F115,'35(하행)'!F115,'36'!F115,'430(상행)'!F115,'430(하행)'!F115,'51(상행)'!F115,'51(하행)'!F115,'52'!F115,'53'!F115,'550(상행)'!F115,'550(하행)'!F115,'551'!F115,'601(상행)'!F115,'601(하행)'!F115,'61(상행)'!F115,'61(하행)'!F115,'62(상행)'!F115,'62(하행)'!F115,'63(상행)'!F115,'63(하행)'!F115,'64(상행)'!F115,'64(하행)'!F115,'65(상행)'!F115,'65(하행)'!F115,'655(상행)'!F115,'655(하행)'!F115,'66(상행)'!F115,'66(하행)'!F115,'661(상행)'!F115,'661(하행)'!F115,'67(상행)'!F115,'67(하행)'!F115,'69(상행)'!F115,'69(하행)'!F115,'691(상행)'!F115,'691(하행)'!F115,'71(상행)'!F115,'71(하행)'!F115,'72'!F115,'73'!F115,'74'!F115,'75(상행)'!F115,'75(하행)'!F115,'76'!F115,'801(상행)'!F115,'801(하행)'!F115,'81(상행)'!F115,'81(하행)'!F115,'82(상행)'!F115,'82(하행)'!F115,'83'!F115,'84'!F115,'85(상행)'!F115,'85(하행)'!F115,'86(상행)'!F115,'86(하행)'!F115,'900(상행)'!F115,'900(하행)'!F115,'91(상행)'!F115,'91(하행)'!F115,'910(상행)'!F115,'910(하행)'!F115,'92(상행)'!F115,'92(하행)'!F115,'93(상행)'!F115,'93(하행)'!F115,'94(상행)'!F115,'94(하행)'!F115,'95(상행)'!F115,'95(하행)'!F115,'990(상행)'!F115,'990(하행)'!F115,'991(상행)'!F115,'991(하행)'!F115)</f>
        <v>56</v>
      </c>
      <c r="H26" s="11">
        <f>SUM('1000(상행)'!F116,'1000(하행)'!F116,'1004(상행)'!F116,'1004(하행)'!F116,'11'!F116,'12'!F116,'13'!F116,'16(상행)'!F116,'16(하행)'!F116,'17(상행)'!F116,'17(하행)'!F116,'204'!F116,'300(상행)'!F116,'300(하행)'!F116,'31(상행)'!F116,'31(하행)'!F116,'32(상행)'!F116,'32(하행)'!F116,'33(상행)'!F116,'33(하행)'!F116,'34(상행)'!F116,'34(하행)'!F116,'340(상행)'!F116,'340(하행)'!F116,'35(상행)'!F116,'35(하행)'!F116,'36'!F116,'430(상행)'!F116,'430(하행)'!F116,'51(상행)'!F116,'51(하행)'!F116,'52'!F116,'53'!F116,'550(상행)'!F116,'550(하행)'!F116,'551'!F116,'601(상행)'!F116,'601(하행)'!F116,'61(상행)'!F116,'61(하행)'!F116,'62(상행)'!F116,'62(하행)'!F116,'63(상행)'!F116,'63(하행)'!F116,'64(상행)'!F116,'64(하행)'!F116,'65(상행)'!F116,'65(하행)'!F116,'655(상행)'!F116,'655(하행)'!F116,'66(상행)'!F116,'66(하행)'!F116,'661(상행)'!F116,'661(하행)'!F116,'67(상행)'!F116,'67(하행)'!F116,'69(상행)'!F116,'69(하행)'!F116,'691(상행)'!F116,'691(하행)'!F116,'71(상행)'!F116,'71(하행)'!F116,'72'!F116,'73'!F116,'74'!F116,'75(상행)'!F116,'75(하행)'!F116,'76'!F116,'801(상행)'!F116,'801(하행)'!F116,'81(상행)'!F116,'81(하행)'!F116,'82(상행)'!F116,'82(하행)'!F116,'83'!F116,'84'!F116,'85(상행)'!F116,'85(하행)'!F116,'86(상행)'!F116,'86(하행)'!F116,'900(상행)'!F116,'900(하행)'!F116,'91(상행)'!F116,'91(하행)'!F116,'910(상행)'!F116,'910(하행)'!F116,'92(상행)'!F116,'92(하행)'!F116,'93(상행)'!F116,'93(하행)'!F116,'94(상행)'!F116,'94(하행)'!F116,'95(상행)'!F116,'95(하행)'!F116,'990(상행)'!F116,'990(하행)'!F116,'991(상행)'!F116,'991(하행)'!F116)</f>
        <v>71</v>
      </c>
      <c r="I26" s="11">
        <f>SUM('1000(상행)'!F117,'1000(하행)'!F117,'1004(상행)'!F117,'1004(하행)'!F117,'11'!F117,'12'!F117,'13'!F117,'16(상행)'!F117,'16(하행)'!F117,'17(상행)'!F117,'17(하행)'!F117,'204'!F117,'300(상행)'!F117,'300(하행)'!F117,'31(상행)'!F117,'31(하행)'!F117,'32(상행)'!F117,'32(하행)'!F117,'33(상행)'!F117,'33(하행)'!F117,'34(상행)'!F117,'34(하행)'!F117,'340(상행)'!F117,'340(하행)'!F117,'35(상행)'!F117,'35(하행)'!F117,'36'!F117,'430(상행)'!F117,'430(하행)'!F117,'51(상행)'!F117,'51(하행)'!F117,'52'!F117,'53'!F117,'550(상행)'!F117,'550(하행)'!F117,'551'!F117,'601(상행)'!F117,'601(하행)'!F117,'61(상행)'!F117,'61(하행)'!F117,'62(상행)'!F117,'62(하행)'!F117,'63(상행)'!F117,'63(하행)'!F117,'64(상행)'!F117,'64(하행)'!F117,'65(상행)'!F117,'65(하행)'!F117,'655(상행)'!F117,'655(하행)'!F117,'66(상행)'!F117,'66(하행)'!F117,'661(상행)'!F117,'661(하행)'!F117,'67(상행)'!F117,'67(하행)'!F117,'69(상행)'!F117,'69(하행)'!F117,'691(상행)'!F117,'691(하행)'!F117,'71(상행)'!F117,'71(하행)'!F117,'72'!F117,'73'!F117,'74'!F117,'75(상행)'!F117,'75(하행)'!F117,'76'!F117,'801(상행)'!F117,'801(하행)'!F117,'81(상행)'!F117,'81(하행)'!F117,'82(상행)'!F117,'82(하행)'!F117,'83'!F117,'84'!F117,'85(상행)'!F117,'85(하행)'!F117,'86(상행)'!F117,'86(하행)'!F117,'900(상행)'!F117,'900(하행)'!F117,'91(상행)'!F117,'91(하행)'!F117,'910(상행)'!F117,'910(하행)'!F117,'92(상행)'!F117,'92(하행)'!F117,'93(상행)'!F117,'93(하행)'!F117,'94(상행)'!F117,'94(하행)'!F117,'95(상행)'!F117,'95(하행)'!F117,'990(상행)'!F117,'990(하행)'!F117,'991(상행)'!F117,'991(하행)'!F117)</f>
        <v>100</v>
      </c>
      <c r="J26" s="11">
        <f>SUM('1000(상행)'!F118,'1000(하행)'!F118,'1004(상행)'!F118,'1004(하행)'!F118,'11'!F118,'12'!F118,'13'!F118,'16(상행)'!F118,'16(하행)'!F118,'17(상행)'!F118,'17(하행)'!F118,'204'!F118,'300(상행)'!F118,'300(하행)'!F118,'31(상행)'!F118,'31(하행)'!F118,'32(상행)'!F118,'32(하행)'!F118,'33(상행)'!F118,'33(하행)'!F118,'34(상행)'!F118,'34(하행)'!F118,'340(상행)'!F118,'340(하행)'!F118,'35(상행)'!F118,'35(하행)'!F118,'36'!F118,'430(상행)'!F118,'430(하행)'!F118,'51(상행)'!F118,'51(하행)'!F118,'52'!F118,'53'!F118,'550(상행)'!F118,'550(하행)'!F118,'551'!F118,'601(상행)'!F118,'601(하행)'!F118,'61(상행)'!F118,'61(하행)'!F118,'62(상행)'!F118,'62(하행)'!F118,'63(상행)'!F118,'63(하행)'!F118,'64(상행)'!F118,'64(하행)'!F118,'65(상행)'!F118,'65(하행)'!F118,'655(상행)'!F118,'655(하행)'!F118,'66(상행)'!F118,'66(하행)'!F118,'661(상행)'!F118,'661(하행)'!F118,'67(상행)'!F118,'67(하행)'!F118,'69(상행)'!F118,'69(하행)'!F118,'691(상행)'!F118,'691(하행)'!F118,'71(상행)'!F118,'71(하행)'!F118,'72'!F118,'73'!F118,'74'!F118,'75(상행)'!F118,'75(하행)'!F118,'76'!F118,'801(상행)'!F118,'801(하행)'!F118,'81(상행)'!F118,'81(하행)'!F118,'82(상행)'!F118,'82(하행)'!F118,'83'!F118,'84'!F118,'85(상행)'!F118,'85(하행)'!F118,'86(상행)'!F118,'86(하행)'!F118,'900(상행)'!F118,'900(하행)'!F118,'91(상행)'!F118,'91(하행)'!F118,'910(상행)'!F118,'910(하행)'!F118,'92(상행)'!F118,'92(하행)'!F118,'93(상행)'!F118,'93(하행)'!F118,'94(상행)'!F118,'94(하행)'!F118,'95(상행)'!F118,'95(하행)'!F118,'990(상행)'!F118,'990(하행)'!F118,'991(상행)'!F118,'991(하행)'!F118)</f>
        <v>126</v>
      </c>
      <c r="K26" s="11">
        <f>SUM('1000(상행)'!F119,'1000(하행)'!F119,'1004(상행)'!F119,'1004(하행)'!F119,'11'!F119,'12'!F119,'13'!F119,'16(상행)'!F119,'16(하행)'!F119,'17(상행)'!F119,'17(하행)'!F119,'204'!F119,'300(상행)'!F119,'300(하행)'!F119,'31(상행)'!F119,'31(하행)'!F119,'32(상행)'!F119,'32(하행)'!F119,'33(상행)'!F119,'33(하행)'!F119,'34(상행)'!F119,'34(하행)'!F119,'340(상행)'!F119,'340(하행)'!F119,'35(상행)'!F119,'35(하행)'!F119,'36'!F119,'430(상행)'!F119,'430(하행)'!F119,'51(상행)'!F119,'51(하행)'!F119,'52'!F119,'53'!F119,'550(상행)'!F119,'550(하행)'!F119,'551'!F119,'601(상행)'!F119,'601(하행)'!F119,'61(상행)'!F119,'61(하행)'!F119,'62(상행)'!F119,'62(하행)'!F119,'63(상행)'!F119,'63(하행)'!F119,'64(상행)'!F119,'64(하행)'!F119,'65(상행)'!F119,'65(하행)'!F119,'655(상행)'!F119,'655(하행)'!F119,'66(상행)'!F119,'66(하행)'!F119,'661(상행)'!F119,'661(하행)'!F119,'67(상행)'!F119,'67(하행)'!F119,'69(상행)'!F119,'69(하행)'!F119,'691(상행)'!F119,'691(하행)'!F119,'71(상행)'!F119,'71(하행)'!F119,'72'!F119,'73'!F119,'74'!F119,'75(상행)'!F119,'75(하행)'!F119,'76'!F119,'801(상행)'!F119,'801(하행)'!F119,'81(상행)'!F119,'81(하행)'!F119,'82(상행)'!F119,'82(하행)'!F119,'83'!F119,'84'!F119,'85(상행)'!F119,'85(하행)'!F119,'86(상행)'!F119,'86(하행)'!F119,'900(상행)'!F119,'900(하행)'!F119,'91(상행)'!F119,'91(하행)'!F119,'910(상행)'!F119,'910(하행)'!F119,'92(상행)'!F119,'92(하행)'!F119,'93(상행)'!F119,'93(하행)'!F119,'94(상행)'!F119,'94(하행)'!F119,'95(상행)'!F119,'95(하행)'!F119,'990(상행)'!F119,'990(하행)'!F119,'991(상행)'!F119,'991(하행)'!F119)</f>
        <v>92</v>
      </c>
      <c r="L26" s="11">
        <f>SUM('1000(상행)'!F120,'1000(하행)'!F120,'1004(상행)'!F120,'1004(하행)'!F120,'11'!F120,'12'!F120,'13'!F120,'16(상행)'!F120,'16(하행)'!F120,'17(상행)'!F120,'17(하행)'!F120,'204'!F120,'300(상행)'!F120,'300(하행)'!F120,'31(상행)'!F120,'31(하행)'!F120,'32(상행)'!F120,'32(하행)'!F120,'33(상행)'!F120,'33(하행)'!F120,'34(상행)'!F120,'34(하행)'!F120,'340(상행)'!F120,'340(하행)'!F120,'35(상행)'!F120,'35(하행)'!F120,'36'!F120,'430(상행)'!F120,'430(하행)'!F120,'51(상행)'!F120,'51(하행)'!F120,'52'!F120,'53'!F120,'550(상행)'!F120,'550(하행)'!F120,'551'!F120,'601(상행)'!F120,'601(하행)'!F120,'61(상행)'!F120,'61(하행)'!F120,'62(상행)'!F120,'62(하행)'!F120,'63(상행)'!F120,'63(하행)'!F120,'64(상행)'!F120,'64(하행)'!F120,'65(상행)'!F120,'65(하행)'!F120,'655(상행)'!F120,'655(하행)'!F120,'66(상행)'!F120,'66(하행)'!F120,'661(상행)'!F120,'661(하행)'!F120,'67(상행)'!F120,'67(하행)'!F120,'69(상행)'!F120,'69(하행)'!F120,'691(상행)'!F120,'691(하행)'!F120,'71(상행)'!F120,'71(하행)'!F120,'72'!F120,'73'!F120,'74'!F120,'75(상행)'!F120,'75(하행)'!F120,'76'!F120,'801(상행)'!F120,'801(하행)'!F120,'81(상행)'!F120,'81(하행)'!F120,'82(상행)'!F120,'82(하행)'!F120,'83'!F120,'84'!F120,'85(상행)'!F120,'85(하행)'!F120,'86(상행)'!F120,'86(하행)'!F120,'900(상행)'!F120,'900(하행)'!F120,'91(상행)'!F120,'91(하행)'!F120,'910(상행)'!F120,'910(하행)'!F120,'92(상행)'!F120,'92(하행)'!F120,'93(상행)'!F120,'93(하행)'!F120,'94(상행)'!F120,'94(하행)'!F120,'95(상행)'!F120,'95(하행)'!F120,'990(상행)'!F120,'990(하행)'!F120,'991(상행)'!F120,'991(하행)'!F120)</f>
        <v>375</v>
      </c>
      <c r="M26" s="11">
        <f>SUM('1000(상행)'!F121,'1000(하행)'!F121,'1004(상행)'!F121,'1004(하행)'!F121,'11'!F121,'12'!F121,'13'!F121,'16(상행)'!F121,'16(하행)'!F121,'17(상행)'!F121,'17(하행)'!F121,'204'!F121,'300(상행)'!F121,'300(하행)'!F121,'31(상행)'!F121,'31(하행)'!F121,'32(상행)'!F121,'32(하행)'!F121,'33(상행)'!F121,'33(하행)'!F121,'34(상행)'!F121,'34(하행)'!F121,'340(상행)'!F121,'340(하행)'!F121,'35(상행)'!F121,'35(하행)'!F121,'36'!F121,'430(상행)'!F121,'430(하행)'!F121,'51(상행)'!F121,'51(하행)'!F121,'52'!F121,'53'!F121,'550(상행)'!F121,'550(하행)'!F121,'551'!F121,'601(상행)'!F121,'601(하행)'!F121,'61(상행)'!F121,'61(하행)'!F121,'62(상행)'!F121,'62(하행)'!F121,'63(상행)'!F121,'63(하행)'!F121,'64(상행)'!F121,'64(하행)'!F121,'65(상행)'!F121,'65(하행)'!F121,'655(상행)'!F121,'655(하행)'!F121,'66(상행)'!F121,'66(하행)'!F121,'661(상행)'!F121,'661(하행)'!F121,'67(상행)'!F121,'67(하행)'!F121,'69(상행)'!F121,'69(하행)'!F121,'691(상행)'!F121,'691(하행)'!F121,'71(상행)'!F121,'71(하행)'!F121,'72'!F121,'73'!F121,'74'!F121,'75(상행)'!F121,'75(하행)'!F121,'76'!F121,'801(상행)'!F121,'801(하행)'!F121,'81(상행)'!F121,'81(하행)'!F121,'82(상행)'!F121,'82(하행)'!F121,'83'!F121,'84'!F121,'85(상행)'!F121,'85(하행)'!F121,'86(상행)'!F121,'86(하행)'!F121,'900(상행)'!F121,'900(하행)'!F121,'91(상행)'!F121,'91(하행)'!F121,'910(상행)'!F121,'910(하행)'!F121,'92(상행)'!F121,'92(하행)'!F121,'93(상행)'!F121,'93(하행)'!F121,'94(상행)'!F121,'94(하행)'!F121,'95(상행)'!F121,'95(하행)'!F121,'990(상행)'!F121,'990(하행)'!F121,'991(상행)'!F121,'991(하행)'!F121)</f>
        <v>477</v>
      </c>
      <c r="N26" s="11">
        <f>SUM('1000(상행)'!F122,'1000(하행)'!F122,'1004(상행)'!F122,'1004(하행)'!F122,'11'!F122,'12'!F122,'13'!F122,'16(상행)'!F122,'16(하행)'!F122,'17(상행)'!F122,'17(하행)'!F122,'204'!F122,'300(상행)'!F122,'300(하행)'!F122,'31(상행)'!F122,'31(하행)'!F122,'32(상행)'!F122,'32(하행)'!F122,'33(상행)'!F122,'33(하행)'!F122,'34(상행)'!F122,'34(하행)'!F122,'340(상행)'!F122,'340(하행)'!F122,'35(상행)'!F122,'35(하행)'!F122,'36'!F122,'430(상행)'!F122,'430(하행)'!F122,'51(상행)'!F122,'51(하행)'!F122,'52'!F122,'53'!F122,'550(상행)'!F122,'550(하행)'!F122,'551'!F122,'601(상행)'!F122,'601(하행)'!F122,'61(상행)'!F122,'61(하행)'!F122,'62(상행)'!F122,'62(하행)'!F122,'63(상행)'!F122,'63(하행)'!F122,'64(상행)'!F122,'64(하행)'!F122,'65(상행)'!F122,'65(하행)'!F122,'655(상행)'!F122,'655(하행)'!F122,'66(상행)'!F122,'66(하행)'!F122,'661(상행)'!F122,'661(하행)'!F122,'67(상행)'!F122,'67(하행)'!F122,'69(상행)'!F122,'69(하행)'!F122,'691(상행)'!F122,'691(하행)'!F122,'71(상행)'!F122,'71(하행)'!F122,'72'!F122,'73'!F122,'74'!F122,'75(상행)'!F122,'75(하행)'!F122,'76'!F122,'801(상행)'!F122,'801(하행)'!F122,'81(상행)'!F122,'81(하행)'!F122,'82(상행)'!F122,'82(하행)'!F122,'83'!F122,'84'!F122,'85(상행)'!F122,'85(하행)'!F122,'86(상행)'!F122,'86(하행)'!F122,'900(상행)'!F122,'900(하행)'!F122,'91(상행)'!F122,'91(하행)'!F122,'910(상행)'!F122,'910(하행)'!F122,'92(상행)'!F122,'92(하행)'!F122,'93(상행)'!F122,'93(하행)'!F122,'94(상행)'!F122,'94(하행)'!F122,'95(상행)'!F122,'95(하행)'!F122,'990(상행)'!F122,'990(하행)'!F122,'991(상행)'!F122,'991(하행)'!F122)</f>
        <v>480</v>
      </c>
      <c r="O26" s="11">
        <f>SUM('1000(상행)'!F123,'1000(하행)'!F123,'1004(상행)'!F123,'1004(하행)'!F123,'11'!F123,'12'!F123,'13'!F123,'16(상행)'!F123,'16(하행)'!F123,'17(상행)'!F123,'17(하행)'!F123,'204'!F123,'300(상행)'!F123,'300(하행)'!F123,'31(상행)'!F123,'31(하행)'!F123,'32(상행)'!F123,'32(하행)'!F123,'33(상행)'!F123,'33(하행)'!F123,'34(상행)'!F123,'34(하행)'!F123,'340(상행)'!F123,'340(하행)'!F123,'35(상행)'!F123,'35(하행)'!F123,'36'!F123,'430(상행)'!F123,'430(하행)'!F123,'51(상행)'!F123,'51(하행)'!F123,'52'!F123,'53'!F123,'550(상행)'!F123,'550(하행)'!F123,'551'!F123,'601(상행)'!F123,'601(하행)'!F123,'61(상행)'!F123,'61(하행)'!F123,'62(상행)'!F123,'62(하행)'!F123,'63(상행)'!F123,'63(하행)'!F123,'64(상행)'!F123,'64(하행)'!F123,'65(상행)'!F123,'65(하행)'!F123,'655(상행)'!F123,'655(하행)'!F123,'66(상행)'!F123,'66(하행)'!F123,'661(상행)'!F123,'661(하행)'!F123,'67(상행)'!F123,'67(하행)'!F123,'69(상행)'!F123,'69(하행)'!F123,'691(상행)'!F123,'691(하행)'!F123,'71(상행)'!F123,'71(하행)'!F123,'72'!F123,'73'!F123,'74'!F123,'75(상행)'!F123,'75(하행)'!F123,'76'!F123,'801(상행)'!F123,'801(하행)'!F123,'81(상행)'!F123,'81(하행)'!F123,'82(상행)'!F123,'82(하행)'!F123,'83'!F123,'84'!F123,'85(상행)'!F123,'85(하행)'!F123,'86(상행)'!F123,'86(하행)'!F123,'900(상행)'!F123,'900(하행)'!F123,'91(상행)'!F123,'91(하행)'!F123,'910(상행)'!F123,'910(하행)'!F123,'92(상행)'!F123,'92(하행)'!F123,'93(상행)'!F123,'93(하행)'!F123,'94(상행)'!F123,'94(하행)'!F123,'95(상행)'!F123,'95(하행)'!F123,'990(상행)'!F123,'990(하행)'!F123,'991(상행)'!F123,'991(하행)'!F123)</f>
        <v>332</v>
      </c>
      <c r="P26" s="11">
        <f>SUM('1000(상행)'!F124,'1000(하행)'!F124,'1004(상행)'!F124,'1004(하행)'!F124,'11'!F124,'12'!F124,'13'!F124,'16(상행)'!F124,'16(하행)'!F124,'17(상행)'!F124,'17(하행)'!F124,'204'!F124,'300(상행)'!F124,'300(하행)'!F124,'31(상행)'!F124,'31(하행)'!F124,'32(상행)'!F124,'32(하행)'!F124,'33(상행)'!F124,'33(하행)'!F124,'34(상행)'!F124,'34(하행)'!F124,'340(상행)'!F124,'340(하행)'!F124,'35(상행)'!F124,'35(하행)'!F124,'36'!F124,'430(상행)'!F124,'430(하행)'!F124,'51(상행)'!F124,'51(하행)'!F124,'52'!F124,'53'!F124,'550(상행)'!F124,'550(하행)'!F124,'551'!F124,'601(상행)'!F124,'601(하행)'!F124,'61(상행)'!F124,'61(하행)'!F124,'62(상행)'!F124,'62(하행)'!F124,'63(상행)'!F124,'63(하행)'!F124,'64(상행)'!F124,'64(하행)'!F124,'65(상행)'!F124,'65(하행)'!F124,'655(상행)'!F124,'655(하행)'!F124,'66(상행)'!F124,'66(하행)'!F124,'661(상행)'!F124,'661(하행)'!F124,'67(상행)'!F124,'67(하행)'!F124,'69(상행)'!F124,'69(하행)'!F124,'691(상행)'!F124,'691(하행)'!F124,'71(상행)'!F124,'71(하행)'!F124,'72'!F124,'73'!F124,'74'!F124,'75(상행)'!F124,'75(하행)'!F124,'76'!F124,'801(상행)'!F124,'801(하행)'!F124,'81(상행)'!F124,'81(하행)'!F124,'82(상행)'!F124,'82(하행)'!F124,'83'!F124,'84'!F124,'85(상행)'!F124,'85(하행)'!F124,'86(상행)'!F124,'86(하행)'!F124,'900(상행)'!F124,'900(하행)'!F124,'91(상행)'!F124,'91(하행)'!F124,'910(상행)'!F124,'910(하행)'!F124,'92(상행)'!F124,'92(하행)'!F124,'93(상행)'!F124,'93(하행)'!F124,'94(상행)'!F124,'94(하행)'!F124,'95(상행)'!F124,'95(하행)'!F124,'990(상행)'!F124,'990(하행)'!F124,'991(상행)'!F124,'991(하행)'!F124)</f>
        <v>207</v>
      </c>
      <c r="Q26" s="11">
        <f>SUM('1000(상행)'!F125,'1000(하행)'!F125,'1004(상행)'!F125,'1004(하행)'!F125,'11'!F125,'12'!F125,'13'!F125,'16(상행)'!F125,'16(하행)'!F125,'17(상행)'!F125,'17(하행)'!F125,'204'!F125,'300(상행)'!F125,'300(하행)'!F125,'31(상행)'!F125,'31(하행)'!F125,'32(상행)'!F125,'32(하행)'!F125,'33(상행)'!F125,'33(하행)'!F125,'34(상행)'!F125,'34(하행)'!F125,'340(상행)'!F125,'340(하행)'!F125,'35(상행)'!F125,'35(하행)'!F125,'36'!F125,'430(상행)'!F125,'430(하행)'!F125,'51(상행)'!F125,'51(하행)'!F125,'52'!F125,'53'!F125,'550(상행)'!F125,'550(하행)'!F125,'551'!F125,'601(상행)'!F125,'601(하행)'!F125,'61(상행)'!F125,'61(하행)'!F125,'62(상행)'!F125,'62(하행)'!F125,'63(상행)'!F125,'63(하행)'!F125,'64(상행)'!F125,'64(하행)'!F125,'65(상행)'!F125,'65(하행)'!F125,'655(상행)'!F125,'655(하행)'!F125,'66(상행)'!F125,'66(하행)'!F125,'661(상행)'!F125,'661(하행)'!F125,'67(상행)'!F125,'67(하행)'!F125,'69(상행)'!F125,'69(하행)'!F125,'691(상행)'!F125,'691(하행)'!F125,'71(상행)'!F125,'71(하행)'!F125,'72'!F125,'73'!F125,'74'!F125,'75(상행)'!F125,'75(하행)'!F125,'76'!F125,'801(상행)'!F125,'801(하행)'!F125,'81(상행)'!F125,'81(하행)'!F125,'82(상행)'!F125,'82(하행)'!F125,'83'!F125,'84'!F125,'85(상행)'!F125,'85(하행)'!F125,'86(상행)'!F125,'86(하행)'!F125,'900(상행)'!F125,'900(하행)'!F125,'91(상행)'!F125,'91(하행)'!F125,'910(상행)'!F125,'910(하행)'!F125,'92(상행)'!F125,'92(하행)'!F125,'93(상행)'!F125,'93(하행)'!F125,'94(상행)'!F125,'94(하행)'!F125,'95(상행)'!F125,'95(하행)'!F125,'990(상행)'!F125,'990(하행)'!F125,'991(상행)'!F125,'991(하행)'!F125)</f>
        <v>184</v>
      </c>
      <c r="R26" s="11">
        <f>SUM('1000(상행)'!F126,'1000(하행)'!F126,'1004(상행)'!F126,'1004(하행)'!F126,'11'!F126,'12'!F126,'13'!F126,'16(상행)'!F126,'16(하행)'!F126,'17(상행)'!F126,'17(하행)'!F126,'204'!F126,'300(상행)'!F126,'300(하행)'!F126,'31(상행)'!F126,'31(하행)'!F126,'32(상행)'!F126,'32(하행)'!F126,'33(상행)'!F126,'33(하행)'!F126,'34(상행)'!F126,'34(하행)'!F126,'340(상행)'!F126,'340(하행)'!F126,'35(상행)'!F126,'35(하행)'!F126,'36'!F126,'430(상행)'!F126,'430(하행)'!F126,'51(상행)'!F126,'51(하행)'!F126,'52'!F126,'53'!F126,'550(상행)'!F126,'550(하행)'!F126,'551'!F126,'601(상행)'!F126,'601(하행)'!F126,'61(상행)'!F126,'61(하행)'!F126,'62(상행)'!F126,'62(하행)'!F126,'63(상행)'!F126,'63(하행)'!F126,'64(상행)'!F126,'64(하행)'!F126,'65(상행)'!F126,'65(하행)'!F126,'655(상행)'!F126,'655(하행)'!F126,'66(상행)'!F126,'66(하행)'!F126,'661(상행)'!F126,'661(하행)'!F126,'67(상행)'!F126,'67(하행)'!F126,'69(상행)'!F126,'69(하행)'!F126,'691(상행)'!F126,'691(하행)'!F126,'71(상행)'!F126,'71(하행)'!F126,'72'!F126,'73'!F126,'74'!F126,'75(상행)'!F126,'75(하행)'!F126,'76'!F126,'801(상행)'!F126,'801(하행)'!F126,'81(상행)'!F126,'81(하행)'!F126,'82(상행)'!F126,'82(하행)'!F126,'83'!F126,'84'!F126,'85(상행)'!F126,'85(하행)'!F126,'86(상행)'!F126,'86(하행)'!F126,'900(상행)'!F126,'900(하행)'!F126,'91(상행)'!F126,'91(하행)'!F126,'910(상행)'!F126,'910(하행)'!F126,'92(상행)'!F126,'92(하행)'!F126,'93(상행)'!F126,'93(하행)'!F126,'94(상행)'!F126,'94(하행)'!F126,'95(상행)'!F126,'95(하행)'!F126,'990(상행)'!F126,'990(하행)'!F126,'991(상행)'!F126,'991(하행)'!F126)</f>
        <v>166</v>
      </c>
      <c r="S26" s="11">
        <f>SUM('1000(상행)'!F127,'1000(하행)'!F127,'1004(상행)'!F127,'1004(하행)'!F127,'11'!F127,'12'!F127,'13'!F127,'16(상행)'!F127,'16(하행)'!F127,'17(상행)'!F127,'17(하행)'!F127,'204'!F127,'300(상행)'!F127,'300(하행)'!F127,'31(상행)'!F127,'31(하행)'!F127,'32(상행)'!F127,'32(하행)'!F127,'33(상행)'!F127,'33(하행)'!F127,'34(상행)'!F127,'34(하행)'!F127,'340(상행)'!F127,'340(하행)'!F127,'35(상행)'!F127,'35(하행)'!F127,'36'!F127,'430(상행)'!F127,'430(하행)'!F127,'51(상행)'!F127,'51(하행)'!F127,'52'!F127,'53'!F127,'550(상행)'!F127,'550(하행)'!F127,'551'!F127,'601(상행)'!F127,'601(하행)'!F127,'61(상행)'!F127,'61(하행)'!F127,'62(상행)'!F127,'62(하행)'!F127,'63(상행)'!F127,'63(하행)'!F127,'64(상행)'!F127,'64(하행)'!F127,'65(상행)'!F127,'65(하행)'!F127,'655(상행)'!F127,'655(하행)'!F127,'66(상행)'!F127,'66(하행)'!F127,'661(상행)'!F127,'661(하행)'!F127,'67(상행)'!F127,'67(하행)'!F127,'69(상행)'!F127,'69(하행)'!F127,'691(상행)'!F127,'691(하행)'!F127,'71(상행)'!F127,'71(하행)'!F127,'72'!F127,'73'!F127,'74'!F127,'75(상행)'!F127,'75(하행)'!F127,'76'!F127,'801(상행)'!F127,'801(하행)'!F127,'81(상행)'!F127,'81(하행)'!F127,'82(상행)'!F127,'82(하행)'!F127,'83'!F127,'84'!F127,'85(상행)'!F127,'85(하행)'!F127,'86(상행)'!F127,'86(하행)'!F127,'900(상행)'!F127,'900(하행)'!F127,'91(상행)'!F127,'91(하행)'!F127,'910(상행)'!F127,'910(하행)'!F127,'92(상행)'!F127,'92(하행)'!F127,'93(상행)'!F127,'93(하행)'!F127,'94(상행)'!F127,'94(하행)'!F127,'95(상행)'!F127,'95(하행)'!F127,'990(상행)'!F127,'990(하행)'!F127,'991(상행)'!F127,'991(하행)'!F127)</f>
        <v>175</v>
      </c>
      <c r="T26" s="11">
        <f>SUM('1000(상행)'!F128,'1000(하행)'!F128,'1004(상행)'!F128,'1004(하행)'!F128,'11'!F128,'12'!F128,'13'!F128,'16(상행)'!F128,'16(하행)'!F128,'17(상행)'!F128,'17(하행)'!F128,'204'!F128,'300(상행)'!F128,'300(하행)'!F128,'31(상행)'!F128,'31(하행)'!F128,'32(상행)'!F128,'32(하행)'!F128,'33(상행)'!F128,'33(하행)'!F128,'34(상행)'!F128,'34(하행)'!F128,'340(상행)'!F128,'340(하행)'!F128,'35(상행)'!F128,'35(하행)'!F128,'36'!F128,'430(상행)'!F128,'430(하행)'!F128,'51(상행)'!F128,'51(하행)'!F128,'52'!F128,'53'!F128,'550(상행)'!F128,'550(하행)'!F128,'551'!F128,'601(상행)'!F128,'601(하행)'!F128,'61(상행)'!F128,'61(하행)'!F128,'62(상행)'!F128,'62(하행)'!F128,'63(상행)'!F128,'63(하행)'!F128,'64(상행)'!F128,'64(하행)'!F128,'65(상행)'!F128,'65(하행)'!F128,'655(상행)'!F128,'655(하행)'!F128,'66(상행)'!F128,'66(하행)'!F128,'661(상행)'!F128,'661(하행)'!F128,'67(상행)'!F128,'67(하행)'!F128,'69(상행)'!F128,'69(하행)'!F128,'691(상행)'!F128,'691(하행)'!F128,'71(상행)'!F128,'71(하행)'!F128,'72'!F128,'73'!F128,'74'!F128,'75(상행)'!F128,'75(하행)'!F128,'76'!F128,'801(상행)'!F128,'801(하행)'!F128,'81(상행)'!F128,'81(하행)'!F128,'82(상행)'!F128,'82(하행)'!F128,'83'!F128,'84'!F128,'85(상행)'!F128,'85(하행)'!F128,'86(상행)'!F128,'86(하행)'!F128,'900(상행)'!F128,'900(하행)'!F128,'91(상행)'!F128,'91(하행)'!F128,'910(상행)'!F128,'910(하행)'!F128,'92(상행)'!F128,'92(하행)'!F128,'93(상행)'!F128,'93(하행)'!F128,'94(상행)'!F128,'94(하행)'!F128,'95(상행)'!F128,'95(하행)'!F128,'990(상행)'!F128,'990(하행)'!F128,'991(상행)'!F128,'991(하행)'!F128)</f>
        <v>27</v>
      </c>
      <c r="U26" s="12">
        <f t="shared" si="4"/>
        <v>3859</v>
      </c>
    </row>
    <row r="27" spans="1:21" x14ac:dyDescent="0.3">
      <c r="A27" s="14" t="s">
        <v>80</v>
      </c>
      <c r="B27" s="11">
        <f>SUM('1000(상행)'!F136,'1000(하행)'!F136,'1004(상행)'!F136,'1004(하행)'!F136,'11'!F136,'12'!F136,'13'!F136,'16(상행)'!F136,'16(하행)'!F136,'17(상행)'!F136,'17(하행)'!F136,'204'!F136,'300(상행)'!F136,'300(하행)'!F136,'31(상행)'!F136,'31(하행)'!F136,'32(상행)'!F136,'32(하행)'!F136,'33(상행)'!F136,'33(하행)'!F136,'34(상행)'!F136,'34(하행)'!F136,'340(상행)'!F136,'340(하행)'!F136,'35(상행)'!F136,'35(하행)'!F136,'36'!F136,'430(상행)'!F136,'430(하행)'!F136,'51(상행)'!F136,'51(하행)'!F136,'52'!F136,'53'!F136,'550(상행)'!F136,'550(하행)'!F136,'551'!F136,'601(상행)'!F136,'601(하행)'!F136,'61(상행)'!F136,'61(하행)'!F136,'62(상행)'!F136,'62(하행)'!F136,'63(상행)'!F136,'63(하행)'!F136,'64(상행)'!F136,'64(하행)'!F136,'65(상행)'!F136,'65(하행)'!F136,'655(상행)'!F136,'655(하행)'!F136,'66(상행)'!F136,'66(하행)'!F136,'661(상행)'!F136,'661(하행)'!F136,'67(상행)'!F136,'67(하행)'!F136,'69(상행)'!F136,'69(하행)'!F136,'691(상행)'!F136,'691(하행)'!F136,'71(상행)'!F136,'71(하행)'!F136,'72'!F136,'73'!F136,'74'!F136,'75(상행)'!F136,'75(하행)'!F136,'76'!F136,'801(상행)'!F136,'801(하행)'!F136,'81(상행)'!F136,'81(하행)'!F136,'82(상행)'!F136,'82(하행)'!F136,'83'!F136,'84'!F136,'85(상행)'!F136,'85(하행)'!F136,'86(상행)'!F136,'86(하행)'!F136,'900(상행)'!F136,'900(하행)'!F136,'91(상행)'!F136,'91(하행)'!F136,'910(상행)'!F136,'910(하행)'!F136,'92(상행)'!F136,'92(하행)'!F136,'93(상행)'!F136,'93(하행)'!F136,'94(상행)'!F136,'94(하행)'!F136,'95(상행)'!F136,'95(하행)'!F136,'990(상행)'!F136,'990(하행)'!F136,'991(상행)'!F136,'991(하행)'!F136)</f>
        <v>4</v>
      </c>
      <c r="C27" s="11">
        <f>SUM('1000(상행)'!F137,'1000(하행)'!F137,'1004(상행)'!F137,'1004(하행)'!F137,'11'!F137,'12'!F137,'13'!F137,'16(상행)'!F137,'16(하행)'!F137,'17(상행)'!F137,'17(하행)'!F137,'204'!F137,'300(상행)'!F137,'300(하행)'!F137,'31(상행)'!F137,'31(하행)'!F137,'32(상행)'!F137,'32(하행)'!F137,'33(상행)'!F137,'33(하행)'!F137,'34(상행)'!F137,'34(하행)'!F137,'340(상행)'!F137,'340(하행)'!F137,'35(상행)'!F137,'35(하행)'!F137,'36'!F137,'430(상행)'!F137,'430(하행)'!F137,'51(상행)'!F137,'51(하행)'!F137,'52'!F137,'53'!F137,'550(상행)'!F137,'550(하행)'!F137,'551'!F137,'601(상행)'!F137,'601(하행)'!F137,'61(상행)'!F137,'61(하행)'!F137,'62(상행)'!F137,'62(하행)'!F137,'63(상행)'!F137,'63(하행)'!F137,'64(상행)'!F137,'64(하행)'!F137,'65(상행)'!F137,'65(하행)'!F137,'655(상행)'!F137,'655(하행)'!F137,'66(상행)'!F137,'66(하행)'!F137,'661(상행)'!F137,'661(하행)'!F137,'67(상행)'!F137,'67(하행)'!F137,'69(상행)'!F137,'69(하행)'!F137,'691(상행)'!F137,'691(하행)'!F137,'71(상행)'!F137,'71(하행)'!F137,'72'!F137,'73'!F137,'74'!F137,'75(상행)'!F137,'75(하행)'!F137,'76'!F137,'801(상행)'!F137,'801(하행)'!F137,'81(상행)'!F137,'81(하행)'!F137,'82(상행)'!F137,'82(하행)'!F137,'83'!F137,'84'!F137,'85(상행)'!F137,'85(하행)'!F137,'86(상행)'!F137,'86(하행)'!F137,'900(상행)'!F137,'900(하행)'!F137,'91(상행)'!F137,'91(하행)'!F137,'910(상행)'!F137,'910(하행)'!F137,'92(상행)'!F137,'92(하행)'!F137,'93(상행)'!F137,'93(하행)'!F137,'94(상행)'!F137,'94(하행)'!F137,'95(상행)'!F137,'95(하행)'!F137,'990(상행)'!F137,'990(하행)'!F137,'991(상행)'!F137,'991(하행)'!F137)</f>
        <v>10</v>
      </c>
      <c r="D27" s="11">
        <f>SUM('1000(상행)'!F138,'1000(하행)'!F138,'1004(상행)'!F138,'1004(하행)'!F138,'11'!F138,'12'!F138,'13'!F138,'16(상행)'!F138,'16(하행)'!F138,'17(상행)'!F138,'17(하행)'!F138,'204'!F138,'300(상행)'!F138,'300(하행)'!F138,'31(상행)'!F138,'31(하행)'!F138,'32(상행)'!F138,'32(하행)'!F138,'33(상행)'!F138,'33(하행)'!F138,'34(상행)'!F138,'34(하행)'!F138,'340(상행)'!F138,'340(하행)'!F138,'35(상행)'!F138,'35(하행)'!F138,'36'!F138,'430(상행)'!F138,'430(하행)'!F138,'51(상행)'!F138,'51(하행)'!F138,'52'!F138,'53'!F138,'550(상행)'!F138,'550(하행)'!F138,'551'!F138,'601(상행)'!F138,'601(하행)'!F138,'61(상행)'!F138,'61(하행)'!F138,'62(상행)'!F138,'62(하행)'!F138,'63(상행)'!F138,'63(하행)'!F138,'64(상행)'!F138,'64(하행)'!F138,'65(상행)'!F138,'65(하행)'!F138,'655(상행)'!F138,'655(하행)'!F138,'66(상행)'!F138,'66(하행)'!F138,'661(상행)'!F138,'661(하행)'!F138,'67(상행)'!F138,'67(하행)'!F138,'69(상행)'!F138,'69(하행)'!F138,'691(상행)'!F138,'691(하행)'!F138,'71(상행)'!F138,'71(하행)'!F138,'72'!F138,'73'!F138,'74'!F138,'75(상행)'!F138,'75(하행)'!F138,'76'!F138,'801(상행)'!F138,'801(하행)'!F138,'81(상행)'!F138,'81(하행)'!F138,'82(상행)'!F138,'82(하행)'!F138,'83'!F138,'84'!F138,'85(상행)'!F138,'85(하행)'!F138,'86(상행)'!F138,'86(하행)'!F138,'900(상행)'!F138,'900(하행)'!F138,'91(상행)'!F138,'91(하행)'!F138,'910(상행)'!F138,'910(하행)'!F138,'92(상행)'!F138,'92(하행)'!F138,'93(상행)'!F138,'93(하행)'!F138,'94(상행)'!F138,'94(하행)'!F138,'95(상행)'!F138,'95(하행)'!F138,'990(상행)'!F138,'990(하행)'!F138,'991(상행)'!F138,'991(하행)'!F138)</f>
        <v>33</v>
      </c>
      <c r="E27" s="11">
        <f>SUM('1000(상행)'!F139,'1000(하행)'!F139,'1004(상행)'!F139,'1004(하행)'!F139,'11'!F139,'12'!F139,'13'!F139,'16(상행)'!F139,'16(하행)'!F139,'17(상행)'!F139,'17(하행)'!F139,'204'!F139,'300(상행)'!F139,'300(하행)'!F139,'31(상행)'!F139,'31(하행)'!F139,'32(상행)'!F139,'32(하행)'!F139,'33(상행)'!F139,'33(하행)'!F139,'34(상행)'!F139,'34(하행)'!F139,'340(상행)'!F139,'340(하행)'!F139,'35(상행)'!F139,'35(하행)'!F139,'36'!F139,'430(상행)'!F139,'430(하행)'!F139,'51(상행)'!F139,'51(하행)'!F139,'52'!F139,'53'!F139,'550(상행)'!F139,'550(하행)'!F139,'551'!F139,'601(상행)'!F139,'601(하행)'!F139,'61(상행)'!F139,'61(하행)'!F139,'62(상행)'!F139,'62(하행)'!F139,'63(상행)'!F139,'63(하행)'!F139,'64(상행)'!F139,'64(하행)'!F139,'65(상행)'!F139,'65(하행)'!F139,'655(상행)'!F139,'655(하행)'!F139,'66(상행)'!F139,'66(하행)'!F139,'661(상행)'!F139,'661(하행)'!F139,'67(상행)'!F139,'67(하행)'!F139,'69(상행)'!F139,'69(하행)'!F139,'691(상행)'!F139,'691(하행)'!F139,'71(상행)'!F139,'71(하행)'!F139,'72'!F139,'73'!F139,'74'!F139,'75(상행)'!F139,'75(하행)'!F139,'76'!F139,'801(상행)'!F139,'801(하행)'!F139,'81(상행)'!F139,'81(하행)'!F139,'82(상행)'!F139,'82(하행)'!F139,'83'!F139,'84'!F139,'85(상행)'!F139,'85(하행)'!F139,'86(상행)'!F139,'86(하행)'!F139,'900(상행)'!F139,'900(하행)'!F139,'91(상행)'!F139,'91(하행)'!F139,'910(상행)'!F139,'910(하행)'!F139,'92(상행)'!F139,'92(하행)'!F139,'93(상행)'!F139,'93(하행)'!F139,'94(상행)'!F139,'94(하행)'!F139,'95(상행)'!F139,'95(하행)'!F139,'990(상행)'!F139,'990(하행)'!F139,'991(상행)'!F139,'991(하행)'!F139)</f>
        <v>124</v>
      </c>
      <c r="F27" s="11">
        <f>SUM('1000(상행)'!F140,'1000(하행)'!F140,'1004(상행)'!F140,'1004(하행)'!F140,'11'!F140,'12'!F140,'13'!F140,'16(상행)'!F140,'16(하행)'!F140,'17(상행)'!F140,'17(하행)'!F140,'204'!F140,'300(상행)'!F140,'300(하행)'!F140,'31(상행)'!F140,'31(하행)'!F140,'32(상행)'!F140,'32(하행)'!F140,'33(상행)'!F140,'33(하행)'!F140,'34(상행)'!F140,'34(하행)'!F140,'340(상행)'!F140,'340(하행)'!F140,'35(상행)'!F140,'35(하행)'!F140,'36'!F140,'430(상행)'!F140,'430(하행)'!F140,'51(상행)'!F140,'51(하행)'!F140,'52'!F140,'53'!F140,'550(상행)'!F140,'550(하행)'!F140,'551'!F140,'601(상행)'!F140,'601(하행)'!F140,'61(상행)'!F140,'61(하행)'!F140,'62(상행)'!F140,'62(하행)'!F140,'63(상행)'!F140,'63(하행)'!F140,'64(상행)'!F140,'64(하행)'!F140,'65(상행)'!F140,'65(하행)'!F140,'655(상행)'!F140,'655(하행)'!F140,'66(상행)'!F140,'66(하행)'!F140,'661(상행)'!F140,'661(하행)'!F140,'67(상행)'!F140,'67(하행)'!F140,'69(상행)'!F140,'69(하행)'!F140,'691(상행)'!F140,'691(하행)'!F140,'71(상행)'!F140,'71(하행)'!F140,'72'!F140,'73'!F140,'74'!F140,'75(상행)'!F140,'75(하행)'!F140,'76'!F140,'801(상행)'!F140,'801(하행)'!F140,'81(상행)'!F140,'81(하행)'!F140,'82(상행)'!F140,'82(하행)'!F140,'83'!F140,'84'!F140,'85(상행)'!F140,'85(하행)'!F140,'86(상행)'!F140,'86(하행)'!F140,'900(상행)'!F140,'900(하행)'!F140,'91(상행)'!F140,'91(하행)'!F140,'910(상행)'!F140,'910(하행)'!F140,'92(상행)'!F140,'92(하행)'!F140,'93(상행)'!F140,'93(하행)'!F140,'94(상행)'!F140,'94(하행)'!F140,'95(상행)'!F140,'95(하행)'!F140,'990(상행)'!F140,'990(하행)'!F140,'991(상행)'!F140,'991(하행)'!F140)</f>
        <v>158</v>
      </c>
      <c r="G27" s="11">
        <f>SUM('1000(상행)'!F141,'1000(하행)'!F141,'1004(상행)'!F141,'1004(하행)'!F141,'11'!F141,'12'!F141,'13'!F141,'16(상행)'!F141,'16(하행)'!F141,'17(상행)'!F141,'17(하행)'!F141,'204'!F141,'300(상행)'!F141,'300(하행)'!F141,'31(상행)'!F141,'31(하행)'!F141,'32(상행)'!F141,'32(하행)'!F141,'33(상행)'!F141,'33(하행)'!F141,'34(상행)'!F141,'34(하행)'!F141,'340(상행)'!F141,'340(하행)'!F141,'35(상행)'!F141,'35(하행)'!F141,'36'!F141,'430(상행)'!F141,'430(하행)'!F141,'51(상행)'!F141,'51(하행)'!F141,'52'!F141,'53'!F141,'550(상행)'!F141,'550(하행)'!F141,'551'!F141,'601(상행)'!F141,'601(하행)'!F141,'61(상행)'!F141,'61(하행)'!F141,'62(상행)'!F141,'62(하행)'!F141,'63(상행)'!F141,'63(하행)'!F141,'64(상행)'!F141,'64(하행)'!F141,'65(상행)'!F141,'65(하행)'!F141,'655(상행)'!F141,'655(하행)'!F141,'66(상행)'!F141,'66(하행)'!F141,'661(상행)'!F141,'661(하행)'!F141,'67(상행)'!F141,'67(하행)'!F141,'69(상행)'!F141,'69(하행)'!F141,'691(상행)'!F141,'691(하행)'!F141,'71(상행)'!F141,'71(하행)'!F141,'72'!F141,'73'!F141,'74'!F141,'75(상행)'!F141,'75(하행)'!F141,'76'!F141,'801(상행)'!F141,'801(하행)'!F141,'81(상행)'!F141,'81(하행)'!F141,'82(상행)'!F141,'82(하행)'!F141,'83'!F141,'84'!F141,'85(상행)'!F141,'85(하행)'!F141,'86(상행)'!F141,'86(하행)'!F141,'900(상행)'!F141,'900(하행)'!F141,'91(상행)'!F141,'91(하행)'!F141,'910(상행)'!F141,'910(하행)'!F141,'92(상행)'!F141,'92(하행)'!F141,'93(상행)'!F141,'93(하행)'!F141,'94(상행)'!F141,'94(하행)'!F141,'95(상행)'!F141,'95(하행)'!F141,'990(상행)'!F141,'990(하행)'!F141,'991(상행)'!F141,'991(하행)'!F141)</f>
        <v>173</v>
      </c>
      <c r="H27" s="11">
        <f>SUM('1000(상행)'!F142,'1000(하행)'!F142,'1004(상행)'!F142,'1004(하행)'!F142,'11'!F142,'12'!F142,'13'!F142,'16(상행)'!F142,'16(하행)'!F142,'17(상행)'!F142,'17(하행)'!F142,'204'!F142,'300(상행)'!F142,'300(하행)'!F142,'31(상행)'!F142,'31(하행)'!F142,'32(상행)'!F142,'32(하행)'!F142,'33(상행)'!F142,'33(하행)'!F142,'34(상행)'!F142,'34(하행)'!F142,'340(상행)'!F142,'340(하행)'!F142,'35(상행)'!F142,'35(하행)'!F142,'36'!F142,'430(상행)'!F142,'430(하행)'!F142,'51(상행)'!F142,'51(하행)'!F142,'52'!F142,'53'!F142,'550(상행)'!F142,'550(하행)'!F142,'551'!F142,'601(상행)'!F142,'601(하행)'!F142,'61(상행)'!F142,'61(하행)'!F142,'62(상행)'!F142,'62(하행)'!F142,'63(상행)'!F142,'63(하행)'!F142,'64(상행)'!F142,'64(하행)'!F142,'65(상행)'!F142,'65(하행)'!F142,'655(상행)'!F142,'655(하행)'!F142,'66(상행)'!F142,'66(하행)'!F142,'661(상행)'!F142,'661(하행)'!F142,'67(상행)'!F142,'67(하행)'!F142,'69(상행)'!F142,'69(하행)'!F142,'691(상행)'!F142,'691(하행)'!F142,'71(상행)'!F142,'71(하행)'!F142,'72'!F142,'73'!F142,'74'!F142,'75(상행)'!F142,'75(하행)'!F142,'76'!F142,'801(상행)'!F142,'801(하행)'!F142,'81(상행)'!F142,'81(하행)'!F142,'82(상행)'!F142,'82(하행)'!F142,'83'!F142,'84'!F142,'85(상행)'!F142,'85(하행)'!F142,'86(상행)'!F142,'86(하행)'!F142,'900(상행)'!F142,'900(하행)'!F142,'91(상행)'!F142,'91(하행)'!F142,'910(상행)'!F142,'910(하행)'!F142,'92(상행)'!F142,'92(하행)'!F142,'93(상행)'!F142,'93(하행)'!F142,'94(상행)'!F142,'94(하행)'!F142,'95(상행)'!F142,'95(하행)'!F142,'990(상행)'!F142,'990(하행)'!F142,'991(상행)'!F142,'991(하행)'!F142)</f>
        <v>151</v>
      </c>
      <c r="I27" s="11">
        <f>SUM('1000(상행)'!F143,'1000(하행)'!F143,'1004(상행)'!F143,'1004(하행)'!F143,'11'!F143,'12'!F143,'13'!F143,'16(상행)'!F143,'16(하행)'!F143,'17(상행)'!F143,'17(하행)'!F143,'204'!F143,'300(상행)'!F143,'300(하행)'!F143,'31(상행)'!F143,'31(하행)'!F143,'32(상행)'!F143,'32(하행)'!F143,'33(상행)'!F143,'33(하행)'!F143,'34(상행)'!F143,'34(하행)'!F143,'340(상행)'!F143,'340(하행)'!F143,'35(상행)'!F143,'35(하행)'!F143,'36'!F143,'430(상행)'!F143,'430(하행)'!F143,'51(상행)'!F143,'51(하행)'!F143,'52'!F143,'53'!F143,'550(상행)'!F143,'550(하행)'!F143,'551'!F143,'601(상행)'!F143,'601(하행)'!F143,'61(상행)'!F143,'61(하행)'!F143,'62(상행)'!F143,'62(하행)'!F143,'63(상행)'!F143,'63(하행)'!F143,'64(상행)'!F143,'64(하행)'!F143,'65(상행)'!F143,'65(하행)'!F143,'655(상행)'!F143,'655(하행)'!F143,'66(상행)'!F143,'66(하행)'!F143,'661(상행)'!F143,'661(하행)'!F143,'67(상행)'!F143,'67(하행)'!F143,'69(상행)'!F143,'69(하행)'!F143,'691(상행)'!F143,'691(하행)'!F143,'71(상행)'!F143,'71(하행)'!F143,'72'!F143,'73'!F143,'74'!F143,'75(상행)'!F143,'75(하행)'!F143,'76'!F143,'801(상행)'!F143,'801(하행)'!F143,'81(상행)'!F143,'81(하행)'!F143,'82(상행)'!F143,'82(하행)'!F143,'83'!F143,'84'!F143,'85(상행)'!F143,'85(하행)'!F143,'86(상행)'!F143,'86(하행)'!F143,'900(상행)'!F143,'900(하행)'!F143,'91(상행)'!F143,'91(하행)'!F143,'910(상행)'!F143,'910(하행)'!F143,'92(상행)'!F143,'92(하행)'!F143,'93(상행)'!F143,'93(하행)'!F143,'94(상행)'!F143,'94(하행)'!F143,'95(상행)'!F143,'95(하행)'!F143,'990(상행)'!F143,'990(하행)'!F143,'991(상행)'!F143,'991(하행)'!F143)</f>
        <v>226</v>
      </c>
      <c r="J27" s="11">
        <f>SUM('1000(상행)'!F144,'1000(하행)'!F144,'1004(상행)'!F144,'1004(하행)'!F144,'11'!F144,'12'!F144,'13'!F144,'16(상행)'!F144,'16(하행)'!F144,'17(상행)'!F144,'17(하행)'!F144,'204'!F144,'300(상행)'!F144,'300(하행)'!F144,'31(상행)'!F144,'31(하행)'!F144,'32(상행)'!F144,'32(하행)'!F144,'33(상행)'!F144,'33(하행)'!F144,'34(상행)'!F144,'34(하행)'!F144,'340(상행)'!F144,'340(하행)'!F144,'35(상행)'!F144,'35(하행)'!F144,'36'!F144,'430(상행)'!F144,'430(하행)'!F144,'51(상행)'!F144,'51(하행)'!F144,'52'!F144,'53'!F144,'550(상행)'!F144,'550(하행)'!F144,'551'!F144,'601(상행)'!F144,'601(하행)'!F144,'61(상행)'!F144,'61(하행)'!F144,'62(상행)'!F144,'62(하행)'!F144,'63(상행)'!F144,'63(하행)'!F144,'64(상행)'!F144,'64(하행)'!F144,'65(상행)'!F144,'65(하행)'!F144,'655(상행)'!F144,'655(하행)'!F144,'66(상행)'!F144,'66(하행)'!F144,'661(상행)'!F144,'661(하행)'!F144,'67(상행)'!F144,'67(하행)'!F144,'69(상행)'!F144,'69(하행)'!F144,'691(상행)'!F144,'691(하행)'!F144,'71(상행)'!F144,'71(하행)'!F144,'72'!F144,'73'!F144,'74'!F144,'75(상행)'!F144,'75(하행)'!F144,'76'!F144,'801(상행)'!F144,'801(하행)'!F144,'81(상행)'!F144,'81(하행)'!F144,'82(상행)'!F144,'82(하행)'!F144,'83'!F144,'84'!F144,'85(상행)'!F144,'85(하행)'!F144,'86(상행)'!F144,'86(하행)'!F144,'900(상행)'!F144,'900(하행)'!F144,'91(상행)'!F144,'91(하행)'!F144,'910(상행)'!F144,'910(하행)'!F144,'92(상행)'!F144,'92(하행)'!F144,'93(상행)'!F144,'93(하행)'!F144,'94(상행)'!F144,'94(하행)'!F144,'95(상행)'!F144,'95(하행)'!F144,'990(상행)'!F144,'990(하행)'!F144,'991(상행)'!F144,'991(하행)'!F144)</f>
        <v>222</v>
      </c>
      <c r="K27" s="11">
        <f>SUM('1000(상행)'!F145,'1000(하행)'!F145,'1004(상행)'!F145,'1004(하행)'!F145,'11'!F145,'12'!F145,'13'!F145,'16(상행)'!F145,'16(하행)'!F145,'17(상행)'!F145,'17(하행)'!F145,'204'!F145,'300(상행)'!F145,'300(하행)'!F145,'31(상행)'!F145,'31(하행)'!F145,'32(상행)'!F145,'32(하행)'!F145,'33(상행)'!F145,'33(하행)'!F145,'34(상행)'!F145,'34(하행)'!F145,'340(상행)'!F145,'340(하행)'!F145,'35(상행)'!F145,'35(하행)'!F145,'36'!F145,'430(상행)'!F145,'430(하행)'!F145,'51(상행)'!F145,'51(하행)'!F145,'52'!F145,'53'!F145,'550(상행)'!F145,'550(하행)'!F145,'551'!F145,'601(상행)'!F145,'601(하행)'!F145,'61(상행)'!F145,'61(하행)'!F145,'62(상행)'!F145,'62(하행)'!F145,'63(상행)'!F145,'63(하행)'!F145,'64(상행)'!F145,'64(하행)'!F145,'65(상행)'!F145,'65(하행)'!F145,'655(상행)'!F145,'655(하행)'!F145,'66(상행)'!F145,'66(하행)'!F145,'661(상행)'!F145,'661(하행)'!F145,'67(상행)'!F145,'67(하행)'!F145,'69(상행)'!F145,'69(하행)'!F145,'691(상행)'!F145,'691(하행)'!F145,'71(상행)'!F145,'71(하행)'!F145,'72'!F145,'73'!F145,'74'!F145,'75(상행)'!F145,'75(하행)'!F145,'76'!F145,'801(상행)'!F145,'801(하행)'!F145,'81(상행)'!F145,'81(하행)'!F145,'82(상행)'!F145,'82(하행)'!F145,'83'!F145,'84'!F145,'85(상행)'!F145,'85(하행)'!F145,'86(상행)'!F145,'86(하행)'!F145,'900(상행)'!F145,'900(하행)'!F145,'91(상행)'!F145,'91(하행)'!F145,'910(상행)'!F145,'910(하행)'!F145,'92(상행)'!F145,'92(하행)'!F145,'93(상행)'!F145,'93(하행)'!F145,'94(상행)'!F145,'94(하행)'!F145,'95(상행)'!F145,'95(하행)'!F145,'990(상행)'!F145,'990(하행)'!F145,'991(상행)'!F145,'991(하행)'!F145)</f>
        <v>188</v>
      </c>
      <c r="L27" s="11">
        <f>SUM('1000(상행)'!F146,'1000(하행)'!F146,'1004(상행)'!F146,'1004(하행)'!F146,'11'!F146,'12'!F146,'13'!F146,'16(상행)'!F146,'16(하행)'!F146,'17(상행)'!F146,'17(하행)'!F146,'204'!F146,'300(상행)'!F146,'300(하행)'!F146,'31(상행)'!F146,'31(하행)'!F146,'32(상행)'!F146,'32(하행)'!F146,'33(상행)'!F146,'33(하행)'!F146,'34(상행)'!F146,'34(하행)'!F146,'340(상행)'!F146,'340(하행)'!F146,'35(상행)'!F146,'35(하행)'!F146,'36'!F146,'430(상행)'!F146,'430(하행)'!F146,'51(상행)'!F146,'51(하행)'!F146,'52'!F146,'53'!F146,'550(상행)'!F146,'550(하행)'!F146,'551'!F146,'601(상행)'!F146,'601(하행)'!F146,'61(상행)'!F146,'61(하행)'!F146,'62(상행)'!F146,'62(하행)'!F146,'63(상행)'!F146,'63(하행)'!F146,'64(상행)'!F146,'64(하행)'!F146,'65(상행)'!F146,'65(하행)'!F146,'655(상행)'!F146,'655(하행)'!F146,'66(상행)'!F146,'66(하행)'!F146,'661(상행)'!F146,'661(하행)'!F146,'67(상행)'!F146,'67(하행)'!F146,'69(상행)'!F146,'69(하행)'!F146,'691(상행)'!F146,'691(하행)'!F146,'71(상행)'!F146,'71(하행)'!F146,'72'!F146,'73'!F146,'74'!F146,'75(상행)'!F146,'75(하행)'!F146,'76'!F146,'801(상행)'!F146,'801(하행)'!F146,'81(상행)'!F146,'81(하행)'!F146,'82(상행)'!F146,'82(하행)'!F146,'83'!F146,'84'!F146,'85(상행)'!F146,'85(하행)'!F146,'86(상행)'!F146,'86(하행)'!F146,'900(상행)'!F146,'900(하행)'!F146,'91(상행)'!F146,'91(하행)'!F146,'910(상행)'!F146,'910(하행)'!F146,'92(상행)'!F146,'92(하행)'!F146,'93(상행)'!F146,'93(하행)'!F146,'94(상행)'!F146,'94(하행)'!F146,'95(상행)'!F146,'95(하행)'!F146,'990(상행)'!F146,'990(하행)'!F146,'991(상행)'!F146,'991(하행)'!F146)</f>
        <v>175</v>
      </c>
      <c r="M27" s="11">
        <f>SUM('1000(상행)'!F147,'1000(하행)'!F147,'1004(상행)'!F147,'1004(하행)'!F147,'11'!F147,'12'!F147,'13'!F147,'16(상행)'!F147,'16(하행)'!F147,'17(상행)'!F147,'17(하행)'!F147,'204'!F147,'300(상행)'!F147,'300(하행)'!F147,'31(상행)'!F147,'31(하행)'!F147,'32(상행)'!F147,'32(하행)'!F147,'33(상행)'!F147,'33(하행)'!F147,'34(상행)'!F147,'34(하행)'!F147,'340(상행)'!F147,'340(하행)'!F147,'35(상행)'!F147,'35(하행)'!F147,'36'!F147,'430(상행)'!F147,'430(하행)'!F147,'51(상행)'!F147,'51(하행)'!F147,'52'!F147,'53'!F147,'550(상행)'!F147,'550(하행)'!F147,'551'!F147,'601(상행)'!F147,'601(하행)'!F147,'61(상행)'!F147,'61(하행)'!F147,'62(상행)'!F147,'62(하행)'!F147,'63(상행)'!F147,'63(하행)'!F147,'64(상행)'!F147,'64(하행)'!F147,'65(상행)'!F147,'65(하행)'!F147,'655(상행)'!F147,'655(하행)'!F147,'66(상행)'!F147,'66(하행)'!F147,'661(상행)'!F147,'661(하행)'!F147,'67(상행)'!F147,'67(하행)'!F147,'69(상행)'!F147,'69(하행)'!F147,'691(상행)'!F147,'691(하행)'!F147,'71(상행)'!F147,'71(하행)'!F147,'72'!F147,'73'!F147,'74'!F147,'75(상행)'!F147,'75(하행)'!F147,'76'!F147,'801(상행)'!F147,'801(하행)'!F147,'81(상행)'!F147,'81(하행)'!F147,'82(상행)'!F147,'82(하행)'!F147,'83'!F147,'84'!F147,'85(상행)'!F147,'85(하행)'!F147,'86(상행)'!F147,'86(하행)'!F147,'900(상행)'!F147,'900(하행)'!F147,'91(상행)'!F147,'91(하행)'!F147,'910(상행)'!F147,'910(하행)'!F147,'92(상행)'!F147,'92(하행)'!F147,'93(상행)'!F147,'93(하행)'!F147,'94(상행)'!F147,'94(하행)'!F147,'95(상행)'!F147,'95(하행)'!F147,'990(상행)'!F147,'990(하행)'!F147,'991(상행)'!F147,'991(하행)'!F147)</f>
        <v>217</v>
      </c>
      <c r="N27" s="11">
        <f>SUM('1000(상행)'!F148,'1000(하행)'!F148,'1004(상행)'!F148,'1004(하행)'!F148,'11'!F148,'12'!F148,'13'!F148,'16(상행)'!F148,'16(하행)'!F148,'17(상행)'!F148,'17(하행)'!F148,'204'!F148,'300(상행)'!F148,'300(하행)'!F148,'31(상행)'!F148,'31(하행)'!F148,'32(상행)'!F148,'32(하행)'!F148,'33(상행)'!F148,'33(하행)'!F148,'34(상행)'!F148,'34(하행)'!F148,'340(상행)'!F148,'340(하행)'!F148,'35(상행)'!F148,'35(하행)'!F148,'36'!F148,'430(상행)'!F148,'430(하행)'!F148,'51(상행)'!F148,'51(하행)'!F148,'52'!F148,'53'!F148,'550(상행)'!F148,'550(하행)'!F148,'551'!F148,'601(상행)'!F148,'601(하행)'!F148,'61(상행)'!F148,'61(하행)'!F148,'62(상행)'!F148,'62(하행)'!F148,'63(상행)'!F148,'63(하행)'!F148,'64(상행)'!F148,'64(하행)'!F148,'65(상행)'!F148,'65(하행)'!F148,'655(상행)'!F148,'655(하행)'!F148,'66(상행)'!F148,'66(하행)'!F148,'661(상행)'!F148,'661(하행)'!F148,'67(상행)'!F148,'67(하행)'!F148,'69(상행)'!F148,'69(하행)'!F148,'691(상행)'!F148,'691(하행)'!F148,'71(상행)'!F148,'71(하행)'!F148,'72'!F148,'73'!F148,'74'!F148,'75(상행)'!F148,'75(하행)'!F148,'76'!F148,'801(상행)'!F148,'801(하행)'!F148,'81(상행)'!F148,'81(하행)'!F148,'82(상행)'!F148,'82(하행)'!F148,'83'!F148,'84'!F148,'85(상행)'!F148,'85(하행)'!F148,'86(상행)'!F148,'86(하행)'!F148,'900(상행)'!F148,'900(하행)'!F148,'91(상행)'!F148,'91(하행)'!F148,'910(상행)'!F148,'910(하행)'!F148,'92(상행)'!F148,'92(하행)'!F148,'93(상행)'!F148,'93(하행)'!F148,'94(상행)'!F148,'94(하행)'!F148,'95(상행)'!F148,'95(하행)'!F148,'990(상행)'!F148,'990(하행)'!F148,'991(상행)'!F148,'991(하행)'!F148)</f>
        <v>257</v>
      </c>
      <c r="O27" s="11">
        <f>SUM('1000(상행)'!F149,'1000(하행)'!F149,'1004(상행)'!F149,'1004(하행)'!F149,'11'!F149,'12'!F149,'13'!F149,'16(상행)'!F149,'16(하행)'!F149,'17(상행)'!F149,'17(하행)'!F149,'204'!F149,'300(상행)'!F149,'300(하행)'!F149,'31(상행)'!F149,'31(하행)'!F149,'32(상행)'!F149,'32(하행)'!F149,'33(상행)'!F149,'33(하행)'!F149,'34(상행)'!F149,'34(하행)'!F149,'340(상행)'!F149,'340(하행)'!F149,'35(상행)'!F149,'35(하행)'!F149,'36'!F149,'430(상행)'!F149,'430(하행)'!F149,'51(상행)'!F149,'51(하행)'!F149,'52'!F149,'53'!F149,'550(상행)'!F149,'550(하행)'!F149,'551'!F149,'601(상행)'!F149,'601(하행)'!F149,'61(상행)'!F149,'61(하행)'!F149,'62(상행)'!F149,'62(하행)'!F149,'63(상행)'!F149,'63(하행)'!F149,'64(상행)'!F149,'64(하행)'!F149,'65(상행)'!F149,'65(하행)'!F149,'655(상행)'!F149,'655(하행)'!F149,'66(상행)'!F149,'66(하행)'!F149,'661(상행)'!F149,'661(하행)'!F149,'67(상행)'!F149,'67(하행)'!F149,'69(상행)'!F149,'69(하행)'!F149,'691(상행)'!F149,'691(하행)'!F149,'71(상행)'!F149,'71(하행)'!F149,'72'!F149,'73'!F149,'74'!F149,'75(상행)'!F149,'75(하행)'!F149,'76'!F149,'801(상행)'!F149,'801(하행)'!F149,'81(상행)'!F149,'81(하행)'!F149,'82(상행)'!F149,'82(하행)'!F149,'83'!F149,'84'!F149,'85(상행)'!F149,'85(하행)'!F149,'86(상행)'!F149,'86(하행)'!F149,'900(상행)'!F149,'900(하행)'!F149,'91(상행)'!F149,'91(하행)'!F149,'910(상행)'!F149,'910(하행)'!F149,'92(상행)'!F149,'92(하행)'!F149,'93(상행)'!F149,'93(하행)'!F149,'94(상행)'!F149,'94(하행)'!F149,'95(상행)'!F149,'95(하행)'!F149,'990(상행)'!F149,'990(하행)'!F149,'991(상행)'!F149,'991(하행)'!F149)</f>
        <v>225</v>
      </c>
      <c r="P27" s="11">
        <f>SUM('1000(상행)'!F150,'1000(하행)'!F150,'1004(상행)'!F150,'1004(하행)'!F150,'11'!F150,'12'!F150,'13'!F150,'16(상행)'!F150,'16(하행)'!F150,'17(상행)'!F150,'17(하행)'!F150,'204'!F150,'300(상행)'!F150,'300(하행)'!F150,'31(상행)'!F150,'31(하행)'!F150,'32(상행)'!F150,'32(하행)'!F150,'33(상행)'!F150,'33(하행)'!F150,'34(상행)'!F150,'34(하행)'!F150,'340(상행)'!F150,'340(하행)'!F150,'35(상행)'!F150,'35(하행)'!F150,'36'!F150,'430(상행)'!F150,'430(하행)'!F150,'51(상행)'!F150,'51(하행)'!F150,'52'!F150,'53'!F150,'550(상행)'!F150,'550(하행)'!F150,'551'!F150,'601(상행)'!F150,'601(하행)'!F150,'61(상행)'!F150,'61(하행)'!F150,'62(상행)'!F150,'62(하행)'!F150,'63(상행)'!F150,'63(하행)'!F150,'64(상행)'!F150,'64(하행)'!F150,'65(상행)'!F150,'65(하행)'!F150,'655(상행)'!F150,'655(하행)'!F150,'66(상행)'!F150,'66(하행)'!F150,'661(상행)'!F150,'661(하행)'!F150,'67(상행)'!F150,'67(하행)'!F150,'69(상행)'!F150,'69(하행)'!F150,'691(상행)'!F150,'691(하행)'!F150,'71(상행)'!F150,'71(하행)'!F150,'72'!F150,'73'!F150,'74'!F150,'75(상행)'!F150,'75(하행)'!F150,'76'!F150,'801(상행)'!F150,'801(하행)'!F150,'81(상행)'!F150,'81(하행)'!F150,'82(상행)'!F150,'82(하행)'!F150,'83'!F150,'84'!F150,'85(상행)'!F150,'85(하행)'!F150,'86(상행)'!F150,'86(하행)'!F150,'900(상행)'!F150,'900(하행)'!F150,'91(상행)'!F150,'91(하행)'!F150,'910(상행)'!F150,'910(하행)'!F150,'92(상행)'!F150,'92(하행)'!F150,'93(상행)'!F150,'93(하행)'!F150,'94(상행)'!F150,'94(하행)'!F150,'95(상행)'!F150,'95(하행)'!F150,'990(상행)'!F150,'990(하행)'!F150,'991(상행)'!F150,'991(하행)'!F150)</f>
        <v>130</v>
      </c>
      <c r="Q27" s="11">
        <f>SUM('1000(상행)'!F151,'1000(하행)'!F151,'1004(상행)'!F151,'1004(하행)'!F151,'11'!F151,'12'!F151,'13'!F151,'16(상행)'!F151,'16(하행)'!F151,'17(상행)'!F151,'17(하행)'!F151,'204'!F151,'300(상행)'!F151,'300(하행)'!F151,'31(상행)'!F151,'31(하행)'!F151,'32(상행)'!F151,'32(하행)'!F151,'33(상행)'!F151,'33(하행)'!F151,'34(상행)'!F151,'34(하행)'!F151,'340(상행)'!F151,'340(하행)'!F151,'35(상행)'!F151,'35(하행)'!F151,'36'!F151,'430(상행)'!F151,'430(하행)'!F151,'51(상행)'!F151,'51(하행)'!F151,'52'!F151,'53'!F151,'550(상행)'!F151,'550(하행)'!F151,'551'!F151,'601(상행)'!F151,'601(하행)'!F151,'61(상행)'!F151,'61(하행)'!F151,'62(상행)'!F151,'62(하행)'!F151,'63(상행)'!F151,'63(하행)'!F151,'64(상행)'!F151,'64(하행)'!F151,'65(상행)'!F151,'65(하행)'!F151,'655(상행)'!F151,'655(하행)'!F151,'66(상행)'!F151,'66(하행)'!F151,'661(상행)'!F151,'661(하행)'!F151,'67(상행)'!F151,'67(하행)'!F151,'69(상행)'!F151,'69(하행)'!F151,'691(상행)'!F151,'691(하행)'!F151,'71(상행)'!F151,'71(하행)'!F151,'72'!F151,'73'!F151,'74'!F151,'75(상행)'!F151,'75(하행)'!F151,'76'!F151,'801(상행)'!F151,'801(하행)'!F151,'81(상행)'!F151,'81(하행)'!F151,'82(상행)'!F151,'82(하행)'!F151,'83'!F151,'84'!F151,'85(상행)'!F151,'85(하행)'!F151,'86(상행)'!F151,'86(하행)'!F151,'900(상행)'!F151,'900(하행)'!F151,'91(상행)'!F151,'91(하행)'!F151,'910(상행)'!F151,'910(하행)'!F151,'92(상행)'!F151,'92(하행)'!F151,'93(상행)'!F151,'93(하행)'!F151,'94(상행)'!F151,'94(하행)'!F151,'95(상행)'!F151,'95(하행)'!F151,'990(상행)'!F151,'990(하행)'!F151,'991(상행)'!F151,'991(하행)'!F151)</f>
        <v>127</v>
      </c>
      <c r="R27" s="11">
        <f>SUM('1000(상행)'!F152,'1000(하행)'!F152,'1004(상행)'!F152,'1004(하행)'!F152,'11'!F152,'12'!F152,'13'!F152,'16(상행)'!F152,'16(하행)'!F152,'17(상행)'!F152,'17(하행)'!F152,'204'!F152,'300(상행)'!F152,'300(하행)'!F152,'31(상행)'!F152,'31(하행)'!F152,'32(상행)'!F152,'32(하행)'!F152,'33(상행)'!F152,'33(하행)'!F152,'34(상행)'!F152,'34(하행)'!F152,'340(상행)'!F152,'340(하행)'!F152,'35(상행)'!F152,'35(하행)'!F152,'36'!F152,'430(상행)'!F152,'430(하행)'!F152,'51(상행)'!F152,'51(하행)'!F152,'52'!F152,'53'!F152,'550(상행)'!F152,'550(하행)'!F152,'551'!F152,'601(상행)'!F152,'601(하행)'!F152,'61(상행)'!F152,'61(하행)'!F152,'62(상행)'!F152,'62(하행)'!F152,'63(상행)'!F152,'63(하행)'!F152,'64(상행)'!F152,'64(하행)'!F152,'65(상행)'!F152,'65(하행)'!F152,'655(상행)'!F152,'655(하행)'!F152,'66(상행)'!F152,'66(하행)'!F152,'661(상행)'!F152,'661(하행)'!F152,'67(상행)'!F152,'67(하행)'!F152,'69(상행)'!F152,'69(하행)'!F152,'691(상행)'!F152,'691(하행)'!F152,'71(상행)'!F152,'71(하행)'!F152,'72'!F152,'73'!F152,'74'!F152,'75(상행)'!F152,'75(하행)'!F152,'76'!F152,'801(상행)'!F152,'801(하행)'!F152,'81(상행)'!F152,'81(하행)'!F152,'82(상행)'!F152,'82(하행)'!F152,'83'!F152,'84'!F152,'85(상행)'!F152,'85(하행)'!F152,'86(상행)'!F152,'86(하행)'!F152,'900(상행)'!F152,'900(하행)'!F152,'91(상행)'!F152,'91(하행)'!F152,'910(상행)'!F152,'910(하행)'!F152,'92(상행)'!F152,'92(하행)'!F152,'93(상행)'!F152,'93(하행)'!F152,'94(상행)'!F152,'94(하행)'!F152,'95(상행)'!F152,'95(하행)'!F152,'990(상행)'!F152,'990(하행)'!F152,'991(상행)'!F152,'991(하행)'!F152)</f>
        <v>111</v>
      </c>
      <c r="S27" s="11">
        <f>SUM('1000(상행)'!F153,'1000(하행)'!F153,'1004(상행)'!F153,'1004(하행)'!F153,'11'!F153,'12'!F153,'13'!F153,'16(상행)'!F153,'16(하행)'!F153,'17(상행)'!F153,'17(하행)'!F153,'204'!F153,'300(상행)'!F153,'300(하행)'!F153,'31(상행)'!F153,'31(하행)'!F153,'32(상행)'!F153,'32(하행)'!F153,'33(상행)'!F153,'33(하행)'!F153,'34(상행)'!F153,'34(하행)'!F153,'340(상행)'!F153,'340(하행)'!F153,'35(상행)'!F153,'35(하행)'!F153,'36'!F153,'430(상행)'!F153,'430(하행)'!F153,'51(상행)'!F153,'51(하행)'!F153,'52'!F153,'53'!F153,'550(상행)'!F153,'550(하행)'!F153,'551'!F153,'601(상행)'!F153,'601(하행)'!F153,'61(상행)'!F153,'61(하행)'!F153,'62(상행)'!F153,'62(하행)'!F153,'63(상행)'!F153,'63(하행)'!F153,'64(상행)'!F153,'64(하행)'!F153,'65(상행)'!F153,'65(하행)'!F153,'655(상행)'!F153,'655(하행)'!F153,'66(상행)'!F153,'66(하행)'!F153,'661(상행)'!F153,'661(하행)'!F153,'67(상행)'!F153,'67(하행)'!F153,'69(상행)'!F153,'69(하행)'!F153,'691(상행)'!F153,'691(하행)'!F153,'71(상행)'!F153,'71(하행)'!F153,'72'!F153,'73'!F153,'74'!F153,'75(상행)'!F153,'75(하행)'!F153,'76'!F153,'801(상행)'!F153,'801(하행)'!F153,'81(상행)'!F153,'81(하행)'!F153,'82(상행)'!F153,'82(하행)'!F153,'83'!F153,'84'!F153,'85(상행)'!F153,'85(하행)'!F153,'86(상행)'!F153,'86(하행)'!F153,'900(상행)'!F153,'900(하행)'!F153,'91(상행)'!F153,'91(하행)'!F153,'910(상행)'!F153,'910(하행)'!F153,'92(상행)'!F153,'92(하행)'!F153,'93(상행)'!F153,'93(하행)'!F153,'94(상행)'!F153,'94(하행)'!F153,'95(상행)'!F153,'95(하행)'!F153,'990(상행)'!F153,'990(하행)'!F153,'991(상행)'!F153,'991(하행)'!F153)</f>
        <v>127</v>
      </c>
      <c r="T27" s="11">
        <f>SUM('1000(상행)'!F154,'1000(하행)'!F154,'1004(상행)'!F154,'1004(하행)'!F154,'11'!F154,'12'!F154,'13'!F154,'16(상행)'!F154,'16(하행)'!F154,'17(상행)'!F154,'17(하행)'!F154,'204'!F154,'300(상행)'!F154,'300(하행)'!F154,'31(상행)'!F154,'31(하행)'!F154,'32(상행)'!F154,'32(하행)'!F154,'33(상행)'!F154,'33(하행)'!F154,'34(상행)'!F154,'34(하행)'!F154,'340(상행)'!F154,'340(하행)'!F154,'35(상행)'!F154,'35(하행)'!F154,'36'!F154,'430(상행)'!F154,'430(하행)'!F154,'51(상행)'!F154,'51(하행)'!F154,'52'!F154,'53'!F154,'550(상행)'!F154,'550(하행)'!F154,'551'!F154,'601(상행)'!F154,'601(하행)'!F154,'61(상행)'!F154,'61(하행)'!F154,'62(상행)'!F154,'62(하행)'!F154,'63(상행)'!F154,'63(하행)'!F154,'64(상행)'!F154,'64(하행)'!F154,'65(상행)'!F154,'65(하행)'!F154,'655(상행)'!F154,'655(하행)'!F154,'66(상행)'!F154,'66(하행)'!F154,'661(상행)'!F154,'661(하행)'!F154,'67(상행)'!F154,'67(하행)'!F154,'69(상행)'!F154,'69(하행)'!F154,'691(상행)'!F154,'691(하행)'!F154,'71(상행)'!F154,'71(하행)'!F154,'72'!F154,'73'!F154,'74'!F154,'75(상행)'!F154,'75(하행)'!F154,'76'!F154,'801(상행)'!F154,'801(하행)'!F154,'81(상행)'!F154,'81(하행)'!F154,'82(상행)'!F154,'82(하행)'!F154,'83'!F154,'84'!F154,'85(상행)'!F154,'85(하행)'!F154,'86(상행)'!F154,'86(하행)'!F154,'900(상행)'!F154,'900(하행)'!F154,'91(상행)'!F154,'91(하행)'!F154,'910(상행)'!F154,'910(하행)'!F154,'92(상행)'!F154,'92(하행)'!F154,'93(상행)'!F154,'93(하행)'!F154,'94(상행)'!F154,'94(하행)'!F154,'95(상행)'!F154,'95(하행)'!F154,'990(상행)'!F154,'990(하행)'!F154,'991(상행)'!F154,'991(하행)'!F154)</f>
        <v>62</v>
      </c>
      <c r="U27" s="12">
        <f t="shared" si="4"/>
        <v>2720</v>
      </c>
    </row>
    <row r="28" spans="1:21" x14ac:dyDescent="0.3">
      <c r="A28" s="13" t="s">
        <v>81</v>
      </c>
      <c r="B28" s="11">
        <f>SUM('1000(상행)'!F162,'1000(하행)'!F162,'1004(상행)'!F162,'1004(하행)'!F162,'11'!F162,'12'!F162,'13'!F162,'16(상행)'!F162,'16(하행)'!F162,'17(상행)'!F162,'17(하행)'!F162,'204'!F162,'300(상행)'!F162,'300(하행)'!F162,'31(상행)'!F162,'31(하행)'!F162,'32(상행)'!F162,'32(하행)'!F162,'33(상행)'!F162,'33(하행)'!F162,'34(상행)'!F162,'34(하행)'!F162,'340(상행)'!F162,'340(하행)'!F162,'35(상행)'!F162,'35(하행)'!F162,'36'!F162,'430(상행)'!F162,'430(하행)'!F162,'51(상행)'!F162,'51(하행)'!F162,'52'!F162,'53'!F162,'550(상행)'!F162,'550(하행)'!F162,'551'!F162,'601(상행)'!F162,'601(하행)'!F162,'61(상행)'!F162,'61(하행)'!F162,'62(상행)'!F162,'62(하행)'!F162,'63(상행)'!F162,'63(하행)'!F162,'64(상행)'!F162,'64(하행)'!F162,'65(상행)'!F162,'65(하행)'!F162,'655(상행)'!F162,'655(하행)'!F162,'66(상행)'!F162,'66(하행)'!F162,'661(상행)'!F162,'661(하행)'!F162,'67(상행)'!F162,'67(하행)'!F162,'69(상행)'!F162,'69(하행)'!F162,'691(상행)'!F162,'691(하행)'!F162,'71(상행)'!F162,'71(하행)'!F162,'72'!F162,'73'!F162,'74'!F162,'75(상행)'!F162,'75(하행)'!F162,'76'!F162,'801(상행)'!F162,'801(하행)'!F162,'81(상행)'!F162,'81(하행)'!F162,'82(상행)'!F162,'82(하행)'!F162,'83'!F162,'84'!F162,'85(상행)'!F162,'85(하행)'!F162,'86(상행)'!F162,'86(하행)'!F162,'900(상행)'!F162,'900(하행)'!F162,'91(상행)'!F162,'91(하행)'!F162,'910(상행)'!F162,'910(하행)'!F162,'92(상행)'!F162,'92(하행)'!F162,'93(상행)'!F162,'93(하행)'!F162,'94(상행)'!F162,'94(하행)'!F162,'95(상행)'!F162,'95(하행)'!F162,'990(상행)'!F162,'990(하행)'!F162,'991(상행)'!F162,'991(하행)'!F162)</f>
        <v>2</v>
      </c>
      <c r="C28" s="11">
        <f>SUM('1000(상행)'!F163,'1000(하행)'!F163,'1004(상행)'!F163,'1004(하행)'!F163,'11'!F163,'12'!F163,'13'!F163,'16(상행)'!F163,'16(하행)'!F163,'17(상행)'!F163,'17(하행)'!F163,'204'!F163,'300(상행)'!F163,'300(하행)'!F163,'31(상행)'!F163,'31(하행)'!F163,'32(상행)'!F163,'32(하행)'!F163,'33(상행)'!F163,'33(하행)'!F163,'34(상행)'!F163,'34(하행)'!F163,'340(상행)'!F163,'340(하행)'!F163,'35(상행)'!F163,'35(하행)'!F163,'36'!F163,'430(상행)'!F163,'430(하행)'!F163,'51(상행)'!F163,'51(하행)'!F163,'52'!F163,'53'!F163,'550(상행)'!F163,'550(하행)'!F163,'551'!F163,'601(상행)'!F163,'601(하행)'!F163,'61(상행)'!F163,'61(하행)'!F163,'62(상행)'!F163,'62(하행)'!F163,'63(상행)'!F163,'63(하행)'!F163,'64(상행)'!F163,'64(하행)'!F163,'65(상행)'!F163,'65(하행)'!F163,'655(상행)'!F163,'655(하행)'!F163,'66(상행)'!F163,'66(하행)'!F163,'661(상행)'!F163,'661(하행)'!F163,'67(상행)'!F163,'67(하행)'!F163,'69(상행)'!F163,'69(하행)'!F163,'691(상행)'!F163,'691(하행)'!F163,'71(상행)'!F163,'71(하행)'!F163,'72'!F163,'73'!F163,'74'!F163,'75(상행)'!F163,'75(하행)'!F163,'76'!F163,'801(상행)'!F163,'801(하행)'!F163,'81(상행)'!F163,'81(하행)'!F163,'82(상행)'!F163,'82(하행)'!F163,'83'!F163,'84'!F163,'85(상행)'!F163,'85(하행)'!F163,'86(상행)'!F163,'86(하행)'!F163,'900(상행)'!F163,'900(하행)'!F163,'91(상행)'!F163,'91(하행)'!F163,'910(상행)'!F163,'910(하행)'!F163,'92(상행)'!F163,'92(하행)'!F163,'93(상행)'!F163,'93(하행)'!F163,'94(상행)'!F163,'94(하행)'!F163,'95(상행)'!F163,'95(하행)'!F163,'990(상행)'!F163,'990(하행)'!F163,'991(상행)'!F163,'991(하행)'!F163)</f>
        <v>9</v>
      </c>
      <c r="D28" s="11">
        <f>SUM('1000(상행)'!F164,'1000(하행)'!F164,'1004(상행)'!F164,'1004(하행)'!F164,'11'!F164,'12'!F164,'13'!F164,'16(상행)'!F164,'16(하행)'!F164,'17(상행)'!F164,'17(하행)'!F164,'204'!F164,'300(상행)'!F164,'300(하행)'!F164,'31(상행)'!F164,'31(하행)'!F164,'32(상행)'!F164,'32(하행)'!F164,'33(상행)'!F164,'33(하행)'!F164,'34(상행)'!F164,'34(하행)'!F164,'340(상행)'!F164,'340(하행)'!F164,'35(상행)'!F164,'35(하행)'!F164,'36'!F164,'430(상행)'!F164,'430(하행)'!F164,'51(상행)'!F164,'51(하행)'!F164,'52'!F164,'53'!F164,'550(상행)'!F164,'550(하행)'!F164,'551'!F164,'601(상행)'!F164,'601(하행)'!F164,'61(상행)'!F164,'61(하행)'!F164,'62(상행)'!F164,'62(하행)'!F164,'63(상행)'!F164,'63(하행)'!F164,'64(상행)'!F164,'64(하행)'!F164,'65(상행)'!F164,'65(하행)'!F164,'655(상행)'!F164,'655(하행)'!F164,'66(상행)'!F164,'66(하행)'!F164,'661(상행)'!F164,'661(하행)'!F164,'67(상행)'!F164,'67(하행)'!F164,'69(상행)'!F164,'69(하행)'!F164,'691(상행)'!F164,'691(하행)'!F164,'71(상행)'!F164,'71(하행)'!F164,'72'!F164,'73'!F164,'74'!F164,'75(상행)'!F164,'75(하행)'!F164,'76'!F164,'801(상행)'!F164,'801(하행)'!F164,'81(상행)'!F164,'81(하행)'!F164,'82(상행)'!F164,'82(하행)'!F164,'83'!F164,'84'!F164,'85(상행)'!F164,'85(하행)'!F164,'86(상행)'!F164,'86(하행)'!F164,'900(상행)'!F164,'900(하행)'!F164,'91(상행)'!F164,'91(하행)'!F164,'910(상행)'!F164,'910(하행)'!F164,'92(상행)'!F164,'92(하행)'!F164,'93(상행)'!F164,'93(하행)'!F164,'94(상행)'!F164,'94(하행)'!F164,'95(상행)'!F164,'95(하행)'!F164,'990(상행)'!F164,'990(하행)'!F164,'991(상행)'!F164,'991(하행)'!F164)</f>
        <v>14</v>
      </c>
      <c r="E28" s="11">
        <f>SUM('1000(상행)'!F165,'1000(하행)'!F165,'1004(상행)'!F165,'1004(하행)'!F165,'11'!F165,'12'!F165,'13'!F165,'16(상행)'!F165,'16(하행)'!F165,'17(상행)'!F165,'17(하행)'!F165,'204'!F165,'300(상행)'!F165,'300(하행)'!F165,'31(상행)'!F165,'31(하행)'!F165,'32(상행)'!F165,'32(하행)'!F165,'33(상행)'!F165,'33(하행)'!F165,'34(상행)'!F165,'34(하행)'!F165,'340(상행)'!F165,'340(하행)'!F165,'35(상행)'!F165,'35(하행)'!F165,'36'!F165,'430(상행)'!F165,'430(하행)'!F165,'51(상행)'!F165,'51(하행)'!F165,'52'!F165,'53'!F165,'550(상행)'!F165,'550(하행)'!F165,'551'!F165,'601(상행)'!F165,'601(하행)'!F165,'61(상행)'!F165,'61(하행)'!F165,'62(상행)'!F165,'62(하행)'!F165,'63(상행)'!F165,'63(하행)'!F165,'64(상행)'!F165,'64(하행)'!F165,'65(상행)'!F165,'65(하행)'!F165,'655(상행)'!F165,'655(하행)'!F165,'66(상행)'!F165,'66(하행)'!F165,'661(상행)'!F165,'661(하행)'!F165,'67(상행)'!F165,'67(하행)'!F165,'69(상행)'!F165,'69(하행)'!F165,'691(상행)'!F165,'691(하행)'!F165,'71(상행)'!F165,'71(하행)'!F165,'72'!F165,'73'!F165,'74'!F165,'75(상행)'!F165,'75(하행)'!F165,'76'!F165,'801(상행)'!F165,'801(하행)'!F165,'81(상행)'!F165,'81(하행)'!F165,'82(상행)'!F165,'82(하행)'!F165,'83'!F165,'84'!F165,'85(상행)'!F165,'85(하행)'!F165,'86(상행)'!F165,'86(하행)'!F165,'900(상행)'!F165,'900(하행)'!F165,'91(상행)'!F165,'91(하행)'!F165,'910(상행)'!F165,'910(하행)'!F165,'92(상행)'!F165,'92(하행)'!F165,'93(상행)'!F165,'93(하행)'!F165,'94(상행)'!F165,'94(하행)'!F165,'95(상행)'!F165,'95(하행)'!F165,'990(상행)'!F165,'990(하행)'!F165,'991(상행)'!F165,'991(하행)'!F165)</f>
        <v>51</v>
      </c>
      <c r="F28" s="11">
        <f>SUM('1000(상행)'!F166,'1000(하행)'!F166,'1004(상행)'!F166,'1004(하행)'!F166,'11'!F166,'12'!F166,'13'!F166,'16(상행)'!F166,'16(하행)'!F166,'17(상행)'!F166,'17(하행)'!F166,'204'!F166,'300(상행)'!F166,'300(하행)'!F166,'31(상행)'!F166,'31(하행)'!F166,'32(상행)'!F166,'32(하행)'!F166,'33(상행)'!F166,'33(하행)'!F166,'34(상행)'!F166,'34(하행)'!F166,'340(상행)'!F166,'340(하행)'!F166,'35(상행)'!F166,'35(하행)'!F166,'36'!F166,'430(상행)'!F166,'430(하행)'!F166,'51(상행)'!F166,'51(하행)'!F166,'52'!F166,'53'!F166,'550(상행)'!F166,'550(하행)'!F166,'551'!F166,'601(상행)'!F166,'601(하행)'!F166,'61(상행)'!F166,'61(하행)'!F166,'62(상행)'!F166,'62(하행)'!F166,'63(상행)'!F166,'63(하행)'!F166,'64(상행)'!F166,'64(하행)'!F166,'65(상행)'!F166,'65(하행)'!F166,'655(상행)'!F166,'655(하행)'!F166,'66(상행)'!F166,'66(하행)'!F166,'661(상행)'!F166,'661(하행)'!F166,'67(상행)'!F166,'67(하행)'!F166,'69(상행)'!F166,'69(하행)'!F166,'691(상행)'!F166,'691(하행)'!F166,'71(상행)'!F166,'71(하행)'!F166,'72'!F166,'73'!F166,'74'!F166,'75(상행)'!F166,'75(하행)'!F166,'76'!F166,'801(상행)'!F166,'801(하행)'!F166,'81(상행)'!F166,'81(하행)'!F166,'82(상행)'!F166,'82(하행)'!F166,'83'!F166,'84'!F166,'85(상행)'!F166,'85(하행)'!F166,'86(상행)'!F166,'86(하행)'!F166,'900(상행)'!F166,'900(하행)'!F166,'91(상행)'!F166,'91(하행)'!F166,'910(상행)'!F166,'910(하행)'!F166,'92(상행)'!F166,'92(하행)'!F166,'93(상행)'!F166,'93(하행)'!F166,'94(상행)'!F166,'94(하행)'!F166,'95(상행)'!F166,'95(하행)'!F166,'990(상행)'!F166,'990(하행)'!F166,'991(상행)'!F166,'991(하행)'!F166)</f>
        <v>84</v>
      </c>
      <c r="G28" s="11">
        <f>SUM('1000(상행)'!F167,'1000(하행)'!F167,'1004(상행)'!F167,'1004(하행)'!F167,'11'!F167,'12'!F167,'13'!F167,'16(상행)'!F167,'16(하행)'!F167,'17(상행)'!F167,'17(하행)'!F167,'204'!F167,'300(상행)'!F167,'300(하행)'!F167,'31(상행)'!F167,'31(하행)'!F167,'32(상행)'!F167,'32(하행)'!F167,'33(상행)'!F167,'33(하행)'!F167,'34(상행)'!F167,'34(하행)'!F167,'340(상행)'!F167,'340(하행)'!F167,'35(상행)'!F167,'35(하행)'!F167,'36'!F167,'430(상행)'!F167,'430(하행)'!F167,'51(상행)'!F167,'51(하행)'!F167,'52'!F167,'53'!F167,'550(상행)'!F167,'550(하행)'!F167,'551'!F167,'601(상행)'!F167,'601(하행)'!F167,'61(상행)'!F167,'61(하행)'!F167,'62(상행)'!F167,'62(하행)'!F167,'63(상행)'!F167,'63(하행)'!F167,'64(상행)'!F167,'64(하행)'!F167,'65(상행)'!F167,'65(하행)'!F167,'655(상행)'!F167,'655(하행)'!F167,'66(상행)'!F167,'66(하행)'!F167,'661(상행)'!F167,'661(하행)'!F167,'67(상행)'!F167,'67(하행)'!F167,'69(상행)'!F167,'69(하행)'!F167,'691(상행)'!F167,'691(하행)'!F167,'71(상행)'!F167,'71(하행)'!F167,'72'!F167,'73'!F167,'74'!F167,'75(상행)'!F167,'75(하행)'!F167,'76'!F167,'801(상행)'!F167,'801(하행)'!F167,'81(상행)'!F167,'81(하행)'!F167,'82(상행)'!F167,'82(하행)'!F167,'83'!F167,'84'!F167,'85(상행)'!F167,'85(하행)'!F167,'86(상행)'!F167,'86(하행)'!F167,'900(상행)'!F167,'900(하행)'!F167,'91(상행)'!F167,'91(하행)'!F167,'910(상행)'!F167,'910(하행)'!F167,'92(상행)'!F167,'92(하행)'!F167,'93(상행)'!F167,'93(하행)'!F167,'94(상행)'!F167,'94(하행)'!F167,'95(상행)'!F167,'95(하행)'!F167,'990(상행)'!F167,'990(하행)'!F167,'991(상행)'!F167,'991(하행)'!F167)</f>
        <v>121</v>
      </c>
      <c r="H28" s="11">
        <f>SUM('1000(상행)'!F168,'1000(하행)'!F168,'1004(상행)'!F168,'1004(하행)'!F168,'11'!F168,'12'!F168,'13'!F168,'16(상행)'!F168,'16(하행)'!F168,'17(상행)'!F168,'17(하행)'!F168,'204'!F168,'300(상행)'!F168,'300(하행)'!F168,'31(상행)'!F168,'31(하행)'!F168,'32(상행)'!F168,'32(하행)'!F168,'33(상행)'!F168,'33(하행)'!F168,'34(상행)'!F168,'34(하행)'!F168,'340(상행)'!F168,'340(하행)'!F168,'35(상행)'!F168,'35(하행)'!F168,'36'!F168,'430(상행)'!F168,'430(하행)'!F168,'51(상행)'!F168,'51(하행)'!F168,'52'!F168,'53'!F168,'550(상행)'!F168,'550(하행)'!F168,'551'!F168,'601(상행)'!F168,'601(하행)'!F168,'61(상행)'!F168,'61(하행)'!F168,'62(상행)'!F168,'62(하행)'!F168,'63(상행)'!F168,'63(하행)'!F168,'64(상행)'!F168,'64(하행)'!F168,'65(상행)'!F168,'65(하행)'!F168,'655(상행)'!F168,'655(하행)'!F168,'66(상행)'!F168,'66(하행)'!F168,'661(상행)'!F168,'661(하행)'!F168,'67(상행)'!F168,'67(하행)'!F168,'69(상행)'!F168,'69(하행)'!F168,'691(상행)'!F168,'691(하행)'!F168,'71(상행)'!F168,'71(하행)'!F168,'72'!F168,'73'!F168,'74'!F168,'75(상행)'!F168,'75(하행)'!F168,'76'!F168,'801(상행)'!F168,'801(하행)'!F168,'81(상행)'!F168,'81(하행)'!F168,'82(상행)'!F168,'82(하행)'!F168,'83'!F168,'84'!F168,'85(상행)'!F168,'85(하행)'!F168,'86(상행)'!F168,'86(하행)'!F168,'900(상행)'!F168,'900(하행)'!F168,'91(상행)'!F168,'91(하행)'!F168,'910(상행)'!F168,'910(하행)'!F168,'92(상행)'!F168,'92(하행)'!F168,'93(상행)'!F168,'93(하행)'!F168,'94(상행)'!F168,'94(하행)'!F168,'95(상행)'!F168,'95(하행)'!F168,'990(상행)'!F168,'990(하행)'!F168,'991(상행)'!F168,'991(하행)'!F168)</f>
        <v>136</v>
      </c>
      <c r="I28" s="11">
        <f>SUM('1000(상행)'!F169,'1000(하행)'!F169,'1004(상행)'!F169,'1004(하행)'!F169,'11'!F169,'12'!F169,'13'!F169,'16(상행)'!F169,'16(하행)'!F169,'17(상행)'!F169,'17(하행)'!F169,'204'!F169,'300(상행)'!F169,'300(하행)'!F169,'31(상행)'!F169,'31(하행)'!F169,'32(상행)'!F169,'32(하행)'!F169,'33(상행)'!F169,'33(하행)'!F169,'34(상행)'!F169,'34(하행)'!F169,'340(상행)'!F169,'340(하행)'!F169,'35(상행)'!F169,'35(하행)'!F169,'36'!F169,'430(상행)'!F169,'430(하행)'!F169,'51(상행)'!F169,'51(하행)'!F169,'52'!F169,'53'!F169,'550(상행)'!F169,'550(하행)'!F169,'551'!F169,'601(상행)'!F169,'601(하행)'!F169,'61(상행)'!F169,'61(하행)'!F169,'62(상행)'!F169,'62(하행)'!F169,'63(상행)'!F169,'63(하행)'!F169,'64(상행)'!F169,'64(하행)'!F169,'65(상행)'!F169,'65(하행)'!F169,'655(상행)'!F169,'655(하행)'!F169,'66(상행)'!F169,'66(하행)'!F169,'661(상행)'!F169,'661(하행)'!F169,'67(상행)'!F169,'67(하행)'!F169,'69(상행)'!F169,'69(하행)'!F169,'691(상행)'!F169,'691(하행)'!F169,'71(상행)'!F169,'71(하행)'!F169,'72'!F169,'73'!F169,'74'!F169,'75(상행)'!F169,'75(하행)'!F169,'76'!F169,'801(상행)'!F169,'801(하행)'!F169,'81(상행)'!F169,'81(하행)'!F169,'82(상행)'!F169,'82(하행)'!F169,'83'!F169,'84'!F169,'85(상행)'!F169,'85(하행)'!F169,'86(상행)'!F169,'86(하행)'!F169,'900(상행)'!F169,'900(하행)'!F169,'91(상행)'!F169,'91(하행)'!F169,'910(상행)'!F169,'910(하행)'!F169,'92(상행)'!F169,'92(하행)'!F169,'93(상행)'!F169,'93(하행)'!F169,'94(상행)'!F169,'94(하행)'!F169,'95(상행)'!F169,'95(하행)'!F169,'990(상행)'!F169,'990(하행)'!F169,'991(상행)'!F169,'991(하행)'!F169)</f>
        <v>151</v>
      </c>
      <c r="J28" s="11">
        <f>SUM('1000(상행)'!F170,'1000(하행)'!F170,'1004(상행)'!F170,'1004(하행)'!F170,'11'!F170,'12'!F170,'13'!F170,'16(상행)'!F170,'16(하행)'!F170,'17(상행)'!F170,'17(하행)'!F170,'204'!F170,'300(상행)'!F170,'300(하행)'!F170,'31(상행)'!F170,'31(하행)'!F170,'32(상행)'!F170,'32(하행)'!F170,'33(상행)'!F170,'33(하행)'!F170,'34(상행)'!F170,'34(하행)'!F170,'340(상행)'!F170,'340(하행)'!F170,'35(상행)'!F170,'35(하행)'!F170,'36'!F170,'430(상행)'!F170,'430(하행)'!F170,'51(상행)'!F170,'51(하행)'!F170,'52'!F170,'53'!F170,'550(상행)'!F170,'550(하행)'!F170,'551'!F170,'601(상행)'!F170,'601(하행)'!F170,'61(상행)'!F170,'61(하행)'!F170,'62(상행)'!F170,'62(하행)'!F170,'63(상행)'!F170,'63(하행)'!F170,'64(상행)'!F170,'64(하행)'!F170,'65(상행)'!F170,'65(하행)'!F170,'655(상행)'!F170,'655(하행)'!F170,'66(상행)'!F170,'66(하행)'!F170,'661(상행)'!F170,'661(하행)'!F170,'67(상행)'!F170,'67(하행)'!F170,'69(상행)'!F170,'69(하행)'!F170,'691(상행)'!F170,'691(하행)'!F170,'71(상행)'!F170,'71(하행)'!F170,'72'!F170,'73'!F170,'74'!F170,'75(상행)'!F170,'75(하행)'!F170,'76'!F170,'801(상행)'!F170,'801(하행)'!F170,'81(상행)'!F170,'81(하행)'!F170,'82(상행)'!F170,'82(하행)'!F170,'83'!F170,'84'!F170,'85(상행)'!F170,'85(하행)'!F170,'86(상행)'!F170,'86(하행)'!F170,'900(상행)'!F170,'900(하행)'!F170,'91(상행)'!F170,'91(하행)'!F170,'910(상행)'!F170,'910(하행)'!F170,'92(상행)'!F170,'92(하행)'!F170,'93(상행)'!F170,'93(하행)'!F170,'94(상행)'!F170,'94(하행)'!F170,'95(상행)'!F170,'95(하행)'!F170,'990(상행)'!F170,'990(하행)'!F170,'991(상행)'!F170,'991(하행)'!F170)</f>
        <v>187</v>
      </c>
      <c r="K28" s="11">
        <f>SUM('1000(상행)'!F171,'1000(하행)'!F171,'1004(상행)'!F171,'1004(하행)'!F171,'11'!F171,'12'!F171,'13'!F171,'16(상행)'!F171,'16(하행)'!F171,'17(상행)'!F171,'17(하행)'!F171,'204'!F171,'300(상행)'!F171,'300(하행)'!F171,'31(상행)'!F171,'31(하행)'!F171,'32(상행)'!F171,'32(하행)'!F171,'33(상행)'!F171,'33(하행)'!F171,'34(상행)'!F171,'34(하행)'!F171,'340(상행)'!F171,'340(하행)'!F171,'35(상행)'!F171,'35(하행)'!F171,'36'!F171,'430(상행)'!F171,'430(하행)'!F171,'51(상행)'!F171,'51(하행)'!F171,'52'!F171,'53'!F171,'550(상행)'!F171,'550(하행)'!F171,'551'!F171,'601(상행)'!F171,'601(하행)'!F171,'61(상행)'!F171,'61(하행)'!F171,'62(상행)'!F171,'62(하행)'!F171,'63(상행)'!F171,'63(하행)'!F171,'64(상행)'!F171,'64(하행)'!F171,'65(상행)'!F171,'65(하행)'!F171,'655(상행)'!F171,'655(하행)'!F171,'66(상행)'!F171,'66(하행)'!F171,'661(상행)'!F171,'661(하행)'!F171,'67(상행)'!F171,'67(하행)'!F171,'69(상행)'!F171,'69(하행)'!F171,'691(상행)'!F171,'691(하행)'!F171,'71(상행)'!F171,'71(하행)'!F171,'72'!F171,'73'!F171,'74'!F171,'75(상행)'!F171,'75(하행)'!F171,'76'!F171,'801(상행)'!F171,'801(하행)'!F171,'81(상행)'!F171,'81(하행)'!F171,'82(상행)'!F171,'82(하행)'!F171,'83'!F171,'84'!F171,'85(상행)'!F171,'85(하행)'!F171,'86(상행)'!F171,'86(하행)'!F171,'900(상행)'!F171,'900(하행)'!F171,'91(상행)'!F171,'91(하행)'!F171,'910(상행)'!F171,'910(하행)'!F171,'92(상행)'!F171,'92(하행)'!F171,'93(상행)'!F171,'93(하행)'!F171,'94(상행)'!F171,'94(하행)'!F171,'95(상행)'!F171,'95(하행)'!F171,'990(상행)'!F171,'990(하행)'!F171,'991(상행)'!F171,'991(하행)'!F171)</f>
        <v>131</v>
      </c>
      <c r="L28" s="11">
        <f>SUM('1000(상행)'!F172,'1000(하행)'!F172,'1004(상행)'!F172,'1004(하행)'!F172,'11'!F172,'12'!F172,'13'!F172,'16(상행)'!F172,'16(하행)'!F172,'17(상행)'!F172,'17(하행)'!F172,'204'!F172,'300(상행)'!F172,'300(하행)'!F172,'31(상행)'!F172,'31(하행)'!F172,'32(상행)'!F172,'32(하행)'!F172,'33(상행)'!F172,'33(하행)'!F172,'34(상행)'!F172,'34(하행)'!F172,'340(상행)'!F172,'340(하행)'!F172,'35(상행)'!F172,'35(하행)'!F172,'36'!F172,'430(상행)'!F172,'430(하행)'!F172,'51(상행)'!F172,'51(하행)'!F172,'52'!F172,'53'!F172,'550(상행)'!F172,'550(하행)'!F172,'551'!F172,'601(상행)'!F172,'601(하행)'!F172,'61(상행)'!F172,'61(하행)'!F172,'62(상행)'!F172,'62(하행)'!F172,'63(상행)'!F172,'63(하행)'!F172,'64(상행)'!F172,'64(하행)'!F172,'65(상행)'!F172,'65(하행)'!F172,'655(상행)'!F172,'655(하행)'!F172,'66(상행)'!F172,'66(하행)'!F172,'661(상행)'!F172,'661(하행)'!F172,'67(상행)'!F172,'67(하행)'!F172,'69(상행)'!F172,'69(하행)'!F172,'691(상행)'!F172,'691(하행)'!F172,'71(상행)'!F172,'71(하행)'!F172,'72'!F172,'73'!F172,'74'!F172,'75(상행)'!F172,'75(하행)'!F172,'76'!F172,'801(상행)'!F172,'801(하행)'!F172,'81(상행)'!F172,'81(하행)'!F172,'82(상행)'!F172,'82(하행)'!F172,'83'!F172,'84'!F172,'85(상행)'!F172,'85(하행)'!F172,'86(상행)'!F172,'86(하행)'!F172,'900(상행)'!F172,'900(하행)'!F172,'91(상행)'!F172,'91(하행)'!F172,'910(상행)'!F172,'910(하행)'!F172,'92(상행)'!F172,'92(하행)'!F172,'93(상행)'!F172,'93(하행)'!F172,'94(상행)'!F172,'94(하행)'!F172,'95(상행)'!F172,'95(하행)'!F172,'990(상행)'!F172,'990(하행)'!F172,'991(상행)'!F172,'991(하행)'!F172)</f>
        <v>140</v>
      </c>
      <c r="M28" s="11">
        <f>SUM('1000(상행)'!F173,'1000(하행)'!F173,'1004(상행)'!F173,'1004(하행)'!F173,'11'!F173,'12'!F173,'13'!F173,'16(상행)'!F173,'16(하행)'!F173,'17(상행)'!F173,'17(하행)'!F173,'204'!F173,'300(상행)'!F173,'300(하행)'!F173,'31(상행)'!F173,'31(하행)'!F173,'32(상행)'!F173,'32(하행)'!F173,'33(상행)'!F173,'33(하행)'!F173,'34(상행)'!F173,'34(하행)'!F173,'340(상행)'!F173,'340(하행)'!F173,'35(상행)'!F173,'35(하행)'!F173,'36'!F173,'430(상행)'!F173,'430(하행)'!F173,'51(상행)'!F173,'51(하행)'!F173,'52'!F173,'53'!F173,'550(상행)'!F173,'550(하행)'!F173,'551'!F173,'601(상행)'!F173,'601(하행)'!F173,'61(상행)'!F173,'61(하행)'!F173,'62(상행)'!F173,'62(하행)'!F173,'63(상행)'!F173,'63(하행)'!F173,'64(상행)'!F173,'64(하행)'!F173,'65(상행)'!F173,'65(하행)'!F173,'655(상행)'!F173,'655(하행)'!F173,'66(상행)'!F173,'66(하행)'!F173,'661(상행)'!F173,'661(하행)'!F173,'67(상행)'!F173,'67(하행)'!F173,'69(상행)'!F173,'69(하행)'!F173,'691(상행)'!F173,'691(하행)'!F173,'71(상행)'!F173,'71(하행)'!F173,'72'!F173,'73'!F173,'74'!F173,'75(상행)'!F173,'75(하행)'!F173,'76'!F173,'801(상행)'!F173,'801(하행)'!F173,'81(상행)'!F173,'81(하행)'!F173,'82(상행)'!F173,'82(하행)'!F173,'83'!F173,'84'!F173,'85(상행)'!F173,'85(하행)'!F173,'86(상행)'!F173,'86(하행)'!F173,'900(상행)'!F173,'900(하행)'!F173,'91(상행)'!F173,'91(하행)'!F173,'910(상행)'!F173,'910(하행)'!F173,'92(상행)'!F173,'92(하행)'!F173,'93(상행)'!F173,'93(하행)'!F173,'94(상행)'!F173,'94(하행)'!F173,'95(상행)'!F173,'95(하행)'!F173,'990(상행)'!F173,'990(하행)'!F173,'991(상행)'!F173,'991(하행)'!F173)</f>
        <v>174</v>
      </c>
      <c r="N28" s="11">
        <f>SUM('1000(상행)'!F174,'1000(하행)'!F174,'1004(상행)'!F174,'1004(하행)'!F174,'11'!F174,'12'!F174,'13'!F174,'16(상행)'!F174,'16(하행)'!F174,'17(상행)'!F174,'17(하행)'!F174,'204'!F174,'300(상행)'!F174,'300(하행)'!F174,'31(상행)'!F174,'31(하행)'!F174,'32(상행)'!F174,'32(하행)'!F174,'33(상행)'!F174,'33(하행)'!F174,'34(상행)'!F174,'34(하행)'!F174,'340(상행)'!F174,'340(하행)'!F174,'35(상행)'!F174,'35(하행)'!F174,'36'!F174,'430(상행)'!F174,'430(하행)'!F174,'51(상행)'!F174,'51(하행)'!F174,'52'!F174,'53'!F174,'550(상행)'!F174,'550(하행)'!F174,'551'!F174,'601(상행)'!F174,'601(하행)'!F174,'61(상행)'!F174,'61(하행)'!F174,'62(상행)'!F174,'62(하행)'!F174,'63(상행)'!F174,'63(하행)'!F174,'64(상행)'!F174,'64(하행)'!F174,'65(상행)'!F174,'65(하행)'!F174,'655(상행)'!F174,'655(하행)'!F174,'66(상행)'!F174,'66(하행)'!F174,'661(상행)'!F174,'661(하행)'!F174,'67(상행)'!F174,'67(하행)'!F174,'69(상행)'!F174,'69(하행)'!F174,'691(상행)'!F174,'691(하행)'!F174,'71(상행)'!F174,'71(하행)'!F174,'72'!F174,'73'!F174,'74'!F174,'75(상행)'!F174,'75(하행)'!F174,'76'!F174,'801(상행)'!F174,'801(하행)'!F174,'81(상행)'!F174,'81(하행)'!F174,'82(상행)'!F174,'82(하행)'!F174,'83'!F174,'84'!F174,'85(상행)'!F174,'85(하행)'!F174,'86(상행)'!F174,'86(하행)'!F174,'900(상행)'!F174,'900(하행)'!F174,'91(상행)'!F174,'91(하행)'!F174,'910(상행)'!F174,'910(하행)'!F174,'92(상행)'!F174,'92(하행)'!F174,'93(상행)'!F174,'93(하행)'!F174,'94(상행)'!F174,'94(하행)'!F174,'95(상행)'!F174,'95(하행)'!F174,'990(상행)'!F174,'990(하행)'!F174,'991(상행)'!F174,'991(하행)'!F174)</f>
        <v>230</v>
      </c>
      <c r="O28" s="11">
        <f>SUM('1000(상행)'!F175,'1000(하행)'!F175,'1004(상행)'!F175,'1004(하행)'!F175,'11'!F175,'12'!F175,'13'!F175,'16(상행)'!F175,'16(하행)'!F175,'17(상행)'!F175,'17(하행)'!F175,'204'!F175,'300(상행)'!F175,'300(하행)'!F175,'31(상행)'!F175,'31(하행)'!F175,'32(상행)'!F175,'32(하행)'!F175,'33(상행)'!F175,'33(하행)'!F175,'34(상행)'!F175,'34(하행)'!F175,'340(상행)'!F175,'340(하행)'!F175,'35(상행)'!F175,'35(하행)'!F175,'36'!F175,'430(상행)'!F175,'430(하행)'!F175,'51(상행)'!F175,'51(하행)'!F175,'52'!F175,'53'!F175,'550(상행)'!F175,'550(하행)'!F175,'551'!F175,'601(상행)'!F175,'601(하행)'!F175,'61(상행)'!F175,'61(하행)'!F175,'62(상행)'!F175,'62(하행)'!F175,'63(상행)'!F175,'63(하행)'!F175,'64(상행)'!F175,'64(하행)'!F175,'65(상행)'!F175,'65(하행)'!F175,'655(상행)'!F175,'655(하행)'!F175,'66(상행)'!F175,'66(하행)'!F175,'661(상행)'!F175,'661(하행)'!F175,'67(상행)'!F175,'67(하행)'!F175,'69(상행)'!F175,'69(하행)'!F175,'691(상행)'!F175,'691(하행)'!F175,'71(상행)'!F175,'71(하행)'!F175,'72'!F175,'73'!F175,'74'!F175,'75(상행)'!F175,'75(하행)'!F175,'76'!F175,'801(상행)'!F175,'801(하행)'!F175,'81(상행)'!F175,'81(하행)'!F175,'82(상행)'!F175,'82(하행)'!F175,'83'!F175,'84'!F175,'85(상행)'!F175,'85(하행)'!F175,'86(상행)'!F175,'86(하행)'!F175,'900(상행)'!F175,'900(하행)'!F175,'91(상행)'!F175,'91(하행)'!F175,'910(상행)'!F175,'910(하행)'!F175,'92(상행)'!F175,'92(하행)'!F175,'93(상행)'!F175,'93(하행)'!F175,'94(상행)'!F175,'94(하행)'!F175,'95(상행)'!F175,'95(하행)'!F175,'990(상행)'!F175,'990(하행)'!F175,'991(상행)'!F175,'991(하행)'!F175)</f>
        <v>168</v>
      </c>
      <c r="P28" s="11">
        <f>SUM('1000(상행)'!F176,'1000(하행)'!F176,'1004(상행)'!F176,'1004(하행)'!F176,'11'!F176,'12'!F176,'13'!F176,'16(상행)'!F176,'16(하행)'!F176,'17(상행)'!F176,'17(하행)'!F176,'204'!F176,'300(상행)'!F176,'300(하행)'!F176,'31(상행)'!F176,'31(하행)'!F176,'32(상행)'!F176,'32(하행)'!F176,'33(상행)'!F176,'33(하행)'!F176,'34(상행)'!F176,'34(하행)'!F176,'340(상행)'!F176,'340(하행)'!F176,'35(상행)'!F176,'35(하행)'!F176,'36'!F176,'430(상행)'!F176,'430(하행)'!F176,'51(상행)'!F176,'51(하행)'!F176,'52'!F176,'53'!F176,'550(상행)'!F176,'550(하행)'!F176,'551'!F176,'601(상행)'!F176,'601(하행)'!F176,'61(상행)'!F176,'61(하행)'!F176,'62(상행)'!F176,'62(하행)'!F176,'63(상행)'!F176,'63(하행)'!F176,'64(상행)'!F176,'64(하행)'!F176,'65(상행)'!F176,'65(하행)'!F176,'655(상행)'!F176,'655(하행)'!F176,'66(상행)'!F176,'66(하행)'!F176,'661(상행)'!F176,'661(하행)'!F176,'67(상행)'!F176,'67(하행)'!F176,'69(상행)'!F176,'69(하행)'!F176,'691(상행)'!F176,'691(하행)'!F176,'71(상행)'!F176,'71(하행)'!F176,'72'!F176,'73'!F176,'74'!F176,'75(상행)'!F176,'75(하행)'!F176,'76'!F176,'801(상행)'!F176,'801(하행)'!F176,'81(상행)'!F176,'81(하행)'!F176,'82(상행)'!F176,'82(하행)'!F176,'83'!F176,'84'!F176,'85(상행)'!F176,'85(하행)'!F176,'86(상행)'!F176,'86(하행)'!F176,'900(상행)'!F176,'900(하행)'!F176,'91(상행)'!F176,'91(하행)'!F176,'910(상행)'!F176,'910(하행)'!F176,'92(상행)'!F176,'92(하행)'!F176,'93(상행)'!F176,'93(하행)'!F176,'94(상행)'!F176,'94(하행)'!F176,'95(상행)'!F176,'95(하행)'!F176,'990(상행)'!F176,'990(하행)'!F176,'991(상행)'!F176,'991(하행)'!F176)</f>
        <v>110</v>
      </c>
      <c r="Q28" s="11">
        <f>SUM('1000(상행)'!F177,'1000(하행)'!F177,'1004(상행)'!F177,'1004(하행)'!F177,'11'!F177,'12'!F177,'13'!F177,'16(상행)'!F177,'16(하행)'!F177,'17(상행)'!F177,'17(하행)'!F177,'204'!F177,'300(상행)'!F177,'300(하행)'!F177,'31(상행)'!F177,'31(하행)'!F177,'32(상행)'!F177,'32(하행)'!F177,'33(상행)'!F177,'33(하행)'!F177,'34(상행)'!F177,'34(하행)'!F177,'340(상행)'!F177,'340(하행)'!F177,'35(상행)'!F177,'35(하행)'!F177,'36'!F177,'430(상행)'!F177,'430(하행)'!F177,'51(상행)'!F177,'51(하행)'!F177,'52'!F177,'53'!F177,'550(상행)'!F177,'550(하행)'!F177,'551'!F177,'601(상행)'!F177,'601(하행)'!F177,'61(상행)'!F177,'61(하행)'!F177,'62(상행)'!F177,'62(하행)'!F177,'63(상행)'!F177,'63(하행)'!F177,'64(상행)'!F177,'64(하행)'!F177,'65(상행)'!F177,'65(하행)'!F177,'655(상행)'!F177,'655(하행)'!F177,'66(상행)'!F177,'66(하행)'!F177,'661(상행)'!F177,'661(하행)'!F177,'67(상행)'!F177,'67(하행)'!F177,'69(상행)'!F177,'69(하행)'!F177,'691(상행)'!F177,'691(하행)'!F177,'71(상행)'!F177,'71(하행)'!F177,'72'!F177,'73'!F177,'74'!F177,'75(상행)'!F177,'75(하행)'!F177,'76'!F177,'801(상행)'!F177,'801(하행)'!F177,'81(상행)'!F177,'81(하행)'!F177,'82(상행)'!F177,'82(하행)'!F177,'83'!F177,'84'!F177,'85(상행)'!F177,'85(하행)'!F177,'86(상행)'!F177,'86(하행)'!F177,'900(상행)'!F177,'900(하행)'!F177,'91(상행)'!F177,'91(하행)'!F177,'910(상행)'!F177,'910(하행)'!F177,'92(상행)'!F177,'92(하행)'!F177,'93(상행)'!F177,'93(하행)'!F177,'94(상행)'!F177,'94(하행)'!F177,'95(상행)'!F177,'95(하행)'!F177,'990(상행)'!F177,'990(하행)'!F177,'991(상행)'!F177,'991(하행)'!F177)</f>
        <v>115</v>
      </c>
      <c r="R28" s="11">
        <f>SUM('1000(상행)'!F178,'1000(하행)'!F178,'1004(상행)'!F178,'1004(하행)'!F178,'11'!F178,'12'!F178,'13'!F178,'16(상행)'!F178,'16(하행)'!F178,'17(상행)'!F178,'17(하행)'!F178,'204'!F178,'300(상행)'!F178,'300(하행)'!F178,'31(상행)'!F178,'31(하행)'!F178,'32(상행)'!F178,'32(하행)'!F178,'33(상행)'!F178,'33(하행)'!F178,'34(상행)'!F178,'34(하행)'!F178,'340(상행)'!F178,'340(하행)'!F178,'35(상행)'!F178,'35(하행)'!F178,'36'!F178,'430(상행)'!F178,'430(하행)'!F178,'51(상행)'!F178,'51(하행)'!F178,'52'!F178,'53'!F178,'550(상행)'!F178,'550(하행)'!F178,'551'!F178,'601(상행)'!F178,'601(하행)'!F178,'61(상행)'!F178,'61(하행)'!F178,'62(상행)'!F178,'62(하행)'!F178,'63(상행)'!F178,'63(하행)'!F178,'64(상행)'!F178,'64(하행)'!F178,'65(상행)'!F178,'65(하행)'!F178,'655(상행)'!F178,'655(하행)'!F178,'66(상행)'!F178,'66(하행)'!F178,'661(상행)'!F178,'661(하행)'!F178,'67(상행)'!F178,'67(하행)'!F178,'69(상행)'!F178,'69(하행)'!F178,'691(상행)'!F178,'691(하행)'!F178,'71(상행)'!F178,'71(하행)'!F178,'72'!F178,'73'!F178,'74'!F178,'75(상행)'!F178,'75(하행)'!F178,'76'!F178,'801(상행)'!F178,'801(하행)'!F178,'81(상행)'!F178,'81(하행)'!F178,'82(상행)'!F178,'82(하행)'!F178,'83'!F178,'84'!F178,'85(상행)'!F178,'85(하행)'!F178,'86(상행)'!F178,'86(하행)'!F178,'900(상행)'!F178,'900(하행)'!F178,'91(상행)'!F178,'91(하행)'!F178,'910(상행)'!F178,'910(하행)'!F178,'92(상행)'!F178,'92(하행)'!F178,'93(상행)'!F178,'93(하행)'!F178,'94(상행)'!F178,'94(하행)'!F178,'95(상행)'!F178,'95(하행)'!F178,'990(상행)'!F178,'990(하행)'!F178,'991(상행)'!F178,'991(하행)'!F178)</f>
        <v>89</v>
      </c>
      <c r="S28" s="11">
        <f>SUM('1000(상행)'!F179,'1000(하행)'!F179,'1004(상행)'!F179,'1004(하행)'!F179,'11'!F179,'12'!F179,'13'!F179,'16(상행)'!F179,'16(하행)'!F179,'17(상행)'!F179,'17(하행)'!F179,'204'!F179,'300(상행)'!F179,'300(하행)'!F179,'31(상행)'!F179,'31(하행)'!F179,'32(상행)'!F179,'32(하행)'!F179,'33(상행)'!F179,'33(하행)'!F179,'34(상행)'!F179,'34(하행)'!F179,'340(상행)'!F179,'340(하행)'!F179,'35(상행)'!F179,'35(하행)'!F179,'36'!F179,'430(상행)'!F179,'430(하행)'!F179,'51(상행)'!F179,'51(하행)'!F179,'52'!F179,'53'!F179,'550(상행)'!F179,'550(하행)'!F179,'551'!F179,'601(상행)'!F179,'601(하행)'!F179,'61(상행)'!F179,'61(하행)'!F179,'62(상행)'!F179,'62(하행)'!F179,'63(상행)'!F179,'63(하행)'!F179,'64(상행)'!F179,'64(하행)'!F179,'65(상행)'!F179,'65(하행)'!F179,'655(상행)'!F179,'655(하행)'!F179,'66(상행)'!F179,'66(하행)'!F179,'661(상행)'!F179,'661(하행)'!F179,'67(상행)'!F179,'67(하행)'!F179,'69(상행)'!F179,'69(하행)'!F179,'691(상행)'!F179,'691(하행)'!F179,'71(상행)'!F179,'71(하행)'!F179,'72'!F179,'73'!F179,'74'!F179,'75(상행)'!F179,'75(하행)'!F179,'76'!F179,'801(상행)'!F179,'801(하행)'!F179,'81(상행)'!F179,'81(하행)'!F179,'82(상행)'!F179,'82(하행)'!F179,'83'!F179,'84'!F179,'85(상행)'!F179,'85(하행)'!F179,'86(상행)'!F179,'86(하행)'!F179,'900(상행)'!F179,'900(하행)'!F179,'91(상행)'!F179,'91(하행)'!F179,'910(상행)'!F179,'910(하행)'!F179,'92(상행)'!F179,'92(하행)'!F179,'93(상행)'!F179,'93(하행)'!F179,'94(상행)'!F179,'94(하행)'!F179,'95(상행)'!F179,'95(하행)'!F179,'990(상행)'!F179,'990(하행)'!F179,'991(상행)'!F179,'991(하행)'!F179)</f>
        <v>72</v>
      </c>
      <c r="T28" s="11">
        <f>SUM('1000(상행)'!F180,'1000(하행)'!F180,'1004(상행)'!F180,'1004(하행)'!F180,'11'!F180,'12'!F180,'13'!F180,'16(상행)'!F180,'16(하행)'!F180,'17(상행)'!F180,'17(하행)'!F180,'204'!F180,'300(상행)'!F180,'300(하행)'!F180,'31(상행)'!F180,'31(하행)'!F180,'32(상행)'!F180,'32(하행)'!F180,'33(상행)'!F180,'33(하행)'!F180,'34(상행)'!F180,'34(하행)'!F180,'340(상행)'!F180,'340(하행)'!F180,'35(상행)'!F180,'35(하행)'!F180,'36'!F180,'430(상행)'!F180,'430(하행)'!F180,'51(상행)'!F180,'51(하행)'!F180,'52'!F180,'53'!F180,'550(상행)'!F180,'550(하행)'!F180,'551'!F180,'601(상행)'!F180,'601(하행)'!F180,'61(상행)'!F180,'61(하행)'!F180,'62(상행)'!F180,'62(하행)'!F180,'63(상행)'!F180,'63(하행)'!F180,'64(상행)'!F180,'64(하행)'!F180,'65(상행)'!F180,'65(하행)'!F180,'655(상행)'!F180,'655(하행)'!F180,'66(상행)'!F180,'66(하행)'!F180,'661(상행)'!F180,'661(하행)'!F180,'67(상행)'!F180,'67(하행)'!F180,'69(상행)'!F180,'69(하행)'!F180,'691(상행)'!F180,'691(하행)'!F180,'71(상행)'!F180,'71(하행)'!F180,'72'!F180,'73'!F180,'74'!F180,'75(상행)'!F180,'75(하행)'!F180,'76'!F180,'801(상행)'!F180,'801(하행)'!F180,'81(상행)'!F180,'81(하행)'!F180,'82(상행)'!F180,'82(하행)'!F180,'83'!F180,'84'!F180,'85(상행)'!F180,'85(하행)'!F180,'86(상행)'!F180,'86(하행)'!F180,'900(상행)'!F180,'900(하행)'!F180,'91(상행)'!F180,'91(하행)'!F180,'910(상행)'!F180,'910(하행)'!F180,'92(상행)'!F180,'92(하행)'!F180,'93(상행)'!F180,'93(하행)'!F180,'94(상행)'!F180,'94(하행)'!F180,'95(상행)'!F180,'95(하행)'!F180,'990(상행)'!F180,'990(하행)'!F180,'991(상행)'!F180,'991(하행)'!F180)</f>
        <v>39</v>
      </c>
      <c r="U28" s="12">
        <f t="shared" si="4"/>
        <v>2023</v>
      </c>
    </row>
    <row r="29" spans="1:21" x14ac:dyDescent="0.3">
      <c r="A29" s="9" t="s">
        <v>38</v>
      </c>
      <c r="B29" s="17">
        <f t="shared" ref="B29:U29" si="5">SUM(B22:B28)</f>
        <v>8</v>
      </c>
      <c r="C29" s="17">
        <f t="shared" si="5"/>
        <v>210</v>
      </c>
      <c r="D29" s="17">
        <f t="shared" si="5"/>
        <v>2352</v>
      </c>
      <c r="E29" s="17">
        <f t="shared" si="5"/>
        <v>1739</v>
      </c>
      <c r="F29" s="17">
        <f t="shared" si="5"/>
        <v>657</v>
      </c>
      <c r="G29" s="17">
        <f t="shared" si="5"/>
        <v>706</v>
      </c>
      <c r="H29" s="17">
        <f t="shared" si="5"/>
        <v>890</v>
      </c>
      <c r="I29" s="17">
        <f t="shared" si="5"/>
        <v>989</v>
      </c>
      <c r="J29" s="17">
        <f t="shared" si="5"/>
        <v>1231</v>
      </c>
      <c r="K29" s="17">
        <f t="shared" si="5"/>
        <v>936</v>
      </c>
      <c r="L29" s="17">
        <f t="shared" si="5"/>
        <v>1492</v>
      </c>
      <c r="M29" s="17">
        <f t="shared" si="5"/>
        <v>2310</v>
      </c>
      <c r="N29" s="17">
        <f t="shared" si="5"/>
        <v>2845</v>
      </c>
      <c r="O29" s="17">
        <f t="shared" si="5"/>
        <v>1977</v>
      </c>
      <c r="P29" s="17">
        <f t="shared" si="5"/>
        <v>1115</v>
      </c>
      <c r="Q29" s="17">
        <f t="shared" si="5"/>
        <v>971</v>
      </c>
      <c r="R29" s="17">
        <f t="shared" si="5"/>
        <v>997</v>
      </c>
      <c r="S29" s="17">
        <f t="shared" si="5"/>
        <v>971</v>
      </c>
      <c r="T29" s="17">
        <f t="shared" si="5"/>
        <v>278</v>
      </c>
      <c r="U29" s="18">
        <f t="shared" si="5"/>
        <v>22674</v>
      </c>
    </row>
    <row r="31" spans="1:21" x14ac:dyDescent="0.3">
      <c r="A31" s="16" t="s">
        <v>234</v>
      </c>
      <c r="B31" s="9" t="s">
        <v>3</v>
      </c>
      <c r="C31" s="9" t="s">
        <v>4</v>
      </c>
      <c r="D31" s="9" t="s">
        <v>5</v>
      </c>
      <c r="E31" s="9" t="s">
        <v>6</v>
      </c>
      <c r="F31" s="9" t="s">
        <v>7</v>
      </c>
      <c r="G31" s="9" t="s">
        <v>8</v>
      </c>
      <c r="H31" s="9" t="s">
        <v>9</v>
      </c>
      <c r="I31" s="9" t="s">
        <v>10</v>
      </c>
      <c r="J31" s="9" t="s">
        <v>11</v>
      </c>
      <c r="K31" s="9" t="s">
        <v>12</v>
      </c>
      <c r="L31" s="9" t="s">
        <v>13</v>
      </c>
      <c r="M31" s="9" t="s">
        <v>14</v>
      </c>
      <c r="N31" s="9" t="s">
        <v>15</v>
      </c>
      <c r="O31" s="9" t="s">
        <v>16</v>
      </c>
      <c r="P31" s="9" t="s">
        <v>17</v>
      </c>
      <c r="Q31" s="9" t="s">
        <v>18</v>
      </c>
      <c r="R31" s="9" t="s">
        <v>19</v>
      </c>
      <c r="S31" s="9" t="s">
        <v>20</v>
      </c>
      <c r="T31" s="9" t="s">
        <v>21</v>
      </c>
      <c r="U31" s="9" t="s">
        <v>232</v>
      </c>
    </row>
    <row r="32" spans="1:21" x14ac:dyDescent="0.3">
      <c r="A32" s="10" t="s">
        <v>75</v>
      </c>
      <c r="B32" s="11">
        <f>SUM(B2,B12,B22)</f>
        <v>190</v>
      </c>
      <c r="C32" s="11">
        <f t="shared" ref="C32:T39" si="6">SUM(C2,C12,C22)</f>
        <v>1374</v>
      </c>
      <c r="D32" s="11">
        <f t="shared" si="6"/>
        <v>3424</v>
      </c>
      <c r="E32" s="11">
        <f t="shared" si="6"/>
        <v>4164</v>
      </c>
      <c r="F32" s="11">
        <f t="shared" si="6"/>
        <v>1955</v>
      </c>
      <c r="G32" s="11">
        <f t="shared" si="6"/>
        <v>1391</v>
      </c>
      <c r="H32" s="11">
        <f t="shared" si="6"/>
        <v>1508</v>
      </c>
      <c r="I32" s="11">
        <f t="shared" si="6"/>
        <v>1545</v>
      </c>
      <c r="J32" s="11">
        <f t="shared" si="6"/>
        <v>1604</v>
      </c>
      <c r="K32" s="11">
        <f t="shared" si="6"/>
        <v>1514</v>
      </c>
      <c r="L32" s="11">
        <f t="shared" si="6"/>
        <v>2031</v>
      </c>
      <c r="M32" s="11">
        <f t="shared" si="6"/>
        <v>2559</v>
      </c>
      <c r="N32" s="11">
        <f t="shared" si="6"/>
        <v>3061</v>
      </c>
      <c r="O32" s="11">
        <f t="shared" si="6"/>
        <v>3572</v>
      </c>
      <c r="P32" s="11">
        <f t="shared" si="6"/>
        <v>2018</v>
      </c>
      <c r="Q32" s="11">
        <f t="shared" si="6"/>
        <v>1630</v>
      </c>
      <c r="R32" s="11">
        <f t="shared" si="6"/>
        <v>1652</v>
      </c>
      <c r="S32" s="11">
        <f t="shared" si="6"/>
        <v>1380</v>
      </c>
      <c r="T32" s="11">
        <f t="shared" si="6"/>
        <v>572</v>
      </c>
      <c r="U32" s="12">
        <f t="shared" ref="U32:U38" si="7">SUM(B32:T32)</f>
        <v>37144</v>
      </c>
    </row>
    <row r="33" spans="1:21" x14ac:dyDescent="0.3">
      <c r="A33" s="10" t="s">
        <v>76</v>
      </c>
      <c r="B33" s="11">
        <f t="shared" ref="B33:Q39" si="8">SUM(B3,B13,B23)</f>
        <v>133</v>
      </c>
      <c r="C33" s="11">
        <f t="shared" si="8"/>
        <v>1240</v>
      </c>
      <c r="D33" s="11">
        <f t="shared" si="8"/>
        <v>3435</v>
      </c>
      <c r="E33" s="11">
        <f t="shared" si="8"/>
        <v>4168</v>
      </c>
      <c r="F33" s="11">
        <f t="shared" si="8"/>
        <v>2039</v>
      </c>
      <c r="G33" s="11">
        <f t="shared" si="8"/>
        <v>1366</v>
      </c>
      <c r="H33" s="11">
        <f t="shared" si="8"/>
        <v>1491</v>
      </c>
      <c r="I33" s="11">
        <f t="shared" si="8"/>
        <v>1484</v>
      </c>
      <c r="J33" s="11">
        <f t="shared" si="8"/>
        <v>1665</v>
      </c>
      <c r="K33" s="11">
        <f t="shared" si="8"/>
        <v>1541</v>
      </c>
      <c r="L33" s="11">
        <f t="shared" si="8"/>
        <v>1833</v>
      </c>
      <c r="M33" s="11">
        <f t="shared" si="8"/>
        <v>2676</v>
      </c>
      <c r="N33" s="11">
        <f t="shared" si="8"/>
        <v>3191</v>
      </c>
      <c r="O33" s="11">
        <f t="shared" si="8"/>
        <v>3699</v>
      </c>
      <c r="P33" s="11">
        <f t="shared" si="8"/>
        <v>2047</v>
      </c>
      <c r="Q33" s="11">
        <f t="shared" si="8"/>
        <v>1540</v>
      </c>
      <c r="R33" s="11">
        <f t="shared" si="6"/>
        <v>1654</v>
      </c>
      <c r="S33" s="11">
        <f t="shared" si="6"/>
        <v>1481</v>
      </c>
      <c r="T33" s="11">
        <f t="shared" si="6"/>
        <v>596</v>
      </c>
      <c r="U33" s="12">
        <f t="shared" si="7"/>
        <v>37279</v>
      </c>
    </row>
    <row r="34" spans="1:21" x14ac:dyDescent="0.3">
      <c r="A34" s="10" t="s">
        <v>77</v>
      </c>
      <c r="B34" s="11">
        <f t="shared" si="8"/>
        <v>108</v>
      </c>
      <c r="C34" s="11">
        <f t="shared" si="6"/>
        <v>1095</v>
      </c>
      <c r="D34" s="11">
        <f t="shared" si="6"/>
        <v>3097</v>
      </c>
      <c r="E34" s="11">
        <f t="shared" si="6"/>
        <v>4046</v>
      </c>
      <c r="F34" s="11">
        <f t="shared" si="6"/>
        <v>1988</v>
      </c>
      <c r="G34" s="11">
        <f t="shared" si="6"/>
        <v>1684</v>
      </c>
      <c r="H34" s="11">
        <f t="shared" si="6"/>
        <v>1992</v>
      </c>
      <c r="I34" s="11">
        <f t="shared" si="6"/>
        <v>1881</v>
      </c>
      <c r="J34" s="11">
        <f t="shared" si="6"/>
        <v>2054</v>
      </c>
      <c r="K34" s="11">
        <f t="shared" si="6"/>
        <v>1881</v>
      </c>
      <c r="L34" s="11">
        <f t="shared" si="6"/>
        <v>2194</v>
      </c>
      <c r="M34" s="11">
        <f t="shared" si="6"/>
        <v>2544</v>
      </c>
      <c r="N34" s="11">
        <f t="shared" si="6"/>
        <v>2861</v>
      </c>
      <c r="O34" s="11">
        <f t="shared" si="6"/>
        <v>3290</v>
      </c>
      <c r="P34" s="11">
        <f t="shared" si="6"/>
        <v>1747</v>
      </c>
      <c r="Q34" s="11">
        <f t="shared" si="6"/>
        <v>1262</v>
      </c>
      <c r="R34" s="11">
        <f t="shared" si="6"/>
        <v>1310</v>
      </c>
      <c r="S34" s="11">
        <f t="shared" si="6"/>
        <v>933</v>
      </c>
      <c r="T34" s="11">
        <f t="shared" si="6"/>
        <v>427</v>
      </c>
      <c r="U34" s="12">
        <f t="shared" si="7"/>
        <v>36394</v>
      </c>
    </row>
    <row r="35" spans="1:21" x14ac:dyDescent="0.3">
      <c r="A35" s="10" t="s">
        <v>78</v>
      </c>
      <c r="B35" s="11">
        <f t="shared" si="8"/>
        <v>124</v>
      </c>
      <c r="C35" s="11">
        <f t="shared" si="6"/>
        <v>1113</v>
      </c>
      <c r="D35" s="11">
        <f t="shared" si="6"/>
        <v>2576</v>
      </c>
      <c r="E35" s="11">
        <f t="shared" si="6"/>
        <v>3601</v>
      </c>
      <c r="F35" s="11">
        <f t="shared" si="6"/>
        <v>2997</v>
      </c>
      <c r="G35" s="11">
        <f t="shared" si="6"/>
        <v>1628</v>
      </c>
      <c r="H35" s="11">
        <f t="shared" si="6"/>
        <v>1609</v>
      </c>
      <c r="I35" s="11">
        <f t="shared" si="6"/>
        <v>1688</v>
      </c>
      <c r="J35" s="11">
        <f t="shared" si="6"/>
        <v>1900</v>
      </c>
      <c r="K35" s="11">
        <f t="shared" si="6"/>
        <v>1719</v>
      </c>
      <c r="L35" s="11">
        <f t="shared" si="6"/>
        <v>2244</v>
      </c>
      <c r="M35" s="11">
        <f t="shared" si="6"/>
        <v>2585</v>
      </c>
      <c r="N35" s="11">
        <f t="shared" si="6"/>
        <v>3233</v>
      </c>
      <c r="O35" s="11">
        <f t="shared" si="6"/>
        <v>3714</v>
      </c>
      <c r="P35" s="11">
        <f t="shared" si="6"/>
        <v>2223</v>
      </c>
      <c r="Q35" s="11">
        <f t="shared" si="6"/>
        <v>1679</v>
      </c>
      <c r="R35" s="11">
        <f t="shared" si="6"/>
        <v>1782</v>
      </c>
      <c r="S35" s="11">
        <f t="shared" si="6"/>
        <v>1535</v>
      </c>
      <c r="T35" s="11">
        <f t="shared" si="6"/>
        <v>695</v>
      </c>
      <c r="U35" s="12">
        <f t="shared" si="7"/>
        <v>38645</v>
      </c>
    </row>
    <row r="36" spans="1:21" x14ac:dyDescent="0.3">
      <c r="A36" s="10" t="s">
        <v>79</v>
      </c>
      <c r="B36" s="11">
        <f t="shared" si="8"/>
        <v>130</v>
      </c>
      <c r="C36" s="11">
        <f t="shared" si="6"/>
        <v>1150</v>
      </c>
      <c r="D36" s="11">
        <f t="shared" si="6"/>
        <v>3293</v>
      </c>
      <c r="E36" s="11">
        <f t="shared" si="6"/>
        <v>4074</v>
      </c>
      <c r="F36" s="11">
        <f t="shared" si="6"/>
        <v>2011</v>
      </c>
      <c r="G36" s="11">
        <f t="shared" si="6"/>
        <v>1532</v>
      </c>
      <c r="H36" s="11">
        <f t="shared" si="6"/>
        <v>1620</v>
      </c>
      <c r="I36" s="11">
        <f t="shared" si="6"/>
        <v>1754</v>
      </c>
      <c r="J36" s="11">
        <f t="shared" si="6"/>
        <v>2009</v>
      </c>
      <c r="K36" s="11">
        <f t="shared" si="6"/>
        <v>1876</v>
      </c>
      <c r="L36" s="11">
        <f t="shared" si="6"/>
        <v>2748</v>
      </c>
      <c r="M36" s="11">
        <f t="shared" si="6"/>
        <v>3010</v>
      </c>
      <c r="N36" s="11">
        <f t="shared" si="6"/>
        <v>3539</v>
      </c>
      <c r="O36" s="11">
        <f t="shared" si="6"/>
        <v>4136</v>
      </c>
      <c r="P36" s="11">
        <f t="shared" si="6"/>
        <v>2440</v>
      </c>
      <c r="Q36" s="11">
        <f t="shared" si="6"/>
        <v>1726</v>
      </c>
      <c r="R36" s="11">
        <f t="shared" si="6"/>
        <v>1582</v>
      </c>
      <c r="S36" s="11">
        <f t="shared" si="6"/>
        <v>1457</v>
      </c>
      <c r="T36" s="11">
        <f t="shared" si="6"/>
        <v>647</v>
      </c>
      <c r="U36" s="12">
        <f t="shared" si="7"/>
        <v>40734</v>
      </c>
    </row>
    <row r="37" spans="1:21" x14ac:dyDescent="0.3">
      <c r="A37" s="14" t="s">
        <v>80</v>
      </c>
      <c r="B37" s="11">
        <f t="shared" si="8"/>
        <v>81</v>
      </c>
      <c r="C37" s="11">
        <f t="shared" si="6"/>
        <v>704</v>
      </c>
      <c r="D37" s="11">
        <f t="shared" si="6"/>
        <v>1121</v>
      </c>
      <c r="E37" s="11">
        <f t="shared" si="6"/>
        <v>1826</v>
      </c>
      <c r="F37" s="11">
        <f t="shared" si="6"/>
        <v>1825</v>
      </c>
      <c r="G37" s="11">
        <f t="shared" si="6"/>
        <v>1714</v>
      </c>
      <c r="H37" s="11">
        <f t="shared" si="6"/>
        <v>1761</v>
      </c>
      <c r="I37" s="11">
        <f t="shared" si="6"/>
        <v>1775</v>
      </c>
      <c r="J37" s="11">
        <f t="shared" si="6"/>
        <v>1820</v>
      </c>
      <c r="K37" s="11">
        <f t="shared" si="6"/>
        <v>1723</v>
      </c>
      <c r="L37" s="11">
        <f t="shared" si="6"/>
        <v>1720</v>
      </c>
      <c r="M37" s="11">
        <f t="shared" si="6"/>
        <v>1905</v>
      </c>
      <c r="N37" s="11">
        <f t="shared" si="6"/>
        <v>2129</v>
      </c>
      <c r="O37" s="11">
        <f t="shared" si="6"/>
        <v>1990</v>
      </c>
      <c r="P37" s="11">
        <f t="shared" si="6"/>
        <v>1218</v>
      </c>
      <c r="Q37" s="11">
        <f t="shared" si="6"/>
        <v>1214</v>
      </c>
      <c r="R37" s="11">
        <f t="shared" si="6"/>
        <v>1024</v>
      </c>
      <c r="S37" s="11">
        <f t="shared" si="6"/>
        <v>842</v>
      </c>
      <c r="T37" s="11">
        <f t="shared" si="6"/>
        <v>418</v>
      </c>
      <c r="U37" s="12">
        <f t="shared" si="7"/>
        <v>26810</v>
      </c>
    </row>
    <row r="38" spans="1:21" x14ac:dyDescent="0.3">
      <c r="A38" s="13" t="s">
        <v>81</v>
      </c>
      <c r="B38" s="11">
        <f t="shared" si="8"/>
        <v>53</v>
      </c>
      <c r="C38" s="11">
        <f t="shared" si="6"/>
        <v>422</v>
      </c>
      <c r="D38" s="11">
        <f t="shared" si="6"/>
        <v>527</v>
      </c>
      <c r="E38" s="11">
        <f t="shared" si="6"/>
        <v>972</v>
      </c>
      <c r="F38" s="11">
        <f t="shared" si="6"/>
        <v>1177</v>
      </c>
      <c r="G38" s="11">
        <f t="shared" si="6"/>
        <v>1137</v>
      </c>
      <c r="H38" s="11">
        <f t="shared" si="6"/>
        <v>1192</v>
      </c>
      <c r="I38" s="11">
        <f t="shared" si="6"/>
        <v>1208</v>
      </c>
      <c r="J38" s="11">
        <f t="shared" si="6"/>
        <v>1420</v>
      </c>
      <c r="K38" s="11">
        <f t="shared" si="6"/>
        <v>1369</v>
      </c>
      <c r="L38" s="11">
        <f t="shared" si="6"/>
        <v>1479</v>
      </c>
      <c r="M38" s="11">
        <f t="shared" si="6"/>
        <v>1718</v>
      </c>
      <c r="N38" s="11">
        <f t="shared" si="6"/>
        <v>1779</v>
      </c>
      <c r="O38" s="11">
        <f t="shared" si="6"/>
        <v>1498</v>
      </c>
      <c r="P38" s="11">
        <f t="shared" si="6"/>
        <v>1169</v>
      </c>
      <c r="Q38" s="11">
        <f t="shared" si="6"/>
        <v>1011</v>
      </c>
      <c r="R38" s="11">
        <f t="shared" si="6"/>
        <v>909</v>
      </c>
      <c r="S38" s="11">
        <f t="shared" si="6"/>
        <v>571</v>
      </c>
      <c r="T38" s="11">
        <f t="shared" si="6"/>
        <v>290</v>
      </c>
      <c r="U38" s="12">
        <f t="shared" si="7"/>
        <v>19901</v>
      </c>
    </row>
    <row r="39" spans="1:21" x14ac:dyDescent="0.3">
      <c r="A39" s="9" t="s">
        <v>233</v>
      </c>
      <c r="B39" s="17">
        <f t="shared" si="8"/>
        <v>819</v>
      </c>
      <c r="C39" s="17">
        <f t="shared" si="6"/>
        <v>7098</v>
      </c>
      <c r="D39" s="17">
        <f t="shared" si="6"/>
        <v>17473</v>
      </c>
      <c r="E39" s="17">
        <f t="shared" si="6"/>
        <v>22851</v>
      </c>
      <c r="F39" s="17">
        <f t="shared" si="6"/>
        <v>13992</v>
      </c>
      <c r="G39" s="17">
        <f t="shared" si="6"/>
        <v>10452</v>
      </c>
      <c r="H39" s="17">
        <f t="shared" si="6"/>
        <v>11173</v>
      </c>
      <c r="I39" s="17">
        <f t="shared" si="6"/>
        <v>11335</v>
      </c>
      <c r="J39" s="17">
        <f t="shared" si="6"/>
        <v>12472</v>
      </c>
      <c r="K39" s="17">
        <f t="shared" si="6"/>
        <v>11623</v>
      </c>
      <c r="L39" s="17">
        <f t="shared" si="6"/>
        <v>14249</v>
      </c>
      <c r="M39" s="17">
        <f t="shared" si="6"/>
        <v>16997</v>
      </c>
      <c r="N39" s="17">
        <f t="shared" si="6"/>
        <v>19793</v>
      </c>
      <c r="O39" s="17">
        <f t="shared" si="6"/>
        <v>21899</v>
      </c>
      <c r="P39" s="17">
        <f t="shared" si="6"/>
        <v>12862</v>
      </c>
      <c r="Q39" s="17">
        <f t="shared" si="6"/>
        <v>10062</v>
      </c>
      <c r="R39" s="17">
        <f t="shared" si="6"/>
        <v>9913</v>
      </c>
      <c r="S39" s="17">
        <f t="shared" si="6"/>
        <v>8199</v>
      </c>
      <c r="T39" s="17">
        <f t="shared" si="6"/>
        <v>3645</v>
      </c>
      <c r="U39" s="18">
        <f>SUM(U32:U38)</f>
        <v>236907</v>
      </c>
    </row>
    <row r="50" ht="16.5" customHeight="1" x14ac:dyDescent="0.3"/>
    <row r="52" ht="16.5" customHeight="1" x14ac:dyDescent="0.3"/>
    <row r="76" ht="16.5" customHeight="1" x14ac:dyDescent="0.3"/>
    <row r="78" ht="16.5" customHeight="1" x14ac:dyDescent="0.3"/>
    <row r="102" ht="16.5" customHeight="1" x14ac:dyDescent="0.3"/>
    <row r="104" ht="16.5" customHeight="1" x14ac:dyDescent="0.3"/>
    <row r="128" ht="16.5" customHeight="1" x14ac:dyDescent="0.3"/>
    <row r="130" ht="16.5" customHeight="1" x14ac:dyDescent="0.3"/>
    <row r="154" ht="16.5" customHeight="1" x14ac:dyDescent="0.3"/>
    <row r="156" ht="16.5" customHeight="1" x14ac:dyDescent="0.3"/>
    <row r="180" ht="16.5" customHeight="1" x14ac:dyDescent="0.3"/>
    <row r="182" ht="16.5" customHeight="1" x14ac:dyDescent="0.3"/>
    <row r="206" spans="2:6" x14ac:dyDescent="0.3">
      <c r="B206" s="26"/>
      <c r="C206" s="26"/>
      <c r="D206" s="26"/>
      <c r="E206" s="26"/>
      <c r="F206" s="27"/>
    </row>
    <row r="207" spans="2:6" x14ac:dyDescent="0.3">
      <c r="B207" s="29"/>
      <c r="C207" s="29"/>
      <c r="D207" s="29"/>
      <c r="E207" s="29"/>
      <c r="F207" s="30"/>
    </row>
    <row r="208" spans="2:6" ht="16.5" customHeight="1" x14ac:dyDescent="0.3">
      <c r="B208" s="29"/>
      <c r="C208" s="29"/>
      <c r="D208" s="29"/>
      <c r="E208" s="29"/>
      <c r="F208" s="30"/>
    </row>
    <row r="209" spans="2:6" x14ac:dyDescent="0.3">
      <c r="B209" s="23" t="s">
        <v>24</v>
      </c>
      <c r="C209" s="24"/>
      <c r="D209" s="15" t="s">
        <v>25</v>
      </c>
      <c r="E209" s="23" t="s">
        <v>26</v>
      </c>
      <c r="F209" s="24"/>
    </row>
    <row r="210" spans="2:6" x14ac:dyDescent="0.3">
      <c r="B210" s="3" t="s">
        <v>29</v>
      </c>
      <c r="C210" s="3" t="s">
        <v>30</v>
      </c>
      <c r="D210" s="3" t="s">
        <v>29</v>
      </c>
      <c r="E210" s="3" t="s">
        <v>29</v>
      </c>
      <c r="F210" s="3" t="s">
        <v>30</v>
      </c>
    </row>
    <row r="211" spans="2:6" x14ac:dyDescent="0.3">
      <c r="B211" s="6" t="e">
        <f>#REF!/8</f>
        <v>#REF!</v>
      </c>
      <c r="C211" s="8" t="e">
        <f t="shared" ref="C211:C230" si="9">B211/$E$230*100</f>
        <v>#REF!</v>
      </c>
      <c r="D211" s="6" t="e">
        <f>#REF!/8</f>
        <v>#REF!</v>
      </c>
      <c r="E211" s="6" t="e">
        <f>#REF!/8</f>
        <v>#REF!</v>
      </c>
      <c r="F211" s="8" t="e">
        <f>E211/$E$230*100</f>
        <v>#REF!</v>
      </c>
    </row>
    <row r="212" spans="2:6" x14ac:dyDescent="0.3">
      <c r="B212" s="6" t="e">
        <f>#REF!/8</f>
        <v>#REF!</v>
      </c>
      <c r="C212" s="8" t="e">
        <f t="shared" si="9"/>
        <v>#REF!</v>
      </c>
      <c r="D212" s="6" t="e">
        <f>#REF!/8</f>
        <v>#REF!</v>
      </c>
      <c r="E212" s="6" t="e">
        <f>#REF!/8</f>
        <v>#REF!</v>
      </c>
      <c r="F212" s="8" t="e">
        <f t="shared" ref="F212:F230" si="10">E212/$E$230*100</f>
        <v>#REF!</v>
      </c>
    </row>
    <row r="213" spans="2:6" x14ac:dyDescent="0.3">
      <c r="B213" s="6" t="e">
        <f>#REF!/8</f>
        <v>#REF!</v>
      </c>
      <c r="C213" s="8" t="e">
        <f t="shared" si="9"/>
        <v>#REF!</v>
      </c>
      <c r="D213" s="6" t="e">
        <f>#REF!/8</f>
        <v>#REF!</v>
      </c>
      <c r="E213" s="6" t="e">
        <f>#REF!/8</f>
        <v>#REF!</v>
      </c>
      <c r="F213" s="8" t="e">
        <f t="shared" si="10"/>
        <v>#REF!</v>
      </c>
    </row>
    <row r="214" spans="2:6" x14ac:dyDescent="0.3">
      <c r="B214" s="6" t="e">
        <f>#REF!/8</f>
        <v>#REF!</v>
      </c>
      <c r="C214" s="8" t="e">
        <f t="shared" si="9"/>
        <v>#REF!</v>
      </c>
      <c r="D214" s="6" t="e">
        <f>#REF!/8</f>
        <v>#REF!</v>
      </c>
      <c r="E214" s="6" t="e">
        <f>#REF!/8</f>
        <v>#REF!</v>
      </c>
      <c r="F214" s="8" t="e">
        <f t="shared" si="10"/>
        <v>#REF!</v>
      </c>
    </row>
    <row r="215" spans="2:6" x14ac:dyDescent="0.3">
      <c r="B215" s="6" t="e">
        <f>#REF!/8</f>
        <v>#REF!</v>
      </c>
      <c r="C215" s="8" t="e">
        <f t="shared" si="9"/>
        <v>#REF!</v>
      </c>
      <c r="D215" s="6" t="e">
        <f>#REF!/8</f>
        <v>#REF!</v>
      </c>
      <c r="E215" s="6" t="e">
        <f>#REF!/8</f>
        <v>#REF!</v>
      </c>
      <c r="F215" s="8" t="e">
        <f t="shared" si="10"/>
        <v>#REF!</v>
      </c>
    </row>
    <row r="216" spans="2:6" x14ac:dyDescent="0.3">
      <c r="B216" s="6" t="e">
        <f>#REF!/8</f>
        <v>#REF!</v>
      </c>
      <c r="C216" s="8" t="e">
        <f t="shared" si="9"/>
        <v>#REF!</v>
      </c>
      <c r="D216" s="6" t="e">
        <f>#REF!/8</f>
        <v>#REF!</v>
      </c>
      <c r="E216" s="6" t="e">
        <f>#REF!/8</f>
        <v>#REF!</v>
      </c>
      <c r="F216" s="8" t="e">
        <f t="shared" si="10"/>
        <v>#REF!</v>
      </c>
    </row>
    <row r="217" spans="2:6" x14ac:dyDescent="0.3">
      <c r="B217" s="6" t="e">
        <f>#REF!/8</f>
        <v>#REF!</v>
      </c>
      <c r="C217" s="8" t="e">
        <f t="shared" si="9"/>
        <v>#REF!</v>
      </c>
      <c r="D217" s="6" t="e">
        <f>#REF!/8</f>
        <v>#REF!</v>
      </c>
      <c r="E217" s="6" t="e">
        <f>#REF!/8</f>
        <v>#REF!</v>
      </c>
      <c r="F217" s="8" t="e">
        <f t="shared" si="10"/>
        <v>#REF!</v>
      </c>
    </row>
    <row r="218" spans="2:6" x14ac:dyDescent="0.3">
      <c r="B218" s="6" t="e">
        <f>#REF!/8</f>
        <v>#REF!</v>
      </c>
      <c r="C218" s="8" t="e">
        <f t="shared" si="9"/>
        <v>#REF!</v>
      </c>
      <c r="D218" s="6" t="e">
        <f>#REF!/8</f>
        <v>#REF!</v>
      </c>
      <c r="E218" s="6" t="e">
        <f>#REF!/8</f>
        <v>#REF!</v>
      </c>
      <c r="F218" s="8" t="e">
        <f t="shared" si="10"/>
        <v>#REF!</v>
      </c>
    </row>
    <row r="219" spans="2:6" x14ac:dyDescent="0.3">
      <c r="B219" s="6" t="e">
        <f>#REF!/8</f>
        <v>#REF!</v>
      </c>
      <c r="C219" s="8" t="e">
        <f t="shared" si="9"/>
        <v>#REF!</v>
      </c>
      <c r="D219" s="6" t="e">
        <f>#REF!/8</f>
        <v>#REF!</v>
      </c>
      <c r="E219" s="6" t="e">
        <f>#REF!/8</f>
        <v>#REF!</v>
      </c>
      <c r="F219" s="8" t="e">
        <f t="shared" si="10"/>
        <v>#REF!</v>
      </c>
    </row>
    <row r="220" spans="2:6" x14ac:dyDescent="0.3">
      <c r="B220" s="6" t="e">
        <f>#REF!/8</f>
        <v>#REF!</v>
      </c>
      <c r="C220" s="8" t="e">
        <f t="shared" si="9"/>
        <v>#REF!</v>
      </c>
      <c r="D220" s="6" t="e">
        <f>#REF!/8</f>
        <v>#REF!</v>
      </c>
      <c r="E220" s="6" t="e">
        <f>#REF!/8</f>
        <v>#REF!</v>
      </c>
      <c r="F220" s="8" t="e">
        <f t="shared" si="10"/>
        <v>#REF!</v>
      </c>
    </row>
    <row r="221" spans="2:6" x14ac:dyDescent="0.3">
      <c r="B221" s="6" t="e">
        <f>#REF!/8</f>
        <v>#REF!</v>
      </c>
      <c r="C221" s="8" t="e">
        <f t="shared" si="9"/>
        <v>#REF!</v>
      </c>
      <c r="D221" s="6" t="e">
        <f>#REF!/8</f>
        <v>#REF!</v>
      </c>
      <c r="E221" s="6" t="e">
        <f>#REF!/8</f>
        <v>#REF!</v>
      </c>
      <c r="F221" s="8" t="e">
        <f t="shared" si="10"/>
        <v>#REF!</v>
      </c>
    </row>
    <row r="222" spans="2:6" x14ac:dyDescent="0.3">
      <c r="B222" s="6" t="e">
        <f>#REF!/8</f>
        <v>#REF!</v>
      </c>
      <c r="C222" s="8" t="e">
        <f t="shared" si="9"/>
        <v>#REF!</v>
      </c>
      <c r="D222" s="6" t="e">
        <f>#REF!/8</f>
        <v>#REF!</v>
      </c>
      <c r="E222" s="6" t="e">
        <f>#REF!/8</f>
        <v>#REF!</v>
      </c>
      <c r="F222" s="8" t="e">
        <f t="shared" si="10"/>
        <v>#REF!</v>
      </c>
    </row>
    <row r="223" spans="2:6" x14ac:dyDescent="0.3">
      <c r="B223" s="6" t="e">
        <f>#REF!/8</f>
        <v>#REF!</v>
      </c>
      <c r="C223" s="8" t="e">
        <f t="shared" si="9"/>
        <v>#REF!</v>
      </c>
      <c r="D223" s="6" t="e">
        <f>#REF!/8</f>
        <v>#REF!</v>
      </c>
      <c r="E223" s="6" t="e">
        <f>#REF!/8</f>
        <v>#REF!</v>
      </c>
      <c r="F223" s="8" t="e">
        <f t="shared" si="10"/>
        <v>#REF!</v>
      </c>
    </row>
    <row r="224" spans="2:6" x14ac:dyDescent="0.3">
      <c r="B224" s="6" t="e">
        <f>#REF!/8</f>
        <v>#REF!</v>
      </c>
      <c r="C224" s="8" t="e">
        <f t="shared" si="9"/>
        <v>#REF!</v>
      </c>
      <c r="D224" s="6" t="e">
        <f>#REF!/8</f>
        <v>#REF!</v>
      </c>
      <c r="E224" s="6" t="e">
        <f>#REF!/8</f>
        <v>#REF!</v>
      </c>
      <c r="F224" s="8" t="e">
        <f t="shared" si="10"/>
        <v>#REF!</v>
      </c>
    </row>
    <row r="225" spans="2:6" x14ac:dyDescent="0.3">
      <c r="B225" s="6" t="e">
        <f>#REF!/8</f>
        <v>#REF!</v>
      </c>
      <c r="C225" s="8" t="e">
        <f t="shared" si="9"/>
        <v>#REF!</v>
      </c>
      <c r="D225" s="6" t="e">
        <f>#REF!/8</f>
        <v>#REF!</v>
      </c>
      <c r="E225" s="6" t="e">
        <f>#REF!/8</f>
        <v>#REF!</v>
      </c>
      <c r="F225" s="8" t="e">
        <f t="shared" si="10"/>
        <v>#REF!</v>
      </c>
    </row>
    <row r="226" spans="2:6" x14ac:dyDescent="0.3">
      <c r="B226" s="6" t="e">
        <f>#REF!/8</f>
        <v>#REF!</v>
      </c>
      <c r="C226" s="8" t="e">
        <f t="shared" si="9"/>
        <v>#REF!</v>
      </c>
      <c r="D226" s="6" t="e">
        <f>#REF!/8</f>
        <v>#REF!</v>
      </c>
      <c r="E226" s="6" t="e">
        <f>#REF!/8</f>
        <v>#REF!</v>
      </c>
      <c r="F226" s="8" t="e">
        <f t="shared" si="10"/>
        <v>#REF!</v>
      </c>
    </row>
    <row r="227" spans="2:6" x14ac:dyDescent="0.3">
      <c r="B227" s="6" t="e">
        <f>#REF!/8</f>
        <v>#REF!</v>
      </c>
      <c r="C227" s="8" t="e">
        <f t="shared" si="9"/>
        <v>#REF!</v>
      </c>
      <c r="D227" s="6" t="e">
        <f>#REF!/8</f>
        <v>#REF!</v>
      </c>
      <c r="E227" s="6" t="e">
        <f>#REF!/8</f>
        <v>#REF!</v>
      </c>
      <c r="F227" s="8" t="e">
        <f t="shared" si="10"/>
        <v>#REF!</v>
      </c>
    </row>
    <row r="228" spans="2:6" x14ac:dyDescent="0.3">
      <c r="B228" s="6" t="e">
        <f>#REF!/8</f>
        <v>#REF!</v>
      </c>
      <c r="C228" s="8" t="e">
        <f t="shared" si="9"/>
        <v>#REF!</v>
      </c>
      <c r="D228" s="6" t="e">
        <f>#REF!/8</f>
        <v>#REF!</v>
      </c>
      <c r="E228" s="6" t="e">
        <f>#REF!/8</f>
        <v>#REF!</v>
      </c>
      <c r="F228" s="8" t="e">
        <f t="shared" si="10"/>
        <v>#REF!</v>
      </c>
    </row>
    <row r="229" spans="2:6" x14ac:dyDescent="0.3">
      <c r="B229" s="6" t="e">
        <f>#REF!/8</f>
        <v>#REF!</v>
      </c>
      <c r="C229" s="8" t="e">
        <f t="shared" si="9"/>
        <v>#REF!</v>
      </c>
      <c r="D229" s="6" t="e">
        <f>#REF!/8</f>
        <v>#REF!</v>
      </c>
      <c r="E229" s="6" t="e">
        <f>#REF!/8</f>
        <v>#REF!</v>
      </c>
      <c r="F229" s="8" t="e">
        <f t="shared" si="10"/>
        <v>#REF!</v>
      </c>
    </row>
    <row r="230" spans="2:6" x14ac:dyDescent="0.3">
      <c r="B230" s="7" t="e">
        <f>#REF!/8</f>
        <v>#REF!</v>
      </c>
      <c r="C230" s="1" t="e">
        <f t="shared" si="9"/>
        <v>#REF!</v>
      </c>
      <c r="D230" s="7" t="e">
        <f>#REF!/8</f>
        <v>#REF!</v>
      </c>
      <c r="E230" s="7" t="e">
        <f>#REF!/8</f>
        <v>#REF!</v>
      </c>
      <c r="F230" s="1" t="e">
        <f t="shared" si="10"/>
        <v>#REF!</v>
      </c>
    </row>
    <row r="232" spans="2:6" x14ac:dyDescent="0.3">
      <c r="B232" s="26"/>
      <c r="C232" s="26"/>
      <c r="D232" s="26"/>
      <c r="E232" s="26"/>
      <c r="F232" s="27"/>
    </row>
    <row r="233" spans="2:6" x14ac:dyDescent="0.3">
      <c r="B233" s="29"/>
      <c r="C233" s="29"/>
      <c r="D233" s="29"/>
      <c r="E233" s="29"/>
      <c r="F233" s="30"/>
    </row>
    <row r="234" spans="2:6" ht="16.5" customHeight="1" x14ac:dyDescent="0.3">
      <c r="B234" s="29"/>
      <c r="C234" s="29"/>
      <c r="D234" s="29"/>
      <c r="E234" s="29"/>
      <c r="F234" s="30"/>
    </row>
    <row r="235" spans="2:6" x14ac:dyDescent="0.3">
      <c r="B235" s="23" t="s">
        <v>24</v>
      </c>
      <c r="C235" s="24"/>
      <c r="D235" s="15" t="s">
        <v>25</v>
      </c>
      <c r="E235" s="23" t="s">
        <v>26</v>
      </c>
      <c r="F235" s="24"/>
    </row>
    <row r="236" spans="2:6" x14ac:dyDescent="0.3">
      <c r="B236" s="3" t="s">
        <v>29</v>
      </c>
      <c r="C236" s="3" t="s">
        <v>30</v>
      </c>
      <c r="D236" s="3" t="s">
        <v>29</v>
      </c>
      <c r="E236" s="3" t="s">
        <v>29</v>
      </c>
      <c r="F236" s="3" t="s">
        <v>30</v>
      </c>
    </row>
    <row r="237" spans="2:6" x14ac:dyDescent="0.3">
      <c r="B237" s="6" t="e">
        <f>#REF!/6</f>
        <v>#REF!</v>
      </c>
      <c r="C237" s="8" t="e">
        <f t="shared" ref="C237:C256" si="11">B237/$E$256*100</f>
        <v>#REF!</v>
      </c>
      <c r="D237" s="6" t="e">
        <f>#REF!/6</f>
        <v>#REF!</v>
      </c>
      <c r="E237" s="6" t="e">
        <f>#REF!/6</f>
        <v>#REF!</v>
      </c>
      <c r="F237" s="8" t="e">
        <f>E237/$E$256*100</f>
        <v>#REF!</v>
      </c>
    </row>
    <row r="238" spans="2:6" x14ac:dyDescent="0.3">
      <c r="B238" s="6" t="e">
        <f>#REF!/6</f>
        <v>#REF!</v>
      </c>
      <c r="C238" s="8" t="e">
        <f t="shared" si="11"/>
        <v>#REF!</v>
      </c>
      <c r="D238" s="6" t="e">
        <f>#REF!/6</f>
        <v>#REF!</v>
      </c>
      <c r="E238" s="6" t="e">
        <f>#REF!/6</f>
        <v>#REF!</v>
      </c>
      <c r="F238" s="8" t="e">
        <f t="shared" ref="F238:F256" si="12">E238/$E$256*100</f>
        <v>#REF!</v>
      </c>
    </row>
    <row r="239" spans="2:6" x14ac:dyDescent="0.3">
      <c r="B239" s="6" t="e">
        <f>#REF!/6</f>
        <v>#REF!</v>
      </c>
      <c r="C239" s="8" t="e">
        <f t="shared" si="11"/>
        <v>#REF!</v>
      </c>
      <c r="D239" s="6" t="e">
        <f>#REF!/6</f>
        <v>#REF!</v>
      </c>
      <c r="E239" s="6" t="e">
        <f>#REF!/6</f>
        <v>#REF!</v>
      </c>
      <c r="F239" s="8" t="e">
        <f t="shared" si="12"/>
        <v>#REF!</v>
      </c>
    </row>
    <row r="240" spans="2:6" x14ac:dyDescent="0.3">
      <c r="B240" s="6" t="e">
        <f>#REF!/6</f>
        <v>#REF!</v>
      </c>
      <c r="C240" s="8" t="e">
        <f t="shared" si="11"/>
        <v>#REF!</v>
      </c>
      <c r="D240" s="6" t="e">
        <f>#REF!/6</f>
        <v>#REF!</v>
      </c>
      <c r="E240" s="6" t="e">
        <f>#REF!/6</f>
        <v>#REF!</v>
      </c>
      <c r="F240" s="8" t="e">
        <f t="shared" si="12"/>
        <v>#REF!</v>
      </c>
    </row>
    <row r="241" spans="2:6" x14ac:dyDescent="0.3">
      <c r="B241" s="6" t="e">
        <f>#REF!/6</f>
        <v>#REF!</v>
      </c>
      <c r="C241" s="8" t="e">
        <f t="shared" si="11"/>
        <v>#REF!</v>
      </c>
      <c r="D241" s="6" t="e">
        <f>#REF!/6</f>
        <v>#REF!</v>
      </c>
      <c r="E241" s="6" t="e">
        <f>#REF!/6</f>
        <v>#REF!</v>
      </c>
      <c r="F241" s="8" t="e">
        <f t="shared" si="12"/>
        <v>#REF!</v>
      </c>
    </row>
    <row r="242" spans="2:6" x14ac:dyDescent="0.3">
      <c r="B242" s="6" t="e">
        <f>#REF!/6</f>
        <v>#REF!</v>
      </c>
      <c r="C242" s="8" t="e">
        <f t="shared" si="11"/>
        <v>#REF!</v>
      </c>
      <c r="D242" s="6" t="e">
        <f>#REF!/6</f>
        <v>#REF!</v>
      </c>
      <c r="E242" s="6" t="e">
        <f>#REF!/6</f>
        <v>#REF!</v>
      </c>
      <c r="F242" s="8" t="e">
        <f t="shared" si="12"/>
        <v>#REF!</v>
      </c>
    </row>
    <row r="243" spans="2:6" x14ac:dyDescent="0.3">
      <c r="B243" s="6" t="e">
        <f>#REF!/6</f>
        <v>#REF!</v>
      </c>
      <c r="C243" s="8" t="e">
        <f t="shared" si="11"/>
        <v>#REF!</v>
      </c>
      <c r="D243" s="6" t="e">
        <f>#REF!/6</f>
        <v>#REF!</v>
      </c>
      <c r="E243" s="6" t="e">
        <f>#REF!/6</f>
        <v>#REF!</v>
      </c>
      <c r="F243" s="8" t="e">
        <f t="shared" si="12"/>
        <v>#REF!</v>
      </c>
    </row>
    <row r="244" spans="2:6" x14ac:dyDescent="0.3">
      <c r="B244" s="6" t="e">
        <f>#REF!/6</f>
        <v>#REF!</v>
      </c>
      <c r="C244" s="8" t="e">
        <f t="shared" si="11"/>
        <v>#REF!</v>
      </c>
      <c r="D244" s="6" t="e">
        <f>#REF!/6</f>
        <v>#REF!</v>
      </c>
      <c r="E244" s="6" t="e">
        <f>#REF!/6</f>
        <v>#REF!</v>
      </c>
      <c r="F244" s="8" t="e">
        <f t="shared" si="12"/>
        <v>#REF!</v>
      </c>
    </row>
    <row r="245" spans="2:6" x14ac:dyDescent="0.3">
      <c r="B245" s="6" t="e">
        <f>#REF!/6</f>
        <v>#REF!</v>
      </c>
      <c r="C245" s="8" t="e">
        <f t="shared" si="11"/>
        <v>#REF!</v>
      </c>
      <c r="D245" s="6" t="e">
        <f>#REF!/6</f>
        <v>#REF!</v>
      </c>
      <c r="E245" s="6" t="e">
        <f>#REF!/6</f>
        <v>#REF!</v>
      </c>
      <c r="F245" s="8" t="e">
        <f t="shared" si="12"/>
        <v>#REF!</v>
      </c>
    </row>
    <row r="246" spans="2:6" x14ac:dyDescent="0.3">
      <c r="B246" s="6" t="e">
        <f>#REF!/6</f>
        <v>#REF!</v>
      </c>
      <c r="C246" s="8" t="e">
        <f t="shared" si="11"/>
        <v>#REF!</v>
      </c>
      <c r="D246" s="6" t="e">
        <f>#REF!/6</f>
        <v>#REF!</v>
      </c>
      <c r="E246" s="6" t="e">
        <f>#REF!/6</f>
        <v>#REF!</v>
      </c>
      <c r="F246" s="8" t="e">
        <f t="shared" si="12"/>
        <v>#REF!</v>
      </c>
    </row>
    <row r="247" spans="2:6" x14ac:dyDescent="0.3">
      <c r="B247" s="6" t="e">
        <f>#REF!/6</f>
        <v>#REF!</v>
      </c>
      <c r="C247" s="8" t="e">
        <f t="shared" si="11"/>
        <v>#REF!</v>
      </c>
      <c r="D247" s="6" t="e">
        <f>#REF!/6</f>
        <v>#REF!</v>
      </c>
      <c r="E247" s="6" t="e">
        <f>#REF!/6</f>
        <v>#REF!</v>
      </c>
      <c r="F247" s="8" t="e">
        <f t="shared" si="12"/>
        <v>#REF!</v>
      </c>
    </row>
    <row r="248" spans="2:6" x14ac:dyDescent="0.3">
      <c r="B248" s="6" t="e">
        <f>#REF!/6</f>
        <v>#REF!</v>
      </c>
      <c r="C248" s="8" t="e">
        <f t="shared" si="11"/>
        <v>#REF!</v>
      </c>
      <c r="D248" s="6" t="e">
        <f>#REF!/6</f>
        <v>#REF!</v>
      </c>
      <c r="E248" s="6" t="e">
        <f>#REF!/6</f>
        <v>#REF!</v>
      </c>
      <c r="F248" s="8" t="e">
        <f t="shared" si="12"/>
        <v>#REF!</v>
      </c>
    </row>
    <row r="249" spans="2:6" x14ac:dyDescent="0.3">
      <c r="B249" s="6" t="e">
        <f>#REF!/6</f>
        <v>#REF!</v>
      </c>
      <c r="C249" s="8" t="e">
        <f t="shared" si="11"/>
        <v>#REF!</v>
      </c>
      <c r="D249" s="6" t="e">
        <f>#REF!/6</f>
        <v>#REF!</v>
      </c>
      <c r="E249" s="6" t="e">
        <f>#REF!/6</f>
        <v>#REF!</v>
      </c>
      <c r="F249" s="8" t="e">
        <f t="shared" si="12"/>
        <v>#REF!</v>
      </c>
    </row>
    <row r="250" spans="2:6" x14ac:dyDescent="0.3">
      <c r="B250" s="6" t="e">
        <f>#REF!/6</f>
        <v>#REF!</v>
      </c>
      <c r="C250" s="8" t="e">
        <f t="shared" si="11"/>
        <v>#REF!</v>
      </c>
      <c r="D250" s="6" t="e">
        <f>#REF!/6</f>
        <v>#REF!</v>
      </c>
      <c r="E250" s="6" t="e">
        <f>#REF!/6</f>
        <v>#REF!</v>
      </c>
      <c r="F250" s="8" t="e">
        <f t="shared" si="12"/>
        <v>#REF!</v>
      </c>
    </row>
    <row r="251" spans="2:6" x14ac:dyDescent="0.3">
      <c r="B251" s="6" t="e">
        <f>#REF!/6</f>
        <v>#REF!</v>
      </c>
      <c r="C251" s="8" t="e">
        <f t="shared" si="11"/>
        <v>#REF!</v>
      </c>
      <c r="D251" s="6" t="e">
        <f>#REF!/6</f>
        <v>#REF!</v>
      </c>
      <c r="E251" s="6" t="e">
        <f>#REF!/6</f>
        <v>#REF!</v>
      </c>
      <c r="F251" s="8" t="e">
        <f t="shared" si="12"/>
        <v>#REF!</v>
      </c>
    </row>
    <row r="252" spans="2:6" x14ac:dyDescent="0.3">
      <c r="B252" s="6" t="e">
        <f>#REF!/6</f>
        <v>#REF!</v>
      </c>
      <c r="C252" s="8" t="e">
        <f t="shared" si="11"/>
        <v>#REF!</v>
      </c>
      <c r="D252" s="6" t="e">
        <f>#REF!/6</f>
        <v>#REF!</v>
      </c>
      <c r="E252" s="6" t="e">
        <f>#REF!/6</f>
        <v>#REF!</v>
      </c>
      <c r="F252" s="8" t="e">
        <f t="shared" si="12"/>
        <v>#REF!</v>
      </c>
    </row>
    <row r="253" spans="2:6" x14ac:dyDescent="0.3">
      <c r="B253" s="6" t="e">
        <f>#REF!/6</f>
        <v>#REF!</v>
      </c>
      <c r="C253" s="8" t="e">
        <f t="shared" si="11"/>
        <v>#REF!</v>
      </c>
      <c r="D253" s="6" t="e">
        <f>#REF!/6</f>
        <v>#REF!</v>
      </c>
      <c r="E253" s="6" t="e">
        <f>#REF!/6</f>
        <v>#REF!</v>
      </c>
      <c r="F253" s="8" t="e">
        <f t="shared" si="12"/>
        <v>#REF!</v>
      </c>
    </row>
    <row r="254" spans="2:6" x14ac:dyDescent="0.3">
      <c r="B254" s="6" t="e">
        <f>#REF!/6</f>
        <v>#REF!</v>
      </c>
      <c r="C254" s="8" t="e">
        <f t="shared" si="11"/>
        <v>#REF!</v>
      </c>
      <c r="D254" s="6" t="e">
        <f>#REF!/6</f>
        <v>#REF!</v>
      </c>
      <c r="E254" s="6" t="e">
        <f>#REF!/6</f>
        <v>#REF!</v>
      </c>
      <c r="F254" s="8" t="e">
        <f t="shared" si="12"/>
        <v>#REF!</v>
      </c>
    </row>
    <row r="255" spans="2:6" x14ac:dyDescent="0.3">
      <c r="B255" s="6" t="e">
        <f>#REF!/6</f>
        <v>#REF!</v>
      </c>
      <c r="C255" s="8" t="e">
        <f t="shared" si="11"/>
        <v>#REF!</v>
      </c>
      <c r="D255" s="6" t="e">
        <f>#REF!/6</f>
        <v>#REF!</v>
      </c>
      <c r="E255" s="6" t="e">
        <f>#REF!/6</f>
        <v>#REF!</v>
      </c>
      <c r="F255" s="8" t="e">
        <f t="shared" si="12"/>
        <v>#REF!</v>
      </c>
    </row>
    <row r="256" spans="2:6" x14ac:dyDescent="0.3">
      <c r="B256" s="7" t="e">
        <f>#REF!/6</f>
        <v>#REF!</v>
      </c>
      <c r="C256" s="1" t="e">
        <f t="shared" si="11"/>
        <v>#REF!</v>
      </c>
      <c r="D256" s="7" t="e">
        <f>#REF!/6</f>
        <v>#REF!</v>
      </c>
      <c r="E256" s="7" t="e">
        <f>#REF!/6</f>
        <v>#REF!</v>
      </c>
      <c r="F256" s="1" t="e">
        <f t="shared" si="12"/>
        <v>#REF!</v>
      </c>
    </row>
    <row r="258" spans="2:6" x14ac:dyDescent="0.3">
      <c r="B258" s="26"/>
      <c r="C258" s="26"/>
      <c r="D258" s="26"/>
      <c r="E258" s="26"/>
      <c r="F258" s="27"/>
    </row>
    <row r="259" spans="2:6" x14ac:dyDescent="0.3">
      <c r="B259" s="29"/>
      <c r="C259" s="29"/>
      <c r="D259" s="29"/>
      <c r="E259" s="29"/>
      <c r="F259" s="30"/>
    </row>
    <row r="260" spans="2:6" ht="16.5" customHeight="1" x14ac:dyDescent="0.3">
      <c r="B260" s="29"/>
      <c r="C260" s="29"/>
      <c r="D260" s="29"/>
      <c r="E260" s="29"/>
      <c r="F260" s="30"/>
    </row>
    <row r="261" spans="2:6" x14ac:dyDescent="0.3">
      <c r="B261" s="23" t="s">
        <v>24</v>
      </c>
      <c r="C261" s="24"/>
      <c r="D261" s="15" t="s">
        <v>25</v>
      </c>
      <c r="E261" s="23" t="s">
        <v>26</v>
      </c>
      <c r="F261" s="24"/>
    </row>
    <row r="262" spans="2:6" x14ac:dyDescent="0.3">
      <c r="B262" s="3" t="s">
        <v>29</v>
      </c>
      <c r="C262" s="3" t="s">
        <v>30</v>
      </c>
      <c r="D262" s="3" t="s">
        <v>29</v>
      </c>
      <c r="E262" s="3" t="s">
        <v>29</v>
      </c>
      <c r="F262" s="3" t="s">
        <v>30</v>
      </c>
    </row>
    <row r="263" spans="2:6" x14ac:dyDescent="0.3">
      <c r="B263" s="6" t="e">
        <f>#REF!/2</f>
        <v>#REF!</v>
      </c>
      <c r="C263" s="8" t="e">
        <f>B263/$E$282*100</f>
        <v>#REF!</v>
      </c>
      <c r="D263" s="6" t="e">
        <f>#REF!/2</f>
        <v>#REF!</v>
      </c>
      <c r="E263" s="6" t="e">
        <f>#REF!/2</f>
        <v>#REF!</v>
      </c>
      <c r="F263" s="8" t="e">
        <f>E263/$E$282*100</f>
        <v>#REF!</v>
      </c>
    </row>
    <row r="264" spans="2:6" x14ac:dyDescent="0.3">
      <c r="B264" s="6" t="e">
        <f>#REF!/2</f>
        <v>#REF!</v>
      </c>
      <c r="C264" s="8" t="e">
        <f>B264/#REF!*100</f>
        <v>#REF!</v>
      </c>
      <c r="D264" s="6" t="e">
        <f>#REF!/2</f>
        <v>#REF!</v>
      </c>
      <c r="E264" s="6" t="e">
        <f>#REF!/2</f>
        <v>#REF!</v>
      </c>
      <c r="F264" s="8" t="e">
        <f t="shared" ref="F264:F282" si="13">E264/$E$282*100</f>
        <v>#REF!</v>
      </c>
    </row>
    <row r="265" spans="2:6" x14ac:dyDescent="0.3">
      <c r="B265" s="6" t="e">
        <f>#REF!/2</f>
        <v>#REF!</v>
      </c>
      <c r="C265" s="8" t="e">
        <f>B265/#REF!*100</f>
        <v>#REF!</v>
      </c>
      <c r="D265" s="6" t="e">
        <f>#REF!/2</f>
        <v>#REF!</v>
      </c>
      <c r="E265" s="6" t="e">
        <f>#REF!/2</f>
        <v>#REF!</v>
      </c>
      <c r="F265" s="8" t="e">
        <f t="shared" si="13"/>
        <v>#REF!</v>
      </c>
    </row>
    <row r="266" spans="2:6" x14ac:dyDescent="0.3">
      <c r="B266" s="6" t="e">
        <f>#REF!/2</f>
        <v>#REF!</v>
      </c>
      <c r="C266" s="8" t="e">
        <f>B266/#REF!*100</f>
        <v>#REF!</v>
      </c>
      <c r="D266" s="6" t="e">
        <f>#REF!/2</f>
        <v>#REF!</v>
      </c>
      <c r="E266" s="6" t="e">
        <f>#REF!/2</f>
        <v>#REF!</v>
      </c>
      <c r="F266" s="8" t="e">
        <f t="shared" si="13"/>
        <v>#REF!</v>
      </c>
    </row>
    <row r="267" spans="2:6" x14ac:dyDescent="0.3">
      <c r="B267" s="6" t="e">
        <f>#REF!/2</f>
        <v>#REF!</v>
      </c>
      <c r="C267" s="8" t="e">
        <f>B267/#REF!*100</f>
        <v>#REF!</v>
      </c>
      <c r="D267" s="6" t="e">
        <f>#REF!/2</f>
        <v>#REF!</v>
      </c>
      <c r="E267" s="6" t="e">
        <f>#REF!/2</f>
        <v>#REF!</v>
      </c>
      <c r="F267" s="8" t="e">
        <f t="shared" si="13"/>
        <v>#REF!</v>
      </c>
    </row>
    <row r="268" spans="2:6" x14ac:dyDescent="0.3">
      <c r="B268" s="6" t="e">
        <f>#REF!/2</f>
        <v>#REF!</v>
      </c>
      <c r="C268" s="8" t="e">
        <f>B268/#REF!*100</f>
        <v>#REF!</v>
      </c>
      <c r="D268" s="6" t="e">
        <f>#REF!/2</f>
        <v>#REF!</v>
      </c>
      <c r="E268" s="6" t="e">
        <f>#REF!/2</f>
        <v>#REF!</v>
      </c>
      <c r="F268" s="8" t="e">
        <f t="shared" si="13"/>
        <v>#REF!</v>
      </c>
    </row>
    <row r="269" spans="2:6" x14ac:dyDescent="0.3">
      <c r="B269" s="6" t="e">
        <f>#REF!/2</f>
        <v>#REF!</v>
      </c>
      <c r="C269" s="8" t="e">
        <f>B269/#REF!*100</f>
        <v>#REF!</v>
      </c>
      <c r="D269" s="6" t="e">
        <f>#REF!/2</f>
        <v>#REF!</v>
      </c>
      <c r="E269" s="6" t="e">
        <f>#REF!/2</f>
        <v>#REF!</v>
      </c>
      <c r="F269" s="8" t="e">
        <f t="shared" si="13"/>
        <v>#REF!</v>
      </c>
    </row>
    <row r="270" spans="2:6" x14ac:dyDescent="0.3">
      <c r="B270" s="6" t="e">
        <f>#REF!/2</f>
        <v>#REF!</v>
      </c>
      <c r="C270" s="8" t="e">
        <f>B270/#REF!*100</f>
        <v>#REF!</v>
      </c>
      <c r="D270" s="6" t="e">
        <f>#REF!/2</f>
        <v>#REF!</v>
      </c>
      <c r="E270" s="6" t="e">
        <f>#REF!/2</f>
        <v>#REF!</v>
      </c>
      <c r="F270" s="8" t="e">
        <f t="shared" si="13"/>
        <v>#REF!</v>
      </c>
    </row>
    <row r="271" spans="2:6" x14ac:dyDescent="0.3">
      <c r="B271" s="6" t="e">
        <f>#REF!/2</f>
        <v>#REF!</v>
      </c>
      <c r="C271" s="8" t="e">
        <f>B271/#REF!*100</f>
        <v>#REF!</v>
      </c>
      <c r="D271" s="6" t="e">
        <f>#REF!/2</f>
        <v>#REF!</v>
      </c>
      <c r="E271" s="6" t="e">
        <f>#REF!/2</f>
        <v>#REF!</v>
      </c>
      <c r="F271" s="8" t="e">
        <f t="shared" si="13"/>
        <v>#REF!</v>
      </c>
    </row>
    <row r="272" spans="2:6" x14ac:dyDescent="0.3">
      <c r="B272" s="6" t="e">
        <f>#REF!/2</f>
        <v>#REF!</v>
      </c>
      <c r="C272" s="8" t="e">
        <f>B272/#REF!*100</f>
        <v>#REF!</v>
      </c>
      <c r="D272" s="6" t="e">
        <f>#REF!/2</f>
        <v>#REF!</v>
      </c>
      <c r="E272" s="6" t="e">
        <f>#REF!/2</f>
        <v>#REF!</v>
      </c>
      <c r="F272" s="8" t="e">
        <f t="shared" si="13"/>
        <v>#REF!</v>
      </c>
    </row>
    <row r="273" spans="2:6" x14ac:dyDescent="0.3">
      <c r="B273" s="6" t="e">
        <f>#REF!/2</f>
        <v>#REF!</v>
      </c>
      <c r="C273" s="8" t="e">
        <f>B273/#REF!*100</f>
        <v>#REF!</v>
      </c>
      <c r="D273" s="6" t="e">
        <f>#REF!/2</f>
        <v>#REF!</v>
      </c>
      <c r="E273" s="6" t="e">
        <f>#REF!/2</f>
        <v>#REF!</v>
      </c>
      <c r="F273" s="8" t="e">
        <f t="shared" si="13"/>
        <v>#REF!</v>
      </c>
    </row>
    <row r="274" spans="2:6" x14ac:dyDescent="0.3">
      <c r="B274" s="6" t="e">
        <f>#REF!/2</f>
        <v>#REF!</v>
      </c>
      <c r="C274" s="8" t="e">
        <f>B274/#REF!*100</f>
        <v>#REF!</v>
      </c>
      <c r="D274" s="6" t="e">
        <f>#REF!/2</f>
        <v>#REF!</v>
      </c>
      <c r="E274" s="6" t="e">
        <f>#REF!/2</f>
        <v>#REF!</v>
      </c>
      <c r="F274" s="8" t="e">
        <f t="shared" si="13"/>
        <v>#REF!</v>
      </c>
    </row>
    <row r="275" spans="2:6" x14ac:dyDescent="0.3">
      <c r="B275" s="6" t="e">
        <f>#REF!/2</f>
        <v>#REF!</v>
      </c>
      <c r="C275" s="8" t="e">
        <f>B275/#REF!*100</f>
        <v>#REF!</v>
      </c>
      <c r="D275" s="6" t="e">
        <f>#REF!/2</f>
        <v>#REF!</v>
      </c>
      <c r="E275" s="6" t="e">
        <f>#REF!/2</f>
        <v>#REF!</v>
      </c>
      <c r="F275" s="8" t="e">
        <f t="shared" si="13"/>
        <v>#REF!</v>
      </c>
    </row>
    <row r="276" spans="2:6" x14ac:dyDescent="0.3">
      <c r="B276" s="6" t="e">
        <f>#REF!/2</f>
        <v>#REF!</v>
      </c>
      <c r="C276" s="8" t="e">
        <f>B276/#REF!*100</f>
        <v>#REF!</v>
      </c>
      <c r="D276" s="6" t="e">
        <f>#REF!/2</f>
        <v>#REF!</v>
      </c>
      <c r="E276" s="6" t="e">
        <f>#REF!/2</f>
        <v>#REF!</v>
      </c>
      <c r="F276" s="8" t="e">
        <f t="shared" si="13"/>
        <v>#REF!</v>
      </c>
    </row>
    <row r="277" spans="2:6" x14ac:dyDescent="0.3">
      <c r="B277" s="6" t="e">
        <f>#REF!/2</f>
        <v>#REF!</v>
      </c>
      <c r="C277" s="8" t="e">
        <f>B277/#REF!*100</f>
        <v>#REF!</v>
      </c>
      <c r="D277" s="6" t="e">
        <f>#REF!/2</f>
        <v>#REF!</v>
      </c>
      <c r="E277" s="6" t="e">
        <f>#REF!/2</f>
        <v>#REF!</v>
      </c>
      <c r="F277" s="8" t="e">
        <f t="shared" si="13"/>
        <v>#REF!</v>
      </c>
    </row>
    <row r="278" spans="2:6" x14ac:dyDescent="0.3">
      <c r="B278" s="6" t="e">
        <f>#REF!/2</f>
        <v>#REF!</v>
      </c>
      <c r="C278" s="8" t="e">
        <f>B278/#REF!*100</f>
        <v>#REF!</v>
      </c>
      <c r="D278" s="6" t="e">
        <f>#REF!/2</f>
        <v>#REF!</v>
      </c>
      <c r="E278" s="6" t="e">
        <f>#REF!/2</f>
        <v>#REF!</v>
      </c>
      <c r="F278" s="8" t="e">
        <f t="shared" si="13"/>
        <v>#REF!</v>
      </c>
    </row>
    <row r="279" spans="2:6" x14ac:dyDescent="0.3">
      <c r="B279" s="6" t="e">
        <f>#REF!/2</f>
        <v>#REF!</v>
      </c>
      <c r="C279" s="8" t="e">
        <f>B279/#REF!*100</f>
        <v>#REF!</v>
      </c>
      <c r="D279" s="6" t="e">
        <f>#REF!/2</f>
        <v>#REF!</v>
      </c>
      <c r="E279" s="6" t="e">
        <f>#REF!/2</f>
        <v>#REF!</v>
      </c>
      <c r="F279" s="8" t="e">
        <f t="shared" si="13"/>
        <v>#REF!</v>
      </c>
    </row>
    <row r="280" spans="2:6" x14ac:dyDescent="0.3">
      <c r="B280" s="6" t="e">
        <f>#REF!/2</f>
        <v>#REF!</v>
      </c>
      <c r="C280" s="8" t="e">
        <f>B280/#REF!*100</f>
        <v>#REF!</v>
      </c>
      <c r="D280" s="6" t="e">
        <f>#REF!/2</f>
        <v>#REF!</v>
      </c>
      <c r="E280" s="6" t="e">
        <f>#REF!/2</f>
        <v>#REF!</v>
      </c>
      <c r="F280" s="8" t="e">
        <f t="shared" si="13"/>
        <v>#REF!</v>
      </c>
    </row>
    <row r="281" spans="2:6" x14ac:dyDescent="0.3">
      <c r="B281" s="6" t="e">
        <f>#REF!/2</f>
        <v>#REF!</v>
      </c>
      <c r="C281" s="8" t="e">
        <f>B281/#REF!*100</f>
        <v>#REF!</v>
      </c>
      <c r="D281" s="6" t="e">
        <f>#REF!/2</f>
        <v>#REF!</v>
      </c>
      <c r="E281" s="6" t="e">
        <f>#REF!/2</f>
        <v>#REF!</v>
      </c>
      <c r="F281" s="8" t="e">
        <f t="shared" si="13"/>
        <v>#REF!</v>
      </c>
    </row>
    <row r="282" spans="2:6" x14ac:dyDescent="0.3">
      <c r="B282" s="7" t="e">
        <f>#REF!/2</f>
        <v>#REF!</v>
      </c>
      <c r="C282" s="1" t="e">
        <f>B282/#REF!*100</f>
        <v>#REF!</v>
      </c>
      <c r="D282" s="7" t="e">
        <f>#REF!/2</f>
        <v>#REF!</v>
      </c>
      <c r="E282" s="7" t="e">
        <f>#REF!/2</f>
        <v>#REF!</v>
      </c>
      <c r="F282" s="1" t="e">
        <f t="shared" si="13"/>
        <v>#REF!</v>
      </c>
    </row>
  </sheetData>
  <mergeCells count="15">
    <mergeCell ref="B260:F260"/>
    <mergeCell ref="B235:C235"/>
    <mergeCell ref="E235:F235"/>
    <mergeCell ref="B261:C261"/>
    <mergeCell ref="E261:F261"/>
    <mergeCell ref="B232:F232"/>
    <mergeCell ref="B233:F233"/>
    <mergeCell ref="B234:F234"/>
    <mergeCell ref="B258:F258"/>
    <mergeCell ref="B259:F259"/>
    <mergeCell ref="B206:F206"/>
    <mergeCell ref="B207:F207"/>
    <mergeCell ref="B208:F208"/>
    <mergeCell ref="B209:C209"/>
    <mergeCell ref="E209:F209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99</vt:i4>
      </vt:variant>
    </vt:vector>
  </HeadingPairs>
  <TitlesOfParts>
    <vt:vector size="99" baseType="lpstr">
      <vt:lpstr>1000(상행)</vt:lpstr>
      <vt:lpstr>1000(하행)</vt:lpstr>
      <vt:lpstr>1004(상행)</vt:lpstr>
      <vt:lpstr>1004(하행)</vt:lpstr>
      <vt:lpstr>11</vt:lpstr>
      <vt:lpstr>12</vt:lpstr>
      <vt:lpstr>13</vt:lpstr>
      <vt:lpstr>16(상행)</vt:lpstr>
      <vt:lpstr>16(하행)</vt:lpstr>
      <vt:lpstr>17(상행)</vt:lpstr>
      <vt:lpstr>17(하행)</vt:lpstr>
      <vt:lpstr>204</vt:lpstr>
      <vt:lpstr>300(상행)</vt:lpstr>
      <vt:lpstr>300(하행)</vt:lpstr>
      <vt:lpstr>31(상행)</vt:lpstr>
      <vt:lpstr>31(하행)</vt:lpstr>
      <vt:lpstr>32(상행)</vt:lpstr>
      <vt:lpstr>32(하행)</vt:lpstr>
      <vt:lpstr>33(상행)</vt:lpstr>
      <vt:lpstr>33(하행)</vt:lpstr>
      <vt:lpstr>34(상행)</vt:lpstr>
      <vt:lpstr>34(하행)</vt:lpstr>
      <vt:lpstr>340(상행)</vt:lpstr>
      <vt:lpstr>340(하행)</vt:lpstr>
      <vt:lpstr>35(상행)</vt:lpstr>
      <vt:lpstr>35(하행)</vt:lpstr>
      <vt:lpstr>36</vt:lpstr>
      <vt:lpstr>430(상행)</vt:lpstr>
      <vt:lpstr>430(하행)</vt:lpstr>
      <vt:lpstr>51(상행)</vt:lpstr>
      <vt:lpstr>51(하행)</vt:lpstr>
      <vt:lpstr>52</vt:lpstr>
      <vt:lpstr>53</vt:lpstr>
      <vt:lpstr>550(상행)</vt:lpstr>
      <vt:lpstr>550(하행)</vt:lpstr>
      <vt:lpstr>551</vt:lpstr>
      <vt:lpstr>601(상행)</vt:lpstr>
      <vt:lpstr>601(하행)</vt:lpstr>
      <vt:lpstr>61(상행)</vt:lpstr>
      <vt:lpstr>61(하행)</vt:lpstr>
      <vt:lpstr>62(상행)</vt:lpstr>
      <vt:lpstr>62(하행)</vt:lpstr>
      <vt:lpstr>63(상행)</vt:lpstr>
      <vt:lpstr>63(하행)</vt:lpstr>
      <vt:lpstr>64(상행)</vt:lpstr>
      <vt:lpstr>64(하행)</vt:lpstr>
      <vt:lpstr>65(상행)</vt:lpstr>
      <vt:lpstr>65(하행)</vt:lpstr>
      <vt:lpstr>655(상행)</vt:lpstr>
      <vt:lpstr>655(하행)</vt:lpstr>
      <vt:lpstr>66(상행)</vt:lpstr>
      <vt:lpstr>66(하행)</vt:lpstr>
      <vt:lpstr>661(상행)</vt:lpstr>
      <vt:lpstr>661(하행)</vt:lpstr>
      <vt:lpstr>67(상행)</vt:lpstr>
      <vt:lpstr>67(하행)</vt:lpstr>
      <vt:lpstr>69(상행)</vt:lpstr>
      <vt:lpstr>69(하행)</vt:lpstr>
      <vt:lpstr>691(상행)</vt:lpstr>
      <vt:lpstr>691(하행)</vt:lpstr>
      <vt:lpstr>71(상행)</vt:lpstr>
      <vt:lpstr>71(하행)</vt:lpstr>
      <vt:lpstr>72</vt:lpstr>
      <vt:lpstr>73</vt:lpstr>
      <vt:lpstr>74</vt:lpstr>
      <vt:lpstr>75(상행)</vt:lpstr>
      <vt:lpstr>75(하행)</vt:lpstr>
      <vt:lpstr>76</vt:lpstr>
      <vt:lpstr>801(상행)</vt:lpstr>
      <vt:lpstr>801(하행)</vt:lpstr>
      <vt:lpstr>81(상행)</vt:lpstr>
      <vt:lpstr>81(하행)</vt:lpstr>
      <vt:lpstr>82(상행)</vt:lpstr>
      <vt:lpstr>82(하행)</vt:lpstr>
      <vt:lpstr>83</vt:lpstr>
      <vt:lpstr>84</vt:lpstr>
      <vt:lpstr>85(상행)</vt:lpstr>
      <vt:lpstr>85(하행)</vt:lpstr>
      <vt:lpstr>86(상행)</vt:lpstr>
      <vt:lpstr>86(하행)</vt:lpstr>
      <vt:lpstr>900(상행)</vt:lpstr>
      <vt:lpstr>900(하행)</vt:lpstr>
      <vt:lpstr>91(상행)</vt:lpstr>
      <vt:lpstr>91(하행)</vt:lpstr>
      <vt:lpstr>910(상행)</vt:lpstr>
      <vt:lpstr>910(하행)</vt:lpstr>
      <vt:lpstr>92(상행)</vt:lpstr>
      <vt:lpstr>92(하행)</vt:lpstr>
      <vt:lpstr>93(상행)</vt:lpstr>
      <vt:lpstr>93(하행)</vt:lpstr>
      <vt:lpstr>94(상행)</vt:lpstr>
      <vt:lpstr>94(하행)</vt:lpstr>
      <vt:lpstr>95(상행)</vt:lpstr>
      <vt:lpstr>95(하행)</vt:lpstr>
      <vt:lpstr>990(상행)</vt:lpstr>
      <vt:lpstr>990(하행)</vt:lpstr>
      <vt:lpstr>991(상행)</vt:lpstr>
      <vt:lpstr>991(하행)</vt:lpstr>
      <vt:lpstr>전체노선 합계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2016-12-16T01:21:58Z</dcterms:created>
  <dcterms:modified xsi:type="dcterms:W3CDTF">2018-12-30T11:01:51Z</dcterms:modified>
</cp:coreProperties>
</file>